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tables/table5.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ocumenttasks/documenttask2.xml" ContentType="application/vnd.ms-excel.documenttasks+xml"/>
  <Override PartName="/xl/persons/person.xml" ContentType="application/vnd.ms-excel.person+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11"/>
  <workbookPr defaultThemeVersion="166925"/>
  <mc:AlternateContent xmlns:mc="http://schemas.openxmlformats.org/markup-compatibility/2006">
    <mc:Choice Requires="x15">
      <x15ac:absPath xmlns:x15ac="http://schemas.microsoft.com/office/spreadsheetml/2010/11/ac" url="https://paypal-my.sharepoint.com/personal/caidaniel_paypal_com/Documents/2023/Pardot/Manage/"/>
    </mc:Choice>
  </mc:AlternateContent>
  <xr:revisionPtr revIDLastSave="0" documentId="8_{8F881E58-9BFD-404F-8758-C90A4529D38B}" xr6:coauthVersionLast="47" xr6:coauthVersionMax="47" xr10:uidLastSave="{00000000-0000-0000-0000-000000000000}"/>
  <bookViews>
    <workbookView xWindow="0" yWindow="500" windowWidth="35840" windowHeight="20300" firstSheet="1" activeTab="1" xr2:uid="{80DB5EFC-181B-C642-BD03-2BF25D7BBE0F}"/>
  </bookViews>
  <sheets>
    <sheet name="Overview" sheetId="1" r:id="rId1"/>
    <sheet name="Developer Dashboard" sheetId="30" r:id="rId2"/>
    <sheet name="ATC" sheetId="20" r:id="rId3"/>
    <sheet name="MPP Forms - Content" sheetId="19" r:id="rId4"/>
    <sheet name="Sheet1" sheetId="32" r:id="rId5"/>
    <sheet name="Timeline" sheetId="23" r:id="rId6"/>
    <sheet name="Full Market List" sheetId="16" r:id="rId7"/>
    <sheet name="Developers" sheetId="25" r:id="rId8"/>
    <sheet name="New Tickets - 15 Jun" sheetId="24" r:id="rId9"/>
    <sheet name="Deprioritise" sheetId="26" r:id="rId10"/>
    <sheet name="Pages with No Local Error" sheetId="27" r:id="rId11"/>
    <sheet name="MPP Forms - Dashboard" sheetId="17" r:id="rId12"/>
    <sheet name="Live Sprint3" sheetId="31" r:id="rId13"/>
  </sheets>
  <externalReferences>
    <externalReference r:id="rId14"/>
    <externalReference r:id="rId15"/>
    <externalReference r:id="rId16"/>
  </externalReferences>
  <definedNames>
    <definedName name="_xlnm._FilterDatabase" localSheetId="8" hidden="1">'New Tickets - 15 Jun'!$A$1:$F$82</definedName>
    <definedName name="_xlnm._FilterDatabase" localSheetId="10" hidden="1">'Pages with No Local Error'!$A$1:$B$130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 i="30" l="1"/>
  <c r="AB191" i="20"/>
  <c r="B7" i="30"/>
  <c r="E173" i="30"/>
  <c r="E32" i="30"/>
  <c r="Z36" i="20"/>
  <c r="Z2" i="20"/>
  <c r="Z3" i="20"/>
  <c r="Z4" i="20"/>
  <c r="Z5" i="20"/>
  <c r="Z6" i="20"/>
  <c r="Z7" i="20"/>
  <c r="Z8" i="20"/>
  <c r="Z9" i="20"/>
  <c r="Z10" i="20"/>
  <c r="Z11" i="20"/>
  <c r="Z12" i="20"/>
  <c r="Z13" i="20"/>
  <c r="Z14" i="20"/>
  <c r="Z15" i="20"/>
  <c r="Z16" i="20"/>
  <c r="Z17" i="20"/>
  <c r="Z18" i="20"/>
  <c r="Z19" i="20"/>
  <c r="Z20" i="20"/>
  <c r="Z21" i="20"/>
  <c r="Z22" i="20"/>
  <c r="Z23" i="20"/>
  <c r="Z24" i="20"/>
  <c r="Z25" i="20"/>
  <c r="Z26" i="20"/>
  <c r="Z27" i="20"/>
  <c r="Z28" i="20"/>
  <c r="Z29" i="20"/>
  <c r="Z30" i="20"/>
  <c r="Z31" i="20"/>
  <c r="Z32" i="20"/>
  <c r="Z33" i="20"/>
  <c r="Z34" i="20"/>
  <c r="Z35" i="20"/>
  <c r="Z37" i="20"/>
  <c r="Z38" i="20"/>
  <c r="Z39" i="20"/>
  <c r="Z40" i="20"/>
  <c r="Z41" i="20"/>
  <c r="Z42" i="20"/>
  <c r="Z43" i="20"/>
  <c r="Z44" i="20"/>
  <c r="Z45" i="20"/>
  <c r="Z46" i="20"/>
  <c r="Z47" i="20"/>
  <c r="Z48" i="20"/>
  <c r="Z49" i="20"/>
  <c r="Z50" i="20"/>
  <c r="Z51" i="20"/>
  <c r="Z52" i="20"/>
  <c r="Z53" i="20"/>
  <c r="Z54" i="20"/>
  <c r="Z55" i="20"/>
  <c r="Z56" i="20"/>
  <c r="Z57" i="20"/>
  <c r="Z58" i="20"/>
  <c r="Z59" i="20"/>
  <c r="Z60" i="20"/>
  <c r="Z61" i="20"/>
  <c r="Z62" i="20"/>
  <c r="Z63" i="20"/>
  <c r="Z64" i="20"/>
  <c r="Z65" i="20"/>
  <c r="Z66" i="20"/>
  <c r="Z67" i="20"/>
  <c r="Z68" i="20"/>
  <c r="Z69" i="20"/>
  <c r="Z70" i="20"/>
  <c r="Z71" i="20"/>
  <c r="Z72" i="20"/>
  <c r="Z73" i="20"/>
  <c r="Z74" i="20"/>
  <c r="Z75" i="20"/>
  <c r="Z76" i="20"/>
  <c r="Z77" i="20"/>
  <c r="Z78" i="20"/>
  <c r="Z79" i="20"/>
  <c r="Z80" i="20"/>
  <c r="Z81" i="20"/>
  <c r="Z82" i="20"/>
  <c r="Z83" i="20"/>
  <c r="Z84" i="20"/>
  <c r="Z85" i="20"/>
  <c r="Z86" i="20"/>
  <c r="Z87" i="20"/>
  <c r="Z88" i="20"/>
  <c r="Z89" i="20"/>
  <c r="Z90" i="20"/>
  <c r="Z91" i="20"/>
  <c r="Z92" i="20"/>
  <c r="Z93" i="20"/>
  <c r="Z94" i="20"/>
  <c r="Z95" i="20"/>
  <c r="Z96" i="20"/>
  <c r="Z97" i="20"/>
  <c r="Z98" i="20"/>
  <c r="Z99" i="20"/>
  <c r="Z100" i="20"/>
  <c r="Z101" i="20"/>
  <c r="Z102" i="20"/>
  <c r="Z103" i="20"/>
  <c r="Z104" i="20"/>
  <c r="Z105" i="20"/>
  <c r="Z106" i="20"/>
  <c r="Z107" i="20"/>
  <c r="Z108" i="20"/>
  <c r="Z109" i="20"/>
  <c r="Z110" i="20"/>
  <c r="Z111" i="20"/>
  <c r="Z112" i="20"/>
  <c r="Z113" i="20"/>
  <c r="Z114" i="20"/>
  <c r="Z115" i="20"/>
  <c r="Z116" i="20"/>
  <c r="Z117" i="20"/>
  <c r="Z118" i="20"/>
  <c r="Z119" i="20"/>
  <c r="Z120" i="20"/>
  <c r="Z121" i="20"/>
  <c r="Z122" i="20"/>
  <c r="Z123" i="20"/>
  <c r="Z124" i="20"/>
  <c r="Z125" i="20"/>
  <c r="Z126" i="20"/>
  <c r="Z127" i="20"/>
  <c r="Z128" i="20"/>
  <c r="Z129" i="20"/>
  <c r="Z130" i="20"/>
  <c r="Z131" i="20"/>
  <c r="Z132" i="20"/>
  <c r="Z133" i="20"/>
  <c r="Z134" i="20"/>
  <c r="Z135" i="20"/>
  <c r="Z136" i="20"/>
  <c r="Z137" i="20"/>
  <c r="Z138" i="20"/>
  <c r="Z139" i="20"/>
  <c r="Z140" i="20"/>
  <c r="Z141" i="20"/>
  <c r="Z142" i="20"/>
  <c r="Z143" i="20"/>
  <c r="Z144" i="20"/>
  <c r="Z145" i="20"/>
  <c r="Z146" i="20"/>
  <c r="Z147" i="20"/>
  <c r="Z148" i="20"/>
  <c r="Z149" i="20"/>
  <c r="Z150" i="20"/>
  <c r="Z151" i="20"/>
  <c r="Z152" i="20"/>
  <c r="Z153" i="20"/>
  <c r="Z154" i="20"/>
  <c r="Z155" i="20"/>
  <c r="Z156" i="20"/>
  <c r="Z157" i="20"/>
  <c r="Z158" i="20"/>
  <c r="Z159" i="20"/>
  <c r="Z160" i="20"/>
  <c r="Z161" i="20"/>
  <c r="Z162" i="20"/>
  <c r="Z163" i="20"/>
  <c r="Z164" i="20"/>
  <c r="Z165" i="20"/>
  <c r="Z166" i="20"/>
  <c r="Z167" i="20"/>
  <c r="Z168" i="20"/>
  <c r="Z169" i="20"/>
  <c r="Z170" i="20"/>
  <c r="Z171" i="20"/>
  <c r="Z172" i="20"/>
  <c r="Z173" i="20"/>
  <c r="Z174" i="20"/>
  <c r="Z175" i="20"/>
  <c r="Z176" i="20"/>
  <c r="Z177" i="20"/>
  <c r="Z178" i="20"/>
  <c r="Z179" i="20"/>
  <c r="Z180" i="20"/>
  <c r="Z181" i="20"/>
  <c r="Z182" i="20"/>
  <c r="Z183" i="20"/>
  <c r="Z184" i="20"/>
  <c r="Z185" i="20"/>
  <c r="Z186" i="20"/>
  <c r="Z187" i="20"/>
  <c r="Z188" i="20"/>
  <c r="Z189" i="20"/>
  <c r="Z190" i="20"/>
  <c r="Z191" i="20"/>
  <c r="Z192" i="20"/>
  <c r="Z193" i="20"/>
  <c r="E80" i="30"/>
  <c r="F80" i="30"/>
  <c r="G11" i="30"/>
  <c r="G8" i="30"/>
  <c r="G9" i="30"/>
  <c r="G10" i="30"/>
  <c r="G12" i="30"/>
  <c r="G13" i="30"/>
  <c r="G14" i="30"/>
  <c r="G15" i="30"/>
  <c r="G16" i="30"/>
  <c r="G17" i="30"/>
  <c r="G18" i="30"/>
  <c r="G19" i="30"/>
  <c r="G20" i="30"/>
  <c r="G21" i="30"/>
  <c r="G22" i="30"/>
  <c r="G23" i="30"/>
  <c r="G24" i="30"/>
  <c r="G25" i="30"/>
  <c r="G26" i="30"/>
  <c r="G27" i="30"/>
  <c r="G28" i="30"/>
  <c r="G29" i="30"/>
  <c r="G30" i="30"/>
  <c r="G31" i="30"/>
  <c r="G44" i="30"/>
  <c r="G45" i="30"/>
  <c r="G42" i="30"/>
  <c r="G43" i="30"/>
  <c r="G32" i="30"/>
  <c r="G33" i="30"/>
  <c r="G34" i="30"/>
  <c r="G35" i="30"/>
  <c r="G36" i="30"/>
  <c r="G37" i="30"/>
  <c r="G38" i="30"/>
  <c r="G39" i="30"/>
  <c r="G40" i="30"/>
  <c r="G41" i="30"/>
  <c r="G46" i="30"/>
  <c r="G47" i="30"/>
  <c r="G48" i="30"/>
  <c r="G49" i="30"/>
  <c r="G50" i="30"/>
  <c r="G51" i="30"/>
  <c r="G52" i="30"/>
  <c r="G53" i="30"/>
  <c r="G54" i="30"/>
  <c r="G60" i="30"/>
  <c r="G61" i="30"/>
  <c r="G62" i="30"/>
  <c r="G63" i="30"/>
  <c r="G64" i="30"/>
  <c r="G65" i="30"/>
  <c r="G55" i="30"/>
  <c r="G56" i="30"/>
  <c r="G57" i="30"/>
  <c r="G58" i="30"/>
  <c r="G59" i="30"/>
  <c r="G66" i="30"/>
  <c r="G67" i="30"/>
  <c r="G68" i="30"/>
  <c r="G69" i="30"/>
  <c r="G70" i="30"/>
  <c r="G71" i="30"/>
  <c r="G72" i="30"/>
  <c r="G73" i="30"/>
  <c r="G74" i="30"/>
  <c r="G75" i="30"/>
  <c r="G76" i="30"/>
  <c r="G79" i="30"/>
  <c r="G77" i="30"/>
  <c r="G78" i="30"/>
  <c r="G80" i="30"/>
  <c r="G81" i="30"/>
  <c r="G82" i="30"/>
  <c r="G83" i="30"/>
  <c r="G84" i="30"/>
  <c r="G85" i="30"/>
  <c r="G86" i="30"/>
  <c r="G87" i="30"/>
  <c r="G88" i="30"/>
  <c r="G89" i="30"/>
  <c r="G90" i="30"/>
  <c r="G91" i="30"/>
  <c r="G92" i="30"/>
  <c r="G93" i="30"/>
  <c r="G94" i="30"/>
  <c r="G95" i="30"/>
  <c r="G96" i="30"/>
  <c r="G97" i="30"/>
  <c r="G98" i="30"/>
  <c r="G99" i="30"/>
  <c r="G100" i="30"/>
  <c r="G101" i="30"/>
  <c r="G102" i="30"/>
  <c r="G103" i="30"/>
  <c r="G104" i="30"/>
  <c r="G105" i="30"/>
  <c r="G106" i="30"/>
  <c r="G107" i="30"/>
  <c r="G108" i="30"/>
  <c r="G109" i="30"/>
  <c r="G110" i="30"/>
  <c r="G111" i="30"/>
  <c r="G112" i="30"/>
  <c r="G113" i="30"/>
  <c r="G123" i="30"/>
  <c r="G124" i="30"/>
  <c r="G114" i="30"/>
  <c r="G116" i="30"/>
  <c r="G122" i="30"/>
  <c r="G125" i="30"/>
  <c r="G115" i="30"/>
  <c r="G117" i="30"/>
  <c r="G118" i="30"/>
  <c r="G119" i="30"/>
  <c r="G120" i="30"/>
  <c r="G121" i="30"/>
  <c r="G126" i="30"/>
  <c r="G128" i="30"/>
  <c r="G129" i="30"/>
  <c r="G127" i="30"/>
  <c r="G133" i="30"/>
  <c r="G134" i="30"/>
  <c r="G135" i="30"/>
  <c r="G136" i="30"/>
  <c r="G130" i="30"/>
  <c r="G131" i="30"/>
  <c r="G132" i="30"/>
  <c r="G137" i="30"/>
  <c r="G138" i="30"/>
  <c r="G139" i="30"/>
  <c r="G140" i="30"/>
  <c r="G141" i="30"/>
  <c r="G142" i="30"/>
  <c r="G143" i="30"/>
  <c r="G146" i="30"/>
  <c r="G147" i="30"/>
  <c r="G145" i="30"/>
  <c r="G148" i="30"/>
  <c r="G149" i="30"/>
  <c r="G150" i="30"/>
  <c r="G151" i="30"/>
  <c r="G152" i="30"/>
  <c r="G153" i="30"/>
  <c r="G159" i="30"/>
  <c r="G160" i="30"/>
  <c r="G154" i="30"/>
  <c r="G155" i="30"/>
  <c r="G156" i="30"/>
  <c r="G157" i="30"/>
  <c r="G158" i="30"/>
  <c r="G7" i="30"/>
  <c r="G162" i="30"/>
  <c r="G163" i="30"/>
  <c r="G161" i="30"/>
  <c r="G171" i="30"/>
  <c r="G164" i="30"/>
  <c r="G165" i="30"/>
  <c r="G166" i="30"/>
  <c r="G170" i="30"/>
  <c r="G167" i="30"/>
  <c r="G168" i="30"/>
  <c r="G169" i="30"/>
  <c r="G173" i="30"/>
  <c r="G174" i="30"/>
  <c r="G175" i="30"/>
  <c r="G172" i="30"/>
  <c r="G181" i="30"/>
  <c r="G176" i="30"/>
  <c r="G177" i="30"/>
  <c r="G178" i="30"/>
  <c r="G188" i="30"/>
  <c r="G186" i="30"/>
  <c r="G187" i="30"/>
  <c r="G179" i="30"/>
  <c r="G180" i="30"/>
  <c r="G182" i="30"/>
  <c r="G183" i="30"/>
  <c r="G184" i="30"/>
  <c r="G185" i="30"/>
  <c r="G189" i="30"/>
  <c r="G192" i="30"/>
  <c r="G144" i="30"/>
  <c r="G193" i="30"/>
  <c r="G190" i="30"/>
  <c r="G191" i="30"/>
  <c r="G2" i="30"/>
  <c r="G3" i="30"/>
  <c r="G4" i="30"/>
  <c r="G5" i="30"/>
  <c r="G6" i="30"/>
  <c r="F11" i="30"/>
  <c r="F8" i="30"/>
  <c r="F9" i="30"/>
  <c r="F10" i="30"/>
  <c r="F12" i="30"/>
  <c r="F13" i="30"/>
  <c r="F14" i="30"/>
  <c r="F15" i="30"/>
  <c r="F16" i="30"/>
  <c r="F17" i="30"/>
  <c r="F18" i="30"/>
  <c r="F19" i="30"/>
  <c r="F20" i="30"/>
  <c r="F21" i="30"/>
  <c r="F22" i="30"/>
  <c r="F23" i="30"/>
  <c r="F24" i="30"/>
  <c r="F25" i="30"/>
  <c r="F26" i="30"/>
  <c r="F27" i="30"/>
  <c r="F28" i="30"/>
  <c r="F29" i="30"/>
  <c r="F30" i="30"/>
  <c r="F31" i="30"/>
  <c r="F44" i="30"/>
  <c r="F45" i="30"/>
  <c r="F42" i="30"/>
  <c r="F43" i="30"/>
  <c r="F32" i="30"/>
  <c r="F33" i="30"/>
  <c r="F34" i="30"/>
  <c r="F35" i="30"/>
  <c r="F36" i="30"/>
  <c r="F37" i="30"/>
  <c r="F38" i="30"/>
  <c r="F39" i="30"/>
  <c r="F40" i="30"/>
  <c r="F41" i="30"/>
  <c r="F46" i="30"/>
  <c r="F47" i="30"/>
  <c r="F48" i="30"/>
  <c r="F49" i="30"/>
  <c r="F50" i="30"/>
  <c r="F51" i="30"/>
  <c r="F52" i="30"/>
  <c r="F53" i="30"/>
  <c r="F54" i="30"/>
  <c r="F60" i="30"/>
  <c r="F61" i="30"/>
  <c r="F62" i="30"/>
  <c r="F63" i="30"/>
  <c r="F64" i="30"/>
  <c r="F65" i="30"/>
  <c r="F55" i="30"/>
  <c r="F56" i="30"/>
  <c r="F57" i="30"/>
  <c r="F58" i="30"/>
  <c r="F59" i="30"/>
  <c r="F66" i="30"/>
  <c r="F67" i="30"/>
  <c r="F68" i="30"/>
  <c r="F69" i="30"/>
  <c r="F70" i="30"/>
  <c r="F71" i="30"/>
  <c r="F72" i="30"/>
  <c r="F73" i="30"/>
  <c r="F74" i="30"/>
  <c r="F75" i="30"/>
  <c r="F76" i="30"/>
  <c r="F79" i="30"/>
  <c r="F77" i="30"/>
  <c r="F78" i="30"/>
  <c r="F81" i="30"/>
  <c r="F82" i="30"/>
  <c r="F83" i="30"/>
  <c r="F84" i="30"/>
  <c r="F85" i="30"/>
  <c r="F86" i="30"/>
  <c r="F87" i="30"/>
  <c r="F88" i="30"/>
  <c r="F89" i="30"/>
  <c r="F90" i="30"/>
  <c r="F91" i="30"/>
  <c r="F92" i="30"/>
  <c r="F93" i="30"/>
  <c r="F94" i="30"/>
  <c r="F95" i="30"/>
  <c r="F96" i="30"/>
  <c r="F97" i="30"/>
  <c r="F98" i="30"/>
  <c r="F99" i="30"/>
  <c r="F100" i="30"/>
  <c r="F101" i="30"/>
  <c r="F102" i="30"/>
  <c r="F103" i="30"/>
  <c r="F104" i="30"/>
  <c r="F105" i="30"/>
  <c r="F106" i="30"/>
  <c r="F107" i="30"/>
  <c r="F108" i="30"/>
  <c r="F109" i="30"/>
  <c r="F110" i="30"/>
  <c r="F111" i="30"/>
  <c r="F112" i="30"/>
  <c r="F113" i="30"/>
  <c r="F123" i="30"/>
  <c r="F124" i="30"/>
  <c r="F114" i="30"/>
  <c r="F116" i="30"/>
  <c r="F122" i="30"/>
  <c r="F125" i="30"/>
  <c r="F115" i="30"/>
  <c r="F117" i="30"/>
  <c r="F118" i="30"/>
  <c r="F119" i="30"/>
  <c r="F120" i="30"/>
  <c r="F121" i="30"/>
  <c r="F126" i="30"/>
  <c r="F128" i="30"/>
  <c r="F129" i="30"/>
  <c r="F127" i="30"/>
  <c r="F133" i="30"/>
  <c r="F134" i="30"/>
  <c r="F135" i="30"/>
  <c r="F136" i="30"/>
  <c r="F130" i="30"/>
  <c r="F131" i="30"/>
  <c r="F132" i="30"/>
  <c r="F137" i="30"/>
  <c r="F138" i="30"/>
  <c r="F139" i="30"/>
  <c r="F140" i="30"/>
  <c r="F141" i="30"/>
  <c r="F142" i="30"/>
  <c r="F143" i="30"/>
  <c r="F146" i="30"/>
  <c r="F147" i="30"/>
  <c r="F145" i="30"/>
  <c r="F148" i="30"/>
  <c r="F149" i="30"/>
  <c r="F150" i="30"/>
  <c r="F151" i="30"/>
  <c r="F152" i="30"/>
  <c r="F153" i="30"/>
  <c r="F159" i="30"/>
  <c r="F160" i="30"/>
  <c r="F154" i="30"/>
  <c r="F155" i="30"/>
  <c r="F156" i="30"/>
  <c r="F157" i="30"/>
  <c r="F158" i="30"/>
  <c r="F7" i="30"/>
  <c r="F162" i="30"/>
  <c r="F163" i="30"/>
  <c r="F161" i="30"/>
  <c r="F171" i="30"/>
  <c r="F164" i="30"/>
  <c r="F165" i="30"/>
  <c r="F166" i="30"/>
  <c r="F170" i="30"/>
  <c r="F167" i="30"/>
  <c r="F168" i="30"/>
  <c r="F169" i="30"/>
  <c r="F173" i="30"/>
  <c r="F174" i="30"/>
  <c r="F175" i="30"/>
  <c r="F181" i="30"/>
  <c r="F176" i="30"/>
  <c r="F177" i="30"/>
  <c r="F178" i="30"/>
  <c r="F188" i="30"/>
  <c r="F186" i="30"/>
  <c r="F187" i="30"/>
  <c r="F179" i="30"/>
  <c r="F180" i="30"/>
  <c r="F182" i="30"/>
  <c r="F183" i="30"/>
  <c r="F184" i="30"/>
  <c r="F185" i="30"/>
  <c r="F189" i="30"/>
  <c r="F192" i="30"/>
  <c r="F144" i="30"/>
  <c r="F193" i="30"/>
  <c r="F190" i="30"/>
  <c r="F191" i="30"/>
  <c r="F2" i="30"/>
  <c r="F3" i="30"/>
  <c r="F4" i="30"/>
  <c r="F5" i="30"/>
  <c r="F6" i="30"/>
  <c r="E11" i="30"/>
  <c r="E8" i="30"/>
  <c r="E9" i="30"/>
  <c r="E10" i="30"/>
  <c r="E12" i="30"/>
  <c r="E13" i="30"/>
  <c r="E14" i="30"/>
  <c r="E15" i="30"/>
  <c r="E16" i="30"/>
  <c r="E17" i="30"/>
  <c r="E18" i="30"/>
  <c r="E19" i="30"/>
  <c r="E20" i="30"/>
  <c r="E21" i="30"/>
  <c r="E22" i="30"/>
  <c r="E23" i="30"/>
  <c r="E24" i="30"/>
  <c r="E25" i="30"/>
  <c r="E26" i="30"/>
  <c r="E27" i="30"/>
  <c r="E28" i="30"/>
  <c r="E29" i="30"/>
  <c r="E30" i="30"/>
  <c r="E31" i="30"/>
  <c r="E44" i="30"/>
  <c r="E45" i="30"/>
  <c r="E42" i="30"/>
  <c r="E43" i="30"/>
  <c r="E33" i="30"/>
  <c r="E34" i="30"/>
  <c r="E35" i="30"/>
  <c r="E36" i="30"/>
  <c r="E37" i="30"/>
  <c r="E38" i="30"/>
  <c r="E39" i="30"/>
  <c r="E40" i="30"/>
  <c r="E41" i="30"/>
  <c r="E46" i="30"/>
  <c r="E47" i="30"/>
  <c r="E48" i="30"/>
  <c r="E49" i="30"/>
  <c r="E50" i="30"/>
  <c r="E51" i="30"/>
  <c r="E52" i="30"/>
  <c r="E53" i="30"/>
  <c r="E54" i="30"/>
  <c r="E60" i="30"/>
  <c r="E61" i="30"/>
  <c r="E62" i="30"/>
  <c r="E63" i="30"/>
  <c r="E64" i="30"/>
  <c r="E65" i="30"/>
  <c r="E55" i="30"/>
  <c r="E56" i="30"/>
  <c r="E57" i="30"/>
  <c r="E58" i="30"/>
  <c r="E59" i="30"/>
  <c r="E66" i="30"/>
  <c r="E67" i="30"/>
  <c r="E68" i="30"/>
  <c r="E69" i="30"/>
  <c r="E70" i="30"/>
  <c r="E71" i="30"/>
  <c r="E72" i="30"/>
  <c r="E73" i="30"/>
  <c r="E74" i="30"/>
  <c r="E75" i="30"/>
  <c r="E76" i="30"/>
  <c r="E79" i="30"/>
  <c r="E77" i="30"/>
  <c r="E78" i="30"/>
  <c r="E81" i="30"/>
  <c r="E82" i="30"/>
  <c r="E83" i="30"/>
  <c r="E84" i="30"/>
  <c r="E85" i="30"/>
  <c r="E86" i="30"/>
  <c r="E87" i="30"/>
  <c r="E88" i="30"/>
  <c r="E89" i="30"/>
  <c r="E90" i="30"/>
  <c r="E91" i="30"/>
  <c r="E92" i="30"/>
  <c r="E93" i="30"/>
  <c r="E94" i="30"/>
  <c r="E95" i="30"/>
  <c r="E96" i="30"/>
  <c r="E97" i="30"/>
  <c r="E98" i="30"/>
  <c r="E99" i="30"/>
  <c r="E100" i="30"/>
  <c r="E101" i="30"/>
  <c r="E102" i="30"/>
  <c r="E103" i="30"/>
  <c r="E104" i="30"/>
  <c r="E105" i="30"/>
  <c r="E106" i="30"/>
  <c r="E107" i="30"/>
  <c r="E108" i="30"/>
  <c r="E109" i="30"/>
  <c r="E110" i="30"/>
  <c r="E111" i="30"/>
  <c r="E112" i="30"/>
  <c r="E113" i="30"/>
  <c r="E123" i="30"/>
  <c r="E124" i="30"/>
  <c r="E114" i="30"/>
  <c r="E116" i="30"/>
  <c r="E122" i="30"/>
  <c r="E125" i="30"/>
  <c r="E115" i="30"/>
  <c r="E117" i="30"/>
  <c r="E118" i="30"/>
  <c r="E119" i="30"/>
  <c r="E120" i="30"/>
  <c r="E121" i="30"/>
  <c r="E126" i="30"/>
  <c r="E128" i="30"/>
  <c r="E129" i="30"/>
  <c r="E127" i="30"/>
  <c r="E133" i="30"/>
  <c r="E134" i="30"/>
  <c r="E135" i="30"/>
  <c r="E136" i="30"/>
  <c r="E130" i="30"/>
  <c r="E131" i="30"/>
  <c r="E132" i="30"/>
  <c r="E137" i="30"/>
  <c r="E138" i="30"/>
  <c r="E139" i="30"/>
  <c r="E140" i="30"/>
  <c r="E141" i="30"/>
  <c r="E142" i="30"/>
  <c r="E143" i="30"/>
  <c r="E146" i="30"/>
  <c r="E147" i="30"/>
  <c r="E145" i="30"/>
  <c r="E148" i="30"/>
  <c r="E149" i="30"/>
  <c r="E150" i="30"/>
  <c r="E151" i="30"/>
  <c r="E152" i="30"/>
  <c r="E153" i="30"/>
  <c r="E159" i="30"/>
  <c r="E160" i="30"/>
  <c r="E154" i="30"/>
  <c r="E155" i="30"/>
  <c r="E156" i="30"/>
  <c r="E157" i="30"/>
  <c r="E158" i="30"/>
  <c r="E7" i="30"/>
  <c r="E162" i="30"/>
  <c r="E163" i="30"/>
  <c r="E161" i="30"/>
  <c r="E171" i="30"/>
  <c r="E164" i="30"/>
  <c r="E165" i="30"/>
  <c r="E166" i="30"/>
  <c r="E170" i="30"/>
  <c r="E167" i="30"/>
  <c r="E168" i="30"/>
  <c r="E169" i="30"/>
  <c r="E174" i="30"/>
  <c r="E175" i="30"/>
  <c r="E172" i="30"/>
  <c r="E181" i="30"/>
  <c r="E176" i="30"/>
  <c r="E177" i="30"/>
  <c r="E178" i="30"/>
  <c r="E188" i="30"/>
  <c r="E186" i="30"/>
  <c r="E187" i="30"/>
  <c r="E179" i="30"/>
  <c r="E180" i="30"/>
  <c r="E182" i="30"/>
  <c r="E183" i="30"/>
  <c r="E184" i="30"/>
  <c r="E185" i="30"/>
  <c r="E189" i="30"/>
  <c r="E192" i="30"/>
  <c r="E144" i="30"/>
  <c r="E193" i="30"/>
  <c r="E190" i="30"/>
  <c r="E2" i="30"/>
  <c r="E3" i="30"/>
  <c r="E4" i="30"/>
  <c r="E5" i="30"/>
  <c r="E6" i="30"/>
  <c r="C11" i="30"/>
  <c r="C8" i="30"/>
  <c r="C9" i="30"/>
  <c r="C10" i="30"/>
  <c r="C12" i="30"/>
  <c r="C13" i="30"/>
  <c r="C14" i="30"/>
  <c r="C15" i="30"/>
  <c r="C16" i="30"/>
  <c r="C17" i="30"/>
  <c r="C18" i="30"/>
  <c r="C19" i="30"/>
  <c r="C20" i="30"/>
  <c r="C21" i="30"/>
  <c r="C22" i="30"/>
  <c r="C23" i="30"/>
  <c r="C24" i="30"/>
  <c r="C25" i="30"/>
  <c r="C26" i="30"/>
  <c r="C27" i="30"/>
  <c r="C28" i="30"/>
  <c r="C29" i="30"/>
  <c r="C30" i="30"/>
  <c r="C31" i="30"/>
  <c r="C44" i="30"/>
  <c r="C45" i="30"/>
  <c r="C42" i="30"/>
  <c r="C43" i="30"/>
  <c r="C32" i="30"/>
  <c r="C33" i="30"/>
  <c r="C34" i="30"/>
  <c r="C35" i="30"/>
  <c r="C36" i="30"/>
  <c r="C37" i="30"/>
  <c r="C38" i="30"/>
  <c r="C39" i="30"/>
  <c r="C40" i="30"/>
  <c r="C41" i="30"/>
  <c r="C46" i="30"/>
  <c r="C47" i="30"/>
  <c r="C48" i="30"/>
  <c r="C49" i="30"/>
  <c r="C50" i="30"/>
  <c r="C51" i="30"/>
  <c r="C52" i="30"/>
  <c r="C53" i="30"/>
  <c r="C54" i="30"/>
  <c r="C60" i="30"/>
  <c r="C61" i="30"/>
  <c r="C62" i="30"/>
  <c r="C63" i="30"/>
  <c r="C64" i="30"/>
  <c r="C65" i="30"/>
  <c r="C55" i="30"/>
  <c r="C56" i="30"/>
  <c r="C57" i="30"/>
  <c r="C58" i="30"/>
  <c r="C59" i="30"/>
  <c r="C66" i="30"/>
  <c r="C67" i="30"/>
  <c r="C68" i="30"/>
  <c r="C69" i="30"/>
  <c r="C70" i="30"/>
  <c r="C71" i="30"/>
  <c r="C72" i="30"/>
  <c r="C73" i="30"/>
  <c r="C74" i="30"/>
  <c r="C75" i="30"/>
  <c r="C76" i="30"/>
  <c r="C79" i="30"/>
  <c r="C77" i="30"/>
  <c r="C78" i="30"/>
  <c r="C80" i="30"/>
  <c r="C81" i="30"/>
  <c r="C82" i="30"/>
  <c r="C83" i="30"/>
  <c r="C84" i="30"/>
  <c r="C85" i="30"/>
  <c r="C86" i="30"/>
  <c r="C87" i="30"/>
  <c r="C88" i="30"/>
  <c r="C89" i="30"/>
  <c r="C90" i="30"/>
  <c r="C91" i="30"/>
  <c r="C92" i="30"/>
  <c r="C93" i="30"/>
  <c r="C94" i="30"/>
  <c r="C95" i="30"/>
  <c r="C96" i="30"/>
  <c r="C97" i="30"/>
  <c r="C98" i="30"/>
  <c r="C99" i="30"/>
  <c r="C100" i="30"/>
  <c r="C101" i="30"/>
  <c r="C102" i="30"/>
  <c r="C103" i="30"/>
  <c r="C104" i="30"/>
  <c r="C105" i="30"/>
  <c r="C106" i="30"/>
  <c r="C107" i="30"/>
  <c r="C108" i="30"/>
  <c r="C109" i="30"/>
  <c r="C110" i="30"/>
  <c r="C111" i="30"/>
  <c r="C112" i="30"/>
  <c r="C113" i="30"/>
  <c r="C123" i="30"/>
  <c r="C124" i="30"/>
  <c r="C114" i="30"/>
  <c r="C116" i="30"/>
  <c r="C122" i="30"/>
  <c r="C125" i="30"/>
  <c r="C115" i="30"/>
  <c r="C117" i="30"/>
  <c r="C118" i="30"/>
  <c r="C119" i="30"/>
  <c r="C120" i="30"/>
  <c r="C121" i="30"/>
  <c r="C126" i="30"/>
  <c r="C128" i="30"/>
  <c r="C129" i="30"/>
  <c r="C127" i="30"/>
  <c r="C133" i="30"/>
  <c r="C134" i="30"/>
  <c r="C135" i="30"/>
  <c r="C136" i="30"/>
  <c r="C130" i="30"/>
  <c r="C131" i="30"/>
  <c r="C132" i="30"/>
  <c r="C137" i="30"/>
  <c r="C138" i="30"/>
  <c r="C139" i="30"/>
  <c r="C140" i="30"/>
  <c r="C141" i="30"/>
  <c r="C142" i="30"/>
  <c r="C143" i="30"/>
  <c r="C146" i="30"/>
  <c r="C147" i="30"/>
  <c r="C145" i="30"/>
  <c r="C148" i="30"/>
  <c r="C149" i="30"/>
  <c r="C150" i="30"/>
  <c r="C151" i="30"/>
  <c r="C152" i="30"/>
  <c r="C153" i="30"/>
  <c r="C159" i="30"/>
  <c r="C160" i="30"/>
  <c r="C154" i="30"/>
  <c r="C155" i="30"/>
  <c r="C156" i="30"/>
  <c r="C157" i="30"/>
  <c r="C158" i="30"/>
  <c r="C7" i="30"/>
  <c r="C162" i="30"/>
  <c r="C163" i="30"/>
  <c r="C161" i="30"/>
  <c r="C171" i="30"/>
  <c r="C164" i="30"/>
  <c r="C165" i="30"/>
  <c r="C166" i="30"/>
  <c r="C170" i="30"/>
  <c r="C167" i="30"/>
  <c r="C168" i="30"/>
  <c r="C169" i="30"/>
  <c r="C173" i="30"/>
  <c r="C174" i="30"/>
  <c r="C175" i="30"/>
  <c r="C172" i="30"/>
  <c r="C181" i="30"/>
  <c r="C176" i="30"/>
  <c r="C177" i="30"/>
  <c r="C178" i="30"/>
  <c r="C188" i="30"/>
  <c r="C186" i="30"/>
  <c r="C187" i="30"/>
  <c r="C179" i="30"/>
  <c r="C180" i="30"/>
  <c r="C182" i="30"/>
  <c r="C183" i="30"/>
  <c r="C184" i="30"/>
  <c r="C185" i="30"/>
  <c r="C189" i="30"/>
  <c r="C192" i="30"/>
  <c r="C144" i="30"/>
  <c r="C193" i="30"/>
  <c r="C190" i="30"/>
  <c r="C191" i="30"/>
  <c r="C2" i="30"/>
  <c r="C3" i="30"/>
  <c r="C4" i="30"/>
  <c r="C5" i="30"/>
  <c r="C6" i="30"/>
  <c r="M42" i="20"/>
  <c r="P2" i="20" a="1"/>
  <c r="P2" i="20" s="1"/>
  <c r="P3" i="20" a="1"/>
  <c r="P3" i="20" s="1"/>
  <c r="P4" i="20" a="1"/>
  <c r="P4" i="20" s="1"/>
  <c r="P5" i="20" a="1"/>
  <c r="P5" i="20" s="1"/>
  <c r="P6" i="20" a="1"/>
  <c r="P6" i="20" s="1"/>
  <c r="P7" i="20" a="1"/>
  <c r="P7" i="20" s="1"/>
  <c r="P8" i="20" a="1"/>
  <c r="P8" i="20" s="1"/>
  <c r="P9" i="20" a="1"/>
  <c r="P9" i="20" s="1"/>
  <c r="P10" i="20" a="1"/>
  <c r="P10" i="20" s="1"/>
  <c r="P11" i="20" a="1"/>
  <c r="P11" i="20" s="1"/>
  <c r="P12" i="20" a="1"/>
  <c r="P12" i="20" s="1"/>
  <c r="P13" i="20" a="1"/>
  <c r="P13" i="20" s="1"/>
  <c r="P14" i="20" a="1"/>
  <c r="P14" i="20" s="1"/>
  <c r="P15" i="20" a="1"/>
  <c r="P15" i="20" s="1"/>
  <c r="P16" i="20" a="1"/>
  <c r="P16" i="20" s="1"/>
  <c r="P17" i="20" a="1"/>
  <c r="P17" i="20" s="1"/>
  <c r="P18" i="20" a="1"/>
  <c r="P18" i="20" s="1"/>
  <c r="P19" i="20" a="1"/>
  <c r="P19" i="20" s="1"/>
  <c r="P20" i="20" a="1"/>
  <c r="P20" i="20" s="1"/>
  <c r="P21" i="20" a="1"/>
  <c r="P21" i="20" s="1"/>
  <c r="P22" i="20" a="1"/>
  <c r="P22" i="20" s="1"/>
  <c r="P23" i="20" a="1"/>
  <c r="P23" i="20" s="1"/>
  <c r="P24" i="20" a="1"/>
  <c r="P24" i="20" s="1"/>
  <c r="P25" i="20" a="1"/>
  <c r="P25" i="20" s="1"/>
  <c r="P26" i="20" a="1"/>
  <c r="P26" i="20" s="1"/>
  <c r="P27" i="20" a="1"/>
  <c r="P27" i="20" s="1"/>
  <c r="P28" i="20" a="1"/>
  <c r="P28" i="20" s="1"/>
  <c r="P29" i="20" a="1"/>
  <c r="P29" i="20" s="1"/>
  <c r="P30" i="20" a="1"/>
  <c r="P30" i="20" s="1"/>
  <c r="P31" i="20" a="1"/>
  <c r="P31" i="20" s="1"/>
  <c r="P32" i="20" a="1"/>
  <c r="P32" i="20" s="1"/>
  <c r="P33" i="20" a="1"/>
  <c r="P33" i="20" s="1"/>
  <c r="P34" i="20" a="1"/>
  <c r="P34" i="20" s="1"/>
  <c r="P35" i="20" a="1"/>
  <c r="P35" i="20" s="1"/>
  <c r="P36" i="20" a="1"/>
  <c r="P36" i="20" s="1"/>
  <c r="P37" i="20" a="1"/>
  <c r="P37" i="20" s="1"/>
  <c r="P38" i="20" a="1"/>
  <c r="P38" i="20" s="1"/>
  <c r="P39" i="20" a="1"/>
  <c r="P39" i="20" s="1"/>
  <c r="P40" i="20" a="1"/>
  <c r="P40" i="20" s="1"/>
  <c r="P41" i="20" a="1"/>
  <c r="P41" i="20" s="1"/>
  <c r="P42" i="20" a="1"/>
  <c r="P42" i="20" s="1"/>
  <c r="P43" i="20" a="1"/>
  <c r="P43" i="20" s="1"/>
  <c r="P44" i="20" a="1"/>
  <c r="P44" i="20" s="1"/>
  <c r="P45" i="20" a="1"/>
  <c r="P45" i="20" s="1"/>
  <c r="P46" i="20" a="1"/>
  <c r="P46" i="20" s="1"/>
  <c r="P47" i="20" a="1"/>
  <c r="P47" i="20" s="1"/>
  <c r="P48" i="20" a="1"/>
  <c r="P48" i="20" s="1"/>
  <c r="P49" i="20" a="1"/>
  <c r="P49" i="20" s="1"/>
  <c r="P50" i="20" a="1"/>
  <c r="P50" i="20" s="1"/>
  <c r="P51" i="20" a="1"/>
  <c r="P51" i="20" s="1"/>
  <c r="P52" i="20" a="1"/>
  <c r="P52" i="20" s="1"/>
  <c r="P54" i="20" a="1"/>
  <c r="P54" i="20" s="1"/>
  <c r="P55" i="20" a="1"/>
  <c r="P55" i="20" s="1"/>
  <c r="P53" i="20" a="1"/>
  <c r="P53" i="20" s="1"/>
  <c r="P56" i="20" a="1"/>
  <c r="P56" i="20" s="1"/>
  <c r="P57" i="20" a="1"/>
  <c r="P57" i="20" s="1"/>
  <c r="P58" i="20" a="1"/>
  <c r="P58" i="20" s="1"/>
  <c r="P59" i="20" a="1"/>
  <c r="P59" i="20" s="1"/>
  <c r="P60" i="20" a="1"/>
  <c r="P60" i="20" s="1"/>
  <c r="P61" i="20" a="1"/>
  <c r="P61" i="20" s="1"/>
  <c r="P62" i="20" a="1"/>
  <c r="P62" i="20" s="1"/>
  <c r="P63" i="20" a="1"/>
  <c r="P63" i="20" s="1"/>
  <c r="P64" i="20" a="1"/>
  <c r="P64" i="20" s="1"/>
  <c r="P65" i="20" a="1"/>
  <c r="P65" i="20" s="1"/>
  <c r="P66" i="20" a="1"/>
  <c r="P66" i="20" s="1"/>
  <c r="P67" i="20" a="1"/>
  <c r="P67" i="20" s="1"/>
  <c r="P68" i="20" a="1"/>
  <c r="P68" i="20" s="1"/>
  <c r="P69" i="20" a="1"/>
  <c r="P69" i="20" s="1"/>
  <c r="P70" i="20" a="1"/>
  <c r="P70" i="20" s="1"/>
  <c r="P71" i="20" a="1"/>
  <c r="P71" i="20" s="1"/>
  <c r="P72" i="20" a="1"/>
  <c r="P72" i="20" s="1"/>
  <c r="P73" i="20" a="1"/>
  <c r="P73" i="20" s="1"/>
  <c r="P74" i="20" a="1"/>
  <c r="P74" i="20" s="1"/>
  <c r="P75" i="20" a="1"/>
  <c r="P75" i="20" s="1"/>
  <c r="P76" i="20" a="1"/>
  <c r="P76" i="20" s="1"/>
  <c r="P77" i="20" a="1"/>
  <c r="P77" i="20" s="1"/>
  <c r="P78" i="20" a="1"/>
  <c r="P78" i="20" s="1"/>
  <c r="P79" i="20" a="1"/>
  <c r="P79" i="20" s="1"/>
  <c r="P80" i="20" a="1"/>
  <c r="P80" i="20" s="1"/>
  <c r="P81" i="20" a="1"/>
  <c r="P81" i="20" s="1"/>
  <c r="P82" i="20" a="1"/>
  <c r="P82" i="20" s="1"/>
  <c r="P83" i="20" a="1"/>
  <c r="P83" i="20" s="1"/>
  <c r="P84" i="20" a="1"/>
  <c r="P84" i="20" s="1"/>
  <c r="P85" i="20" a="1"/>
  <c r="P85" i="20" s="1"/>
  <c r="P86" i="20" a="1"/>
  <c r="P86" i="20" s="1"/>
  <c r="P87" i="20" a="1"/>
  <c r="P87" i="20" s="1"/>
  <c r="P88" i="20" a="1"/>
  <c r="P88" i="20" s="1"/>
  <c r="P89" i="20" a="1"/>
  <c r="P89" i="20" s="1"/>
  <c r="P90" i="20" a="1"/>
  <c r="P90" i="20" s="1"/>
  <c r="P91" i="20" a="1"/>
  <c r="P91" i="20" s="1"/>
  <c r="P92" i="20" a="1"/>
  <c r="P92" i="20" s="1"/>
  <c r="P93" i="20" a="1"/>
  <c r="P93" i="20" s="1"/>
  <c r="P94" i="20" a="1"/>
  <c r="P94" i="20" s="1"/>
  <c r="P95" i="20" a="1"/>
  <c r="P95" i="20" s="1"/>
  <c r="P96" i="20" a="1"/>
  <c r="P96" i="20" s="1"/>
  <c r="P97" i="20" a="1"/>
  <c r="P97" i="20" s="1"/>
  <c r="P98" i="20" a="1"/>
  <c r="P98" i="20" s="1"/>
  <c r="P99" i="20" a="1"/>
  <c r="P99" i="20" s="1"/>
  <c r="P100" i="20" a="1"/>
  <c r="P100" i="20" s="1"/>
  <c r="P101" i="20" a="1"/>
  <c r="P101" i="20" s="1"/>
  <c r="P102" i="20" a="1"/>
  <c r="P102" i="20" s="1"/>
  <c r="P103" i="20" a="1"/>
  <c r="P103" i="20" s="1"/>
  <c r="P104" i="20" a="1"/>
  <c r="P104" i="20" s="1"/>
  <c r="P105" i="20" a="1"/>
  <c r="P105" i="20" s="1"/>
  <c r="P106" i="20" a="1"/>
  <c r="P106" i="20" s="1"/>
  <c r="P107" i="20" a="1"/>
  <c r="P107" i="20" s="1"/>
  <c r="P108" i="20" a="1"/>
  <c r="P108" i="20" s="1"/>
  <c r="P109" i="20" a="1"/>
  <c r="P109" i="20" s="1"/>
  <c r="P110" i="20" a="1"/>
  <c r="P110" i="20" s="1"/>
  <c r="P111" i="20" a="1"/>
  <c r="P111" i="20" s="1"/>
  <c r="P112" i="20" a="1"/>
  <c r="P112" i="20" s="1"/>
  <c r="P113" i="20" a="1"/>
  <c r="P113" i="20" s="1"/>
  <c r="P114" i="20" a="1"/>
  <c r="P114" i="20" s="1"/>
  <c r="P115" i="20" a="1"/>
  <c r="P115" i="20" s="1"/>
  <c r="P116" i="20" a="1"/>
  <c r="P116" i="20" s="1"/>
  <c r="P117" i="20" a="1"/>
  <c r="P117" i="20" s="1"/>
  <c r="P118" i="20" a="1"/>
  <c r="P118" i="20" s="1"/>
  <c r="P119" i="20" a="1"/>
  <c r="P119" i="20" s="1"/>
  <c r="P120" i="20" a="1"/>
  <c r="P120" i="20" s="1"/>
  <c r="P121" i="20" a="1"/>
  <c r="P121" i="20" s="1"/>
  <c r="P122" i="20" a="1"/>
  <c r="P122" i="20" s="1"/>
  <c r="P123" i="20" a="1"/>
  <c r="P123" i="20" s="1"/>
  <c r="P124" i="20" a="1"/>
  <c r="P124" i="20" s="1"/>
  <c r="P125" i="20" a="1"/>
  <c r="P125" i="20" s="1"/>
  <c r="P126" i="20" a="1"/>
  <c r="P126" i="20" s="1"/>
  <c r="P127" i="20" a="1"/>
  <c r="P127" i="20" s="1"/>
  <c r="P128" i="20" a="1"/>
  <c r="P128" i="20" s="1"/>
  <c r="P129" i="20" a="1"/>
  <c r="P129" i="20" s="1"/>
  <c r="P130" i="20" a="1"/>
  <c r="P130" i="20" s="1"/>
  <c r="P131" i="20" a="1"/>
  <c r="P131" i="20" s="1"/>
  <c r="P132" i="20" a="1"/>
  <c r="P132" i="20" s="1"/>
  <c r="P133" i="20" a="1"/>
  <c r="P133" i="20" s="1"/>
  <c r="P134" i="20" a="1"/>
  <c r="P134" i="20" s="1"/>
  <c r="P135" i="20" a="1"/>
  <c r="P135" i="20" s="1"/>
  <c r="P136" i="20" a="1"/>
  <c r="P136" i="20" s="1"/>
  <c r="P137" i="20" a="1"/>
  <c r="P137" i="20" s="1"/>
  <c r="P138" i="20" a="1"/>
  <c r="P138" i="20" s="1"/>
  <c r="P139" i="20" a="1"/>
  <c r="P139" i="20" s="1"/>
  <c r="P140" i="20" a="1"/>
  <c r="P140" i="20" s="1"/>
  <c r="P141" i="20" a="1"/>
  <c r="P141" i="20" s="1"/>
  <c r="P142" i="20" a="1"/>
  <c r="P142" i="20" s="1"/>
  <c r="P143" i="20" a="1"/>
  <c r="P143" i="20" s="1"/>
  <c r="P144" i="20" a="1"/>
  <c r="P144" i="20" s="1"/>
  <c r="P145" i="20" a="1"/>
  <c r="P145" i="20" s="1"/>
  <c r="P146" i="20" a="1"/>
  <c r="P146" i="20" s="1"/>
  <c r="P147" i="20" a="1"/>
  <c r="P147" i="20" s="1"/>
  <c r="P148" i="20" a="1"/>
  <c r="P148" i="20" s="1"/>
  <c r="P149" i="20" a="1"/>
  <c r="P149" i="20" s="1"/>
  <c r="P150" i="20" a="1"/>
  <c r="P150" i="20" s="1"/>
  <c r="P151" i="20" a="1"/>
  <c r="P151" i="20" s="1"/>
  <c r="P152" i="20" a="1"/>
  <c r="P152" i="20" s="1"/>
  <c r="P153" i="20" a="1"/>
  <c r="P153" i="20" s="1"/>
  <c r="P154" i="20" a="1"/>
  <c r="P154" i="20" s="1"/>
  <c r="P155" i="20" a="1"/>
  <c r="P155" i="20" s="1"/>
  <c r="P156" i="20" a="1"/>
  <c r="P156" i="20" s="1"/>
  <c r="P157" i="20" a="1"/>
  <c r="P157" i="20" s="1"/>
  <c r="P158" i="20" a="1"/>
  <c r="P158" i="20" s="1"/>
  <c r="P159" i="20" a="1"/>
  <c r="P159" i="20" s="1"/>
  <c r="P160" i="20" a="1"/>
  <c r="P160" i="20" s="1"/>
  <c r="P161" i="20" a="1"/>
  <c r="P161" i="20" s="1"/>
  <c r="P162" i="20" a="1"/>
  <c r="P162" i="20" s="1"/>
  <c r="P163" i="20" a="1"/>
  <c r="P163" i="20" s="1"/>
  <c r="P164" i="20" a="1"/>
  <c r="P164" i="20" s="1"/>
  <c r="P165" i="20" a="1"/>
  <c r="P165" i="20" s="1"/>
  <c r="P166" i="20" a="1"/>
  <c r="P166" i="20" s="1"/>
  <c r="P167" i="20" a="1"/>
  <c r="P167" i="20" s="1"/>
  <c r="P168" i="20" a="1"/>
  <c r="P168" i="20" s="1"/>
  <c r="P169" i="20" a="1"/>
  <c r="P169" i="20" s="1"/>
  <c r="P170" i="20" a="1"/>
  <c r="P170" i="20" s="1"/>
  <c r="P171" i="20" a="1"/>
  <c r="P171" i="20" s="1"/>
  <c r="P172" i="20" a="1"/>
  <c r="P172" i="20" s="1"/>
  <c r="P173" i="20" a="1"/>
  <c r="P173" i="20" s="1"/>
  <c r="P174" i="20" a="1"/>
  <c r="P174" i="20" s="1"/>
  <c r="P175" i="20" a="1"/>
  <c r="P175" i="20" s="1"/>
  <c r="P176" i="20" a="1"/>
  <c r="P176" i="20" s="1"/>
  <c r="P177" i="20" a="1"/>
  <c r="P177" i="20" s="1"/>
  <c r="P178" i="20" a="1"/>
  <c r="P178" i="20" s="1"/>
  <c r="P179" i="20" a="1"/>
  <c r="P179" i="20" s="1"/>
  <c r="P180" i="20" a="1"/>
  <c r="P180" i="20" s="1"/>
  <c r="P181" i="20" a="1"/>
  <c r="P181" i="20" s="1"/>
  <c r="P182" i="20" a="1"/>
  <c r="P182" i="20" s="1"/>
  <c r="P183" i="20" a="1"/>
  <c r="P183" i="20" s="1"/>
  <c r="P184" i="20" a="1"/>
  <c r="P184" i="20" s="1"/>
  <c r="P185" i="20" a="1"/>
  <c r="P185" i="20" s="1"/>
  <c r="P186" i="20" a="1"/>
  <c r="P186" i="20" s="1"/>
  <c r="P187" i="20" a="1"/>
  <c r="P187" i="20" s="1"/>
  <c r="P188" i="20" a="1"/>
  <c r="P188" i="20" s="1"/>
  <c r="P189" i="20" a="1"/>
  <c r="P189" i="20" s="1"/>
  <c r="P190" i="20" a="1"/>
  <c r="P190" i="20" s="1"/>
  <c r="P191" i="20" a="1"/>
  <c r="P191" i="20" s="1"/>
  <c r="P192" i="20" a="1"/>
  <c r="P192" i="20" s="1"/>
  <c r="P193" i="20" a="1"/>
  <c r="P193" i="20" s="1"/>
  <c r="O2" i="20"/>
  <c r="O3" i="20"/>
  <c r="O4"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41" i="20"/>
  <c r="O42" i="20"/>
  <c r="O43" i="20"/>
  <c r="O44" i="20"/>
  <c r="O45" i="20"/>
  <c r="O46" i="20"/>
  <c r="O47" i="20"/>
  <c r="O48" i="20"/>
  <c r="O49" i="20"/>
  <c r="O50" i="20"/>
  <c r="O51" i="20"/>
  <c r="O52" i="20"/>
  <c r="O54" i="20"/>
  <c r="O55" i="20"/>
  <c r="O53" i="20"/>
  <c r="O56" i="20"/>
  <c r="O57" i="20"/>
  <c r="O58" i="20"/>
  <c r="O59" i="20"/>
  <c r="O60" i="20"/>
  <c r="O61" i="20"/>
  <c r="O62" i="20"/>
  <c r="O63" i="20"/>
  <c r="O64" i="20"/>
  <c r="O65" i="20"/>
  <c r="O66" i="20"/>
  <c r="O67" i="20"/>
  <c r="O68" i="20"/>
  <c r="O69" i="20"/>
  <c r="O70" i="20"/>
  <c r="O71" i="20"/>
  <c r="O72" i="20"/>
  <c r="O73" i="20"/>
  <c r="O74" i="20"/>
  <c r="O75" i="20"/>
  <c r="O76" i="20"/>
  <c r="O77" i="20"/>
  <c r="O78" i="20"/>
  <c r="O79" i="20"/>
  <c r="O80" i="20"/>
  <c r="O81" i="20"/>
  <c r="O82" i="20"/>
  <c r="O83" i="20"/>
  <c r="O84" i="20"/>
  <c r="O85" i="20"/>
  <c r="O86" i="20"/>
  <c r="O87" i="20"/>
  <c r="O88" i="20"/>
  <c r="O89" i="20"/>
  <c r="O90" i="20"/>
  <c r="O91" i="20"/>
  <c r="O92" i="20"/>
  <c r="O93" i="20"/>
  <c r="O94" i="20"/>
  <c r="O95" i="20"/>
  <c r="O96" i="20"/>
  <c r="O97" i="20"/>
  <c r="O98" i="20"/>
  <c r="O99" i="20"/>
  <c r="O100" i="20"/>
  <c r="O101" i="20"/>
  <c r="O102" i="20"/>
  <c r="O103" i="20"/>
  <c r="O104" i="20"/>
  <c r="O105" i="20"/>
  <c r="O106" i="20"/>
  <c r="O107" i="20"/>
  <c r="O108" i="20"/>
  <c r="O109" i="20"/>
  <c r="O110" i="20"/>
  <c r="O111" i="20"/>
  <c r="O112" i="20"/>
  <c r="O113" i="20"/>
  <c r="O114" i="20"/>
  <c r="O115" i="20"/>
  <c r="O116" i="20"/>
  <c r="O117" i="20"/>
  <c r="O118" i="20"/>
  <c r="O119" i="20"/>
  <c r="O120" i="20"/>
  <c r="O121" i="20"/>
  <c r="O122" i="20"/>
  <c r="O123" i="20"/>
  <c r="O124" i="20"/>
  <c r="O125" i="20"/>
  <c r="O126" i="20"/>
  <c r="O127" i="20"/>
  <c r="O128" i="20"/>
  <c r="O129" i="20"/>
  <c r="O130" i="20"/>
  <c r="O131" i="20"/>
  <c r="O132" i="20"/>
  <c r="O133" i="20"/>
  <c r="O134" i="20"/>
  <c r="O135" i="20"/>
  <c r="O136" i="20"/>
  <c r="O137" i="20"/>
  <c r="O138" i="20"/>
  <c r="O139" i="20"/>
  <c r="O140" i="20"/>
  <c r="O141" i="20"/>
  <c r="O142" i="20"/>
  <c r="O143" i="20"/>
  <c r="O144" i="20"/>
  <c r="O145" i="20"/>
  <c r="O146" i="20"/>
  <c r="O147" i="20"/>
  <c r="O148" i="20"/>
  <c r="O149" i="20"/>
  <c r="O150" i="20"/>
  <c r="O151" i="20"/>
  <c r="O152" i="20"/>
  <c r="O153" i="20"/>
  <c r="O154" i="20"/>
  <c r="O155" i="20"/>
  <c r="O156" i="20"/>
  <c r="O157" i="20"/>
  <c r="O158" i="20"/>
  <c r="O159" i="20"/>
  <c r="O160" i="20"/>
  <c r="O161" i="20"/>
  <c r="O162" i="20"/>
  <c r="O163" i="20"/>
  <c r="O164" i="20"/>
  <c r="O165" i="20"/>
  <c r="O166" i="20"/>
  <c r="O167" i="20"/>
  <c r="O168" i="20"/>
  <c r="O169" i="20"/>
  <c r="O170" i="20"/>
  <c r="O171" i="20"/>
  <c r="O172" i="20"/>
  <c r="O173" i="20"/>
  <c r="O174" i="20"/>
  <c r="O175" i="20"/>
  <c r="O176" i="20"/>
  <c r="O177" i="20"/>
  <c r="O178" i="20"/>
  <c r="O179" i="20"/>
  <c r="O180" i="20"/>
  <c r="O181" i="20"/>
  <c r="O182" i="20"/>
  <c r="O183" i="20"/>
  <c r="O184" i="20"/>
  <c r="O185" i="20"/>
  <c r="O186" i="20"/>
  <c r="O187" i="20"/>
  <c r="O188" i="20"/>
  <c r="O189" i="20"/>
  <c r="O190" i="20"/>
  <c r="O191" i="20"/>
  <c r="O192" i="20"/>
  <c r="O193" i="20"/>
  <c r="N2" i="20"/>
  <c r="N3" i="20"/>
  <c r="N4" i="20"/>
  <c r="N5" i="20"/>
  <c r="N6" i="20"/>
  <c r="N7" i="20"/>
  <c r="N8" i="20"/>
  <c r="N9" i="20"/>
  <c r="N10" i="20"/>
  <c r="N11" i="20"/>
  <c r="N12" i="20"/>
  <c r="N13" i="20"/>
  <c r="N14" i="20"/>
  <c r="N15" i="20"/>
  <c r="N16" i="20"/>
  <c r="N17" i="20"/>
  <c r="N18" i="20"/>
  <c r="N19" i="20"/>
  <c r="N20" i="20"/>
  <c r="N21" i="20"/>
  <c r="N22" i="20"/>
  <c r="N23" i="20"/>
  <c r="N24" i="20"/>
  <c r="N25" i="20"/>
  <c r="N26" i="20"/>
  <c r="N27" i="20"/>
  <c r="N28" i="20"/>
  <c r="N29" i="20"/>
  <c r="N30" i="20"/>
  <c r="N31" i="20"/>
  <c r="N32" i="20"/>
  <c r="N33" i="20"/>
  <c r="N34" i="20"/>
  <c r="N35" i="20"/>
  <c r="N36" i="20"/>
  <c r="N37" i="20"/>
  <c r="N38" i="20"/>
  <c r="N39" i="20"/>
  <c r="N40" i="20"/>
  <c r="N41" i="20"/>
  <c r="N42" i="20"/>
  <c r="N43" i="20"/>
  <c r="N44" i="20"/>
  <c r="N45" i="20"/>
  <c r="N46" i="20"/>
  <c r="N47" i="20"/>
  <c r="N48" i="20"/>
  <c r="N49" i="20"/>
  <c r="N50" i="20"/>
  <c r="N51" i="20"/>
  <c r="N52" i="20"/>
  <c r="N54" i="20"/>
  <c r="N55" i="20"/>
  <c r="N53" i="20"/>
  <c r="N56" i="20"/>
  <c r="N57" i="20"/>
  <c r="N58" i="20"/>
  <c r="N59" i="20"/>
  <c r="N60" i="20"/>
  <c r="N61" i="20"/>
  <c r="N62" i="20"/>
  <c r="N63" i="20"/>
  <c r="N64" i="20"/>
  <c r="N65" i="20"/>
  <c r="N66" i="20"/>
  <c r="N67" i="20"/>
  <c r="N68" i="20"/>
  <c r="N69" i="20"/>
  <c r="N70" i="20"/>
  <c r="N71" i="20"/>
  <c r="N72" i="20"/>
  <c r="N73" i="20"/>
  <c r="N74" i="20"/>
  <c r="N75" i="20"/>
  <c r="N76" i="20"/>
  <c r="N77" i="20"/>
  <c r="N78" i="20"/>
  <c r="N79" i="20"/>
  <c r="N80" i="20"/>
  <c r="N81" i="20"/>
  <c r="N82" i="20"/>
  <c r="N83" i="20"/>
  <c r="N84" i="20"/>
  <c r="N85" i="20"/>
  <c r="N86" i="20"/>
  <c r="N87" i="20"/>
  <c r="N88" i="20"/>
  <c r="N89" i="20"/>
  <c r="N90" i="20"/>
  <c r="N91" i="20"/>
  <c r="N92" i="20"/>
  <c r="N93" i="20"/>
  <c r="N94" i="20"/>
  <c r="N95" i="20"/>
  <c r="N96" i="20"/>
  <c r="N97" i="20"/>
  <c r="N98" i="20"/>
  <c r="N99" i="20"/>
  <c r="N100" i="20"/>
  <c r="N101" i="20"/>
  <c r="N102" i="20"/>
  <c r="N103" i="20"/>
  <c r="N104" i="20"/>
  <c r="N105" i="20"/>
  <c r="N106" i="20"/>
  <c r="N107" i="20"/>
  <c r="N108" i="20"/>
  <c r="N109" i="20"/>
  <c r="N110" i="20"/>
  <c r="N111" i="20"/>
  <c r="N112" i="20"/>
  <c r="N113" i="20"/>
  <c r="N114" i="20"/>
  <c r="N115" i="20"/>
  <c r="N116" i="20"/>
  <c r="N117" i="20"/>
  <c r="N118" i="20"/>
  <c r="N119" i="20"/>
  <c r="N120" i="20"/>
  <c r="N121" i="20"/>
  <c r="N122" i="20"/>
  <c r="N123" i="20"/>
  <c r="N124" i="20"/>
  <c r="N125" i="20"/>
  <c r="N126" i="20"/>
  <c r="N127" i="20"/>
  <c r="N128" i="20"/>
  <c r="N129" i="20"/>
  <c r="N130" i="20"/>
  <c r="N131" i="20"/>
  <c r="N132" i="20"/>
  <c r="N133" i="20"/>
  <c r="N134" i="20"/>
  <c r="N135" i="20"/>
  <c r="N136" i="20"/>
  <c r="N137" i="20"/>
  <c r="N138" i="20"/>
  <c r="N139" i="20"/>
  <c r="N140" i="20"/>
  <c r="N141" i="20"/>
  <c r="N142" i="20"/>
  <c r="N143" i="20"/>
  <c r="N144" i="20"/>
  <c r="N145" i="20"/>
  <c r="N146" i="20"/>
  <c r="N147" i="20"/>
  <c r="N148" i="20"/>
  <c r="N149" i="20"/>
  <c r="N150" i="20"/>
  <c r="N151" i="20"/>
  <c r="N152" i="20"/>
  <c r="N153" i="20"/>
  <c r="N154" i="20"/>
  <c r="N155" i="20"/>
  <c r="N156" i="20"/>
  <c r="N157" i="20"/>
  <c r="N158" i="20"/>
  <c r="N159" i="20"/>
  <c r="N160" i="20"/>
  <c r="N161" i="20"/>
  <c r="N162" i="20"/>
  <c r="N163" i="20"/>
  <c r="N164" i="20"/>
  <c r="N165" i="20"/>
  <c r="N166" i="20"/>
  <c r="N167" i="20"/>
  <c r="N168" i="20"/>
  <c r="N169" i="20"/>
  <c r="N170" i="20"/>
  <c r="N171" i="20"/>
  <c r="N172" i="20"/>
  <c r="N173" i="20"/>
  <c r="N174" i="20"/>
  <c r="N175" i="20"/>
  <c r="N176" i="20"/>
  <c r="N177" i="20"/>
  <c r="N178" i="20"/>
  <c r="N179" i="20"/>
  <c r="N180" i="20"/>
  <c r="N181" i="20"/>
  <c r="N182" i="20"/>
  <c r="N183" i="20"/>
  <c r="N184" i="20"/>
  <c r="N185" i="20"/>
  <c r="N186" i="20"/>
  <c r="N187" i="20"/>
  <c r="N188" i="20"/>
  <c r="N189" i="20"/>
  <c r="N190" i="20"/>
  <c r="N191" i="20"/>
  <c r="N192" i="20"/>
  <c r="N193" i="20"/>
  <c r="M2" i="20"/>
  <c r="M3" i="20"/>
  <c r="M4" i="20"/>
  <c r="M5" i="20"/>
  <c r="M6" i="20"/>
  <c r="M7" i="20"/>
  <c r="M8" i="20"/>
  <c r="M9" i="20"/>
  <c r="M10" i="20"/>
  <c r="M11" i="20"/>
  <c r="M12" i="20"/>
  <c r="M13" i="20"/>
  <c r="M14" i="20"/>
  <c r="M15" i="20"/>
  <c r="M16" i="20"/>
  <c r="M17" i="20"/>
  <c r="M18" i="20"/>
  <c r="M19" i="20"/>
  <c r="M20" i="20"/>
  <c r="M21" i="20"/>
  <c r="M22" i="20"/>
  <c r="M23" i="20"/>
  <c r="M24" i="20"/>
  <c r="M25" i="20"/>
  <c r="M26" i="20"/>
  <c r="M27" i="20"/>
  <c r="M28" i="20"/>
  <c r="M29" i="20"/>
  <c r="M30" i="20"/>
  <c r="M31" i="20"/>
  <c r="M32" i="20"/>
  <c r="M33" i="20"/>
  <c r="M34" i="20"/>
  <c r="M35" i="20"/>
  <c r="M36" i="20"/>
  <c r="M37" i="20"/>
  <c r="M38" i="20"/>
  <c r="M39" i="20"/>
  <c r="M40" i="20"/>
  <c r="M41" i="20"/>
  <c r="M43" i="20"/>
  <c r="M44" i="20"/>
  <c r="M45" i="20"/>
  <c r="M46" i="20"/>
  <c r="M47" i="20"/>
  <c r="M48" i="20"/>
  <c r="M49" i="20"/>
  <c r="M50" i="20"/>
  <c r="M51" i="20"/>
  <c r="M52" i="20"/>
  <c r="M54" i="20"/>
  <c r="M55" i="20"/>
  <c r="M53"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M93" i="20"/>
  <c r="M94" i="20"/>
  <c r="M95" i="20"/>
  <c r="M96" i="20"/>
  <c r="M97" i="20"/>
  <c r="M98" i="20"/>
  <c r="M99" i="20"/>
  <c r="M100" i="20"/>
  <c r="M101" i="20"/>
  <c r="M102" i="20"/>
  <c r="M103" i="20"/>
  <c r="M104" i="20"/>
  <c r="M105" i="20"/>
  <c r="M106" i="20"/>
  <c r="M107" i="20"/>
  <c r="M108" i="20"/>
  <c r="M109" i="20"/>
  <c r="M110" i="20"/>
  <c r="M111" i="20"/>
  <c r="M112" i="20"/>
  <c r="M113" i="20"/>
  <c r="M114" i="20"/>
  <c r="M115" i="20"/>
  <c r="M116" i="20"/>
  <c r="M117" i="20"/>
  <c r="M118" i="20"/>
  <c r="M119" i="20"/>
  <c r="M120" i="20"/>
  <c r="M121" i="20"/>
  <c r="M122" i="20"/>
  <c r="M123" i="20"/>
  <c r="M124" i="20"/>
  <c r="M125" i="20"/>
  <c r="M126" i="20"/>
  <c r="M127" i="20"/>
  <c r="M128" i="20"/>
  <c r="M129" i="20"/>
  <c r="M130" i="20"/>
  <c r="M131" i="20"/>
  <c r="M132" i="20"/>
  <c r="M133" i="20"/>
  <c r="M134" i="20"/>
  <c r="M135" i="20"/>
  <c r="M136" i="20"/>
  <c r="M137" i="20"/>
  <c r="M138" i="20"/>
  <c r="M139" i="20"/>
  <c r="M140" i="20"/>
  <c r="M141" i="20"/>
  <c r="M142" i="20"/>
  <c r="M143" i="20"/>
  <c r="M144" i="20"/>
  <c r="M145" i="20"/>
  <c r="M146" i="20"/>
  <c r="M147" i="20"/>
  <c r="M148" i="20"/>
  <c r="M149" i="20"/>
  <c r="M150" i="20"/>
  <c r="M151" i="20"/>
  <c r="M152" i="20"/>
  <c r="M153" i="20"/>
  <c r="M154" i="20"/>
  <c r="M155" i="20"/>
  <c r="M156" i="20"/>
  <c r="M157" i="20"/>
  <c r="M158" i="20"/>
  <c r="M159" i="20"/>
  <c r="M160" i="20"/>
  <c r="M161" i="20"/>
  <c r="M162" i="20"/>
  <c r="M163" i="20"/>
  <c r="M164" i="20"/>
  <c r="M165" i="20"/>
  <c r="M166" i="20"/>
  <c r="M167" i="20"/>
  <c r="M168" i="20"/>
  <c r="M169" i="20"/>
  <c r="M170" i="20"/>
  <c r="M171" i="20"/>
  <c r="M172" i="20"/>
  <c r="M173" i="20"/>
  <c r="M174" i="20"/>
  <c r="M175" i="20"/>
  <c r="M176" i="20"/>
  <c r="M177" i="20"/>
  <c r="M178" i="20"/>
  <c r="M179" i="20"/>
  <c r="M180" i="20"/>
  <c r="M181" i="20"/>
  <c r="M182" i="20"/>
  <c r="M183" i="20"/>
  <c r="M184" i="20"/>
  <c r="M185" i="20"/>
  <c r="M186" i="20"/>
  <c r="M187" i="20"/>
  <c r="M188" i="20"/>
  <c r="M189" i="20"/>
  <c r="M190" i="20"/>
  <c r="M191" i="20"/>
  <c r="M192" i="20"/>
  <c r="M193" i="20"/>
  <c r="X2" i="20"/>
  <c r="X3" i="20"/>
  <c r="X4" i="20"/>
  <c r="X5" i="20"/>
  <c r="X6" i="20"/>
  <c r="X7" i="20"/>
  <c r="X8" i="20"/>
  <c r="X9" i="20"/>
  <c r="X10" i="20"/>
  <c r="X11" i="20"/>
  <c r="X12" i="20"/>
  <c r="X13" i="20"/>
  <c r="X14" i="20"/>
  <c r="X15" i="20"/>
  <c r="X16" i="20"/>
  <c r="X17" i="20"/>
  <c r="X18" i="20"/>
  <c r="X19" i="20"/>
  <c r="X20" i="20"/>
  <c r="X21" i="20"/>
  <c r="X22" i="20"/>
  <c r="X23" i="20"/>
  <c r="X24" i="20"/>
  <c r="X25" i="20"/>
  <c r="X26" i="20"/>
  <c r="X27" i="20"/>
  <c r="X28" i="20"/>
  <c r="X29" i="20"/>
  <c r="X30" i="20"/>
  <c r="X31" i="20"/>
  <c r="X32" i="20"/>
  <c r="X33" i="20"/>
  <c r="X34" i="20"/>
  <c r="X35" i="20"/>
  <c r="X36" i="20"/>
  <c r="X37" i="20"/>
  <c r="X38" i="20"/>
  <c r="X39" i="20"/>
  <c r="X40" i="20"/>
  <c r="X41" i="20"/>
  <c r="X42" i="20"/>
  <c r="X43" i="20"/>
  <c r="X44" i="20"/>
  <c r="X45" i="20"/>
  <c r="X46" i="20"/>
  <c r="X47" i="20"/>
  <c r="X48" i="20"/>
  <c r="X49" i="20"/>
  <c r="X50" i="20"/>
  <c r="X51" i="20"/>
  <c r="X52" i="20"/>
  <c r="X54" i="20"/>
  <c r="X55" i="20"/>
  <c r="X53" i="20"/>
  <c r="X56" i="20"/>
  <c r="X57" i="20"/>
  <c r="X58" i="20"/>
  <c r="X59" i="20"/>
  <c r="X60" i="20"/>
  <c r="X61" i="20"/>
  <c r="X62" i="20"/>
  <c r="X63" i="20"/>
  <c r="X64" i="20"/>
  <c r="X65" i="20"/>
  <c r="X66" i="20"/>
  <c r="X67" i="20"/>
  <c r="X68" i="20"/>
  <c r="X69" i="20"/>
  <c r="X70" i="20"/>
  <c r="X71" i="20"/>
  <c r="X72" i="20"/>
  <c r="X73" i="20"/>
  <c r="X74" i="20"/>
  <c r="X75" i="20"/>
  <c r="X76" i="20"/>
  <c r="X77" i="20"/>
  <c r="X78" i="20"/>
  <c r="X79" i="20"/>
  <c r="X80" i="20"/>
  <c r="X81" i="20"/>
  <c r="X82" i="20"/>
  <c r="X83" i="20"/>
  <c r="X84" i="20"/>
  <c r="X85" i="20"/>
  <c r="X86" i="20"/>
  <c r="X87" i="20"/>
  <c r="X88" i="20"/>
  <c r="X89" i="20"/>
  <c r="X90" i="20"/>
  <c r="X91" i="20"/>
  <c r="X92" i="20"/>
  <c r="X93" i="20"/>
  <c r="X94" i="20"/>
  <c r="X95" i="20"/>
  <c r="X96" i="20"/>
  <c r="X97" i="20"/>
  <c r="X98" i="20"/>
  <c r="X99" i="20"/>
  <c r="X100" i="20"/>
  <c r="X101" i="20"/>
  <c r="X102" i="20"/>
  <c r="X103" i="20"/>
  <c r="X104" i="20"/>
  <c r="X105" i="20"/>
  <c r="X106" i="20"/>
  <c r="X107" i="20"/>
  <c r="X108" i="20"/>
  <c r="X109" i="20"/>
  <c r="X110" i="20"/>
  <c r="X111" i="20"/>
  <c r="X112" i="20"/>
  <c r="X113" i="20"/>
  <c r="X114" i="20"/>
  <c r="X115" i="20"/>
  <c r="X116" i="20"/>
  <c r="X117" i="20"/>
  <c r="X118" i="20"/>
  <c r="X119" i="20"/>
  <c r="X120" i="20"/>
  <c r="X121" i="20"/>
  <c r="X122" i="20"/>
  <c r="X123" i="20"/>
  <c r="X124" i="20"/>
  <c r="X125" i="20"/>
  <c r="X126" i="20"/>
  <c r="X127" i="20"/>
  <c r="X128" i="20"/>
  <c r="X129" i="20"/>
  <c r="X130" i="20"/>
  <c r="X131" i="20"/>
  <c r="X132" i="20"/>
  <c r="X133" i="20"/>
  <c r="X134" i="20"/>
  <c r="X135" i="20"/>
  <c r="X136" i="20"/>
  <c r="X137" i="20"/>
  <c r="X138" i="20"/>
  <c r="X139" i="20"/>
  <c r="X140" i="20"/>
  <c r="X141" i="20"/>
  <c r="X142" i="20"/>
  <c r="X143" i="20"/>
  <c r="X144" i="20"/>
  <c r="X145" i="20"/>
  <c r="X146" i="20"/>
  <c r="X147" i="20"/>
  <c r="X148" i="20"/>
  <c r="X149" i="20"/>
  <c r="X150" i="20"/>
  <c r="X151" i="20"/>
  <c r="X152" i="20"/>
  <c r="X153" i="20"/>
  <c r="X154" i="20"/>
  <c r="X155" i="20"/>
  <c r="X156" i="20"/>
  <c r="X157" i="20"/>
  <c r="X158" i="20"/>
  <c r="X159" i="20"/>
  <c r="X160" i="20"/>
  <c r="X161" i="20"/>
  <c r="X162" i="20"/>
  <c r="X163" i="20"/>
  <c r="X164" i="20"/>
  <c r="X165" i="20"/>
  <c r="X166" i="20"/>
  <c r="X167" i="20"/>
  <c r="X168" i="20"/>
  <c r="X169" i="20"/>
  <c r="X170" i="20"/>
  <c r="X171" i="20"/>
  <c r="X172" i="20"/>
  <c r="X173" i="20"/>
  <c r="X174" i="20"/>
  <c r="X175" i="20"/>
  <c r="X176" i="20"/>
  <c r="X177" i="20"/>
  <c r="X178" i="20"/>
  <c r="X179" i="20"/>
  <c r="X180" i="20"/>
  <c r="X181" i="20"/>
  <c r="X182" i="20"/>
  <c r="X183" i="20"/>
  <c r="X184" i="20"/>
  <c r="X185" i="20"/>
  <c r="X186" i="20"/>
  <c r="X187" i="20"/>
  <c r="X188" i="20"/>
  <c r="X189" i="20"/>
  <c r="X190" i="20"/>
  <c r="X191" i="20"/>
  <c r="X192" i="20"/>
  <c r="X193" i="20"/>
  <c r="T2" i="20"/>
  <c r="T3" i="20"/>
  <c r="T4" i="20"/>
  <c r="T5" i="20"/>
  <c r="T6" i="20"/>
  <c r="T7" i="20"/>
  <c r="T8" i="20"/>
  <c r="T9" i="20"/>
  <c r="T10" i="20"/>
  <c r="T11" i="20"/>
  <c r="T12" i="20"/>
  <c r="T13" i="20"/>
  <c r="T14" i="20"/>
  <c r="T15" i="20"/>
  <c r="T16" i="20"/>
  <c r="T17" i="20"/>
  <c r="T18" i="20"/>
  <c r="T19" i="20"/>
  <c r="T20" i="20"/>
  <c r="T21" i="20"/>
  <c r="T22" i="20"/>
  <c r="T23" i="20"/>
  <c r="T24" i="20"/>
  <c r="T25" i="20"/>
  <c r="T26" i="20"/>
  <c r="T27" i="20"/>
  <c r="T28" i="20"/>
  <c r="T29" i="20"/>
  <c r="T30" i="20"/>
  <c r="T31" i="20"/>
  <c r="T32" i="20"/>
  <c r="T33" i="20"/>
  <c r="T34" i="20"/>
  <c r="T35" i="20"/>
  <c r="T36" i="20"/>
  <c r="T37" i="20"/>
  <c r="T38" i="20"/>
  <c r="T39" i="20"/>
  <c r="T40" i="20"/>
  <c r="T41" i="20"/>
  <c r="T42" i="20"/>
  <c r="T43" i="20"/>
  <c r="T44" i="20"/>
  <c r="T45" i="20"/>
  <c r="T46" i="20"/>
  <c r="T47" i="20"/>
  <c r="T48" i="20"/>
  <c r="T49" i="20"/>
  <c r="T50" i="20"/>
  <c r="T51" i="20"/>
  <c r="T52" i="20"/>
  <c r="T54" i="20"/>
  <c r="T55" i="20"/>
  <c r="T53" i="20"/>
  <c r="T56" i="20"/>
  <c r="T57" i="20"/>
  <c r="T58" i="20"/>
  <c r="T59" i="20"/>
  <c r="T60" i="20"/>
  <c r="T61" i="20"/>
  <c r="T62" i="20"/>
  <c r="T63" i="20"/>
  <c r="T64" i="20"/>
  <c r="T65" i="20"/>
  <c r="T66" i="20"/>
  <c r="T67" i="20"/>
  <c r="T68" i="20"/>
  <c r="T69" i="20"/>
  <c r="T70" i="20"/>
  <c r="T71" i="20"/>
  <c r="T72" i="20"/>
  <c r="T73" i="20"/>
  <c r="T74" i="20"/>
  <c r="T75" i="20"/>
  <c r="T76" i="20"/>
  <c r="T77" i="20"/>
  <c r="T78" i="20"/>
  <c r="T79" i="20"/>
  <c r="T80" i="20"/>
  <c r="T81" i="20"/>
  <c r="T82" i="20"/>
  <c r="T83" i="20"/>
  <c r="T84" i="20"/>
  <c r="T85" i="20"/>
  <c r="T86" i="20"/>
  <c r="T87" i="20"/>
  <c r="T88" i="20"/>
  <c r="T89" i="20"/>
  <c r="T90" i="20"/>
  <c r="T91" i="20"/>
  <c r="T92" i="20"/>
  <c r="T93" i="20"/>
  <c r="T94" i="20"/>
  <c r="T95" i="20"/>
  <c r="T96" i="20"/>
  <c r="T97" i="20"/>
  <c r="T98" i="20"/>
  <c r="T99" i="20"/>
  <c r="T100" i="20"/>
  <c r="T101" i="20"/>
  <c r="T102" i="20"/>
  <c r="T103" i="20"/>
  <c r="T104" i="20"/>
  <c r="T105" i="20"/>
  <c r="T106" i="20"/>
  <c r="T107" i="20"/>
  <c r="T108" i="20"/>
  <c r="T109" i="20"/>
  <c r="T110" i="20"/>
  <c r="T111" i="20"/>
  <c r="T112" i="20"/>
  <c r="T113" i="20"/>
  <c r="T114" i="20"/>
  <c r="T115" i="20"/>
  <c r="T116" i="20"/>
  <c r="T117" i="20"/>
  <c r="T118" i="20"/>
  <c r="T119" i="20"/>
  <c r="T120" i="20"/>
  <c r="T121" i="20"/>
  <c r="T122" i="20"/>
  <c r="T123" i="20"/>
  <c r="T124" i="20"/>
  <c r="T125" i="20"/>
  <c r="T126" i="20"/>
  <c r="T127" i="20"/>
  <c r="T128" i="20"/>
  <c r="T129" i="20"/>
  <c r="T130" i="20"/>
  <c r="T131" i="20"/>
  <c r="T132" i="20"/>
  <c r="T133" i="20"/>
  <c r="T134" i="20"/>
  <c r="T135" i="20"/>
  <c r="T136" i="20"/>
  <c r="T137" i="20"/>
  <c r="T138" i="20"/>
  <c r="T139" i="20"/>
  <c r="T140" i="20"/>
  <c r="T141" i="20"/>
  <c r="T142" i="20"/>
  <c r="T143" i="20"/>
  <c r="T144" i="20"/>
  <c r="T145" i="20"/>
  <c r="T146" i="20"/>
  <c r="T147" i="20"/>
  <c r="T148" i="20"/>
  <c r="T149" i="20"/>
  <c r="T150" i="20"/>
  <c r="T151" i="20"/>
  <c r="T152" i="20"/>
  <c r="T153" i="20"/>
  <c r="T154" i="20"/>
  <c r="T155" i="20"/>
  <c r="T156" i="20"/>
  <c r="T157" i="20"/>
  <c r="T158" i="20"/>
  <c r="T159" i="20"/>
  <c r="T160" i="20"/>
  <c r="T161" i="20"/>
  <c r="T162" i="20"/>
  <c r="T163" i="20"/>
  <c r="T164" i="20"/>
  <c r="T165" i="20"/>
  <c r="T166" i="20"/>
  <c r="T167" i="20"/>
  <c r="T168" i="20"/>
  <c r="T169" i="20"/>
  <c r="T170" i="20"/>
  <c r="T171" i="20"/>
  <c r="T172" i="20"/>
  <c r="T173" i="20"/>
  <c r="T174" i="20"/>
  <c r="T175" i="20"/>
  <c r="T176" i="20"/>
  <c r="T177" i="20"/>
  <c r="T178" i="20"/>
  <c r="T179" i="20"/>
  <c r="T180" i="20"/>
  <c r="T181" i="20"/>
  <c r="T182" i="20"/>
  <c r="T183" i="20"/>
  <c r="T184" i="20"/>
  <c r="T185" i="20"/>
  <c r="T186" i="20"/>
  <c r="T187" i="20"/>
  <c r="T188" i="20"/>
  <c r="T189" i="20"/>
  <c r="T190" i="20"/>
  <c r="T191" i="20"/>
  <c r="T192" i="20"/>
  <c r="T193" i="20"/>
  <c r="F2" i="20"/>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4" i="20"/>
  <c r="F55" i="20"/>
  <c r="F53"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69" i="20"/>
  <c r="F170" i="20"/>
  <c r="F171" i="20"/>
  <c r="F172" i="20"/>
  <c r="F173" i="20"/>
  <c r="F174" i="20"/>
  <c r="F175" i="20"/>
  <c r="F176" i="20"/>
  <c r="F177" i="20"/>
  <c r="F178" i="20"/>
  <c r="F179" i="20"/>
  <c r="F180" i="20"/>
  <c r="F181" i="20"/>
  <c r="F182" i="20"/>
  <c r="F183" i="20"/>
  <c r="F184" i="20"/>
  <c r="F185" i="20"/>
  <c r="F186" i="20"/>
  <c r="F187" i="20"/>
  <c r="F188" i="20"/>
  <c r="F189" i="20"/>
  <c r="F190" i="20"/>
  <c r="F191" i="20"/>
  <c r="F192" i="20"/>
  <c r="F193" i="20"/>
  <c r="B6" i="30"/>
  <c r="B5" i="30"/>
  <c r="B4" i="30"/>
  <c r="B3" i="30"/>
  <c r="B2" i="30"/>
  <c r="B170" i="30"/>
  <c r="B113" i="30"/>
  <c r="B75" i="30"/>
  <c r="B74" i="30"/>
  <c r="B54" i="30"/>
  <c r="B41" i="30"/>
  <c r="B18" i="30"/>
  <c r="B17" i="30"/>
  <c r="B16" i="30"/>
  <c r="B15" i="30"/>
  <c r="B187" i="30"/>
  <c r="B186" i="30"/>
  <c r="B132" i="30"/>
  <c r="B131" i="30"/>
  <c r="B126" i="30"/>
  <c r="B121" i="30"/>
  <c r="B120" i="30"/>
  <c r="B119" i="30"/>
  <c r="B112" i="30"/>
  <c r="B111" i="30"/>
  <c r="B110" i="30"/>
  <c r="B109" i="30"/>
  <c r="B78" i="30"/>
  <c r="B40" i="30"/>
  <c r="B39" i="30"/>
  <c r="B38" i="30"/>
  <c r="B30" i="30"/>
  <c r="B193" i="30"/>
  <c r="B188" i="30"/>
  <c r="B178" i="30"/>
  <c r="B177" i="30"/>
  <c r="B176" i="30"/>
  <c r="B160" i="30"/>
  <c r="B159" i="30"/>
  <c r="B153" i="30"/>
  <c r="B152" i="30"/>
  <c r="B130" i="30"/>
  <c r="B136" i="30"/>
  <c r="B118" i="30"/>
  <c r="B117" i="30"/>
  <c r="B108" i="30"/>
  <c r="B99" i="30"/>
  <c r="B98" i="30"/>
  <c r="B53" i="30"/>
  <c r="B23" i="30"/>
  <c r="B144" i="30"/>
  <c r="B166" i="30"/>
  <c r="B151" i="30"/>
  <c r="B150" i="30"/>
  <c r="B149" i="30"/>
  <c r="B148" i="30"/>
  <c r="B135" i="30"/>
  <c r="B134" i="30"/>
  <c r="B133" i="30"/>
  <c r="B127" i="30"/>
  <c r="B97" i="30"/>
  <c r="B96" i="30"/>
  <c r="B95" i="30"/>
  <c r="B77" i="30"/>
  <c r="B59" i="30"/>
  <c r="B58" i="30"/>
  <c r="B57" i="30"/>
  <c r="B10" i="30"/>
  <c r="B165" i="30"/>
  <c r="B164" i="30"/>
  <c r="B115" i="30"/>
  <c r="B107" i="30"/>
  <c r="B73" i="30"/>
  <c r="B56" i="30"/>
  <c r="B52" i="30"/>
  <c r="B37" i="30"/>
  <c r="B29" i="30"/>
  <c r="B28" i="30"/>
  <c r="B27" i="30"/>
  <c r="B26" i="30"/>
  <c r="B25" i="30"/>
  <c r="B24" i="30"/>
  <c r="B22" i="30"/>
  <c r="B21" i="30"/>
  <c r="B20" i="30"/>
  <c r="B19" i="30"/>
  <c r="B192" i="30"/>
  <c r="B189" i="30"/>
  <c r="B125" i="30"/>
  <c r="B72" i="30"/>
  <c r="B55" i="30"/>
  <c r="B51" i="30"/>
  <c r="B50" i="30"/>
  <c r="B49" i="30"/>
  <c r="B48" i="30"/>
  <c r="B47" i="30"/>
  <c r="B46" i="30"/>
  <c r="B36" i="30"/>
  <c r="B35" i="30"/>
  <c r="B34" i="30"/>
  <c r="B33" i="30"/>
  <c r="B32" i="30"/>
  <c r="B9" i="30"/>
  <c r="B8" i="30"/>
  <c r="B181" i="30"/>
  <c r="B172" i="30"/>
  <c r="B145" i="30"/>
  <c r="B122" i="30"/>
  <c r="B116" i="30"/>
  <c r="B114" i="30"/>
  <c r="B106" i="30"/>
  <c r="B105" i="30"/>
  <c r="B94" i="30"/>
  <c r="B93" i="30"/>
  <c r="B92" i="30"/>
  <c r="B71" i="30"/>
  <c r="B70" i="30"/>
  <c r="B69" i="30"/>
  <c r="B68" i="30"/>
  <c r="B67" i="30"/>
  <c r="B43" i="30"/>
  <c r="B11" i="30"/>
  <c r="B171" i="30"/>
  <c r="B161" i="30"/>
  <c r="B124" i="30"/>
  <c r="B123" i="30"/>
  <c r="B91" i="30"/>
  <c r="B90" i="30"/>
  <c r="B89" i="30"/>
  <c r="B88" i="30"/>
  <c r="B87" i="30"/>
  <c r="B86" i="30"/>
  <c r="B85" i="30"/>
  <c r="B84" i="30"/>
  <c r="B83" i="30"/>
  <c r="B82" i="30"/>
  <c r="B81" i="30"/>
  <c r="B80" i="30"/>
  <c r="B42" i="30"/>
  <c r="B45" i="30"/>
  <c r="B44" i="30"/>
  <c r="B175" i="30"/>
  <c r="B174" i="30"/>
  <c r="B173" i="30"/>
  <c r="B163" i="30"/>
  <c r="B162" i="30"/>
  <c r="B147" i="30"/>
  <c r="B146" i="30"/>
  <c r="B129" i="30"/>
  <c r="B128" i="30"/>
  <c r="B79" i="30"/>
  <c r="B66" i="30"/>
  <c r="B65" i="30"/>
  <c r="B64" i="30"/>
  <c r="B63" i="30"/>
  <c r="B62" i="30"/>
  <c r="B61" i="30"/>
  <c r="B60" i="30"/>
  <c r="B191" i="30"/>
  <c r="B190" i="30"/>
  <c r="B185" i="30"/>
  <c r="B184" i="30"/>
  <c r="B169" i="30"/>
  <c r="B168" i="30"/>
  <c r="B167" i="30"/>
  <c r="B158" i="30"/>
  <c r="B143" i="30"/>
  <c r="B104" i="30"/>
  <c r="B31" i="30"/>
  <c r="B14" i="30"/>
  <c r="B13" i="30"/>
  <c r="B12" i="30"/>
  <c r="B183" i="30"/>
  <c r="B182" i="30"/>
  <c r="B180" i="30"/>
  <c r="B179" i="30"/>
  <c r="B157" i="30"/>
  <c r="B156" i="30"/>
  <c r="B155" i="30"/>
  <c r="B154" i="30"/>
  <c r="B142" i="30"/>
  <c r="B141" i="30"/>
  <c r="B140" i="30"/>
  <c r="B139" i="30"/>
  <c r="B138" i="30"/>
  <c r="B103" i="30"/>
  <c r="B102" i="30"/>
  <c r="B101" i="30"/>
  <c r="B100" i="30"/>
  <c r="B137" i="30"/>
  <c r="B76" i="30"/>
  <c r="R21" i="20" l="1"/>
  <c r="R22" i="20"/>
  <c r="R23" i="20"/>
  <c r="R72" i="20"/>
  <c r="R90" i="20"/>
  <c r="R91" i="20"/>
  <c r="R126" i="20"/>
  <c r="R179" i="20"/>
  <c r="R180" i="20"/>
  <c r="R181" i="20"/>
  <c r="R182" i="20"/>
  <c r="R108" i="20"/>
  <c r="R109" i="20"/>
  <c r="R110" i="20"/>
  <c r="R111" i="20"/>
  <c r="R144" i="20"/>
  <c r="R24" i="20"/>
  <c r="R112" i="20"/>
  <c r="R113" i="20"/>
  <c r="R114" i="20"/>
  <c r="R115" i="20"/>
  <c r="R116" i="20"/>
  <c r="R117" i="20"/>
  <c r="R162" i="20"/>
  <c r="R54" i="20"/>
  <c r="R55" i="20"/>
  <c r="R73" i="20"/>
  <c r="R92" i="20"/>
  <c r="R93" i="20"/>
  <c r="R94" i="20"/>
  <c r="R95" i="20"/>
  <c r="R96" i="20"/>
  <c r="R118" i="20"/>
  <c r="R163" i="20"/>
  <c r="R164" i="20"/>
  <c r="R165" i="20"/>
  <c r="R183" i="20"/>
  <c r="R97" i="20"/>
  <c r="R98" i="20"/>
  <c r="R99" i="20"/>
  <c r="R100" i="20"/>
  <c r="R101" i="20"/>
  <c r="R102" i="20"/>
  <c r="R119" i="20"/>
  <c r="R145" i="20"/>
  <c r="R184" i="20"/>
  <c r="R36" i="20"/>
  <c r="R37" i="20"/>
  <c r="R38" i="20"/>
  <c r="R39" i="20"/>
  <c r="R40" i="20"/>
  <c r="R41" i="20"/>
  <c r="R42" i="20"/>
  <c r="R103" i="20"/>
  <c r="R120" i="20"/>
  <c r="R127" i="20"/>
  <c r="R128" i="20"/>
  <c r="R129" i="20"/>
  <c r="R2" i="20"/>
  <c r="R74" i="20"/>
  <c r="R75" i="20"/>
  <c r="R76" i="20"/>
  <c r="R77" i="20"/>
  <c r="R78" i="20"/>
  <c r="R104" i="20"/>
  <c r="R121" i="20"/>
  <c r="R185" i="20"/>
  <c r="R186" i="20"/>
  <c r="R43" i="20"/>
  <c r="R130" i="20"/>
  <c r="R166" i="20"/>
  <c r="R4" i="20"/>
  <c r="R5" i="20"/>
  <c r="R6" i="20"/>
  <c r="R7" i="20"/>
  <c r="R25" i="20"/>
  <c r="R56" i="20"/>
  <c r="R57" i="20"/>
  <c r="R58" i="20"/>
  <c r="R59" i="20"/>
  <c r="R60" i="20"/>
  <c r="R61" i="20"/>
  <c r="R62" i="20"/>
  <c r="R63" i="20"/>
  <c r="R64" i="20"/>
  <c r="R65" i="20"/>
  <c r="R66" i="20"/>
  <c r="R67" i="20"/>
  <c r="R79" i="20"/>
  <c r="R80" i="20"/>
  <c r="R81" i="20"/>
  <c r="R131" i="20"/>
  <c r="R132" i="20"/>
  <c r="R133" i="20"/>
  <c r="R146" i="20"/>
  <c r="R147" i="20"/>
  <c r="R82" i="20"/>
  <c r="R83" i="20"/>
  <c r="R122" i="20"/>
  <c r="R148" i="20"/>
  <c r="R167" i="20"/>
  <c r="R168" i="20"/>
  <c r="R169" i="20"/>
  <c r="R170" i="20"/>
  <c r="R187" i="20"/>
  <c r="R68" i="20"/>
  <c r="R69" i="20"/>
  <c r="R84" i="20"/>
  <c r="R85" i="20"/>
  <c r="R86" i="20"/>
  <c r="R105" i="20"/>
  <c r="R123" i="20"/>
  <c r="R149" i="20"/>
  <c r="R150" i="20"/>
  <c r="R171" i="20"/>
  <c r="R172" i="20"/>
  <c r="R173" i="20"/>
  <c r="R174" i="20"/>
  <c r="R3" i="20"/>
  <c r="R8" i="20"/>
  <c r="R9" i="20"/>
  <c r="R10" i="20"/>
  <c r="R11" i="20"/>
  <c r="R12" i="20"/>
  <c r="R26" i="20"/>
  <c r="R44" i="20"/>
  <c r="R45" i="20"/>
  <c r="R134" i="20"/>
  <c r="R135" i="20"/>
  <c r="R136" i="20"/>
  <c r="R137" i="20"/>
  <c r="R151" i="20"/>
  <c r="R152" i="20"/>
  <c r="R175" i="20"/>
  <c r="R176" i="20"/>
  <c r="R13" i="20"/>
  <c r="R14" i="20"/>
  <c r="R15" i="20"/>
  <c r="R16" i="20"/>
  <c r="R27" i="20"/>
  <c r="R28" i="20"/>
  <c r="R46" i="20"/>
  <c r="R47" i="20"/>
  <c r="R53" i="20"/>
  <c r="R87" i="20"/>
  <c r="R138" i="20"/>
  <c r="R139" i="20"/>
  <c r="R140" i="20"/>
  <c r="R141" i="20"/>
  <c r="R153" i="20"/>
  <c r="R154" i="20"/>
  <c r="R155" i="20"/>
  <c r="R156" i="20"/>
  <c r="R29" i="20"/>
  <c r="R30" i="20"/>
  <c r="R31" i="20"/>
  <c r="R48" i="20"/>
  <c r="R49" i="20"/>
  <c r="R70" i="20"/>
  <c r="R71" i="20"/>
  <c r="R124" i="20"/>
  <c r="R125" i="20"/>
  <c r="R142" i="20"/>
  <c r="R188" i="20"/>
  <c r="R17" i="20"/>
  <c r="R18" i="20"/>
  <c r="R19" i="20"/>
  <c r="R20" i="20"/>
  <c r="R32" i="20"/>
  <c r="R33" i="20"/>
  <c r="R50" i="20"/>
  <c r="R51" i="20"/>
  <c r="R52" i="20"/>
  <c r="R88" i="20"/>
  <c r="R89" i="20"/>
  <c r="R157" i="20"/>
  <c r="R158" i="20"/>
  <c r="R159" i="20"/>
  <c r="R160" i="20"/>
  <c r="R177" i="20"/>
  <c r="R178" i="20"/>
  <c r="R34" i="20"/>
  <c r="R35" i="20"/>
  <c r="R106" i="20"/>
  <c r="R107" i="20"/>
  <c r="R143" i="20"/>
  <c r="R161" i="20"/>
  <c r="R189" i="20"/>
  <c r="R190" i="20"/>
  <c r="R191" i="20"/>
  <c r="R192" i="20"/>
  <c r="R193" i="20"/>
  <c r="L2" i="19" l="1"/>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B19" i="26" l="1"/>
  <c r="B15" i="26"/>
  <c r="B7" i="26"/>
  <c r="B4" i="26"/>
  <c r="B18" i="26"/>
  <c r="B3" i="26"/>
  <c r="B1" i="26"/>
  <c r="B16" i="26"/>
  <c r="B14" i="26"/>
  <c r="B2" i="26"/>
  <c r="B12" i="26"/>
  <c r="B27" i="26"/>
  <c r="B11" i="26"/>
  <c r="B26" i="26"/>
  <c r="B13" i="26"/>
  <c r="B25" i="26"/>
  <c r="B10" i="26"/>
  <c r="B24" i="26"/>
  <c r="B8" i="26"/>
  <c r="B23" i="26"/>
  <c r="B6" i="26"/>
  <c r="B22" i="26"/>
  <c r="B17" i="26"/>
  <c r="B21" i="26"/>
  <c r="B9" i="26"/>
  <c r="B20" i="26"/>
  <c r="B5" i="26"/>
  <c r="D2" i="19" l="1"/>
  <c r="D3" i="19"/>
  <c r="D4" i="19"/>
  <c r="C2" i="19"/>
  <c r="C3" i="19"/>
  <c r="C4" i="19"/>
  <c r="B3" i="19"/>
  <c r="B4" i="19"/>
  <c r="B2" i="19"/>
  <c r="B82" i="24" l="1"/>
  <c r="S184" i="20" l="1"/>
  <c r="Q184" i="20" s="1"/>
  <c r="I54" i="30" s="1"/>
  <c r="S183" i="20"/>
  <c r="Q183" i="20" s="1"/>
  <c r="I41" i="30" s="1"/>
  <c r="S185" i="20"/>
  <c r="Q185" i="20" s="1"/>
  <c r="I74" i="30" s="1"/>
  <c r="S186" i="20"/>
  <c r="Q186" i="20" s="1"/>
  <c r="I75" i="30" s="1"/>
  <c r="S193" i="20"/>
  <c r="Q193" i="20" s="1"/>
  <c r="I6" i="30" s="1"/>
  <c r="S188" i="20"/>
  <c r="Q188" i="20" s="1"/>
  <c r="I170" i="30" s="1"/>
  <c r="D27" i="23" l="1"/>
  <c r="D41" i="23" s="1"/>
  <c r="D55" i="23" s="1"/>
  <c r="D69" i="23" s="1"/>
  <c r="D83" i="23" s="1"/>
  <c r="D97" i="23" s="1"/>
  <c r="D111" i="23" s="1"/>
  <c r="D125" i="23" s="1"/>
  <c r="D139" i="23" s="1"/>
  <c r="D153" i="23" s="1"/>
  <c r="E55" i="23"/>
  <c r="S56" i="20" l="1"/>
  <c r="Q56" i="20" s="1"/>
  <c r="I80" i="30" s="1"/>
  <c r="S135" i="20"/>
  <c r="Q135" i="20" s="1"/>
  <c r="I133" i="30" s="1"/>
  <c r="S153" i="20"/>
  <c r="Q153" i="20" s="1"/>
  <c r="I152" i="30" s="1"/>
  <c r="S136" i="20"/>
  <c r="Q136" i="20" s="1"/>
  <c r="I134" i="30" s="1"/>
  <c r="S175" i="20"/>
  <c r="Q175" i="20" s="1"/>
  <c r="I131" i="30" s="1"/>
  <c r="S138" i="20"/>
  <c r="Q138" i="20" s="1"/>
  <c r="I148" i="30" s="1"/>
  <c r="S3" i="20"/>
  <c r="S60" i="20"/>
  <c r="Q60" i="20" s="1"/>
  <c r="I84" i="30" s="1"/>
  <c r="S65" i="20"/>
  <c r="Q65" i="20" s="1"/>
  <c r="I89" i="30" s="1"/>
  <c r="S83" i="20"/>
  <c r="Q83" i="20" s="1"/>
  <c r="I106" i="30" s="1"/>
  <c r="S169" i="20"/>
  <c r="Q169" i="20" s="1"/>
  <c r="I111" i="30" s="1"/>
  <c r="S13" i="20"/>
  <c r="S78" i="20"/>
  <c r="Q78" i="20" s="1"/>
  <c r="I71" i="30" s="1"/>
  <c r="S73" i="20"/>
  <c r="Q73" i="20" s="1"/>
  <c r="I43" i="30" s="1"/>
  <c r="S10" i="20"/>
  <c r="S115" i="20"/>
  <c r="Q115" i="20" s="1"/>
  <c r="I27" i="30" s="1"/>
  <c r="S105" i="20"/>
  <c r="Q105" i="20" s="1"/>
  <c r="I125" i="30" s="1"/>
  <c r="S8" i="20"/>
  <c r="S42" i="20"/>
  <c r="S86" i="20"/>
  <c r="Q86" i="20" s="1"/>
  <c r="I122" i="30" s="1"/>
  <c r="S84" i="20"/>
  <c r="Q84" i="20" s="1"/>
  <c r="I114" i="30" s="1"/>
  <c r="S85" i="20"/>
  <c r="Q85" i="20" s="1"/>
  <c r="I116" i="30" s="1"/>
  <c r="S26" i="20"/>
  <c r="S154" i="20"/>
  <c r="Q154" i="20" s="1"/>
  <c r="I153" i="30" s="1"/>
  <c r="S156" i="20"/>
  <c r="Q156" i="20" s="1"/>
  <c r="I160" i="30" s="1"/>
  <c r="S69" i="20"/>
  <c r="Q69" i="20" s="1"/>
  <c r="I124" i="30" s="1"/>
  <c r="S155" i="20"/>
  <c r="Q155" i="20" s="1"/>
  <c r="I159" i="30" s="1"/>
  <c r="S66" i="20"/>
  <c r="Q66" i="20" s="1"/>
  <c r="I90" i="30" s="1"/>
  <c r="S50" i="20"/>
  <c r="S152" i="20"/>
  <c r="Q152" i="20" s="1"/>
  <c r="I130" i="30" s="1"/>
  <c r="S190" i="20"/>
  <c r="Q190" i="20" s="1"/>
  <c r="I3" i="30" s="1"/>
  <c r="S43" i="20"/>
  <c r="S146" i="20"/>
  <c r="Q146" i="20" s="1"/>
  <c r="I98" i="30" s="1"/>
  <c r="S62" i="20"/>
  <c r="Q62" i="20" s="1"/>
  <c r="I86" i="30" s="1"/>
  <c r="S9" i="20"/>
  <c r="S33" i="20"/>
  <c r="S2" i="20"/>
  <c r="S48" i="20"/>
  <c r="S119" i="20"/>
  <c r="Q119" i="20" s="1"/>
  <c r="I52" i="30" s="1"/>
  <c r="S15" i="20"/>
  <c r="S171" i="20"/>
  <c r="Q171" i="20" s="1"/>
  <c r="I119" i="30" s="1"/>
  <c r="S34" i="20"/>
  <c r="S151" i="20"/>
  <c r="Q151" i="20" s="1"/>
  <c r="I136" i="30" s="1"/>
  <c r="S40" i="20"/>
  <c r="S49" i="20"/>
  <c r="S41" i="20"/>
  <c r="S61" i="20"/>
  <c r="Q61" i="20" s="1"/>
  <c r="I85" i="30" s="1"/>
  <c r="S38" i="20"/>
  <c r="S45" i="20"/>
  <c r="S87" i="20"/>
  <c r="Q87" i="20" s="1"/>
  <c r="I145" i="30" s="1"/>
  <c r="S31" i="20"/>
  <c r="S14" i="20"/>
  <c r="S20" i="20"/>
  <c r="S35" i="20"/>
  <c r="S7" i="20"/>
  <c r="S149" i="20"/>
  <c r="Q149" i="20" s="1"/>
  <c r="I117" i="30" s="1"/>
  <c r="S18" i="20"/>
  <c r="S157" i="20"/>
  <c r="Q157" i="20" s="1"/>
  <c r="I176" i="30" s="1"/>
  <c r="S6" i="20"/>
  <c r="S67" i="20"/>
  <c r="Q67" i="20" s="1"/>
  <c r="I91" i="30" s="1"/>
  <c r="S22" i="20"/>
  <c r="S44" i="20"/>
  <c r="S167" i="20"/>
  <c r="Q167" i="20" s="1"/>
  <c r="I109" i="30" s="1"/>
  <c r="S160" i="20"/>
  <c r="Q160" i="20" s="1"/>
  <c r="I188" i="30" s="1"/>
  <c r="S39" i="20"/>
  <c r="S25" i="20"/>
  <c r="S64" i="20"/>
  <c r="Q64" i="20" s="1"/>
  <c r="I88" i="30" s="1"/>
  <c r="S16" i="20"/>
  <c r="S143" i="20"/>
  <c r="Q143" i="20" s="1"/>
  <c r="I144" i="30" s="1"/>
  <c r="S19" i="20"/>
  <c r="S12" i="20"/>
  <c r="S5" i="20"/>
  <c r="S95" i="20"/>
  <c r="Q95" i="20" s="1"/>
  <c r="I35" i="30" s="1"/>
  <c r="S57" i="20"/>
  <c r="Q57" i="20" s="1"/>
  <c r="I81" i="30" s="1"/>
  <c r="S147" i="20"/>
  <c r="Q147" i="20" s="1"/>
  <c r="I99" i="30" s="1"/>
  <c r="S102" i="20"/>
  <c r="Q102" i="20" s="1"/>
  <c r="I51" i="30" s="1"/>
  <c r="S88" i="20"/>
  <c r="Q88" i="20" s="1"/>
  <c r="I172" i="30" s="1"/>
  <c r="S54" i="20"/>
  <c r="Q54" i="20" s="1"/>
  <c r="I44" i="30" s="1"/>
  <c r="S92" i="20"/>
  <c r="Q92" i="20" s="1"/>
  <c r="I32" i="30" s="1"/>
  <c r="S158" i="20"/>
  <c r="Q158" i="20" s="1"/>
  <c r="I177" i="30" s="1"/>
  <c r="S108" i="20"/>
  <c r="Q108" i="20" s="1"/>
  <c r="I19" i="30" s="1"/>
  <c r="S91" i="20"/>
  <c r="Q91" i="20" s="1"/>
  <c r="I9" i="30" s="1"/>
  <c r="S142" i="20"/>
  <c r="Q142" i="20" s="1"/>
  <c r="I166" i="30" s="1"/>
  <c r="S164" i="20"/>
  <c r="Q164" i="20" s="1"/>
  <c r="I39" i="30" s="1"/>
  <c r="S127" i="20"/>
  <c r="Q127" i="20" s="1"/>
  <c r="I57" i="30" s="1"/>
  <c r="S128" i="20"/>
  <c r="Q128" i="20" s="1"/>
  <c r="I58" i="30" s="1"/>
  <c r="S123" i="20"/>
  <c r="Q123" i="20" s="1"/>
  <c r="I115" i="30" s="1"/>
  <c r="S112" i="20"/>
  <c r="Q112" i="20" s="1"/>
  <c r="I24" i="30" s="1"/>
  <c r="S90" i="20"/>
  <c r="Q90" i="20" s="1"/>
  <c r="I8" i="30" s="1"/>
  <c r="S32" i="20"/>
  <c r="S159" i="20"/>
  <c r="Q159" i="20" s="1"/>
  <c r="I178" i="30" s="1"/>
  <c r="S162" i="20"/>
  <c r="Q162" i="20" s="1"/>
  <c r="I30" i="30" s="1"/>
  <c r="S113" i="20"/>
  <c r="Q113" i="20" s="1"/>
  <c r="I25" i="30" s="1"/>
  <c r="S120" i="20"/>
  <c r="Q120" i="20" s="1"/>
  <c r="I56" i="30" s="1"/>
  <c r="S93" i="20"/>
  <c r="Q93" i="20" s="1"/>
  <c r="I33" i="30" s="1"/>
  <c r="S124" i="20"/>
  <c r="Q124" i="20" s="1"/>
  <c r="I164" i="30" s="1"/>
  <c r="S99" i="20"/>
  <c r="Q99" i="20" s="1"/>
  <c r="I48" i="30" s="1"/>
  <c r="S53" i="20"/>
  <c r="Q53" i="20" s="1"/>
  <c r="I42" i="30" s="1"/>
  <c r="S163" i="20"/>
  <c r="Q163" i="20" s="1"/>
  <c r="I38" i="30" s="1"/>
  <c r="S177" i="20"/>
  <c r="Q177" i="20" s="1"/>
  <c r="I186" i="30" s="1"/>
  <c r="S173" i="20"/>
  <c r="Q173" i="20" s="1"/>
  <c r="I121" i="30" s="1"/>
  <c r="S133" i="20"/>
  <c r="Q133" i="20" s="1"/>
  <c r="I97" i="30" s="1"/>
  <c r="S27" i="20"/>
  <c r="S118" i="20"/>
  <c r="Q118" i="20" s="1"/>
  <c r="I37" i="30" s="1"/>
  <c r="S68" i="20"/>
  <c r="Q68" i="20" s="1"/>
  <c r="I123" i="30" s="1"/>
  <c r="S172" i="20"/>
  <c r="Q172" i="20" s="1"/>
  <c r="I120" i="30" s="1"/>
  <c r="S103" i="20"/>
  <c r="Q103" i="20" s="1"/>
  <c r="I55" i="30" s="1"/>
  <c r="S70" i="20"/>
  <c r="Q70" i="20" s="1"/>
  <c r="I161" i="30" s="1"/>
  <c r="S144" i="20"/>
  <c r="Q144" i="20" s="1"/>
  <c r="I23" i="30" s="1"/>
  <c r="S129" i="20"/>
  <c r="Q129" i="20" s="1"/>
  <c r="I59" i="30" s="1"/>
  <c r="S131" i="20"/>
  <c r="Q131" i="20" s="1"/>
  <c r="I95" i="30" s="1"/>
  <c r="S145" i="20"/>
  <c r="Q145" i="20" s="1"/>
  <c r="I53" i="30" s="1"/>
  <c r="S150" i="20"/>
  <c r="Q150" i="20" s="1"/>
  <c r="I118" i="30" s="1"/>
  <c r="S134" i="20"/>
  <c r="Q134" i="20" s="1"/>
  <c r="I127" i="30" s="1"/>
  <c r="S96" i="20"/>
  <c r="Q96" i="20" s="1"/>
  <c r="I36" i="30" s="1"/>
  <c r="S179" i="20"/>
  <c r="Q179" i="20" s="1"/>
  <c r="I15" i="30" s="1"/>
  <c r="S125" i="20"/>
  <c r="Q125" i="20" s="1"/>
  <c r="I165" i="30" s="1"/>
  <c r="S94" i="20"/>
  <c r="Q94" i="20" s="1"/>
  <c r="I34" i="30" s="1"/>
  <c r="S74" i="20"/>
  <c r="Q74" i="20" s="1"/>
  <c r="I67" i="30" s="1"/>
  <c r="S101" i="20"/>
  <c r="Q101" i="20" s="1"/>
  <c r="I50" i="30" s="1"/>
  <c r="S97" i="20"/>
  <c r="Q97" i="20" s="1"/>
  <c r="I46" i="30" s="1"/>
  <c r="S181" i="20"/>
  <c r="Q181" i="20" s="1"/>
  <c r="I17" i="30" s="1"/>
  <c r="S98" i="20"/>
  <c r="Q98" i="20" s="1"/>
  <c r="I47" i="30" s="1"/>
  <c r="S178" i="20"/>
  <c r="Q178" i="20" s="1"/>
  <c r="I187" i="30" s="1"/>
  <c r="S191" i="20"/>
  <c r="Q191" i="20" s="1"/>
  <c r="I4" i="30" s="1"/>
  <c r="S89" i="20"/>
  <c r="Q89" i="20" s="1"/>
  <c r="I181" i="30" s="1"/>
  <c r="S109" i="20"/>
  <c r="Q109" i="20" s="1"/>
  <c r="I20" i="30" s="1"/>
  <c r="S121" i="20"/>
  <c r="Q121" i="20" s="1"/>
  <c r="I73" i="30" s="1"/>
  <c r="S110" i="20"/>
  <c r="Q110" i="20" s="1"/>
  <c r="I21" i="30" s="1"/>
  <c r="S114" i="20"/>
  <c r="Q114" i="20" s="1"/>
  <c r="I26" i="30" s="1"/>
  <c r="S23" i="20"/>
  <c r="S11" i="20"/>
  <c r="S122" i="20"/>
  <c r="Q122" i="20" s="1"/>
  <c r="I107" i="30" s="1"/>
  <c r="S174" i="20"/>
  <c r="Q174" i="20" s="1"/>
  <c r="I126" i="30" s="1"/>
  <c r="S37" i="20"/>
  <c r="S161" i="20"/>
  <c r="Q161" i="20" s="1"/>
  <c r="I193" i="30" s="1"/>
  <c r="S189" i="20"/>
  <c r="Q189" i="20" s="1"/>
  <c r="I2" i="30" s="1"/>
  <c r="S47" i="20"/>
  <c r="S46" i="20"/>
  <c r="S106" i="20"/>
  <c r="Q106" i="20" s="1"/>
  <c r="I189" i="30" s="1"/>
  <c r="S126" i="20"/>
  <c r="Q126" i="20" s="1"/>
  <c r="I10" i="30" s="1"/>
  <c r="S192" i="20"/>
  <c r="Q192" i="20" s="1"/>
  <c r="I5" i="30" s="1"/>
  <c r="S71" i="20"/>
  <c r="Q71" i="20" s="1"/>
  <c r="I171" i="30" s="1"/>
  <c r="S187" i="20"/>
  <c r="Q187" i="20" s="1"/>
  <c r="I113" i="30" s="1"/>
  <c r="S72" i="20"/>
  <c r="Q72" i="20" s="1"/>
  <c r="I11" i="30" s="1"/>
  <c r="S58" i="20"/>
  <c r="Q58" i="20" s="1"/>
  <c r="I82" i="30" s="1"/>
  <c r="S36" i="20"/>
  <c r="S111" i="20"/>
  <c r="Q111" i="20" s="1"/>
  <c r="I22" i="30" s="1"/>
  <c r="S180" i="20"/>
  <c r="Q180" i="20" s="1"/>
  <c r="I16" i="30" s="1"/>
  <c r="S17" i="20"/>
  <c r="S4" i="20"/>
  <c r="S170" i="20"/>
  <c r="Q170" i="20" s="1"/>
  <c r="I112" i="30" s="1"/>
  <c r="S76" i="20"/>
  <c r="Q76" i="20" s="1"/>
  <c r="I69" i="30" s="1"/>
  <c r="S141" i="20"/>
  <c r="Q141" i="20" s="1"/>
  <c r="I151" i="30" s="1"/>
  <c r="S140" i="20"/>
  <c r="Q140" i="20" s="1"/>
  <c r="I150" i="30" s="1"/>
  <c r="S139" i="20"/>
  <c r="Q139" i="20" s="1"/>
  <c r="I149" i="30" s="1"/>
  <c r="S100" i="20"/>
  <c r="Q100" i="20" s="1"/>
  <c r="I49" i="30" s="1"/>
  <c r="S59" i="20"/>
  <c r="Q59" i="20" s="1"/>
  <c r="I83" i="30" s="1"/>
  <c r="S55" i="20"/>
  <c r="Q55" i="20" s="1"/>
  <c r="I45" i="30" s="1"/>
  <c r="S130" i="20"/>
  <c r="Q130" i="20" s="1"/>
  <c r="I77" i="30" s="1"/>
  <c r="S148" i="20"/>
  <c r="Q148" i="20" s="1"/>
  <c r="I108" i="30" s="1"/>
  <c r="S81" i="20"/>
  <c r="Q81" i="20" s="1"/>
  <c r="I94" i="30" s="1"/>
  <c r="S165" i="20"/>
  <c r="Q165" i="20" s="1"/>
  <c r="I40" i="30" s="1"/>
  <c r="S168" i="20"/>
  <c r="Q168" i="20" s="1"/>
  <c r="I110" i="30" s="1"/>
  <c r="S132" i="20"/>
  <c r="Q132" i="20" s="1"/>
  <c r="I96" i="30" s="1"/>
  <c r="S77" i="20"/>
  <c r="Q77" i="20" s="1"/>
  <c r="I70" i="30" s="1"/>
  <c r="S79" i="20"/>
  <c r="Q79" i="20" s="1"/>
  <c r="I92" i="30" s="1"/>
  <c r="S30" i="20"/>
  <c r="S137" i="20"/>
  <c r="Q137" i="20" s="1"/>
  <c r="I135" i="30" s="1"/>
  <c r="S80" i="20"/>
  <c r="Q80" i="20" s="1"/>
  <c r="I93" i="30" s="1"/>
  <c r="S166" i="20"/>
  <c r="Q166" i="20" s="1"/>
  <c r="I78" i="30" s="1"/>
  <c r="S176" i="20"/>
  <c r="Q176" i="20" s="1"/>
  <c r="I132" i="30" s="1"/>
  <c r="S82" i="20"/>
  <c r="Q82" i="20" s="1"/>
  <c r="I105" i="30" s="1"/>
  <c r="S104" i="20"/>
  <c r="Q104" i="20" s="1"/>
  <c r="I72" i="30" s="1"/>
  <c r="S117" i="20"/>
  <c r="Q117" i="20" s="1"/>
  <c r="I29" i="30" s="1"/>
  <c r="S28" i="20"/>
  <c r="S52" i="20"/>
  <c r="S29" i="20"/>
  <c r="S51" i="20"/>
  <c r="S63" i="20"/>
  <c r="Q63" i="20" s="1"/>
  <c r="I87" i="30" s="1"/>
  <c r="S21" i="20"/>
  <c r="S75" i="20"/>
  <c r="Q75" i="20" s="1"/>
  <c r="I68" i="30" s="1"/>
  <c r="S116" i="20"/>
  <c r="Q116" i="20" s="1"/>
  <c r="I28" i="30" s="1"/>
  <c r="S107" i="20"/>
  <c r="Q107" i="20" s="1"/>
  <c r="I192" i="30" s="1"/>
  <c r="S24" i="20"/>
  <c r="S182" i="20"/>
  <c r="Q182" i="20" s="1"/>
  <c r="I18" i="30" s="1"/>
  <c r="Q45" i="20" l="1"/>
  <c r="I129" i="30" s="1"/>
  <c r="Q50" i="20"/>
  <c r="I173" i="30" s="1"/>
  <c r="Q38" i="20"/>
  <c r="I62" i="30" s="1"/>
  <c r="Q48" i="20"/>
  <c r="I162" i="30" s="1"/>
  <c r="Q47" i="20"/>
  <c r="I147" i="30" s="1"/>
  <c r="Q52" i="20"/>
  <c r="I175" i="30" s="1"/>
  <c r="Q36" i="20"/>
  <c r="I60" i="30" s="1"/>
  <c r="Q41" i="20"/>
  <c r="I65" i="30" s="1"/>
  <c r="Q39" i="20"/>
  <c r="I63" i="30" s="1"/>
  <c r="Q49" i="20"/>
  <c r="I163" i="30" s="1"/>
  <c r="Q51" i="20"/>
  <c r="I174" i="30" s="1"/>
  <c r="Q46" i="20"/>
  <c r="I146" i="30" s="1"/>
  <c r="Q40" i="20"/>
  <c r="I64" i="30" s="1"/>
  <c r="Q44" i="20"/>
  <c r="I128" i="30" s="1"/>
  <c r="Q43" i="20"/>
  <c r="I79" i="30" s="1"/>
  <c r="Q37" i="20"/>
  <c r="I61" i="30" s="1"/>
  <c r="Q32" i="20"/>
  <c r="I184" i="30" s="1"/>
  <c r="Q24" i="20"/>
  <c r="I31" i="30" s="1"/>
  <c r="Q18" i="20"/>
  <c r="I180" i="30" s="1"/>
  <c r="Q34" i="20"/>
  <c r="I190" i="30" s="1"/>
  <c r="Q30" i="20"/>
  <c r="I168" i="30" s="1"/>
  <c r="Q5" i="20"/>
  <c r="I101" i="30" s="1"/>
  <c r="Q15" i="20"/>
  <c r="I156" i="30" s="1"/>
  <c r="Q22" i="20"/>
  <c r="I13" i="30" s="1"/>
  <c r="Q13" i="20"/>
  <c r="I154" i="30" s="1"/>
  <c r="Q6" i="20"/>
  <c r="I102" i="30" s="1"/>
  <c r="Q4" i="20"/>
  <c r="I100" i="30" s="1"/>
  <c r="Q27" i="20"/>
  <c r="I158" i="30" s="1"/>
  <c r="Q12" i="20"/>
  <c r="I142" i="30" s="1"/>
  <c r="Q7" i="20"/>
  <c r="I103" i="30" s="1"/>
  <c r="Q26" i="20"/>
  <c r="I143" i="30" s="1"/>
  <c r="Q3" i="20"/>
  <c r="I137" i="30" s="1"/>
  <c r="Q17" i="20"/>
  <c r="I179" i="30" s="1"/>
  <c r="Q19" i="20"/>
  <c r="I182" i="30" s="1"/>
  <c r="Q35" i="20"/>
  <c r="I191" i="30" s="1"/>
  <c r="Q10" i="20"/>
  <c r="I140" i="30" s="1"/>
  <c r="Q21" i="20"/>
  <c r="I12" i="30" s="1"/>
  <c r="Q20" i="20"/>
  <c r="I183" i="30" s="1"/>
  <c r="Q2" i="20"/>
  <c r="I76" i="30" s="1"/>
  <c r="Q16" i="20"/>
  <c r="I157" i="30" s="1"/>
  <c r="Q14" i="20"/>
  <c r="I155" i="30" s="1"/>
  <c r="Q33" i="20"/>
  <c r="I185" i="30" s="1"/>
  <c r="Q28" i="20"/>
  <c r="I7" i="30" s="1"/>
  <c r="Q23" i="20"/>
  <c r="I14" i="30" s="1"/>
  <c r="Q31" i="20"/>
  <c r="I169" i="30" s="1"/>
  <c r="Q9" i="20"/>
  <c r="I139" i="30" s="1"/>
  <c r="Q42" i="20"/>
  <c r="I66" i="30" s="1"/>
  <c r="Q25" i="20"/>
  <c r="I104" i="30" s="1"/>
  <c r="Q8" i="20"/>
  <c r="I138" i="30" s="1"/>
  <c r="Q11" i="20"/>
  <c r="I141" i="30" s="1"/>
  <c r="Q29" i="20"/>
  <c r="I167" i="30" s="1"/>
  <c r="I22" i="19"/>
  <c r="AB19" i="20" s="1"/>
  <c r="M9" i="19" l="1"/>
  <c r="FT11" i="19"/>
  <c r="FU11" i="19"/>
  <c r="FV11" i="19"/>
  <c r="FW11" i="19"/>
  <c r="FX11" i="19"/>
  <c r="FY11" i="19"/>
  <c r="FZ11" i="19"/>
  <c r="GA11" i="19"/>
  <c r="GB11" i="19"/>
  <c r="GC11" i="19"/>
  <c r="GD11" i="19"/>
  <c r="GE11" i="19"/>
  <c r="GF11" i="19"/>
  <c r="GG11" i="19"/>
  <c r="GH11" i="19"/>
  <c r="GI11" i="19"/>
  <c r="GJ11" i="19"/>
  <c r="GK11" i="19"/>
  <c r="GL11" i="19"/>
  <c r="GM11" i="19"/>
  <c r="GN11" i="19"/>
  <c r="GO11" i="19"/>
  <c r="GP11" i="19"/>
  <c r="GQ11" i="19"/>
  <c r="GR11" i="19"/>
  <c r="GS11" i="19"/>
  <c r="GT11" i="19"/>
  <c r="GU11" i="19"/>
  <c r="GV11" i="19"/>
  <c r="GW11" i="19"/>
  <c r="GX11" i="19"/>
  <c r="GY11" i="19"/>
  <c r="GZ11" i="19"/>
  <c r="HA11" i="19"/>
  <c r="HB11" i="19"/>
  <c r="HC11" i="19"/>
  <c r="HD11" i="19"/>
  <c r="HE11" i="19"/>
  <c r="HF11" i="19"/>
  <c r="HG11" i="19"/>
  <c r="HH11" i="19"/>
  <c r="HI11" i="19"/>
  <c r="HJ11" i="19"/>
  <c r="HK11" i="19"/>
  <c r="HL11" i="19"/>
  <c r="HM11" i="19"/>
  <c r="HN11" i="19"/>
  <c r="HO11" i="19"/>
  <c r="HP11" i="19"/>
  <c r="HQ11" i="19"/>
  <c r="HR11" i="19"/>
  <c r="HS11" i="19"/>
  <c r="HT11" i="19"/>
  <c r="HU11" i="19"/>
  <c r="HV11" i="19"/>
  <c r="HW11" i="19"/>
  <c r="FT12" i="19"/>
  <c r="FU12" i="19"/>
  <c r="FV12" i="19"/>
  <c r="FW12" i="19"/>
  <c r="FX12" i="19"/>
  <c r="FY12" i="19"/>
  <c r="FZ12" i="19"/>
  <c r="GA12" i="19"/>
  <c r="GB12" i="19"/>
  <c r="GC12" i="19"/>
  <c r="GD12" i="19"/>
  <c r="GE12" i="19"/>
  <c r="GF12" i="19"/>
  <c r="GG12" i="19"/>
  <c r="GH12" i="19"/>
  <c r="GI12" i="19"/>
  <c r="GJ12" i="19"/>
  <c r="GK12" i="19"/>
  <c r="GL12" i="19"/>
  <c r="GM12" i="19"/>
  <c r="GN12" i="19"/>
  <c r="GO12" i="19"/>
  <c r="GP12" i="19"/>
  <c r="GQ12" i="19"/>
  <c r="GR12" i="19"/>
  <c r="GS12" i="19"/>
  <c r="GT12" i="19"/>
  <c r="GU12" i="19"/>
  <c r="GV12" i="19"/>
  <c r="GW12" i="19"/>
  <c r="GX12" i="19"/>
  <c r="GY12" i="19"/>
  <c r="GZ12" i="19"/>
  <c r="HA12" i="19"/>
  <c r="HB12" i="19"/>
  <c r="HC12" i="19"/>
  <c r="HD12" i="19"/>
  <c r="HE12" i="19"/>
  <c r="HF12" i="19"/>
  <c r="HG12" i="19"/>
  <c r="HH12" i="19"/>
  <c r="HI12" i="19"/>
  <c r="HJ12" i="19"/>
  <c r="HK12" i="19"/>
  <c r="HL12" i="19"/>
  <c r="HM12" i="19"/>
  <c r="HN12" i="19"/>
  <c r="HO12" i="19"/>
  <c r="HP12" i="19"/>
  <c r="HQ12" i="19"/>
  <c r="HR12" i="19"/>
  <c r="HS12" i="19"/>
  <c r="HT12" i="19"/>
  <c r="HU12" i="19"/>
  <c r="HV12" i="19"/>
  <c r="HW12" i="19"/>
  <c r="FT13" i="19"/>
  <c r="FU13" i="19"/>
  <c r="FV13" i="19"/>
  <c r="FW13" i="19"/>
  <c r="FX13" i="19"/>
  <c r="FY13" i="19"/>
  <c r="FZ13" i="19"/>
  <c r="GA13" i="19"/>
  <c r="GB13" i="19"/>
  <c r="GC13" i="19"/>
  <c r="GD13" i="19"/>
  <c r="GE13" i="19"/>
  <c r="GF13" i="19"/>
  <c r="GG13" i="19"/>
  <c r="GH13" i="19"/>
  <c r="GI13" i="19"/>
  <c r="GJ13" i="19"/>
  <c r="GK13" i="19"/>
  <c r="GL13" i="19"/>
  <c r="GM13" i="19"/>
  <c r="GN13" i="19"/>
  <c r="GO13" i="19"/>
  <c r="GP13" i="19"/>
  <c r="GQ13" i="19"/>
  <c r="GR13" i="19"/>
  <c r="GS13" i="19"/>
  <c r="GT13" i="19"/>
  <c r="GU13" i="19"/>
  <c r="GV13" i="19"/>
  <c r="GW13" i="19"/>
  <c r="GX13" i="19"/>
  <c r="GY13" i="19"/>
  <c r="GZ13" i="19"/>
  <c r="HA13" i="19"/>
  <c r="HB13" i="19"/>
  <c r="HC13" i="19"/>
  <c r="HD13" i="19"/>
  <c r="HE13" i="19"/>
  <c r="HF13" i="19"/>
  <c r="HG13" i="19"/>
  <c r="HH13" i="19"/>
  <c r="HI13" i="19"/>
  <c r="HJ13" i="19"/>
  <c r="HK13" i="19"/>
  <c r="HL13" i="19"/>
  <c r="HM13" i="19"/>
  <c r="HN13" i="19"/>
  <c r="HO13" i="19"/>
  <c r="HP13" i="19"/>
  <c r="HQ13" i="19"/>
  <c r="HR13" i="19"/>
  <c r="HS13" i="19"/>
  <c r="HT13" i="19"/>
  <c r="HU13" i="19"/>
  <c r="HV13" i="19"/>
  <c r="HW13" i="19"/>
  <c r="FT14" i="19"/>
  <c r="FU14" i="19"/>
  <c r="FV14" i="19"/>
  <c r="FW14" i="19"/>
  <c r="FX14" i="19"/>
  <c r="FY14" i="19"/>
  <c r="FZ14" i="19"/>
  <c r="GA14" i="19"/>
  <c r="GB14" i="19"/>
  <c r="GC14" i="19"/>
  <c r="GD14" i="19"/>
  <c r="GE14" i="19"/>
  <c r="GF14" i="19"/>
  <c r="GG14" i="19"/>
  <c r="GH14" i="19"/>
  <c r="GI14" i="19"/>
  <c r="GJ14" i="19"/>
  <c r="GK14" i="19"/>
  <c r="GL14" i="19"/>
  <c r="GM14" i="19"/>
  <c r="GN14" i="19"/>
  <c r="GO14" i="19"/>
  <c r="GP14" i="19"/>
  <c r="GQ14" i="19"/>
  <c r="GR14" i="19"/>
  <c r="GS14" i="19"/>
  <c r="GT14" i="19"/>
  <c r="GU14" i="19"/>
  <c r="GV14" i="19"/>
  <c r="GW14" i="19"/>
  <c r="GX14" i="19"/>
  <c r="GY14" i="19"/>
  <c r="GZ14" i="19"/>
  <c r="HA14" i="19"/>
  <c r="HB14" i="19"/>
  <c r="HC14" i="19"/>
  <c r="HD14" i="19"/>
  <c r="HE14" i="19"/>
  <c r="HF14" i="19"/>
  <c r="HG14" i="19"/>
  <c r="HH14" i="19"/>
  <c r="HI14" i="19"/>
  <c r="HJ14" i="19"/>
  <c r="HK14" i="19"/>
  <c r="HL14" i="19"/>
  <c r="HM14" i="19"/>
  <c r="HN14" i="19"/>
  <c r="HO14" i="19"/>
  <c r="HP14" i="19"/>
  <c r="HQ14" i="19"/>
  <c r="HR14" i="19"/>
  <c r="HS14" i="19"/>
  <c r="HT14" i="19"/>
  <c r="HU14" i="19"/>
  <c r="HV14" i="19"/>
  <c r="HW14" i="19"/>
  <c r="FT15" i="19"/>
  <c r="FU15" i="19"/>
  <c r="FV15" i="19"/>
  <c r="FW15" i="19"/>
  <c r="FX15" i="19"/>
  <c r="FY15" i="19"/>
  <c r="FZ15" i="19"/>
  <c r="GA15" i="19"/>
  <c r="GB15" i="19"/>
  <c r="GC15" i="19"/>
  <c r="GD15" i="19"/>
  <c r="GE15" i="19"/>
  <c r="GF15" i="19"/>
  <c r="GG15" i="19"/>
  <c r="GH15" i="19"/>
  <c r="GI15" i="19"/>
  <c r="GJ15" i="19"/>
  <c r="GK15" i="19"/>
  <c r="GL15" i="19"/>
  <c r="GM15" i="19"/>
  <c r="GN15" i="19"/>
  <c r="GO15" i="19"/>
  <c r="GP15" i="19"/>
  <c r="GQ15" i="19"/>
  <c r="GR15" i="19"/>
  <c r="GS15" i="19"/>
  <c r="GT15" i="19"/>
  <c r="GU15" i="19"/>
  <c r="GV15" i="19"/>
  <c r="GW15" i="19"/>
  <c r="GX15" i="19"/>
  <c r="GY15" i="19"/>
  <c r="GZ15" i="19"/>
  <c r="HA15" i="19"/>
  <c r="HB15" i="19"/>
  <c r="HC15" i="19"/>
  <c r="HD15" i="19"/>
  <c r="HE15" i="19"/>
  <c r="HF15" i="19"/>
  <c r="HG15" i="19"/>
  <c r="HH15" i="19"/>
  <c r="HI15" i="19"/>
  <c r="HJ15" i="19"/>
  <c r="HK15" i="19"/>
  <c r="HL15" i="19"/>
  <c r="HM15" i="19"/>
  <c r="HN15" i="19"/>
  <c r="HO15" i="19"/>
  <c r="HP15" i="19"/>
  <c r="HQ15" i="19"/>
  <c r="HR15" i="19"/>
  <c r="HS15" i="19"/>
  <c r="HT15" i="19"/>
  <c r="HU15" i="19"/>
  <c r="HV15" i="19"/>
  <c r="HW15" i="19"/>
  <c r="FT7" i="19"/>
  <c r="FU7" i="19"/>
  <c r="FV7" i="19"/>
  <c r="FW7" i="19"/>
  <c r="FX7" i="19"/>
  <c r="FY7" i="19"/>
  <c r="FZ7" i="19"/>
  <c r="GA7" i="19"/>
  <c r="GB7" i="19"/>
  <c r="GC7" i="19"/>
  <c r="GD7" i="19"/>
  <c r="GE7" i="19"/>
  <c r="GF7" i="19"/>
  <c r="GG7" i="19"/>
  <c r="GH7" i="19"/>
  <c r="GI7" i="19"/>
  <c r="GJ7" i="19"/>
  <c r="GK7" i="19"/>
  <c r="GL7" i="19"/>
  <c r="GM7" i="19"/>
  <c r="GN7" i="19"/>
  <c r="GO7" i="19"/>
  <c r="GP7" i="19"/>
  <c r="GQ7" i="19"/>
  <c r="GR7" i="19"/>
  <c r="GS7" i="19"/>
  <c r="GT7" i="19"/>
  <c r="GU7" i="19"/>
  <c r="GV7" i="19"/>
  <c r="GW7" i="19"/>
  <c r="GX7" i="19"/>
  <c r="GY7" i="19"/>
  <c r="GZ7" i="19"/>
  <c r="HA7" i="19"/>
  <c r="HB7" i="19"/>
  <c r="HC7" i="19"/>
  <c r="HD7" i="19"/>
  <c r="HE7" i="19"/>
  <c r="HF7" i="19"/>
  <c r="HG7" i="19"/>
  <c r="HH7" i="19"/>
  <c r="HI7" i="19"/>
  <c r="HJ7" i="19"/>
  <c r="HK7" i="19"/>
  <c r="HL7" i="19"/>
  <c r="HM7" i="19"/>
  <c r="HN7" i="19"/>
  <c r="HO7" i="19"/>
  <c r="HP7" i="19"/>
  <c r="HQ7" i="19"/>
  <c r="HR7" i="19"/>
  <c r="HS7" i="19"/>
  <c r="HT7" i="19"/>
  <c r="HU7" i="19"/>
  <c r="HV7" i="19"/>
  <c r="HW7" i="19"/>
  <c r="FT8" i="19"/>
  <c r="FU8" i="19"/>
  <c r="FV8" i="19"/>
  <c r="FW8" i="19"/>
  <c r="FX8" i="19"/>
  <c r="FY8" i="19"/>
  <c r="FZ8" i="19"/>
  <c r="GA8" i="19"/>
  <c r="GB8" i="19"/>
  <c r="GC8" i="19"/>
  <c r="GD8" i="19"/>
  <c r="GE8" i="19"/>
  <c r="GF8" i="19"/>
  <c r="GG8" i="19"/>
  <c r="GH8" i="19"/>
  <c r="GI8" i="19"/>
  <c r="GJ8" i="19"/>
  <c r="GK8" i="19"/>
  <c r="GL8" i="19"/>
  <c r="GM8" i="19"/>
  <c r="GN8" i="19"/>
  <c r="GO8" i="19"/>
  <c r="GP8" i="19"/>
  <c r="GQ8" i="19"/>
  <c r="GR8" i="19"/>
  <c r="GS8" i="19"/>
  <c r="GT8" i="19"/>
  <c r="GU8" i="19"/>
  <c r="GV8" i="19"/>
  <c r="GW8" i="19"/>
  <c r="GX8" i="19"/>
  <c r="GY8" i="19"/>
  <c r="GZ8" i="19"/>
  <c r="HA8" i="19"/>
  <c r="HB8" i="19"/>
  <c r="HC8" i="19"/>
  <c r="HD8" i="19"/>
  <c r="HE8" i="19"/>
  <c r="HF8" i="19"/>
  <c r="HG8" i="19"/>
  <c r="HH8" i="19"/>
  <c r="HI8" i="19"/>
  <c r="HJ8" i="19"/>
  <c r="HK8" i="19"/>
  <c r="HL8" i="19"/>
  <c r="HM8" i="19"/>
  <c r="HN8" i="19"/>
  <c r="HO8" i="19"/>
  <c r="HP8" i="19"/>
  <c r="HQ8" i="19"/>
  <c r="HR8" i="19"/>
  <c r="HS8" i="19"/>
  <c r="HT8" i="19"/>
  <c r="HU8" i="19"/>
  <c r="HV8" i="19"/>
  <c r="HW8" i="19"/>
  <c r="FT9" i="19"/>
  <c r="FU9" i="19"/>
  <c r="FV9" i="19"/>
  <c r="FW9" i="19"/>
  <c r="FX9" i="19"/>
  <c r="FY9" i="19"/>
  <c r="FZ9" i="19"/>
  <c r="GA9" i="19"/>
  <c r="GB9" i="19"/>
  <c r="GC9" i="19"/>
  <c r="GD9" i="19"/>
  <c r="GE9" i="19"/>
  <c r="GF9" i="19"/>
  <c r="GG9" i="19"/>
  <c r="GH9" i="19"/>
  <c r="GI9" i="19"/>
  <c r="GJ9" i="19"/>
  <c r="GK9" i="19"/>
  <c r="GL9" i="19"/>
  <c r="GM9" i="19"/>
  <c r="GN9" i="19"/>
  <c r="GO9" i="19"/>
  <c r="GP9" i="19"/>
  <c r="GQ9" i="19"/>
  <c r="GR9" i="19"/>
  <c r="GS9" i="19"/>
  <c r="GT9" i="19"/>
  <c r="GU9" i="19"/>
  <c r="GV9" i="19"/>
  <c r="GW9" i="19"/>
  <c r="GX9" i="19"/>
  <c r="GY9" i="19"/>
  <c r="GZ9" i="19"/>
  <c r="HA9" i="19"/>
  <c r="HB9" i="19"/>
  <c r="HC9" i="19"/>
  <c r="HD9" i="19"/>
  <c r="HE9" i="19"/>
  <c r="HF9" i="19"/>
  <c r="HG9" i="19"/>
  <c r="HH9" i="19"/>
  <c r="HI9" i="19"/>
  <c r="HJ9" i="19"/>
  <c r="HK9" i="19"/>
  <c r="HL9" i="19"/>
  <c r="HM9" i="19"/>
  <c r="HN9" i="19"/>
  <c r="HO9" i="19"/>
  <c r="HP9" i="19"/>
  <c r="HQ9" i="19"/>
  <c r="HR9" i="19"/>
  <c r="HS9" i="19"/>
  <c r="HT9" i="19"/>
  <c r="HU9" i="19"/>
  <c r="HV9" i="19"/>
  <c r="HW9" i="19"/>
  <c r="FT10" i="19"/>
  <c r="FU10" i="19"/>
  <c r="FV10" i="19"/>
  <c r="FW10" i="19"/>
  <c r="FX10" i="19"/>
  <c r="FY10" i="19"/>
  <c r="FZ10" i="19"/>
  <c r="GA10" i="19"/>
  <c r="GB10" i="19"/>
  <c r="GC10" i="19"/>
  <c r="GD10" i="19"/>
  <c r="GE10" i="19"/>
  <c r="GF10" i="19"/>
  <c r="GG10" i="19"/>
  <c r="GH10" i="19"/>
  <c r="GI10" i="19"/>
  <c r="GJ10" i="19"/>
  <c r="GK10" i="19"/>
  <c r="GL10" i="19"/>
  <c r="GM10" i="19"/>
  <c r="GN10" i="19"/>
  <c r="GO10" i="19"/>
  <c r="GP10" i="19"/>
  <c r="GQ10" i="19"/>
  <c r="GR10" i="19"/>
  <c r="GS10" i="19"/>
  <c r="GT10" i="19"/>
  <c r="GU10" i="19"/>
  <c r="GV10" i="19"/>
  <c r="GW10" i="19"/>
  <c r="GX10" i="19"/>
  <c r="GY10" i="19"/>
  <c r="GZ10" i="19"/>
  <c r="HA10" i="19"/>
  <c r="HB10" i="19"/>
  <c r="HC10" i="19"/>
  <c r="HD10" i="19"/>
  <c r="HE10" i="19"/>
  <c r="HF10" i="19"/>
  <c r="HG10" i="19"/>
  <c r="HH10" i="19"/>
  <c r="HI10" i="19"/>
  <c r="HJ10" i="19"/>
  <c r="HK10" i="19"/>
  <c r="HL10" i="19"/>
  <c r="HM10" i="19"/>
  <c r="HN10" i="19"/>
  <c r="HO10" i="19"/>
  <c r="HP10" i="19"/>
  <c r="HQ10" i="19"/>
  <c r="HR10" i="19"/>
  <c r="HS10" i="19"/>
  <c r="HT10" i="19"/>
  <c r="HU10" i="19"/>
  <c r="HV10" i="19"/>
  <c r="HW10" i="19"/>
  <c r="FT16" i="19"/>
  <c r="FU16" i="19"/>
  <c r="FV16" i="19"/>
  <c r="FW16" i="19"/>
  <c r="FX16" i="19"/>
  <c r="FY16" i="19"/>
  <c r="FZ16" i="19"/>
  <c r="GA16" i="19"/>
  <c r="GB16" i="19"/>
  <c r="GC16" i="19"/>
  <c r="GD16" i="19"/>
  <c r="GE16" i="19"/>
  <c r="GF16" i="19"/>
  <c r="GG16" i="19"/>
  <c r="GH16" i="19"/>
  <c r="GI16" i="19"/>
  <c r="GJ16" i="19"/>
  <c r="GK16" i="19"/>
  <c r="GL16" i="19"/>
  <c r="GM16" i="19"/>
  <c r="GN16" i="19"/>
  <c r="GO16" i="19"/>
  <c r="GP16" i="19"/>
  <c r="GQ16" i="19"/>
  <c r="GR16" i="19"/>
  <c r="GS16" i="19"/>
  <c r="GT16" i="19"/>
  <c r="GU16" i="19"/>
  <c r="GV16" i="19"/>
  <c r="GW16" i="19"/>
  <c r="GX16" i="19"/>
  <c r="GY16" i="19"/>
  <c r="GZ16" i="19"/>
  <c r="HA16" i="19"/>
  <c r="HB16" i="19"/>
  <c r="HC16" i="19"/>
  <c r="HD16" i="19"/>
  <c r="HE16" i="19"/>
  <c r="HF16" i="19"/>
  <c r="HG16" i="19"/>
  <c r="HH16" i="19"/>
  <c r="HI16" i="19"/>
  <c r="HJ16" i="19"/>
  <c r="HK16" i="19"/>
  <c r="HL16" i="19"/>
  <c r="HM16" i="19"/>
  <c r="HN16" i="19"/>
  <c r="HO16" i="19"/>
  <c r="HP16" i="19"/>
  <c r="HQ16" i="19"/>
  <c r="HR16" i="19"/>
  <c r="HS16" i="19"/>
  <c r="HT16" i="19"/>
  <c r="HU16" i="19"/>
  <c r="HV16" i="19"/>
  <c r="HW16" i="19"/>
  <c r="FT17" i="19"/>
  <c r="FU17" i="19"/>
  <c r="FV17" i="19"/>
  <c r="FW17" i="19"/>
  <c r="FX17" i="19"/>
  <c r="FY17" i="19"/>
  <c r="FZ17" i="19"/>
  <c r="GA17" i="19"/>
  <c r="GB17" i="19"/>
  <c r="GC17" i="19"/>
  <c r="GD17" i="19"/>
  <c r="GE17" i="19"/>
  <c r="GF17" i="19"/>
  <c r="GG17" i="19"/>
  <c r="GH17" i="19"/>
  <c r="GI17" i="19"/>
  <c r="GJ17" i="19"/>
  <c r="GK17" i="19"/>
  <c r="GL17" i="19"/>
  <c r="GM17" i="19"/>
  <c r="GN17" i="19"/>
  <c r="GO17" i="19"/>
  <c r="GP17" i="19"/>
  <c r="GQ17" i="19"/>
  <c r="GR17" i="19"/>
  <c r="GS17" i="19"/>
  <c r="GT17" i="19"/>
  <c r="GU17" i="19"/>
  <c r="GV17" i="19"/>
  <c r="GW17" i="19"/>
  <c r="GX17" i="19"/>
  <c r="GY17" i="19"/>
  <c r="GZ17" i="19"/>
  <c r="HA17" i="19"/>
  <c r="HB17" i="19"/>
  <c r="HC17" i="19"/>
  <c r="HD17" i="19"/>
  <c r="HE17" i="19"/>
  <c r="HF17" i="19"/>
  <c r="HG17" i="19"/>
  <c r="HH17" i="19"/>
  <c r="HI17" i="19"/>
  <c r="HJ17" i="19"/>
  <c r="HK17" i="19"/>
  <c r="HL17" i="19"/>
  <c r="HM17" i="19"/>
  <c r="HN17" i="19"/>
  <c r="HO17" i="19"/>
  <c r="HP17" i="19"/>
  <c r="HQ17" i="19"/>
  <c r="HR17" i="19"/>
  <c r="HS17" i="19"/>
  <c r="HT17" i="19"/>
  <c r="HU17" i="19"/>
  <c r="HV17" i="19"/>
  <c r="HW17" i="19"/>
  <c r="FT18" i="19"/>
  <c r="FU18" i="19"/>
  <c r="FV18" i="19"/>
  <c r="FW18" i="19"/>
  <c r="FX18" i="19"/>
  <c r="FY18" i="19"/>
  <c r="FZ18" i="19"/>
  <c r="GA18" i="19"/>
  <c r="GB18" i="19"/>
  <c r="GC18" i="19"/>
  <c r="GD18" i="19"/>
  <c r="GE18" i="19"/>
  <c r="GF18" i="19"/>
  <c r="GG18" i="19"/>
  <c r="GH18" i="19"/>
  <c r="GI18" i="19"/>
  <c r="GJ18" i="19"/>
  <c r="GK18" i="19"/>
  <c r="GL18" i="19"/>
  <c r="GM18" i="19"/>
  <c r="GN18" i="19"/>
  <c r="GO18" i="19"/>
  <c r="GP18" i="19"/>
  <c r="GQ18" i="19"/>
  <c r="GR18" i="19"/>
  <c r="GS18" i="19"/>
  <c r="GT18" i="19"/>
  <c r="GU18" i="19"/>
  <c r="GV18" i="19"/>
  <c r="GW18" i="19"/>
  <c r="GX18" i="19"/>
  <c r="GY18" i="19"/>
  <c r="GZ18" i="19"/>
  <c r="HA18" i="19"/>
  <c r="HB18" i="19"/>
  <c r="HC18" i="19"/>
  <c r="HD18" i="19"/>
  <c r="HE18" i="19"/>
  <c r="HF18" i="19"/>
  <c r="HG18" i="19"/>
  <c r="HH18" i="19"/>
  <c r="HI18" i="19"/>
  <c r="HJ18" i="19"/>
  <c r="HK18" i="19"/>
  <c r="HL18" i="19"/>
  <c r="HM18" i="19"/>
  <c r="HN18" i="19"/>
  <c r="HO18" i="19"/>
  <c r="HP18" i="19"/>
  <c r="HQ18" i="19"/>
  <c r="HR18" i="19"/>
  <c r="HS18" i="19"/>
  <c r="HT18" i="19"/>
  <c r="HU18" i="19"/>
  <c r="HV18" i="19"/>
  <c r="HW18" i="19"/>
  <c r="FT19" i="19"/>
  <c r="FU19" i="19"/>
  <c r="FV19" i="19"/>
  <c r="FW19" i="19"/>
  <c r="FX19" i="19"/>
  <c r="FY19" i="19"/>
  <c r="FZ19" i="19"/>
  <c r="GA19" i="19"/>
  <c r="GB19" i="19"/>
  <c r="GC19" i="19"/>
  <c r="GD19" i="19"/>
  <c r="GE19" i="19"/>
  <c r="GF19" i="19"/>
  <c r="GG19" i="19"/>
  <c r="GH19" i="19"/>
  <c r="GI19" i="19"/>
  <c r="GJ19" i="19"/>
  <c r="GK19" i="19"/>
  <c r="GL19" i="19"/>
  <c r="GM19" i="19"/>
  <c r="GN19" i="19"/>
  <c r="GO19" i="19"/>
  <c r="GP19" i="19"/>
  <c r="GQ19" i="19"/>
  <c r="GR19" i="19"/>
  <c r="GS19" i="19"/>
  <c r="GT19" i="19"/>
  <c r="GU19" i="19"/>
  <c r="GV19" i="19"/>
  <c r="GW19" i="19"/>
  <c r="GX19" i="19"/>
  <c r="GY19" i="19"/>
  <c r="GZ19" i="19"/>
  <c r="HA19" i="19"/>
  <c r="HB19" i="19"/>
  <c r="HC19" i="19"/>
  <c r="HD19" i="19"/>
  <c r="HE19" i="19"/>
  <c r="HF19" i="19"/>
  <c r="HG19" i="19"/>
  <c r="HH19" i="19"/>
  <c r="HI19" i="19"/>
  <c r="HJ19" i="19"/>
  <c r="HK19" i="19"/>
  <c r="HL19" i="19"/>
  <c r="HM19" i="19"/>
  <c r="HN19" i="19"/>
  <c r="HO19" i="19"/>
  <c r="HP19" i="19"/>
  <c r="HQ19" i="19"/>
  <c r="HR19" i="19"/>
  <c r="HS19" i="19"/>
  <c r="HT19" i="19"/>
  <c r="HU19" i="19"/>
  <c r="HV19" i="19"/>
  <c r="HW19" i="19"/>
  <c r="FT20" i="19"/>
  <c r="FU20" i="19"/>
  <c r="FV20" i="19"/>
  <c r="FW20" i="19"/>
  <c r="FX20" i="19"/>
  <c r="FY20" i="19"/>
  <c r="FZ20" i="19"/>
  <c r="GA20" i="19"/>
  <c r="GB20" i="19"/>
  <c r="GC20" i="19"/>
  <c r="GD20" i="19"/>
  <c r="GE20" i="19"/>
  <c r="GF20" i="19"/>
  <c r="GG20" i="19"/>
  <c r="GH20" i="19"/>
  <c r="GI20" i="19"/>
  <c r="GJ20" i="19"/>
  <c r="GK20" i="19"/>
  <c r="GL20" i="19"/>
  <c r="GM20" i="19"/>
  <c r="GN20" i="19"/>
  <c r="GO20" i="19"/>
  <c r="GP20" i="19"/>
  <c r="GQ20" i="19"/>
  <c r="GR20" i="19"/>
  <c r="GS20" i="19"/>
  <c r="GT20" i="19"/>
  <c r="GU20" i="19"/>
  <c r="GV20" i="19"/>
  <c r="GW20" i="19"/>
  <c r="GX20" i="19"/>
  <c r="GY20" i="19"/>
  <c r="GZ20" i="19"/>
  <c r="HA20" i="19"/>
  <c r="HB20" i="19"/>
  <c r="HC20" i="19"/>
  <c r="HD20" i="19"/>
  <c r="HE20" i="19"/>
  <c r="HF20" i="19"/>
  <c r="HG20" i="19"/>
  <c r="HH20" i="19"/>
  <c r="HI20" i="19"/>
  <c r="HJ20" i="19"/>
  <c r="HK20" i="19"/>
  <c r="HL20" i="19"/>
  <c r="HM20" i="19"/>
  <c r="HN20" i="19"/>
  <c r="HO20" i="19"/>
  <c r="HP20" i="19"/>
  <c r="HQ20" i="19"/>
  <c r="HR20" i="19"/>
  <c r="HS20" i="19"/>
  <c r="HT20" i="19"/>
  <c r="HU20" i="19"/>
  <c r="HV20" i="19"/>
  <c r="HW20" i="19"/>
  <c r="FT21" i="19"/>
  <c r="FU21" i="19"/>
  <c r="FV21" i="19"/>
  <c r="FW21" i="19"/>
  <c r="FX21" i="19"/>
  <c r="FY21" i="19"/>
  <c r="FZ21" i="19"/>
  <c r="GA21" i="19"/>
  <c r="GB21" i="19"/>
  <c r="GC21" i="19"/>
  <c r="GD21" i="19"/>
  <c r="GE21" i="19"/>
  <c r="GF21" i="19"/>
  <c r="GG21" i="19"/>
  <c r="GH21" i="19"/>
  <c r="GI21" i="19"/>
  <c r="GJ21" i="19"/>
  <c r="GK21" i="19"/>
  <c r="GL21" i="19"/>
  <c r="GM21" i="19"/>
  <c r="GN21" i="19"/>
  <c r="GO21" i="19"/>
  <c r="GP21" i="19"/>
  <c r="GQ21" i="19"/>
  <c r="GR21" i="19"/>
  <c r="GS21" i="19"/>
  <c r="GT21" i="19"/>
  <c r="GU21" i="19"/>
  <c r="GV21" i="19"/>
  <c r="GW21" i="19"/>
  <c r="GX21" i="19"/>
  <c r="GY21" i="19"/>
  <c r="GZ21" i="19"/>
  <c r="HA21" i="19"/>
  <c r="HB21" i="19"/>
  <c r="HC21" i="19"/>
  <c r="HD21" i="19"/>
  <c r="HE21" i="19"/>
  <c r="HF21" i="19"/>
  <c r="HG21" i="19"/>
  <c r="HH21" i="19"/>
  <c r="HI21" i="19"/>
  <c r="HJ21" i="19"/>
  <c r="HK21" i="19"/>
  <c r="HL21" i="19"/>
  <c r="HM21" i="19"/>
  <c r="HN21" i="19"/>
  <c r="HO21" i="19"/>
  <c r="HP21" i="19"/>
  <c r="HQ21" i="19"/>
  <c r="HR21" i="19"/>
  <c r="HS21" i="19"/>
  <c r="HT21" i="19"/>
  <c r="HU21" i="19"/>
  <c r="HV21" i="19"/>
  <c r="HW21" i="19"/>
  <c r="FT22" i="19"/>
  <c r="FU22" i="19"/>
  <c r="FV22" i="19"/>
  <c r="FW22" i="19"/>
  <c r="FX22" i="19"/>
  <c r="FY22" i="19"/>
  <c r="FZ22" i="19"/>
  <c r="GA22" i="19"/>
  <c r="GB22" i="19"/>
  <c r="GC22" i="19"/>
  <c r="GD22" i="19"/>
  <c r="GE22" i="19"/>
  <c r="GF22" i="19"/>
  <c r="GG22" i="19"/>
  <c r="GH22" i="19"/>
  <c r="GI22" i="19"/>
  <c r="GJ22" i="19"/>
  <c r="GK22" i="19"/>
  <c r="GL22" i="19"/>
  <c r="GM22" i="19"/>
  <c r="GN22" i="19"/>
  <c r="GO22" i="19"/>
  <c r="GP22" i="19"/>
  <c r="GQ22" i="19"/>
  <c r="GR22" i="19"/>
  <c r="GS22" i="19"/>
  <c r="GT22" i="19"/>
  <c r="GU22" i="19"/>
  <c r="GV22" i="19"/>
  <c r="GW22" i="19"/>
  <c r="GX22" i="19"/>
  <c r="GY22" i="19"/>
  <c r="GZ22" i="19"/>
  <c r="HA22" i="19"/>
  <c r="HB22" i="19"/>
  <c r="HC22" i="19"/>
  <c r="HD22" i="19"/>
  <c r="HE22" i="19"/>
  <c r="HF22" i="19"/>
  <c r="HG22" i="19"/>
  <c r="HH22" i="19"/>
  <c r="HI22" i="19"/>
  <c r="HJ22" i="19"/>
  <c r="HK22" i="19"/>
  <c r="HL22" i="19"/>
  <c r="HM22" i="19"/>
  <c r="HN22" i="19"/>
  <c r="HO22" i="19"/>
  <c r="HP22" i="19"/>
  <c r="HQ22" i="19"/>
  <c r="HR22" i="19"/>
  <c r="HS22" i="19"/>
  <c r="HT22" i="19"/>
  <c r="HU22" i="19"/>
  <c r="HV22" i="19"/>
  <c r="HW22" i="19"/>
  <c r="FT23" i="19"/>
  <c r="FU23" i="19"/>
  <c r="FV23" i="19"/>
  <c r="FW23" i="19"/>
  <c r="FX23" i="19"/>
  <c r="FY23" i="19"/>
  <c r="FZ23" i="19"/>
  <c r="GA23" i="19"/>
  <c r="GB23" i="19"/>
  <c r="GC23" i="19"/>
  <c r="GD23" i="19"/>
  <c r="GE23" i="19"/>
  <c r="GF23" i="19"/>
  <c r="GG23" i="19"/>
  <c r="GH23" i="19"/>
  <c r="GI23" i="19"/>
  <c r="GJ23" i="19"/>
  <c r="GK23" i="19"/>
  <c r="GL23" i="19"/>
  <c r="GM23" i="19"/>
  <c r="GN23" i="19"/>
  <c r="GO23" i="19"/>
  <c r="GP23" i="19"/>
  <c r="GQ23" i="19"/>
  <c r="GR23" i="19"/>
  <c r="GS23" i="19"/>
  <c r="GT23" i="19"/>
  <c r="GU23" i="19"/>
  <c r="GV23" i="19"/>
  <c r="GW23" i="19"/>
  <c r="GX23" i="19"/>
  <c r="GY23" i="19"/>
  <c r="GZ23" i="19"/>
  <c r="HA23" i="19"/>
  <c r="HB23" i="19"/>
  <c r="HC23" i="19"/>
  <c r="HD23" i="19"/>
  <c r="HE23" i="19"/>
  <c r="HF23" i="19"/>
  <c r="HG23" i="19"/>
  <c r="HH23" i="19"/>
  <c r="HI23" i="19"/>
  <c r="HJ23" i="19"/>
  <c r="HK23" i="19"/>
  <c r="HL23" i="19"/>
  <c r="HM23" i="19"/>
  <c r="HN23" i="19"/>
  <c r="HO23" i="19"/>
  <c r="HP23" i="19"/>
  <c r="HQ23" i="19"/>
  <c r="HR23" i="19"/>
  <c r="HS23" i="19"/>
  <c r="HT23" i="19"/>
  <c r="HU23" i="19"/>
  <c r="HV23" i="19"/>
  <c r="HW23" i="19"/>
  <c r="FT127" i="19"/>
  <c r="FU127" i="19"/>
  <c r="FV127" i="19"/>
  <c r="FW127" i="19"/>
  <c r="FX127" i="19"/>
  <c r="FY127" i="19"/>
  <c r="FZ127" i="19"/>
  <c r="GA127" i="19"/>
  <c r="GB127" i="19"/>
  <c r="GC127" i="19"/>
  <c r="GD127" i="19"/>
  <c r="GE127" i="19"/>
  <c r="GF127" i="19"/>
  <c r="GG127" i="19"/>
  <c r="GH127" i="19"/>
  <c r="GI127" i="19"/>
  <c r="GJ127" i="19"/>
  <c r="GK127" i="19"/>
  <c r="GL127" i="19"/>
  <c r="GM127" i="19"/>
  <c r="GN127" i="19"/>
  <c r="GO127" i="19"/>
  <c r="GP127" i="19"/>
  <c r="GQ127" i="19"/>
  <c r="GR127" i="19"/>
  <c r="GS127" i="19"/>
  <c r="GT127" i="19"/>
  <c r="GU127" i="19"/>
  <c r="GV127" i="19"/>
  <c r="GW127" i="19"/>
  <c r="GX127" i="19"/>
  <c r="GY127" i="19"/>
  <c r="GZ127" i="19"/>
  <c r="HA127" i="19"/>
  <c r="HB127" i="19"/>
  <c r="HC127" i="19"/>
  <c r="HD127" i="19"/>
  <c r="HE127" i="19"/>
  <c r="HF127" i="19"/>
  <c r="HG127" i="19"/>
  <c r="HH127" i="19"/>
  <c r="HI127" i="19"/>
  <c r="HJ127" i="19"/>
  <c r="HK127" i="19"/>
  <c r="HL127" i="19"/>
  <c r="HM127" i="19"/>
  <c r="HN127" i="19"/>
  <c r="HO127" i="19"/>
  <c r="HP127" i="19"/>
  <c r="HQ127" i="19"/>
  <c r="HR127" i="19"/>
  <c r="HS127" i="19"/>
  <c r="HT127" i="19"/>
  <c r="HU127" i="19"/>
  <c r="HV127" i="19"/>
  <c r="HW127" i="19"/>
  <c r="FT24" i="19"/>
  <c r="FU24" i="19"/>
  <c r="FV24" i="19"/>
  <c r="FW24" i="19"/>
  <c r="FX24" i="19"/>
  <c r="FY24" i="19"/>
  <c r="FZ24" i="19"/>
  <c r="GA24" i="19"/>
  <c r="GB24" i="19"/>
  <c r="GC24" i="19"/>
  <c r="GD24" i="19"/>
  <c r="GE24" i="19"/>
  <c r="GF24" i="19"/>
  <c r="GG24" i="19"/>
  <c r="GH24" i="19"/>
  <c r="GI24" i="19"/>
  <c r="GJ24" i="19"/>
  <c r="GK24" i="19"/>
  <c r="GL24" i="19"/>
  <c r="GM24" i="19"/>
  <c r="GN24" i="19"/>
  <c r="GO24" i="19"/>
  <c r="GP24" i="19"/>
  <c r="GQ24" i="19"/>
  <c r="GR24" i="19"/>
  <c r="GS24" i="19"/>
  <c r="GT24" i="19"/>
  <c r="GU24" i="19"/>
  <c r="GV24" i="19"/>
  <c r="GW24" i="19"/>
  <c r="GX24" i="19"/>
  <c r="GY24" i="19"/>
  <c r="GZ24" i="19"/>
  <c r="HA24" i="19"/>
  <c r="HB24" i="19"/>
  <c r="HC24" i="19"/>
  <c r="HD24" i="19"/>
  <c r="HE24" i="19"/>
  <c r="HF24" i="19"/>
  <c r="HG24" i="19"/>
  <c r="HH24" i="19"/>
  <c r="HI24" i="19"/>
  <c r="HJ24" i="19"/>
  <c r="HK24" i="19"/>
  <c r="HL24" i="19"/>
  <c r="HM24" i="19"/>
  <c r="HN24" i="19"/>
  <c r="HO24" i="19"/>
  <c r="HP24" i="19"/>
  <c r="HQ24" i="19"/>
  <c r="HR24" i="19"/>
  <c r="HS24" i="19"/>
  <c r="HT24" i="19"/>
  <c r="HU24" i="19"/>
  <c r="HV24" i="19"/>
  <c r="HW24" i="19"/>
  <c r="FT25" i="19"/>
  <c r="FU25" i="19"/>
  <c r="FV25" i="19"/>
  <c r="FW25" i="19"/>
  <c r="FX25" i="19"/>
  <c r="FY25" i="19"/>
  <c r="FZ25" i="19"/>
  <c r="GA25" i="19"/>
  <c r="GB25" i="19"/>
  <c r="GC25" i="19"/>
  <c r="GD25" i="19"/>
  <c r="GE25" i="19"/>
  <c r="GF25" i="19"/>
  <c r="GG25" i="19"/>
  <c r="GH25" i="19"/>
  <c r="GI25" i="19"/>
  <c r="GJ25" i="19"/>
  <c r="GK25" i="19"/>
  <c r="GL25" i="19"/>
  <c r="GM25" i="19"/>
  <c r="GN25" i="19"/>
  <c r="GO25" i="19"/>
  <c r="GP25" i="19"/>
  <c r="GQ25" i="19"/>
  <c r="GR25" i="19"/>
  <c r="GS25" i="19"/>
  <c r="GT25" i="19"/>
  <c r="GU25" i="19"/>
  <c r="GV25" i="19"/>
  <c r="GW25" i="19"/>
  <c r="GX25" i="19"/>
  <c r="GY25" i="19"/>
  <c r="GZ25" i="19"/>
  <c r="HA25" i="19"/>
  <c r="HB25" i="19"/>
  <c r="HC25" i="19"/>
  <c r="HD25" i="19"/>
  <c r="HE25" i="19"/>
  <c r="HF25" i="19"/>
  <c r="HG25" i="19"/>
  <c r="HH25" i="19"/>
  <c r="HI25" i="19"/>
  <c r="HJ25" i="19"/>
  <c r="HK25" i="19"/>
  <c r="HL25" i="19"/>
  <c r="HM25" i="19"/>
  <c r="HN25" i="19"/>
  <c r="HO25" i="19"/>
  <c r="HP25" i="19"/>
  <c r="HQ25" i="19"/>
  <c r="HR25" i="19"/>
  <c r="HS25" i="19"/>
  <c r="HT25" i="19"/>
  <c r="HU25" i="19"/>
  <c r="HV25" i="19"/>
  <c r="HW25" i="19"/>
  <c r="FT26" i="19"/>
  <c r="FU26" i="19"/>
  <c r="FV26" i="19"/>
  <c r="FW26" i="19"/>
  <c r="FX26" i="19"/>
  <c r="FY26" i="19"/>
  <c r="FZ26" i="19"/>
  <c r="GA26" i="19"/>
  <c r="GB26" i="19"/>
  <c r="GC26" i="19"/>
  <c r="GD26" i="19"/>
  <c r="GE26" i="19"/>
  <c r="GF26" i="19"/>
  <c r="GG26" i="19"/>
  <c r="GH26" i="19"/>
  <c r="GI26" i="19"/>
  <c r="GJ26" i="19"/>
  <c r="GK26" i="19"/>
  <c r="GL26" i="19"/>
  <c r="GM26" i="19"/>
  <c r="GN26" i="19"/>
  <c r="GO26" i="19"/>
  <c r="GP26" i="19"/>
  <c r="GQ26" i="19"/>
  <c r="GR26" i="19"/>
  <c r="GS26" i="19"/>
  <c r="GT26" i="19"/>
  <c r="GU26" i="19"/>
  <c r="GV26" i="19"/>
  <c r="GW26" i="19"/>
  <c r="GX26" i="19"/>
  <c r="GY26" i="19"/>
  <c r="GZ26" i="19"/>
  <c r="HA26" i="19"/>
  <c r="HB26" i="19"/>
  <c r="HC26" i="19"/>
  <c r="HD26" i="19"/>
  <c r="HE26" i="19"/>
  <c r="HF26" i="19"/>
  <c r="HG26" i="19"/>
  <c r="HH26" i="19"/>
  <c r="HI26" i="19"/>
  <c r="HJ26" i="19"/>
  <c r="HK26" i="19"/>
  <c r="HL26" i="19"/>
  <c r="HM26" i="19"/>
  <c r="HN26" i="19"/>
  <c r="HO26" i="19"/>
  <c r="HP26" i="19"/>
  <c r="HQ26" i="19"/>
  <c r="HR26" i="19"/>
  <c r="HS26" i="19"/>
  <c r="HT26" i="19"/>
  <c r="HU26" i="19"/>
  <c r="HV26" i="19"/>
  <c r="HW26" i="19"/>
  <c r="FT49" i="19"/>
  <c r="FU49" i="19"/>
  <c r="FV49" i="19"/>
  <c r="FW49" i="19"/>
  <c r="FX49" i="19"/>
  <c r="FY49" i="19"/>
  <c r="FZ49" i="19"/>
  <c r="GA49" i="19"/>
  <c r="GB49" i="19"/>
  <c r="GC49" i="19"/>
  <c r="GD49" i="19"/>
  <c r="GE49" i="19"/>
  <c r="GF49" i="19"/>
  <c r="GG49" i="19"/>
  <c r="GH49" i="19"/>
  <c r="GI49" i="19"/>
  <c r="GJ49" i="19"/>
  <c r="GK49" i="19"/>
  <c r="GL49" i="19"/>
  <c r="GM49" i="19"/>
  <c r="GN49" i="19"/>
  <c r="GO49" i="19"/>
  <c r="GP49" i="19"/>
  <c r="GQ49" i="19"/>
  <c r="GR49" i="19"/>
  <c r="GS49" i="19"/>
  <c r="GT49" i="19"/>
  <c r="GU49" i="19"/>
  <c r="GV49" i="19"/>
  <c r="GW49" i="19"/>
  <c r="GX49" i="19"/>
  <c r="GY49" i="19"/>
  <c r="GZ49" i="19"/>
  <c r="HA49" i="19"/>
  <c r="HB49" i="19"/>
  <c r="HC49" i="19"/>
  <c r="HD49" i="19"/>
  <c r="HE49" i="19"/>
  <c r="HF49" i="19"/>
  <c r="HG49" i="19"/>
  <c r="HH49" i="19"/>
  <c r="HI49" i="19"/>
  <c r="HJ49" i="19"/>
  <c r="HK49" i="19"/>
  <c r="HL49" i="19"/>
  <c r="HM49" i="19"/>
  <c r="HN49" i="19"/>
  <c r="HO49" i="19"/>
  <c r="HP49" i="19"/>
  <c r="HQ49" i="19"/>
  <c r="HR49" i="19"/>
  <c r="HS49" i="19"/>
  <c r="HT49" i="19"/>
  <c r="HU49" i="19"/>
  <c r="HV49" i="19"/>
  <c r="HW49" i="19"/>
  <c r="FT187" i="19"/>
  <c r="FU187" i="19"/>
  <c r="FV187" i="19"/>
  <c r="FW187" i="19"/>
  <c r="FX187" i="19"/>
  <c r="FY187" i="19"/>
  <c r="FZ187" i="19"/>
  <c r="GA187" i="19"/>
  <c r="GB187" i="19"/>
  <c r="GC187" i="19"/>
  <c r="GD187" i="19"/>
  <c r="GE187" i="19"/>
  <c r="GF187" i="19"/>
  <c r="GG187" i="19"/>
  <c r="GH187" i="19"/>
  <c r="GI187" i="19"/>
  <c r="GJ187" i="19"/>
  <c r="GK187" i="19"/>
  <c r="GL187" i="19"/>
  <c r="GM187" i="19"/>
  <c r="GN187" i="19"/>
  <c r="GO187" i="19"/>
  <c r="GP187" i="19"/>
  <c r="GQ187" i="19"/>
  <c r="GR187" i="19"/>
  <c r="GS187" i="19"/>
  <c r="GT187" i="19"/>
  <c r="GU187" i="19"/>
  <c r="GV187" i="19"/>
  <c r="GW187" i="19"/>
  <c r="GX187" i="19"/>
  <c r="GY187" i="19"/>
  <c r="GZ187" i="19"/>
  <c r="HA187" i="19"/>
  <c r="HB187" i="19"/>
  <c r="HC187" i="19"/>
  <c r="HD187" i="19"/>
  <c r="HE187" i="19"/>
  <c r="HF187" i="19"/>
  <c r="HG187" i="19"/>
  <c r="HH187" i="19"/>
  <c r="HI187" i="19"/>
  <c r="HJ187" i="19"/>
  <c r="HK187" i="19"/>
  <c r="HL187" i="19"/>
  <c r="HM187" i="19"/>
  <c r="HN187" i="19"/>
  <c r="HO187" i="19"/>
  <c r="HP187" i="19"/>
  <c r="HQ187" i="19"/>
  <c r="HR187" i="19"/>
  <c r="HS187" i="19"/>
  <c r="HT187" i="19"/>
  <c r="HU187" i="19"/>
  <c r="HV187" i="19"/>
  <c r="HW187" i="19"/>
  <c r="FT28" i="19"/>
  <c r="FU28" i="19"/>
  <c r="FV28" i="19"/>
  <c r="FW28" i="19"/>
  <c r="FX28" i="19"/>
  <c r="FY28" i="19"/>
  <c r="FZ28" i="19"/>
  <c r="GA28" i="19"/>
  <c r="GB28" i="19"/>
  <c r="GC28" i="19"/>
  <c r="GD28" i="19"/>
  <c r="GE28" i="19"/>
  <c r="GF28" i="19"/>
  <c r="GG28" i="19"/>
  <c r="GH28" i="19"/>
  <c r="GI28" i="19"/>
  <c r="GJ28" i="19"/>
  <c r="GK28" i="19"/>
  <c r="GL28" i="19"/>
  <c r="GM28" i="19"/>
  <c r="GN28" i="19"/>
  <c r="GO28" i="19"/>
  <c r="GP28" i="19"/>
  <c r="GQ28" i="19"/>
  <c r="GR28" i="19"/>
  <c r="GS28" i="19"/>
  <c r="GT28" i="19"/>
  <c r="GU28" i="19"/>
  <c r="GV28" i="19"/>
  <c r="GW28" i="19"/>
  <c r="GX28" i="19"/>
  <c r="GY28" i="19"/>
  <c r="GZ28" i="19"/>
  <c r="HA28" i="19"/>
  <c r="HB28" i="19"/>
  <c r="HC28" i="19"/>
  <c r="HD28" i="19"/>
  <c r="HE28" i="19"/>
  <c r="HF28" i="19"/>
  <c r="HG28" i="19"/>
  <c r="HH28" i="19"/>
  <c r="HI28" i="19"/>
  <c r="HJ28" i="19"/>
  <c r="HK28" i="19"/>
  <c r="HL28" i="19"/>
  <c r="HM28" i="19"/>
  <c r="HN28" i="19"/>
  <c r="HO28" i="19"/>
  <c r="HP28" i="19"/>
  <c r="HQ28" i="19"/>
  <c r="HR28" i="19"/>
  <c r="HS28" i="19"/>
  <c r="HT28" i="19"/>
  <c r="HU28" i="19"/>
  <c r="HV28" i="19"/>
  <c r="HW28" i="19"/>
  <c r="FT47" i="19"/>
  <c r="FU47" i="19"/>
  <c r="FV47" i="19"/>
  <c r="FW47" i="19"/>
  <c r="FX47" i="19"/>
  <c r="FY47" i="19"/>
  <c r="FZ47" i="19"/>
  <c r="GA47" i="19"/>
  <c r="GB47" i="19"/>
  <c r="GC47" i="19"/>
  <c r="GD47" i="19"/>
  <c r="GE47" i="19"/>
  <c r="GF47" i="19"/>
  <c r="GG47" i="19"/>
  <c r="GH47" i="19"/>
  <c r="GI47" i="19"/>
  <c r="GJ47" i="19"/>
  <c r="GK47" i="19"/>
  <c r="GL47" i="19"/>
  <c r="GM47" i="19"/>
  <c r="GN47" i="19"/>
  <c r="GO47" i="19"/>
  <c r="GP47" i="19"/>
  <c r="GQ47" i="19"/>
  <c r="GR47" i="19"/>
  <c r="GS47" i="19"/>
  <c r="GT47" i="19"/>
  <c r="GU47" i="19"/>
  <c r="GV47" i="19"/>
  <c r="GW47" i="19"/>
  <c r="GX47" i="19"/>
  <c r="GY47" i="19"/>
  <c r="GZ47" i="19"/>
  <c r="HA47" i="19"/>
  <c r="HB47" i="19"/>
  <c r="HC47" i="19"/>
  <c r="HD47" i="19"/>
  <c r="HE47" i="19"/>
  <c r="HF47" i="19"/>
  <c r="HG47" i="19"/>
  <c r="HH47" i="19"/>
  <c r="HI47" i="19"/>
  <c r="HJ47" i="19"/>
  <c r="HK47" i="19"/>
  <c r="HL47" i="19"/>
  <c r="HM47" i="19"/>
  <c r="HN47" i="19"/>
  <c r="HO47" i="19"/>
  <c r="HP47" i="19"/>
  <c r="HQ47" i="19"/>
  <c r="HR47" i="19"/>
  <c r="HS47" i="19"/>
  <c r="HT47" i="19"/>
  <c r="HU47" i="19"/>
  <c r="HV47" i="19"/>
  <c r="HW47" i="19"/>
  <c r="FT29" i="19"/>
  <c r="FU29" i="19"/>
  <c r="FV29" i="19"/>
  <c r="FW29" i="19"/>
  <c r="FX29" i="19"/>
  <c r="FY29" i="19"/>
  <c r="FZ29" i="19"/>
  <c r="GA29" i="19"/>
  <c r="GB29" i="19"/>
  <c r="GC29" i="19"/>
  <c r="GD29" i="19"/>
  <c r="GE29" i="19"/>
  <c r="GF29" i="19"/>
  <c r="GG29" i="19"/>
  <c r="GH29" i="19"/>
  <c r="GI29" i="19"/>
  <c r="GJ29" i="19"/>
  <c r="GK29" i="19"/>
  <c r="GL29" i="19"/>
  <c r="GM29" i="19"/>
  <c r="GN29" i="19"/>
  <c r="GO29" i="19"/>
  <c r="GP29" i="19"/>
  <c r="GQ29" i="19"/>
  <c r="GR29" i="19"/>
  <c r="GS29" i="19"/>
  <c r="GT29" i="19"/>
  <c r="GU29" i="19"/>
  <c r="GV29" i="19"/>
  <c r="GW29" i="19"/>
  <c r="GX29" i="19"/>
  <c r="GY29" i="19"/>
  <c r="GZ29" i="19"/>
  <c r="HA29" i="19"/>
  <c r="HB29" i="19"/>
  <c r="HC29" i="19"/>
  <c r="HD29" i="19"/>
  <c r="HE29" i="19"/>
  <c r="HF29" i="19"/>
  <c r="HG29" i="19"/>
  <c r="HH29" i="19"/>
  <c r="HI29" i="19"/>
  <c r="HJ29" i="19"/>
  <c r="HK29" i="19"/>
  <c r="HL29" i="19"/>
  <c r="HM29" i="19"/>
  <c r="HN29" i="19"/>
  <c r="HO29" i="19"/>
  <c r="HP29" i="19"/>
  <c r="HQ29" i="19"/>
  <c r="HR29" i="19"/>
  <c r="HS29" i="19"/>
  <c r="HT29" i="19"/>
  <c r="HU29" i="19"/>
  <c r="HV29" i="19"/>
  <c r="HW29" i="19"/>
  <c r="FT142" i="19"/>
  <c r="FU142" i="19"/>
  <c r="FV142" i="19"/>
  <c r="FW142" i="19"/>
  <c r="FX142" i="19"/>
  <c r="FY142" i="19"/>
  <c r="FZ142" i="19"/>
  <c r="GA142" i="19"/>
  <c r="GB142" i="19"/>
  <c r="GC142" i="19"/>
  <c r="GD142" i="19"/>
  <c r="GE142" i="19"/>
  <c r="GF142" i="19"/>
  <c r="GG142" i="19"/>
  <c r="GH142" i="19"/>
  <c r="GI142" i="19"/>
  <c r="GJ142" i="19"/>
  <c r="GK142" i="19"/>
  <c r="GL142" i="19"/>
  <c r="GM142" i="19"/>
  <c r="GN142" i="19"/>
  <c r="GO142" i="19"/>
  <c r="GP142" i="19"/>
  <c r="GQ142" i="19"/>
  <c r="GR142" i="19"/>
  <c r="GS142" i="19"/>
  <c r="GT142" i="19"/>
  <c r="GU142" i="19"/>
  <c r="GV142" i="19"/>
  <c r="GW142" i="19"/>
  <c r="GX142" i="19"/>
  <c r="GY142" i="19"/>
  <c r="GZ142" i="19"/>
  <c r="HA142" i="19"/>
  <c r="HB142" i="19"/>
  <c r="HC142" i="19"/>
  <c r="HD142" i="19"/>
  <c r="HE142" i="19"/>
  <c r="HF142" i="19"/>
  <c r="HG142" i="19"/>
  <c r="HH142" i="19"/>
  <c r="HI142" i="19"/>
  <c r="HJ142" i="19"/>
  <c r="HK142" i="19"/>
  <c r="HL142" i="19"/>
  <c r="HM142" i="19"/>
  <c r="HN142" i="19"/>
  <c r="HO142" i="19"/>
  <c r="HP142" i="19"/>
  <c r="HQ142" i="19"/>
  <c r="HR142" i="19"/>
  <c r="HS142" i="19"/>
  <c r="HT142" i="19"/>
  <c r="HU142" i="19"/>
  <c r="HV142" i="19"/>
  <c r="HW142" i="19"/>
  <c r="FT30" i="19"/>
  <c r="FU30" i="19"/>
  <c r="FV30" i="19"/>
  <c r="FW30" i="19"/>
  <c r="FX30" i="19"/>
  <c r="FY30" i="19"/>
  <c r="FZ30" i="19"/>
  <c r="GA30" i="19"/>
  <c r="GB30" i="19"/>
  <c r="GC30" i="19"/>
  <c r="GD30" i="19"/>
  <c r="GE30" i="19"/>
  <c r="GF30" i="19"/>
  <c r="GG30" i="19"/>
  <c r="GH30" i="19"/>
  <c r="GI30" i="19"/>
  <c r="GJ30" i="19"/>
  <c r="GK30" i="19"/>
  <c r="GL30" i="19"/>
  <c r="GM30" i="19"/>
  <c r="GN30" i="19"/>
  <c r="GO30" i="19"/>
  <c r="GP30" i="19"/>
  <c r="GQ30" i="19"/>
  <c r="GR30" i="19"/>
  <c r="GS30" i="19"/>
  <c r="GT30" i="19"/>
  <c r="GU30" i="19"/>
  <c r="GV30" i="19"/>
  <c r="GW30" i="19"/>
  <c r="GX30" i="19"/>
  <c r="GY30" i="19"/>
  <c r="GZ30" i="19"/>
  <c r="HA30" i="19"/>
  <c r="HB30" i="19"/>
  <c r="HC30" i="19"/>
  <c r="HD30" i="19"/>
  <c r="HE30" i="19"/>
  <c r="HF30" i="19"/>
  <c r="HG30" i="19"/>
  <c r="HH30" i="19"/>
  <c r="HI30" i="19"/>
  <c r="HJ30" i="19"/>
  <c r="HK30" i="19"/>
  <c r="HL30" i="19"/>
  <c r="HM30" i="19"/>
  <c r="HN30" i="19"/>
  <c r="HO30" i="19"/>
  <c r="HP30" i="19"/>
  <c r="HQ30" i="19"/>
  <c r="HR30" i="19"/>
  <c r="HS30" i="19"/>
  <c r="HT30" i="19"/>
  <c r="HU30" i="19"/>
  <c r="HV30" i="19"/>
  <c r="HW30" i="19"/>
  <c r="FT31" i="19"/>
  <c r="FU31" i="19"/>
  <c r="FV31" i="19"/>
  <c r="FW31" i="19"/>
  <c r="FX31" i="19"/>
  <c r="FY31" i="19"/>
  <c r="FZ31" i="19"/>
  <c r="GA31" i="19"/>
  <c r="GB31" i="19"/>
  <c r="GC31" i="19"/>
  <c r="GD31" i="19"/>
  <c r="GE31" i="19"/>
  <c r="GF31" i="19"/>
  <c r="GG31" i="19"/>
  <c r="GH31" i="19"/>
  <c r="GI31" i="19"/>
  <c r="GJ31" i="19"/>
  <c r="GK31" i="19"/>
  <c r="GL31" i="19"/>
  <c r="GM31" i="19"/>
  <c r="GN31" i="19"/>
  <c r="GO31" i="19"/>
  <c r="GP31" i="19"/>
  <c r="GQ31" i="19"/>
  <c r="GR31" i="19"/>
  <c r="GS31" i="19"/>
  <c r="GT31" i="19"/>
  <c r="GU31" i="19"/>
  <c r="GV31" i="19"/>
  <c r="GW31" i="19"/>
  <c r="GX31" i="19"/>
  <c r="GY31" i="19"/>
  <c r="GZ31" i="19"/>
  <c r="HA31" i="19"/>
  <c r="HB31" i="19"/>
  <c r="HC31" i="19"/>
  <c r="HD31" i="19"/>
  <c r="HE31" i="19"/>
  <c r="HF31" i="19"/>
  <c r="HG31" i="19"/>
  <c r="HH31" i="19"/>
  <c r="HI31" i="19"/>
  <c r="HJ31" i="19"/>
  <c r="HK31" i="19"/>
  <c r="HL31" i="19"/>
  <c r="HM31" i="19"/>
  <c r="HN31" i="19"/>
  <c r="HO31" i="19"/>
  <c r="HP31" i="19"/>
  <c r="HQ31" i="19"/>
  <c r="HR31" i="19"/>
  <c r="HS31" i="19"/>
  <c r="HT31" i="19"/>
  <c r="HU31" i="19"/>
  <c r="HV31" i="19"/>
  <c r="HW31" i="19"/>
  <c r="FT34" i="19"/>
  <c r="FU34" i="19"/>
  <c r="FV34" i="19"/>
  <c r="FW34" i="19"/>
  <c r="FX34" i="19"/>
  <c r="FY34" i="19"/>
  <c r="FZ34" i="19"/>
  <c r="GA34" i="19"/>
  <c r="GB34" i="19"/>
  <c r="GC34" i="19"/>
  <c r="GD34" i="19"/>
  <c r="GE34" i="19"/>
  <c r="GF34" i="19"/>
  <c r="GG34" i="19"/>
  <c r="GH34" i="19"/>
  <c r="GI34" i="19"/>
  <c r="GJ34" i="19"/>
  <c r="GK34" i="19"/>
  <c r="GL34" i="19"/>
  <c r="GM34" i="19"/>
  <c r="GN34" i="19"/>
  <c r="GO34" i="19"/>
  <c r="GP34" i="19"/>
  <c r="GQ34" i="19"/>
  <c r="GR34" i="19"/>
  <c r="GS34" i="19"/>
  <c r="GT34" i="19"/>
  <c r="GU34" i="19"/>
  <c r="GV34" i="19"/>
  <c r="GW34" i="19"/>
  <c r="GX34" i="19"/>
  <c r="GY34" i="19"/>
  <c r="GZ34" i="19"/>
  <c r="HA34" i="19"/>
  <c r="HB34" i="19"/>
  <c r="HC34" i="19"/>
  <c r="HD34" i="19"/>
  <c r="HE34" i="19"/>
  <c r="HF34" i="19"/>
  <c r="HG34" i="19"/>
  <c r="HH34" i="19"/>
  <c r="HI34" i="19"/>
  <c r="HJ34" i="19"/>
  <c r="HK34" i="19"/>
  <c r="HL34" i="19"/>
  <c r="HM34" i="19"/>
  <c r="HN34" i="19"/>
  <c r="HO34" i="19"/>
  <c r="HP34" i="19"/>
  <c r="HQ34" i="19"/>
  <c r="HR34" i="19"/>
  <c r="HS34" i="19"/>
  <c r="HT34" i="19"/>
  <c r="HU34" i="19"/>
  <c r="HV34" i="19"/>
  <c r="HW34" i="19"/>
  <c r="FT33" i="19"/>
  <c r="FU33" i="19"/>
  <c r="FV33" i="19"/>
  <c r="FW33" i="19"/>
  <c r="FX33" i="19"/>
  <c r="FY33" i="19"/>
  <c r="FZ33" i="19"/>
  <c r="GA33" i="19"/>
  <c r="GB33" i="19"/>
  <c r="GC33" i="19"/>
  <c r="GD33" i="19"/>
  <c r="GE33" i="19"/>
  <c r="GF33" i="19"/>
  <c r="GG33" i="19"/>
  <c r="GH33" i="19"/>
  <c r="GI33" i="19"/>
  <c r="GJ33" i="19"/>
  <c r="GK33" i="19"/>
  <c r="GL33" i="19"/>
  <c r="GM33" i="19"/>
  <c r="GN33" i="19"/>
  <c r="GO33" i="19"/>
  <c r="GP33" i="19"/>
  <c r="GQ33" i="19"/>
  <c r="GR33" i="19"/>
  <c r="GS33" i="19"/>
  <c r="GT33" i="19"/>
  <c r="GU33" i="19"/>
  <c r="GV33" i="19"/>
  <c r="GW33" i="19"/>
  <c r="GX33" i="19"/>
  <c r="GY33" i="19"/>
  <c r="GZ33" i="19"/>
  <c r="HA33" i="19"/>
  <c r="HB33" i="19"/>
  <c r="HC33" i="19"/>
  <c r="HD33" i="19"/>
  <c r="HE33" i="19"/>
  <c r="HF33" i="19"/>
  <c r="HG33" i="19"/>
  <c r="HH33" i="19"/>
  <c r="HI33" i="19"/>
  <c r="HJ33" i="19"/>
  <c r="HK33" i="19"/>
  <c r="HL33" i="19"/>
  <c r="HM33" i="19"/>
  <c r="HN33" i="19"/>
  <c r="HO33" i="19"/>
  <c r="HP33" i="19"/>
  <c r="HQ33" i="19"/>
  <c r="HR33" i="19"/>
  <c r="HS33" i="19"/>
  <c r="HT33" i="19"/>
  <c r="HU33" i="19"/>
  <c r="HV33" i="19"/>
  <c r="HW33" i="19"/>
  <c r="FT32" i="19"/>
  <c r="FU32" i="19"/>
  <c r="FV32" i="19"/>
  <c r="FW32" i="19"/>
  <c r="FX32" i="19"/>
  <c r="FY32" i="19"/>
  <c r="FZ32" i="19"/>
  <c r="GA32" i="19"/>
  <c r="GB32" i="19"/>
  <c r="GC32" i="19"/>
  <c r="GD32" i="19"/>
  <c r="GE32" i="19"/>
  <c r="GF32" i="19"/>
  <c r="GG32" i="19"/>
  <c r="GH32" i="19"/>
  <c r="GI32" i="19"/>
  <c r="GJ32" i="19"/>
  <c r="GK32" i="19"/>
  <c r="GL32" i="19"/>
  <c r="GM32" i="19"/>
  <c r="GN32" i="19"/>
  <c r="GO32" i="19"/>
  <c r="GP32" i="19"/>
  <c r="GQ32" i="19"/>
  <c r="GR32" i="19"/>
  <c r="GS32" i="19"/>
  <c r="GT32" i="19"/>
  <c r="GU32" i="19"/>
  <c r="GV32" i="19"/>
  <c r="GW32" i="19"/>
  <c r="GX32" i="19"/>
  <c r="GY32" i="19"/>
  <c r="GZ32" i="19"/>
  <c r="HA32" i="19"/>
  <c r="HB32" i="19"/>
  <c r="HC32" i="19"/>
  <c r="HD32" i="19"/>
  <c r="HE32" i="19"/>
  <c r="HF32" i="19"/>
  <c r="HG32" i="19"/>
  <c r="HH32" i="19"/>
  <c r="HI32" i="19"/>
  <c r="HJ32" i="19"/>
  <c r="HK32" i="19"/>
  <c r="HL32" i="19"/>
  <c r="HM32" i="19"/>
  <c r="HN32" i="19"/>
  <c r="HO32" i="19"/>
  <c r="HP32" i="19"/>
  <c r="HQ32" i="19"/>
  <c r="HR32" i="19"/>
  <c r="HS32" i="19"/>
  <c r="HT32" i="19"/>
  <c r="HU32" i="19"/>
  <c r="HV32" i="19"/>
  <c r="HW32" i="19"/>
  <c r="FT35" i="19"/>
  <c r="FU35" i="19"/>
  <c r="FV35" i="19"/>
  <c r="FW35" i="19"/>
  <c r="FX35" i="19"/>
  <c r="FY35" i="19"/>
  <c r="FZ35" i="19"/>
  <c r="GA35" i="19"/>
  <c r="GB35" i="19"/>
  <c r="GC35" i="19"/>
  <c r="GD35" i="19"/>
  <c r="GE35" i="19"/>
  <c r="GF35" i="19"/>
  <c r="GG35" i="19"/>
  <c r="GH35" i="19"/>
  <c r="GI35" i="19"/>
  <c r="GJ35" i="19"/>
  <c r="GK35" i="19"/>
  <c r="GL35" i="19"/>
  <c r="GM35" i="19"/>
  <c r="GN35" i="19"/>
  <c r="GO35" i="19"/>
  <c r="GP35" i="19"/>
  <c r="GQ35" i="19"/>
  <c r="GR35" i="19"/>
  <c r="GS35" i="19"/>
  <c r="GT35" i="19"/>
  <c r="GU35" i="19"/>
  <c r="GV35" i="19"/>
  <c r="GW35" i="19"/>
  <c r="GX35" i="19"/>
  <c r="GY35" i="19"/>
  <c r="GZ35" i="19"/>
  <c r="HA35" i="19"/>
  <c r="HB35" i="19"/>
  <c r="HC35" i="19"/>
  <c r="HD35" i="19"/>
  <c r="HE35" i="19"/>
  <c r="HF35" i="19"/>
  <c r="HG35" i="19"/>
  <c r="HH35" i="19"/>
  <c r="HI35" i="19"/>
  <c r="HJ35" i="19"/>
  <c r="HK35" i="19"/>
  <c r="HL35" i="19"/>
  <c r="HM35" i="19"/>
  <c r="HN35" i="19"/>
  <c r="HO35" i="19"/>
  <c r="HP35" i="19"/>
  <c r="HQ35" i="19"/>
  <c r="HR35" i="19"/>
  <c r="HS35" i="19"/>
  <c r="HT35" i="19"/>
  <c r="HU35" i="19"/>
  <c r="HV35" i="19"/>
  <c r="HW35" i="19"/>
  <c r="FT36" i="19"/>
  <c r="FU36" i="19"/>
  <c r="FV36" i="19"/>
  <c r="FW36" i="19"/>
  <c r="FX36" i="19"/>
  <c r="FY36" i="19"/>
  <c r="FZ36" i="19"/>
  <c r="GA36" i="19"/>
  <c r="GB36" i="19"/>
  <c r="GC36" i="19"/>
  <c r="GD36" i="19"/>
  <c r="GE36" i="19"/>
  <c r="GF36" i="19"/>
  <c r="GG36" i="19"/>
  <c r="GH36" i="19"/>
  <c r="GI36" i="19"/>
  <c r="GJ36" i="19"/>
  <c r="GK36" i="19"/>
  <c r="GL36" i="19"/>
  <c r="GM36" i="19"/>
  <c r="GN36" i="19"/>
  <c r="GO36" i="19"/>
  <c r="GP36" i="19"/>
  <c r="GQ36" i="19"/>
  <c r="GR36" i="19"/>
  <c r="GS36" i="19"/>
  <c r="GT36" i="19"/>
  <c r="GU36" i="19"/>
  <c r="GV36" i="19"/>
  <c r="GW36" i="19"/>
  <c r="GX36" i="19"/>
  <c r="GY36" i="19"/>
  <c r="GZ36" i="19"/>
  <c r="HA36" i="19"/>
  <c r="HB36" i="19"/>
  <c r="HC36" i="19"/>
  <c r="HD36" i="19"/>
  <c r="HE36" i="19"/>
  <c r="HF36" i="19"/>
  <c r="HG36" i="19"/>
  <c r="HH36" i="19"/>
  <c r="HI36" i="19"/>
  <c r="HJ36" i="19"/>
  <c r="HK36" i="19"/>
  <c r="HL36" i="19"/>
  <c r="HM36" i="19"/>
  <c r="HN36" i="19"/>
  <c r="HO36" i="19"/>
  <c r="HP36" i="19"/>
  <c r="HQ36" i="19"/>
  <c r="HR36" i="19"/>
  <c r="HS36" i="19"/>
  <c r="HT36" i="19"/>
  <c r="HU36" i="19"/>
  <c r="HV36" i="19"/>
  <c r="HW36" i="19"/>
  <c r="FT37" i="19"/>
  <c r="FU37" i="19"/>
  <c r="FV37" i="19"/>
  <c r="FW37" i="19"/>
  <c r="FX37" i="19"/>
  <c r="FY37" i="19"/>
  <c r="FZ37" i="19"/>
  <c r="GA37" i="19"/>
  <c r="GB37" i="19"/>
  <c r="GC37" i="19"/>
  <c r="GD37" i="19"/>
  <c r="GE37" i="19"/>
  <c r="GF37" i="19"/>
  <c r="GG37" i="19"/>
  <c r="GH37" i="19"/>
  <c r="GI37" i="19"/>
  <c r="GJ37" i="19"/>
  <c r="GK37" i="19"/>
  <c r="GL37" i="19"/>
  <c r="GM37" i="19"/>
  <c r="GN37" i="19"/>
  <c r="GO37" i="19"/>
  <c r="GP37" i="19"/>
  <c r="GQ37" i="19"/>
  <c r="GR37" i="19"/>
  <c r="GS37" i="19"/>
  <c r="GT37" i="19"/>
  <c r="GU37" i="19"/>
  <c r="GV37" i="19"/>
  <c r="GW37" i="19"/>
  <c r="GX37" i="19"/>
  <c r="GY37" i="19"/>
  <c r="GZ37" i="19"/>
  <c r="HA37" i="19"/>
  <c r="HB37" i="19"/>
  <c r="HC37" i="19"/>
  <c r="HD37" i="19"/>
  <c r="HE37" i="19"/>
  <c r="HF37" i="19"/>
  <c r="HG37" i="19"/>
  <c r="HH37" i="19"/>
  <c r="HI37" i="19"/>
  <c r="HJ37" i="19"/>
  <c r="HK37" i="19"/>
  <c r="HL37" i="19"/>
  <c r="HM37" i="19"/>
  <c r="HN37" i="19"/>
  <c r="HO37" i="19"/>
  <c r="HP37" i="19"/>
  <c r="HQ37" i="19"/>
  <c r="HR37" i="19"/>
  <c r="HS37" i="19"/>
  <c r="HT37" i="19"/>
  <c r="HU37" i="19"/>
  <c r="HV37" i="19"/>
  <c r="HW37" i="19"/>
  <c r="FT38" i="19"/>
  <c r="FU38" i="19"/>
  <c r="FV38" i="19"/>
  <c r="FW38" i="19"/>
  <c r="FX38" i="19"/>
  <c r="FY38" i="19"/>
  <c r="FZ38" i="19"/>
  <c r="GA38" i="19"/>
  <c r="GB38" i="19"/>
  <c r="GC38" i="19"/>
  <c r="GD38" i="19"/>
  <c r="GE38" i="19"/>
  <c r="GF38" i="19"/>
  <c r="GG38" i="19"/>
  <c r="GH38" i="19"/>
  <c r="GI38" i="19"/>
  <c r="GJ38" i="19"/>
  <c r="GK38" i="19"/>
  <c r="GL38" i="19"/>
  <c r="GM38" i="19"/>
  <c r="GN38" i="19"/>
  <c r="GO38" i="19"/>
  <c r="GP38" i="19"/>
  <c r="GQ38" i="19"/>
  <c r="GR38" i="19"/>
  <c r="GS38" i="19"/>
  <c r="GT38" i="19"/>
  <c r="GU38" i="19"/>
  <c r="GV38" i="19"/>
  <c r="GW38" i="19"/>
  <c r="GX38" i="19"/>
  <c r="GY38" i="19"/>
  <c r="GZ38" i="19"/>
  <c r="HA38" i="19"/>
  <c r="HB38" i="19"/>
  <c r="HC38" i="19"/>
  <c r="HD38" i="19"/>
  <c r="HE38" i="19"/>
  <c r="HF38" i="19"/>
  <c r="HG38" i="19"/>
  <c r="HH38" i="19"/>
  <c r="HI38" i="19"/>
  <c r="HJ38" i="19"/>
  <c r="HK38" i="19"/>
  <c r="HL38" i="19"/>
  <c r="HM38" i="19"/>
  <c r="HN38" i="19"/>
  <c r="HO38" i="19"/>
  <c r="HP38" i="19"/>
  <c r="HQ38" i="19"/>
  <c r="HR38" i="19"/>
  <c r="HS38" i="19"/>
  <c r="HT38" i="19"/>
  <c r="HU38" i="19"/>
  <c r="HV38" i="19"/>
  <c r="HW38" i="19"/>
  <c r="FT182" i="19"/>
  <c r="FU182" i="19"/>
  <c r="FV182" i="19"/>
  <c r="FW182" i="19"/>
  <c r="FX182" i="19"/>
  <c r="FY182" i="19"/>
  <c r="FZ182" i="19"/>
  <c r="GA182" i="19"/>
  <c r="GB182" i="19"/>
  <c r="GC182" i="19"/>
  <c r="GD182" i="19"/>
  <c r="GE182" i="19"/>
  <c r="GF182" i="19"/>
  <c r="GG182" i="19"/>
  <c r="GH182" i="19"/>
  <c r="GI182" i="19"/>
  <c r="GJ182" i="19"/>
  <c r="GK182" i="19"/>
  <c r="GL182" i="19"/>
  <c r="GM182" i="19"/>
  <c r="GN182" i="19"/>
  <c r="GO182" i="19"/>
  <c r="GP182" i="19"/>
  <c r="GQ182" i="19"/>
  <c r="GR182" i="19"/>
  <c r="GS182" i="19"/>
  <c r="GT182" i="19"/>
  <c r="GU182" i="19"/>
  <c r="GV182" i="19"/>
  <c r="GW182" i="19"/>
  <c r="GX182" i="19"/>
  <c r="GY182" i="19"/>
  <c r="GZ182" i="19"/>
  <c r="HA182" i="19"/>
  <c r="HB182" i="19"/>
  <c r="HC182" i="19"/>
  <c r="HD182" i="19"/>
  <c r="HE182" i="19"/>
  <c r="HF182" i="19"/>
  <c r="HG182" i="19"/>
  <c r="HH182" i="19"/>
  <c r="HI182" i="19"/>
  <c r="HJ182" i="19"/>
  <c r="HK182" i="19"/>
  <c r="HL182" i="19"/>
  <c r="HM182" i="19"/>
  <c r="HN182" i="19"/>
  <c r="HO182" i="19"/>
  <c r="HP182" i="19"/>
  <c r="HQ182" i="19"/>
  <c r="HR182" i="19"/>
  <c r="HS182" i="19"/>
  <c r="HT182" i="19"/>
  <c r="HU182" i="19"/>
  <c r="HV182" i="19"/>
  <c r="HW182" i="19"/>
  <c r="FT117" i="19"/>
  <c r="FU117" i="19"/>
  <c r="FV117" i="19"/>
  <c r="FW117" i="19"/>
  <c r="FX117" i="19"/>
  <c r="FY117" i="19"/>
  <c r="FZ117" i="19"/>
  <c r="GA117" i="19"/>
  <c r="GB117" i="19"/>
  <c r="GC117" i="19"/>
  <c r="GD117" i="19"/>
  <c r="GE117" i="19"/>
  <c r="GF117" i="19"/>
  <c r="GG117" i="19"/>
  <c r="GH117" i="19"/>
  <c r="GI117" i="19"/>
  <c r="GJ117" i="19"/>
  <c r="GK117" i="19"/>
  <c r="GL117" i="19"/>
  <c r="GM117" i="19"/>
  <c r="GN117" i="19"/>
  <c r="GO117" i="19"/>
  <c r="GP117" i="19"/>
  <c r="GQ117" i="19"/>
  <c r="GR117" i="19"/>
  <c r="GS117" i="19"/>
  <c r="GT117" i="19"/>
  <c r="GU117" i="19"/>
  <c r="GV117" i="19"/>
  <c r="GW117" i="19"/>
  <c r="GX117" i="19"/>
  <c r="GY117" i="19"/>
  <c r="GZ117" i="19"/>
  <c r="HA117" i="19"/>
  <c r="HB117" i="19"/>
  <c r="HC117" i="19"/>
  <c r="HD117" i="19"/>
  <c r="HE117" i="19"/>
  <c r="HF117" i="19"/>
  <c r="HG117" i="19"/>
  <c r="HH117" i="19"/>
  <c r="HI117" i="19"/>
  <c r="HJ117" i="19"/>
  <c r="HK117" i="19"/>
  <c r="HL117" i="19"/>
  <c r="HM117" i="19"/>
  <c r="HN117" i="19"/>
  <c r="HO117" i="19"/>
  <c r="HP117" i="19"/>
  <c r="HQ117" i="19"/>
  <c r="HR117" i="19"/>
  <c r="HS117" i="19"/>
  <c r="HT117" i="19"/>
  <c r="HU117" i="19"/>
  <c r="HV117" i="19"/>
  <c r="HW117" i="19"/>
  <c r="FT94" i="19"/>
  <c r="FU94" i="19"/>
  <c r="FV94" i="19"/>
  <c r="FW94" i="19"/>
  <c r="FX94" i="19"/>
  <c r="FY94" i="19"/>
  <c r="FZ94" i="19"/>
  <c r="GA94" i="19"/>
  <c r="GB94" i="19"/>
  <c r="GC94" i="19"/>
  <c r="GD94" i="19"/>
  <c r="GE94" i="19"/>
  <c r="GF94" i="19"/>
  <c r="GG94" i="19"/>
  <c r="GH94" i="19"/>
  <c r="GI94" i="19"/>
  <c r="GJ94" i="19"/>
  <c r="GK94" i="19"/>
  <c r="GL94" i="19"/>
  <c r="GM94" i="19"/>
  <c r="GN94" i="19"/>
  <c r="GO94" i="19"/>
  <c r="GP94" i="19"/>
  <c r="GQ94" i="19"/>
  <c r="GR94" i="19"/>
  <c r="GS94" i="19"/>
  <c r="GT94" i="19"/>
  <c r="GU94" i="19"/>
  <c r="GV94" i="19"/>
  <c r="GW94" i="19"/>
  <c r="GX94" i="19"/>
  <c r="GY94" i="19"/>
  <c r="GZ94" i="19"/>
  <c r="HA94" i="19"/>
  <c r="HB94" i="19"/>
  <c r="HC94" i="19"/>
  <c r="HD94" i="19"/>
  <c r="HE94" i="19"/>
  <c r="HF94" i="19"/>
  <c r="HG94" i="19"/>
  <c r="HH94" i="19"/>
  <c r="HI94" i="19"/>
  <c r="HJ94" i="19"/>
  <c r="HK94" i="19"/>
  <c r="HL94" i="19"/>
  <c r="HM94" i="19"/>
  <c r="HN94" i="19"/>
  <c r="HO94" i="19"/>
  <c r="HP94" i="19"/>
  <c r="HQ94" i="19"/>
  <c r="HR94" i="19"/>
  <c r="HS94" i="19"/>
  <c r="HT94" i="19"/>
  <c r="HU94" i="19"/>
  <c r="HV94" i="19"/>
  <c r="HW94" i="19"/>
  <c r="FT118" i="19"/>
  <c r="FU118" i="19"/>
  <c r="FV118" i="19"/>
  <c r="FW118" i="19"/>
  <c r="FX118" i="19"/>
  <c r="FY118" i="19"/>
  <c r="FZ118" i="19"/>
  <c r="GA118" i="19"/>
  <c r="GB118" i="19"/>
  <c r="GC118" i="19"/>
  <c r="GD118" i="19"/>
  <c r="GE118" i="19"/>
  <c r="GF118" i="19"/>
  <c r="GG118" i="19"/>
  <c r="GH118" i="19"/>
  <c r="GI118" i="19"/>
  <c r="GJ118" i="19"/>
  <c r="GK118" i="19"/>
  <c r="GL118" i="19"/>
  <c r="GM118" i="19"/>
  <c r="GN118" i="19"/>
  <c r="GO118" i="19"/>
  <c r="GP118" i="19"/>
  <c r="GQ118" i="19"/>
  <c r="GR118" i="19"/>
  <c r="GS118" i="19"/>
  <c r="GT118" i="19"/>
  <c r="GU118" i="19"/>
  <c r="GV118" i="19"/>
  <c r="GW118" i="19"/>
  <c r="GX118" i="19"/>
  <c r="GY118" i="19"/>
  <c r="GZ118" i="19"/>
  <c r="HA118" i="19"/>
  <c r="HB118" i="19"/>
  <c r="HC118" i="19"/>
  <c r="HD118" i="19"/>
  <c r="HE118" i="19"/>
  <c r="HF118" i="19"/>
  <c r="HG118" i="19"/>
  <c r="HH118" i="19"/>
  <c r="HI118" i="19"/>
  <c r="HJ118" i="19"/>
  <c r="HK118" i="19"/>
  <c r="HL118" i="19"/>
  <c r="HM118" i="19"/>
  <c r="HN118" i="19"/>
  <c r="HO118" i="19"/>
  <c r="HP118" i="19"/>
  <c r="HQ118" i="19"/>
  <c r="HR118" i="19"/>
  <c r="HS118" i="19"/>
  <c r="HT118" i="19"/>
  <c r="HU118" i="19"/>
  <c r="HV118" i="19"/>
  <c r="HW118" i="19"/>
  <c r="FT73" i="19"/>
  <c r="FU73" i="19"/>
  <c r="FV73" i="19"/>
  <c r="FW73" i="19"/>
  <c r="FX73" i="19"/>
  <c r="FY73" i="19"/>
  <c r="FZ73" i="19"/>
  <c r="GA73" i="19"/>
  <c r="GB73" i="19"/>
  <c r="GC73" i="19"/>
  <c r="GD73" i="19"/>
  <c r="GE73" i="19"/>
  <c r="GF73" i="19"/>
  <c r="GG73" i="19"/>
  <c r="GH73" i="19"/>
  <c r="GI73" i="19"/>
  <c r="GJ73" i="19"/>
  <c r="GK73" i="19"/>
  <c r="GL73" i="19"/>
  <c r="GM73" i="19"/>
  <c r="GN73" i="19"/>
  <c r="GO73" i="19"/>
  <c r="GP73" i="19"/>
  <c r="GQ73" i="19"/>
  <c r="GR73" i="19"/>
  <c r="GS73" i="19"/>
  <c r="GT73" i="19"/>
  <c r="GU73" i="19"/>
  <c r="GV73" i="19"/>
  <c r="GW73" i="19"/>
  <c r="GX73" i="19"/>
  <c r="GY73" i="19"/>
  <c r="GZ73" i="19"/>
  <c r="HA73" i="19"/>
  <c r="HB73" i="19"/>
  <c r="HC73" i="19"/>
  <c r="HD73" i="19"/>
  <c r="HE73" i="19"/>
  <c r="HF73" i="19"/>
  <c r="HG73" i="19"/>
  <c r="HH73" i="19"/>
  <c r="HI73" i="19"/>
  <c r="HJ73" i="19"/>
  <c r="HK73" i="19"/>
  <c r="HL73" i="19"/>
  <c r="HM73" i="19"/>
  <c r="HN73" i="19"/>
  <c r="HO73" i="19"/>
  <c r="HP73" i="19"/>
  <c r="HQ73" i="19"/>
  <c r="HR73" i="19"/>
  <c r="HS73" i="19"/>
  <c r="HT73" i="19"/>
  <c r="HU73" i="19"/>
  <c r="HV73" i="19"/>
  <c r="HW73" i="19"/>
  <c r="FT119" i="19"/>
  <c r="FU119" i="19"/>
  <c r="FV119" i="19"/>
  <c r="FW119" i="19"/>
  <c r="FX119" i="19"/>
  <c r="FY119" i="19"/>
  <c r="FZ119" i="19"/>
  <c r="GA119" i="19"/>
  <c r="GB119" i="19"/>
  <c r="GC119" i="19"/>
  <c r="GD119" i="19"/>
  <c r="GE119" i="19"/>
  <c r="GF119" i="19"/>
  <c r="GG119" i="19"/>
  <c r="GH119" i="19"/>
  <c r="GI119" i="19"/>
  <c r="GJ119" i="19"/>
  <c r="GK119" i="19"/>
  <c r="GL119" i="19"/>
  <c r="GM119" i="19"/>
  <c r="GN119" i="19"/>
  <c r="GO119" i="19"/>
  <c r="GP119" i="19"/>
  <c r="GQ119" i="19"/>
  <c r="GR119" i="19"/>
  <c r="GS119" i="19"/>
  <c r="GT119" i="19"/>
  <c r="GU119" i="19"/>
  <c r="GV119" i="19"/>
  <c r="GW119" i="19"/>
  <c r="GX119" i="19"/>
  <c r="GY119" i="19"/>
  <c r="GZ119" i="19"/>
  <c r="HA119" i="19"/>
  <c r="HB119" i="19"/>
  <c r="HC119" i="19"/>
  <c r="HD119" i="19"/>
  <c r="HE119" i="19"/>
  <c r="HF119" i="19"/>
  <c r="HG119" i="19"/>
  <c r="HH119" i="19"/>
  <c r="HI119" i="19"/>
  <c r="HJ119" i="19"/>
  <c r="HK119" i="19"/>
  <c r="HL119" i="19"/>
  <c r="HM119" i="19"/>
  <c r="HN119" i="19"/>
  <c r="HO119" i="19"/>
  <c r="HP119" i="19"/>
  <c r="HQ119" i="19"/>
  <c r="HR119" i="19"/>
  <c r="HS119" i="19"/>
  <c r="HT119" i="19"/>
  <c r="HU119" i="19"/>
  <c r="HV119" i="19"/>
  <c r="HW119" i="19"/>
  <c r="FT5" i="19"/>
  <c r="FU5" i="19"/>
  <c r="FV5" i="19"/>
  <c r="FW5" i="19"/>
  <c r="FX5" i="19"/>
  <c r="FY5" i="19"/>
  <c r="FZ5" i="19"/>
  <c r="GA5" i="19"/>
  <c r="GB5" i="19"/>
  <c r="GC5" i="19"/>
  <c r="GD5" i="19"/>
  <c r="GE5" i="19"/>
  <c r="GF5" i="19"/>
  <c r="GG5" i="19"/>
  <c r="GH5" i="19"/>
  <c r="GI5" i="19"/>
  <c r="GJ5" i="19"/>
  <c r="GK5" i="19"/>
  <c r="GL5" i="19"/>
  <c r="GM5" i="19"/>
  <c r="GN5" i="19"/>
  <c r="GO5" i="19"/>
  <c r="GP5" i="19"/>
  <c r="GQ5" i="19"/>
  <c r="GR5" i="19"/>
  <c r="GS5" i="19"/>
  <c r="GT5" i="19"/>
  <c r="GU5" i="19"/>
  <c r="GV5" i="19"/>
  <c r="GW5" i="19"/>
  <c r="GX5" i="19"/>
  <c r="GY5" i="19"/>
  <c r="GZ5" i="19"/>
  <c r="HA5" i="19"/>
  <c r="HB5" i="19"/>
  <c r="HC5" i="19"/>
  <c r="HD5" i="19"/>
  <c r="HE5" i="19"/>
  <c r="HF5" i="19"/>
  <c r="HG5" i="19"/>
  <c r="HH5" i="19"/>
  <c r="HI5" i="19"/>
  <c r="HJ5" i="19"/>
  <c r="HK5" i="19"/>
  <c r="HL5" i="19"/>
  <c r="HM5" i="19"/>
  <c r="HN5" i="19"/>
  <c r="HO5" i="19"/>
  <c r="HP5" i="19"/>
  <c r="HQ5" i="19"/>
  <c r="HR5" i="19"/>
  <c r="HS5" i="19"/>
  <c r="HT5" i="19"/>
  <c r="HU5" i="19"/>
  <c r="HV5" i="19"/>
  <c r="HW5" i="19"/>
  <c r="FT97" i="19"/>
  <c r="FU97" i="19"/>
  <c r="FV97" i="19"/>
  <c r="FW97" i="19"/>
  <c r="FX97" i="19"/>
  <c r="FY97" i="19"/>
  <c r="FZ97" i="19"/>
  <c r="GA97" i="19"/>
  <c r="GB97" i="19"/>
  <c r="GC97" i="19"/>
  <c r="GD97" i="19"/>
  <c r="GE97" i="19"/>
  <c r="GF97" i="19"/>
  <c r="GG97" i="19"/>
  <c r="GH97" i="19"/>
  <c r="GI97" i="19"/>
  <c r="GJ97" i="19"/>
  <c r="GK97" i="19"/>
  <c r="GL97" i="19"/>
  <c r="GM97" i="19"/>
  <c r="GN97" i="19"/>
  <c r="GO97" i="19"/>
  <c r="GP97" i="19"/>
  <c r="GQ97" i="19"/>
  <c r="GR97" i="19"/>
  <c r="GS97" i="19"/>
  <c r="GT97" i="19"/>
  <c r="GU97" i="19"/>
  <c r="GV97" i="19"/>
  <c r="GW97" i="19"/>
  <c r="GX97" i="19"/>
  <c r="GY97" i="19"/>
  <c r="GZ97" i="19"/>
  <c r="HA97" i="19"/>
  <c r="HB97" i="19"/>
  <c r="HC97" i="19"/>
  <c r="HD97" i="19"/>
  <c r="HE97" i="19"/>
  <c r="HF97" i="19"/>
  <c r="HG97" i="19"/>
  <c r="HH97" i="19"/>
  <c r="HI97" i="19"/>
  <c r="HJ97" i="19"/>
  <c r="HK97" i="19"/>
  <c r="HL97" i="19"/>
  <c r="HM97" i="19"/>
  <c r="HN97" i="19"/>
  <c r="HO97" i="19"/>
  <c r="HP97" i="19"/>
  <c r="HQ97" i="19"/>
  <c r="HR97" i="19"/>
  <c r="HS97" i="19"/>
  <c r="HT97" i="19"/>
  <c r="HU97" i="19"/>
  <c r="HV97" i="19"/>
  <c r="HW97" i="19"/>
  <c r="FT120" i="19"/>
  <c r="FU120" i="19"/>
  <c r="FV120" i="19"/>
  <c r="FW120" i="19"/>
  <c r="FX120" i="19"/>
  <c r="FY120" i="19"/>
  <c r="FZ120" i="19"/>
  <c r="GA120" i="19"/>
  <c r="GB120" i="19"/>
  <c r="GC120" i="19"/>
  <c r="GD120" i="19"/>
  <c r="GE120" i="19"/>
  <c r="GF120" i="19"/>
  <c r="GG120" i="19"/>
  <c r="GH120" i="19"/>
  <c r="GI120" i="19"/>
  <c r="GJ120" i="19"/>
  <c r="GK120" i="19"/>
  <c r="GL120" i="19"/>
  <c r="GM120" i="19"/>
  <c r="GN120" i="19"/>
  <c r="GO120" i="19"/>
  <c r="GP120" i="19"/>
  <c r="GQ120" i="19"/>
  <c r="GR120" i="19"/>
  <c r="GS120" i="19"/>
  <c r="GT120" i="19"/>
  <c r="GU120" i="19"/>
  <c r="GV120" i="19"/>
  <c r="GW120" i="19"/>
  <c r="GX120" i="19"/>
  <c r="GY120" i="19"/>
  <c r="GZ120" i="19"/>
  <c r="HA120" i="19"/>
  <c r="HB120" i="19"/>
  <c r="HC120" i="19"/>
  <c r="HD120" i="19"/>
  <c r="HE120" i="19"/>
  <c r="HF120" i="19"/>
  <c r="HG120" i="19"/>
  <c r="HH120" i="19"/>
  <c r="HI120" i="19"/>
  <c r="HJ120" i="19"/>
  <c r="HK120" i="19"/>
  <c r="HL120" i="19"/>
  <c r="HM120" i="19"/>
  <c r="HN120" i="19"/>
  <c r="HO120" i="19"/>
  <c r="HP120" i="19"/>
  <c r="HQ120" i="19"/>
  <c r="HR120" i="19"/>
  <c r="HS120" i="19"/>
  <c r="HT120" i="19"/>
  <c r="HU120" i="19"/>
  <c r="HV120" i="19"/>
  <c r="HW120" i="19"/>
  <c r="FT48" i="19"/>
  <c r="FU48" i="19"/>
  <c r="FV48" i="19"/>
  <c r="FW48" i="19"/>
  <c r="FX48" i="19"/>
  <c r="FY48" i="19"/>
  <c r="FZ48" i="19"/>
  <c r="GA48" i="19"/>
  <c r="GB48" i="19"/>
  <c r="GC48" i="19"/>
  <c r="GD48" i="19"/>
  <c r="GE48" i="19"/>
  <c r="GF48" i="19"/>
  <c r="GG48" i="19"/>
  <c r="GH48" i="19"/>
  <c r="GI48" i="19"/>
  <c r="GJ48" i="19"/>
  <c r="GK48" i="19"/>
  <c r="GL48" i="19"/>
  <c r="GM48" i="19"/>
  <c r="GN48" i="19"/>
  <c r="GO48" i="19"/>
  <c r="GP48" i="19"/>
  <c r="GQ48" i="19"/>
  <c r="GR48" i="19"/>
  <c r="GS48" i="19"/>
  <c r="GT48" i="19"/>
  <c r="GU48" i="19"/>
  <c r="GV48" i="19"/>
  <c r="GW48" i="19"/>
  <c r="GX48" i="19"/>
  <c r="GY48" i="19"/>
  <c r="GZ48" i="19"/>
  <c r="HA48" i="19"/>
  <c r="HB48" i="19"/>
  <c r="HC48" i="19"/>
  <c r="HD48" i="19"/>
  <c r="HE48" i="19"/>
  <c r="HF48" i="19"/>
  <c r="HG48" i="19"/>
  <c r="HH48" i="19"/>
  <c r="HI48" i="19"/>
  <c r="HJ48" i="19"/>
  <c r="HK48" i="19"/>
  <c r="HL48" i="19"/>
  <c r="HM48" i="19"/>
  <c r="HN48" i="19"/>
  <c r="HO48" i="19"/>
  <c r="HP48" i="19"/>
  <c r="HQ48" i="19"/>
  <c r="HR48" i="19"/>
  <c r="HS48" i="19"/>
  <c r="HT48" i="19"/>
  <c r="HU48" i="19"/>
  <c r="HV48" i="19"/>
  <c r="HW48" i="19"/>
  <c r="FT183" i="19"/>
  <c r="FU183" i="19"/>
  <c r="FV183" i="19"/>
  <c r="FW183" i="19"/>
  <c r="FX183" i="19"/>
  <c r="FY183" i="19"/>
  <c r="FZ183" i="19"/>
  <c r="GA183" i="19"/>
  <c r="GB183" i="19"/>
  <c r="GC183" i="19"/>
  <c r="GD183" i="19"/>
  <c r="GE183" i="19"/>
  <c r="GF183" i="19"/>
  <c r="GG183" i="19"/>
  <c r="GH183" i="19"/>
  <c r="GI183" i="19"/>
  <c r="GJ183" i="19"/>
  <c r="GK183" i="19"/>
  <c r="GL183" i="19"/>
  <c r="GM183" i="19"/>
  <c r="GN183" i="19"/>
  <c r="GO183" i="19"/>
  <c r="GP183" i="19"/>
  <c r="GQ183" i="19"/>
  <c r="GR183" i="19"/>
  <c r="GS183" i="19"/>
  <c r="GT183" i="19"/>
  <c r="GU183" i="19"/>
  <c r="GV183" i="19"/>
  <c r="GW183" i="19"/>
  <c r="GX183" i="19"/>
  <c r="GY183" i="19"/>
  <c r="GZ183" i="19"/>
  <c r="HA183" i="19"/>
  <c r="HB183" i="19"/>
  <c r="HC183" i="19"/>
  <c r="HD183" i="19"/>
  <c r="HE183" i="19"/>
  <c r="HF183" i="19"/>
  <c r="HG183" i="19"/>
  <c r="HH183" i="19"/>
  <c r="HI183" i="19"/>
  <c r="HJ183" i="19"/>
  <c r="HK183" i="19"/>
  <c r="HL183" i="19"/>
  <c r="HM183" i="19"/>
  <c r="HN183" i="19"/>
  <c r="HO183" i="19"/>
  <c r="HP183" i="19"/>
  <c r="HQ183" i="19"/>
  <c r="HR183" i="19"/>
  <c r="HS183" i="19"/>
  <c r="HT183" i="19"/>
  <c r="HU183" i="19"/>
  <c r="HV183" i="19"/>
  <c r="HW183" i="19"/>
  <c r="FT184" i="19"/>
  <c r="FU184" i="19"/>
  <c r="FV184" i="19"/>
  <c r="FW184" i="19"/>
  <c r="FX184" i="19"/>
  <c r="FY184" i="19"/>
  <c r="FZ184" i="19"/>
  <c r="GA184" i="19"/>
  <c r="GB184" i="19"/>
  <c r="GC184" i="19"/>
  <c r="GD184" i="19"/>
  <c r="GE184" i="19"/>
  <c r="GF184" i="19"/>
  <c r="GG184" i="19"/>
  <c r="GH184" i="19"/>
  <c r="GI184" i="19"/>
  <c r="GJ184" i="19"/>
  <c r="GK184" i="19"/>
  <c r="GL184" i="19"/>
  <c r="GM184" i="19"/>
  <c r="GN184" i="19"/>
  <c r="GO184" i="19"/>
  <c r="GP184" i="19"/>
  <c r="GQ184" i="19"/>
  <c r="GR184" i="19"/>
  <c r="GS184" i="19"/>
  <c r="GT184" i="19"/>
  <c r="GU184" i="19"/>
  <c r="GV184" i="19"/>
  <c r="GW184" i="19"/>
  <c r="GX184" i="19"/>
  <c r="GY184" i="19"/>
  <c r="GZ184" i="19"/>
  <c r="HA184" i="19"/>
  <c r="HB184" i="19"/>
  <c r="HC184" i="19"/>
  <c r="HD184" i="19"/>
  <c r="HE184" i="19"/>
  <c r="HF184" i="19"/>
  <c r="HG184" i="19"/>
  <c r="HH184" i="19"/>
  <c r="HI184" i="19"/>
  <c r="HJ184" i="19"/>
  <c r="HK184" i="19"/>
  <c r="HL184" i="19"/>
  <c r="HM184" i="19"/>
  <c r="HN184" i="19"/>
  <c r="HO184" i="19"/>
  <c r="HP184" i="19"/>
  <c r="HQ184" i="19"/>
  <c r="HR184" i="19"/>
  <c r="HS184" i="19"/>
  <c r="HT184" i="19"/>
  <c r="HU184" i="19"/>
  <c r="HV184" i="19"/>
  <c r="HW184" i="19"/>
  <c r="FT185" i="19"/>
  <c r="FU185" i="19"/>
  <c r="FV185" i="19"/>
  <c r="FW185" i="19"/>
  <c r="FX185" i="19"/>
  <c r="FY185" i="19"/>
  <c r="FZ185" i="19"/>
  <c r="GA185" i="19"/>
  <c r="GB185" i="19"/>
  <c r="GC185" i="19"/>
  <c r="GD185" i="19"/>
  <c r="GE185" i="19"/>
  <c r="GF185" i="19"/>
  <c r="GG185" i="19"/>
  <c r="GH185" i="19"/>
  <c r="GI185" i="19"/>
  <c r="GJ185" i="19"/>
  <c r="GK185" i="19"/>
  <c r="GL185" i="19"/>
  <c r="GM185" i="19"/>
  <c r="GN185" i="19"/>
  <c r="GO185" i="19"/>
  <c r="GP185" i="19"/>
  <c r="GQ185" i="19"/>
  <c r="GR185" i="19"/>
  <c r="GS185" i="19"/>
  <c r="GT185" i="19"/>
  <c r="GU185" i="19"/>
  <c r="GV185" i="19"/>
  <c r="GW185" i="19"/>
  <c r="GX185" i="19"/>
  <c r="GY185" i="19"/>
  <c r="GZ185" i="19"/>
  <c r="HA185" i="19"/>
  <c r="HB185" i="19"/>
  <c r="HC185" i="19"/>
  <c r="HD185" i="19"/>
  <c r="HE185" i="19"/>
  <c r="HF185" i="19"/>
  <c r="HG185" i="19"/>
  <c r="HH185" i="19"/>
  <c r="HI185" i="19"/>
  <c r="HJ185" i="19"/>
  <c r="HK185" i="19"/>
  <c r="HL185" i="19"/>
  <c r="HM185" i="19"/>
  <c r="HN185" i="19"/>
  <c r="HO185" i="19"/>
  <c r="HP185" i="19"/>
  <c r="HQ185" i="19"/>
  <c r="HR185" i="19"/>
  <c r="HS185" i="19"/>
  <c r="HT185" i="19"/>
  <c r="HU185" i="19"/>
  <c r="HV185" i="19"/>
  <c r="HW185" i="19"/>
  <c r="FT121" i="19"/>
  <c r="FU121" i="19"/>
  <c r="FV121" i="19"/>
  <c r="FW121" i="19"/>
  <c r="FX121" i="19"/>
  <c r="FY121" i="19"/>
  <c r="FZ121" i="19"/>
  <c r="GA121" i="19"/>
  <c r="GB121" i="19"/>
  <c r="GC121" i="19"/>
  <c r="GD121" i="19"/>
  <c r="GE121" i="19"/>
  <c r="GF121" i="19"/>
  <c r="GG121" i="19"/>
  <c r="GH121" i="19"/>
  <c r="GI121" i="19"/>
  <c r="GJ121" i="19"/>
  <c r="GK121" i="19"/>
  <c r="GL121" i="19"/>
  <c r="GM121" i="19"/>
  <c r="GN121" i="19"/>
  <c r="GO121" i="19"/>
  <c r="GP121" i="19"/>
  <c r="GQ121" i="19"/>
  <c r="GR121" i="19"/>
  <c r="GS121" i="19"/>
  <c r="GT121" i="19"/>
  <c r="GU121" i="19"/>
  <c r="GV121" i="19"/>
  <c r="GW121" i="19"/>
  <c r="GX121" i="19"/>
  <c r="GY121" i="19"/>
  <c r="GZ121" i="19"/>
  <c r="HA121" i="19"/>
  <c r="HB121" i="19"/>
  <c r="HC121" i="19"/>
  <c r="HD121" i="19"/>
  <c r="HE121" i="19"/>
  <c r="HF121" i="19"/>
  <c r="HG121" i="19"/>
  <c r="HH121" i="19"/>
  <c r="HI121" i="19"/>
  <c r="HJ121" i="19"/>
  <c r="HK121" i="19"/>
  <c r="HL121" i="19"/>
  <c r="HM121" i="19"/>
  <c r="HN121" i="19"/>
  <c r="HO121" i="19"/>
  <c r="HP121" i="19"/>
  <c r="HQ121" i="19"/>
  <c r="HR121" i="19"/>
  <c r="HS121" i="19"/>
  <c r="HT121" i="19"/>
  <c r="HU121" i="19"/>
  <c r="HV121" i="19"/>
  <c r="HW121" i="19"/>
  <c r="FT186" i="19"/>
  <c r="FU186" i="19"/>
  <c r="FV186" i="19"/>
  <c r="FW186" i="19"/>
  <c r="FX186" i="19"/>
  <c r="FY186" i="19"/>
  <c r="FZ186" i="19"/>
  <c r="GA186" i="19"/>
  <c r="GB186" i="19"/>
  <c r="GC186" i="19"/>
  <c r="GD186" i="19"/>
  <c r="GE186" i="19"/>
  <c r="GF186" i="19"/>
  <c r="GG186" i="19"/>
  <c r="GH186" i="19"/>
  <c r="GI186" i="19"/>
  <c r="GJ186" i="19"/>
  <c r="GK186" i="19"/>
  <c r="GL186" i="19"/>
  <c r="GM186" i="19"/>
  <c r="GN186" i="19"/>
  <c r="GO186" i="19"/>
  <c r="GP186" i="19"/>
  <c r="GQ186" i="19"/>
  <c r="GR186" i="19"/>
  <c r="GS186" i="19"/>
  <c r="GT186" i="19"/>
  <c r="GU186" i="19"/>
  <c r="GV186" i="19"/>
  <c r="GW186" i="19"/>
  <c r="GX186" i="19"/>
  <c r="GY186" i="19"/>
  <c r="GZ186" i="19"/>
  <c r="HA186" i="19"/>
  <c r="HB186" i="19"/>
  <c r="HC186" i="19"/>
  <c r="HD186" i="19"/>
  <c r="HE186" i="19"/>
  <c r="HF186" i="19"/>
  <c r="HG186" i="19"/>
  <c r="HH186" i="19"/>
  <c r="HI186" i="19"/>
  <c r="HJ186" i="19"/>
  <c r="HK186" i="19"/>
  <c r="HL186" i="19"/>
  <c r="HM186" i="19"/>
  <c r="HN186" i="19"/>
  <c r="HO186" i="19"/>
  <c r="HP186" i="19"/>
  <c r="HQ186" i="19"/>
  <c r="HR186" i="19"/>
  <c r="HS186" i="19"/>
  <c r="HT186" i="19"/>
  <c r="HU186" i="19"/>
  <c r="HV186" i="19"/>
  <c r="HW186" i="19"/>
  <c r="FT122" i="19"/>
  <c r="FU122" i="19"/>
  <c r="FV122" i="19"/>
  <c r="FW122" i="19"/>
  <c r="FX122" i="19"/>
  <c r="FY122" i="19"/>
  <c r="FZ122" i="19"/>
  <c r="GA122" i="19"/>
  <c r="GB122" i="19"/>
  <c r="GC122" i="19"/>
  <c r="GD122" i="19"/>
  <c r="GE122" i="19"/>
  <c r="GF122" i="19"/>
  <c r="GG122" i="19"/>
  <c r="GH122" i="19"/>
  <c r="GI122" i="19"/>
  <c r="GJ122" i="19"/>
  <c r="GK122" i="19"/>
  <c r="GL122" i="19"/>
  <c r="GM122" i="19"/>
  <c r="GN122" i="19"/>
  <c r="GO122" i="19"/>
  <c r="GP122" i="19"/>
  <c r="GQ122" i="19"/>
  <c r="GR122" i="19"/>
  <c r="GS122" i="19"/>
  <c r="GT122" i="19"/>
  <c r="GU122" i="19"/>
  <c r="GV122" i="19"/>
  <c r="GW122" i="19"/>
  <c r="GX122" i="19"/>
  <c r="GY122" i="19"/>
  <c r="GZ122" i="19"/>
  <c r="HA122" i="19"/>
  <c r="HB122" i="19"/>
  <c r="HC122" i="19"/>
  <c r="HD122" i="19"/>
  <c r="HE122" i="19"/>
  <c r="HF122" i="19"/>
  <c r="HG122" i="19"/>
  <c r="HH122" i="19"/>
  <c r="HI122" i="19"/>
  <c r="HJ122" i="19"/>
  <c r="HK122" i="19"/>
  <c r="HL122" i="19"/>
  <c r="HM122" i="19"/>
  <c r="HN122" i="19"/>
  <c r="HO122" i="19"/>
  <c r="HP122" i="19"/>
  <c r="HQ122" i="19"/>
  <c r="HR122" i="19"/>
  <c r="HS122" i="19"/>
  <c r="HT122" i="19"/>
  <c r="HU122" i="19"/>
  <c r="HV122" i="19"/>
  <c r="HW122" i="19"/>
  <c r="FT54" i="19"/>
  <c r="FU54" i="19"/>
  <c r="FV54" i="19"/>
  <c r="FW54" i="19"/>
  <c r="FX54" i="19"/>
  <c r="FY54" i="19"/>
  <c r="FZ54" i="19"/>
  <c r="GA54" i="19"/>
  <c r="GB54" i="19"/>
  <c r="GC54" i="19"/>
  <c r="GD54" i="19"/>
  <c r="GE54" i="19"/>
  <c r="GF54" i="19"/>
  <c r="GG54" i="19"/>
  <c r="GH54" i="19"/>
  <c r="GI54" i="19"/>
  <c r="GJ54" i="19"/>
  <c r="GK54" i="19"/>
  <c r="GL54" i="19"/>
  <c r="GM54" i="19"/>
  <c r="GN54" i="19"/>
  <c r="GO54" i="19"/>
  <c r="GP54" i="19"/>
  <c r="GQ54" i="19"/>
  <c r="GR54" i="19"/>
  <c r="GS54" i="19"/>
  <c r="GT54" i="19"/>
  <c r="GU54" i="19"/>
  <c r="GV54" i="19"/>
  <c r="GW54" i="19"/>
  <c r="GX54" i="19"/>
  <c r="GY54" i="19"/>
  <c r="GZ54" i="19"/>
  <c r="HA54" i="19"/>
  <c r="HB54" i="19"/>
  <c r="HC54" i="19"/>
  <c r="HD54" i="19"/>
  <c r="HE54" i="19"/>
  <c r="HF54" i="19"/>
  <c r="HG54" i="19"/>
  <c r="HH54" i="19"/>
  <c r="HI54" i="19"/>
  <c r="HJ54" i="19"/>
  <c r="HK54" i="19"/>
  <c r="HL54" i="19"/>
  <c r="HM54" i="19"/>
  <c r="HN54" i="19"/>
  <c r="HO54" i="19"/>
  <c r="HP54" i="19"/>
  <c r="HQ54" i="19"/>
  <c r="HR54" i="19"/>
  <c r="HS54" i="19"/>
  <c r="HT54" i="19"/>
  <c r="HU54" i="19"/>
  <c r="HV54" i="19"/>
  <c r="HW54" i="19"/>
  <c r="FT109" i="19"/>
  <c r="FU109" i="19"/>
  <c r="FV109" i="19"/>
  <c r="FW109" i="19"/>
  <c r="FX109" i="19"/>
  <c r="FY109" i="19"/>
  <c r="FZ109" i="19"/>
  <c r="GA109" i="19"/>
  <c r="GB109" i="19"/>
  <c r="GC109" i="19"/>
  <c r="GD109" i="19"/>
  <c r="GE109" i="19"/>
  <c r="GF109" i="19"/>
  <c r="GG109" i="19"/>
  <c r="GH109" i="19"/>
  <c r="GI109" i="19"/>
  <c r="GJ109" i="19"/>
  <c r="GK109" i="19"/>
  <c r="GL109" i="19"/>
  <c r="GM109" i="19"/>
  <c r="GN109" i="19"/>
  <c r="GO109" i="19"/>
  <c r="GP109" i="19"/>
  <c r="GQ109" i="19"/>
  <c r="GR109" i="19"/>
  <c r="GS109" i="19"/>
  <c r="GT109" i="19"/>
  <c r="GU109" i="19"/>
  <c r="GV109" i="19"/>
  <c r="GW109" i="19"/>
  <c r="GX109" i="19"/>
  <c r="GY109" i="19"/>
  <c r="GZ109" i="19"/>
  <c r="HA109" i="19"/>
  <c r="HB109" i="19"/>
  <c r="HC109" i="19"/>
  <c r="HD109" i="19"/>
  <c r="HE109" i="19"/>
  <c r="HF109" i="19"/>
  <c r="HG109" i="19"/>
  <c r="HH109" i="19"/>
  <c r="HI109" i="19"/>
  <c r="HJ109" i="19"/>
  <c r="HK109" i="19"/>
  <c r="HL109" i="19"/>
  <c r="HM109" i="19"/>
  <c r="HN109" i="19"/>
  <c r="HO109" i="19"/>
  <c r="HP109" i="19"/>
  <c r="HQ109" i="19"/>
  <c r="HR109" i="19"/>
  <c r="HS109" i="19"/>
  <c r="HT109" i="19"/>
  <c r="HU109" i="19"/>
  <c r="HV109" i="19"/>
  <c r="HW109" i="19"/>
  <c r="FT188" i="19"/>
  <c r="FU188" i="19"/>
  <c r="FV188" i="19"/>
  <c r="FW188" i="19"/>
  <c r="FX188" i="19"/>
  <c r="FY188" i="19"/>
  <c r="FZ188" i="19"/>
  <c r="GA188" i="19"/>
  <c r="GB188" i="19"/>
  <c r="GC188" i="19"/>
  <c r="GD188" i="19"/>
  <c r="GE188" i="19"/>
  <c r="GF188" i="19"/>
  <c r="GG188" i="19"/>
  <c r="GH188" i="19"/>
  <c r="GI188" i="19"/>
  <c r="GJ188" i="19"/>
  <c r="GK188" i="19"/>
  <c r="GL188" i="19"/>
  <c r="GM188" i="19"/>
  <c r="GN188" i="19"/>
  <c r="GO188" i="19"/>
  <c r="GP188" i="19"/>
  <c r="GQ188" i="19"/>
  <c r="GR188" i="19"/>
  <c r="GS188" i="19"/>
  <c r="GT188" i="19"/>
  <c r="GU188" i="19"/>
  <c r="GV188" i="19"/>
  <c r="GW188" i="19"/>
  <c r="GX188" i="19"/>
  <c r="GY188" i="19"/>
  <c r="GZ188" i="19"/>
  <c r="HA188" i="19"/>
  <c r="HB188" i="19"/>
  <c r="HC188" i="19"/>
  <c r="HD188" i="19"/>
  <c r="HE188" i="19"/>
  <c r="HF188" i="19"/>
  <c r="HG188" i="19"/>
  <c r="HH188" i="19"/>
  <c r="HI188" i="19"/>
  <c r="HJ188" i="19"/>
  <c r="HK188" i="19"/>
  <c r="HL188" i="19"/>
  <c r="HM188" i="19"/>
  <c r="HN188" i="19"/>
  <c r="HO188" i="19"/>
  <c r="HP188" i="19"/>
  <c r="HQ188" i="19"/>
  <c r="HR188" i="19"/>
  <c r="HS188" i="19"/>
  <c r="HT188" i="19"/>
  <c r="HU188" i="19"/>
  <c r="HV188" i="19"/>
  <c r="HW188" i="19"/>
  <c r="FT86" i="19"/>
  <c r="FU86" i="19"/>
  <c r="FV86" i="19"/>
  <c r="FW86" i="19"/>
  <c r="FX86" i="19"/>
  <c r="FY86" i="19"/>
  <c r="FZ86" i="19"/>
  <c r="GA86" i="19"/>
  <c r="GB86" i="19"/>
  <c r="GC86" i="19"/>
  <c r="GD86" i="19"/>
  <c r="GE86" i="19"/>
  <c r="GF86" i="19"/>
  <c r="GG86" i="19"/>
  <c r="GH86" i="19"/>
  <c r="GI86" i="19"/>
  <c r="GJ86" i="19"/>
  <c r="GK86" i="19"/>
  <c r="GL86" i="19"/>
  <c r="GM86" i="19"/>
  <c r="GN86" i="19"/>
  <c r="GO86" i="19"/>
  <c r="GP86" i="19"/>
  <c r="GQ86" i="19"/>
  <c r="GR86" i="19"/>
  <c r="GS86" i="19"/>
  <c r="GT86" i="19"/>
  <c r="GU86" i="19"/>
  <c r="GV86" i="19"/>
  <c r="GW86" i="19"/>
  <c r="GX86" i="19"/>
  <c r="GY86" i="19"/>
  <c r="GZ86" i="19"/>
  <c r="HA86" i="19"/>
  <c r="HB86" i="19"/>
  <c r="HC86" i="19"/>
  <c r="HD86" i="19"/>
  <c r="HE86" i="19"/>
  <c r="HF86" i="19"/>
  <c r="HG86" i="19"/>
  <c r="HH86" i="19"/>
  <c r="HI86" i="19"/>
  <c r="HJ86" i="19"/>
  <c r="HK86" i="19"/>
  <c r="HL86" i="19"/>
  <c r="HM86" i="19"/>
  <c r="HN86" i="19"/>
  <c r="HO86" i="19"/>
  <c r="HP86" i="19"/>
  <c r="HQ86" i="19"/>
  <c r="HR86" i="19"/>
  <c r="HS86" i="19"/>
  <c r="HT86" i="19"/>
  <c r="HU86" i="19"/>
  <c r="HV86" i="19"/>
  <c r="HW86" i="19"/>
  <c r="FT2" i="19"/>
  <c r="FU2" i="19"/>
  <c r="FV2" i="19"/>
  <c r="FW2" i="19"/>
  <c r="FX2" i="19"/>
  <c r="FY2" i="19"/>
  <c r="FZ2" i="19"/>
  <c r="GA2" i="19"/>
  <c r="GB2" i="19"/>
  <c r="GC2" i="19"/>
  <c r="GD2" i="19"/>
  <c r="GE2" i="19"/>
  <c r="GF2" i="19"/>
  <c r="GG2" i="19"/>
  <c r="GH2" i="19"/>
  <c r="GI2" i="19"/>
  <c r="GJ2" i="19"/>
  <c r="GK2" i="19"/>
  <c r="GL2" i="19"/>
  <c r="GM2" i="19"/>
  <c r="GN2" i="19"/>
  <c r="GO2" i="19"/>
  <c r="GP2" i="19"/>
  <c r="GQ2" i="19"/>
  <c r="GR2" i="19"/>
  <c r="GS2" i="19"/>
  <c r="GT2" i="19"/>
  <c r="GU2" i="19"/>
  <c r="GV2" i="19"/>
  <c r="GW2" i="19"/>
  <c r="GX2" i="19"/>
  <c r="GY2" i="19"/>
  <c r="GZ2" i="19"/>
  <c r="HA2" i="19"/>
  <c r="HB2" i="19"/>
  <c r="HC2" i="19"/>
  <c r="HD2" i="19"/>
  <c r="HE2" i="19"/>
  <c r="HF2" i="19"/>
  <c r="HG2" i="19"/>
  <c r="HH2" i="19"/>
  <c r="HI2" i="19"/>
  <c r="HJ2" i="19"/>
  <c r="HK2" i="19"/>
  <c r="HL2" i="19"/>
  <c r="HM2" i="19"/>
  <c r="HN2" i="19"/>
  <c r="HO2" i="19"/>
  <c r="HP2" i="19"/>
  <c r="HQ2" i="19"/>
  <c r="HR2" i="19"/>
  <c r="HS2" i="19"/>
  <c r="HT2" i="19"/>
  <c r="HU2" i="19"/>
  <c r="HV2" i="19"/>
  <c r="HW2" i="19"/>
  <c r="FT104" i="19"/>
  <c r="FU104" i="19"/>
  <c r="FV104" i="19"/>
  <c r="FW104" i="19"/>
  <c r="FX104" i="19"/>
  <c r="FY104" i="19"/>
  <c r="FZ104" i="19"/>
  <c r="GA104" i="19"/>
  <c r="GB104" i="19"/>
  <c r="GC104" i="19"/>
  <c r="GD104" i="19"/>
  <c r="GE104" i="19"/>
  <c r="GF104" i="19"/>
  <c r="GG104" i="19"/>
  <c r="GH104" i="19"/>
  <c r="GI104" i="19"/>
  <c r="GJ104" i="19"/>
  <c r="GK104" i="19"/>
  <c r="GL104" i="19"/>
  <c r="GM104" i="19"/>
  <c r="GN104" i="19"/>
  <c r="GO104" i="19"/>
  <c r="GP104" i="19"/>
  <c r="GQ104" i="19"/>
  <c r="GR104" i="19"/>
  <c r="GS104" i="19"/>
  <c r="GT104" i="19"/>
  <c r="GU104" i="19"/>
  <c r="GV104" i="19"/>
  <c r="GW104" i="19"/>
  <c r="GX104" i="19"/>
  <c r="GY104" i="19"/>
  <c r="GZ104" i="19"/>
  <c r="HA104" i="19"/>
  <c r="HB104" i="19"/>
  <c r="HC104" i="19"/>
  <c r="HD104" i="19"/>
  <c r="HE104" i="19"/>
  <c r="HF104" i="19"/>
  <c r="HG104" i="19"/>
  <c r="HH104" i="19"/>
  <c r="HI104" i="19"/>
  <c r="HJ104" i="19"/>
  <c r="HK104" i="19"/>
  <c r="HL104" i="19"/>
  <c r="HM104" i="19"/>
  <c r="HN104" i="19"/>
  <c r="HO104" i="19"/>
  <c r="HP104" i="19"/>
  <c r="HQ104" i="19"/>
  <c r="HR104" i="19"/>
  <c r="HS104" i="19"/>
  <c r="HT104" i="19"/>
  <c r="HU104" i="19"/>
  <c r="HV104" i="19"/>
  <c r="HW104" i="19"/>
  <c r="FT110" i="19"/>
  <c r="FU110" i="19"/>
  <c r="FV110" i="19"/>
  <c r="FW110" i="19"/>
  <c r="FX110" i="19"/>
  <c r="FY110" i="19"/>
  <c r="FZ110" i="19"/>
  <c r="GA110" i="19"/>
  <c r="GB110" i="19"/>
  <c r="GC110" i="19"/>
  <c r="GD110" i="19"/>
  <c r="GE110" i="19"/>
  <c r="GF110" i="19"/>
  <c r="GG110" i="19"/>
  <c r="GH110" i="19"/>
  <c r="GI110" i="19"/>
  <c r="GJ110" i="19"/>
  <c r="GK110" i="19"/>
  <c r="GL110" i="19"/>
  <c r="GM110" i="19"/>
  <c r="GN110" i="19"/>
  <c r="GO110" i="19"/>
  <c r="GP110" i="19"/>
  <c r="GQ110" i="19"/>
  <c r="GR110" i="19"/>
  <c r="GS110" i="19"/>
  <c r="GT110" i="19"/>
  <c r="GU110" i="19"/>
  <c r="GV110" i="19"/>
  <c r="GW110" i="19"/>
  <c r="GX110" i="19"/>
  <c r="GY110" i="19"/>
  <c r="GZ110" i="19"/>
  <c r="HA110" i="19"/>
  <c r="HB110" i="19"/>
  <c r="HC110" i="19"/>
  <c r="HD110" i="19"/>
  <c r="HE110" i="19"/>
  <c r="HF110" i="19"/>
  <c r="HG110" i="19"/>
  <c r="HH110" i="19"/>
  <c r="HI110" i="19"/>
  <c r="HJ110" i="19"/>
  <c r="HK110" i="19"/>
  <c r="HL110" i="19"/>
  <c r="HM110" i="19"/>
  <c r="HN110" i="19"/>
  <c r="HO110" i="19"/>
  <c r="HP110" i="19"/>
  <c r="HQ110" i="19"/>
  <c r="HR110" i="19"/>
  <c r="HS110" i="19"/>
  <c r="HT110" i="19"/>
  <c r="HU110" i="19"/>
  <c r="HV110" i="19"/>
  <c r="HW110" i="19"/>
  <c r="FT80" i="19"/>
  <c r="FU80" i="19"/>
  <c r="FV80" i="19"/>
  <c r="FW80" i="19"/>
  <c r="FX80" i="19"/>
  <c r="FY80" i="19"/>
  <c r="FZ80" i="19"/>
  <c r="GA80" i="19"/>
  <c r="GB80" i="19"/>
  <c r="GC80" i="19"/>
  <c r="GD80" i="19"/>
  <c r="GE80" i="19"/>
  <c r="GF80" i="19"/>
  <c r="GG80" i="19"/>
  <c r="GH80" i="19"/>
  <c r="GI80" i="19"/>
  <c r="GJ80" i="19"/>
  <c r="GK80" i="19"/>
  <c r="GL80" i="19"/>
  <c r="GM80" i="19"/>
  <c r="GN80" i="19"/>
  <c r="GO80" i="19"/>
  <c r="GP80" i="19"/>
  <c r="GQ80" i="19"/>
  <c r="GR80" i="19"/>
  <c r="GS80" i="19"/>
  <c r="GT80" i="19"/>
  <c r="GU80" i="19"/>
  <c r="GV80" i="19"/>
  <c r="GW80" i="19"/>
  <c r="GX80" i="19"/>
  <c r="GY80" i="19"/>
  <c r="GZ80" i="19"/>
  <c r="HA80" i="19"/>
  <c r="HB80" i="19"/>
  <c r="HC80" i="19"/>
  <c r="HD80" i="19"/>
  <c r="HE80" i="19"/>
  <c r="HF80" i="19"/>
  <c r="HG80" i="19"/>
  <c r="HH80" i="19"/>
  <c r="HI80" i="19"/>
  <c r="HJ80" i="19"/>
  <c r="HK80" i="19"/>
  <c r="HL80" i="19"/>
  <c r="HM80" i="19"/>
  <c r="HN80" i="19"/>
  <c r="HO80" i="19"/>
  <c r="HP80" i="19"/>
  <c r="HQ80" i="19"/>
  <c r="HR80" i="19"/>
  <c r="HS80" i="19"/>
  <c r="HT80" i="19"/>
  <c r="HU80" i="19"/>
  <c r="HV80" i="19"/>
  <c r="HW80" i="19"/>
  <c r="FT161" i="19"/>
  <c r="FU161" i="19"/>
  <c r="FV161" i="19"/>
  <c r="FW161" i="19"/>
  <c r="FX161" i="19"/>
  <c r="FY161" i="19"/>
  <c r="FZ161" i="19"/>
  <c r="GA161" i="19"/>
  <c r="GB161" i="19"/>
  <c r="GC161" i="19"/>
  <c r="GD161" i="19"/>
  <c r="GE161" i="19"/>
  <c r="GF161" i="19"/>
  <c r="GG161" i="19"/>
  <c r="GH161" i="19"/>
  <c r="GI161" i="19"/>
  <c r="GJ161" i="19"/>
  <c r="GK161" i="19"/>
  <c r="GL161" i="19"/>
  <c r="GM161" i="19"/>
  <c r="GN161" i="19"/>
  <c r="GO161" i="19"/>
  <c r="GP161" i="19"/>
  <c r="GQ161" i="19"/>
  <c r="GR161" i="19"/>
  <c r="GS161" i="19"/>
  <c r="GT161" i="19"/>
  <c r="GU161" i="19"/>
  <c r="GV161" i="19"/>
  <c r="GW161" i="19"/>
  <c r="GX161" i="19"/>
  <c r="GY161" i="19"/>
  <c r="GZ161" i="19"/>
  <c r="HA161" i="19"/>
  <c r="HB161" i="19"/>
  <c r="HC161" i="19"/>
  <c r="HD161" i="19"/>
  <c r="HE161" i="19"/>
  <c r="HF161" i="19"/>
  <c r="HG161" i="19"/>
  <c r="HH161" i="19"/>
  <c r="HI161" i="19"/>
  <c r="HJ161" i="19"/>
  <c r="HK161" i="19"/>
  <c r="HL161" i="19"/>
  <c r="HM161" i="19"/>
  <c r="HN161" i="19"/>
  <c r="HO161" i="19"/>
  <c r="HP161" i="19"/>
  <c r="HQ161" i="19"/>
  <c r="HR161" i="19"/>
  <c r="HS161" i="19"/>
  <c r="HT161" i="19"/>
  <c r="HU161" i="19"/>
  <c r="HV161" i="19"/>
  <c r="HW161" i="19"/>
  <c r="FT165" i="19"/>
  <c r="FU165" i="19"/>
  <c r="FV165" i="19"/>
  <c r="FW165" i="19"/>
  <c r="FX165" i="19"/>
  <c r="FY165" i="19"/>
  <c r="FZ165" i="19"/>
  <c r="GA165" i="19"/>
  <c r="GB165" i="19"/>
  <c r="GC165" i="19"/>
  <c r="GD165" i="19"/>
  <c r="GE165" i="19"/>
  <c r="GF165" i="19"/>
  <c r="GG165" i="19"/>
  <c r="GH165" i="19"/>
  <c r="GI165" i="19"/>
  <c r="GJ165" i="19"/>
  <c r="GK165" i="19"/>
  <c r="GL165" i="19"/>
  <c r="GM165" i="19"/>
  <c r="GN165" i="19"/>
  <c r="GO165" i="19"/>
  <c r="GP165" i="19"/>
  <c r="GQ165" i="19"/>
  <c r="GR165" i="19"/>
  <c r="GS165" i="19"/>
  <c r="GT165" i="19"/>
  <c r="GU165" i="19"/>
  <c r="GV165" i="19"/>
  <c r="GW165" i="19"/>
  <c r="GX165" i="19"/>
  <c r="GY165" i="19"/>
  <c r="GZ165" i="19"/>
  <c r="HA165" i="19"/>
  <c r="HB165" i="19"/>
  <c r="HC165" i="19"/>
  <c r="HD165" i="19"/>
  <c r="HE165" i="19"/>
  <c r="HF165" i="19"/>
  <c r="HG165" i="19"/>
  <c r="HH165" i="19"/>
  <c r="HI165" i="19"/>
  <c r="HJ165" i="19"/>
  <c r="HK165" i="19"/>
  <c r="HL165" i="19"/>
  <c r="HM165" i="19"/>
  <c r="HN165" i="19"/>
  <c r="HO165" i="19"/>
  <c r="HP165" i="19"/>
  <c r="HQ165" i="19"/>
  <c r="HR165" i="19"/>
  <c r="HS165" i="19"/>
  <c r="HT165" i="19"/>
  <c r="HU165" i="19"/>
  <c r="HV165" i="19"/>
  <c r="HW165" i="19"/>
  <c r="FT176" i="19"/>
  <c r="FU176" i="19"/>
  <c r="FV176" i="19"/>
  <c r="FW176" i="19"/>
  <c r="FX176" i="19"/>
  <c r="FY176" i="19"/>
  <c r="FZ176" i="19"/>
  <c r="GA176" i="19"/>
  <c r="GB176" i="19"/>
  <c r="GC176" i="19"/>
  <c r="GD176" i="19"/>
  <c r="GE176" i="19"/>
  <c r="GF176" i="19"/>
  <c r="GG176" i="19"/>
  <c r="GH176" i="19"/>
  <c r="GI176" i="19"/>
  <c r="GJ176" i="19"/>
  <c r="GK176" i="19"/>
  <c r="GL176" i="19"/>
  <c r="GM176" i="19"/>
  <c r="GN176" i="19"/>
  <c r="GO176" i="19"/>
  <c r="GP176" i="19"/>
  <c r="GQ176" i="19"/>
  <c r="GR176" i="19"/>
  <c r="GS176" i="19"/>
  <c r="GT176" i="19"/>
  <c r="GU176" i="19"/>
  <c r="GV176" i="19"/>
  <c r="GW176" i="19"/>
  <c r="GX176" i="19"/>
  <c r="GY176" i="19"/>
  <c r="GZ176" i="19"/>
  <c r="HA176" i="19"/>
  <c r="HB176" i="19"/>
  <c r="HC176" i="19"/>
  <c r="HD176" i="19"/>
  <c r="HE176" i="19"/>
  <c r="HF176" i="19"/>
  <c r="HG176" i="19"/>
  <c r="HH176" i="19"/>
  <c r="HI176" i="19"/>
  <c r="HJ176" i="19"/>
  <c r="HK176" i="19"/>
  <c r="HL176" i="19"/>
  <c r="HM176" i="19"/>
  <c r="HN176" i="19"/>
  <c r="HO176" i="19"/>
  <c r="HP176" i="19"/>
  <c r="HQ176" i="19"/>
  <c r="HR176" i="19"/>
  <c r="HS176" i="19"/>
  <c r="HT176" i="19"/>
  <c r="HU176" i="19"/>
  <c r="HV176" i="19"/>
  <c r="HW176" i="19"/>
  <c r="FT179" i="19"/>
  <c r="FU179" i="19"/>
  <c r="FV179" i="19"/>
  <c r="FW179" i="19"/>
  <c r="FX179" i="19"/>
  <c r="FY179" i="19"/>
  <c r="FZ179" i="19"/>
  <c r="GA179" i="19"/>
  <c r="GB179" i="19"/>
  <c r="GC179" i="19"/>
  <c r="GD179" i="19"/>
  <c r="GE179" i="19"/>
  <c r="GF179" i="19"/>
  <c r="GG179" i="19"/>
  <c r="GH179" i="19"/>
  <c r="GI179" i="19"/>
  <c r="GJ179" i="19"/>
  <c r="GK179" i="19"/>
  <c r="GL179" i="19"/>
  <c r="GM179" i="19"/>
  <c r="GN179" i="19"/>
  <c r="GO179" i="19"/>
  <c r="GP179" i="19"/>
  <c r="GQ179" i="19"/>
  <c r="GR179" i="19"/>
  <c r="GS179" i="19"/>
  <c r="GT179" i="19"/>
  <c r="GU179" i="19"/>
  <c r="GV179" i="19"/>
  <c r="GW179" i="19"/>
  <c r="GX179" i="19"/>
  <c r="GY179" i="19"/>
  <c r="GZ179" i="19"/>
  <c r="HA179" i="19"/>
  <c r="HB179" i="19"/>
  <c r="HC179" i="19"/>
  <c r="HD179" i="19"/>
  <c r="HE179" i="19"/>
  <c r="HF179" i="19"/>
  <c r="HG179" i="19"/>
  <c r="HH179" i="19"/>
  <c r="HI179" i="19"/>
  <c r="HJ179" i="19"/>
  <c r="HK179" i="19"/>
  <c r="HL179" i="19"/>
  <c r="HM179" i="19"/>
  <c r="HN179" i="19"/>
  <c r="HO179" i="19"/>
  <c r="HP179" i="19"/>
  <c r="HQ179" i="19"/>
  <c r="HR179" i="19"/>
  <c r="HS179" i="19"/>
  <c r="HT179" i="19"/>
  <c r="HU179" i="19"/>
  <c r="HV179" i="19"/>
  <c r="HW179" i="19"/>
  <c r="FT50" i="19"/>
  <c r="FU50" i="19"/>
  <c r="FV50" i="19"/>
  <c r="FW50" i="19"/>
  <c r="FX50" i="19"/>
  <c r="FY50" i="19"/>
  <c r="FZ50" i="19"/>
  <c r="GA50" i="19"/>
  <c r="GB50" i="19"/>
  <c r="GC50" i="19"/>
  <c r="GD50" i="19"/>
  <c r="GE50" i="19"/>
  <c r="GF50" i="19"/>
  <c r="GG50" i="19"/>
  <c r="GH50" i="19"/>
  <c r="GI50" i="19"/>
  <c r="GJ50" i="19"/>
  <c r="GK50" i="19"/>
  <c r="GL50" i="19"/>
  <c r="GM50" i="19"/>
  <c r="GN50" i="19"/>
  <c r="GO50" i="19"/>
  <c r="GP50" i="19"/>
  <c r="GQ50" i="19"/>
  <c r="GR50" i="19"/>
  <c r="GS50" i="19"/>
  <c r="GT50" i="19"/>
  <c r="GU50" i="19"/>
  <c r="GV50" i="19"/>
  <c r="GW50" i="19"/>
  <c r="GX50" i="19"/>
  <c r="GY50" i="19"/>
  <c r="GZ50" i="19"/>
  <c r="HA50" i="19"/>
  <c r="HB50" i="19"/>
  <c r="HC50" i="19"/>
  <c r="HD50" i="19"/>
  <c r="HE50" i="19"/>
  <c r="HF50" i="19"/>
  <c r="HG50" i="19"/>
  <c r="HH50" i="19"/>
  <c r="HI50" i="19"/>
  <c r="HJ50" i="19"/>
  <c r="HK50" i="19"/>
  <c r="HL50" i="19"/>
  <c r="HM50" i="19"/>
  <c r="HN50" i="19"/>
  <c r="HO50" i="19"/>
  <c r="HP50" i="19"/>
  <c r="HQ50" i="19"/>
  <c r="HR50" i="19"/>
  <c r="HS50" i="19"/>
  <c r="HT50" i="19"/>
  <c r="HU50" i="19"/>
  <c r="HV50" i="19"/>
  <c r="HW50" i="19"/>
  <c r="FT27" i="19"/>
  <c r="FU27" i="19"/>
  <c r="FV27" i="19"/>
  <c r="FW27" i="19"/>
  <c r="FX27" i="19"/>
  <c r="FY27" i="19"/>
  <c r="FZ27" i="19"/>
  <c r="GA27" i="19"/>
  <c r="GB27" i="19"/>
  <c r="GC27" i="19"/>
  <c r="GD27" i="19"/>
  <c r="GE27" i="19"/>
  <c r="GF27" i="19"/>
  <c r="GG27" i="19"/>
  <c r="GH27" i="19"/>
  <c r="GI27" i="19"/>
  <c r="GJ27" i="19"/>
  <c r="GK27" i="19"/>
  <c r="GL27" i="19"/>
  <c r="GM27" i="19"/>
  <c r="GN27" i="19"/>
  <c r="GO27" i="19"/>
  <c r="GP27" i="19"/>
  <c r="GQ27" i="19"/>
  <c r="GR27" i="19"/>
  <c r="GS27" i="19"/>
  <c r="GT27" i="19"/>
  <c r="GU27" i="19"/>
  <c r="GV27" i="19"/>
  <c r="GW27" i="19"/>
  <c r="GX27" i="19"/>
  <c r="GY27" i="19"/>
  <c r="GZ27" i="19"/>
  <c r="HA27" i="19"/>
  <c r="HB27" i="19"/>
  <c r="HC27" i="19"/>
  <c r="HD27" i="19"/>
  <c r="HE27" i="19"/>
  <c r="HF27" i="19"/>
  <c r="HG27" i="19"/>
  <c r="HH27" i="19"/>
  <c r="HI27" i="19"/>
  <c r="HJ27" i="19"/>
  <c r="HK27" i="19"/>
  <c r="HL27" i="19"/>
  <c r="HM27" i="19"/>
  <c r="HN27" i="19"/>
  <c r="HO27" i="19"/>
  <c r="HP27" i="19"/>
  <c r="HQ27" i="19"/>
  <c r="HR27" i="19"/>
  <c r="HS27" i="19"/>
  <c r="HT27" i="19"/>
  <c r="HU27" i="19"/>
  <c r="HV27" i="19"/>
  <c r="HW27" i="19"/>
  <c r="FT177" i="19"/>
  <c r="FU177" i="19"/>
  <c r="FV177" i="19"/>
  <c r="FW177" i="19"/>
  <c r="FX177" i="19"/>
  <c r="FY177" i="19"/>
  <c r="FZ177" i="19"/>
  <c r="GA177" i="19"/>
  <c r="GB177" i="19"/>
  <c r="GC177" i="19"/>
  <c r="GD177" i="19"/>
  <c r="GE177" i="19"/>
  <c r="GF177" i="19"/>
  <c r="GG177" i="19"/>
  <c r="GH177" i="19"/>
  <c r="GI177" i="19"/>
  <c r="GJ177" i="19"/>
  <c r="GK177" i="19"/>
  <c r="GL177" i="19"/>
  <c r="GM177" i="19"/>
  <c r="GN177" i="19"/>
  <c r="GO177" i="19"/>
  <c r="GP177" i="19"/>
  <c r="GQ177" i="19"/>
  <c r="GR177" i="19"/>
  <c r="GS177" i="19"/>
  <c r="GT177" i="19"/>
  <c r="GU177" i="19"/>
  <c r="GV177" i="19"/>
  <c r="GW177" i="19"/>
  <c r="GX177" i="19"/>
  <c r="GY177" i="19"/>
  <c r="GZ177" i="19"/>
  <c r="HA177" i="19"/>
  <c r="HB177" i="19"/>
  <c r="HC177" i="19"/>
  <c r="HD177" i="19"/>
  <c r="HE177" i="19"/>
  <c r="HF177" i="19"/>
  <c r="HG177" i="19"/>
  <c r="HH177" i="19"/>
  <c r="HI177" i="19"/>
  <c r="HJ177" i="19"/>
  <c r="HK177" i="19"/>
  <c r="HL177" i="19"/>
  <c r="HM177" i="19"/>
  <c r="HN177" i="19"/>
  <c r="HO177" i="19"/>
  <c r="HP177" i="19"/>
  <c r="HQ177" i="19"/>
  <c r="HR177" i="19"/>
  <c r="HS177" i="19"/>
  <c r="HT177" i="19"/>
  <c r="HU177" i="19"/>
  <c r="HV177" i="19"/>
  <c r="HW177" i="19"/>
  <c r="FT82" i="19"/>
  <c r="FU82" i="19"/>
  <c r="FV82" i="19"/>
  <c r="FW82" i="19"/>
  <c r="FX82" i="19"/>
  <c r="FY82" i="19"/>
  <c r="FZ82" i="19"/>
  <c r="GA82" i="19"/>
  <c r="GB82" i="19"/>
  <c r="GC82" i="19"/>
  <c r="GD82" i="19"/>
  <c r="GE82" i="19"/>
  <c r="GF82" i="19"/>
  <c r="GG82" i="19"/>
  <c r="GH82" i="19"/>
  <c r="GI82" i="19"/>
  <c r="GJ82" i="19"/>
  <c r="GK82" i="19"/>
  <c r="GL82" i="19"/>
  <c r="GM82" i="19"/>
  <c r="GN82" i="19"/>
  <c r="GO82" i="19"/>
  <c r="GP82" i="19"/>
  <c r="GQ82" i="19"/>
  <c r="GR82" i="19"/>
  <c r="GS82" i="19"/>
  <c r="GT82" i="19"/>
  <c r="GU82" i="19"/>
  <c r="GV82" i="19"/>
  <c r="GW82" i="19"/>
  <c r="GX82" i="19"/>
  <c r="GY82" i="19"/>
  <c r="GZ82" i="19"/>
  <c r="HA82" i="19"/>
  <c r="HB82" i="19"/>
  <c r="HC82" i="19"/>
  <c r="HD82" i="19"/>
  <c r="HE82" i="19"/>
  <c r="HF82" i="19"/>
  <c r="HG82" i="19"/>
  <c r="HH82" i="19"/>
  <c r="HI82" i="19"/>
  <c r="HJ82" i="19"/>
  <c r="HK82" i="19"/>
  <c r="HL82" i="19"/>
  <c r="HM82" i="19"/>
  <c r="HN82" i="19"/>
  <c r="HO82" i="19"/>
  <c r="HP82" i="19"/>
  <c r="HQ82" i="19"/>
  <c r="HR82" i="19"/>
  <c r="HS82" i="19"/>
  <c r="HT82" i="19"/>
  <c r="HU82" i="19"/>
  <c r="HV82" i="19"/>
  <c r="HW82" i="19"/>
  <c r="FT166" i="19"/>
  <c r="FU166" i="19"/>
  <c r="FV166" i="19"/>
  <c r="FW166" i="19"/>
  <c r="FX166" i="19"/>
  <c r="FY166" i="19"/>
  <c r="FZ166" i="19"/>
  <c r="GA166" i="19"/>
  <c r="GB166" i="19"/>
  <c r="GC166" i="19"/>
  <c r="GD166" i="19"/>
  <c r="GE166" i="19"/>
  <c r="GF166" i="19"/>
  <c r="GG166" i="19"/>
  <c r="GH166" i="19"/>
  <c r="GI166" i="19"/>
  <c r="GJ166" i="19"/>
  <c r="GK166" i="19"/>
  <c r="GL166" i="19"/>
  <c r="GM166" i="19"/>
  <c r="GN166" i="19"/>
  <c r="GO166" i="19"/>
  <c r="GP166" i="19"/>
  <c r="GQ166" i="19"/>
  <c r="GR166" i="19"/>
  <c r="GS166" i="19"/>
  <c r="GT166" i="19"/>
  <c r="GU166" i="19"/>
  <c r="GV166" i="19"/>
  <c r="GW166" i="19"/>
  <c r="GX166" i="19"/>
  <c r="GY166" i="19"/>
  <c r="GZ166" i="19"/>
  <c r="HA166" i="19"/>
  <c r="HB166" i="19"/>
  <c r="HC166" i="19"/>
  <c r="HD166" i="19"/>
  <c r="HE166" i="19"/>
  <c r="HF166" i="19"/>
  <c r="HG166" i="19"/>
  <c r="HH166" i="19"/>
  <c r="HI166" i="19"/>
  <c r="HJ166" i="19"/>
  <c r="HK166" i="19"/>
  <c r="HL166" i="19"/>
  <c r="HM166" i="19"/>
  <c r="HN166" i="19"/>
  <c r="HO166" i="19"/>
  <c r="HP166" i="19"/>
  <c r="HQ166" i="19"/>
  <c r="HR166" i="19"/>
  <c r="HS166" i="19"/>
  <c r="HT166" i="19"/>
  <c r="HU166" i="19"/>
  <c r="HV166" i="19"/>
  <c r="HW166" i="19"/>
  <c r="FT189" i="19"/>
  <c r="FU189" i="19"/>
  <c r="FV189" i="19"/>
  <c r="FW189" i="19"/>
  <c r="FX189" i="19"/>
  <c r="FY189" i="19"/>
  <c r="FZ189" i="19"/>
  <c r="GA189" i="19"/>
  <c r="GB189" i="19"/>
  <c r="GC189" i="19"/>
  <c r="GD189" i="19"/>
  <c r="GE189" i="19"/>
  <c r="GF189" i="19"/>
  <c r="GG189" i="19"/>
  <c r="GH189" i="19"/>
  <c r="GI189" i="19"/>
  <c r="GJ189" i="19"/>
  <c r="GK189" i="19"/>
  <c r="GL189" i="19"/>
  <c r="GM189" i="19"/>
  <c r="GN189" i="19"/>
  <c r="GO189" i="19"/>
  <c r="GP189" i="19"/>
  <c r="GQ189" i="19"/>
  <c r="GR189" i="19"/>
  <c r="GS189" i="19"/>
  <c r="GT189" i="19"/>
  <c r="GU189" i="19"/>
  <c r="GV189" i="19"/>
  <c r="GW189" i="19"/>
  <c r="GX189" i="19"/>
  <c r="GY189" i="19"/>
  <c r="GZ189" i="19"/>
  <c r="HA189" i="19"/>
  <c r="HB189" i="19"/>
  <c r="HC189" i="19"/>
  <c r="HD189" i="19"/>
  <c r="HE189" i="19"/>
  <c r="HF189" i="19"/>
  <c r="HG189" i="19"/>
  <c r="HH189" i="19"/>
  <c r="HI189" i="19"/>
  <c r="HJ189" i="19"/>
  <c r="HK189" i="19"/>
  <c r="HL189" i="19"/>
  <c r="HM189" i="19"/>
  <c r="HN189" i="19"/>
  <c r="HO189" i="19"/>
  <c r="HP189" i="19"/>
  <c r="HQ189" i="19"/>
  <c r="HR189" i="19"/>
  <c r="HS189" i="19"/>
  <c r="HT189" i="19"/>
  <c r="HU189" i="19"/>
  <c r="HV189" i="19"/>
  <c r="HW189" i="19"/>
  <c r="FT162" i="19"/>
  <c r="FU162" i="19"/>
  <c r="FV162" i="19"/>
  <c r="FW162" i="19"/>
  <c r="FX162" i="19"/>
  <c r="FY162" i="19"/>
  <c r="FZ162" i="19"/>
  <c r="GA162" i="19"/>
  <c r="GB162" i="19"/>
  <c r="GC162" i="19"/>
  <c r="GD162" i="19"/>
  <c r="GE162" i="19"/>
  <c r="GF162" i="19"/>
  <c r="GG162" i="19"/>
  <c r="GH162" i="19"/>
  <c r="GI162" i="19"/>
  <c r="GJ162" i="19"/>
  <c r="GK162" i="19"/>
  <c r="GL162" i="19"/>
  <c r="GM162" i="19"/>
  <c r="GN162" i="19"/>
  <c r="GO162" i="19"/>
  <c r="GP162" i="19"/>
  <c r="GQ162" i="19"/>
  <c r="GR162" i="19"/>
  <c r="GS162" i="19"/>
  <c r="GT162" i="19"/>
  <c r="GU162" i="19"/>
  <c r="GV162" i="19"/>
  <c r="GW162" i="19"/>
  <c r="GX162" i="19"/>
  <c r="GY162" i="19"/>
  <c r="GZ162" i="19"/>
  <c r="HA162" i="19"/>
  <c r="HB162" i="19"/>
  <c r="HC162" i="19"/>
  <c r="HD162" i="19"/>
  <c r="HE162" i="19"/>
  <c r="HF162" i="19"/>
  <c r="HG162" i="19"/>
  <c r="HH162" i="19"/>
  <c r="HI162" i="19"/>
  <c r="HJ162" i="19"/>
  <c r="HK162" i="19"/>
  <c r="HL162" i="19"/>
  <c r="HM162" i="19"/>
  <c r="HN162" i="19"/>
  <c r="HO162" i="19"/>
  <c r="HP162" i="19"/>
  <c r="HQ162" i="19"/>
  <c r="HR162" i="19"/>
  <c r="HS162" i="19"/>
  <c r="HT162" i="19"/>
  <c r="HU162" i="19"/>
  <c r="HV162" i="19"/>
  <c r="HW162" i="19"/>
  <c r="FT87" i="19"/>
  <c r="FU87" i="19"/>
  <c r="FV87" i="19"/>
  <c r="FW87" i="19"/>
  <c r="FX87" i="19"/>
  <c r="FY87" i="19"/>
  <c r="FZ87" i="19"/>
  <c r="GA87" i="19"/>
  <c r="GB87" i="19"/>
  <c r="GC87" i="19"/>
  <c r="GD87" i="19"/>
  <c r="GE87" i="19"/>
  <c r="GF87" i="19"/>
  <c r="GG87" i="19"/>
  <c r="GH87" i="19"/>
  <c r="GI87" i="19"/>
  <c r="GJ87" i="19"/>
  <c r="GK87" i="19"/>
  <c r="GL87" i="19"/>
  <c r="GM87" i="19"/>
  <c r="GN87" i="19"/>
  <c r="GO87" i="19"/>
  <c r="GP87" i="19"/>
  <c r="GQ87" i="19"/>
  <c r="GR87" i="19"/>
  <c r="GS87" i="19"/>
  <c r="GT87" i="19"/>
  <c r="GU87" i="19"/>
  <c r="GV87" i="19"/>
  <c r="GW87" i="19"/>
  <c r="GX87" i="19"/>
  <c r="GY87" i="19"/>
  <c r="GZ87" i="19"/>
  <c r="HA87" i="19"/>
  <c r="HB87" i="19"/>
  <c r="HC87" i="19"/>
  <c r="HD87" i="19"/>
  <c r="HE87" i="19"/>
  <c r="HF87" i="19"/>
  <c r="HG87" i="19"/>
  <c r="HH87" i="19"/>
  <c r="HI87" i="19"/>
  <c r="HJ87" i="19"/>
  <c r="HK87" i="19"/>
  <c r="HL87" i="19"/>
  <c r="HM87" i="19"/>
  <c r="HN87" i="19"/>
  <c r="HO87" i="19"/>
  <c r="HP87" i="19"/>
  <c r="HQ87" i="19"/>
  <c r="HR87" i="19"/>
  <c r="HS87" i="19"/>
  <c r="HT87" i="19"/>
  <c r="HU87" i="19"/>
  <c r="HV87" i="19"/>
  <c r="HW87" i="19"/>
  <c r="FT39" i="19"/>
  <c r="FU39" i="19"/>
  <c r="FV39" i="19"/>
  <c r="FW39" i="19"/>
  <c r="FX39" i="19"/>
  <c r="FY39" i="19"/>
  <c r="FZ39" i="19"/>
  <c r="GA39" i="19"/>
  <c r="GB39" i="19"/>
  <c r="GC39" i="19"/>
  <c r="GD39" i="19"/>
  <c r="GE39" i="19"/>
  <c r="GF39" i="19"/>
  <c r="GG39" i="19"/>
  <c r="GH39" i="19"/>
  <c r="GI39" i="19"/>
  <c r="GJ39" i="19"/>
  <c r="GK39" i="19"/>
  <c r="GL39" i="19"/>
  <c r="GM39" i="19"/>
  <c r="GN39" i="19"/>
  <c r="GO39" i="19"/>
  <c r="GP39" i="19"/>
  <c r="GQ39" i="19"/>
  <c r="GR39" i="19"/>
  <c r="GS39" i="19"/>
  <c r="GT39" i="19"/>
  <c r="GU39" i="19"/>
  <c r="GV39" i="19"/>
  <c r="GW39" i="19"/>
  <c r="GX39" i="19"/>
  <c r="GY39" i="19"/>
  <c r="GZ39" i="19"/>
  <c r="HA39" i="19"/>
  <c r="HB39" i="19"/>
  <c r="HC39" i="19"/>
  <c r="HD39" i="19"/>
  <c r="HE39" i="19"/>
  <c r="HF39" i="19"/>
  <c r="HG39" i="19"/>
  <c r="HH39" i="19"/>
  <c r="HI39" i="19"/>
  <c r="HJ39" i="19"/>
  <c r="HK39" i="19"/>
  <c r="HL39" i="19"/>
  <c r="HM39" i="19"/>
  <c r="HN39" i="19"/>
  <c r="HO39" i="19"/>
  <c r="HP39" i="19"/>
  <c r="HQ39" i="19"/>
  <c r="HR39" i="19"/>
  <c r="HS39" i="19"/>
  <c r="HT39" i="19"/>
  <c r="HU39" i="19"/>
  <c r="HV39" i="19"/>
  <c r="HW39" i="19"/>
  <c r="FT128" i="19"/>
  <c r="FU128" i="19"/>
  <c r="FV128" i="19"/>
  <c r="FW128" i="19"/>
  <c r="FX128" i="19"/>
  <c r="FY128" i="19"/>
  <c r="FZ128" i="19"/>
  <c r="GA128" i="19"/>
  <c r="GB128" i="19"/>
  <c r="GC128" i="19"/>
  <c r="GD128" i="19"/>
  <c r="GE128" i="19"/>
  <c r="GF128" i="19"/>
  <c r="GG128" i="19"/>
  <c r="GH128" i="19"/>
  <c r="GI128" i="19"/>
  <c r="GJ128" i="19"/>
  <c r="GK128" i="19"/>
  <c r="GL128" i="19"/>
  <c r="GM128" i="19"/>
  <c r="GN128" i="19"/>
  <c r="GO128" i="19"/>
  <c r="GP128" i="19"/>
  <c r="GQ128" i="19"/>
  <c r="GR128" i="19"/>
  <c r="GS128" i="19"/>
  <c r="GT128" i="19"/>
  <c r="GU128" i="19"/>
  <c r="GV128" i="19"/>
  <c r="GW128" i="19"/>
  <c r="GX128" i="19"/>
  <c r="GY128" i="19"/>
  <c r="GZ128" i="19"/>
  <c r="HA128" i="19"/>
  <c r="HB128" i="19"/>
  <c r="HC128" i="19"/>
  <c r="HD128" i="19"/>
  <c r="HE128" i="19"/>
  <c r="HF128" i="19"/>
  <c r="HG128" i="19"/>
  <c r="HH128" i="19"/>
  <c r="HI128" i="19"/>
  <c r="HJ128" i="19"/>
  <c r="HK128" i="19"/>
  <c r="HL128" i="19"/>
  <c r="HM128" i="19"/>
  <c r="HN128" i="19"/>
  <c r="HO128" i="19"/>
  <c r="HP128" i="19"/>
  <c r="HQ128" i="19"/>
  <c r="HR128" i="19"/>
  <c r="HS128" i="19"/>
  <c r="HT128" i="19"/>
  <c r="HU128" i="19"/>
  <c r="HV128" i="19"/>
  <c r="HW128" i="19"/>
  <c r="FT74" i="19"/>
  <c r="FU74" i="19"/>
  <c r="FV74" i="19"/>
  <c r="FW74" i="19"/>
  <c r="FX74" i="19"/>
  <c r="FY74" i="19"/>
  <c r="FZ74" i="19"/>
  <c r="GA74" i="19"/>
  <c r="GB74" i="19"/>
  <c r="GC74" i="19"/>
  <c r="GD74" i="19"/>
  <c r="GE74" i="19"/>
  <c r="GF74" i="19"/>
  <c r="GG74" i="19"/>
  <c r="GH74" i="19"/>
  <c r="GI74" i="19"/>
  <c r="GJ74" i="19"/>
  <c r="GK74" i="19"/>
  <c r="GL74" i="19"/>
  <c r="GM74" i="19"/>
  <c r="GN74" i="19"/>
  <c r="GO74" i="19"/>
  <c r="GP74" i="19"/>
  <c r="GQ74" i="19"/>
  <c r="GR74" i="19"/>
  <c r="GS74" i="19"/>
  <c r="GT74" i="19"/>
  <c r="GU74" i="19"/>
  <c r="GV74" i="19"/>
  <c r="GW74" i="19"/>
  <c r="GX74" i="19"/>
  <c r="GY74" i="19"/>
  <c r="GZ74" i="19"/>
  <c r="HA74" i="19"/>
  <c r="HB74" i="19"/>
  <c r="HC74" i="19"/>
  <c r="HD74" i="19"/>
  <c r="HE74" i="19"/>
  <c r="HF74" i="19"/>
  <c r="HG74" i="19"/>
  <c r="HH74" i="19"/>
  <c r="HI74" i="19"/>
  <c r="HJ74" i="19"/>
  <c r="HK74" i="19"/>
  <c r="HL74" i="19"/>
  <c r="HM74" i="19"/>
  <c r="HN74" i="19"/>
  <c r="HO74" i="19"/>
  <c r="HP74" i="19"/>
  <c r="HQ74" i="19"/>
  <c r="HR74" i="19"/>
  <c r="HS74" i="19"/>
  <c r="HT74" i="19"/>
  <c r="HU74" i="19"/>
  <c r="HV74" i="19"/>
  <c r="HW74" i="19"/>
  <c r="FT163" i="19"/>
  <c r="FU163" i="19"/>
  <c r="FV163" i="19"/>
  <c r="FW163" i="19"/>
  <c r="FX163" i="19"/>
  <c r="FY163" i="19"/>
  <c r="FZ163" i="19"/>
  <c r="GA163" i="19"/>
  <c r="GB163" i="19"/>
  <c r="GC163" i="19"/>
  <c r="GD163" i="19"/>
  <c r="GE163" i="19"/>
  <c r="GF163" i="19"/>
  <c r="GG163" i="19"/>
  <c r="GH163" i="19"/>
  <c r="GI163" i="19"/>
  <c r="GJ163" i="19"/>
  <c r="GK163" i="19"/>
  <c r="GL163" i="19"/>
  <c r="GM163" i="19"/>
  <c r="GN163" i="19"/>
  <c r="GO163" i="19"/>
  <c r="GP163" i="19"/>
  <c r="GQ163" i="19"/>
  <c r="GR163" i="19"/>
  <c r="GS163" i="19"/>
  <c r="GT163" i="19"/>
  <c r="GU163" i="19"/>
  <c r="GV163" i="19"/>
  <c r="GW163" i="19"/>
  <c r="GX163" i="19"/>
  <c r="GY163" i="19"/>
  <c r="GZ163" i="19"/>
  <c r="HA163" i="19"/>
  <c r="HB163" i="19"/>
  <c r="HC163" i="19"/>
  <c r="HD163" i="19"/>
  <c r="HE163" i="19"/>
  <c r="HF163" i="19"/>
  <c r="HG163" i="19"/>
  <c r="HH163" i="19"/>
  <c r="HI163" i="19"/>
  <c r="HJ163" i="19"/>
  <c r="HK163" i="19"/>
  <c r="HL163" i="19"/>
  <c r="HM163" i="19"/>
  <c r="HN163" i="19"/>
  <c r="HO163" i="19"/>
  <c r="HP163" i="19"/>
  <c r="HQ163" i="19"/>
  <c r="HR163" i="19"/>
  <c r="HS163" i="19"/>
  <c r="HT163" i="19"/>
  <c r="HU163" i="19"/>
  <c r="HV163" i="19"/>
  <c r="HW163" i="19"/>
  <c r="FT147" i="19"/>
  <c r="FU147" i="19"/>
  <c r="FV147" i="19"/>
  <c r="FW147" i="19"/>
  <c r="FX147" i="19"/>
  <c r="FY147" i="19"/>
  <c r="FZ147" i="19"/>
  <c r="GA147" i="19"/>
  <c r="GB147" i="19"/>
  <c r="GC147" i="19"/>
  <c r="GD147" i="19"/>
  <c r="GE147" i="19"/>
  <c r="GF147" i="19"/>
  <c r="GG147" i="19"/>
  <c r="GH147" i="19"/>
  <c r="GI147" i="19"/>
  <c r="GJ147" i="19"/>
  <c r="GK147" i="19"/>
  <c r="GL147" i="19"/>
  <c r="GM147" i="19"/>
  <c r="GN147" i="19"/>
  <c r="GO147" i="19"/>
  <c r="GP147" i="19"/>
  <c r="GQ147" i="19"/>
  <c r="GR147" i="19"/>
  <c r="GS147" i="19"/>
  <c r="GT147" i="19"/>
  <c r="GU147" i="19"/>
  <c r="GV147" i="19"/>
  <c r="GW147" i="19"/>
  <c r="GX147" i="19"/>
  <c r="GY147" i="19"/>
  <c r="GZ147" i="19"/>
  <c r="HA147" i="19"/>
  <c r="HB147" i="19"/>
  <c r="HC147" i="19"/>
  <c r="HD147" i="19"/>
  <c r="HE147" i="19"/>
  <c r="HF147" i="19"/>
  <c r="HG147" i="19"/>
  <c r="HH147" i="19"/>
  <c r="HI147" i="19"/>
  <c r="HJ147" i="19"/>
  <c r="HK147" i="19"/>
  <c r="HL147" i="19"/>
  <c r="HM147" i="19"/>
  <c r="HN147" i="19"/>
  <c r="HO147" i="19"/>
  <c r="HP147" i="19"/>
  <c r="HQ147" i="19"/>
  <c r="HR147" i="19"/>
  <c r="HS147" i="19"/>
  <c r="HT147" i="19"/>
  <c r="HU147" i="19"/>
  <c r="HV147" i="19"/>
  <c r="HW147" i="19"/>
  <c r="FT148" i="19"/>
  <c r="FU148" i="19"/>
  <c r="FV148" i="19"/>
  <c r="FW148" i="19"/>
  <c r="FX148" i="19"/>
  <c r="FY148" i="19"/>
  <c r="FZ148" i="19"/>
  <c r="GA148" i="19"/>
  <c r="GB148" i="19"/>
  <c r="GC148" i="19"/>
  <c r="GD148" i="19"/>
  <c r="GE148" i="19"/>
  <c r="GF148" i="19"/>
  <c r="GG148" i="19"/>
  <c r="GH148" i="19"/>
  <c r="GI148" i="19"/>
  <c r="GJ148" i="19"/>
  <c r="GK148" i="19"/>
  <c r="GL148" i="19"/>
  <c r="GM148" i="19"/>
  <c r="GN148" i="19"/>
  <c r="GO148" i="19"/>
  <c r="GP148" i="19"/>
  <c r="GQ148" i="19"/>
  <c r="GR148" i="19"/>
  <c r="GS148" i="19"/>
  <c r="GT148" i="19"/>
  <c r="GU148" i="19"/>
  <c r="GV148" i="19"/>
  <c r="GW148" i="19"/>
  <c r="GX148" i="19"/>
  <c r="GY148" i="19"/>
  <c r="GZ148" i="19"/>
  <c r="HA148" i="19"/>
  <c r="HB148" i="19"/>
  <c r="HC148" i="19"/>
  <c r="HD148" i="19"/>
  <c r="HE148" i="19"/>
  <c r="HF148" i="19"/>
  <c r="HG148" i="19"/>
  <c r="HH148" i="19"/>
  <c r="HI148" i="19"/>
  <c r="HJ148" i="19"/>
  <c r="HK148" i="19"/>
  <c r="HL148" i="19"/>
  <c r="HM148" i="19"/>
  <c r="HN148" i="19"/>
  <c r="HO148" i="19"/>
  <c r="HP148" i="19"/>
  <c r="HQ148" i="19"/>
  <c r="HR148" i="19"/>
  <c r="HS148" i="19"/>
  <c r="HT148" i="19"/>
  <c r="HU148" i="19"/>
  <c r="HV148" i="19"/>
  <c r="HW148" i="19"/>
  <c r="FT151" i="19"/>
  <c r="FU151" i="19"/>
  <c r="FV151" i="19"/>
  <c r="FW151" i="19"/>
  <c r="FX151" i="19"/>
  <c r="FY151" i="19"/>
  <c r="FZ151" i="19"/>
  <c r="GA151" i="19"/>
  <c r="GB151" i="19"/>
  <c r="GC151" i="19"/>
  <c r="GD151" i="19"/>
  <c r="GE151" i="19"/>
  <c r="GF151" i="19"/>
  <c r="GG151" i="19"/>
  <c r="GH151" i="19"/>
  <c r="GI151" i="19"/>
  <c r="GJ151" i="19"/>
  <c r="GK151" i="19"/>
  <c r="GL151" i="19"/>
  <c r="GM151" i="19"/>
  <c r="GN151" i="19"/>
  <c r="GO151" i="19"/>
  <c r="GP151" i="19"/>
  <c r="GQ151" i="19"/>
  <c r="GR151" i="19"/>
  <c r="GS151" i="19"/>
  <c r="GT151" i="19"/>
  <c r="GU151" i="19"/>
  <c r="GV151" i="19"/>
  <c r="GW151" i="19"/>
  <c r="GX151" i="19"/>
  <c r="GY151" i="19"/>
  <c r="GZ151" i="19"/>
  <c r="HA151" i="19"/>
  <c r="HB151" i="19"/>
  <c r="HC151" i="19"/>
  <c r="HD151" i="19"/>
  <c r="HE151" i="19"/>
  <c r="HF151" i="19"/>
  <c r="HG151" i="19"/>
  <c r="HH151" i="19"/>
  <c r="HI151" i="19"/>
  <c r="HJ151" i="19"/>
  <c r="HK151" i="19"/>
  <c r="HL151" i="19"/>
  <c r="HM151" i="19"/>
  <c r="HN151" i="19"/>
  <c r="HO151" i="19"/>
  <c r="HP151" i="19"/>
  <c r="HQ151" i="19"/>
  <c r="HR151" i="19"/>
  <c r="HS151" i="19"/>
  <c r="HT151" i="19"/>
  <c r="HU151" i="19"/>
  <c r="HV151" i="19"/>
  <c r="HW151" i="19"/>
  <c r="FT89" i="19"/>
  <c r="FU89" i="19"/>
  <c r="FV89" i="19"/>
  <c r="FW89" i="19"/>
  <c r="FX89" i="19"/>
  <c r="FY89" i="19"/>
  <c r="FZ89" i="19"/>
  <c r="GA89" i="19"/>
  <c r="GB89" i="19"/>
  <c r="GC89" i="19"/>
  <c r="GD89" i="19"/>
  <c r="GE89" i="19"/>
  <c r="GF89" i="19"/>
  <c r="GG89" i="19"/>
  <c r="GH89" i="19"/>
  <c r="GI89" i="19"/>
  <c r="GJ89" i="19"/>
  <c r="GK89" i="19"/>
  <c r="GL89" i="19"/>
  <c r="GM89" i="19"/>
  <c r="GN89" i="19"/>
  <c r="GO89" i="19"/>
  <c r="GP89" i="19"/>
  <c r="GQ89" i="19"/>
  <c r="GR89" i="19"/>
  <c r="GS89" i="19"/>
  <c r="GT89" i="19"/>
  <c r="GU89" i="19"/>
  <c r="GV89" i="19"/>
  <c r="GW89" i="19"/>
  <c r="GX89" i="19"/>
  <c r="GY89" i="19"/>
  <c r="GZ89" i="19"/>
  <c r="HA89" i="19"/>
  <c r="HB89" i="19"/>
  <c r="HC89" i="19"/>
  <c r="HD89" i="19"/>
  <c r="HE89" i="19"/>
  <c r="HF89" i="19"/>
  <c r="HG89" i="19"/>
  <c r="HH89" i="19"/>
  <c r="HI89" i="19"/>
  <c r="HJ89" i="19"/>
  <c r="HK89" i="19"/>
  <c r="HL89" i="19"/>
  <c r="HM89" i="19"/>
  <c r="HN89" i="19"/>
  <c r="HO89" i="19"/>
  <c r="HP89" i="19"/>
  <c r="HQ89" i="19"/>
  <c r="HR89" i="19"/>
  <c r="HS89" i="19"/>
  <c r="HT89" i="19"/>
  <c r="HU89" i="19"/>
  <c r="HV89" i="19"/>
  <c r="HW89" i="19"/>
  <c r="FT81" i="19"/>
  <c r="FU81" i="19"/>
  <c r="FV81" i="19"/>
  <c r="FW81" i="19"/>
  <c r="FX81" i="19"/>
  <c r="FY81" i="19"/>
  <c r="FZ81" i="19"/>
  <c r="GA81" i="19"/>
  <c r="GB81" i="19"/>
  <c r="GC81" i="19"/>
  <c r="GD81" i="19"/>
  <c r="GE81" i="19"/>
  <c r="GF81" i="19"/>
  <c r="GG81" i="19"/>
  <c r="GH81" i="19"/>
  <c r="GI81" i="19"/>
  <c r="GJ81" i="19"/>
  <c r="GK81" i="19"/>
  <c r="GL81" i="19"/>
  <c r="GM81" i="19"/>
  <c r="GN81" i="19"/>
  <c r="GO81" i="19"/>
  <c r="GP81" i="19"/>
  <c r="GQ81" i="19"/>
  <c r="GR81" i="19"/>
  <c r="GS81" i="19"/>
  <c r="GT81" i="19"/>
  <c r="GU81" i="19"/>
  <c r="GV81" i="19"/>
  <c r="GW81" i="19"/>
  <c r="GX81" i="19"/>
  <c r="GY81" i="19"/>
  <c r="GZ81" i="19"/>
  <c r="HA81" i="19"/>
  <c r="HB81" i="19"/>
  <c r="HC81" i="19"/>
  <c r="HD81" i="19"/>
  <c r="HE81" i="19"/>
  <c r="HF81" i="19"/>
  <c r="HG81" i="19"/>
  <c r="HH81" i="19"/>
  <c r="HI81" i="19"/>
  <c r="HJ81" i="19"/>
  <c r="HK81" i="19"/>
  <c r="HL81" i="19"/>
  <c r="HM81" i="19"/>
  <c r="HN81" i="19"/>
  <c r="HO81" i="19"/>
  <c r="HP81" i="19"/>
  <c r="HQ81" i="19"/>
  <c r="HR81" i="19"/>
  <c r="HS81" i="19"/>
  <c r="HT81" i="19"/>
  <c r="HU81" i="19"/>
  <c r="HV81" i="19"/>
  <c r="HW81" i="19"/>
  <c r="FT83" i="19"/>
  <c r="FU83" i="19"/>
  <c r="FV83" i="19"/>
  <c r="FW83" i="19"/>
  <c r="FX83" i="19"/>
  <c r="FY83" i="19"/>
  <c r="FZ83" i="19"/>
  <c r="GA83" i="19"/>
  <c r="GB83" i="19"/>
  <c r="GC83" i="19"/>
  <c r="GD83" i="19"/>
  <c r="GE83" i="19"/>
  <c r="GF83" i="19"/>
  <c r="GG83" i="19"/>
  <c r="GH83" i="19"/>
  <c r="GI83" i="19"/>
  <c r="GJ83" i="19"/>
  <c r="GK83" i="19"/>
  <c r="GL83" i="19"/>
  <c r="GM83" i="19"/>
  <c r="GN83" i="19"/>
  <c r="GO83" i="19"/>
  <c r="GP83" i="19"/>
  <c r="GQ83" i="19"/>
  <c r="GR83" i="19"/>
  <c r="GS83" i="19"/>
  <c r="GT83" i="19"/>
  <c r="GU83" i="19"/>
  <c r="GV83" i="19"/>
  <c r="GW83" i="19"/>
  <c r="GX83" i="19"/>
  <c r="GY83" i="19"/>
  <c r="GZ83" i="19"/>
  <c r="HA83" i="19"/>
  <c r="HB83" i="19"/>
  <c r="HC83" i="19"/>
  <c r="HD83" i="19"/>
  <c r="HE83" i="19"/>
  <c r="HF83" i="19"/>
  <c r="HG83" i="19"/>
  <c r="HH83" i="19"/>
  <c r="HI83" i="19"/>
  <c r="HJ83" i="19"/>
  <c r="HK83" i="19"/>
  <c r="HL83" i="19"/>
  <c r="HM83" i="19"/>
  <c r="HN83" i="19"/>
  <c r="HO83" i="19"/>
  <c r="HP83" i="19"/>
  <c r="HQ83" i="19"/>
  <c r="HR83" i="19"/>
  <c r="HS83" i="19"/>
  <c r="HT83" i="19"/>
  <c r="HU83" i="19"/>
  <c r="HV83" i="19"/>
  <c r="HW83" i="19"/>
  <c r="FT76" i="19"/>
  <c r="FU76" i="19"/>
  <c r="FV76" i="19"/>
  <c r="FW76" i="19"/>
  <c r="FX76" i="19"/>
  <c r="FY76" i="19"/>
  <c r="FZ76" i="19"/>
  <c r="GA76" i="19"/>
  <c r="GB76" i="19"/>
  <c r="GC76" i="19"/>
  <c r="GD76" i="19"/>
  <c r="GE76" i="19"/>
  <c r="GF76" i="19"/>
  <c r="GG76" i="19"/>
  <c r="GH76" i="19"/>
  <c r="GI76" i="19"/>
  <c r="GJ76" i="19"/>
  <c r="GK76" i="19"/>
  <c r="GL76" i="19"/>
  <c r="GM76" i="19"/>
  <c r="GN76" i="19"/>
  <c r="GO76" i="19"/>
  <c r="GP76" i="19"/>
  <c r="GQ76" i="19"/>
  <c r="GR76" i="19"/>
  <c r="GS76" i="19"/>
  <c r="GT76" i="19"/>
  <c r="GU76" i="19"/>
  <c r="GV76" i="19"/>
  <c r="GW76" i="19"/>
  <c r="GX76" i="19"/>
  <c r="GY76" i="19"/>
  <c r="GZ76" i="19"/>
  <c r="HA76" i="19"/>
  <c r="HB76" i="19"/>
  <c r="HC76" i="19"/>
  <c r="HD76" i="19"/>
  <c r="HE76" i="19"/>
  <c r="HF76" i="19"/>
  <c r="HG76" i="19"/>
  <c r="HH76" i="19"/>
  <c r="HI76" i="19"/>
  <c r="HJ76" i="19"/>
  <c r="HK76" i="19"/>
  <c r="HL76" i="19"/>
  <c r="HM76" i="19"/>
  <c r="HN76" i="19"/>
  <c r="HO76" i="19"/>
  <c r="HP76" i="19"/>
  <c r="HQ76" i="19"/>
  <c r="HR76" i="19"/>
  <c r="HS76" i="19"/>
  <c r="HT76" i="19"/>
  <c r="HU76" i="19"/>
  <c r="HV76" i="19"/>
  <c r="HW76" i="19"/>
  <c r="FT190" i="19"/>
  <c r="FU190" i="19"/>
  <c r="FV190" i="19"/>
  <c r="FW190" i="19"/>
  <c r="FX190" i="19"/>
  <c r="FY190" i="19"/>
  <c r="FZ190" i="19"/>
  <c r="GA190" i="19"/>
  <c r="GB190" i="19"/>
  <c r="GC190" i="19"/>
  <c r="GD190" i="19"/>
  <c r="GE190" i="19"/>
  <c r="GF190" i="19"/>
  <c r="GG190" i="19"/>
  <c r="GH190" i="19"/>
  <c r="GI190" i="19"/>
  <c r="GJ190" i="19"/>
  <c r="GK190" i="19"/>
  <c r="GL190" i="19"/>
  <c r="GM190" i="19"/>
  <c r="GN190" i="19"/>
  <c r="GO190" i="19"/>
  <c r="GP190" i="19"/>
  <c r="GQ190" i="19"/>
  <c r="GR190" i="19"/>
  <c r="GS190" i="19"/>
  <c r="GT190" i="19"/>
  <c r="GU190" i="19"/>
  <c r="GV190" i="19"/>
  <c r="GW190" i="19"/>
  <c r="GX190" i="19"/>
  <c r="GY190" i="19"/>
  <c r="GZ190" i="19"/>
  <c r="HA190" i="19"/>
  <c r="HB190" i="19"/>
  <c r="HC190" i="19"/>
  <c r="HD190" i="19"/>
  <c r="HE190" i="19"/>
  <c r="HF190" i="19"/>
  <c r="HG190" i="19"/>
  <c r="HH190" i="19"/>
  <c r="HI190" i="19"/>
  <c r="HJ190" i="19"/>
  <c r="HK190" i="19"/>
  <c r="HL190" i="19"/>
  <c r="HM190" i="19"/>
  <c r="HN190" i="19"/>
  <c r="HO190" i="19"/>
  <c r="HP190" i="19"/>
  <c r="HQ190" i="19"/>
  <c r="HR190" i="19"/>
  <c r="HS190" i="19"/>
  <c r="HT190" i="19"/>
  <c r="HU190" i="19"/>
  <c r="HV190" i="19"/>
  <c r="HW190" i="19"/>
  <c r="FT103" i="19"/>
  <c r="FU103" i="19"/>
  <c r="FV103" i="19"/>
  <c r="FW103" i="19"/>
  <c r="FX103" i="19"/>
  <c r="FY103" i="19"/>
  <c r="FZ103" i="19"/>
  <c r="GA103" i="19"/>
  <c r="GB103" i="19"/>
  <c r="GC103" i="19"/>
  <c r="GD103" i="19"/>
  <c r="GE103" i="19"/>
  <c r="GF103" i="19"/>
  <c r="GG103" i="19"/>
  <c r="GH103" i="19"/>
  <c r="GI103" i="19"/>
  <c r="GJ103" i="19"/>
  <c r="GK103" i="19"/>
  <c r="GL103" i="19"/>
  <c r="GM103" i="19"/>
  <c r="GN103" i="19"/>
  <c r="GO103" i="19"/>
  <c r="GP103" i="19"/>
  <c r="GQ103" i="19"/>
  <c r="GR103" i="19"/>
  <c r="GS103" i="19"/>
  <c r="GT103" i="19"/>
  <c r="GU103" i="19"/>
  <c r="GV103" i="19"/>
  <c r="GW103" i="19"/>
  <c r="GX103" i="19"/>
  <c r="GY103" i="19"/>
  <c r="GZ103" i="19"/>
  <c r="HA103" i="19"/>
  <c r="HB103" i="19"/>
  <c r="HC103" i="19"/>
  <c r="HD103" i="19"/>
  <c r="HE103" i="19"/>
  <c r="HF103" i="19"/>
  <c r="HG103" i="19"/>
  <c r="HH103" i="19"/>
  <c r="HI103" i="19"/>
  <c r="HJ103" i="19"/>
  <c r="HK103" i="19"/>
  <c r="HL103" i="19"/>
  <c r="HM103" i="19"/>
  <c r="HN103" i="19"/>
  <c r="HO103" i="19"/>
  <c r="HP103" i="19"/>
  <c r="HQ103" i="19"/>
  <c r="HR103" i="19"/>
  <c r="HS103" i="19"/>
  <c r="HT103" i="19"/>
  <c r="HU103" i="19"/>
  <c r="HV103" i="19"/>
  <c r="HW103" i="19"/>
  <c r="FT123" i="19"/>
  <c r="FU123" i="19"/>
  <c r="FV123" i="19"/>
  <c r="FW123" i="19"/>
  <c r="FX123" i="19"/>
  <c r="FY123" i="19"/>
  <c r="FZ123" i="19"/>
  <c r="GA123" i="19"/>
  <c r="GB123" i="19"/>
  <c r="GC123" i="19"/>
  <c r="GD123" i="19"/>
  <c r="GE123" i="19"/>
  <c r="GF123" i="19"/>
  <c r="GG123" i="19"/>
  <c r="GH123" i="19"/>
  <c r="GI123" i="19"/>
  <c r="GJ123" i="19"/>
  <c r="GK123" i="19"/>
  <c r="GL123" i="19"/>
  <c r="GM123" i="19"/>
  <c r="GN123" i="19"/>
  <c r="GO123" i="19"/>
  <c r="GP123" i="19"/>
  <c r="GQ123" i="19"/>
  <c r="GR123" i="19"/>
  <c r="GS123" i="19"/>
  <c r="GT123" i="19"/>
  <c r="GU123" i="19"/>
  <c r="GV123" i="19"/>
  <c r="GW123" i="19"/>
  <c r="GX123" i="19"/>
  <c r="GY123" i="19"/>
  <c r="GZ123" i="19"/>
  <c r="HA123" i="19"/>
  <c r="HB123" i="19"/>
  <c r="HC123" i="19"/>
  <c r="HD123" i="19"/>
  <c r="HE123" i="19"/>
  <c r="HF123" i="19"/>
  <c r="HG123" i="19"/>
  <c r="HH123" i="19"/>
  <c r="HI123" i="19"/>
  <c r="HJ123" i="19"/>
  <c r="HK123" i="19"/>
  <c r="HL123" i="19"/>
  <c r="HM123" i="19"/>
  <c r="HN123" i="19"/>
  <c r="HO123" i="19"/>
  <c r="HP123" i="19"/>
  <c r="HQ123" i="19"/>
  <c r="HR123" i="19"/>
  <c r="HS123" i="19"/>
  <c r="HT123" i="19"/>
  <c r="HU123" i="19"/>
  <c r="HV123" i="19"/>
  <c r="HW123" i="19"/>
  <c r="FT88" i="19"/>
  <c r="FU88" i="19"/>
  <c r="FV88" i="19"/>
  <c r="FW88" i="19"/>
  <c r="FX88" i="19"/>
  <c r="FY88" i="19"/>
  <c r="FZ88" i="19"/>
  <c r="GA88" i="19"/>
  <c r="GB88" i="19"/>
  <c r="GC88" i="19"/>
  <c r="GD88" i="19"/>
  <c r="GE88" i="19"/>
  <c r="GF88" i="19"/>
  <c r="GG88" i="19"/>
  <c r="GH88" i="19"/>
  <c r="GI88" i="19"/>
  <c r="GJ88" i="19"/>
  <c r="GK88" i="19"/>
  <c r="GL88" i="19"/>
  <c r="GM88" i="19"/>
  <c r="GN88" i="19"/>
  <c r="GO88" i="19"/>
  <c r="GP88" i="19"/>
  <c r="GQ88" i="19"/>
  <c r="GR88" i="19"/>
  <c r="GS88" i="19"/>
  <c r="GT88" i="19"/>
  <c r="GU88" i="19"/>
  <c r="GV88" i="19"/>
  <c r="GW88" i="19"/>
  <c r="GX88" i="19"/>
  <c r="GY88" i="19"/>
  <c r="GZ88" i="19"/>
  <c r="HA88" i="19"/>
  <c r="HB88" i="19"/>
  <c r="HC88" i="19"/>
  <c r="HD88" i="19"/>
  <c r="HE88" i="19"/>
  <c r="HF88" i="19"/>
  <c r="HG88" i="19"/>
  <c r="HH88" i="19"/>
  <c r="HI88" i="19"/>
  <c r="HJ88" i="19"/>
  <c r="HK88" i="19"/>
  <c r="HL88" i="19"/>
  <c r="HM88" i="19"/>
  <c r="HN88" i="19"/>
  <c r="HO88" i="19"/>
  <c r="HP88" i="19"/>
  <c r="HQ88" i="19"/>
  <c r="HR88" i="19"/>
  <c r="HS88" i="19"/>
  <c r="HT88" i="19"/>
  <c r="HU88" i="19"/>
  <c r="HV88" i="19"/>
  <c r="HW88" i="19"/>
  <c r="FT98" i="19"/>
  <c r="FU98" i="19"/>
  <c r="FV98" i="19"/>
  <c r="FW98" i="19"/>
  <c r="FX98" i="19"/>
  <c r="FY98" i="19"/>
  <c r="FZ98" i="19"/>
  <c r="GA98" i="19"/>
  <c r="GB98" i="19"/>
  <c r="GC98" i="19"/>
  <c r="GD98" i="19"/>
  <c r="GE98" i="19"/>
  <c r="GF98" i="19"/>
  <c r="GG98" i="19"/>
  <c r="GH98" i="19"/>
  <c r="GI98" i="19"/>
  <c r="GJ98" i="19"/>
  <c r="GK98" i="19"/>
  <c r="GL98" i="19"/>
  <c r="GM98" i="19"/>
  <c r="GN98" i="19"/>
  <c r="GO98" i="19"/>
  <c r="GP98" i="19"/>
  <c r="GQ98" i="19"/>
  <c r="GR98" i="19"/>
  <c r="GS98" i="19"/>
  <c r="GT98" i="19"/>
  <c r="GU98" i="19"/>
  <c r="GV98" i="19"/>
  <c r="GW98" i="19"/>
  <c r="GX98" i="19"/>
  <c r="GY98" i="19"/>
  <c r="GZ98" i="19"/>
  <c r="HA98" i="19"/>
  <c r="HB98" i="19"/>
  <c r="HC98" i="19"/>
  <c r="HD98" i="19"/>
  <c r="HE98" i="19"/>
  <c r="HF98" i="19"/>
  <c r="HG98" i="19"/>
  <c r="HH98" i="19"/>
  <c r="HI98" i="19"/>
  <c r="HJ98" i="19"/>
  <c r="HK98" i="19"/>
  <c r="HL98" i="19"/>
  <c r="HM98" i="19"/>
  <c r="HN98" i="19"/>
  <c r="HO98" i="19"/>
  <c r="HP98" i="19"/>
  <c r="HQ98" i="19"/>
  <c r="HR98" i="19"/>
  <c r="HS98" i="19"/>
  <c r="HT98" i="19"/>
  <c r="HU98" i="19"/>
  <c r="HV98" i="19"/>
  <c r="HW98" i="19"/>
  <c r="FT99" i="19"/>
  <c r="FU99" i="19"/>
  <c r="FV99" i="19"/>
  <c r="FW99" i="19"/>
  <c r="FX99" i="19"/>
  <c r="FY99" i="19"/>
  <c r="FZ99" i="19"/>
  <c r="GA99" i="19"/>
  <c r="GB99" i="19"/>
  <c r="GC99" i="19"/>
  <c r="GD99" i="19"/>
  <c r="GE99" i="19"/>
  <c r="GF99" i="19"/>
  <c r="GG99" i="19"/>
  <c r="GH99" i="19"/>
  <c r="GI99" i="19"/>
  <c r="GJ99" i="19"/>
  <c r="GK99" i="19"/>
  <c r="GL99" i="19"/>
  <c r="GM99" i="19"/>
  <c r="GN99" i="19"/>
  <c r="GO99" i="19"/>
  <c r="GP99" i="19"/>
  <c r="GQ99" i="19"/>
  <c r="GR99" i="19"/>
  <c r="GS99" i="19"/>
  <c r="GT99" i="19"/>
  <c r="GU99" i="19"/>
  <c r="GV99" i="19"/>
  <c r="GW99" i="19"/>
  <c r="GX99" i="19"/>
  <c r="GY99" i="19"/>
  <c r="GZ99" i="19"/>
  <c r="HA99" i="19"/>
  <c r="HB99" i="19"/>
  <c r="HC99" i="19"/>
  <c r="HD99" i="19"/>
  <c r="HE99" i="19"/>
  <c r="HF99" i="19"/>
  <c r="HG99" i="19"/>
  <c r="HH99" i="19"/>
  <c r="HI99" i="19"/>
  <c r="HJ99" i="19"/>
  <c r="HK99" i="19"/>
  <c r="HL99" i="19"/>
  <c r="HM99" i="19"/>
  <c r="HN99" i="19"/>
  <c r="HO99" i="19"/>
  <c r="HP99" i="19"/>
  <c r="HQ99" i="19"/>
  <c r="HR99" i="19"/>
  <c r="HS99" i="19"/>
  <c r="HT99" i="19"/>
  <c r="HU99" i="19"/>
  <c r="HV99" i="19"/>
  <c r="HW99" i="19"/>
  <c r="FT191" i="19"/>
  <c r="FU191" i="19"/>
  <c r="FV191" i="19"/>
  <c r="FW191" i="19"/>
  <c r="FX191" i="19"/>
  <c r="FY191" i="19"/>
  <c r="FZ191" i="19"/>
  <c r="GA191" i="19"/>
  <c r="GB191" i="19"/>
  <c r="GC191" i="19"/>
  <c r="GD191" i="19"/>
  <c r="GE191" i="19"/>
  <c r="GF191" i="19"/>
  <c r="GG191" i="19"/>
  <c r="GH191" i="19"/>
  <c r="GI191" i="19"/>
  <c r="GJ191" i="19"/>
  <c r="GK191" i="19"/>
  <c r="GL191" i="19"/>
  <c r="GM191" i="19"/>
  <c r="GN191" i="19"/>
  <c r="GO191" i="19"/>
  <c r="GP191" i="19"/>
  <c r="GQ191" i="19"/>
  <c r="GR191" i="19"/>
  <c r="GS191" i="19"/>
  <c r="GT191" i="19"/>
  <c r="GU191" i="19"/>
  <c r="GV191" i="19"/>
  <c r="GW191" i="19"/>
  <c r="GX191" i="19"/>
  <c r="GY191" i="19"/>
  <c r="GZ191" i="19"/>
  <c r="HA191" i="19"/>
  <c r="HB191" i="19"/>
  <c r="HC191" i="19"/>
  <c r="HD191" i="19"/>
  <c r="HE191" i="19"/>
  <c r="HF191" i="19"/>
  <c r="HG191" i="19"/>
  <c r="HH191" i="19"/>
  <c r="HI191" i="19"/>
  <c r="HJ191" i="19"/>
  <c r="HK191" i="19"/>
  <c r="HL191" i="19"/>
  <c r="HM191" i="19"/>
  <c r="HN191" i="19"/>
  <c r="HO191" i="19"/>
  <c r="HP191" i="19"/>
  <c r="HQ191" i="19"/>
  <c r="HR191" i="19"/>
  <c r="HS191" i="19"/>
  <c r="HT191" i="19"/>
  <c r="HU191" i="19"/>
  <c r="HV191" i="19"/>
  <c r="HW191" i="19"/>
  <c r="FT167" i="19"/>
  <c r="FU167" i="19"/>
  <c r="FV167" i="19"/>
  <c r="FW167" i="19"/>
  <c r="FX167" i="19"/>
  <c r="FY167" i="19"/>
  <c r="FZ167" i="19"/>
  <c r="GA167" i="19"/>
  <c r="GB167" i="19"/>
  <c r="GC167" i="19"/>
  <c r="GD167" i="19"/>
  <c r="GE167" i="19"/>
  <c r="GF167" i="19"/>
  <c r="GG167" i="19"/>
  <c r="GH167" i="19"/>
  <c r="GI167" i="19"/>
  <c r="GJ167" i="19"/>
  <c r="GK167" i="19"/>
  <c r="GL167" i="19"/>
  <c r="GM167" i="19"/>
  <c r="GN167" i="19"/>
  <c r="GO167" i="19"/>
  <c r="GP167" i="19"/>
  <c r="GQ167" i="19"/>
  <c r="GR167" i="19"/>
  <c r="GS167" i="19"/>
  <c r="GT167" i="19"/>
  <c r="GU167" i="19"/>
  <c r="GV167" i="19"/>
  <c r="GW167" i="19"/>
  <c r="GX167" i="19"/>
  <c r="GY167" i="19"/>
  <c r="GZ167" i="19"/>
  <c r="HA167" i="19"/>
  <c r="HB167" i="19"/>
  <c r="HC167" i="19"/>
  <c r="HD167" i="19"/>
  <c r="HE167" i="19"/>
  <c r="HF167" i="19"/>
  <c r="HG167" i="19"/>
  <c r="HH167" i="19"/>
  <c r="HI167" i="19"/>
  <c r="HJ167" i="19"/>
  <c r="HK167" i="19"/>
  <c r="HL167" i="19"/>
  <c r="HM167" i="19"/>
  <c r="HN167" i="19"/>
  <c r="HO167" i="19"/>
  <c r="HP167" i="19"/>
  <c r="HQ167" i="19"/>
  <c r="HR167" i="19"/>
  <c r="HS167" i="19"/>
  <c r="HT167" i="19"/>
  <c r="HU167" i="19"/>
  <c r="HV167" i="19"/>
  <c r="HW167" i="19"/>
  <c r="FT168" i="19"/>
  <c r="FU168" i="19"/>
  <c r="FV168" i="19"/>
  <c r="FW168" i="19"/>
  <c r="FX168" i="19"/>
  <c r="FY168" i="19"/>
  <c r="FZ168" i="19"/>
  <c r="GA168" i="19"/>
  <c r="GB168" i="19"/>
  <c r="GC168" i="19"/>
  <c r="GD168" i="19"/>
  <c r="GE168" i="19"/>
  <c r="GF168" i="19"/>
  <c r="GG168" i="19"/>
  <c r="GH168" i="19"/>
  <c r="GI168" i="19"/>
  <c r="GJ168" i="19"/>
  <c r="GK168" i="19"/>
  <c r="GL168" i="19"/>
  <c r="GM168" i="19"/>
  <c r="GN168" i="19"/>
  <c r="GO168" i="19"/>
  <c r="GP168" i="19"/>
  <c r="GQ168" i="19"/>
  <c r="GR168" i="19"/>
  <c r="GS168" i="19"/>
  <c r="GT168" i="19"/>
  <c r="GU168" i="19"/>
  <c r="GV168" i="19"/>
  <c r="GW168" i="19"/>
  <c r="GX168" i="19"/>
  <c r="GY168" i="19"/>
  <c r="GZ168" i="19"/>
  <c r="HA168" i="19"/>
  <c r="HB168" i="19"/>
  <c r="HC168" i="19"/>
  <c r="HD168" i="19"/>
  <c r="HE168" i="19"/>
  <c r="HF168" i="19"/>
  <c r="HG168" i="19"/>
  <c r="HH168" i="19"/>
  <c r="HI168" i="19"/>
  <c r="HJ168" i="19"/>
  <c r="HK168" i="19"/>
  <c r="HL168" i="19"/>
  <c r="HM168" i="19"/>
  <c r="HN168" i="19"/>
  <c r="HO168" i="19"/>
  <c r="HP168" i="19"/>
  <c r="HQ168" i="19"/>
  <c r="HR168" i="19"/>
  <c r="HS168" i="19"/>
  <c r="HT168" i="19"/>
  <c r="HU168" i="19"/>
  <c r="HV168" i="19"/>
  <c r="HW168" i="19"/>
  <c r="FT124" i="19"/>
  <c r="FU124" i="19"/>
  <c r="FV124" i="19"/>
  <c r="FW124" i="19"/>
  <c r="FX124" i="19"/>
  <c r="FY124" i="19"/>
  <c r="FZ124" i="19"/>
  <c r="GA124" i="19"/>
  <c r="GB124" i="19"/>
  <c r="GC124" i="19"/>
  <c r="GD124" i="19"/>
  <c r="GE124" i="19"/>
  <c r="GF124" i="19"/>
  <c r="GG124" i="19"/>
  <c r="GH124" i="19"/>
  <c r="GI124" i="19"/>
  <c r="GJ124" i="19"/>
  <c r="GK124" i="19"/>
  <c r="GL124" i="19"/>
  <c r="GM124" i="19"/>
  <c r="GN124" i="19"/>
  <c r="GO124" i="19"/>
  <c r="GP124" i="19"/>
  <c r="GQ124" i="19"/>
  <c r="GR124" i="19"/>
  <c r="GS124" i="19"/>
  <c r="GT124" i="19"/>
  <c r="GU124" i="19"/>
  <c r="GV124" i="19"/>
  <c r="GW124" i="19"/>
  <c r="GX124" i="19"/>
  <c r="GY124" i="19"/>
  <c r="GZ124" i="19"/>
  <c r="HA124" i="19"/>
  <c r="HB124" i="19"/>
  <c r="HC124" i="19"/>
  <c r="HD124" i="19"/>
  <c r="HE124" i="19"/>
  <c r="HF124" i="19"/>
  <c r="HG124" i="19"/>
  <c r="HH124" i="19"/>
  <c r="HI124" i="19"/>
  <c r="HJ124" i="19"/>
  <c r="HK124" i="19"/>
  <c r="HL124" i="19"/>
  <c r="HM124" i="19"/>
  <c r="HN124" i="19"/>
  <c r="HO124" i="19"/>
  <c r="HP124" i="19"/>
  <c r="HQ124" i="19"/>
  <c r="HR124" i="19"/>
  <c r="HS124" i="19"/>
  <c r="HT124" i="19"/>
  <c r="HU124" i="19"/>
  <c r="HV124" i="19"/>
  <c r="HW124" i="19"/>
  <c r="FT125" i="19"/>
  <c r="FU125" i="19"/>
  <c r="FV125" i="19"/>
  <c r="FW125" i="19"/>
  <c r="FX125" i="19"/>
  <c r="FY125" i="19"/>
  <c r="FZ125" i="19"/>
  <c r="GA125" i="19"/>
  <c r="GB125" i="19"/>
  <c r="GC125" i="19"/>
  <c r="GD125" i="19"/>
  <c r="GE125" i="19"/>
  <c r="GF125" i="19"/>
  <c r="GG125" i="19"/>
  <c r="GH125" i="19"/>
  <c r="GI125" i="19"/>
  <c r="GJ125" i="19"/>
  <c r="GK125" i="19"/>
  <c r="GL125" i="19"/>
  <c r="GM125" i="19"/>
  <c r="GN125" i="19"/>
  <c r="GO125" i="19"/>
  <c r="GP125" i="19"/>
  <c r="GQ125" i="19"/>
  <c r="GR125" i="19"/>
  <c r="GS125" i="19"/>
  <c r="GT125" i="19"/>
  <c r="GU125" i="19"/>
  <c r="GV125" i="19"/>
  <c r="GW125" i="19"/>
  <c r="GX125" i="19"/>
  <c r="GY125" i="19"/>
  <c r="GZ125" i="19"/>
  <c r="HA125" i="19"/>
  <c r="HB125" i="19"/>
  <c r="HC125" i="19"/>
  <c r="HD125" i="19"/>
  <c r="HE125" i="19"/>
  <c r="HF125" i="19"/>
  <c r="HG125" i="19"/>
  <c r="HH125" i="19"/>
  <c r="HI125" i="19"/>
  <c r="HJ125" i="19"/>
  <c r="HK125" i="19"/>
  <c r="HL125" i="19"/>
  <c r="HM125" i="19"/>
  <c r="HN125" i="19"/>
  <c r="HO125" i="19"/>
  <c r="HP125" i="19"/>
  <c r="HQ125" i="19"/>
  <c r="HR125" i="19"/>
  <c r="HS125" i="19"/>
  <c r="HT125" i="19"/>
  <c r="HU125" i="19"/>
  <c r="HV125" i="19"/>
  <c r="HW125" i="19"/>
  <c r="FT136" i="19"/>
  <c r="FU136" i="19"/>
  <c r="FV136" i="19"/>
  <c r="FW136" i="19"/>
  <c r="FX136" i="19"/>
  <c r="FY136" i="19"/>
  <c r="FZ136" i="19"/>
  <c r="GA136" i="19"/>
  <c r="GB136" i="19"/>
  <c r="GC136" i="19"/>
  <c r="GD136" i="19"/>
  <c r="GE136" i="19"/>
  <c r="GF136" i="19"/>
  <c r="GG136" i="19"/>
  <c r="GH136" i="19"/>
  <c r="GI136" i="19"/>
  <c r="GJ136" i="19"/>
  <c r="GK136" i="19"/>
  <c r="GL136" i="19"/>
  <c r="GM136" i="19"/>
  <c r="GN136" i="19"/>
  <c r="GO136" i="19"/>
  <c r="GP136" i="19"/>
  <c r="GQ136" i="19"/>
  <c r="GR136" i="19"/>
  <c r="GS136" i="19"/>
  <c r="GT136" i="19"/>
  <c r="GU136" i="19"/>
  <c r="GV136" i="19"/>
  <c r="GW136" i="19"/>
  <c r="GX136" i="19"/>
  <c r="GY136" i="19"/>
  <c r="GZ136" i="19"/>
  <c r="HA136" i="19"/>
  <c r="HB136" i="19"/>
  <c r="HC136" i="19"/>
  <c r="HD136" i="19"/>
  <c r="HE136" i="19"/>
  <c r="HF136" i="19"/>
  <c r="HG136" i="19"/>
  <c r="HH136" i="19"/>
  <c r="HI136" i="19"/>
  <c r="HJ136" i="19"/>
  <c r="HK136" i="19"/>
  <c r="HL136" i="19"/>
  <c r="HM136" i="19"/>
  <c r="HN136" i="19"/>
  <c r="HO136" i="19"/>
  <c r="HP136" i="19"/>
  <c r="HQ136" i="19"/>
  <c r="HR136" i="19"/>
  <c r="HS136" i="19"/>
  <c r="HT136" i="19"/>
  <c r="HU136" i="19"/>
  <c r="HV136" i="19"/>
  <c r="HW136" i="19"/>
  <c r="FT139" i="19"/>
  <c r="FU139" i="19"/>
  <c r="FV139" i="19"/>
  <c r="FW139" i="19"/>
  <c r="FX139" i="19"/>
  <c r="FY139" i="19"/>
  <c r="FZ139" i="19"/>
  <c r="GA139" i="19"/>
  <c r="GB139" i="19"/>
  <c r="GC139" i="19"/>
  <c r="GD139" i="19"/>
  <c r="GE139" i="19"/>
  <c r="GF139" i="19"/>
  <c r="GG139" i="19"/>
  <c r="GH139" i="19"/>
  <c r="GI139" i="19"/>
  <c r="GJ139" i="19"/>
  <c r="GK139" i="19"/>
  <c r="GL139" i="19"/>
  <c r="GM139" i="19"/>
  <c r="GN139" i="19"/>
  <c r="GO139" i="19"/>
  <c r="GP139" i="19"/>
  <c r="GQ139" i="19"/>
  <c r="GR139" i="19"/>
  <c r="GS139" i="19"/>
  <c r="GT139" i="19"/>
  <c r="GU139" i="19"/>
  <c r="GV139" i="19"/>
  <c r="GW139" i="19"/>
  <c r="GX139" i="19"/>
  <c r="GY139" i="19"/>
  <c r="GZ139" i="19"/>
  <c r="HA139" i="19"/>
  <c r="HB139" i="19"/>
  <c r="HC139" i="19"/>
  <c r="HD139" i="19"/>
  <c r="HE139" i="19"/>
  <c r="HF139" i="19"/>
  <c r="HG139" i="19"/>
  <c r="HH139" i="19"/>
  <c r="HI139" i="19"/>
  <c r="HJ139" i="19"/>
  <c r="HK139" i="19"/>
  <c r="HL139" i="19"/>
  <c r="HM139" i="19"/>
  <c r="HN139" i="19"/>
  <c r="HO139" i="19"/>
  <c r="HP139" i="19"/>
  <c r="HQ139" i="19"/>
  <c r="HR139" i="19"/>
  <c r="HS139" i="19"/>
  <c r="HT139" i="19"/>
  <c r="HU139" i="19"/>
  <c r="HV139" i="19"/>
  <c r="HW139" i="19"/>
  <c r="FT100" i="19"/>
  <c r="FU100" i="19"/>
  <c r="FV100" i="19"/>
  <c r="FW100" i="19"/>
  <c r="FX100" i="19"/>
  <c r="FY100" i="19"/>
  <c r="FZ100" i="19"/>
  <c r="GA100" i="19"/>
  <c r="GB100" i="19"/>
  <c r="GC100" i="19"/>
  <c r="GD100" i="19"/>
  <c r="GE100" i="19"/>
  <c r="GF100" i="19"/>
  <c r="GG100" i="19"/>
  <c r="GH100" i="19"/>
  <c r="GI100" i="19"/>
  <c r="GJ100" i="19"/>
  <c r="GK100" i="19"/>
  <c r="GL100" i="19"/>
  <c r="GM100" i="19"/>
  <c r="GN100" i="19"/>
  <c r="GO100" i="19"/>
  <c r="GP100" i="19"/>
  <c r="GQ100" i="19"/>
  <c r="GR100" i="19"/>
  <c r="GS100" i="19"/>
  <c r="GT100" i="19"/>
  <c r="GU100" i="19"/>
  <c r="GV100" i="19"/>
  <c r="GW100" i="19"/>
  <c r="GX100" i="19"/>
  <c r="GY100" i="19"/>
  <c r="GZ100" i="19"/>
  <c r="HA100" i="19"/>
  <c r="HB100" i="19"/>
  <c r="HC100" i="19"/>
  <c r="HD100" i="19"/>
  <c r="HE100" i="19"/>
  <c r="HF100" i="19"/>
  <c r="HG100" i="19"/>
  <c r="HH100" i="19"/>
  <c r="HI100" i="19"/>
  <c r="HJ100" i="19"/>
  <c r="HK100" i="19"/>
  <c r="HL100" i="19"/>
  <c r="HM100" i="19"/>
  <c r="HN100" i="19"/>
  <c r="HO100" i="19"/>
  <c r="HP100" i="19"/>
  <c r="HQ100" i="19"/>
  <c r="HR100" i="19"/>
  <c r="HS100" i="19"/>
  <c r="HT100" i="19"/>
  <c r="HU100" i="19"/>
  <c r="HV100" i="19"/>
  <c r="HW100" i="19"/>
  <c r="FT57" i="19"/>
  <c r="FU57" i="19"/>
  <c r="FV57" i="19"/>
  <c r="FW57" i="19"/>
  <c r="FX57" i="19"/>
  <c r="FY57" i="19"/>
  <c r="FZ57" i="19"/>
  <c r="GA57" i="19"/>
  <c r="GB57" i="19"/>
  <c r="GC57" i="19"/>
  <c r="GD57" i="19"/>
  <c r="GE57" i="19"/>
  <c r="GF57" i="19"/>
  <c r="GG57" i="19"/>
  <c r="GH57" i="19"/>
  <c r="GI57" i="19"/>
  <c r="GJ57" i="19"/>
  <c r="GK57" i="19"/>
  <c r="GL57" i="19"/>
  <c r="GM57" i="19"/>
  <c r="GN57" i="19"/>
  <c r="GO57" i="19"/>
  <c r="GP57" i="19"/>
  <c r="GQ57" i="19"/>
  <c r="GR57" i="19"/>
  <c r="GS57" i="19"/>
  <c r="GT57" i="19"/>
  <c r="GU57" i="19"/>
  <c r="GV57" i="19"/>
  <c r="GW57" i="19"/>
  <c r="GX57" i="19"/>
  <c r="GY57" i="19"/>
  <c r="GZ57" i="19"/>
  <c r="HA57" i="19"/>
  <c r="HB57" i="19"/>
  <c r="HC57" i="19"/>
  <c r="HD57" i="19"/>
  <c r="HE57" i="19"/>
  <c r="HF57" i="19"/>
  <c r="HG57" i="19"/>
  <c r="HH57" i="19"/>
  <c r="HI57" i="19"/>
  <c r="HJ57" i="19"/>
  <c r="HK57" i="19"/>
  <c r="HL57" i="19"/>
  <c r="HM57" i="19"/>
  <c r="HN57" i="19"/>
  <c r="HO57" i="19"/>
  <c r="HP57" i="19"/>
  <c r="HQ57" i="19"/>
  <c r="HR57" i="19"/>
  <c r="HS57" i="19"/>
  <c r="HT57" i="19"/>
  <c r="HU57" i="19"/>
  <c r="HV57" i="19"/>
  <c r="HW57" i="19"/>
  <c r="FT77" i="19"/>
  <c r="FU77" i="19"/>
  <c r="FV77" i="19"/>
  <c r="FW77" i="19"/>
  <c r="FX77" i="19"/>
  <c r="FY77" i="19"/>
  <c r="FZ77" i="19"/>
  <c r="GA77" i="19"/>
  <c r="GB77" i="19"/>
  <c r="GC77" i="19"/>
  <c r="GD77" i="19"/>
  <c r="GE77" i="19"/>
  <c r="GF77" i="19"/>
  <c r="GG77" i="19"/>
  <c r="GH77" i="19"/>
  <c r="GI77" i="19"/>
  <c r="GJ77" i="19"/>
  <c r="GK77" i="19"/>
  <c r="GL77" i="19"/>
  <c r="GM77" i="19"/>
  <c r="GN77" i="19"/>
  <c r="GO77" i="19"/>
  <c r="GP77" i="19"/>
  <c r="GQ77" i="19"/>
  <c r="GR77" i="19"/>
  <c r="GS77" i="19"/>
  <c r="GT77" i="19"/>
  <c r="GU77" i="19"/>
  <c r="GV77" i="19"/>
  <c r="GW77" i="19"/>
  <c r="GX77" i="19"/>
  <c r="GY77" i="19"/>
  <c r="GZ77" i="19"/>
  <c r="HA77" i="19"/>
  <c r="HB77" i="19"/>
  <c r="HC77" i="19"/>
  <c r="HD77" i="19"/>
  <c r="HE77" i="19"/>
  <c r="HF77" i="19"/>
  <c r="HG77" i="19"/>
  <c r="HH77" i="19"/>
  <c r="HI77" i="19"/>
  <c r="HJ77" i="19"/>
  <c r="HK77" i="19"/>
  <c r="HL77" i="19"/>
  <c r="HM77" i="19"/>
  <c r="HN77" i="19"/>
  <c r="HO77" i="19"/>
  <c r="HP77" i="19"/>
  <c r="HQ77" i="19"/>
  <c r="HR77" i="19"/>
  <c r="HS77" i="19"/>
  <c r="HT77" i="19"/>
  <c r="HU77" i="19"/>
  <c r="HV77" i="19"/>
  <c r="HW77" i="19"/>
  <c r="FT3" i="19"/>
  <c r="FU3" i="19"/>
  <c r="FV3" i="19"/>
  <c r="FW3" i="19"/>
  <c r="FX3" i="19"/>
  <c r="FY3" i="19"/>
  <c r="FZ3" i="19"/>
  <c r="GA3" i="19"/>
  <c r="GB3" i="19"/>
  <c r="GC3" i="19"/>
  <c r="GD3" i="19"/>
  <c r="GE3" i="19"/>
  <c r="GF3" i="19"/>
  <c r="GG3" i="19"/>
  <c r="GH3" i="19"/>
  <c r="GI3" i="19"/>
  <c r="GJ3" i="19"/>
  <c r="GK3" i="19"/>
  <c r="GL3" i="19"/>
  <c r="GM3" i="19"/>
  <c r="GN3" i="19"/>
  <c r="GO3" i="19"/>
  <c r="GP3" i="19"/>
  <c r="GQ3" i="19"/>
  <c r="GR3" i="19"/>
  <c r="GS3" i="19"/>
  <c r="GT3" i="19"/>
  <c r="GU3" i="19"/>
  <c r="GV3" i="19"/>
  <c r="GW3" i="19"/>
  <c r="GX3" i="19"/>
  <c r="GY3" i="19"/>
  <c r="GZ3" i="19"/>
  <c r="HA3" i="19"/>
  <c r="HB3" i="19"/>
  <c r="HC3" i="19"/>
  <c r="HD3" i="19"/>
  <c r="HE3" i="19"/>
  <c r="HF3" i="19"/>
  <c r="HG3" i="19"/>
  <c r="HH3" i="19"/>
  <c r="HI3" i="19"/>
  <c r="HJ3" i="19"/>
  <c r="HK3" i="19"/>
  <c r="HL3" i="19"/>
  <c r="HM3" i="19"/>
  <c r="HN3" i="19"/>
  <c r="HO3" i="19"/>
  <c r="HP3" i="19"/>
  <c r="HQ3" i="19"/>
  <c r="HR3" i="19"/>
  <c r="HS3" i="19"/>
  <c r="HT3" i="19"/>
  <c r="HU3" i="19"/>
  <c r="HV3" i="19"/>
  <c r="HW3" i="19"/>
  <c r="FT90" i="19"/>
  <c r="FU90" i="19"/>
  <c r="FV90" i="19"/>
  <c r="FW90" i="19"/>
  <c r="FX90" i="19"/>
  <c r="FY90" i="19"/>
  <c r="FZ90" i="19"/>
  <c r="GA90" i="19"/>
  <c r="GB90" i="19"/>
  <c r="GC90" i="19"/>
  <c r="GD90" i="19"/>
  <c r="GE90" i="19"/>
  <c r="GF90" i="19"/>
  <c r="GG90" i="19"/>
  <c r="GH90" i="19"/>
  <c r="GI90" i="19"/>
  <c r="GJ90" i="19"/>
  <c r="GK90" i="19"/>
  <c r="GL90" i="19"/>
  <c r="GM90" i="19"/>
  <c r="GN90" i="19"/>
  <c r="GO90" i="19"/>
  <c r="GP90" i="19"/>
  <c r="GQ90" i="19"/>
  <c r="GR90" i="19"/>
  <c r="GS90" i="19"/>
  <c r="GT90" i="19"/>
  <c r="GU90" i="19"/>
  <c r="GV90" i="19"/>
  <c r="GW90" i="19"/>
  <c r="GX90" i="19"/>
  <c r="GY90" i="19"/>
  <c r="GZ90" i="19"/>
  <c r="HA90" i="19"/>
  <c r="HB90" i="19"/>
  <c r="HC90" i="19"/>
  <c r="HD90" i="19"/>
  <c r="HE90" i="19"/>
  <c r="HF90" i="19"/>
  <c r="HG90" i="19"/>
  <c r="HH90" i="19"/>
  <c r="HI90" i="19"/>
  <c r="HJ90" i="19"/>
  <c r="HK90" i="19"/>
  <c r="HL90" i="19"/>
  <c r="HM90" i="19"/>
  <c r="HN90" i="19"/>
  <c r="HO90" i="19"/>
  <c r="HP90" i="19"/>
  <c r="HQ90" i="19"/>
  <c r="HR90" i="19"/>
  <c r="HS90" i="19"/>
  <c r="HT90" i="19"/>
  <c r="HU90" i="19"/>
  <c r="HV90" i="19"/>
  <c r="HW90" i="19"/>
  <c r="FT91" i="19"/>
  <c r="FU91" i="19"/>
  <c r="FV91" i="19"/>
  <c r="FW91" i="19"/>
  <c r="FX91" i="19"/>
  <c r="FY91" i="19"/>
  <c r="FZ91" i="19"/>
  <c r="GA91" i="19"/>
  <c r="GB91" i="19"/>
  <c r="GC91" i="19"/>
  <c r="GD91" i="19"/>
  <c r="GE91" i="19"/>
  <c r="GF91" i="19"/>
  <c r="GG91" i="19"/>
  <c r="GH91" i="19"/>
  <c r="GI91" i="19"/>
  <c r="GJ91" i="19"/>
  <c r="GK91" i="19"/>
  <c r="GL91" i="19"/>
  <c r="GM91" i="19"/>
  <c r="GN91" i="19"/>
  <c r="GO91" i="19"/>
  <c r="GP91" i="19"/>
  <c r="GQ91" i="19"/>
  <c r="GR91" i="19"/>
  <c r="GS91" i="19"/>
  <c r="GT91" i="19"/>
  <c r="GU91" i="19"/>
  <c r="GV91" i="19"/>
  <c r="GW91" i="19"/>
  <c r="GX91" i="19"/>
  <c r="GY91" i="19"/>
  <c r="GZ91" i="19"/>
  <c r="HA91" i="19"/>
  <c r="HB91" i="19"/>
  <c r="HC91" i="19"/>
  <c r="HD91" i="19"/>
  <c r="HE91" i="19"/>
  <c r="HF91" i="19"/>
  <c r="HG91" i="19"/>
  <c r="HH91" i="19"/>
  <c r="HI91" i="19"/>
  <c r="HJ91" i="19"/>
  <c r="HK91" i="19"/>
  <c r="HL91" i="19"/>
  <c r="HM91" i="19"/>
  <c r="HN91" i="19"/>
  <c r="HO91" i="19"/>
  <c r="HP91" i="19"/>
  <c r="HQ91" i="19"/>
  <c r="HR91" i="19"/>
  <c r="HS91" i="19"/>
  <c r="HT91" i="19"/>
  <c r="HU91" i="19"/>
  <c r="HV91" i="19"/>
  <c r="HW91" i="19"/>
  <c r="FT126" i="19"/>
  <c r="FU126" i="19"/>
  <c r="FV126" i="19"/>
  <c r="FW126" i="19"/>
  <c r="FX126" i="19"/>
  <c r="FY126" i="19"/>
  <c r="FZ126" i="19"/>
  <c r="GA126" i="19"/>
  <c r="GB126" i="19"/>
  <c r="GC126" i="19"/>
  <c r="GD126" i="19"/>
  <c r="GE126" i="19"/>
  <c r="GF126" i="19"/>
  <c r="GG126" i="19"/>
  <c r="GH126" i="19"/>
  <c r="GI126" i="19"/>
  <c r="GJ126" i="19"/>
  <c r="GK126" i="19"/>
  <c r="GL126" i="19"/>
  <c r="GM126" i="19"/>
  <c r="GN126" i="19"/>
  <c r="GO126" i="19"/>
  <c r="GP126" i="19"/>
  <c r="GQ126" i="19"/>
  <c r="GR126" i="19"/>
  <c r="GS126" i="19"/>
  <c r="GT126" i="19"/>
  <c r="GU126" i="19"/>
  <c r="GV126" i="19"/>
  <c r="GW126" i="19"/>
  <c r="GX126" i="19"/>
  <c r="GY126" i="19"/>
  <c r="GZ126" i="19"/>
  <c r="HA126" i="19"/>
  <c r="HB126" i="19"/>
  <c r="HC126" i="19"/>
  <c r="HD126" i="19"/>
  <c r="HE126" i="19"/>
  <c r="HF126" i="19"/>
  <c r="HG126" i="19"/>
  <c r="HH126" i="19"/>
  <c r="HI126" i="19"/>
  <c r="HJ126" i="19"/>
  <c r="HK126" i="19"/>
  <c r="HL126" i="19"/>
  <c r="HM126" i="19"/>
  <c r="HN126" i="19"/>
  <c r="HO126" i="19"/>
  <c r="HP126" i="19"/>
  <c r="HQ126" i="19"/>
  <c r="HR126" i="19"/>
  <c r="HS126" i="19"/>
  <c r="HT126" i="19"/>
  <c r="HU126" i="19"/>
  <c r="HV126" i="19"/>
  <c r="HW126" i="19"/>
  <c r="FT131" i="19"/>
  <c r="FU131" i="19"/>
  <c r="FV131" i="19"/>
  <c r="FW131" i="19"/>
  <c r="FX131" i="19"/>
  <c r="FY131" i="19"/>
  <c r="FZ131" i="19"/>
  <c r="GA131" i="19"/>
  <c r="GB131" i="19"/>
  <c r="GC131" i="19"/>
  <c r="GD131" i="19"/>
  <c r="GE131" i="19"/>
  <c r="GF131" i="19"/>
  <c r="GG131" i="19"/>
  <c r="GH131" i="19"/>
  <c r="GI131" i="19"/>
  <c r="GJ131" i="19"/>
  <c r="GK131" i="19"/>
  <c r="GL131" i="19"/>
  <c r="GM131" i="19"/>
  <c r="GN131" i="19"/>
  <c r="GO131" i="19"/>
  <c r="GP131" i="19"/>
  <c r="GQ131" i="19"/>
  <c r="GR131" i="19"/>
  <c r="GS131" i="19"/>
  <c r="GT131" i="19"/>
  <c r="GU131" i="19"/>
  <c r="GV131" i="19"/>
  <c r="GW131" i="19"/>
  <c r="GX131" i="19"/>
  <c r="GY131" i="19"/>
  <c r="GZ131" i="19"/>
  <c r="HA131" i="19"/>
  <c r="HB131" i="19"/>
  <c r="HC131" i="19"/>
  <c r="HD131" i="19"/>
  <c r="HE131" i="19"/>
  <c r="HF131" i="19"/>
  <c r="HG131" i="19"/>
  <c r="HH131" i="19"/>
  <c r="HI131" i="19"/>
  <c r="HJ131" i="19"/>
  <c r="HK131" i="19"/>
  <c r="HL131" i="19"/>
  <c r="HM131" i="19"/>
  <c r="HN131" i="19"/>
  <c r="HO131" i="19"/>
  <c r="HP131" i="19"/>
  <c r="HQ131" i="19"/>
  <c r="HR131" i="19"/>
  <c r="HS131" i="19"/>
  <c r="HT131" i="19"/>
  <c r="HU131" i="19"/>
  <c r="HV131" i="19"/>
  <c r="HW131" i="19"/>
  <c r="FT156" i="19"/>
  <c r="FU156" i="19"/>
  <c r="FV156" i="19"/>
  <c r="FW156" i="19"/>
  <c r="FX156" i="19"/>
  <c r="FY156" i="19"/>
  <c r="FZ156" i="19"/>
  <c r="GA156" i="19"/>
  <c r="GB156" i="19"/>
  <c r="GC156" i="19"/>
  <c r="GD156" i="19"/>
  <c r="GE156" i="19"/>
  <c r="GF156" i="19"/>
  <c r="GG156" i="19"/>
  <c r="GH156" i="19"/>
  <c r="GI156" i="19"/>
  <c r="GJ156" i="19"/>
  <c r="GK156" i="19"/>
  <c r="GL156" i="19"/>
  <c r="GM156" i="19"/>
  <c r="GN156" i="19"/>
  <c r="GO156" i="19"/>
  <c r="GP156" i="19"/>
  <c r="GQ156" i="19"/>
  <c r="GR156" i="19"/>
  <c r="GS156" i="19"/>
  <c r="GT156" i="19"/>
  <c r="GU156" i="19"/>
  <c r="GV156" i="19"/>
  <c r="GW156" i="19"/>
  <c r="GX156" i="19"/>
  <c r="GY156" i="19"/>
  <c r="GZ156" i="19"/>
  <c r="HA156" i="19"/>
  <c r="HB156" i="19"/>
  <c r="HC156" i="19"/>
  <c r="HD156" i="19"/>
  <c r="HE156" i="19"/>
  <c r="HF156" i="19"/>
  <c r="HG156" i="19"/>
  <c r="HH156" i="19"/>
  <c r="HI156" i="19"/>
  <c r="HJ156" i="19"/>
  <c r="HK156" i="19"/>
  <c r="HL156" i="19"/>
  <c r="HM156" i="19"/>
  <c r="HN156" i="19"/>
  <c r="HO156" i="19"/>
  <c r="HP156" i="19"/>
  <c r="HQ156" i="19"/>
  <c r="HR156" i="19"/>
  <c r="HS156" i="19"/>
  <c r="HT156" i="19"/>
  <c r="HU156" i="19"/>
  <c r="HV156" i="19"/>
  <c r="HW156" i="19"/>
  <c r="FT58" i="19"/>
  <c r="FU58" i="19"/>
  <c r="FV58" i="19"/>
  <c r="FW58" i="19"/>
  <c r="FX58" i="19"/>
  <c r="FY58" i="19"/>
  <c r="FZ58" i="19"/>
  <c r="GA58" i="19"/>
  <c r="GB58" i="19"/>
  <c r="GC58" i="19"/>
  <c r="GD58" i="19"/>
  <c r="GE58" i="19"/>
  <c r="GF58" i="19"/>
  <c r="GG58" i="19"/>
  <c r="GH58" i="19"/>
  <c r="GI58" i="19"/>
  <c r="GJ58" i="19"/>
  <c r="GK58" i="19"/>
  <c r="GL58" i="19"/>
  <c r="GM58" i="19"/>
  <c r="GN58" i="19"/>
  <c r="GO58" i="19"/>
  <c r="GP58" i="19"/>
  <c r="GQ58" i="19"/>
  <c r="GR58" i="19"/>
  <c r="GS58" i="19"/>
  <c r="GT58" i="19"/>
  <c r="GU58" i="19"/>
  <c r="GV58" i="19"/>
  <c r="GW58" i="19"/>
  <c r="GX58" i="19"/>
  <c r="GY58" i="19"/>
  <c r="GZ58" i="19"/>
  <c r="HA58" i="19"/>
  <c r="HB58" i="19"/>
  <c r="HC58" i="19"/>
  <c r="HD58" i="19"/>
  <c r="HE58" i="19"/>
  <c r="HF58" i="19"/>
  <c r="HG58" i="19"/>
  <c r="HH58" i="19"/>
  <c r="HI58" i="19"/>
  <c r="HJ58" i="19"/>
  <c r="HK58" i="19"/>
  <c r="HL58" i="19"/>
  <c r="HM58" i="19"/>
  <c r="HN58" i="19"/>
  <c r="HO58" i="19"/>
  <c r="HP58" i="19"/>
  <c r="HQ58" i="19"/>
  <c r="HR58" i="19"/>
  <c r="HS58" i="19"/>
  <c r="HT58" i="19"/>
  <c r="HU58" i="19"/>
  <c r="HV58" i="19"/>
  <c r="HW58" i="19"/>
  <c r="FT111" i="19"/>
  <c r="FU111" i="19"/>
  <c r="FV111" i="19"/>
  <c r="FW111" i="19"/>
  <c r="FX111" i="19"/>
  <c r="FY111" i="19"/>
  <c r="FZ111" i="19"/>
  <c r="GA111" i="19"/>
  <c r="GB111" i="19"/>
  <c r="GC111" i="19"/>
  <c r="GD111" i="19"/>
  <c r="GE111" i="19"/>
  <c r="GF111" i="19"/>
  <c r="GG111" i="19"/>
  <c r="GH111" i="19"/>
  <c r="GI111" i="19"/>
  <c r="GJ111" i="19"/>
  <c r="GK111" i="19"/>
  <c r="GL111" i="19"/>
  <c r="GM111" i="19"/>
  <c r="GN111" i="19"/>
  <c r="GO111" i="19"/>
  <c r="GP111" i="19"/>
  <c r="GQ111" i="19"/>
  <c r="GR111" i="19"/>
  <c r="GS111" i="19"/>
  <c r="GT111" i="19"/>
  <c r="GU111" i="19"/>
  <c r="GV111" i="19"/>
  <c r="GW111" i="19"/>
  <c r="GX111" i="19"/>
  <c r="GY111" i="19"/>
  <c r="GZ111" i="19"/>
  <c r="HA111" i="19"/>
  <c r="HB111" i="19"/>
  <c r="HC111" i="19"/>
  <c r="HD111" i="19"/>
  <c r="HE111" i="19"/>
  <c r="HF111" i="19"/>
  <c r="HG111" i="19"/>
  <c r="HH111" i="19"/>
  <c r="HI111" i="19"/>
  <c r="HJ111" i="19"/>
  <c r="HK111" i="19"/>
  <c r="HL111" i="19"/>
  <c r="HM111" i="19"/>
  <c r="HN111" i="19"/>
  <c r="HO111" i="19"/>
  <c r="HP111" i="19"/>
  <c r="HQ111" i="19"/>
  <c r="HR111" i="19"/>
  <c r="HS111" i="19"/>
  <c r="HT111" i="19"/>
  <c r="HU111" i="19"/>
  <c r="HV111" i="19"/>
  <c r="HW111" i="19"/>
  <c r="FT105" i="19"/>
  <c r="FU105" i="19"/>
  <c r="FV105" i="19"/>
  <c r="FW105" i="19"/>
  <c r="FX105" i="19"/>
  <c r="FY105" i="19"/>
  <c r="FZ105" i="19"/>
  <c r="GA105" i="19"/>
  <c r="GB105" i="19"/>
  <c r="GC105" i="19"/>
  <c r="GD105" i="19"/>
  <c r="GE105" i="19"/>
  <c r="GF105" i="19"/>
  <c r="GG105" i="19"/>
  <c r="GH105" i="19"/>
  <c r="GI105" i="19"/>
  <c r="GJ105" i="19"/>
  <c r="GK105" i="19"/>
  <c r="GL105" i="19"/>
  <c r="GM105" i="19"/>
  <c r="GN105" i="19"/>
  <c r="GO105" i="19"/>
  <c r="GP105" i="19"/>
  <c r="GQ105" i="19"/>
  <c r="GR105" i="19"/>
  <c r="GS105" i="19"/>
  <c r="GT105" i="19"/>
  <c r="GU105" i="19"/>
  <c r="GV105" i="19"/>
  <c r="GW105" i="19"/>
  <c r="GX105" i="19"/>
  <c r="GY105" i="19"/>
  <c r="GZ105" i="19"/>
  <c r="HA105" i="19"/>
  <c r="HB105" i="19"/>
  <c r="HC105" i="19"/>
  <c r="HD105" i="19"/>
  <c r="HE105" i="19"/>
  <c r="HF105" i="19"/>
  <c r="HG105" i="19"/>
  <c r="HH105" i="19"/>
  <c r="HI105" i="19"/>
  <c r="HJ105" i="19"/>
  <c r="HK105" i="19"/>
  <c r="HL105" i="19"/>
  <c r="HM105" i="19"/>
  <c r="HN105" i="19"/>
  <c r="HO105" i="19"/>
  <c r="HP105" i="19"/>
  <c r="HQ105" i="19"/>
  <c r="HR105" i="19"/>
  <c r="HS105" i="19"/>
  <c r="HT105" i="19"/>
  <c r="HU105" i="19"/>
  <c r="HV105" i="19"/>
  <c r="HW105" i="19"/>
  <c r="FT192" i="19"/>
  <c r="FU192" i="19"/>
  <c r="FV192" i="19"/>
  <c r="FW192" i="19"/>
  <c r="FX192" i="19"/>
  <c r="FY192" i="19"/>
  <c r="FZ192" i="19"/>
  <c r="GA192" i="19"/>
  <c r="GB192" i="19"/>
  <c r="GC192" i="19"/>
  <c r="GD192" i="19"/>
  <c r="GE192" i="19"/>
  <c r="GF192" i="19"/>
  <c r="GG192" i="19"/>
  <c r="GH192" i="19"/>
  <c r="GI192" i="19"/>
  <c r="GJ192" i="19"/>
  <c r="GK192" i="19"/>
  <c r="GL192" i="19"/>
  <c r="GM192" i="19"/>
  <c r="GN192" i="19"/>
  <c r="GO192" i="19"/>
  <c r="GP192" i="19"/>
  <c r="GQ192" i="19"/>
  <c r="GR192" i="19"/>
  <c r="GS192" i="19"/>
  <c r="GT192" i="19"/>
  <c r="GU192" i="19"/>
  <c r="GV192" i="19"/>
  <c r="GW192" i="19"/>
  <c r="GX192" i="19"/>
  <c r="GY192" i="19"/>
  <c r="GZ192" i="19"/>
  <c r="HA192" i="19"/>
  <c r="HB192" i="19"/>
  <c r="HC192" i="19"/>
  <c r="HD192" i="19"/>
  <c r="HE192" i="19"/>
  <c r="HF192" i="19"/>
  <c r="HG192" i="19"/>
  <c r="HH192" i="19"/>
  <c r="HI192" i="19"/>
  <c r="HJ192" i="19"/>
  <c r="HK192" i="19"/>
  <c r="HL192" i="19"/>
  <c r="HM192" i="19"/>
  <c r="HN192" i="19"/>
  <c r="HO192" i="19"/>
  <c r="HP192" i="19"/>
  <c r="HQ192" i="19"/>
  <c r="HR192" i="19"/>
  <c r="HS192" i="19"/>
  <c r="HT192" i="19"/>
  <c r="HU192" i="19"/>
  <c r="HV192" i="19"/>
  <c r="HW192" i="19"/>
  <c r="FT59" i="19"/>
  <c r="FU59" i="19"/>
  <c r="FV59" i="19"/>
  <c r="FW59" i="19"/>
  <c r="FX59" i="19"/>
  <c r="FY59" i="19"/>
  <c r="FZ59" i="19"/>
  <c r="GA59" i="19"/>
  <c r="GB59" i="19"/>
  <c r="GC59" i="19"/>
  <c r="GD59" i="19"/>
  <c r="GE59" i="19"/>
  <c r="GF59" i="19"/>
  <c r="GG59" i="19"/>
  <c r="GH59" i="19"/>
  <c r="GI59" i="19"/>
  <c r="GJ59" i="19"/>
  <c r="GK59" i="19"/>
  <c r="GL59" i="19"/>
  <c r="GM59" i="19"/>
  <c r="GN59" i="19"/>
  <c r="GO59" i="19"/>
  <c r="GP59" i="19"/>
  <c r="GQ59" i="19"/>
  <c r="GR59" i="19"/>
  <c r="GS59" i="19"/>
  <c r="GT59" i="19"/>
  <c r="GU59" i="19"/>
  <c r="GV59" i="19"/>
  <c r="GW59" i="19"/>
  <c r="GX59" i="19"/>
  <c r="GY59" i="19"/>
  <c r="GZ59" i="19"/>
  <c r="HA59" i="19"/>
  <c r="HB59" i="19"/>
  <c r="HC59" i="19"/>
  <c r="HD59" i="19"/>
  <c r="HE59" i="19"/>
  <c r="HF59" i="19"/>
  <c r="HG59" i="19"/>
  <c r="HH59" i="19"/>
  <c r="HI59" i="19"/>
  <c r="HJ59" i="19"/>
  <c r="HK59" i="19"/>
  <c r="HL59" i="19"/>
  <c r="HM59" i="19"/>
  <c r="HN59" i="19"/>
  <c r="HO59" i="19"/>
  <c r="HP59" i="19"/>
  <c r="HQ59" i="19"/>
  <c r="HR59" i="19"/>
  <c r="HS59" i="19"/>
  <c r="HT59" i="19"/>
  <c r="HU59" i="19"/>
  <c r="HV59" i="19"/>
  <c r="HW59" i="19"/>
  <c r="FT193" i="19"/>
  <c r="FU193" i="19"/>
  <c r="FV193" i="19"/>
  <c r="FW193" i="19"/>
  <c r="FX193" i="19"/>
  <c r="FY193" i="19"/>
  <c r="FZ193" i="19"/>
  <c r="GA193" i="19"/>
  <c r="GB193" i="19"/>
  <c r="GC193" i="19"/>
  <c r="GD193" i="19"/>
  <c r="GE193" i="19"/>
  <c r="GF193" i="19"/>
  <c r="GG193" i="19"/>
  <c r="GH193" i="19"/>
  <c r="GI193" i="19"/>
  <c r="GJ193" i="19"/>
  <c r="GK193" i="19"/>
  <c r="GL193" i="19"/>
  <c r="GM193" i="19"/>
  <c r="GN193" i="19"/>
  <c r="GO193" i="19"/>
  <c r="GP193" i="19"/>
  <c r="GQ193" i="19"/>
  <c r="GR193" i="19"/>
  <c r="GS193" i="19"/>
  <c r="GT193" i="19"/>
  <c r="GU193" i="19"/>
  <c r="GV193" i="19"/>
  <c r="GW193" i="19"/>
  <c r="GX193" i="19"/>
  <c r="GY193" i="19"/>
  <c r="GZ193" i="19"/>
  <c r="HA193" i="19"/>
  <c r="HB193" i="19"/>
  <c r="HC193" i="19"/>
  <c r="HD193" i="19"/>
  <c r="HE193" i="19"/>
  <c r="HF193" i="19"/>
  <c r="HG193" i="19"/>
  <c r="HH193" i="19"/>
  <c r="HI193" i="19"/>
  <c r="HJ193" i="19"/>
  <c r="HK193" i="19"/>
  <c r="HL193" i="19"/>
  <c r="HM193" i="19"/>
  <c r="HN193" i="19"/>
  <c r="HO193" i="19"/>
  <c r="HP193" i="19"/>
  <c r="HQ193" i="19"/>
  <c r="HR193" i="19"/>
  <c r="HS193" i="19"/>
  <c r="HT193" i="19"/>
  <c r="HU193" i="19"/>
  <c r="HV193" i="19"/>
  <c r="HW193" i="19"/>
  <c r="FT132" i="19"/>
  <c r="FU132" i="19"/>
  <c r="FV132" i="19"/>
  <c r="FW132" i="19"/>
  <c r="FX132" i="19"/>
  <c r="FY132" i="19"/>
  <c r="FZ132" i="19"/>
  <c r="GA132" i="19"/>
  <c r="GB132" i="19"/>
  <c r="GC132" i="19"/>
  <c r="GD132" i="19"/>
  <c r="GE132" i="19"/>
  <c r="GF132" i="19"/>
  <c r="GG132" i="19"/>
  <c r="GH132" i="19"/>
  <c r="GI132" i="19"/>
  <c r="GJ132" i="19"/>
  <c r="GK132" i="19"/>
  <c r="GL132" i="19"/>
  <c r="GM132" i="19"/>
  <c r="GN132" i="19"/>
  <c r="GO132" i="19"/>
  <c r="GP132" i="19"/>
  <c r="GQ132" i="19"/>
  <c r="GR132" i="19"/>
  <c r="GS132" i="19"/>
  <c r="GT132" i="19"/>
  <c r="GU132" i="19"/>
  <c r="GV132" i="19"/>
  <c r="GW132" i="19"/>
  <c r="GX132" i="19"/>
  <c r="GY132" i="19"/>
  <c r="GZ132" i="19"/>
  <c r="HA132" i="19"/>
  <c r="HB132" i="19"/>
  <c r="HC132" i="19"/>
  <c r="HD132" i="19"/>
  <c r="HE132" i="19"/>
  <c r="HF132" i="19"/>
  <c r="HG132" i="19"/>
  <c r="HH132" i="19"/>
  <c r="HI132" i="19"/>
  <c r="HJ132" i="19"/>
  <c r="HK132" i="19"/>
  <c r="HL132" i="19"/>
  <c r="HM132" i="19"/>
  <c r="HN132" i="19"/>
  <c r="HO132" i="19"/>
  <c r="HP132" i="19"/>
  <c r="HQ132" i="19"/>
  <c r="HR132" i="19"/>
  <c r="HS132" i="19"/>
  <c r="HT132" i="19"/>
  <c r="HU132" i="19"/>
  <c r="HV132" i="19"/>
  <c r="HW132" i="19"/>
  <c r="FT52" i="19"/>
  <c r="FU52" i="19"/>
  <c r="FV52" i="19"/>
  <c r="FW52" i="19"/>
  <c r="FX52" i="19"/>
  <c r="FY52" i="19"/>
  <c r="FZ52" i="19"/>
  <c r="GA52" i="19"/>
  <c r="GB52" i="19"/>
  <c r="GC52" i="19"/>
  <c r="GD52" i="19"/>
  <c r="GE52" i="19"/>
  <c r="GF52" i="19"/>
  <c r="GG52" i="19"/>
  <c r="GH52" i="19"/>
  <c r="GI52" i="19"/>
  <c r="GJ52" i="19"/>
  <c r="GK52" i="19"/>
  <c r="GL52" i="19"/>
  <c r="GM52" i="19"/>
  <c r="GN52" i="19"/>
  <c r="GO52" i="19"/>
  <c r="GP52" i="19"/>
  <c r="GQ52" i="19"/>
  <c r="GR52" i="19"/>
  <c r="GS52" i="19"/>
  <c r="GT52" i="19"/>
  <c r="GU52" i="19"/>
  <c r="GV52" i="19"/>
  <c r="GW52" i="19"/>
  <c r="GX52" i="19"/>
  <c r="GY52" i="19"/>
  <c r="GZ52" i="19"/>
  <c r="HA52" i="19"/>
  <c r="HB52" i="19"/>
  <c r="HC52" i="19"/>
  <c r="HD52" i="19"/>
  <c r="HE52" i="19"/>
  <c r="HF52" i="19"/>
  <c r="HG52" i="19"/>
  <c r="HH52" i="19"/>
  <c r="HI52" i="19"/>
  <c r="HJ52" i="19"/>
  <c r="HK52" i="19"/>
  <c r="HL52" i="19"/>
  <c r="HM52" i="19"/>
  <c r="HN52" i="19"/>
  <c r="HO52" i="19"/>
  <c r="HP52" i="19"/>
  <c r="HQ52" i="19"/>
  <c r="HR52" i="19"/>
  <c r="HS52" i="19"/>
  <c r="HT52" i="19"/>
  <c r="HU52" i="19"/>
  <c r="HV52" i="19"/>
  <c r="HW52" i="19"/>
  <c r="FT137" i="19"/>
  <c r="FU137" i="19"/>
  <c r="FV137" i="19"/>
  <c r="FW137" i="19"/>
  <c r="FX137" i="19"/>
  <c r="FY137" i="19"/>
  <c r="FZ137" i="19"/>
  <c r="GA137" i="19"/>
  <c r="GB137" i="19"/>
  <c r="GC137" i="19"/>
  <c r="GD137" i="19"/>
  <c r="GE137" i="19"/>
  <c r="GF137" i="19"/>
  <c r="GG137" i="19"/>
  <c r="GH137" i="19"/>
  <c r="GI137" i="19"/>
  <c r="GJ137" i="19"/>
  <c r="GK137" i="19"/>
  <c r="GL137" i="19"/>
  <c r="GM137" i="19"/>
  <c r="GN137" i="19"/>
  <c r="GO137" i="19"/>
  <c r="GP137" i="19"/>
  <c r="GQ137" i="19"/>
  <c r="GR137" i="19"/>
  <c r="GS137" i="19"/>
  <c r="GT137" i="19"/>
  <c r="GU137" i="19"/>
  <c r="GV137" i="19"/>
  <c r="GW137" i="19"/>
  <c r="GX137" i="19"/>
  <c r="GY137" i="19"/>
  <c r="GZ137" i="19"/>
  <c r="HA137" i="19"/>
  <c r="HB137" i="19"/>
  <c r="HC137" i="19"/>
  <c r="HD137" i="19"/>
  <c r="HE137" i="19"/>
  <c r="HF137" i="19"/>
  <c r="HG137" i="19"/>
  <c r="HH137" i="19"/>
  <c r="HI137" i="19"/>
  <c r="HJ137" i="19"/>
  <c r="HK137" i="19"/>
  <c r="HL137" i="19"/>
  <c r="HM137" i="19"/>
  <c r="HN137" i="19"/>
  <c r="HO137" i="19"/>
  <c r="HP137" i="19"/>
  <c r="HQ137" i="19"/>
  <c r="HR137" i="19"/>
  <c r="HS137" i="19"/>
  <c r="HT137" i="19"/>
  <c r="HU137" i="19"/>
  <c r="HV137" i="19"/>
  <c r="HW137" i="19"/>
  <c r="FT53" i="19"/>
  <c r="FU53" i="19"/>
  <c r="FV53" i="19"/>
  <c r="FW53" i="19"/>
  <c r="FX53" i="19"/>
  <c r="FY53" i="19"/>
  <c r="FZ53" i="19"/>
  <c r="GA53" i="19"/>
  <c r="GB53" i="19"/>
  <c r="GC53" i="19"/>
  <c r="GD53" i="19"/>
  <c r="GE53" i="19"/>
  <c r="GF53" i="19"/>
  <c r="GG53" i="19"/>
  <c r="GH53" i="19"/>
  <c r="GI53" i="19"/>
  <c r="GJ53" i="19"/>
  <c r="GK53" i="19"/>
  <c r="GL53" i="19"/>
  <c r="GM53" i="19"/>
  <c r="GN53" i="19"/>
  <c r="GO53" i="19"/>
  <c r="GP53" i="19"/>
  <c r="GQ53" i="19"/>
  <c r="GR53" i="19"/>
  <c r="GS53" i="19"/>
  <c r="GT53" i="19"/>
  <c r="GU53" i="19"/>
  <c r="GV53" i="19"/>
  <c r="GW53" i="19"/>
  <c r="GX53" i="19"/>
  <c r="GY53" i="19"/>
  <c r="GZ53" i="19"/>
  <c r="HA53" i="19"/>
  <c r="HB53" i="19"/>
  <c r="HC53" i="19"/>
  <c r="HD53" i="19"/>
  <c r="HE53" i="19"/>
  <c r="HF53" i="19"/>
  <c r="HG53" i="19"/>
  <c r="HH53" i="19"/>
  <c r="HI53" i="19"/>
  <c r="HJ53" i="19"/>
  <c r="HK53" i="19"/>
  <c r="HL53" i="19"/>
  <c r="HM53" i="19"/>
  <c r="HN53" i="19"/>
  <c r="HO53" i="19"/>
  <c r="HP53" i="19"/>
  <c r="HQ53" i="19"/>
  <c r="HR53" i="19"/>
  <c r="HS53" i="19"/>
  <c r="HT53" i="19"/>
  <c r="HU53" i="19"/>
  <c r="HV53" i="19"/>
  <c r="HW53" i="19"/>
  <c r="FT133" i="19"/>
  <c r="FU133" i="19"/>
  <c r="FV133" i="19"/>
  <c r="FW133" i="19"/>
  <c r="FX133" i="19"/>
  <c r="FY133" i="19"/>
  <c r="FZ133" i="19"/>
  <c r="GA133" i="19"/>
  <c r="GB133" i="19"/>
  <c r="GC133" i="19"/>
  <c r="GD133" i="19"/>
  <c r="GE133" i="19"/>
  <c r="GF133" i="19"/>
  <c r="GG133" i="19"/>
  <c r="GH133" i="19"/>
  <c r="GI133" i="19"/>
  <c r="GJ133" i="19"/>
  <c r="GK133" i="19"/>
  <c r="GL133" i="19"/>
  <c r="GM133" i="19"/>
  <c r="GN133" i="19"/>
  <c r="GO133" i="19"/>
  <c r="GP133" i="19"/>
  <c r="GQ133" i="19"/>
  <c r="GR133" i="19"/>
  <c r="GS133" i="19"/>
  <c r="GT133" i="19"/>
  <c r="GU133" i="19"/>
  <c r="GV133" i="19"/>
  <c r="GW133" i="19"/>
  <c r="GX133" i="19"/>
  <c r="GY133" i="19"/>
  <c r="GZ133" i="19"/>
  <c r="HA133" i="19"/>
  <c r="HB133" i="19"/>
  <c r="HC133" i="19"/>
  <c r="HD133" i="19"/>
  <c r="HE133" i="19"/>
  <c r="HF133" i="19"/>
  <c r="HG133" i="19"/>
  <c r="HH133" i="19"/>
  <c r="HI133" i="19"/>
  <c r="HJ133" i="19"/>
  <c r="HK133" i="19"/>
  <c r="HL133" i="19"/>
  <c r="HM133" i="19"/>
  <c r="HN133" i="19"/>
  <c r="HO133" i="19"/>
  <c r="HP133" i="19"/>
  <c r="HQ133" i="19"/>
  <c r="HR133" i="19"/>
  <c r="HS133" i="19"/>
  <c r="HT133" i="19"/>
  <c r="HU133" i="19"/>
  <c r="HV133" i="19"/>
  <c r="HW133" i="19"/>
  <c r="FT55" i="19"/>
  <c r="FU55" i="19"/>
  <c r="FV55" i="19"/>
  <c r="FW55" i="19"/>
  <c r="FX55" i="19"/>
  <c r="FY55" i="19"/>
  <c r="FZ55" i="19"/>
  <c r="GA55" i="19"/>
  <c r="GB55" i="19"/>
  <c r="GC55" i="19"/>
  <c r="GD55" i="19"/>
  <c r="GE55" i="19"/>
  <c r="GF55" i="19"/>
  <c r="GG55" i="19"/>
  <c r="GH55" i="19"/>
  <c r="GI55" i="19"/>
  <c r="GJ55" i="19"/>
  <c r="GK55" i="19"/>
  <c r="GL55" i="19"/>
  <c r="GM55" i="19"/>
  <c r="GN55" i="19"/>
  <c r="GO55" i="19"/>
  <c r="GP55" i="19"/>
  <c r="GQ55" i="19"/>
  <c r="GR55" i="19"/>
  <c r="GS55" i="19"/>
  <c r="GT55" i="19"/>
  <c r="GU55" i="19"/>
  <c r="GV55" i="19"/>
  <c r="GW55" i="19"/>
  <c r="GX55" i="19"/>
  <c r="GY55" i="19"/>
  <c r="GZ55" i="19"/>
  <c r="HA55" i="19"/>
  <c r="HB55" i="19"/>
  <c r="HC55" i="19"/>
  <c r="HD55" i="19"/>
  <c r="HE55" i="19"/>
  <c r="HF55" i="19"/>
  <c r="HG55" i="19"/>
  <c r="HH55" i="19"/>
  <c r="HI55" i="19"/>
  <c r="HJ55" i="19"/>
  <c r="HK55" i="19"/>
  <c r="HL55" i="19"/>
  <c r="HM55" i="19"/>
  <c r="HN55" i="19"/>
  <c r="HO55" i="19"/>
  <c r="HP55" i="19"/>
  <c r="HQ55" i="19"/>
  <c r="HR55" i="19"/>
  <c r="HS55" i="19"/>
  <c r="HT55" i="19"/>
  <c r="HU55" i="19"/>
  <c r="HV55" i="19"/>
  <c r="HW55" i="19"/>
  <c r="FT56" i="19"/>
  <c r="FU56" i="19"/>
  <c r="FV56" i="19"/>
  <c r="FW56" i="19"/>
  <c r="FX56" i="19"/>
  <c r="FY56" i="19"/>
  <c r="FZ56" i="19"/>
  <c r="GA56" i="19"/>
  <c r="GB56" i="19"/>
  <c r="GC56" i="19"/>
  <c r="GD56" i="19"/>
  <c r="GE56" i="19"/>
  <c r="GF56" i="19"/>
  <c r="GG56" i="19"/>
  <c r="GH56" i="19"/>
  <c r="GI56" i="19"/>
  <c r="GJ56" i="19"/>
  <c r="GK56" i="19"/>
  <c r="GL56" i="19"/>
  <c r="GM56" i="19"/>
  <c r="GN56" i="19"/>
  <c r="GO56" i="19"/>
  <c r="GP56" i="19"/>
  <c r="GQ56" i="19"/>
  <c r="GR56" i="19"/>
  <c r="GS56" i="19"/>
  <c r="GT56" i="19"/>
  <c r="GU56" i="19"/>
  <c r="GV56" i="19"/>
  <c r="GW56" i="19"/>
  <c r="GX56" i="19"/>
  <c r="GY56" i="19"/>
  <c r="GZ56" i="19"/>
  <c r="HA56" i="19"/>
  <c r="HB56" i="19"/>
  <c r="HC56" i="19"/>
  <c r="HD56" i="19"/>
  <c r="HE56" i="19"/>
  <c r="HF56" i="19"/>
  <c r="HG56" i="19"/>
  <c r="HH56" i="19"/>
  <c r="HI56" i="19"/>
  <c r="HJ56" i="19"/>
  <c r="HK56" i="19"/>
  <c r="HL56" i="19"/>
  <c r="HM56" i="19"/>
  <c r="HN56" i="19"/>
  <c r="HO56" i="19"/>
  <c r="HP56" i="19"/>
  <c r="HQ56" i="19"/>
  <c r="HR56" i="19"/>
  <c r="HS56" i="19"/>
  <c r="HT56" i="19"/>
  <c r="HU56" i="19"/>
  <c r="HV56" i="19"/>
  <c r="HW56" i="19"/>
  <c r="FT170" i="19"/>
  <c r="FU170" i="19"/>
  <c r="FV170" i="19"/>
  <c r="FW170" i="19"/>
  <c r="FX170" i="19"/>
  <c r="FY170" i="19"/>
  <c r="FZ170" i="19"/>
  <c r="GA170" i="19"/>
  <c r="GB170" i="19"/>
  <c r="GC170" i="19"/>
  <c r="GD170" i="19"/>
  <c r="GE170" i="19"/>
  <c r="GF170" i="19"/>
  <c r="GG170" i="19"/>
  <c r="GH170" i="19"/>
  <c r="GI170" i="19"/>
  <c r="GJ170" i="19"/>
  <c r="GK170" i="19"/>
  <c r="GL170" i="19"/>
  <c r="GM170" i="19"/>
  <c r="GN170" i="19"/>
  <c r="GO170" i="19"/>
  <c r="GP170" i="19"/>
  <c r="GQ170" i="19"/>
  <c r="GR170" i="19"/>
  <c r="GS170" i="19"/>
  <c r="GT170" i="19"/>
  <c r="GU170" i="19"/>
  <c r="GV170" i="19"/>
  <c r="GW170" i="19"/>
  <c r="GX170" i="19"/>
  <c r="GY170" i="19"/>
  <c r="GZ170" i="19"/>
  <c r="HA170" i="19"/>
  <c r="HB170" i="19"/>
  <c r="HC170" i="19"/>
  <c r="HD170" i="19"/>
  <c r="HE170" i="19"/>
  <c r="HF170" i="19"/>
  <c r="HG170" i="19"/>
  <c r="HH170" i="19"/>
  <c r="HI170" i="19"/>
  <c r="HJ170" i="19"/>
  <c r="HK170" i="19"/>
  <c r="HL170" i="19"/>
  <c r="HM170" i="19"/>
  <c r="HN170" i="19"/>
  <c r="HO170" i="19"/>
  <c r="HP170" i="19"/>
  <c r="HQ170" i="19"/>
  <c r="HR170" i="19"/>
  <c r="HS170" i="19"/>
  <c r="HT170" i="19"/>
  <c r="HU170" i="19"/>
  <c r="HV170" i="19"/>
  <c r="HW170" i="19"/>
  <c r="FT169" i="19"/>
  <c r="FU169" i="19"/>
  <c r="FV169" i="19"/>
  <c r="FW169" i="19"/>
  <c r="FX169" i="19"/>
  <c r="FY169" i="19"/>
  <c r="FZ169" i="19"/>
  <c r="GA169" i="19"/>
  <c r="GB169" i="19"/>
  <c r="GC169" i="19"/>
  <c r="GD169" i="19"/>
  <c r="GE169" i="19"/>
  <c r="GF169" i="19"/>
  <c r="GG169" i="19"/>
  <c r="GH169" i="19"/>
  <c r="GI169" i="19"/>
  <c r="GJ169" i="19"/>
  <c r="GK169" i="19"/>
  <c r="GL169" i="19"/>
  <c r="GM169" i="19"/>
  <c r="GN169" i="19"/>
  <c r="GO169" i="19"/>
  <c r="GP169" i="19"/>
  <c r="GQ169" i="19"/>
  <c r="GR169" i="19"/>
  <c r="GS169" i="19"/>
  <c r="GT169" i="19"/>
  <c r="GU169" i="19"/>
  <c r="GV169" i="19"/>
  <c r="GW169" i="19"/>
  <c r="GX169" i="19"/>
  <c r="GY169" i="19"/>
  <c r="GZ169" i="19"/>
  <c r="HA169" i="19"/>
  <c r="HB169" i="19"/>
  <c r="HC169" i="19"/>
  <c r="HD169" i="19"/>
  <c r="HE169" i="19"/>
  <c r="HF169" i="19"/>
  <c r="HG169" i="19"/>
  <c r="HH169" i="19"/>
  <c r="HI169" i="19"/>
  <c r="HJ169" i="19"/>
  <c r="HK169" i="19"/>
  <c r="HL169" i="19"/>
  <c r="HM169" i="19"/>
  <c r="HN169" i="19"/>
  <c r="HO169" i="19"/>
  <c r="HP169" i="19"/>
  <c r="HQ169" i="19"/>
  <c r="HR169" i="19"/>
  <c r="HS169" i="19"/>
  <c r="HT169" i="19"/>
  <c r="HU169" i="19"/>
  <c r="HV169" i="19"/>
  <c r="HW169" i="19"/>
  <c r="FT171" i="19"/>
  <c r="FU171" i="19"/>
  <c r="FV171" i="19"/>
  <c r="FW171" i="19"/>
  <c r="FX171" i="19"/>
  <c r="FY171" i="19"/>
  <c r="FZ171" i="19"/>
  <c r="GA171" i="19"/>
  <c r="GB171" i="19"/>
  <c r="GC171" i="19"/>
  <c r="GD171" i="19"/>
  <c r="GE171" i="19"/>
  <c r="GF171" i="19"/>
  <c r="GG171" i="19"/>
  <c r="GH171" i="19"/>
  <c r="GI171" i="19"/>
  <c r="GJ171" i="19"/>
  <c r="GK171" i="19"/>
  <c r="GL171" i="19"/>
  <c r="GM171" i="19"/>
  <c r="GN171" i="19"/>
  <c r="GO171" i="19"/>
  <c r="GP171" i="19"/>
  <c r="GQ171" i="19"/>
  <c r="GR171" i="19"/>
  <c r="GS171" i="19"/>
  <c r="GT171" i="19"/>
  <c r="GU171" i="19"/>
  <c r="GV171" i="19"/>
  <c r="GW171" i="19"/>
  <c r="GX171" i="19"/>
  <c r="GY171" i="19"/>
  <c r="GZ171" i="19"/>
  <c r="HA171" i="19"/>
  <c r="HB171" i="19"/>
  <c r="HC171" i="19"/>
  <c r="HD171" i="19"/>
  <c r="HE171" i="19"/>
  <c r="HF171" i="19"/>
  <c r="HG171" i="19"/>
  <c r="HH171" i="19"/>
  <c r="HI171" i="19"/>
  <c r="HJ171" i="19"/>
  <c r="HK171" i="19"/>
  <c r="HL171" i="19"/>
  <c r="HM171" i="19"/>
  <c r="HN171" i="19"/>
  <c r="HO171" i="19"/>
  <c r="HP171" i="19"/>
  <c r="HQ171" i="19"/>
  <c r="HR171" i="19"/>
  <c r="HS171" i="19"/>
  <c r="HT171" i="19"/>
  <c r="HU171" i="19"/>
  <c r="HV171" i="19"/>
  <c r="HW171" i="19"/>
  <c r="FT172" i="19"/>
  <c r="FU172" i="19"/>
  <c r="FV172" i="19"/>
  <c r="FW172" i="19"/>
  <c r="FX172" i="19"/>
  <c r="FY172" i="19"/>
  <c r="FZ172" i="19"/>
  <c r="GA172" i="19"/>
  <c r="GB172" i="19"/>
  <c r="GC172" i="19"/>
  <c r="GD172" i="19"/>
  <c r="GE172" i="19"/>
  <c r="GF172" i="19"/>
  <c r="GG172" i="19"/>
  <c r="GH172" i="19"/>
  <c r="GI172" i="19"/>
  <c r="GJ172" i="19"/>
  <c r="GK172" i="19"/>
  <c r="GL172" i="19"/>
  <c r="GM172" i="19"/>
  <c r="GN172" i="19"/>
  <c r="GO172" i="19"/>
  <c r="GP172" i="19"/>
  <c r="GQ172" i="19"/>
  <c r="GR172" i="19"/>
  <c r="GS172" i="19"/>
  <c r="GT172" i="19"/>
  <c r="GU172" i="19"/>
  <c r="GV172" i="19"/>
  <c r="GW172" i="19"/>
  <c r="GX172" i="19"/>
  <c r="GY172" i="19"/>
  <c r="GZ172" i="19"/>
  <c r="HA172" i="19"/>
  <c r="HB172" i="19"/>
  <c r="HC172" i="19"/>
  <c r="HD172" i="19"/>
  <c r="HE172" i="19"/>
  <c r="HF172" i="19"/>
  <c r="HG172" i="19"/>
  <c r="HH172" i="19"/>
  <c r="HI172" i="19"/>
  <c r="HJ172" i="19"/>
  <c r="HK172" i="19"/>
  <c r="HL172" i="19"/>
  <c r="HM172" i="19"/>
  <c r="HN172" i="19"/>
  <c r="HO172" i="19"/>
  <c r="HP172" i="19"/>
  <c r="HQ172" i="19"/>
  <c r="HR172" i="19"/>
  <c r="HS172" i="19"/>
  <c r="HT172" i="19"/>
  <c r="HU172" i="19"/>
  <c r="HV172" i="19"/>
  <c r="HW172" i="19"/>
  <c r="FT4" i="19"/>
  <c r="FU4" i="19"/>
  <c r="FV4" i="19"/>
  <c r="FW4" i="19"/>
  <c r="FX4" i="19"/>
  <c r="FY4" i="19"/>
  <c r="FZ4" i="19"/>
  <c r="GA4" i="19"/>
  <c r="GB4" i="19"/>
  <c r="GC4" i="19"/>
  <c r="GD4" i="19"/>
  <c r="GE4" i="19"/>
  <c r="GF4" i="19"/>
  <c r="GG4" i="19"/>
  <c r="GH4" i="19"/>
  <c r="GI4" i="19"/>
  <c r="GJ4" i="19"/>
  <c r="GK4" i="19"/>
  <c r="GL4" i="19"/>
  <c r="GM4" i="19"/>
  <c r="GN4" i="19"/>
  <c r="GO4" i="19"/>
  <c r="GP4" i="19"/>
  <c r="GQ4" i="19"/>
  <c r="GR4" i="19"/>
  <c r="GS4" i="19"/>
  <c r="GT4" i="19"/>
  <c r="GU4" i="19"/>
  <c r="GV4" i="19"/>
  <c r="GW4" i="19"/>
  <c r="GX4" i="19"/>
  <c r="GY4" i="19"/>
  <c r="GZ4" i="19"/>
  <c r="HA4" i="19"/>
  <c r="HB4" i="19"/>
  <c r="HC4" i="19"/>
  <c r="HD4" i="19"/>
  <c r="HE4" i="19"/>
  <c r="HF4" i="19"/>
  <c r="HG4" i="19"/>
  <c r="HH4" i="19"/>
  <c r="HI4" i="19"/>
  <c r="HJ4" i="19"/>
  <c r="HK4" i="19"/>
  <c r="HL4" i="19"/>
  <c r="HM4" i="19"/>
  <c r="HN4" i="19"/>
  <c r="HO4" i="19"/>
  <c r="HP4" i="19"/>
  <c r="HQ4" i="19"/>
  <c r="HR4" i="19"/>
  <c r="HS4" i="19"/>
  <c r="HT4" i="19"/>
  <c r="HU4" i="19"/>
  <c r="HV4" i="19"/>
  <c r="HW4" i="19"/>
  <c r="FT129" i="19"/>
  <c r="FU129" i="19"/>
  <c r="FV129" i="19"/>
  <c r="FW129" i="19"/>
  <c r="FX129" i="19"/>
  <c r="FY129" i="19"/>
  <c r="FZ129" i="19"/>
  <c r="GA129" i="19"/>
  <c r="GB129" i="19"/>
  <c r="GC129" i="19"/>
  <c r="GD129" i="19"/>
  <c r="GE129" i="19"/>
  <c r="GF129" i="19"/>
  <c r="GG129" i="19"/>
  <c r="GH129" i="19"/>
  <c r="GI129" i="19"/>
  <c r="GJ129" i="19"/>
  <c r="GK129" i="19"/>
  <c r="GL129" i="19"/>
  <c r="GM129" i="19"/>
  <c r="GN129" i="19"/>
  <c r="GO129" i="19"/>
  <c r="GP129" i="19"/>
  <c r="GQ129" i="19"/>
  <c r="GR129" i="19"/>
  <c r="GS129" i="19"/>
  <c r="GT129" i="19"/>
  <c r="GU129" i="19"/>
  <c r="GV129" i="19"/>
  <c r="GW129" i="19"/>
  <c r="GX129" i="19"/>
  <c r="GY129" i="19"/>
  <c r="GZ129" i="19"/>
  <c r="HA129" i="19"/>
  <c r="HB129" i="19"/>
  <c r="HC129" i="19"/>
  <c r="HD129" i="19"/>
  <c r="HE129" i="19"/>
  <c r="HF129" i="19"/>
  <c r="HG129" i="19"/>
  <c r="HH129" i="19"/>
  <c r="HI129" i="19"/>
  <c r="HJ129" i="19"/>
  <c r="HK129" i="19"/>
  <c r="HL129" i="19"/>
  <c r="HM129" i="19"/>
  <c r="HN129" i="19"/>
  <c r="HO129" i="19"/>
  <c r="HP129" i="19"/>
  <c r="HQ129" i="19"/>
  <c r="HR129" i="19"/>
  <c r="HS129" i="19"/>
  <c r="HT129" i="19"/>
  <c r="HU129" i="19"/>
  <c r="HV129" i="19"/>
  <c r="HW129" i="19"/>
  <c r="FT60" i="19"/>
  <c r="FU60" i="19"/>
  <c r="FV60" i="19"/>
  <c r="FW60" i="19"/>
  <c r="FX60" i="19"/>
  <c r="FY60" i="19"/>
  <c r="FZ60" i="19"/>
  <c r="GA60" i="19"/>
  <c r="GB60" i="19"/>
  <c r="GC60" i="19"/>
  <c r="GD60" i="19"/>
  <c r="GE60" i="19"/>
  <c r="GF60" i="19"/>
  <c r="GG60" i="19"/>
  <c r="GH60" i="19"/>
  <c r="GI60" i="19"/>
  <c r="GJ60" i="19"/>
  <c r="GK60" i="19"/>
  <c r="GL60" i="19"/>
  <c r="GM60" i="19"/>
  <c r="GN60" i="19"/>
  <c r="GO60" i="19"/>
  <c r="GP60" i="19"/>
  <c r="GQ60" i="19"/>
  <c r="GR60" i="19"/>
  <c r="GS60" i="19"/>
  <c r="GT60" i="19"/>
  <c r="GU60" i="19"/>
  <c r="GV60" i="19"/>
  <c r="GW60" i="19"/>
  <c r="GX60" i="19"/>
  <c r="GY60" i="19"/>
  <c r="GZ60" i="19"/>
  <c r="HA60" i="19"/>
  <c r="HB60" i="19"/>
  <c r="HC60" i="19"/>
  <c r="HD60" i="19"/>
  <c r="HE60" i="19"/>
  <c r="HF60" i="19"/>
  <c r="HG60" i="19"/>
  <c r="HH60" i="19"/>
  <c r="HI60" i="19"/>
  <c r="HJ60" i="19"/>
  <c r="HK60" i="19"/>
  <c r="HL60" i="19"/>
  <c r="HM60" i="19"/>
  <c r="HN60" i="19"/>
  <c r="HO60" i="19"/>
  <c r="HP60" i="19"/>
  <c r="HQ60" i="19"/>
  <c r="HR60" i="19"/>
  <c r="HS60" i="19"/>
  <c r="HT60" i="19"/>
  <c r="HU60" i="19"/>
  <c r="HV60" i="19"/>
  <c r="HW60" i="19"/>
  <c r="FT138" i="19"/>
  <c r="FU138" i="19"/>
  <c r="FV138" i="19"/>
  <c r="FW138" i="19"/>
  <c r="FX138" i="19"/>
  <c r="FY138" i="19"/>
  <c r="FZ138" i="19"/>
  <c r="GA138" i="19"/>
  <c r="GB138" i="19"/>
  <c r="GC138" i="19"/>
  <c r="GD138" i="19"/>
  <c r="GE138" i="19"/>
  <c r="GF138" i="19"/>
  <c r="GG138" i="19"/>
  <c r="GH138" i="19"/>
  <c r="GI138" i="19"/>
  <c r="GJ138" i="19"/>
  <c r="GK138" i="19"/>
  <c r="GL138" i="19"/>
  <c r="GM138" i="19"/>
  <c r="GN138" i="19"/>
  <c r="GO138" i="19"/>
  <c r="GP138" i="19"/>
  <c r="GQ138" i="19"/>
  <c r="GR138" i="19"/>
  <c r="GS138" i="19"/>
  <c r="GT138" i="19"/>
  <c r="GU138" i="19"/>
  <c r="GV138" i="19"/>
  <c r="GW138" i="19"/>
  <c r="GX138" i="19"/>
  <c r="GY138" i="19"/>
  <c r="GZ138" i="19"/>
  <c r="HA138" i="19"/>
  <c r="HB138" i="19"/>
  <c r="HC138" i="19"/>
  <c r="HD138" i="19"/>
  <c r="HE138" i="19"/>
  <c r="HF138" i="19"/>
  <c r="HG138" i="19"/>
  <c r="HH138" i="19"/>
  <c r="HI138" i="19"/>
  <c r="HJ138" i="19"/>
  <c r="HK138" i="19"/>
  <c r="HL138" i="19"/>
  <c r="HM138" i="19"/>
  <c r="HN138" i="19"/>
  <c r="HO138" i="19"/>
  <c r="HP138" i="19"/>
  <c r="HQ138" i="19"/>
  <c r="HR138" i="19"/>
  <c r="HS138" i="19"/>
  <c r="HT138" i="19"/>
  <c r="HU138" i="19"/>
  <c r="HV138" i="19"/>
  <c r="HW138" i="19"/>
  <c r="FT130" i="19"/>
  <c r="FU130" i="19"/>
  <c r="FV130" i="19"/>
  <c r="FW130" i="19"/>
  <c r="FX130" i="19"/>
  <c r="FY130" i="19"/>
  <c r="FZ130" i="19"/>
  <c r="GA130" i="19"/>
  <c r="GB130" i="19"/>
  <c r="GC130" i="19"/>
  <c r="GD130" i="19"/>
  <c r="GE130" i="19"/>
  <c r="GF130" i="19"/>
  <c r="GG130" i="19"/>
  <c r="GH130" i="19"/>
  <c r="GI130" i="19"/>
  <c r="GJ130" i="19"/>
  <c r="GK130" i="19"/>
  <c r="GL130" i="19"/>
  <c r="GM130" i="19"/>
  <c r="GN130" i="19"/>
  <c r="GO130" i="19"/>
  <c r="GP130" i="19"/>
  <c r="GQ130" i="19"/>
  <c r="GR130" i="19"/>
  <c r="GS130" i="19"/>
  <c r="GT130" i="19"/>
  <c r="GU130" i="19"/>
  <c r="GV130" i="19"/>
  <c r="GW130" i="19"/>
  <c r="GX130" i="19"/>
  <c r="GY130" i="19"/>
  <c r="GZ130" i="19"/>
  <c r="HA130" i="19"/>
  <c r="HB130" i="19"/>
  <c r="HC130" i="19"/>
  <c r="HD130" i="19"/>
  <c r="HE130" i="19"/>
  <c r="HF130" i="19"/>
  <c r="HG130" i="19"/>
  <c r="HH130" i="19"/>
  <c r="HI130" i="19"/>
  <c r="HJ130" i="19"/>
  <c r="HK130" i="19"/>
  <c r="HL130" i="19"/>
  <c r="HM130" i="19"/>
  <c r="HN130" i="19"/>
  <c r="HO130" i="19"/>
  <c r="HP130" i="19"/>
  <c r="HQ130" i="19"/>
  <c r="HR130" i="19"/>
  <c r="HS130" i="19"/>
  <c r="HT130" i="19"/>
  <c r="HU130" i="19"/>
  <c r="HV130" i="19"/>
  <c r="HW130" i="19"/>
  <c r="FT75" i="19"/>
  <c r="FU75" i="19"/>
  <c r="FV75" i="19"/>
  <c r="FW75" i="19"/>
  <c r="FX75" i="19"/>
  <c r="FY75" i="19"/>
  <c r="FZ75" i="19"/>
  <c r="GA75" i="19"/>
  <c r="GB75" i="19"/>
  <c r="GC75" i="19"/>
  <c r="GD75" i="19"/>
  <c r="GE75" i="19"/>
  <c r="GF75" i="19"/>
  <c r="GG75" i="19"/>
  <c r="GH75" i="19"/>
  <c r="GI75" i="19"/>
  <c r="GJ75" i="19"/>
  <c r="GK75" i="19"/>
  <c r="GL75" i="19"/>
  <c r="GM75" i="19"/>
  <c r="GN75" i="19"/>
  <c r="GO75" i="19"/>
  <c r="GP75" i="19"/>
  <c r="GQ75" i="19"/>
  <c r="GR75" i="19"/>
  <c r="GS75" i="19"/>
  <c r="GT75" i="19"/>
  <c r="GU75" i="19"/>
  <c r="GV75" i="19"/>
  <c r="GW75" i="19"/>
  <c r="GX75" i="19"/>
  <c r="GY75" i="19"/>
  <c r="GZ75" i="19"/>
  <c r="HA75" i="19"/>
  <c r="HB75" i="19"/>
  <c r="HC75" i="19"/>
  <c r="HD75" i="19"/>
  <c r="HE75" i="19"/>
  <c r="HF75" i="19"/>
  <c r="HG75" i="19"/>
  <c r="HH75" i="19"/>
  <c r="HI75" i="19"/>
  <c r="HJ75" i="19"/>
  <c r="HK75" i="19"/>
  <c r="HL75" i="19"/>
  <c r="HM75" i="19"/>
  <c r="HN75" i="19"/>
  <c r="HO75" i="19"/>
  <c r="HP75" i="19"/>
  <c r="HQ75" i="19"/>
  <c r="HR75" i="19"/>
  <c r="HS75" i="19"/>
  <c r="HT75" i="19"/>
  <c r="HU75" i="19"/>
  <c r="HV75" i="19"/>
  <c r="HW75" i="19"/>
  <c r="FT157" i="19"/>
  <c r="FU157" i="19"/>
  <c r="FV157" i="19"/>
  <c r="FW157" i="19"/>
  <c r="FX157" i="19"/>
  <c r="FY157" i="19"/>
  <c r="FZ157" i="19"/>
  <c r="GA157" i="19"/>
  <c r="GB157" i="19"/>
  <c r="GC157" i="19"/>
  <c r="GD157" i="19"/>
  <c r="GE157" i="19"/>
  <c r="GF157" i="19"/>
  <c r="GG157" i="19"/>
  <c r="GH157" i="19"/>
  <c r="GI157" i="19"/>
  <c r="GJ157" i="19"/>
  <c r="GK157" i="19"/>
  <c r="GL157" i="19"/>
  <c r="GM157" i="19"/>
  <c r="GN157" i="19"/>
  <c r="GO157" i="19"/>
  <c r="GP157" i="19"/>
  <c r="GQ157" i="19"/>
  <c r="GR157" i="19"/>
  <c r="GS157" i="19"/>
  <c r="GT157" i="19"/>
  <c r="GU157" i="19"/>
  <c r="GV157" i="19"/>
  <c r="GW157" i="19"/>
  <c r="GX157" i="19"/>
  <c r="GY157" i="19"/>
  <c r="GZ157" i="19"/>
  <c r="HA157" i="19"/>
  <c r="HB157" i="19"/>
  <c r="HC157" i="19"/>
  <c r="HD157" i="19"/>
  <c r="HE157" i="19"/>
  <c r="HF157" i="19"/>
  <c r="HG157" i="19"/>
  <c r="HH157" i="19"/>
  <c r="HI157" i="19"/>
  <c r="HJ157" i="19"/>
  <c r="HK157" i="19"/>
  <c r="HL157" i="19"/>
  <c r="HM157" i="19"/>
  <c r="HN157" i="19"/>
  <c r="HO157" i="19"/>
  <c r="HP157" i="19"/>
  <c r="HQ157" i="19"/>
  <c r="HR157" i="19"/>
  <c r="HS157" i="19"/>
  <c r="HT157" i="19"/>
  <c r="HU157" i="19"/>
  <c r="HV157" i="19"/>
  <c r="HW157" i="19"/>
  <c r="FT140" i="19"/>
  <c r="FU140" i="19"/>
  <c r="FV140" i="19"/>
  <c r="FW140" i="19"/>
  <c r="FX140" i="19"/>
  <c r="FY140" i="19"/>
  <c r="FZ140" i="19"/>
  <c r="GA140" i="19"/>
  <c r="GB140" i="19"/>
  <c r="GC140" i="19"/>
  <c r="GD140" i="19"/>
  <c r="GE140" i="19"/>
  <c r="GF140" i="19"/>
  <c r="GG140" i="19"/>
  <c r="GH140" i="19"/>
  <c r="GI140" i="19"/>
  <c r="GJ140" i="19"/>
  <c r="GK140" i="19"/>
  <c r="GL140" i="19"/>
  <c r="GM140" i="19"/>
  <c r="GN140" i="19"/>
  <c r="GO140" i="19"/>
  <c r="GP140" i="19"/>
  <c r="GQ140" i="19"/>
  <c r="GR140" i="19"/>
  <c r="GS140" i="19"/>
  <c r="GT140" i="19"/>
  <c r="GU140" i="19"/>
  <c r="GV140" i="19"/>
  <c r="GW140" i="19"/>
  <c r="GX140" i="19"/>
  <c r="GY140" i="19"/>
  <c r="GZ140" i="19"/>
  <c r="HA140" i="19"/>
  <c r="HB140" i="19"/>
  <c r="HC140" i="19"/>
  <c r="HD140" i="19"/>
  <c r="HE140" i="19"/>
  <c r="HF140" i="19"/>
  <c r="HG140" i="19"/>
  <c r="HH140" i="19"/>
  <c r="HI140" i="19"/>
  <c r="HJ140" i="19"/>
  <c r="HK140" i="19"/>
  <c r="HL140" i="19"/>
  <c r="HM140" i="19"/>
  <c r="HN140" i="19"/>
  <c r="HO140" i="19"/>
  <c r="HP140" i="19"/>
  <c r="HQ140" i="19"/>
  <c r="HR140" i="19"/>
  <c r="HS140" i="19"/>
  <c r="HT140" i="19"/>
  <c r="HU140" i="19"/>
  <c r="HV140" i="19"/>
  <c r="HW140" i="19"/>
  <c r="FT134" i="19"/>
  <c r="FU134" i="19"/>
  <c r="FV134" i="19"/>
  <c r="FW134" i="19"/>
  <c r="FX134" i="19"/>
  <c r="FY134" i="19"/>
  <c r="FZ134" i="19"/>
  <c r="GA134" i="19"/>
  <c r="GB134" i="19"/>
  <c r="GC134" i="19"/>
  <c r="GD134" i="19"/>
  <c r="GE134" i="19"/>
  <c r="GF134" i="19"/>
  <c r="GG134" i="19"/>
  <c r="GH134" i="19"/>
  <c r="GI134" i="19"/>
  <c r="GJ134" i="19"/>
  <c r="GK134" i="19"/>
  <c r="GL134" i="19"/>
  <c r="GM134" i="19"/>
  <c r="GN134" i="19"/>
  <c r="GO134" i="19"/>
  <c r="GP134" i="19"/>
  <c r="GQ134" i="19"/>
  <c r="GR134" i="19"/>
  <c r="GS134" i="19"/>
  <c r="GT134" i="19"/>
  <c r="GU134" i="19"/>
  <c r="GV134" i="19"/>
  <c r="GW134" i="19"/>
  <c r="GX134" i="19"/>
  <c r="GY134" i="19"/>
  <c r="GZ134" i="19"/>
  <c r="HA134" i="19"/>
  <c r="HB134" i="19"/>
  <c r="HC134" i="19"/>
  <c r="HD134" i="19"/>
  <c r="HE134" i="19"/>
  <c r="HF134" i="19"/>
  <c r="HG134" i="19"/>
  <c r="HH134" i="19"/>
  <c r="HI134" i="19"/>
  <c r="HJ134" i="19"/>
  <c r="HK134" i="19"/>
  <c r="HL134" i="19"/>
  <c r="HM134" i="19"/>
  <c r="HN134" i="19"/>
  <c r="HO134" i="19"/>
  <c r="HP134" i="19"/>
  <c r="HQ134" i="19"/>
  <c r="HR134" i="19"/>
  <c r="HS134" i="19"/>
  <c r="HT134" i="19"/>
  <c r="HU134" i="19"/>
  <c r="HV134" i="19"/>
  <c r="HW134" i="19"/>
  <c r="FT51" i="19"/>
  <c r="FU51" i="19"/>
  <c r="FV51" i="19"/>
  <c r="FW51" i="19"/>
  <c r="FX51" i="19"/>
  <c r="FY51" i="19"/>
  <c r="FZ51" i="19"/>
  <c r="GA51" i="19"/>
  <c r="GB51" i="19"/>
  <c r="GC51" i="19"/>
  <c r="GD51" i="19"/>
  <c r="GE51" i="19"/>
  <c r="GF51" i="19"/>
  <c r="GG51" i="19"/>
  <c r="GH51" i="19"/>
  <c r="GI51" i="19"/>
  <c r="GJ51" i="19"/>
  <c r="GK51" i="19"/>
  <c r="GL51" i="19"/>
  <c r="GM51" i="19"/>
  <c r="GN51" i="19"/>
  <c r="GO51" i="19"/>
  <c r="GP51" i="19"/>
  <c r="GQ51" i="19"/>
  <c r="GR51" i="19"/>
  <c r="GS51" i="19"/>
  <c r="GT51" i="19"/>
  <c r="GU51" i="19"/>
  <c r="GV51" i="19"/>
  <c r="GW51" i="19"/>
  <c r="GX51" i="19"/>
  <c r="GY51" i="19"/>
  <c r="GZ51" i="19"/>
  <c r="HA51" i="19"/>
  <c r="HB51" i="19"/>
  <c r="HC51" i="19"/>
  <c r="HD51" i="19"/>
  <c r="HE51" i="19"/>
  <c r="HF51" i="19"/>
  <c r="HG51" i="19"/>
  <c r="HH51" i="19"/>
  <c r="HI51" i="19"/>
  <c r="HJ51" i="19"/>
  <c r="HK51" i="19"/>
  <c r="HL51" i="19"/>
  <c r="HM51" i="19"/>
  <c r="HN51" i="19"/>
  <c r="HO51" i="19"/>
  <c r="HP51" i="19"/>
  <c r="HQ51" i="19"/>
  <c r="HR51" i="19"/>
  <c r="HS51" i="19"/>
  <c r="HT51" i="19"/>
  <c r="HU51" i="19"/>
  <c r="HV51" i="19"/>
  <c r="HW51" i="19"/>
  <c r="FT173" i="19"/>
  <c r="FU173" i="19"/>
  <c r="FV173" i="19"/>
  <c r="FW173" i="19"/>
  <c r="FX173" i="19"/>
  <c r="FY173" i="19"/>
  <c r="FZ173" i="19"/>
  <c r="GA173" i="19"/>
  <c r="GB173" i="19"/>
  <c r="GC173" i="19"/>
  <c r="GD173" i="19"/>
  <c r="GE173" i="19"/>
  <c r="GF173" i="19"/>
  <c r="GG173" i="19"/>
  <c r="GH173" i="19"/>
  <c r="GI173" i="19"/>
  <c r="GJ173" i="19"/>
  <c r="GK173" i="19"/>
  <c r="GL173" i="19"/>
  <c r="GM173" i="19"/>
  <c r="GN173" i="19"/>
  <c r="GO173" i="19"/>
  <c r="GP173" i="19"/>
  <c r="GQ173" i="19"/>
  <c r="GR173" i="19"/>
  <c r="GS173" i="19"/>
  <c r="GT173" i="19"/>
  <c r="GU173" i="19"/>
  <c r="GV173" i="19"/>
  <c r="GW173" i="19"/>
  <c r="GX173" i="19"/>
  <c r="GY173" i="19"/>
  <c r="GZ173" i="19"/>
  <c r="HA173" i="19"/>
  <c r="HB173" i="19"/>
  <c r="HC173" i="19"/>
  <c r="HD173" i="19"/>
  <c r="HE173" i="19"/>
  <c r="HF173" i="19"/>
  <c r="HG173" i="19"/>
  <c r="HH173" i="19"/>
  <c r="HI173" i="19"/>
  <c r="HJ173" i="19"/>
  <c r="HK173" i="19"/>
  <c r="HL173" i="19"/>
  <c r="HM173" i="19"/>
  <c r="HN173" i="19"/>
  <c r="HO173" i="19"/>
  <c r="HP173" i="19"/>
  <c r="HQ173" i="19"/>
  <c r="HR173" i="19"/>
  <c r="HS173" i="19"/>
  <c r="HT173" i="19"/>
  <c r="HU173" i="19"/>
  <c r="HV173" i="19"/>
  <c r="HW173" i="19"/>
  <c r="FT175" i="19"/>
  <c r="FU175" i="19"/>
  <c r="FV175" i="19"/>
  <c r="FW175" i="19"/>
  <c r="FX175" i="19"/>
  <c r="FY175" i="19"/>
  <c r="FZ175" i="19"/>
  <c r="GA175" i="19"/>
  <c r="GB175" i="19"/>
  <c r="GC175" i="19"/>
  <c r="GD175" i="19"/>
  <c r="GE175" i="19"/>
  <c r="GF175" i="19"/>
  <c r="GG175" i="19"/>
  <c r="GH175" i="19"/>
  <c r="GI175" i="19"/>
  <c r="GJ175" i="19"/>
  <c r="GK175" i="19"/>
  <c r="GL175" i="19"/>
  <c r="GM175" i="19"/>
  <c r="GN175" i="19"/>
  <c r="GO175" i="19"/>
  <c r="GP175" i="19"/>
  <c r="GQ175" i="19"/>
  <c r="GR175" i="19"/>
  <c r="GS175" i="19"/>
  <c r="GT175" i="19"/>
  <c r="GU175" i="19"/>
  <c r="GV175" i="19"/>
  <c r="GW175" i="19"/>
  <c r="GX175" i="19"/>
  <c r="GY175" i="19"/>
  <c r="GZ175" i="19"/>
  <c r="HA175" i="19"/>
  <c r="HB175" i="19"/>
  <c r="HC175" i="19"/>
  <c r="HD175" i="19"/>
  <c r="HE175" i="19"/>
  <c r="HF175" i="19"/>
  <c r="HG175" i="19"/>
  <c r="HH175" i="19"/>
  <c r="HI175" i="19"/>
  <c r="HJ175" i="19"/>
  <c r="HK175" i="19"/>
  <c r="HL175" i="19"/>
  <c r="HM175" i="19"/>
  <c r="HN175" i="19"/>
  <c r="HO175" i="19"/>
  <c r="HP175" i="19"/>
  <c r="HQ175" i="19"/>
  <c r="HR175" i="19"/>
  <c r="HS175" i="19"/>
  <c r="HT175" i="19"/>
  <c r="HU175" i="19"/>
  <c r="HV175" i="19"/>
  <c r="HW175" i="19"/>
  <c r="FT143" i="19"/>
  <c r="FU143" i="19"/>
  <c r="FV143" i="19"/>
  <c r="FW143" i="19"/>
  <c r="FX143" i="19"/>
  <c r="FY143" i="19"/>
  <c r="FZ143" i="19"/>
  <c r="GA143" i="19"/>
  <c r="GB143" i="19"/>
  <c r="GC143" i="19"/>
  <c r="GD143" i="19"/>
  <c r="GE143" i="19"/>
  <c r="GF143" i="19"/>
  <c r="GG143" i="19"/>
  <c r="GH143" i="19"/>
  <c r="GI143" i="19"/>
  <c r="GJ143" i="19"/>
  <c r="GK143" i="19"/>
  <c r="GL143" i="19"/>
  <c r="GM143" i="19"/>
  <c r="GN143" i="19"/>
  <c r="GO143" i="19"/>
  <c r="GP143" i="19"/>
  <c r="GQ143" i="19"/>
  <c r="GR143" i="19"/>
  <c r="GS143" i="19"/>
  <c r="GT143" i="19"/>
  <c r="GU143" i="19"/>
  <c r="GV143" i="19"/>
  <c r="GW143" i="19"/>
  <c r="GX143" i="19"/>
  <c r="GY143" i="19"/>
  <c r="GZ143" i="19"/>
  <c r="HA143" i="19"/>
  <c r="HB143" i="19"/>
  <c r="HC143" i="19"/>
  <c r="HD143" i="19"/>
  <c r="HE143" i="19"/>
  <c r="HF143" i="19"/>
  <c r="HG143" i="19"/>
  <c r="HH143" i="19"/>
  <c r="HI143" i="19"/>
  <c r="HJ143" i="19"/>
  <c r="HK143" i="19"/>
  <c r="HL143" i="19"/>
  <c r="HM143" i="19"/>
  <c r="HN143" i="19"/>
  <c r="HO143" i="19"/>
  <c r="HP143" i="19"/>
  <c r="HQ143" i="19"/>
  <c r="HR143" i="19"/>
  <c r="HS143" i="19"/>
  <c r="HT143" i="19"/>
  <c r="HU143" i="19"/>
  <c r="HV143" i="19"/>
  <c r="HW143" i="19"/>
  <c r="FT144" i="19"/>
  <c r="FU144" i="19"/>
  <c r="FV144" i="19"/>
  <c r="FW144" i="19"/>
  <c r="FX144" i="19"/>
  <c r="FY144" i="19"/>
  <c r="FZ144" i="19"/>
  <c r="GA144" i="19"/>
  <c r="GB144" i="19"/>
  <c r="GC144" i="19"/>
  <c r="GD144" i="19"/>
  <c r="GE144" i="19"/>
  <c r="GF144" i="19"/>
  <c r="GG144" i="19"/>
  <c r="GH144" i="19"/>
  <c r="GI144" i="19"/>
  <c r="GJ144" i="19"/>
  <c r="GK144" i="19"/>
  <c r="GL144" i="19"/>
  <c r="GM144" i="19"/>
  <c r="GN144" i="19"/>
  <c r="GO144" i="19"/>
  <c r="GP144" i="19"/>
  <c r="GQ144" i="19"/>
  <c r="GR144" i="19"/>
  <c r="GS144" i="19"/>
  <c r="GT144" i="19"/>
  <c r="GU144" i="19"/>
  <c r="GV144" i="19"/>
  <c r="GW144" i="19"/>
  <c r="GX144" i="19"/>
  <c r="GY144" i="19"/>
  <c r="GZ144" i="19"/>
  <c r="HA144" i="19"/>
  <c r="HB144" i="19"/>
  <c r="HC144" i="19"/>
  <c r="HD144" i="19"/>
  <c r="HE144" i="19"/>
  <c r="HF144" i="19"/>
  <c r="HG144" i="19"/>
  <c r="HH144" i="19"/>
  <c r="HI144" i="19"/>
  <c r="HJ144" i="19"/>
  <c r="HK144" i="19"/>
  <c r="HL144" i="19"/>
  <c r="HM144" i="19"/>
  <c r="HN144" i="19"/>
  <c r="HO144" i="19"/>
  <c r="HP144" i="19"/>
  <c r="HQ144" i="19"/>
  <c r="HR144" i="19"/>
  <c r="HS144" i="19"/>
  <c r="HT144" i="19"/>
  <c r="HU144" i="19"/>
  <c r="HV144" i="19"/>
  <c r="HW144" i="19"/>
  <c r="FT106" i="19"/>
  <c r="FU106" i="19"/>
  <c r="FV106" i="19"/>
  <c r="FW106" i="19"/>
  <c r="FX106" i="19"/>
  <c r="FY106" i="19"/>
  <c r="FZ106" i="19"/>
  <c r="GA106" i="19"/>
  <c r="GB106" i="19"/>
  <c r="GC106" i="19"/>
  <c r="GD106" i="19"/>
  <c r="GE106" i="19"/>
  <c r="GF106" i="19"/>
  <c r="GG106" i="19"/>
  <c r="GH106" i="19"/>
  <c r="GI106" i="19"/>
  <c r="GJ106" i="19"/>
  <c r="GK106" i="19"/>
  <c r="GL106" i="19"/>
  <c r="GM106" i="19"/>
  <c r="GN106" i="19"/>
  <c r="GO106" i="19"/>
  <c r="GP106" i="19"/>
  <c r="GQ106" i="19"/>
  <c r="GR106" i="19"/>
  <c r="GS106" i="19"/>
  <c r="GT106" i="19"/>
  <c r="GU106" i="19"/>
  <c r="GV106" i="19"/>
  <c r="GW106" i="19"/>
  <c r="GX106" i="19"/>
  <c r="GY106" i="19"/>
  <c r="GZ106" i="19"/>
  <c r="HA106" i="19"/>
  <c r="HB106" i="19"/>
  <c r="HC106" i="19"/>
  <c r="HD106" i="19"/>
  <c r="HE106" i="19"/>
  <c r="HF106" i="19"/>
  <c r="HG106" i="19"/>
  <c r="HH106" i="19"/>
  <c r="HI106" i="19"/>
  <c r="HJ106" i="19"/>
  <c r="HK106" i="19"/>
  <c r="HL106" i="19"/>
  <c r="HM106" i="19"/>
  <c r="HN106" i="19"/>
  <c r="HO106" i="19"/>
  <c r="HP106" i="19"/>
  <c r="HQ106" i="19"/>
  <c r="HR106" i="19"/>
  <c r="HS106" i="19"/>
  <c r="HT106" i="19"/>
  <c r="HU106" i="19"/>
  <c r="HV106" i="19"/>
  <c r="HW106" i="19"/>
  <c r="FT112" i="19"/>
  <c r="FU112" i="19"/>
  <c r="FV112" i="19"/>
  <c r="FW112" i="19"/>
  <c r="FX112" i="19"/>
  <c r="FY112" i="19"/>
  <c r="FZ112" i="19"/>
  <c r="GA112" i="19"/>
  <c r="GB112" i="19"/>
  <c r="GC112" i="19"/>
  <c r="GD112" i="19"/>
  <c r="GE112" i="19"/>
  <c r="GF112" i="19"/>
  <c r="GG112" i="19"/>
  <c r="GH112" i="19"/>
  <c r="GI112" i="19"/>
  <c r="GJ112" i="19"/>
  <c r="GK112" i="19"/>
  <c r="GL112" i="19"/>
  <c r="GM112" i="19"/>
  <c r="GN112" i="19"/>
  <c r="GO112" i="19"/>
  <c r="GP112" i="19"/>
  <c r="GQ112" i="19"/>
  <c r="GR112" i="19"/>
  <c r="GS112" i="19"/>
  <c r="GT112" i="19"/>
  <c r="GU112" i="19"/>
  <c r="GV112" i="19"/>
  <c r="GW112" i="19"/>
  <c r="GX112" i="19"/>
  <c r="GY112" i="19"/>
  <c r="GZ112" i="19"/>
  <c r="HA112" i="19"/>
  <c r="HB112" i="19"/>
  <c r="HC112" i="19"/>
  <c r="HD112" i="19"/>
  <c r="HE112" i="19"/>
  <c r="HF112" i="19"/>
  <c r="HG112" i="19"/>
  <c r="HH112" i="19"/>
  <c r="HI112" i="19"/>
  <c r="HJ112" i="19"/>
  <c r="HK112" i="19"/>
  <c r="HL112" i="19"/>
  <c r="HM112" i="19"/>
  <c r="HN112" i="19"/>
  <c r="HO112" i="19"/>
  <c r="HP112" i="19"/>
  <c r="HQ112" i="19"/>
  <c r="HR112" i="19"/>
  <c r="HS112" i="19"/>
  <c r="HT112" i="19"/>
  <c r="HU112" i="19"/>
  <c r="HV112" i="19"/>
  <c r="HW112" i="19"/>
  <c r="FT194" i="19"/>
  <c r="FU194" i="19"/>
  <c r="FV194" i="19"/>
  <c r="FW194" i="19"/>
  <c r="FX194" i="19"/>
  <c r="FY194" i="19"/>
  <c r="FZ194" i="19"/>
  <c r="GA194" i="19"/>
  <c r="GB194" i="19"/>
  <c r="GC194" i="19"/>
  <c r="GD194" i="19"/>
  <c r="GE194" i="19"/>
  <c r="GF194" i="19"/>
  <c r="GG194" i="19"/>
  <c r="GH194" i="19"/>
  <c r="GI194" i="19"/>
  <c r="GJ194" i="19"/>
  <c r="GK194" i="19"/>
  <c r="GL194" i="19"/>
  <c r="GM194" i="19"/>
  <c r="GN194" i="19"/>
  <c r="GO194" i="19"/>
  <c r="GP194" i="19"/>
  <c r="GQ194" i="19"/>
  <c r="GR194" i="19"/>
  <c r="GS194" i="19"/>
  <c r="GT194" i="19"/>
  <c r="GU194" i="19"/>
  <c r="GV194" i="19"/>
  <c r="GW194" i="19"/>
  <c r="GX194" i="19"/>
  <c r="GY194" i="19"/>
  <c r="GZ194" i="19"/>
  <c r="HA194" i="19"/>
  <c r="HB194" i="19"/>
  <c r="HC194" i="19"/>
  <c r="HD194" i="19"/>
  <c r="HE194" i="19"/>
  <c r="HF194" i="19"/>
  <c r="HG194" i="19"/>
  <c r="HH194" i="19"/>
  <c r="HI194" i="19"/>
  <c r="HJ194" i="19"/>
  <c r="HK194" i="19"/>
  <c r="HL194" i="19"/>
  <c r="HM194" i="19"/>
  <c r="HN194" i="19"/>
  <c r="HO194" i="19"/>
  <c r="HP194" i="19"/>
  <c r="HQ194" i="19"/>
  <c r="HR194" i="19"/>
  <c r="HS194" i="19"/>
  <c r="HT194" i="19"/>
  <c r="HU194" i="19"/>
  <c r="HV194" i="19"/>
  <c r="HW194" i="19"/>
  <c r="FT113" i="19"/>
  <c r="FU113" i="19"/>
  <c r="FV113" i="19"/>
  <c r="FW113" i="19"/>
  <c r="FX113" i="19"/>
  <c r="FY113" i="19"/>
  <c r="FZ113" i="19"/>
  <c r="GA113" i="19"/>
  <c r="GB113" i="19"/>
  <c r="GC113" i="19"/>
  <c r="GD113" i="19"/>
  <c r="GE113" i="19"/>
  <c r="GF113" i="19"/>
  <c r="GG113" i="19"/>
  <c r="GH113" i="19"/>
  <c r="GI113" i="19"/>
  <c r="GJ113" i="19"/>
  <c r="GK113" i="19"/>
  <c r="GL113" i="19"/>
  <c r="GM113" i="19"/>
  <c r="GN113" i="19"/>
  <c r="GO113" i="19"/>
  <c r="GP113" i="19"/>
  <c r="GQ113" i="19"/>
  <c r="GR113" i="19"/>
  <c r="GS113" i="19"/>
  <c r="GT113" i="19"/>
  <c r="GU113" i="19"/>
  <c r="GV113" i="19"/>
  <c r="GW113" i="19"/>
  <c r="GX113" i="19"/>
  <c r="GY113" i="19"/>
  <c r="GZ113" i="19"/>
  <c r="HA113" i="19"/>
  <c r="HB113" i="19"/>
  <c r="HC113" i="19"/>
  <c r="HD113" i="19"/>
  <c r="HE113" i="19"/>
  <c r="HF113" i="19"/>
  <c r="HG113" i="19"/>
  <c r="HH113" i="19"/>
  <c r="HI113" i="19"/>
  <c r="HJ113" i="19"/>
  <c r="HK113" i="19"/>
  <c r="HL113" i="19"/>
  <c r="HM113" i="19"/>
  <c r="HN113" i="19"/>
  <c r="HO113" i="19"/>
  <c r="HP113" i="19"/>
  <c r="HQ113" i="19"/>
  <c r="HR113" i="19"/>
  <c r="HS113" i="19"/>
  <c r="HT113" i="19"/>
  <c r="HU113" i="19"/>
  <c r="HV113" i="19"/>
  <c r="HW113" i="19"/>
  <c r="FT107" i="19"/>
  <c r="FU107" i="19"/>
  <c r="FV107" i="19"/>
  <c r="FW107" i="19"/>
  <c r="FX107" i="19"/>
  <c r="FY107" i="19"/>
  <c r="FZ107" i="19"/>
  <c r="GA107" i="19"/>
  <c r="GB107" i="19"/>
  <c r="GC107" i="19"/>
  <c r="GD107" i="19"/>
  <c r="GE107" i="19"/>
  <c r="GF107" i="19"/>
  <c r="GG107" i="19"/>
  <c r="GH107" i="19"/>
  <c r="GI107" i="19"/>
  <c r="GJ107" i="19"/>
  <c r="GK107" i="19"/>
  <c r="GL107" i="19"/>
  <c r="GM107" i="19"/>
  <c r="GN107" i="19"/>
  <c r="GO107" i="19"/>
  <c r="GP107" i="19"/>
  <c r="GQ107" i="19"/>
  <c r="GR107" i="19"/>
  <c r="GS107" i="19"/>
  <c r="GT107" i="19"/>
  <c r="GU107" i="19"/>
  <c r="GV107" i="19"/>
  <c r="GW107" i="19"/>
  <c r="GX107" i="19"/>
  <c r="GY107" i="19"/>
  <c r="GZ107" i="19"/>
  <c r="HA107" i="19"/>
  <c r="HB107" i="19"/>
  <c r="HC107" i="19"/>
  <c r="HD107" i="19"/>
  <c r="HE107" i="19"/>
  <c r="HF107" i="19"/>
  <c r="HG107" i="19"/>
  <c r="HH107" i="19"/>
  <c r="HI107" i="19"/>
  <c r="HJ107" i="19"/>
  <c r="HK107" i="19"/>
  <c r="HL107" i="19"/>
  <c r="HM107" i="19"/>
  <c r="HN107" i="19"/>
  <c r="HO107" i="19"/>
  <c r="HP107" i="19"/>
  <c r="HQ107" i="19"/>
  <c r="HR107" i="19"/>
  <c r="HS107" i="19"/>
  <c r="HT107" i="19"/>
  <c r="HU107" i="19"/>
  <c r="HV107" i="19"/>
  <c r="HW107" i="19"/>
  <c r="FT152" i="19"/>
  <c r="FU152" i="19"/>
  <c r="FV152" i="19"/>
  <c r="FW152" i="19"/>
  <c r="FX152" i="19"/>
  <c r="FY152" i="19"/>
  <c r="FZ152" i="19"/>
  <c r="GA152" i="19"/>
  <c r="GB152" i="19"/>
  <c r="GC152" i="19"/>
  <c r="GD152" i="19"/>
  <c r="GE152" i="19"/>
  <c r="GF152" i="19"/>
  <c r="GG152" i="19"/>
  <c r="GH152" i="19"/>
  <c r="GI152" i="19"/>
  <c r="GJ152" i="19"/>
  <c r="GK152" i="19"/>
  <c r="GL152" i="19"/>
  <c r="GM152" i="19"/>
  <c r="GN152" i="19"/>
  <c r="GO152" i="19"/>
  <c r="GP152" i="19"/>
  <c r="GQ152" i="19"/>
  <c r="GR152" i="19"/>
  <c r="GS152" i="19"/>
  <c r="GT152" i="19"/>
  <c r="GU152" i="19"/>
  <c r="GV152" i="19"/>
  <c r="GW152" i="19"/>
  <c r="GX152" i="19"/>
  <c r="GY152" i="19"/>
  <c r="GZ152" i="19"/>
  <c r="HA152" i="19"/>
  <c r="HB152" i="19"/>
  <c r="HC152" i="19"/>
  <c r="HD152" i="19"/>
  <c r="HE152" i="19"/>
  <c r="HF152" i="19"/>
  <c r="HG152" i="19"/>
  <c r="HH152" i="19"/>
  <c r="HI152" i="19"/>
  <c r="HJ152" i="19"/>
  <c r="HK152" i="19"/>
  <c r="HL152" i="19"/>
  <c r="HM152" i="19"/>
  <c r="HN152" i="19"/>
  <c r="HO152" i="19"/>
  <c r="HP152" i="19"/>
  <c r="HQ152" i="19"/>
  <c r="HR152" i="19"/>
  <c r="HS152" i="19"/>
  <c r="HT152" i="19"/>
  <c r="HU152" i="19"/>
  <c r="HV152" i="19"/>
  <c r="HW152" i="19"/>
  <c r="FT40" i="19"/>
  <c r="FU40" i="19"/>
  <c r="FV40" i="19"/>
  <c r="FW40" i="19"/>
  <c r="FX40" i="19"/>
  <c r="FY40" i="19"/>
  <c r="FZ40" i="19"/>
  <c r="GA40" i="19"/>
  <c r="GB40" i="19"/>
  <c r="GC40" i="19"/>
  <c r="GD40" i="19"/>
  <c r="GE40" i="19"/>
  <c r="GF40" i="19"/>
  <c r="GG40" i="19"/>
  <c r="GH40" i="19"/>
  <c r="GI40" i="19"/>
  <c r="GJ40" i="19"/>
  <c r="GK40" i="19"/>
  <c r="GL40" i="19"/>
  <c r="GM40" i="19"/>
  <c r="GN40" i="19"/>
  <c r="GO40" i="19"/>
  <c r="GP40" i="19"/>
  <c r="GQ40" i="19"/>
  <c r="GR40" i="19"/>
  <c r="GS40" i="19"/>
  <c r="GT40" i="19"/>
  <c r="GU40" i="19"/>
  <c r="GV40" i="19"/>
  <c r="GW40" i="19"/>
  <c r="GX40" i="19"/>
  <c r="GY40" i="19"/>
  <c r="GZ40" i="19"/>
  <c r="HA40" i="19"/>
  <c r="HB40" i="19"/>
  <c r="HC40" i="19"/>
  <c r="HD40" i="19"/>
  <c r="HE40" i="19"/>
  <c r="HF40" i="19"/>
  <c r="HG40" i="19"/>
  <c r="HH40" i="19"/>
  <c r="HI40" i="19"/>
  <c r="HJ40" i="19"/>
  <c r="HK40" i="19"/>
  <c r="HL40" i="19"/>
  <c r="HM40" i="19"/>
  <c r="HN40" i="19"/>
  <c r="HO40" i="19"/>
  <c r="HP40" i="19"/>
  <c r="HQ40" i="19"/>
  <c r="HR40" i="19"/>
  <c r="HS40" i="19"/>
  <c r="HT40" i="19"/>
  <c r="HU40" i="19"/>
  <c r="HV40" i="19"/>
  <c r="HW40" i="19"/>
  <c r="FT95" i="19"/>
  <c r="FU95" i="19"/>
  <c r="FV95" i="19"/>
  <c r="FW95" i="19"/>
  <c r="FX95" i="19"/>
  <c r="FY95" i="19"/>
  <c r="FZ95" i="19"/>
  <c r="GA95" i="19"/>
  <c r="GB95" i="19"/>
  <c r="GC95" i="19"/>
  <c r="GD95" i="19"/>
  <c r="GE95" i="19"/>
  <c r="GF95" i="19"/>
  <c r="GG95" i="19"/>
  <c r="GH95" i="19"/>
  <c r="GI95" i="19"/>
  <c r="GJ95" i="19"/>
  <c r="GK95" i="19"/>
  <c r="GL95" i="19"/>
  <c r="GM95" i="19"/>
  <c r="GN95" i="19"/>
  <c r="GO95" i="19"/>
  <c r="GP95" i="19"/>
  <c r="GQ95" i="19"/>
  <c r="GR95" i="19"/>
  <c r="GS95" i="19"/>
  <c r="GT95" i="19"/>
  <c r="GU95" i="19"/>
  <c r="GV95" i="19"/>
  <c r="GW95" i="19"/>
  <c r="GX95" i="19"/>
  <c r="GY95" i="19"/>
  <c r="GZ95" i="19"/>
  <c r="HA95" i="19"/>
  <c r="HB95" i="19"/>
  <c r="HC95" i="19"/>
  <c r="HD95" i="19"/>
  <c r="HE95" i="19"/>
  <c r="HF95" i="19"/>
  <c r="HG95" i="19"/>
  <c r="HH95" i="19"/>
  <c r="HI95" i="19"/>
  <c r="HJ95" i="19"/>
  <c r="HK95" i="19"/>
  <c r="HL95" i="19"/>
  <c r="HM95" i="19"/>
  <c r="HN95" i="19"/>
  <c r="HO95" i="19"/>
  <c r="HP95" i="19"/>
  <c r="HQ95" i="19"/>
  <c r="HR95" i="19"/>
  <c r="HS95" i="19"/>
  <c r="HT95" i="19"/>
  <c r="HU95" i="19"/>
  <c r="HV95" i="19"/>
  <c r="HW95" i="19"/>
  <c r="FT114" i="19"/>
  <c r="FU114" i="19"/>
  <c r="FV114" i="19"/>
  <c r="FW114" i="19"/>
  <c r="FX114" i="19"/>
  <c r="FY114" i="19"/>
  <c r="FZ114" i="19"/>
  <c r="GA114" i="19"/>
  <c r="GB114" i="19"/>
  <c r="GC114" i="19"/>
  <c r="GD114" i="19"/>
  <c r="GE114" i="19"/>
  <c r="GF114" i="19"/>
  <c r="GG114" i="19"/>
  <c r="GH114" i="19"/>
  <c r="GI114" i="19"/>
  <c r="GJ114" i="19"/>
  <c r="GK114" i="19"/>
  <c r="GL114" i="19"/>
  <c r="GM114" i="19"/>
  <c r="GN114" i="19"/>
  <c r="GO114" i="19"/>
  <c r="GP114" i="19"/>
  <c r="GQ114" i="19"/>
  <c r="GR114" i="19"/>
  <c r="GS114" i="19"/>
  <c r="GT114" i="19"/>
  <c r="GU114" i="19"/>
  <c r="GV114" i="19"/>
  <c r="GW114" i="19"/>
  <c r="GX114" i="19"/>
  <c r="GY114" i="19"/>
  <c r="GZ114" i="19"/>
  <c r="HA114" i="19"/>
  <c r="HB114" i="19"/>
  <c r="HC114" i="19"/>
  <c r="HD114" i="19"/>
  <c r="HE114" i="19"/>
  <c r="HF114" i="19"/>
  <c r="HG114" i="19"/>
  <c r="HH114" i="19"/>
  <c r="HI114" i="19"/>
  <c r="HJ114" i="19"/>
  <c r="HK114" i="19"/>
  <c r="HL114" i="19"/>
  <c r="HM114" i="19"/>
  <c r="HN114" i="19"/>
  <c r="HO114" i="19"/>
  <c r="HP114" i="19"/>
  <c r="HQ114" i="19"/>
  <c r="HR114" i="19"/>
  <c r="HS114" i="19"/>
  <c r="HT114" i="19"/>
  <c r="HU114" i="19"/>
  <c r="HV114" i="19"/>
  <c r="HW114" i="19"/>
  <c r="FT115" i="19"/>
  <c r="FU115" i="19"/>
  <c r="FV115" i="19"/>
  <c r="FW115" i="19"/>
  <c r="FX115" i="19"/>
  <c r="FY115" i="19"/>
  <c r="FZ115" i="19"/>
  <c r="GA115" i="19"/>
  <c r="GB115" i="19"/>
  <c r="GC115" i="19"/>
  <c r="GD115" i="19"/>
  <c r="GE115" i="19"/>
  <c r="GF115" i="19"/>
  <c r="GG115" i="19"/>
  <c r="GH115" i="19"/>
  <c r="GI115" i="19"/>
  <c r="GJ115" i="19"/>
  <c r="GK115" i="19"/>
  <c r="GL115" i="19"/>
  <c r="GM115" i="19"/>
  <c r="GN115" i="19"/>
  <c r="GO115" i="19"/>
  <c r="GP115" i="19"/>
  <c r="GQ115" i="19"/>
  <c r="GR115" i="19"/>
  <c r="GS115" i="19"/>
  <c r="GT115" i="19"/>
  <c r="GU115" i="19"/>
  <c r="GV115" i="19"/>
  <c r="GW115" i="19"/>
  <c r="GX115" i="19"/>
  <c r="GY115" i="19"/>
  <c r="GZ115" i="19"/>
  <c r="HA115" i="19"/>
  <c r="HB115" i="19"/>
  <c r="HC115" i="19"/>
  <c r="HD115" i="19"/>
  <c r="HE115" i="19"/>
  <c r="HF115" i="19"/>
  <c r="HG115" i="19"/>
  <c r="HH115" i="19"/>
  <c r="HI115" i="19"/>
  <c r="HJ115" i="19"/>
  <c r="HK115" i="19"/>
  <c r="HL115" i="19"/>
  <c r="HM115" i="19"/>
  <c r="HN115" i="19"/>
  <c r="HO115" i="19"/>
  <c r="HP115" i="19"/>
  <c r="HQ115" i="19"/>
  <c r="HR115" i="19"/>
  <c r="HS115" i="19"/>
  <c r="HT115" i="19"/>
  <c r="HU115" i="19"/>
  <c r="HV115" i="19"/>
  <c r="HW115" i="19"/>
  <c r="FT41" i="19"/>
  <c r="FU41" i="19"/>
  <c r="FV41" i="19"/>
  <c r="FW41" i="19"/>
  <c r="FX41" i="19"/>
  <c r="FY41" i="19"/>
  <c r="FZ41" i="19"/>
  <c r="GA41" i="19"/>
  <c r="GB41" i="19"/>
  <c r="GC41" i="19"/>
  <c r="GD41" i="19"/>
  <c r="GE41" i="19"/>
  <c r="GF41" i="19"/>
  <c r="GG41" i="19"/>
  <c r="GH41" i="19"/>
  <c r="GI41" i="19"/>
  <c r="GJ41" i="19"/>
  <c r="GK41" i="19"/>
  <c r="GL41" i="19"/>
  <c r="GM41" i="19"/>
  <c r="GN41" i="19"/>
  <c r="GO41" i="19"/>
  <c r="GP41" i="19"/>
  <c r="GQ41" i="19"/>
  <c r="GR41" i="19"/>
  <c r="GS41" i="19"/>
  <c r="GT41" i="19"/>
  <c r="GU41" i="19"/>
  <c r="GV41" i="19"/>
  <c r="GW41" i="19"/>
  <c r="GX41" i="19"/>
  <c r="GY41" i="19"/>
  <c r="GZ41" i="19"/>
  <c r="HA41" i="19"/>
  <c r="HB41" i="19"/>
  <c r="HC41" i="19"/>
  <c r="HD41" i="19"/>
  <c r="HE41" i="19"/>
  <c r="HF41" i="19"/>
  <c r="HG41" i="19"/>
  <c r="HH41" i="19"/>
  <c r="HI41" i="19"/>
  <c r="HJ41" i="19"/>
  <c r="HK41" i="19"/>
  <c r="HL41" i="19"/>
  <c r="HM41" i="19"/>
  <c r="HN41" i="19"/>
  <c r="HO41" i="19"/>
  <c r="HP41" i="19"/>
  <c r="HQ41" i="19"/>
  <c r="HR41" i="19"/>
  <c r="HS41" i="19"/>
  <c r="HT41" i="19"/>
  <c r="HU41" i="19"/>
  <c r="HV41" i="19"/>
  <c r="HW41" i="19"/>
  <c r="FT101" i="19"/>
  <c r="FU101" i="19"/>
  <c r="FV101" i="19"/>
  <c r="FW101" i="19"/>
  <c r="FX101" i="19"/>
  <c r="FY101" i="19"/>
  <c r="FZ101" i="19"/>
  <c r="GA101" i="19"/>
  <c r="GB101" i="19"/>
  <c r="GC101" i="19"/>
  <c r="GD101" i="19"/>
  <c r="GE101" i="19"/>
  <c r="GF101" i="19"/>
  <c r="GG101" i="19"/>
  <c r="GH101" i="19"/>
  <c r="GI101" i="19"/>
  <c r="GJ101" i="19"/>
  <c r="GK101" i="19"/>
  <c r="GL101" i="19"/>
  <c r="GM101" i="19"/>
  <c r="GN101" i="19"/>
  <c r="GO101" i="19"/>
  <c r="GP101" i="19"/>
  <c r="GQ101" i="19"/>
  <c r="GR101" i="19"/>
  <c r="GS101" i="19"/>
  <c r="GT101" i="19"/>
  <c r="GU101" i="19"/>
  <c r="GV101" i="19"/>
  <c r="GW101" i="19"/>
  <c r="GX101" i="19"/>
  <c r="GY101" i="19"/>
  <c r="GZ101" i="19"/>
  <c r="HA101" i="19"/>
  <c r="HB101" i="19"/>
  <c r="HC101" i="19"/>
  <c r="HD101" i="19"/>
  <c r="HE101" i="19"/>
  <c r="HF101" i="19"/>
  <c r="HG101" i="19"/>
  <c r="HH101" i="19"/>
  <c r="HI101" i="19"/>
  <c r="HJ101" i="19"/>
  <c r="HK101" i="19"/>
  <c r="HL101" i="19"/>
  <c r="HM101" i="19"/>
  <c r="HN101" i="19"/>
  <c r="HO101" i="19"/>
  <c r="HP101" i="19"/>
  <c r="HQ101" i="19"/>
  <c r="HR101" i="19"/>
  <c r="HS101" i="19"/>
  <c r="HT101" i="19"/>
  <c r="HU101" i="19"/>
  <c r="HV101" i="19"/>
  <c r="HW101" i="19"/>
  <c r="FT195" i="19"/>
  <c r="FU195" i="19"/>
  <c r="FV195" i="19"/>
  <c r="FW195" i="19"/>
  <c r="FX195" i="19"/>
  <c r="FY195" i="19"/>
  <c r="FZ195" i="19"/>
  <c r="GA195" i="19"/>
  <c r="GB195" i="19"/>
  <c r="GC195" i="19"/>
  <c r="GD195" i="19"/>
  <c r="GE195" i="19"/>
  <c r="GF195" i="19"/>
  <c r="GG195" i="19"/>
  <c r="GH195" i="19"/>
  <c r="GI195" i="19"/>
  <c r="GJ195" i="19"/>
  <c r="GK195" i="19"/>
  <c r="GL195" i="19"/>
  <c r="GM195" i="19"/>
  <c r="GN195" i="19"/>
  <c r="GO195" i="19"/>
  <c r="GP195" i="19"/>
  <c r="GQ195" i="19"/>
  <c r="GR195" i="19"/>
  <c r="GS195" i="19"/>
  <c r="GT195" i="19"/>
  <c r="GU195" i="19"/>
  <c r="GV195" i="19"/>
  <c r="GW195" i="19"/>
  <c r="GX195" i="19"/>
  <c r="GY195" i="19"/>
  <c r="GZ195" i="19"/>
  <c r="HA195" i="19"/>
  <c r="HB195" i="19"/>
  <c r="HC195" i="19"/>
  <c r="HD195" i="19"/>
  <c r="HE195" i="19"/>
  <c r="HF195" i="19"/>
  <c r="HG195" i="19"/>
  <c r="HH195" i="19"/>
  <c r="HI195" i="19"/>
  <c r="HJ195" i="19"/>
  <c r="HK195" i="19"/>
  <c r="HL195" i="19"/>
  <c r="HM195" i="19"/>
  <c r="HN195" i="19"/>
  <c r="HO195" i="19"/>
  <c r="HP195" i="19"/>
  <c r="HQ195" i="19"/>
  <c r="HR195" i="19"/>
  <c r="HS195" i="19"/>
  <c r="HT195" i="19"/>
  <c r="HU195" i="19"/>
  <c r="HV195" i="19"/>
  <c r="HW195" i="19"/>
  <c r="FT158" i="19"/>
  <c r="FU158" i="19"/>
  <c r="FV158" i="19"/>
  <c r="FW158" i="19"/>
  <c r="FX158" i="19"/>
  <c r="FY158" i="19"/>
  <c r="FZ158" i="19"/>
  <c r="GA158" i="19"/>
  <c r="GB158" i="19"/>
  <c r="GC158" i="19"/>
  <c r="GD158" i="19"/>
  <c r="GE158" i="19"/>
  <c r="GF158" i="19"/>
  <c r="GG158" i="19"/>
  <c r="GH158" i="19"/>
  <c r="GI158" i="19"/>
  <c r="GJ158" i="19"/>
  <c r="GK158" i="19"/>
  <c r="GL158" i="19"/>
  <c r="GM158" i="19"/>
  <c r="GN158" i="19"/>
  <c r="GO158" i="19"/>
  <c r="GP158" i="19"/>
  <c r="GQ158" i="19"/>
  <c r="GR158" i="19"/>
  <c r="GS158" i="19"/>
  <c r="GT158" i="19"/>
  <c r="GU158" i="19"/>
  <c r="GV158" i="19"/>
  <c r="GW158" i="19"/>
  <c r="GX158" i="19"/>
  <c r="GY158" i="19"/>
  <c r="GZ158" i="19"/>
  <c r="HA158" i="19"/>
  <c r="HB158" i="19"/>
  <c r="HC158" i="19"/>
  <c r="HD158" i="19"/>
  <c r="HE158" i="19"/>
  <c r="HF158" i="19"/>
  <c r="HG158" i="19"/>
  <c r="HH158" i="19"/>
  <c r="HI158" i="19"/>
  <c r="HJ158" i="19"/>
  <c r="HK158" i="19"/>
  <c r="HL158" i="19"/>
  <c r="HM158" i="19"/>
  <c r="HN158" i="19"/>
  <c r="HO158" i="19"/>
  <c r="HP158" i="19"/>
  <c r="HQ158" i="19"/>
  <c r="HR158" i="19"/>
  <c r="HS158" i="19"/>
  <c r="HT158" i="19"/>
  <c r="HU158" i="19"/>
  <c r="HV158" i="19"/>
  <c r="HW158" i="19"/>
  <c r="FT159" i="19"/>
  <c r="FU159" i="19"/>
  <c r="FV159" i="19"/>
  <c r="FW159" i="19"/>
  <c r="FX159" i="19"/>
  <c r="FY159" i="19"/>
  <c r="FZ159" i="19"/>
  <c r="GA159" i="19"/>
  <c r="GB159" i="19"/>
  <c r="GC159" i="19"/>
  <c r="GD159" i="19"/>
  <c r="GE159" i="19"/>
  <c r="GF159" i="19"/>
  <c r="GG159" i="19"/>
  <c r="GH159" i="19"/>
  <c r="GI159" i="19"/>
  <c r="GJ159" i="19"/>
  <c r="GK159" i="19"/>
  <c r="GL159" i="19"/>
  <c r="GM159" i="19"/>
  <c r="GN159" i="19"/>
  <c r="GO159" i="19"/>
  <c r="GP159" i="19"/>
  <c r="GQ159" i="19"/>
  <c r="GR159" i="19"/>
  <c r="GS159" i="19"/>
  <c r="GT159" i="19"/>
  <c r="GU159" i="19"/>
  <c r="GV159" i="19"/>
  <c r="GW159" i="19"/>
  <c r="GX159" i="19"/>
  <c r="GY159" i="19"/>
  <c r="GZ159" i="19"/>
  <c r="HA159" i="19"/>
  <c r="HB159" i="19"/>
  <c r="HC159" i="19"/>
  <c r="HD159" i="19"/>
  <c r="HE159" i="19"/>
  <c r="HF159" i="19"/>
  <c r="HG159" i="19"/>
  <c r="HH159" i="19"/>
  <c r="HI159" i="19"/>
  <c r="HJ159" i="19"/>
  <c r="HK159" i="19"/>
  <c r="HL159" i="19"/>
  <c r="HM159" i="19"/>
  <c r="HN159" i="19"/>
  <c r="HO159" i="19"/>
  <c r="HP159" i="19"/>
  <c r="HQ159" i="19"/>
  <c r="HR159" i="19"/>
  <c r="HS159" i="19"/>
  <c r="HT159" i="19"/>
  <c r="HU159" i="19"/>
  <c r="HV159" i="19"/>
  <c r="HW159" i="19"/>
  <c r="FT92" i="19"/>
  <c r="FU92" i="19"/>
  <c r="FV92" i="19"/>
  <c r="FW92" i="19"/>
  <c r="FX92" i="19"/>
  <c r="FY92" i="19"/>
  <c r="FZ92" i="19"/>
  <c r="GA92" i="19"/>
  <c r="GB92" i="19"/>
  <c r="GC92" i="19"/>
  <c r="GD92" i="19"/>
  <c r="GE92" i="19"/>
  <c r="GF92" i="19"/>
  <c r="GG92" i="19"/>
  <c r="GH92" i="19"/>
  <c r="GI92" i="19"/>
  <c r="GJ92" i="19"/>
  <c r="GK92" i="19"/>
  <c r="GL92" i="19"/>
  <c r="GM92" i="19"/>
  <c r="GN92" i="19"/>
  <c r="GO92" i="19"/>
  <c r="GP92" i="19"/>
  <c r="GQ92" i="19"/>
  <c r="GR92" i="19"/>
  <c r="GS92" i="19"/>
  <c r="GT92" i="19"/>
  <c r="GU92" i="19"/>
  <c r="GV92" i="19"/>
  <c r="GW92" i="19"/>
  <c r="GX92" i="19"/>
  <c r="GY92" i="19"/>
  <c r="GZ92" i="19"/>
  <c r="HA92" i="19"/>
  <c r="HB92" i="19"/>
  <c r="HC92" i="19"/>
  <c r="HD92" i="19"/>
  <c r="HE92" i="19"/>
  <c r="HF92" i="19"/>
  <c r="HG92" i="19"/>
  <c r="HH92" i="19"/>
  <c r="HI92" i="19"/>
  <c r="HJ92" i="19"/>
  <c r="HK92" i="19"/>
  <c r="HL92" i="19"/>
  <c r="HM92" i="19"/>
  <c r="HN92" i="19"/>
  <c r="HO92" i="19"/>
  <c r="HP92" i="19"/>
  <c r="HQ92" i="19"/>
  <c r="HR92" i="19"/>
  <c r="HS92" i="19"/>
  <c r="HT92" i="19"/>
  <c r="HU92" i="19"/>
  <c r="HV92" i="19"/>
  <c r="HW92" i="19"/>
  <c r="FT61" i="19"/>
  <c r="FU61" i="19"/>
  <c r="FV61" i="19"/>
  <c r="FW61" i="19"/>
  <c r="FX61" i="19"/>
  <c r="FY61" i="19"/>
  <c r="FZ61" i="19"/>
  <c r="GA61" i="19"/>
  <c r="GB61" i="19"/>
  <c r="GC61" i="19"/>
  <c r="GD61" i="19"/>
  <c r="GE61" i="19"/>
  <c r="GF61" i="19"/>
  <c r="GG61" i="19"/>
  <c r="GH61" i="19"/>
  <c r="GI61" i="19"/>
  <c r="GJ61" i="19"/>
  <c r="GK61" i="19"/>
  <c r="GL61" i="19"/>
  <c r="GM61" i="19"/>
  <c r="GN61" i="19"/>
  <c r="GO61" i="19"/>
  <c r="GP61" i="19"/>
  <c r="GQ61" i="19"/>
  <c r="GR61" i="19"/>
  <c r="GS61" i="19"/>
  <c r="GT61" i="19"/>
  <c r="GU61" i="19"/>
  <c r="GV61" i="19"/>
  <c r="GW61" i="19"/>
  <c r="GX61" i="19"/>
  <c r="GY61" i="19"/>
  <c r="GZ61" i="19"/>
  <c r="HA61" i="19"/>
  <c r="HB61" i="19"/>
  <c r="HC61" i="19"/>
  <c r="HD61" i="19"/>
  <c r="HE61" i="19"/>
  <c r="HF61" i="19"/>
  <c r="HG61" i="19"/>
  <c r="HH61" i="19"/>
  <c r="HI61" i="19"/>
  <c r="HJ61" i="19"/>
  <c r="HK61" i="19"/>
  <c r="HL61" i="19"/>
  <c r="HM61" i="19"/>
  <c r="HN61" i="19"/>
  <c r="HO61" i="19"/>
  <c r="HP61" i="19"/>
  <c r="HQ61" i="19"/>
  <c r="HR61" i="19"/>
  <c r="HS61" i="19"/>
  <c r="HT61" i="19"/>
  <c r="HU61" i="19"/>
  <c r="HV61" i="19"/>
  <c r="HW61" i="19"/>
  <c r="FT93" i="19"/>
  <c r="FU93" i="19"/>
  <c r="FV93" i="19"/>
  <c r="FW93" i="19"/>
  <c r="FX93" i="19"/>
  <c r="FY93" i="19"/>
  <c r="FZ93" i="19"/>
  <c r="GA93" i="19"/>
  <c r="GB93" i="19"/>
  <c r="GC93" i="19"/>
  <c r="GD93" i="19"/>
  <c r="GE93" i="19"/>
  <c r="GF93" i="19"/>
  <c r="GG93" i="19"/>
  <c r="GH93" i="19"/>
  <c r="GI93" i="19"/>
  <c r="GJ93" i="19"/>
  <c r="GK93" i="19"/>
  <c r="GL93" i="19"/>
  <c r="GM93" i="19"/>
  <c r="GN93" i="19"/>
  <c r="GO93" i="19"/>
  <c r="GP93" i="19"/>
  <c r="GQ93" i="19"/>
  <c r="GR93" i="19"/>
  <c r="GS93" i="19"/>
  <c r="GT93" i="19"/>
  <c r="GU93" i="19"/>
  <c r="GV93" i="19"/>
  <c r="GW93" i="19"/>
  <c r="GX93" i="19"/>
  <c r="GY93" i="19"/>
  <c r="GZ93" i="19"/>
  <c r="HA93" i="19"/>
  <c r="HB93" i="19"/>
  <c r="HC93" i="19"/>
  <c r="HD93" i="19"/>
  <c r="HE93" i="19"/>
  <c r="HF93" i="19"/>
  <c r="HG93" i="19"/>
  <c r="HH93" i="19"/>
  <c r="HI93" i="19"/>
  <c r="HJ93" i="19"/>
  <c r="HK93" i="19"/>
  <c r="HL93" i="19"/>
  <c r="HM93" i="19"/>
  <c r="HN93" i="19"/>
  <c r="HO93" i="19"/>
  <c r="HP93" i="19"/>
  <c r="HQ93" i="19"/>
  <c r="HR93" i="19"/>
  <c r="HS93" i="19"/>
  <c r="HT93" i="19"/>
  <c r="HU93" i="19"/>
  <c r="HV93" i="19"/>
  <c r="HW93" i="19"/>
  <c r="FT78" i="19"/>
  <c r="FU78" i="19"/>
  <c r="FV78" i="19"/>
  <c r="FW78" i="19"/>
  <c r="FX78" i="19"/>
  <c r="FY78" i="19"/>
  <c r="FZ78" i="19"/>
  <c r="GA78" i="19"/>
  <c r="GB78" i="19"/>
  <c r="GC78" i="19"/>
  <c r="GD78" i="19"/>
  <c r="GE78" i="19"/>
  <c r="GF78" i="19"/>
  <c r="GG78" i="19"/>
  <c r="GH78" i="19"/>
  <c r="GI78" i="19"/>
  <c r="GJ78" i="19"/>
  <c r="GK78" i="19"/>
  <c r="GL78" i="19"/>
  <c r="GM78" i="19"/>
  <c r="GN78" i="19"/>
  <c r="GO78" i="19"/>
  <c r="GP78" i="19"/>
  <c r="GQ78" i="19"/>
  <c r="GR78" i="19"/>
  <c r="GS78" i="19"/>
  <c r="GT78" i="19"/>
  <c r="GU78" i="19"/>
  <c r="GV78" i="19"/>
  <c r="GW78" i="19"/>
  <c r="GX78" i="19"/>
  <c r="GY78" i="19"/>
  <c r="GZ78" i="19"/>
  <c r="HA78" i="19"/>
  <c r="HB78" i="19"/>
  <c r="HC78" i="19"/>
  <c r="HD78" i="19"/>
  <c r="HE78" i="19"/>
  <c r="HF78" i="19"/>
  <c r="HG78" i="19"/>
  <c r="HH78" i="19"/>
  <c r="HI78" i="19"/>
  <c r="HJ78" i="19"/>
  <c r="HK78" i="19"/>
  <c r="HL78" i="19"/>
  <c r="HM78" i="19"/>
  <c r="HN78" i="19"/>
  <c r="HO78" i="19"/>
  <c r="HP78" i="19"/>
  <c r="HQ78" i="19"/>
  <c r="HR78" i="19"/>
  <c r="HS78" i="19"/>
  <c r="HT78" i="19"/>
  <c r="HU78" i="19"/>
  <c r="HV78" i="19"/>
  <c r="HW78" i="19"/>
  <c r="FT84" i="19"/>
  <c r="FU84" i="19"/>
  <c r="FV84" i="19"/>
  <c r="FW84" i="19"/>
  <c r="FX84" i="19"/>
  <c r="FY84" i="19"/>
  <c r="FZ84" i="19"/>
  <c r="GA84" i="19"/>
  <c r="GB84" i="19"/>
  <c r="GC84" i="19"/>
  <c r="GD84" i="19"/>
  <c r="GE84" i="19"/>
  <c r="GF84" i="19"/>
  <c r="GG84" i="19"/>
  <c r="GH84" i="19"/>
  <c r="GI84" i="19"/>
  <c r="GJ84" i="19"/>
  <c r="GK84" i="19"/>
  <c r="GL84" i="19"/>
  <c r="GM84" i="19"/>
  <c r="GN84" i="19"/>
  <c r="GO84" i="19"/>
  <c r="GP84" i="19"/>
  <c r="GQ84" i="19"/>
  <c r="GR84" i="19"/>
  <c r="GS84" i="19"/>
  <c r="GT84" i="19"/>
  <c r="GU84" i="19"/>
  <c r="GV84" i="19"/>
  <c r="GW84" i="19"/>
  <c r="GX84" i="19"/>
  <c r="GY84" i="19"/>
  <c r="GZ84" i="19"/>
  <c r="HA84" i="19"/>
  <c r="HB84" i="19"/>
  <c r="HC84" i="19"/>
  <c r="HD84" i="19"/>
  <c r="HE84" i="19"/>
  <c r="HF84" i="19"/>
  <c r="HG84" i="19"/>
  <c r="HH84" i="19"/>
  <c r="HI84" i="19"/>
  <c r="HJ84" i="19"/>
  <c r="HK84" i="19"/>
  <c r="HL84" i="19"/>
  <c r="HM84" i="19"/>
  <c r="HN84" i="19"/>
  <c r="HO84" i="19"/>
  <c r="HP84" i="19"/>
  <c r="HQ84" i="19"/>
  <c r="HR84" i="19"/>
  <c r="HS84" i="19"/>
  <c r="HT84" i="19"/>
  <c r="HU84" i="19"/>
  <c r="HV84" i="19"/>
  <c r="HW84" i="19"/>
  <c r="FT178" i="19"/>
  <c r="FU178" i="19"/>
  <c r="FV178" i="19"/>
  <c r="FW178" i="19"/>
  <c r="FX178" i="19"/>
  <c r="FY178" i="19"/>
  <c r="FZ178" i="19"/>
  <c r="GA178" i="19"/>
  <c r="GB178" i="19"/>
  <c r="GC178" i="19"/>
  <c r="GD178" i="19"/>
  <c r="GE178" i="19"/>
  <c r="GF178" i="19"/>
  <c r="GG178" i="19"/>
  <c r="GH178" i="19"/>
  <c r="GI178" i="19"/>
  <c r="GJ178" i="19"/>
  <c r="GK178" i="19"/>
  <c r="GL178" i="19"/>
  <c r="GM178" i="19"/>
  <c r="GN178" i="19"/>
  <c r="GO178" i="19"/>
  <c r="GP178" i="19"/>
  <c r="GQ178" i="19"/>
  <c r="GR178" i="19"/>
  <c r="GS178" i="19"/>
  <c r="GT178" i="19"/>
  <c r="GU178" i="19"/>
  <c r="GV178" i="19"/>
  <c r="GW178" i="19"/>
  <c r="GX178" i="19"/>
  <c r="GY178" i="19"/>
  <c r="GZ178" i="19"/>
  <c r="HA178" i="19"/>
  <c r="HB178" i="19"/>
  <c r="HC178" i="19"/>
  <c r="HD178" i="19"/>
  <c r="HE178" i="19"/>
  <c r="HF178" i="19"/>
  <c r="HG178" i="19"/>
  <c r="HH178" i="19"/>
  <c r="HI178" i="19"/>
  <c r="HJ178" i="19"/>
  <c r="HK178" i="19"/>
  <c r="HL178" i="19"/>
  <c r="HM178" i="19"/>
  <c r="HN178" i="19"/>
  <c r="HO178" i="19"/>
  <c r="HP178" i="19"/>
  <c r="HQ178" i="19"/>
  <c r="HR178" i="19"/>
  <c r="HS178" i="19"/>
  <c r="HT178" i="19"/>
  <c r="HU178" i="19"/>
  <c r="HV178" i="19"/>
  <c r="HW178" i="19"/>
  <c r="FT102" i="19"/>
  <c r="FU102" i="19"/>
  <c r="FV102" i="19"/>
  <c r="FW102" i="19"/>
  <c r="FX102" i="19"/>
  <c r="FY102" i="19"/>
  <c r="FZ102" i="19"/>
  <c r="GA102" i="19"/>
  <c r="GB102" i="19"/>
  <c r="GC102" i="19"/>
  <c r="GD102" i="19"/>
  <c r="GE102" i="19"/>
  <c r="GF102" i="19"/>
  <c r="GG102" i="19"/>
  <c r="GH102" i="19"/>
  <c r="GI102" i="19"/>
  <c r="GJ102" i="19"/>
  <c r="GK102" i="19"/>
  <c r="GL102" i="19"/>
  <c r="GM102" i="19"/>
  <c r="GN102" i="19"/>
  <c r="GO102" i="19"/>
  <c r="GP102" i="19"/>
  <c r="GQ102" i="19"/>
  <c r="GR102" i="19"/>
  <c r="GS102" i="19"/>
  <c r="GT102" i="19"/>
  <c r="GU102" i="19"/>
  <c r="GV102" i="19"/>
  <c r="GW102" i="19"/>
  <c r="GX102" i="19"/>
  <c r="GY102" i="19"/>
  <c r="GZ102" i="19"/>
  <c r="HA102" i="19"/>
  <c r="HB102" i="19"/>
  <c r="HC102" i="19"/>
  <c r="HD102" i="19"/>
  <c r="HE102" i="19"/>
  <c r="HF102" i="19"/>
  <c r="HG102" i="19"/>
  <c r="HH102" i="19"/>
  <c r="HI102" i="19"/>
  <c r="HJ102" i="19"/>
  <c r="HK102" i="19"/>
  <c r="HL102" i="19"/>
  <c r="HM102" i="19"/>
  <c r="HN102" i="19"/>
  <c r="HO102" i="19"/>
  <c r="HP102" i="19"/>
  <c r="HQ102" i="19"/>
  <c r="HR102" i="19"/>
  <c r="HS102" i="19"/>
  <c r="HT102" i="19"/>
  <c r="HU102" i="19"/>
  <c r="HV102" i="19"/>
  <c r="HW102" i="19"/>
  <c r="FT42" i="19"/>
  <c r="FU42" i="19"/>
  <c r="FV42" i="19"/>
  <c r="FW42" i="19"/>
  <c r="FX42" i="19"/>
  <c r="FY42" i="19"/>
  <c r="FZ42" i="19"/>
  <c r="GA42" i="19"/>
  <c r="GB42" i="19"/>
  <c r="GC42" i="19"/>
  <c r="GD42" i="19"/>
  <c r="GE42" i="19"/>
  <c r="GF42" i="19"/>
  <c r="GG42" i="19"/>
  <c r="GH42" i="19"/>
  <c r="GI42" i="19"/>
  <c r="GJ42" i="19"/>
  <c r="GK42" i="19"/>
  <c r="GL42" i="19"/>
  <c r="GM42" i="19"/>
  <c r="GN42" i="19"/>
  <c r="GO42" i="19"/>
  <c r="GP42" i="19"/>
  <c r="GQ42" i="19"/>
  <c r="GR42" i="19"/>
  <c r="GS42" i="19"/>
  <c r="GT42" i="19"/>
  <c r="GU42" i="19"/>
  <c r="GV42" i="19"/>
  <c r="GW42" i="19"/>
  <c r="GX42" i="19"/>
  <c r="GY42" i="19"/>
  <c r="GZ42" i="19"/>
  <c r="HA42" i="19"/>
  <c r="HB42" i="19"/>
  <c r="HC42" i="19"/>
  <c r="HD42" i="19"/>
  <c r="HE42" i="19"/>
  <c r="HF42" i="19"/>
  <c r="HG42" i="19"/>
  <c r="HH42" i="19"/>
  <c r="HI42" i="19"/>
  <c r="HJ42" i="19"/>
  <c r="HK42" i="19"/>
  <c r="HL42" i="19"/>
  <c r="HM42" i="19"/>
  <c r="HN42" i="19"/>
  <c r="HO42" i="19"/>
  <c r="HP42" i="19"/>
  <c r="HQ42" i="19"/>
  <c r="HR42" i="19"/>
  <c r="HS42" i="19"/>
  <c r="HT42" i="19"/>
  <c r="HU42" i="19"/>
  <c r="HV42" i="19"/>
  <c r="HW42" i="19"/>
  <c r="FT43" i="19"/>
  <c r="FU43" i="19"/>
  <c r="FV43" i="19"/>
  <c r="FW43" i="19"/>
  <c r="FX43" i="19"/>
  <c r="FY43" i="19"/>
  <c r="FZ43" i="19"/>
  <c r="GA43" i="19"/>
  <c r="GB43" i="19"/>
  <c r="GC43" i="19"/>
  <c r="GD43" i="19"/>
  <c r="GE43" i="19"/>
  <c r="GF43" i="19"/>
  <c r="GG43" i="19"/>
  <c r="GH43" i="19"/>
  <c r="GI43" i="19"/>
  <c r="GJ43" i="19"/>
  <c r="GK43" i="19"/>
  <c r="GL43" i="19"/>
  <c r="GM43" i="19"/>
  <c r="GN43" i="19"/>
  <c r="GO43" i="19"/>
  <c r="GP43" i="19"/>
  <c r="GQ43" i="19"/>
  <c r="GR43" i="19"/>
  <c r="GS43" i="19"/>
  <c r="GT43" i="19"/>
  <c r="GU43" i="19"/>
  <c r="GV43" i="19"/>
  <c r="GW43" i="19"/>
  <c r="GX43" i="19"/>
  <c r="GY43" i="19"/>
  <c r="GZ43" i="19"/>
  <c r="HA43" i="19"/>
  <c r="HB43" i="19"/>
  <c r="HC43" i="19"/>
  <c r="HD43" i="19"/>
  <c r="HE43" i="19"/>
  <c r="HF43" i="19"/>
  <c r="HG43" i="19"/>
  <c r="HH43" i="19"/>
  <c r="HI43" i="19"/>
  <c r="HJ43" i="19"/>
  <c r="HK43" i="19"/>
  <c r="HL43" i="19"/>
  <c r="HM43" i="19"/>
  <c r="HN43" i="19"/>
  <c r="HO43" i="19"/>
  <c r="HP43" i="19"/>
  <c r="HQ43" i="19"/>
  <c r="HR43" i="19"/>
  <c r="HS43" i="19"/>
  <c r="HT43" i="19"/>
  <c r="HU43" i="19"/>
  <c r="HV43" i="19"/>
  <c r="HW43" i="19"/>
  <c r="FT96" i="19"/>
  <c r="FU96" i="19"/>
  <c r="FV96" i="19"/>
  <c r="FW96" i="19"/>
  <c r="FX96" i="19"/>
  <c r="FY96" i="19"/>
  <c r="FZ96" i="19"/>
  <c r="GA96" i="19"/>
  <c r="GB96" i="19"/>
  <c r="GC96" i="19"/>
  <c r="GD96" i="19"/>
  <c r="GE96" i="19"/>
  <c r="GF96" i="19"/>
  <c r="GG96" i="19"/>
  <c r="GH96" i="19"/>
  <c r="GI96" i="19"/>
  <c r="GJ96" i="19"/>
  <c r="GK96" i="19"/>
  <c r="GL96" i="19"/>
  <c r="GM96" i="19"/>
  <c r="GN96" i="19"/>
  <c r="GO96" i="19"/>
  <c r="GP96" i="19"/>
  <c r="GQ96" i="19"/>
  <c r="GR96" i="19"/>
  <c r="GS96" i="19"/>
  <c r="GT96" i="19"/>
  <c r="GU96" i="19"/>
  <c r="GV96" i="19"/>
  <c r="GW96" i="19"/>
  <c r="GX96" i="19"/>
  <c r="GY96" i="19"/>
  <c r="GZ96" i="19"/>
  <c r="HA96" i="19"/>
  <c r="HB96" i="19"/>
  <c r="HC96" i="19"/>
  <c r="HD96" i="19"/>
  <c r="HE96" i="19"/>
  <c r="HF96" i="19"/>
  <c r="HG96" i="19"/>
  <c r="HH96" i="19"/>
  <c r="HI96" i="19"/>
  <c r="HJ96" i="19"/>
  <c r="HK96" i="19"/>
  <c r="HL96" i="19"/>
  <c r="HM96" i="19"/>
  <c r="HN96" i="19"/>
  <c r="HO96" i="19"/>
  <c r="HP96" i="19"/>
  <c r="HQ96" i="19"/>
  <c r="HR96" i="19"/>
  <c r="HS96" i="19"/>
  <c r="HT96" i="19"/>
  <c r="HU96" i="19"/>
  <c r="HV96" i="19"/>
  <c r="HW96" i="19"/>
  <c r="FT108" i="19"/>
  <c r="FU108" i="19"/>
  <c r="FV108" i="19"/>
  <c r="FW108" i="19"/>
  <c r="FX108" i="19"/>
  <c r="FY108" i="19"/>
  <c r="FZ108" i="19"/>
  <c r="GA108" i="19"/>
  <c r="GB108" i="19"/>
  <c r="GC108" i="19"/>
  <c r="GD108" i="19"/>
  <c r="GE108" i="19"/>
  <c r="GF108" i="19"/>
  <c r="GG108" i="19"/>
  <c r="GH108" i="19"/>
  <c r="GI108" i="19"/>
  <c r="GJ108" i="19"/>
  <c r="GK108" i="19"/>
  <c r="GL108" i="19"/>
  <c r="GM108" i="19"/>
  <c r="GN108" i="19"/>
  <c r="GO108" i="19"/>
  <c r="GP108" i="19"/>
  <c r="GQ108" i="19"/>
  <c r="GR108" i="19"/>
  <c r="GS108" i="19"/>
  <c r="GT108" i="19"/>
  <c r="GU108" i="19"/>
  <c r="GV108" i="19"/>
  <c r="GW108" i="19"/>
  <c r="GX108" i="19"/>
  <c r="GY108" i="19"/>
  <c r="GZ108" i="19"/>
  <c r="HA108" i="19"/>
  <c r="HB108" i="19"/>
  <c r="HC108" i="19"/>
  <c r="HD108" i="19"/>
  <c r="HE108" i="19"/>
  <c r="HF108" i="19"/>
  <c r="HG108" i="19"/>
  <c r="HH108" i="19"/>
  <c r="HI108" i="19"/>
  <c r="HJ108" i="19"/>
  <c r="HK108" i="19"/>
  <c r="HL108" i="19"/>
  <c r="HM108" i="19"/>
  <c r="HN108" i="19"/>
  <c r="HO108" i="19"/>
  <c r="HP108" i="19"/>
  <c r="HQ108" i="19"/>
  <c r="HR108" i="19"/>
  <c r="HS108" i="19"/>
  <c r="HT108" i="19"/>
  <c r="HU108" i="19"/>
  <c r="HV108" i="19"/>
  <c r="HW108" i="19"/>
  <c r="FT116" i="19"/>
  <c r="FU116" i="19"/>
  <c r="FV116" i="19"/>
  <c r="FW116" i="19"/>
  <c r="FX116" i="19"/>
  <c r="FY116" i="19"/>
  <c r="FZ116" i="19"/>
  <c r="GA116" i="19"/>
  <c r="GB116" i="19"/>
  <c r="GC116" i="19"/>
  <c r="GD116" i="19"/>
  <c r="GE116" i="19"/>
  <c r="GF116" i="19"/>
  <c r="GG116" i="19"/>
  <c r="GH116" i="19"/>
  <c r="GI116" i="19"/>
  <c r="GJ116" i="19"/>
  <c r="GK116" i="19"/>
  <c r="GL116" i="19"/>
  <c r="GM116" i="19"/>
  <c r="GN116" i="19"/>
  <c r="GO116" i="19"/>
  <c r="GP116" i="19"/>
  <c r="GQ116" i="19"/>
  <c r="GR116" i="19"/>
  <c r="GS116" i="19"/>
  <c r="GT116" i="19"/>
  <c r="GU116" i="19"/>
  <c r="GV116" i="19"/>
  <c r="GW116" i="19"/>
  <c r="GX116" i="19"/>
  <c r="GY116" i="19"/>
  <c r="GZ116" i="19"/>
  <c r="HA116" i="19"/>
  <c r="HB116" i="19"/>
  <c r="HC116" i="19"/>
  <c r="HD116" i="19"/>
  <c r="HE116" i="19"/>
  <c r="HF116" i="19"/>
  <c r="HG116" i="19"/>
  <c r="HH116" i="19"/>
  <c r="HI116" i="19"/>
  <c r="HJ116" i="19"/>
  <c r="HK116" i="19"/>
  <c r="HL116" i="19"/>
  <c r="HM116" i="19"/>
  <c r="HN116" i="19"/>
  <c r="HO116" i="19"/>
  <c r="HP116" i="19"/>
  <c r="HQ116" i="19"/>
  <c r="HR116" i="19"/>
  <c r="HS116" i="19"/>
  <c r="HT116" i="19"/>
  <c r="HU116" i="19"/>
  <c r="HV116" i="19"/>
  <c r="HW116" i="19"/>
  <c r="FT145" i="19"/>
  <c r="FU145" i="19"/>
  <c r="FV145" i="19"/>
  <c r="FW145" i="19"/>
  <c r="FX145" i="19"/>
  <c r="FY145" i="19"/>
  <c r="FZ145" i="19"/>
  <c r="GA145" i="19"/>
  <c r="GB145" i="19"/>
  <c r="GC145" i="19"/>
  <c r="GD145" i="19"/>
  <c r="GE145" i="19"/>
  <c r="GF145" i="19"/>
  <c r="GG145" i="19"/>
  <c r="GH145" i="19"/>
  <c r="GI145" i="19"/>
  <c r="GJ145" i="19"/>
  <c r="GK145" i="19"/>
  <c r="GL145" i="19"/>
  <c r="GM145" i="19"/>
  <c r="GN145" i="19"/>
  <c r="GO145" i="19"/>
  <c r="GP145" i="19"/>
  <c r="GQ145" i="19"/>
  <c r="GR145" i="19"/>
  <c r="GS145" i="19"/>
  <c r="GT145" i="19"/>
  <c r="GU145" i="19"/>
  <c r="GV145" i="19"/>
  <c r="GW145" i="19"/>
  <c r="GX145" i="19"/>
  <c r="GY145" i="19"/>
  <c r="GZ145" i="19"/>
  <c r="HA145" i="19"/>
  <c r="HB145" i="19"/>
  <c r="HC145" i="19"/>
  <c r="HD145" i="19"/>
  <c r="HE145" i="19"/>
  <c r="HF145" i="19"/>
  <c r="HG145" i="19"/>
  <c r="HH145" i="19"/>
  <c r="HI145" i="19"/>
  <c r="HJ145" i="19"/>
  <c r="HK145" i="19"/>
  <c r="HL145" i="19"/>
  <c r="HM145" i="19"/>
  <c r="HN145" i="19"/>
  <c r="HO145" i="19"/>
  <c r="HP145" i="19"/>
  <c r="HQ145" i="19"/>
  <c r="HR145" i="19"/>
  <c r="HS145" i="19"/>
  <c r="HT145" i="19"/>
  <c r="HU145" i="19"/>
  <c r="HV145" i="19"/>
  <c r="HW145" i="19"/>
  <c r="FT180" i="19"/>
  <c r="FU180" i="19"/>
  <c r="FV180" i="19"/>
  <c r="FW180" i="19"/>
  <c r="FX180" i="19"/>
  <c r="FY180" i="19"/>
  <c r="FZ180" i="19"/>
  <c r="GA180" i="19"/>
  <c r="GB180" i="19"/>
  <c r="GC180" i="19"/>
  <c r="GD180" i="19"/>
  <c r="GE180" i="19"/>
  <c r="GF180" i="19"/>
  <c r="GG180" i="19"/>
  <c r="GH180" i="19"/>
  <c r="GI180" i="19"/>
  <c r="GJ180" i="19"/>
  <c r="GK180" i="19"/>
  <c r="GL180" i="19"/>
  <c r="GM180" i="19"/>
  <c r="GN180" i="19"/>
  <c r="GO180" i="19"/>
  <c r="GP180" i="19"/>
  <c r="GQ180" i="19"/>
  <c r="GR180" i="19"/>
  <c r="GS180" i="19"/>
  <c r="GT180" i="19"/>
  <c r="GU180" i="19"/>
  <c r="GV180" i="19"/>
  <c r="GW180" i="19"/>
  <c r="GX180" i="19"/>
  <c r="GY180" i="19"/>
  <c r="GZ180" i="19"/>
  <c r="HA180" i="19"/>
  <c r="HB180" i="19"/>
  <c r="HC180" i="19"/>
  <c r="HD180" i="19"/>
  <c r="HE180" i="19"/>
  <c r="HF180" i="19"/>
  <c r="HG180" i="19"/>
  <c r="HH180" i="19"/>
  <c r="HI180" i="19"/>
  <c r="HJ180" i="19"/>
  <c r="HK180" i="19"/>
  <c r="HL180" i="19"/>
  <c r="HM180" i="19"/>
  <c r="HN180" i="19"/>
  <c r="HO180" i="19"/>
  <c r="HP180" i="19"/>
  <c r="HQ180" i="19"/>
  <c r="HR180" i="19"/>
  <c r="HS180" i="19"/>
  <c r="HT180" i="19"/>
  <c r="HU180" i="19"/>
  <c r="HV180" i="19"/>
  <c r="HW180" i="19"/>
  <c r="FT181" i="19"/>
  <c r="FU181" i="19"/>
  <c r="FV181" i="19"/>
  <c r="FW181" i="19"/>
  <c r="FX181" i="19"/>
  <c r="FY181" i="19"/>
  <c r="FZ181" i="19"/>
  <c r="GA181" i="19"/>
  <c r="GB181" i="19"/>
  <c r="GC181" i="19"/>
  <c r="GD181" i="19"/>
  <c r="GE181" i="19"/>
  <c r="GF181" i="19"/>
  <c r="GG181" i="19"/>
  <c r="GH181" i="19"/>
  <c r="GI181" i="19"/>
  <c r="GJ181" i="19"/>
  <c r="GK181" i="19"/>
  <c r="GL181" i="19"/>
  <c r="GM181" i="19"/>
  <c r="GN181" i="19"/>
  <c r="GO181" i="19"/>
  <c r="GP181" i="19"/>
  <c r="GQ181" i="19"/>
  <c r="GR181" i="19"/>
  <c r="GS181" i="19"/>
  <c r="GT181" i="19"/>
  <c r="GU181" i="19"/>
  <c r="GV181" i="19"/>
  <c r="GW181" i="19"/>
  <c r="GX181" i="19"/>
  <c r="GY181" i="19"/>
  <c r="GZ181" i="19"/>
  <c r="HA181" i="19"/>
  <c r="HB181" i="19"/>
  <c r="HC181" i="19"/>
  <c r="HD181" i="19"/>
  <c r="HE181" i="19"/>
  <c r="HF181" i="19"/>
  <c r="HG181" i="19"/>
  <c r="HH181" i="19"/>
  <c r="HI181" i="19"/>
  <c r="HJ181" i="19"/>
  <c r="HK181" i="19"/>
  <c r="HL181" i="19"/>
  <c r="HM181" i="19"/>
  <c r="HN181" i="19"/>
  <c r="HO181" i="19"/>
  <c r="HP181" i="19"/>
  <c r="HQ181" i="19"/>
  <c r="HR181" i="19"/>
  <c r="HS181" i="19"/>
  <c r="HT181" i="19"/>
  <c r="HU181" i="19"/>
  <c r="HV181" i="19"/>
  <c r="HW181" i="19"/>
  <c r="FT62" i="19"/>
  <c r="FU62" i="19"/>
  <c r="FV62" i="19"/>
  <c r="FW62" i="19"/>
  <c r="FX62" i="19"/>
  <c r="FY62" i="19"/>
  <c r="FZ62" i="19"/>
  <c r="GA62" i="19"/>
  <c r="GB62" i="19"/>
  <c r="GC62" i="19"/>
  <c r="GD62" i="19"/>
  <c r="GE62" i="19"/>
  <c r="GF62" i="19"/>
  <c r="GG62" i="19"/>
  <c r="GH62" i="19"/>
  <c r="GI62" i="19"/>
  <c r="GJ62" i="19"/>
  <c r="GK62" i="19"/>
  <c r="GL62" i="19"/>
  <c r="GM62" i="19"/>
  <c r="GN62" i="19"/>
  <c r="GO62" i="19"/>
  <c r="GP62" i="19"/>
  <c r="GQ62" i="19"/>
  <c r="GR62" i="19"/>
  <c r="GS62" i="19"/>
  <c r="GT62" i="19"/>
  <c r="GU62" i="19"/>
  <c r="GV62" i="19"/>
  <c r="GW62" i="19"/>
  <c r="GX62" i="19"/>
  <c r="GY62" i="19"/>
  <c r="GZ62" i="19"/>
  <c r="HA62" i="19"/>
  <c r="HB62" i="19"/>
  <c r="HC62" i="19"/>
  <c r="HD62" i="19"/>
  <c r="HE62" i="19"/>
  <c r="HF62" i="19"/>
  <c r="HG62" i="19"/>
  <c r="HH62" i="19"/>
  <c r="HI62" i="19"/>
  <c r="HJ62" i="19"/>
  <c r="HK62" i="19"/>
  <c r="HL62" i="19"/>
  <c r="HM62" i="19"/>
  <c r="HN62" i="19"/>
  <c r="HO62" i="19"/>
  <c r="HP62" i="19"/>
  <c r="HQ62" i="19"/>
  <c r="HR62" i="19"/>
  <c r="HS62" i="19"/>
  <c r="HT62" i="19"/>
  <c r="HU62" i="19"/>
  <c r="HV62" i="19"/>
  <c r="HW62" i="19"/>
  <c r="FT85" i="19"/>
  <c r="FU85" i="19"/>
  <c r="FV85" i="19"/>
  <c r="FW85" i="19"/>
  <c r="FX85" i="19"/>
  <c r="FY85" i="19"/>
  <c r="FZ85" i="19"/>
  <c r="GA85" i="19"/>
  <c r="GB85" i="19"/>
  <c r="GC85" i="19"/>
  <c r="GD85" i="19"/>
  <c r="GE85" i="19"/>
  <c r="GF85" i="19"/>
  <c r="GG85" i="19"/>
  <c r="GH85" i="19"/>
  <c r="GI85" i="19"/>
  <c r="GJ85" i="19"/>
  <c r="GK85" i="19"/>
  <c r="GL85" i="19"/>
  <c r="GM85" i="19"/>
  <c r="GN85" i="19"/>
  <c r="GO85" i="19"/>
  <c r="GP85" i="19"/>
  <c r="GQ85" i="19"/>
  <c r="GR85" i="19"/>
  <c r="GS85" i="19"/>
  <c r="GT85" i="19"/>
  <c r="GU85" i="19"/>
  <c r="GV85" i="19"/>
  <c r="GW85" i="19"/>
  <c r="GX85" i="19"/>
  <c r="GY85" i="19"/>
  <c r="GZ85" i="19"/>
  <c r="HA85" i="19"/>
  <c r="HB85" i="19"/>
  <c r="HC85" i="19"/>
  <c r="HD85" i="19"/>
  <c r="HE85" i="19"/>
  <c r="HF85" i="19"/>
  <c r="HG85" i="19"/>
  <c r="HH85" i="19"/>
  <c r="HI85" i="19"/>
  <c r="HJ85" i="19"/>
  <c r="HK85" i="19"/>
  <c r="HL85" i="19"/>
  <c r="HM85" i="19"/>
  <c r="HN85" i="19"/>
  <c r="HO85" i="19"/>
  <c r="HP85" i="19"/>
  <c r="HQ85" i="19"/>
  <c r="HR85" i="19"/>
  <c r="HS85" i="19"/>
  <c r="HT85" i="19"/>
  <c r="HU85" i="19"/>
  <c r="HV85" i="19"/>
  <c r="HW85" i="19"/>
  <c r="FT160" i="19"/>
  <c r="FU160" i="19"/>
  <c r="FV160" i="19"/>
  <c r="FW160" i="19"/>
  <c r="FX160" i="19"/>
  <c r="FY160" i="19"/>
  <c r="FZ160" i="19"/>
  <c r="GA160" i="19"/>
  <c r="GB160" i="19"/>
  <c r="GC160" i="19"/>
  <c r="GD160" i="19"/>
  <c r="GE160" i="19"/>
  <c r="GF160" i="19"/>
  <c r="GG160" i="19"/>
  <c r="GH160" i="19"/>
  <c r="GI160" i="19"/>
  <c r="GJ160" i="19"/>
  <c r="GK160" i="19"/>
  <c r="GL160" i="19"/>
  <c r="GM160" i="19"/>
  <c r="GN160" i="19"/>
  <c r="GO160" i="19"/>
  <c r="GP160" i="19"/>
  <c r="GQ160" i="19"/>
  <c r="GR160" i="19"/>
  <c r="GS160" i="19"/>
  <c r="GT160" i="19"/>
  <c r="GU160" i="19"/>
  <c r="GV160" i="19"/>
  <c r="GW160" i="19"/>
  <c r="GX160" i="19"/>
  <c r="GY160" i="19"/>
  <c r="GZ160" i="19"/>
  <c r="HA160" i="19"/>
  <c r="HB160" i="19"/>
  <c r="HC160" i="19"/>
  <c r="HD160" i="19"/>
  <c r="HE160" i="19"/>
  <c r="HF160" i="19"/>
  <c r="HG160" i="19"/>
  <c r="HH160" i="19"/>
  <c r="HI160" i="19"/>
  <c r="HJ160" i="19"/>
  <c r="HK160" i="19"/>
  <c r="HL160" i="19"/>
  <c r="HM160" i="19"/>
  <c r="HN160" i="19"/>
  <c r="HO160" i="19"/>
  <c r="HP160" i="19"/>
  <c r="HQ160" i="19"/>
  <c r="HR160" i="19"/>
  <c r="HS160" i="19"/>
  <c r="HT160" i="19"/>
  <c r="HU160" i="19"/>
  <c r="HV160" i="19"/>
  <c r="HW160" i="19"/>
  <c r="FT79" i="19"/>
  <c r="FU79" i="19"/>
  <c r="FV79" i="19"/>
  <c r="FW79" i="19"/>
  <c r="FX79" i="19"/>
  <c r="FY79" i="19"/>
  <c r="FZ79" i="19"/>
  <c r="GA79" i="19"/>
  <c r="GB79" i="19"/>
  <c r="GC79" i="19"/>
  <c r="GD79" i="19"/>
  <c r="GE79" i="19"/>
  <c r="GF79" i="19"/>
  <c r="GG79" i="19"/>
  <c r="GH79" i="19"/>
  <c r="GI79" i="19"/>
  <c r="GJ79" i="19"/>
  <c r="GK79" i="19"/>
  <c r="GL79" i="19"/>
  <c r="GM79" i="19"/>
  <c r="GN79" i="19"/>
  <c r="GO79" i="19"/>
  <c r="GP79" i="19"/>
  <c r="GQ79" i="19"/>
  <c r="GR79" i="19"/>
  <c r="GS79" i="19"/>
  <c r="GT79" i="19"/>
  <c r="GU79" i="19"/>
  <c r="GV79" i="19"/>
  <c r="GW79" i="19"/>
  <c r="GX79" i="19"/>
  <c r="GY79" i="19"/>
  <c r="GZ79" i="19"/>
  <c r="HA79" i="19"/>
  <c r="HB79" i="19"/>
  <c r="HC79" i="19"/>
  <c r="HD79" i="19"/>
  <c r="HE79" i="19"/>
  <c r="HF79" i="19"/>
  <c r="HG79" i="19"/>
  <c r="HH79" i="19"/>
  <c r="HI79" i="19"/>
  <c r="HJ79" i="19"/>
  <c r="HK79" i="19"/>
  <c r="HL79" i="19"/>
  <c r="HM79" i="19"/>
  <c r="HN79" i="19"/>
  <c r="HO79" i="19"/>
  <c r="HP79" i="19"/>
  <c r="HQ79" i="19"/>
  <c r="HR79" i="19"/>
  <c r="HS79" i="19"/>
  <c r="HT79" i="19"/>
  <c r="HU79" i="19"/>
  <c r="HV79" i="19"/>
  <c r="HW79" i="19"/>
  <c r="FT149" i="19"/>
  <c r="FU149" i="19"/>
  <c r="FV149" i="19"/>
  <c r="FW149" i="19"/>
  <c r="FX149" i="19"/>
  <c r="FY149" i="19"/>
  <c r="FZ149" i="19"/>
  <c r="GA149" i="19"/>
  <c r="GB149" i="19"/>
  <c r="GC149" i="19"/>
  <c r="GD149" i="19"/>
  <c r="GE149" i="19"/>
  <c r="GF149" i="19"/>
  <c r="GG149" i="19"/>
  <c r="GH149" i="19"/>
  <c r="GI149" i="19"/>
  <c r="GJ149" i="19"/>
  <c r="GK149" i="19"/>
  <c r="GL149" i="19"/>
  <c r="GM149" i="19"/>
  <c r="GN149" i="19"/>
  <c r="GO149" i="19"/>
  <c r="GP149" i="19"/>
  <c r="GQ149" i="19"/>
  <c r="GR149" i="19"/>
  <c r="GS149" i="19"/>
  <c r="GT149" i="19"/>
  <c r="GU149" i="19"/>
  <c r="GV149" i="19"/>
  <c r="GW149" i="19"/>
  <c r="GX149" i="19"/>
  <c r="GY149" i="19"/>
  <c r="GZ149" i="19"/>
  <c r="HA149" i="19"/>
  <c r="HB149" i="19"/>
  <c r="HC149" i="19"/>
  <c r="HD149" i="19"/>
  <c r="HE149" i="19"/>
  <c r="HF149" i="19"/>
  <c r="HG149" i="19"/>
  <c r="HH149" i="19"/>
  <c r="HI149" i="19"/>
  <c r="HJ149" i="19"/>
  <c r="HK149" i="19"/>
  <c r="HL149" i="19"/>
  <c r="HM149" i="19"/>
  <c r="HN149" i="19"/>
  <c r="HO149" i="19"/>
  <c r="HP149" i="19"/>
  <c r="HQ149" i="19"/>
  <c r="HR149" i="19"/>
  <c r="HS149" i="19"/>
  <c r="HT149" i="19"/>
  <c r="HU149" i="19"/>
  <c r="HV149" i="19"/>
  <c r="HW149" i="19"/>
  <c r="FT6" i="19"/>
  <c r="FU6" i="19"/>
  <c r="FV6" i="19"/>
  <c r="FW6" i="19"/>
  <c r="FX6" i="19"/>
  <c r="FY6" i="19"/>
  <c r="FZ6" i="19"/>
  <c r="GA6" i="19"/>
  <c r="GB6" i="19"/>
  <c r="GC6" i="19"/>
  <c r="GD6" i="19"/>
  <c r="GE6" i="19"/>
  <c r="GF6" i="19"/>
  <c r="GG6" i="19"/>
  <c r="GH6" i="19"/>
  <c r="GI6" i="19"/>
  <c r="GJ6" i="19"/>
  <c r="GK6" i="19"/>
  <c r="GL6" i="19"/>
  <c r="GM6" i="19"/>
  <c r="GN6" i="19"/>
  <c r="GO6" i="19"/>
  <c r="GP6" i="19"/>
  <c r="GQ6" i="19"/>
  <c r="GR6" i="19"/>
  <c r="GS6" i="19"/>
  <c r="GT6" i="19"/>
  <c r="GU6" i="19"/>
  <c r="GV6" i="19"/>
  <c r="GW6" i="19"/>
  <c r="GX6" i="19"/>
  <c r="GY6" i="19"/>
  <c r="GZ6" i="19"/>
  <c r="HA6" i="19"/>
  <c r="HB6" i="19"/>
  <c r="HC6" i="19"/>
  <c r="HD6" i="19"/>
  <c r="HE6" i="19"/>
  <c r="HF6" i="19"/>
  <c r="HG6" i="19"/>
  <c r="HH6" i="19"/>
  <c r="HI6" i="19"/>
  <c r="HJ6" i="19"/>
  <c r="HK6" i="19"/>
  <c r="HL6" i="19"/>
  <c r="HM6" i="19"/>
  <c r="HN6" i="19"/>
  <c r="HO6" i="19"/>
  <c r="HP6" i="19"/>
  <c r="HQ6" i="19"/>
  <c r="HR6" i="19"/>
  <c r="HS6" i="19"/>
  <c r="HT6" i="19"/>
  <c r="HU6" i="19"/>
  <c r="HV6" i="19"/>
  <c r="HW6" i="19"/>
  <c r="FT150" i="19"/>
  <c r="FU150" i="19"/>
  <c r="FV150" i="19"/>
  <c r="FW150" i="19"/>
  <c r="FX150" i="19"/>
  <c r="FY150" i="19"/>
  <c r="FZ150" i="19"/>
  <c r="GA150" i="19"/>
  <c r="GB150" i="19"/>
  <c r="GC150" i="19"/>
  <c r="GD150" i="19"/>
  <c r="GE150" i="19"/>
  <c r="GF150" i="19"/>
  <c r="GG150" i="19"/>
  <c r="GH150" i="19"/>
  <c r="GI150" i="19"/>
  <c r="GJ150" i="19"/>
  <c r="GK150" i="19"/>
  <c r="GL150" i="19"/>
  <c r="GM150" i="19"/>
  <c r="GN150" i="19"/>
  <c r="GO150" i="19"/>
  <c r="GP150" i="19"/>
  <c r="GQ150" i="19"/>
  <c r="GR150" i="19"/>
  <c r="GS150" i="19"/>
  <c r="GT150" i="19"/>
  <c r="GU150" i="19"/>
  <c r="GV150" i="19"/>
  <c r="GW150" i="19"/>
  <c r="GX150" i="19"/>
  <c r="GY150" i="19"/>
  <c r="GZ150" i="19"/>
  <c r="HA150" i="19"/>
  <c r="HB150" i="19"/>
  <c r="HC150" i="19"/>
  <c r="HD150" i="19"/>
  <c r="HE150" i="19"/>
  <c r="HF150" i="19"/>
  <c r="HG150" i="19"/>
  <c r="HH150" i="19"/>
  <c r="HI150" i="19"/>
  <c r="HJ150" i="19"/>
  <c r="HK150" i="19"/>
  <c r="HL150" i="19"/>
  <c r="HM150" i="19"/>
  <c r="HN150" i="19"/>
  <c r="HO150" i="19"/>
  <c r="HP150" i="19"/>
  <c r="HQ150" i="19"/>
  <c r="HR150" i="19"/>
  <c r="HS150" i="19"/>
  <c r="HT150" i="19"/>
  <c r="HU150" i="19"/>
  <c r="HV150" i="19"/>
  <c r="HW150" i="19"/>
  <c r="FT146" i="19"/>
  <c r="FU146" i="19"/>
  <c r="FV146" i="19"/>
  <c r="FW146" i="19"/>
  <c r="FX146" i="19"/>
  <c r="FY146" i="19"/>
  <c r="FZ146" i="19"/>
  <c r="GA146" i="19"/>
  <c r="GB146" i="19"/>
  <c r="GC146" i="19"/>
  <c r="GD146" i="19"/>
  <c r="GE146" i="19"/>
  <c r="GF146" i="19"/>
  <c r="GG146" i="19"/>
  <c r="GH146" i="19"/>
  <c r="GI146" i="19"/>
  <c r="GJ146" i="19"/>
  <c r="GK146" i="19"/>
  <c r="GL146" i="19"/>
  <c r="GM146" i="19"/>
  <c r="GN146" i="19"/>
  <c r="GO146" i="19"/>
  <c r="GP146" i="19"/>
  <c r="GQ146" i="19"/>
  <c r="GR146" i="19"/>
  <c r="GS146" i="19"/>
  <c r="GT146" i="19"/>
  <c r="GU146" i="19"/>
  <c r="GV146" i="19"/>
  <c r="GW146" i="19"/>
  <c r="GX146" i="19"/>
  <c r="GY146" i="19"/>
  <c r="GZ146" i="19"/>
  <c r="HA146" i="19"/>
  <c r="HB146" i="19"/>
  <c r="HC146" i="19"/>
  <c r="HD146" i="19"/>
  <c r="HE146" i="19"/>
  <c r="HF146" i="19"/>
  <c r="HG146" i="19"/>
  <c r="HH146" i="19"/>
  <c r="HI146" i="19"/>
  <c r="HJ146" i="19"/>
  <c r="HK146" i="19"/>
  <c r="HL146" i="19"/>
  <c r="HM146" i="19"/>
  <c r="HN146" i="19"/>
  <c r="HO146" i="19"/>
  <c r="HP146" i="19"/>
  <c r="HQ146" i="19"/>
  <c r="HR146" i="19"/>
  <c r="HS146" i="19"/>
  <c r="HT146" i="19"/>
  <c r="HU146" i="19"/>
  <c r="HV146" i="19"/>
  <c r="HW146" i="19"/>
  <c r="FT174" i="19"/>
  <c r="FU174" i="19"/>
  <c r="FV174" i="19"/>
  <c r="FW174" i="19"/>
  <c r="FX174" i="19"/>
  <c r="FY174" i="19"/>
  <c r="FZ174" i="19"/>
  <c r="GA174" i="19"/>
  <c r="GB174" i="19"/>
  <c r="GC174" i="19"/>
  <c r="GD174" i="19"/>
  <c r="GE174" i="19"/>
  <c r="GF174" i="19"/>
  <c r="GG174" i="19"/>
  <c r="GH174" i="19"/>
  <c r="GI174" i="19"/>
  <c r="GJ174" i="19"/>
  <c r="GK174" i="19"/>
  <c r="GL174" i="19"/>
  <c r="GM174" i="19"/>
  <c r="GN174" i="19"/>
  <c r="GO174" i="19"/>
  <c r="GP174" i="19"/>
  <c r="GQ174" i="19"/>
  <c r="GR174" i="19"/>
  <c r="GS174" i="19"/>
  <c r="GT174" i="19"/>
  <c r="GU174" i="19"/>
  <c r="GV174" i="19"/>
  <c r="GW174" i="19"/>
  <c r="GX174" i="19"/>
  <c r="GY174" i="19"/>
  <c r="GZ174" i="19"/>
  <c r="HA174" i="19"/>
  <c r="HB174" i="19"/>
  <c r="HC174" i="19"/>
  <c r="HD174" i="19"/>
  <c r="HE174" i="19"/>
  <c r="HF174" i="19"/>
  <c r="HG174" i="19"/>
  <c r="HH174" i="19"/>
  <c r="HI174" i="19"/>
  <c r="HJ174" i="19"/>
  <c r="HK174" i="19"/>
  <c r="HL174" i="19"/>
  <c r="HM174" i="19"/>
  <c r="HN174" i="19"/>
  <c r="HO174" i="19"/>
  <c r="HP174" i="19"/>
  <c r="HQ174" i="19"/>
  <c r="HR174" i="19"/>
  <c r="HS174" i="19"/>
  <c r="HT174" i="19"/>
  <c r="HU174" i="19"/>
  <c r="HV174" i="19"/>
  <c r="HW174" i="19"/>
  <c r="FT135" i="19"/>
  <c r="FU135" i="19"/>
  <c r="FV135" i="19"/>
  <c r="FW135" i="19"/>
  <c r="FX135" i="19"/>
  <c r="FY135" i="19"/>
  <c r="FZ135" i="19"/>
  <c r="GA135" i="19"/>
  <c r="GB135" i="19"/>
  <c r="GC135" i="19"/>
  <c r="GD135" i="19"/>
  <c r="GE135" i="19"/>
  <c r="GF135" i="19"/>
  <c r="GG135" i="19"/>
  <c r="GH135" i="19"/>
  <c r="GI135" i="19"/>
  <c r="GJ135" i="19"/>
  <c r="GK135" i="19"/>
  <c r="GL135" i="19"/>
  <c r="GM135" i="19"/>
  <c r="GN135" i="19"/>
  <c r="GO135" i="19"/>
  <c r="GP135" i="19"/>
  <c r="GQ135" i="19"/>
  <c r="GR135" i="19"/>
  <c r="GS135" i="19"/>
  <c r="GT135" i="19"/>
  <c r="GU135" i="19"/>
  <c r="GV135" i="19"/>
  <c r="GW135" i="19"/>
  <c r="GX135" i="19"/>
  <c r="GY135" i="19"/>
  <c r="GZ135" i="19"/>
  <c r="HA135" i="19"/>
  <c r="HB135" i="19"/>
  <c r="HC135" i="19"/>
  <c r="HD135" i="19"/>
  <c r="HE135" i="19"/>
  <c r="HF135" i="19"/>
  <c r="HG135" i="19"/>
  <c r="HH135" i="19"/>
  <c r="HI135" i="19"/>
  <c r="HJ135" i="19"/>
  <c r="HK135" i="19"/>
  <c r="HL135" i="19"/>
  <c r="HM135" i="19"/>
  <c r="HN135" i="19"/>
  <c r="HO135" i="19"/>
  <c r="HP135" i="19"/>
  <c r="HQ135" i="19"/>
  <c r="HR135" i="19"/>
  <c r="HS135" i="19"/>
  <c r="HT135" i="19"/>
  <c r="HU135" i="19"/>
  <c r="HV135" i="19"/>
  <c r="HW135" i="19"/>
  <c r="FT141" i="19"/>
  <c r="FU141" i="19"/>
  <c r="FV141" i="19"/>
  <c r="FW141" i="19"/>
  <c r="FX141" i="19"/>
  <c r="FY141" i="19"/>
  <c r="FZ141" i="19"/>
  <c r="GA141" i="19"/>
  <c r="GB141" i="19"/>
  <c r="GC141" i="19"/>
  <c r="GD141" i="19"/>
  <c r="GE141" i="19"/>
  <c r="GF141" i="19"/>
  <c r="GG141" i="19"/>
  <c r="GH141" i="19"/>
  <c r="GI141" i="19"/>
  <c r="GJ141" i="19"/>
  <c r="GK141" i="19"/>
  <c r="GL141" i="19"/>
  <c r="GM141" i="19"/>
  <c r="GN141" i="19"/>
  <c r="GO141" i="19"/>
  <c r="GP141" i="19"/>
  <c r="GQ141" i="19"/>
  <c r="GR141" i="19"/>
  <c r="GS141" i="19"/>
  <c r="GT141" i="19"/>
  <c r="GU141" i="19"/>
  <c r="GV141" i="19"/>
  <c r="GW141" i="19"/>
  <c r="GX141" i="19"/>
  <c r="GY141" i="19"/>
  <c r="GZ141" i="19"/>
  <c r="HA141" i="19"/>
  <c r="HB141" i="19"/>
  <c r="HC141" i="19"/>
  <c r="HD141" i="19"/>
  <c r="HE141" i="19"/>
  <c r="HF141" i="19"/>
  <c r="HG141" i="19"/>
  <c r="HH141" i="19"/>
  <c r="HI141" i="19"/>
  <c r="HJ141" i="19"/>
  <c r="HK141" i="19"/>
  <c r="HL141" i="19"/>
  <c r="HM141" i="19"/>
  <c r="HN141" i="19"/>
  <c r="HO141" i="19"/>
  <c r="HP141" i="19"/>
  <c r="HQ141" i="19"/>
  <c r="HR141" i="19"/>
  <c r="HS141" i="19"/>
  <c r="HT141" i="19"/>
  <c r="HU141" i="19"/>
  <c r="HV141" i="19"/>
  <c r="HW141" i="19"/>
  <c r="FT164" i="19"/>
  <c r="FU164" i="19"/>
  <c r="FV164" i="19"/>
  <c r="FW164" i="19"/>
  <c r="FX164" i="19"/>
  <c r="FY164" i="19"/>
  <c r="FZ164" i="19"/>
  <c r="GA164" i="19"/>
  <c r="GB164" i="19"/>
  <c r="GC164" i="19"/>
  <c r="GD164" i="19"/>
  <c r="GE164" i="19"/>
  <c r="GF164" i="19"/>
  <c r="GG164" i="19"/>
  <c r="GH164" i="19"/>
  <c r="GI164" i="19"/>
  <c r="GJ164" i="19"/>
  <c r="GK164" i="19"/>
  <c r="GL164" i="19"/>
  <c r="GM164" i="19"/>
  <c r="GN164" i="19"/>
  <c r="GO164" i="19"/>
  <c r="GP164" i="19"/>
  <c r="GQ164" i="19"/>
  <c r="GR164" i="19"/>
  <c r="GS164" i="19"/>
  <c r="GT164" i="19"/>
  <c r="GU164" i="19"/>
  <c r="GV164" i="19"/>
  <c r="GW164" i="19"/>
  <c r="GX164" i="19"/>
  <c r="GY164" i="19"/>
  <c r="GZ164" i="19"/>
  <c r="HA164" i="19"/>
  <c r="HB164" i="19"/>
  <c r="HC164" i="19"/>
  <c r="HD164" i="19"/>
  <c r="HE164" i="19"/>
  <c r="HF164" i="19"/>
  <c r="HG164" i="19"/>
  <c r="HH164" i="19"/>
  <c r="HI164" i="19"/>
  <c r="HJ164" i="19"/>
  <c r="HK164" i="19"/>
  <c r="HL164" i="19"/>
  <c r="HM164" i="19"/>
  <c r="HN164" i="19"/>
  <c r="HO164" i="19"/>
  <c r="HP164" i="19"/>
  <c r="HQ164" i="19"/>
  <c r="HR164" i="19"/>
  <c r="HS164" i="19"/>
  <c r="HT164" i="19"/>
  <c r="HU164" i="19"/>
  <c r="HV164" i="19"/>
  <c r="HW164" i="19"/>
  <c r="FT63" i="19"/>
  <c r="FU63" i="19"/>
  <c r="FV63" i="19"/>
  <c r="FW63" i="19"/>
  <c r="FX63" i="19"/>
  <c r="FY63" i="19"/>
  <c r="FZ63" i="19"/>
  <c r="GA63" i="19"/>
  <c r="GB63" i="19"/>
  <c r="GC63" i="19"/>
  <c r="GD63" i="19"/>
  <c r="GE63" i="19"/>
  <c r="GF63" i="19"/>
  <c r="GG63" i="19"/>
  <c r="GH63" i="19"/>
  <c r="GI63" i="19"/>
  <c r="GJ63" i="19"/>
  <c r="GK63" i="19"/>
  <c r="GL63" i="19"/>
  <c r="GM63" i="19"/>
  <c r="GN63" i="19"/>
  <c r="GO63" i="19"/>
  <c r="GP63" i="19"/>
  <c r="GQ63" i="19"/>
  <c r="GR63" i="19"/>
  <c r="GS63" i="19"/>
  <c r="GT63" i="19"/>
  <c r="GU63" i="19"/>
  <c r="GV63" i="19"/>
  <c r="GW63" i="19"/>
  <c r="GX63" i="19"/>
  <c r="GY63" i="19"/>
  <c r="GZ63" i="19"/>
  <c r="HA63" i="19"/>
  <c r="HB63" i="19"/>
  <c r="HC63" i="19"/>
  <c r="HD63" i="19"/>
  <c r="HE63" i="19"/>
  <c r="HF63" i="19"/>
  <c r="HG63" i="19"/>
  <c r="HH63" i="19"/>
  <c r="HI63" i="19"/>
  <c r="HJ63" i="19"/>
  <c r="HK63" i="19"/>
  <c r="HL63" i="19"/>
  <c r="HM63" i="19"/>
  <c r="HN63" i="19"/>
  <c r="HO63" i="19"/>
  <c r="HP63" i="19"/>
  <c r="HQ63" i="19"/>
  <c r="HR63" i="19"/>
  <c r="HS63" i="19"/>
  <c r="HT63" i="19"/>
  <c r="HU63" i="19"/>
  <c r="HV63" i="19"/>
  <c r="HW63" i="19"/>
  <c r="FT64" i="19"/>
  <c r="FU64" i="19"/>
  <c r="FV64" i="19"/>
  <c r="FW64" i="19"/>
  <c r="FX64" i="19"/>
  <c r="FY64" i="19"/>
  <c r="FZ64" i="19"/>
  <c r="GA64" i="19"/>
  <c r="GB64" i="19"/>
  <c r="GC64" i="19"/>
  <c r="GD64" i="19"/>
  <c r="GE64" i="19"/>
  <c r="GF64" i="19"/>
  <c r="GG64" i="19"/>
  <c r="GH64" i="19"/>
  <c r="GI64" i="19"/>
  <c r="GJ64" i="19"/>
  <c r="GK64" i="19"/>
  <c r="GL64" i="19"/>
  <c r="GM64" i="19"/>
  <c r="GN64" i="19"/>
  <c r="GO64" i="19"/>
  <c r="GP64" i="19"/>
  <c r="GQ64" i="19"/>
  <c r="GR64" i="19"/>
  <c r="GS64" i="19"/>
  <c r="GT64" i="19"/>
  <c r="GU64" i="19"/>
  <c r="GV64" i="19"/>
  <c r="GW64" i="19"/>
  <c r="GX64" i="19"/>
  <c r="GY64" i="19"/>
  <c r="GZ64" i="19"/>
  <c r="HA64" i="19"/>
  <c r="HB64" i="19"/>
  <c r="HC64" i="19"/>
  <c r="HD64" i="19"/>
  <c r="HE64" i="19"/>
  <c r="HF64" i="19"/>
  <c r="HG64" i="19"/>
  <c r="HH64" i="19"/>
  <c r="HI64" i="19"/>
  <c r="HJ64" i="19"/>
  <c r="HK64" i="19"/>
  <c r="HL64" i="19"/>
  <c r="HM64" i="19"/>
  <c r="HN64" i="19"/>
  <c r="HO64" i="19"/>
  <c r="HP64" i="19"/>
  <c r="HQ64" i="19"/>
  <c r="HR64" i="19"/>
  <c r="HS64" i="19"/>
  <c r="HT64" i="19"/>
  <c r="HU64" i="19"/>
  <c r="HV64" i="19"/>
  <c r="HW64" i="19"/>
  <c r="FT65" i="19"/>
  <c r="FU65" i="19"/>
  <c r="FV65" i="19"/>
  <c r="FW65" i="19"/>
  <c r="FX65" i="19"/>
  <c r="FY65" i="19"/>
  <c r="FZ65" i="19"/>
  <c r="GA65" i="19"/>
  <c r="GB65" i="19"/>
  <c r="GC65" i="19"/>
  <c r="GD65" i="19"/>
  <c r="GE65" i="19"/>
  <c r="GF65" i="19"/>
  <c r="GG65" i="19"/>
  <c r="GH65" i="19"/>
  <c r="GI65" i="19"/>
  <c r="GJ65" i="19"/>
  <c r="GK65" i="19"/>
  <c r="GL65" i="19"/>
  <c r="GM65" i="19"/>
  <c r="GN65" i="19"/>
  <c r="GO65" i="19"/>
  <c r="GP65" i="19"/>
  <c r="GQ65" i="19"/>
  <c r="GR65" i="19"/>
  <c r="GS65" i="19"/>
  <c r="GT65" i="19"/>
  <c r="GU65" i="19"/>
  <c r="GV65" i="19"/>
  <c r="GW65" i="19"/>
  <c r="GX65" i="19"/>
  <c r="GY65" i="19"/>
  <c r="GZ65" i="19"/>
  <c r="HA65" i="19"/>
  <c r="HB65" i="19"/>
  <c r="HC65" i="19"/>
  <c r="HD65" i="19"/>
  <c r="HE65" i="19"/>
  <c r="HF65" i="19"/>
  <c r="HG65" i="19"/>
  <c r="HH65" i="19"/>
  <c r="HI65" i="19"/>
  <c r="HJ65" i="19"/>
  <c r="HK65" i="19"/>
  <c r="HL65" i="19"/>
  <c r="HM65" i="19"/>
  <c r="HN65" i="19"/>
  <c r="HO65" i="19"/>
  <c r="HP65" i="19"/>
  <c r="HQ65" i="19"/>
  <c r="HR65" i="19"/>
  <c r="HS65" i="19"/>
  <c r="HT65" i="19"/>
  <c r="HU65" i="19"/>
  <c r="HV65" i="19"/>
  <c r="HW65" i="19"/>
  <c r="FT66" i="19"/>
  <c r="FU66" i="19"/>
  <c r="FV66" i="19"/>
  <c r="FW66" i="19"/>
  <c r="FX66" i="19"/>
  <c r="FY66" i="19"/>
  <c r="FZ66" i="19"/>
  <c r="GA66" i="19"/>
  <c r="GB66" i="19"/>
  <c r="GC66" i="19"/>
  <c r="GD66" i="19"/>
  <c r="GE66" i="19"/>
  <c r="GF66" i="19"/>
  <c r="GG66" i="19"/>
  <c r="GH66" i="19"/>
  <c r="GI66" i="19"/>
  <c r="GJ66" i="19"/>
  <c r="GK66" i="19"/>
  <c r="GL66" i="19"/>
  <c r="GM66" i="19"/>
  <c r="GN66" i="19"/>
  <c r="GO66" i="19"/>
  <c r="GP66" i="19"/>
  <c r="GQ66" i="19"/>
  <c r="GR66" i="19"/>
  <c r="GS66" i="19"/>
  <c r="GT66" i="19"/>
  <c r="GU66" i="19"/>
  <c r="GV66" i="19"/>
  <c r="GW66" i="19"/>
  <c r="GX66" i="19"/>
  <c r="GY66" i="19"/>
  <c r="GZ66" i="19"/>
  <c r="HA66" i="19"/>
  <c r="HB66" i="19"/>
  <c r="HC66" i="19"/>
  <c r="HD66" i="19"/>
  <c r="HE66" i="19"/>
  <c r="HF66" i="19"/>
  <c r="HG66" i="19"/>
  <c r="HH66" i="19"/>
  <c r="HI66" i="19"/>
  <c r="HJ66" i="19"/>
  <c r="HK66" i="19"/>
  <c r="HL66" i="19"/>
  <c r="HM66" i="19"/>
  <c r="HN66" i="19"/>
  <c r="HO66" i="19"/>
  <c r="HP66" i="19"/>
  <c r="HQ66" i="19"/>
  <c r="HR66" i="19"/>
  <c r="HS66" i="19"/>
  <c r="HT66" i="19"/>
  <c r="HU66" i="19"/>
  <c r="HV66" i="19"/>
  <c r="HW66" i="19"/>
  <c r="FT67" i="19"/>
  <c r="FU67" i="19"/>
  <c r="FV67" i="19"/>
  <c r="FW67" i="19"/>
  <c r="FX67" i="19"/>
  <c r="FY67" i="19"/>
  <c r="FZ67" i="19"/>
  <c r="GA67" i="19"/>
  <c r="GB67" i="19"/>
  <c r="GC67" i="19"/>
  <c r="GD67" i="19"/>
  <c r="GE67" i="19"/>
  <c r="GF67" i="19"/>
  <c r="GG67" i="19"/>
  <c r="GH67" i="19"/>
  <c r="GI67" i="19"/>
  <c r="GJ67" i="19"/>
  <c r="GK67" i="19"/>
  <c r="GL67" i="19"/>
  <c r="GM67" i="19"/>
  <c r="GN67" i="19"/>
  <c r="GO67" i="19"/>
  <c r="GP67" i="19"/>
  <c r="GQ67" i="19"/>
  <c r="GR67" i="19"/>
  <c r="GS67" i="19"/>
  <c r="GT67" i="19"/>
  <c r="GU67" i="19"/>
  <c r="GV67" i="19"/>
  <c r="GW67" i="19"/>
  <c r="GX67" i="19"/>
  <c r="GY67" i="19"/>
  <c r="GZ67" i="19"/>
  <c r="HA67" i="19"/>
  <c r="HB67" i="19"/>
  <c r="HC67" i="19"/>
  <c r="HD67" i="19"/>
  <c r="HE67" i="19"/>
  <c r="HF67" i="19"/>
  <c r="HG67" i="19"/>
  <c r="HH67" i="19"/>
  <c r="HI67" i="19"/>
  <c r="HJ67" i="19"/>
  <c r="HK67" i="19"/>
  <c r="HL67" i="19"/>
  <c r="HM67" i="19"/>
  <c r="HN67" i="19"/>
  <c r="HO67" i="19"/>
  <c r="HP67" i="19"/>
  <c r="HQ67" i="19"/>
  <c r="HR67" i="19"/>
  <c r="HS67" i="19"/>
  <c r="HT67" i="19"/>
  <c r="HU67" i="19"/>
  <c r="HV67" i="19"/>
  <c r="HW67" i="19"/>
  <c r="FT68" i="19"/>
  <c r="FU68" i="19"/>
  <c r="FV68" i="19"/>
  <c r="FW68" i="19"/>
  <c r="FX68" i="19"/>
  <c r="FY68" i="19"/>
  <c r="FZ68" i="19"/>
  <c r="GA68" i="19"/>
  <c r="GB68" i="19"/>
  <c r="GC68" i="19"/>
  <c r="GD68" i="19"/>
  <c r="GE68" i="19"/>
  <c r="GF68" i="19"/>
  <c r="GG68" i="19"/>
  <c r="GH68" i="19"/>
  <c r="GI68" i="19"/>
  <c r="GJ68" i="19"/>
  <c r="GK68" i="19"/>
  <c r="GL68" i="19"/>
  <c r="GM68" i="19"/>
  <c r="GN68" i="19"/>
  <c r="GO68" i="19"/>
  <c r="GP68" i="19"/>
  <c r="GQ68" i="19"/>
  <c r="GR68" i="19"/>
  <c r="GS68" i="19"/>
  <c r="GT68" i="19"/>
  <c r="GU68" i="19"/>
  <c r="GV68" i="19"/>
  <c r="GW68" i="19"/>
  <c r="GX68" i="19"/>
  <c r="GY68" i="19"/>
  <c r="GZ68" i="19"/>
  <c r="HA68" i="19"/>
  <c r="HB68" i="19"/>
  <c r="HC68" i="19"/>
  <c r="HD68" i="19"/>
  <c r="HE68" i="19"/>
  <c r="HF68" i="19"/>
  <c r="HG68" i="19"/>
  <c r="HH68" i="19"/>
  <c r="HI68" i="19"/>
  <c r="HJ68" i="19"/>
  <c r="HK68" i="19"/>
  <c r="HL68" i="19"/>
  <c r="HM68" i="19"/>
  <c r="HN68" i="19"/>
  <c r="HO68" i="19"/>
  <c r="HP68" i="19"/>
  <c r="HQ68" i="19"/>
  <c r="HR68" i="19"/>
  <c r="HS68" i="19"/>
  <c r="HT68" i="19"/>
  <c r="HU68" i="19"/>
  <c r="HV68" i="19"/>
  <c r="HW68" i="19"/>
  <c r="FT69" i="19"/>
  <c r="FU69" i="19"/>
  <c r="FV69" i="19"/>
  <c r="FW69" i="19"/>
  <c r="FX69" i="19"/>
  <c r="FY69" i="19"/>
  <c r="FZ69" i="19"/>
  <c r="GA69" i="19"/>
  <c r="GB69" i="19"/>
  <c r="GC69" i="19"/>
  <c r="GD69" i="19"/>
  <c r="GE69" i="19"/>
  <c r="GF69" i="19"/>
  <c r="GG69" i="19"/>
  <c r="GH69" i="19"/>
  <c r="GI69" i="19"/>
  <c r="GJ69" i="19"/>
  <c r="GK69" i="19"/>
  <c r="GL69" i="19"/>
  <c r="GM69" i="19"/>
  <c r="GN69" i="19"/>
  <c r="GO69" i="19"/>
  <c r="GP69" i="19"/>
  <c r="GQ69" i="19"/>
  <c r="GR69" i="19"/>
  <c r="GS69" i="19"/>
  <c r="GT69" i="19"/>
  <c r="GU69" i="19"/>
  <c r="GV69" i="19"/>
  <c r="GW69" i="19"/>
  <c r="GX69" i="19"/>
  <c r="GY69" i="19"/>
  <c r="GZ69" i="19"/>
  <c r="HA69" i="19"/>
  <c r="HB69" i="19"/>
  <c r="HC69" i="19"/>
  <c r="HD69" i="19"/>
  <c r="HE69" i="19"/>
  <c r="HF69" i="19"/>
  <c r="HG69" i="19"/>
  <c r="HH69" i="19"/>
  <c r="HI69" i="19"/>
  <c r="HJ69" i="19"/>
  <c r="HK69" i="19"/>
  <c r="HL69" i="19"/>
  <c r="HM69" i="19"/>
  <c r="HN69" i="19"/>
  <c r="HO69" i="19"/>
  <c r="HP69" i="19"/>
  <c r="HQ69" i="19"/>
  <c r="HR69" i="19"/>
  <c r="HS69" i="19"/>
  <c r="HT69" i="19"/>
  <c r="HU69" i="19"/>
  <c r="HV69" i="19"/>
  <c r="HW69" i="19"/>
  <c r="FT70" i="19"/>
  <c r="FU70" i="19"/>
  <c r="FV70" i="19"/>
  <c r="FW70" i="19"/>
  <c r="FX70" i="19"/>
  <c r="FY70" i="19"/>
  <c r="FZ70" i="19"/>
  <c r="GA70" i="19"/>
  <c r="GB70" i="19"/>
  <c r="GC70" i="19"/>
  <c r="GD70" i="19"/>
  <c r="GE70" i="19"/>
  <c r="GF70" i="19"/>
  <c r="GG70" i="19"/>
  <c r="GH70" i="19"/>
  <c r="GI70" i="19"/>
  <c r="GJ70" i="19"/>
  <c r="GK70" i="19"/>
  <c r="GL70" i="19"/>
  <c r="GM70" i="19"/>
  <c r="GN70" i="19"/>
  <c r="GO70" i="19"/>
  <c r="GP70" i="19"/>
  <c r="GQ70" i="19"/>
  <c r="GR70" i="19"/>
  <c r="GS70" i="19"/>
  <c r="GT70" i="19"/>
  <c r="GU70" i="19"/>
  <c r="GV70" i="19"/>
  <c r="GW70" i="19"/>
  <c r="GX70" i="19"/>
  <c r="GY70" i="19"/>
  <c r="GZ70" i="19"/>
  <c r="HA70" i="19"/>
  <c r="HB70" i="19"/>
  <c r="HC70" i="19"/>
  <c r="HD70" i="19"/>
  <c r="HE70" i="19"/>
  <c r="HF70" i="19"/>
  <c r="HG70" i="19"/>
  <c r="HH70" i="19"/>
  <c r="HI70" i="19"/>
  <c r="HJ70" i="19"/>
  <c r="HK70" i="19"/>
  <c r="HL70" i="19"/>
  <c r="HM70" i="19"/>
  <c r="HN70" i="19"/>
  <c r="HO70" i="19"/>
  <c r="HP70" i="19"/>
  <c r="HQ70" i="19"/>
  <c r="HR70" i="19"/>
  <c r="HS70" i="19"/>
  <c r="HT70" i="19"/>
  <c r="HU70" i="19"/>
  <c r="HV70" i="19"/>
  <c r="HW70" i="19"/>
  <c r="FT71" i="19"/>
  <c r="FU71" i="19"/>
  <c r="FV71" i="19"/>
  <c r="FW71" i="19"/>
  <c r="FX71" i="19"/>
  <c r="FY71" i="19"/>
  <c r="FZ71" i="19"/>
  <c r="GA71" i="19"/>
  <c r="GB71" i="19"/>
  <c r="GC71" i="19"/>
  <c r="GD71" i="19"/>
  <c r="GE71" i="19"/>
  <c r="GF71" i="19"/>
  <c r="GG71" i="19"/>
  <c r="GH71" i="19"/>
  <c r="GI71" i="19"/>
  <c r="GJ71" i="19"/>
  <c r="GK71" i="19"/>
  <c r="GL71" i="19"/>
  <c r="GM71" i="19"/>
  <c r="GN71" i="19"/>
  <c r="GO71" i="19"/>
  <c r="GP71" i="19"/>
  <c r="GQ71" i="19"/>
  <c r="GR71" i="19"/>
  <c r="GS71" i="19"/>
  <c r="GT71" i="19"/>
  <c r="GU71" i="19"/>
  <c r="GV71" i="19"/>
  <c r="GW71" i="19"/>
  <c r="GX71" i="19"/>
  <c r="GY71" i="19"/>
  <c r="GZ71" i="19"/>
  <c r="HA71" i="19"/>
  <c r="HB71" i="19"/>
  <c r="HC71" i="19"/>
  <c r="HD71" i="19"/>
  <c r="HE71" i="19"/>
  <c r="HF71" i="19"/>
  <c r="HG71" i="19"/>
  <c r="HH71" i="19"/>
  <c r="HI71" i="19"/>
  <c r="HJ71" i="19"/>
  <c r="HK71" i="19"/>
  <c r="HL71" i="19"/>
  <c r="HM71" i="19"/>
  <c r="HN71" i="19"/>
  <c r="HO71" i="19"/>
  <c r="HP71" i="19"/>
  <c r="HQ71" i="19"/>
  <c r="HR71" i="19"/>
  <c r="HS71" i="19"/>
  <c r="HT71" i="19"/>
  <c r="HU71" i="19"/>
  <c r="HV71" i="19"/>
  <c r="HW71" i="19"/>
  <c r="FT72" i="19"/>
  <c r="FU72" i="19"/>
  <c r="FV72" i="19"/>
  <c r="FW72" i="19"/>
  <c r="FX72" i="19"/>
  <c r="FY72" i="19"/>
  <c r="FZ72" i="19"/>
  <c r="GA72" i="19"/>
  <c r="GB72" i="19"/>
  <c r="GC72" i="19"/>
  <c r="GD72" i="19"/>
  <c r="GE72" i="19"/>
  <c r="GF72" i="19"/>
  <c r="GG72" i="19"/>
  <c r="GH72" i="19"/>
  <c r="GI72" i="19"/>
  <c r="GJ72" i="19"/>
  <c r="GK72" i="19"/>
  <c r="GL72" i="19"/>
  <c r="GM72" i="19"/>
  <c r="GN72" i="19"/>
  <c r="GO72" i="19"/>
  <c r="GP72" i="19"/>
  <c r="GQ72" i="19"/>
  <c r="GR72" i="19"/>
  <c r="GS72" i="19"/>
  <c r="GT72" i="19"/>
  <c r="GU72" i="19"/>
  <c r="GV72" i="19"/>
  <c r="GW72" i="19"/>
  <c r="GX72" i="19"/>
  <c r="GY72" i="19"/>
  <c r="GZ72" i="19"/>
  <c r="HA72" i="19"/>
  <c r="HB72" i="19"/>
  <c r="HC72" i="19"/>
  <c r="HD72" i="19"/>
  <c r="HE72" i="19"/>
  <c r="HF72" i="19"/>
  <c r="HG72" i="19"/>
  <c r="HH72" i="19"/>
  <c r="HI72" i="19"/>
  <c r="HJ72" i="19"/>
  <c r="HK72" i="19"/>
  <c r="HL72" i="19"/>
  <c r="HM72" i="19"/>
  <c r="HN72" i="19"/>
  <c r="HO72" i="19"/>
  <c r="HP72" i="19"/>
  <c r="HQ72" i="19"/>
  <c r="HR72" i="19"/>
  <c r="HS72" i="19"/>
  <c r="HT72" i="19"/>
  <c r="HU72" i="19"/>
  <c r="HV72" i="19"/>
  <c r="HW72" i="19"/>
  <c r="FT44" i="19"/>
  <c r="FU44" i="19"/>
  <c r="FV44" i="19"/>
  <c r="FW44" i="19"/>
  <c r="FX44" i="19"/>
  <c r="FY44" i="19"/>
  <c r="FZ44" i="19"/>
  <c r="GA44" i="19"/>
  <c r="GB44" i="19"/>
  <c r="GC44" i="19"/>
  <c r="GD44" i="19"/>
  <c r="GE44" i="19"/>
  <c r="GF44" i="19"/>
  <c r="GG44" i="19"/>
  <c r="GH44" i="19"/>
  <c r="GI44" i="19"/>
  <c r="GJ44" i="19"/>
  <c r="GK44" i="19"/>
  <c r="GL44" i="19"/>
  <c r="GM44" i="19"/>
  <c r="GN44" i="19"/>
  <c r="GO44" i="19"/>
  <c r="GP44" i="19"/>
  <c r="GQ44" i="19"/>
  <c r="GR44" i="19"/>
  <c r="GS44" i="19"/>
  <c r="GT44" i="19"/>
  <c r="GU44" i="19"/>
  <c r="GV44" i="19"/>
  <c r="GW44" i="19"/>
  <c r="GX44" i="19"/>
  <c r="GY44" i="19"/>
  <c r="GZ44" i="19"/>
  <c r="HA44" i="19"/>
  <c r="HB44" i="19"/>
  <c r="HC44" i="19"/>
  <c r="HD44" i="19"/>
  <c r="HE44" i="19"/>
  <c r="HF44" i="19"/>
  <c r="HG44" i="19"/>
  <c r="HH44" i="19"/>
  <c r="HI44" i="19"/>
  <c r="HJ44" i="19"/>
  <c r="HK44" i="19"/>
  <c r="HL44" i="19"/>
  <c r="HM44" i="19"/>
  <c r="HN44" i="19"/>
  <c r="HO44" i="19"/>
  <c r="HP44" i="19"/>
  <c r="HQ44" i="19"/>
  <c r="HR44" i="19"/>
  <c r="HS44" i="19"/>
  <c r="HT44" i="19"/>
  <c r="HU44" i="19"/>
  <c r="HV44" i="19"/>
  <c r="HW44" i="19"/>
  <c r="FT153" i="19"/>
  <c r="FU153" i="19"/>
  <c r="FV153" i="19"/>
  <c r="FW153" i="19"/>
  <c r="FX153" i="19"/>
  <c r="FY153" i="19"/>
  <c r="FZ153" i="19"/>
  <c r="GA153" i="19"/>
  <c r="GB153" i="19"/>
  <c r="GC153" i="19"/>
  <c r="GD153" i="19"/>
  <c r="GE153" i="19"/>
  <c r="GF153" i="19"/>
  <c r="GG153" i="19"/>
  <c r="GH153" i="19"/>
  <c r="GI153" i="19"/>
  <c r="GJ153" i="19"/>
  <c r="GK153" i="19"/>
  <c r="GL153" i="19"/>
  <c r="GM153" i="19"/>
  <c r="GN153" i="19"/>
  <c r="GO153" i="19"/>
  <c r="GP153" i="19"/>
  <c r="GQ153" i="19"/>
  <c r="GR153" i="19"/>
  <c r="GS153" i="19"/>
  <c r="GT153" i="19"/>
  <c r="GU153" i="19"/>
  <c r="GV153" i="19"/>
  <c r="GW153" i="19"/>
  <c r="GX153" i="19"/>
  <c r="GY153" i="19"/>
  <c r="GZ153" i="19"/>
  <c r="HA153" i="19"/>
  <c r="HB153" i="19"/>
  <c r="HC153" i="19"/>
  <c r="HD153" i="19"/>
  <c r="HE153" i="19"/>
  <c r="HF153" i="19"/>
  <c r="HG153" i="19"/>
  <c r="HH153" i="19"/>
  <c r="HI153" i="19"/>
  <c r="HJ153" i="19"/>
  <c r="HK153" i="19"/>
  <c r="HL153" i="19"/>
  <c r="HM153" i="19"/>
  <c r="HN153" i="19"/>
  <c r="HO153" i="19"/>
  <c r="HP153" i="19"/>
  <c r="HQ153" i="19"/>
  <c r="HR153" i="19"/>
  <c r="HS153" i="19"/>
  <c r="HT153" i="19"/>
  <c r="HU153" i="19"/>
  <c r="HV153" i="19"/>
  <c r="HW153" i="19"/>
  <c r="FT154" i="19"/>
  <c r="FU154" i="19"/>
  <c r="FV154" i="19"/>
  <c r="FW154" i="19"/>
  <c r="FX154" i="19"/>
  <c r="FY154" i="19"/>
  <c r="FZ154" i="19"/>
  <c r="GA154" i="19"/>
  <c r="GB154" i="19"/>
  <c r="GC154" i="19"/>
  <c r="GD154" i="19"/>
  <c r="GE154" i="19"/>
  <c r="GF154" i="19"/>
  <c r="GG154" i="19"/>
  <c r="GH154" i="19"/>
  <c r="GI154" i="19"/>
  <c r="GJ154" i="19"/>
  <c r="GK154" i="19"/>
  <c r="GL154" i="19"/>
  <c r="GM154" i="19"/>
  <c r="GN154" i="19"/>
  <c r="GO154" i="19"/>
  <c r="GP154" i="19"/>
  <c r="GQ154" i="19"/>
  <c r="GR154" i="19"/>
  <c r="GS154" i="19"/>
  <c r="GT154" i="19"/>
  <c r="GU154" i="19"/>
  <c r="GV154" i="19"/>
  <c r="GW154" i="19"/>
  <c r="GX154" i="19"/>
  <c r="GY154" i="19"/>
  <c r="GZ154" i="19"/>
  <c r="HA154" i="19"/>
  <c r="HB154" i="19"/>
  <c r="HC154" i="19"/>
  <c r="HD154" i="19"/>
  <c r="HE154" i="19"/>
  <c r="HF154" i="19"/>
  <c r="HG154" i="19"/>
  <c r="HH154" i="19"/>
  <c r="HI154" i="19"/>
  <c r="HJ154" i="19"/>
  <c r="HK154" i="19"/>
  <c r="HL154" i="19"/>
  <c r="HM154" i="19"/>
  <c r="HN154" i="19"/>
  <c r="HO154" i="19"/>
  <c r="HP154" i="19"/>
  <c r="HQ154" i="19"/>
  <c r="HR154" i="19"/>
  <c r="HS154" i="19"/>
  <c r="HT154" i="19"/>
  <c r="HU154" i="19"/>
  <c r="HV154" i="19"/>
  <c r="HW154" i="19"/>
  <c r="FT155" i="19"/>
  <c r="FU155" i="19"/>
  <c r="FV155" i="19"/>
  <c r="FW155" i="19"/>
  <c r="FX155" i="19"/>
  <c r="FY155" i="19"/>
  <c r="FZ155" i="19"/>
  <c r="GA155" i="19"/>
  <c r="GB155" i="19"/>
  <c r="GC155" i="19"/>
  <c r="GD155" i="19"/>
  <c r="GE155" i="19"/>
  <c r="GF155" i="19"/>
  <c r="GG155" i="19"/>
  <c r="GH155" i="19"/>
  <c r="GI155" i="19"/>
  <c r="GJ155" i="19"/>
  <c r="GK155" i="19"/>
  <c r="GL155" i="19"/>
  <c r="GM155" i="19"/>
  <c r="GN155" i="19"/>
  <c r="GO155" i="19"/>
  <c r="GP155" i="19"/>
  <c r="GQ155" i="19"/>
  <c r="GR155" i="19"/>
  <c r="GS155" i="19"/>
  <c r="GT155" i="19"/>
  <c r="GU155" i="19"/>
  <c r="GV155" i="19"/>
  <c r="GW155" i="19"/>
  <c r="GX155" i="19"/>
  <c r="GY155" i="19"/>
  <c r="GZ155" i="19"/>
  <c r="HA155" i="19"/>
  <c r="HB155" i="19"/>
  <c r="HC155" i="19"/>
  <c r="HD155" i="19"/>
  <c r="HE155" i="19"/>
  <c r="HF155" i="19"/>
  <c r="HG155" i="19"/>
  <c r="HH155" i="19"/>
  <c r="HI155" i="19"/>
  <c r="HJ155" i="19"/>
  <c r="HK155" i="19"/>
  <c r="HL155" i="19"/>
  <c r="HM155" i="19"/>
  <c r="HN155" i="19"/>
  <c r="HO155" i="19"/>
  <c r="HP155" i="19"/>
  <c r="HQ155" i="19"/>
  <c r="HR155" i="19"/>
  <c r="HS155" i="19"/>
  <c r="HT155" i="19"/>
  <c r="HU155" i="19"/>
  <c r="HV155" i="19"/>
  <c r="HW155" i="19"/>
  <c r="FT45" i="19"/>
  <c r="FU45" i="19"/>
  <c r="FV45" i="19"/>
  <c r="FW45" i="19"/>
  <c r="FX45" i="19"/>
  <c r="FY45" i="19"/>
  <c r="FZ45" i="19"/>
  <c r="GA45" i="19"/>
  <c r="GB45" i="19"/>
  <c r="GC45" i="19"/>
  <c r="GD45" i="19"/>
  <c r="GE45" i="19"/>
  <c r="GF45" i="19"/>
  <c r="GG45" i="19"/>
  <c r="GH45" i="19"/>
  <c r="GI45" i="19"/>
  <c r="GJ45" i="19"/>
  <c r="GK45" i="19"/>
  <c r="GL45" i="19"/>
  <c r="GM45" i="19"/>
  <c r="GN45" i="19"/>
  <c r="GO45" i="19"/>
  <c r="GP45" i="19"/>
  <c r="GQ45" i="19"/>
  <c r="GR45" i="19"/>
  <c r="GS45" i="19"/>
  <c r="GT45" i="19"/>
  <c r="GU45" i="19"/>
  <c r="GV45" i="19"/>
  <c r="GW45" i="19"/>
  <c r="GX45" i="19"/>
  <c r="GY45" i="19"/>
  <c r="GZ45" i="19"/>
  <c r="HA45" i="19"/>
  <c r="HB45" i="19"/>
  <c r="HC45" i="19"/>
  <c r="HD45" i="19"/>
  <c r="HE45" i="19"/>
  <c r="HF45" i="19"/>
  <c r="HG45" i="19"/>
  <c r="HH45" i="19"/>
  <c r="HI45" i="19"/>
  <c r="HJ45" i="19"/>
  <c r="HK45" i="19"/>
  <c r="HL45" i="19"/>
  <c r="HM45" i="19"/>
  <c r="HN45" i="19"/>
  <c r="HO45" i="19"/>
  <c r="HP45" i="19"/>
  <c r="HQ45" i="19"/>
  <c r="HR45" i="19"/>
  <c r="HS45" i="19"/>
  <c r="HT45" i="19"/>
  <c r="HU45" i="19"/>
  <c r="HV45" i="19"/>
  <c r="HW45" i="19"/>
  <c r="FT46" i="19"/>
  <c r="FU46" i="19"/>
  <c r="FV46" i="19"/>
  <c r="FW46" i="19"/>
  <c r="FX46" i="19"/>
  <c r="FY46" i="19"/>
  <c r="FZ46" i="19"/>
  <c r="GA46" i="19"/>
  <c r="GB46" i="19"/>
  <c r="GC46" i="19"/>
  <c r="GD46" i="19"/>
  <c r="GE46" i="19"/>
  <c r="GF46" i="19"/>
  <c r="GG46" i="19"/>
  <c r="GH46" i="19"/>
  <c r="GI46" i="19"/>
  <c r="GJ46" i="19"/>
  <c r="GK46" i="19"/>
  <c r="GL46" i="19"/>
  <c r="GM46" i="19"/>
  <c r="GN46" i="19"/>
  <c r="GO46" i="19"/>
  <c r="GP46" i="19"/>
  <c r="GQ46" i="19"/>
  <c r="GR46" i="19"/>
  <c r="GS46" i="19"/>
  <c r="GT46" i="19"/>
  <c r="GU46" i="19"/>
  <c r="GV46" i="19"/>
  <c r="GW46" i="19"/>
  <c r="GX46" i="19"/>
  <c r="GY46" i="19"/>
  <c r="GZ46" i="19"/>
  <c r="HA46" i="19"/>
  <c r="HB46" i="19"/>
  <c r="HC46" i="19"/>
  <c r="HD46" i="19"/>
  <c r="HE46" i="19"/>
  <c r="HF46" i="19"/>
  <c r="HG46" i="19"/>
  <c r="HH46" i="19"/>
  <c r="HI46" i="19"/>
  <c r="HJ46" i="19"/>
  <c r="HK46" i="19"/>
  <c r="HL46" i="19"/>
  <c r="HM46" i="19"/>
  <c r="HN46" i="19"/>
  <c r="HO46" i="19"/>
  <c r="HP46" i="19"/>
  <c r="HQ46" i="19"/>
  <c r="HR46" i="19"/>
  <c r="HS46" i="19"/>
  <c r="HT46" i="19"/>
  <c r="HU46" i="19"/>
  <c r="HV46" i="19"/>
  <c r="HW46" i="19"/>
  <c r="N11" i="19"/>
  <c r="O11" i="19"/>
  <c r="P11" i="19"/>
  <c r="Q11" i="19"/>
  <c r="R11" i="19"/>
  <c r="S11" i="19"/>
  <c r="T11" i="19"/>
  <c r="U11" i="19"/>
  <c r="V11" i="19"/>
  <c r="W11" i="19"/>
  <c r="X11" i="19"/>
  <c r="Y11" i="19"/>
  <c r="Z11" i="19"/>
  <c r="AA11" i="19"/>
  <c r="AB11" i="19"/>
  <c r="AC11" i="19"/>
  <c r="AD11" i="19"/>
  <c r="AE11" i="19"/>
  <c r="AF11" i="19"/>
  <c r="AG11" i="19"/>
  <c r="AH11" i="19"/>
  <c r="AI11" i="19"/>
  <c r="AJ11" i="19"/>
  <c r="AK11" i="19"/>
  <c r="AL11" i="19"/>
  <c r="AM11" i="19"/>
  <c r="AN11" i="19"/>
  <c r="AO11" i="19"/>
  <c r="AP11" i="19"/>
  <c r="AQ11" i="19"/>
  <c r="AR11" i="19"/>
  <c r="AS11" i="19"/>
  <c r="AT11" i="19"/>
  <c r="AU11" i="19"/>
  <c r="AV11" i="19"/>
  <c r="AW11" i="19"/>
  <c r="AX11" i="19"/>
  <c r="AY11" i="19"/>
  <c r="AZ11" i="19"/>
  <c r="BA11" i="19"/>
  <c r="BB11" i="19"/>
  <c r="BC11" i="19"/>
  <c r="BD11" i="19"/>
  <c r="BE11" i="19"/>
  <c r="BF11" i="19"/>
  <c r="BG11" i="19"/>
  <c r="BH11" i="19"/>
  <c r="BI11" i="19"/>
  <c r="BJ11" i="19"/>
  <c r="BK11" i="19"/>
  <c r="BL11" i="19"/>
  <c r="BM11" i="19"/>
  <c r="BN11" i="19"/>
  <c r="BO11" i="19"/>
  <c r="BP11" i="19"/>
  <c r="BQ11" i="19"/>
  <c r="BR11" i="19"/>
  <c r="BS11" i="19"/>
  <c r="BT11" i="19"/>
  <c r="BU11" i="19"/>
  <c r="BV11" i="19"/>
  <c r="BW11" i="19"/>
  <c r="BX11" i="19"/>
  <c r="BY11" i="19"/>
  <c r="BZ11" i="19"/>
  <c r="CA11" i="19"/>
  <c r="CB11" i="19"/>
  <c r="CC11" i="19"/>
  <c r="CD11" i="19"/>
  <c r="CE11" i="19"/>
  <c r="CF11" i="19"/>
  <c r="CG11" i="19"/>
  <c r="CH11" i="19"/>
  <c r="CI11" i="19"/>
  <c r="CJ11" i="19"/>
  <c r="CK11" i="19"/>
  <c r="CL11" i="19"/>
  <c r="CM11" i="19"/>
  <c r="CN11" i="19"/>
  <c r="CO11" i="19"/>
  <c r="CP11" i="19"/>
  <c r="CQ11" i="19"/>
  <c r="CR11" i="19"/>
  <c r="CS11" i="19"/>
  <c r="CT11" i="19"/>
  <c r="CU11" i="19"/>
  <c r="CV11" i="19"/>
  <c r="CW11" i="19"/>
  <c r="CX11" i="19"/>
  <c r="CY11" i="19"/>
  <c r="CZ11" i="19"/>
  <c r="DA11" i="19"/>
  <c r="DB11" i="19"/>
  <c r="DC11" i="19"/>
  <c r="DD11" i="19"/>
  <c r="DE11" i="19"/>
  <c r="DF11" i="19"/>
  <c r="DG11" i="19"/>
  <c r="DH11" i="19"/>
  <c r="DI11" i="19"/>
  <c r="DJ11" i="19"/>
  <c r="DK11" i="19"/>
  <c r="DL11" i="19"/>
  <c r="DM11" i="19"/>
  <c r="DN11" i="19"/>
  <c r="DO11" i="19"/>
  <c r="DP11" i="19"/>
  <c r="DQ11" i="19"/>
  <c r="DR11" i="19"/>
  <c r="DS11" i="19"/>
  <c r="DT11" i="19"/>
  <c r="DU11" i="19"/>
  <c r="DV11" i="19"/>
  <c r="DW11" i="19"/>
  <c r="DX11" i="19"/>
  <c r="DY11" i="19"/>
  <c r="DZ11" i="19"/>
  <c r="EA11" i="19"/>
  <c r="EB11" i="19"/>
  <c r="EC11" i="19"/>
  <c r="ED11" i="19"/>
  <c r="EE11" i="19"/>
  <c r="EF11" i="19"/>
  <c r="EG11" i="19"/>
  <c r="EH11" i="19"/>
  <c r="EI11" i="19"/>
  <c r="EJ11" i="19"/>
  <c r="EK11" i="19"/>
  <c r="EL11" i="19"/>
  <c r="EM11" i="19"/>
  <c r="EN11" i="19"/>
  <c r="EO11" i="19"/>
  <c r="EP11" i="19"/>
  <c r="EQ11" i="19"/>
  <c r="ER11" i="19"/>
  <c r="ES11" i="19"/>
  <c r="ET11" i="19"/>
  <c r="EU11" i="19"/>
  <c r="EV11" i="19"/>
  <c r="EW11" i="19"/>
  <c r="EX11" i="19"/>
  <c r="EY11" i="19"/>
  <c r="EZ11" i="19"/>
  <c r="FA11" i="19"/>
  <c r="FB11" i="19"/>
  <c r="FC11" i="19"/>
  <c r="FD11" i="19"/>
  <c r="FE11" i="19"/>
  <c r="FF11" i="19"/>
  <c r="FG11" i="19"/>
  <c r="FH11" i="19"/>
  <c r="FI11" i="19"/>
  <c r="FJ11" i="19"/>
  <c r="FK11" i="19"/>
  <c r="FL11" i="19"/>
  <c r="FM11" i="19"/>
  <c r="FN11" i="19"/>
  <c r="FO11" i="19"/>
  <c r="FP11" i="19"/>
  <c r="FQ11" i="19"/>
  <c r="FR11" i="19"/>
  <c r="FS11" i="19"/>
  <c r="N12" i="19"/>
  <c r="O12" i="19"/>
  <c r="P12" i="19"/>
  <c r="Q12" i="19"/>
  <c r="R12" i="19"/>
  <c r="S12" i="19"/>
  <c r="T12" i="19"/>
  <c r="U12" i="19"/>
  <c r="V12" i="19"/>
  <c r="W12" i="19"/>
  <c r="X12" i="19"/>
  <c r="Y12" i="19"/>
  <c r="Z12" i="19"/>
  <c r="AA12" i="19"/>
  <c r="AB12" i="19"/>
  <c r="AC12" i="19"/>
  <c r="AD12" i="19"/>
  <c r="AE12" i="19"/>
  <c r="AF12" i="19"/>
  <c r="AG12" i="19"/>
  <c r="AH12" i="19"/>
  <c r="AI12" i="19"/>
  <c r="AJ12" i="19"/>
  <c r="AK12" i="19"/>
  <c r="AL12" i="19"/>
  <c r="AM12" i="19"/>
  <c r="AN12" i="19"/>
  <c r="AO12" i="19"/>
  <c r="AP12" i="19"/>
  <c r="AQ12" i="19"/>
  <c r="AR12" i="19"/>
  <c r="AS12" i="19"/>
  <c r="AT12" i="19"/>
  <c r="AU12" i="19"/>
  <c r="AV12" i="19"/>
  <c r="AW12" i="19"/>
  <c r="AX12" i="19"/>
  <c r="AY12" i="19"/>
  <c r="AZ12" i="19"/>
  <c r="BA12" i="19"/>
  <c r="BB12" i="19"/>
  <c r="BC12" i="19"/>
  <c r="BD12" i="19"/>
  <c r="BE12" i="19"/>
  <c r="BF12" i="19"/>
  <c r="BG12" i="19"/>
  <c r="BH12" i="19"/>
  <c r="BI12" i="19"/>
  <c r="BJ12" i="19"/>
  <c r="BK12" i="19"/>
  <c r="BL12" i="19"/>
  <c r="BM12" i="19"/>
  <c r="BN12" i="19"/>
  <c r="BO12" i="19"/>
  <c r="BP12" i="19"/>
  <c r="BQ12" i="19"/>
  <c r="BR12" i="19"/>
  <c r="BS12" i="19"/>
  <c r="BT12" i="19"/>
  <c r="BU12" i="19"/>
  <c r="BV12" i="19"/>
  <c r="BW12" i="19"/>
  <c r="BX12" i="19"/>
  <c r="BY12" i="19"/>
  <c r="BZ12" i="19"/>
  <c r="CA12" i="19"/>
  <c r="CB12" i="19"/>
  <c r="CC12" i="19"/>
  <c r="CD12" i="19"/>
  <c r="CE12" i="19"/>
  <c r="CF12" i="19"/>
  <c r="CG12" i="19"/>
  <c r="CH12" i="19"/>
  <c r="CI12" i="19"/>
  <c r="CJ12" i="19"/>
  <c r="CK12" i="19"/>
  <c r="CL12" i="19"/>
  <c r="CM12" i="19"/>
  <c r="CN12" i="19"/>
  <c r="CO12" i="19"/>
  <c r="CP12" i="19"/>
  <c r="CQ12" i="19"/>
  <c r="CR12" i="19"/>
  <c r="CS12" i="19"/>
  <c r="CT12" i="19"/>
  <c r="CU12" i="19"/>
  <c r="CV12" i="19"/>
  <c r="CW12" i="19"/>
  <c r="CX12" i="19"/>
  <c r="CY12" i="19"/>
  <c r="CZ12" i="19"/>
  <c r="DA12" i="19"/>
  <c r="DB12" i="19"/>
  <c r="DC12" i="19"/>
  <c r="DD12" i="19"/>
  <c r="DE12" i="19"/>
  <c r="DF12" i="19"/>
  <c r="DG12" i="19"/>
  <c r="DH12" i="19"/>
  <c r="DI12" i="19"/>
  <c r="DJ12" i="19"/>
  <c r="DK12" i="19"/>
  <c r="DL12" i="19"/>
  <c r="DM12" i="19"/>
  <c r="DN12" i="19"/>
  <c r="DO12" i="19"/>
  <c r="DP12" i="19"/>
  <c r="DQ12" i="19"/>
  <c r="DR12" i="19"/>
  <c r="DS12" i="19"/>
  <c r="DT12" i="19"/>
  <c r="DU12" i="19"/>
  <c r="DV12" i="19"/>
  <c r="DW12" i="19"/>
  <c r="DX12" i="19"/>
  <c r="DY12" i="19"/>
  <c r="DZ12" i="19"/>
  <c r="EA12" i="19"/>
  <c r="EB12" i="19"/>
  <c r="EC12" i="19"/>
  <c r="ED12" i="19"/>
  <c r="EE12" i="19"/>
  <c r="EF12" i="19"/>
  <c r="EG12" i="19"/>
  <c r="EH12" i="19"/>
  <c r="EI12" i="19"/>
  <c r="EJ12" i="19"/>
  <c r="EK12" i="19"/>
  <c r="EL12" i="19"/>
  <c r="EM12" i="19"/>
  <c r="EN12" i="19"/>
  <c r="EO12" i="19"/>
  <c r="EP12" i="19"/>
  <c r="EQ12" i="19"/>
  <c r="ER12" i="19"/>
  <c r="ES12" i="19"/>
  <c r="ET12" i="19"/>
  <c r="EU12" i="19"/>
  <c r="EV12" i="19"/>
  <c r="EW12" i="19"/>
  <c r="EX12" i="19"/>
  <c r="EY12" i="19"/>
  <c r="EZ12" i="19"/>
  <c r="FA12" i="19"/>
  <c r="FB12" i="19"/>
  <c r="FC12" i="19"/>
  <c r="FD12" i="19"/>
  <c r="FE12" i="19"/>
  <c r="FF12" i="19"/>
  <c r="FG12" i="19"/>
  <c r="FH12" i="19"/>
  <c r="FI12" i="19"/>
  <c r="FJ12" i="19"/>
  <c r="FK12" i="19"/>
  <c r="FL12" i="19"/>
  <c r="FM12" i="19"/>
  <c r="FN12" i="19"/>
  <c r="FO12" i="19"/>
  <c r="FP12" i="19"/>
  <c r="FQ12" i="19"/>
  <c r="FR12" i="19"/>
  <c r="FS12" i="19"/>
  <c r="N13" i="19"/>
  <c r="O13" i="19"/>
  <c r="P13" i="19"/>
  <c r="Q13" i="19"/>
  <c r="R13" i="19"/>
  <c r="S13" i="19"/>
  <c r="T13" i="19"/>
  <c r="U13" i="19"/>
  <c r="V13" i="19"/>
  <c r="W13" i="19"/>
  <c r="X13" i="19"/>
  <c r="Y13" i="19"/>
  <c r="Z13" i="19"/>
  <c r="AA13" i="19"/>
  <c r="AB13" i="19"/>
  <c r="AC13" i="19"/>
  <c r="AD13" i="19"/>
  <c r="AE13" i="19"/>
  <c r="AF13" i="19"/>
  <c r="AG13" i="19"/>
  <c r="AH13" i="19"/>
  <c r="AI13" i="19"/>
  <c r="AJ13" i="19"/>
  <c r="AK13" i="19"/>
  <c r="AL13" i="19"/>
  <c r="AM13" i="19"/>
  <c r="AN13" i="19"/>
  <c r="AO13" i="19"/>
  <c r="AP13" i="19"/>
  <c r="AQ13" i="19"/>
  <c r="AR13" i="19"/>
  <c r="AS13" i="19"/>
  <c r="AT13" i="19"/>
  <c r="AU13" i="19"/>
  <c r="AV13" i="19"/>
  <c r="AW13" i="19"/>
  <c r="AX13" i="19"/>
  <c r="AY13" i="19"/>
  <c r="AZ13" i="19"/>
  <c r="BA13" i="19"/>
  <c r="BB13" i="19"/>
  <c r="BC13" i="19"/>
  <c r="BD13" i="19"/>
  <c r="BE13" i="19"/>
  <c r="BF13" i="19"/>
  <c r="BG13" i="19"/>
  <c r="BH13" i="19"/>
  <c r="BI13" i="19"/>
  <c r="BJ13" i="19"/>
  <c r="BK13" i="19"/>
  <c r="BL13" i="19"/>
  <c r="BM13" i="19"/>
  <c r="BN13" i="19"/>
  <c r="BO13" i="19"/>
  <c r="BP13" i="19"/>
  <c r="BQ13" i="19"/>
  <c r="BR13" i="19"/>
  <c r="BS13" i="19"/>
  <c r="BT13" i="19"/>
  <c r="BU13" i="19"/>
  <c r="BV13" i="19"/>
  <c r="BW13" i="19"/>
  <c r="BX13" i="19"/>
  <c r="BY13" i="19"/>
  <c r="BZ13" i="19"/>
  <c r="CA13" i="19"/>
  <c r="CB13" i="19"/>
  <c r="CC13" i="19"/>
  <c r="CD13" i="19"/>
  <c r="CE13" i="19"/>
  <c r="CF13" i="19"/>
  <c r="CG13" i="19"/>
  <c r="CH13" i="19"/>
  <c r="CI13" i="19"/>
  <c r="CJ13" i="19"/>
  <c r="CK13" i="19"/>
  <c r="CL13" i="19"/>
  <c r="CM13" i="19"/>
  <c r="CN13" i="19"/>
  <c r="CO13" i="19"/>
  <c r="CP13" i="19"/>
  <c r="CQ13" i="19"/>
  <c r="CR13" i="19"/>
  <c r="CS13" i="19"/>
  <c r="CT13" i="19"/>
  <c r="CU13" i="19"/>
  <c r="CV13" i="19"/>
  <c r="CW13" i="19"/>
  <c r="CX13" i="19"/>
  <c r="CY13" i="19"/>
  <c r="CZ13" i="19"/>
  <c r="DA13" i="19"/>
  <c r="DB13" i="19"/>
  <c r="DC13" i="19"/>
  <c r="DD13" i="19"/>
  <c r="DE13" i="19"/>
  <c r="DF13" i="19"/>
  <c r="DG13" i="19"/>
  <c r="DH13" i="19"/>
  <c r="DI13" i="19"/>
  <c r="DJ13" i="19"/>
  <c r="DK13" i="19"/>
  <c r="DL13" i="19"/>
  <c r="DM13" i="19"/>
  <c r="DN13" i="19"/>
  <c r="DO13" i="19"/>
  <c r="DP13" i="19"/>
  <c r="DQ13" i="19"/>
  <c r="DR13" i="19"/>
  <c r="DS13" i="19"/>
  <c r="DT13" i="19"/>
  <c r="DU13" i="19"/>
  <c r="DV13" i="19"/>
  <c r="DW13" i="19"/>
  <c r="DX13" i="19"/>
  <c r="DY13" i="19"/>
  <c r="DZ13" i="19"/>
  <c r="EA13" i="19"/>
  <c r="EB13" i="19"/>
  <c r="EC13" i="19"/>
  <c r="ED13" i="19"/>
  <c r="EE13" i="19"/>
  <c r="EF13" i="19"/>
  <c r="EG13" i="19"/>
  <c r="EH13" i="19"/>
  <c r="EI13" i="19"/>
  <c r="EJ13" i="19"/>
  <c r="EK13" i="19"/>
  <c r="EL13" i="19"/>
  <c r="EM13" i="19"/>
  <c r="EN13" i="19"/>
  <c r="EO13" i="19"/>
  <c r="EP13" i="19"/>
  <c r="EQ13" i="19"/>
  <c r="ER13" i="19"/>
  <c r="ES13" i="19"/>
  <c r="ET13" i="19"/>
  <c r="EU13" i="19"/>
  <c r="EV13" i="19"/>
  <c r="EW13" i="19"/>
  <c r="EX13" i="19"/>
  <c r="EY13" i="19"/>
  <c r="EZ13" i="19"/>
  <c r="FA13" i="19"/>
  <c r="FB13" i="19"/>
  <c r="FC13" i="19"/>
  <c r="FD13" i="19"/>
  <c r="FE13" i="19"/>
  <c r="FF13" i="19"/>
  <c r="FG13" i="19"/>
  <c r="FH13" i="19"/>
  <c r="FI13" i="19"/>
  <c r="FJ13" i="19"/>
  <c r="FK13" i="19"/>
  <c r="FL13" i="19"/>
  <c r="FM13" i="19"/>
  <c r="FN13" i="19"/>
  <c r="FO13" i="19"/>
  <c r="FP13" i="19"/>
  <c r="FQ13" i="19"/>
  <c r="FR13" i="19"/>
  <c r="FS13" i="19"/>
  <c r="N14" i="19"/>
  <c r="O14" i="19"/>
  <c r="P14" i="19"/>
  <c r="Q14" i="19"/>
  <c r="R14" i="19"/>
  <c r="S14" i="19"/>
  <c r="T14" i="19"/>
  <c r="U14" i="19"/>
  <c r="V14" i="19"/>
  <c r="W14" i="19"/>
  <c r="X14" i="19"/>
  <c r="Y14" i="19"/>
  <c r="Z14" i="19"/>
  <c r="AA14" i="19"/>
  <c r="AB14" i="19"/>
  <c r="AC14" i="19"/>
  <c r="AD14" i="19"/>
  <c r="AE14" i="19"/>
  <c r="AF14" i="19"/>
  <c r="AG14" i="19"/>
  <c r="AH14" i="19"/>
  <c r="AI14" i="19"/>
  <c r="AJ14" i="19"/>
  <c r="AK14" i="19"/>
  <c r="AL14" i="19"/>
  <c r="AM14" i="19"/>
  <c r="AN14" i="19"/>
  <c r="AO14" i="19"/>
  <c r="AP14" i="19"/>
  <c r="AQ14" i="19"/>
  <c r="AR14" i="19"/>
  <c r="AS14" i="19"/>
  <c r="AT14" i="19"/>
  <c r="AU14" i="19"/>
  <c r="AV14" i="19"/>
  <c r="AW14" i="19"/>
  <c r="AX14" i="19"/>
  <c r="AY14" i="19"/>
  <c r="AZ14" i="19"/>
  <c r="BA14" i="19"/>
  <c r="BB14" i="19"/>
  <c r="BC14" i="19"/>
  <c r="BD14" i="19"/>
  <c r="BE14" i="19"/>
  <c r="BF14" i="19"/>
  <c r="BG14" i="19"/>
  <c r="BH14" i="19"/>
  <c r="BI14" i="19"/>
  <c r="BJ14" i="19"/>
  <c r="BK14" i="19"/>
  <c r="BL14" i="19"/>
  <c r="BM14" i="19"/>
  <c r="BN14" i="19"/>
  <c r="BO14" i="19"/>
  <c r="BP14" i="19"/>
  <c r="BQ14" i="19"/>
  <c r="BR14" i="19"/>
  <c r="BS14" i="19"/>
  <c r="BT14" i="19"/>
  <c r="BU14" i="19"/>
  <c r="BV14" i="19"/>
  <c r="BW14" i="19"/>
  <c r="BX14" i="19"/>
  <c r="BY14" i="19"/>
  <c r="BZ14" i="19"/>
  <c r="CA14" i="19"/>
  <c r="CB14" i="19"/>
  <c r="CC14" i="19"/>
  <c r="CD14" i="19"/>
  <c r="CE14" i="19"/>
  <c r="CF14" i="19"/>
  <c r="CG14" i="19"/>
  <c r="CH14" i="19"/>
  <c r="CI14" i="19"/>
  <c r="CJ14" i="19"/>
  <c r="CK14" i="19"/>
  <c r="CL14" i="19"/>
  <c r="CM14" i="19"/>
  <c r="CN14" i="19"/>
  <c r="CO14" i="19"/>
  <c r="CP14" i="19"/>
  <c r="CQ14" i="19"/>
  <c r="CR14" i="19"/>
  <c r="CS14" i="19"/>
  <c r="CT14" i="19"/>
  <c r="CU14" i="19"/>
  <c r="CV14" i="19"/>
  <c r="CW14" i="19"/>
  <c r="CX14" i="19"/>
  <c r="CY14" i="19"/>
  <c r="CZ14" i="19"/>
  <c r="DA14" i="19"/>
  <c r="DB14" i="19"/>
  <c r="DC14" i="19"/>
  <c r="DD14" i="19"/>
  <c r="DE14" i="19"/>
  <c r="DF14" i="19"/>
  <c r="DG14" i="19"/>
  <c r="DH14" i="19"/>
  <c r="DI14" i="19"/>
  <c r="DJ14" i="19"/>
  <c r="DK14" i="19"/>
  <c r="DL14" i="19"/>
  <c r="DM14" i="19"/>
  <c r="DN14" i="19"/>
  <c r="DO14" i="19"/>
  <c r="DP14" i="19"/>
  <c r="DQ14" i="19"/>
  <c r="DR14" i="19"/>
  <c r="DS14" i="19"/>
  <c r="DT14" i="19"/>
  <c r="DU14" i="19"/>
  <c r="DV14" i="19"/>
  <c r="DW14" i="19"/>
  <c r="DX14" i="19"/>
  <c r="DY14" i="19"/>
  <c r="DZ14" i="19"/>
  <c r="EA14" i="19"/>
  <c r="EB14" i="19"/>
  <c r="EC14" i="19"/>
  <c r="ED14" i="19"/>
  <c r="EE14" i="19"/>
  <c r="EF14" i="19"/>
  <c r="EG14" i="19"/>
  <c r="EH14" i="19"/>
  <c r="EI14" i="19"/>
  <c r="EJ14" i="19"/>
  <c r="EK14" i="19"/>
  <c r="EL14" i="19"/>
  <c r="EM14" i="19"/>
  <c r="EN14" i="19"/>
  <c r="EO14" i="19"/>
  <c r="EP14" i="19"/>
  <c r="EQ14" i="19"/>
  <c r="ER14" i="19"/>
  <c r="ES14" i="19"/>
  <c r="ET14" i="19"/>
  <c r="EU14" i="19"/>
  <c r="EV14" i="19"/>
  <c r="EW14" i="19"/>
  <c r="EX14" i="19"/>
  <c r="EY14" i="19"/>
  <c r="EZ14" i="19"/>
  <c r="FA14" i="19"/>
  <c r="FB14" i="19"/>
  <c r="FC14" i="19"/>
  <c r="FD14" i="19"/>
  <c r="FE14" i="19"/>
  <c r="FF14" i="19"/>
  <c r="FG14" i="19"/>
  <c r="FH14" i="19"/>
  <c r="FI14" i="19"/>
  <c r="FJ14" i="19"/>
  <c r="FK14" i="19"/>
  <c r="FL14" i="19"/>
  <c r="FM14" i="19"/>
  <c r="FN14" i="19"/>
  <c r="FO14" i="19"/>
  <c r="FP14" i="19"/>
  <c r="FQ14" i="19"/>
  <c r="FR14" i="19"/>
  <c r="FS14" i="19"/>
  <c r="N15" i="19"/>
  <c r="O15" i="19"/>
  <c r="P15" i="19"/>
  <c r="Q15" i="19"/>
  <c r="R15" i="19"/>
  <c r="S15" i="19"/>
  <c r="T15" i="19"/>
  <c r="U15" i="19"/>
  <c r="V15" i="19"/>
  <c r="W15" i="19"/>
  <c r="X15" i="19"/>
  <c r="Y15" i="19"/>
  <c r="Z15" i="19"/>
  <c r="AA15" i="19"/>
  <c r="AB15" i="19"/>
  <c r="AC15" i="19"/>
  <c r="AD15" i="19"/>
  <c r="AE15" i="19"/>
  <c r="AF15" i="19"/>
  <c r="AG15" i="19"/>
  <c r="AH15" i="19"/>
  <c r="AI15" i="19"/>
  <c r="AJ15" i="19"/>
  <c r="AK15" i="19"/>
  <c r="AL15" i="19"/>
  <c r="AM15" i="19"/>
  <c r="AN15" i="19"/>
  <c r="AO15" i="19"/>
  <c r="AP15" i="19"/>
  <c r="AQ15" i="19"/>
  <c r="AR15" i="19"/>
  <c r="AS15" i="19"/>
  <c r="AT15" i="19"/>
  <c r="AU15" i="19"/>
  <c r="AV15" i="19"/>
  <c r="AW15" i="19"/>
  <c r="AX15" i="19"/>
  <c r="AY15" i="19"/>
  <c r="AZ15" i="19"/>
  <c r="BA15" i="19"/>
  <c r="BB15" i="19"/>
  <c r="BC15" i="19"/>
  <c r="BD15" i="19"/>
  <c r="BE15" i="19"/>
  <c r="BF15" i="19"/>
  <c r="BG15" i="19"/>
  <c r="BH15" i="19"/>
  <c r="BI15" i="19"/>
  <c r="BJ15" i="19"/>
  <c r="BK15" i="19"/>
  <c r="BL15" i="19"/>
  <c r="BM15" i="19"/>
  <c r="BN15" i="19"/>
  <c r="BO15" i="19"/>
  <c r="BP15" i="19"/>
  <c r="BQ15" i="19"/>
  <c r="BR15" i="19"/>
  <c r="BS15" i="19"/>
  <c r="BT15" i="19"/>
  <c r="BU15" i="19"/>
  <c r="BV15" i="19"/>
  <c r="BW15" i="19"/>
  <c r="BX15" i="19"/>
  <c r="BY15" i="19"/>
  <c r="BZ15" i="19"/>
  <c r="CA15" i="19"/>
  <c r="CB15" i="19"/>
  <c r="CC15" i="19"/>
  <c r="CD15" i="19"/>
  <c r="CE15" i="19"/>
  <c r="CF15" i="19"/>
  <c r="CG15" i="19"/>
  <c r="CH15" i="19"/>
  <c r="CI15" i="19"/>
  <c r="CJ15" i="19"/>
  <c r="CK15" i="19"/>
  <c r="CL15" i="19"/>
  <c r="CM15" i="19"/>
  <c r="CN15" i="19"/>
  <c r="CO15" i="19"/>
  <c r="CP15" i="19"/>
  <c r="CQ15" i="19"/>
  <c r="CR15" i="19"/>
  <c r="CS15" i="19"/>
  <c r="CT15" i="19"/>
  <c r="CU15" i="19"/>
  <c r="CV15" i="19"/>
  <c r="CW15" i="19"/>
  <c r="CX15" i="19"/>
  <c r="CY15" i="19"/>
  <c r="CZ15" i="19"/>
  <c r="DA15" i="19"/>
  <c r="DB15" i="19"/>
  <c r="DC15" i="19"/>
  <c r="DD15" i="19"/>
  <c r="DE15" i="19"/>
  <c r="DF15" i="19"/>
  <c r="DG15" i="19"/>
  <c r="DH15" i="19"/>
  <c r="DI15" i="19"/>
  <c r="DJ15" i="19"/>
  <c r="DK15" i="19"/>
  <c r="DL15" i="19"/>
  <c r="DM15" i="19"/>
  <c r="DN15" i="19"/>
  <c r="DO15" i="19"/>
  <c r="DP15" i="19"/>
  <c r="DQ15" i="19"/>
  <c r="DR15" i="19"/>
  <c r="DS15" i="19"/>
  <c r="DT15" i="19"/>
  <c r="DU15" i="19"/>
  <c r="DV15" i="19"/>
  <c r="DW15" i="19"/>
  <c r="DX15" i="19"/>
  <c r="DY15" i="19"/>
  <c r="DZ15" i="19"/>
  <c r="EA15" i="19"/>
  <c r="EB15" i="19"/>
  <c r="EC15" i="19"/>
  <c r="ED15" i="19"/>
  <c r="EE15" i="19"/>
  <c r="EF15" i="19"/>
  <c r="EG15" i="19"/>
  <c r="EH15" i="19"/>
  <c r="EI15" i="19"/>
  <c r="EJ15" i="19"/>
  <c r="EK15" i="19"/>
  <c r="EL15" i="19"/>
  <c r="EM15" i="19"/>
  <c r="EN15" i="19"/>
  <c r="EO15" i="19"/>
  <c r="EP15" i="19"/>
  <c r="EQ15" i="19"/>
  <c r="ER15" i="19"/>
  <c r="ES15" i="19"/>
  <c r="ET15" i="19"/>
  <c r="EU15" i="19"/>
  <c r="EV15" i="19"/>
  <c r="EW15" i="19"/>
  <c r="EX15" i="19"/>
  <c r="EY15" i="19"/>
  <c r="EZ15" i="19"/>
  <c r="FA15" i="19"/>
  <c r="FB15" i="19"/>
  <c r="FC15" i="19"/>
  <c r="FD15" i="19"/>
  <c r="FE15" i="19"/>
  <c r="FF15" i="19"/>
  <c r="FG15" i="19"/>
  <c r="FH15" i="19"/>
  <c r="FI15" i="19"/>
  <c r="FJ15" i="19"/>
  <c r="FK15" i="19"/>
  <c r="FL15" i="19"/>
  <c r="FM15" i="19"/>
  <c r="FN15" i="19"/>
  <c r="FO15" i="19"/>
  <c r="FP15" i="19"/>
  <c r="FQ15" i="19"/>
  <c r="FR15" i="19"/>
  <c r="FS15" i="19"/>
  <c r="N7" i="19"/>
  <c r="O7" i="19"/>
  <c r="P7" i="19"/>
  <c r="Q7" i="19"/>
  <c r="R7" i="19"/>
  <c r="S7" i="19"/>
  <c r="T7" i="19"/>
  <c r="U7" i="19"/>
  <c r="V7" i="19"/>
  <c r="W7" i="19"/>
  <c r="X7" i="19"/>
  <c r="Y7" i="19"/>
  <c r="Z7" i="19"/>
  <c r="AA7" i="19"/>
  <c r="AB7" i="19"/>
  <c r="AC7" i="19"/>
  <c r="AD7" i="19"/>
  <c r="AE7" i="19"/>
  <c r="AF7" i="19"/>
  <c r="AG7" i="19"/>
  <c r="AH7" i="19"/>
  <c r="AI7" i="19"/>
  <c r="AJ7" i="19"/>
  <c r="AK7" i="19"/>
  <c r="AL7" i="19"/>
  <c r="AM7" i="19"/>
  <c r="AN7" i="19"/>
  <c r="AO7" i="19"/>
  <c r="AP7" i="19"/>
  <c r="AQ7" i="19"/>
  <c r="AR7" i="19"/>
  <c r="AS7" i="19"/>
  <c r="AT7" i="19"/>
  <c r="AU7" i="19"/>
  <c r="AV7" i="19"/>
  <c r="AW7" i="19"/>
  <c r="AX7" i="19"/>
  <c r="AY7" i="19"/>
  <c r="AZ7" i="19"/>
  <c r="BA7" i="19"/>
  <c r="BB7" i="19"/>
  <c r="BC7" i="19"/>
  <c r="BD7" i="19"/>
  <c r="BE7" i="19"/>
  <c r="BF7" i="19"/>
  <c r="BG7" i="19"/>
  <c r="BH7" i="19"/>
  <c r="BI7" i="19"/>
  <c r="BJ7" i="19"/>
  <c r="BK7" i="19"/>
  <c r="BL7" i="19"/>
  <c r="BM7" i="19"/>
  <c r="BN7" i="19"/>
  <c r="BO7" i="19"/>
  <c r="BP7" i="19"/>
  <c r="BQ7" i="19"/>
  <c r="BR7" i="19"/>
  <c r="BS7" i="19"/>
  <c r="BT7" i="19"/>
  <c r="BU7" i="19"/>
  <c r="BV7" i="19"/>
  <c r="BW7" i="19"/>
  <c r="BX7" i="19"/>
  <c r="BY7" i="19"/>
  <c r="BZ7" i="19"/>
  <c r="CA7" i="19"/>
  <c r="CB7" i="19"/>
  <c r="CC7" i="19"/>
  <c r="CD7" i="19"/>
  <c r="CE7" i="19"/>
  <c r="CF7" i="19"/>
  <c r="CG7" i="19"/>
  <c r="CH7" i="19"/>
  <c r="CI7" i="19"/>
  <c r="CJ7" i="19"/>
  <c r="CK7" i="19"/>
  <c r="CL7" i="19"/>
  <c r="CM7" i="19"/>
  <c r="CN7" i="19"/>
  <c r="CO7" i="19"/>
  <c r="CP7" i="19"/>
  <c r="CQ7" i="19"/>
  <c r="CR7" i="19"/>
  <c r="CS7" i="19"/>
  <c r="CT7" i="19"/>
  <c r="CU7" i="19"/>
  <c r="CV7" i="19"/>
  <c r="CW7" i="19"/>
  <c r="CX7" i="19"/>
  <c r="CY7" i="19"/>
  <c r="CZ7" i="19"/>
  <c r="DA7" i="19"/>
  <c r="DB7" i="19"/>
  <c r="DC7" i="19"/>
  <c r="DD7" i="19"/>
  <c r="DE7" i="19"/>
  <c r="DF7" i="19"/>
  <c r="DG7" i="19"/>
  <c r="DH7" i="19"/>
  <c r="DI7" i="19"/>
  <c r="DJ7" i="19"/>
  <c r="DK7" i="19"/>
  <c r="DL7" i="19"/>
  <c r="DM7" i="19"/>
  <c r="DN7" i="19"/>
  <c r="DO7" i="19"/>
  <c r="DP7" i="19"/>
  <c r="DQ7" i="19"/>
  <c r="DR7" i="19"/>
  <c r="DS7" i="19"/>
  <c r="DT7" i="19"/>
  <c r="DU7" i="19"/>
  <c r="DV7" i="19"/>
  <c r="DW7" i="19"/>
  <c r="DX7" i="19"/>
  <c r="DY7" i="19"/>
  <c r="DZ7" i="19"/>
  <c r="EA7" i="19"/>
  <c r="EB7" i="19"/>
  <c r="EC7" i="19"/>
  <c r="ED7" i="19"/>
  <c r="EE7" i="19"/>
  <c r="EF7" i="19"/>
  <c r="EG7" i="19"/>
  <c r="EH7" i="19"/>
  <c r="EI7" i="19"/>
  <c r="EJ7" i="19"/>
  <c r="EK7" i="19"/>
  <c r="EL7" i="19"/>
  <c r="EM7" i="19"/>
  <c r="EN7" i="19"/>
  <c r="EO7" i="19"/>
  <c r="EP7" i="19"/>
  <c r="EQ7" i="19"/>
  <c r="ER7" i="19"/>
  <c r="ES7" i="19"/>
  <c r="ET7" i="19"/>
  <c r="EU7" i="19"/>
  <c r="EV7" i="19"/>
  <c r="EW7" i="19"/>
  <c r="EX7" i="19"/>
  <c r="EY7" i="19"/>
  <c r="EZ7" i="19"/>
  <c r="FA7" i="19"/>
  <c r="FB7" i="19"/>
  <c r="FC7" i="19"/>
  <c r="FD7" i="19"/>
  <c r="FE7" i="19"/>
  <c r="FF7" i="19"/>
  <c r="FG7" i="19"/>
  <c r="FH7" i="19"/>
  <c r="FI7" i="19"/>
  <c r="FJ7" i="19"/>
  <c r="FK7" i="19"/>
  <c r="FL7" i="19"/>
  <c r="FM7" i="19"/>
  <c r="FN7" i="19"/>
  <c r="FO7" i="19"/>
  <c r="FP7" i="19"/>
  <c r="FQ7" i="19"/>
  <c r="FR7" i="19"/>
  <c r="FS7" i="19"/>
  <c r="N8" i="19"/>
  <c r="O8" i="19"/>
  <c r="P8" i="19"/>
  <c r="Q8" i="19"/>
  <c r="R8" i="19"/>
  <c r="S8" i="19"/>
  <c r="T8" i="19"/>
  <c r="U8" i="19"/>
  <c r="V8" i="19"/>
  <c r="W8" i="19"/>
  <c r="X8" i="19"/>
  <c r="Y8" i="19"/>
  <c r="Z8" i="19"/>
  <c r="AA8" i="19"/>
  <c r="AB8" i="19"/>
  <c r="AC8" i="19"/>
  <c r="AD8" i="19"/>
  <c r="AE8" i="19"/>
  <c r="AF8" i="19"/>
  <c r="AG8" i="19"/>
  <c r="AH8" i="19"/>
  <c r="AI8" i="19"/>
  <c r="AJ8" i="19"/>
  <c r="AK8" i="19"/>
  <c r="AL8" i="19"/>
  <c r="AM8" i="19"/>
  <c r="AN8" i="19"/>
  <c r="AO8" i="19"/>
  <c r="AP8" i="19"/>
  <c r="AQ8" i="19"/>
  <c r="AR8" i="19"/>
  <c r="AS8" i="19"/>
  <c r="AT8" i="19"/>
  <c r="AU8" i="19"/>
  <c r="AV8" i="19"/>
  <c r="AW8" i="19"/>
  <c r="AX8" i="19"/>
  <c r="AY8" i="19"/>
  <c r="AZ8" i="19"/>
  <c r="BA8" i="19"/>
  <c r="BB8" i="19"/>
  <c r="BC8" i="19"/>
  <c r="BD8" i="19"/>
  <c r="BE8" i="19"/>
  <c r="BF8" i="19"/>
  <c r="BG8" i="19"/>
  <c r="BH8" i="19"/>
  <c r="BI8" i="19"/>
  <c r="BJ8" i="19"/>
  <c r="BK8" i="19"/>
  <c r="BL8" i="19"/>
  <c r="BM8" i="19"/>
  <c r="BN8" i="19"/>
  <c r="BO8" i="19"/>
  <c r="BP8" i="19"/>
  <c r="BQ8" i="19"/>
  <c r="BR8" i="19"/>
  <c r="BS8" i="19"/>
  <c r="BT8" i="19"/>
  <c r="BU8" i="19"/>
  <c r="BV8" i="19"/>
  <c r="BW8" i="19"/>
  <c r="BX8" i="19"/>
  <c r="BY8" i="19"/>
  <c r="BZ8" i="19"/>
  <c r="CA8" i="19"/>
  <c r="CB8" i="19"/>
  <c r="CC8" i="19"/>
  <c r="CD8" i="19"/>
  <c r="CE8" i="19"/>
  <c r="CF8" i="19"/>
  <c r="CG8" i="19"/>
  <c r="CH8" i="19"/>
  <c r="CI8" i="19"/>
  <c r="CJ8" i="19"/>
  <c r="CK8" i="19"/>
  <c r="CL8" i="19"/>
  <c r="CM8" i="19"/>
  <c r="CN8" i="19"/>
  <c r="CO8" i="19"/>
  <c r="CP8" i="19"/>
  <c r="CQ8" i="19"/>
  <c r="CR8" i="19"/>
  <c r="CS8" i="19"/>
  <c r="CT8" i="19"/>
  <c r="CU8" i="19"/>
  <c r="CV8" i="19"/>
  <c r="CW8" i="19"/>
  <c r="CX8" i="19"/>
  <c r="CY8" i="19"/>
  <c r="CZ8" i="19"/>
  <c r="DA8" i="19"/>
  <c r="DB8" i="19"/>
  <c r="DC8" i="19"/>
  <c r="DD8" i="19"/>
  <c r="DE8" i="19"/>
  <c r="DF8" i="19"/>
  <c r="DG8" i="19"/>
  <c r="DH8" i="19"/>
  <c r="DI8" i="19"/>
  <c r="DJ8" i="19"/>
  <c r="DK8" i="19"/>
  <c r="DL8" i="19"/>
  <c r="DM8" i="19"/>
  <c r="DN8" i="19"/>
  <c r="DO8" i="19"/>
  <c r="DP8" i="19"/>
  <c r="DQ8" i="19"/>
  <c r="DR8" i="19"/>
  <c r="DS8" i="19"/>
  <c r="DT8" i="19"/>
  <c r="DU8" i="19"/>
  <c r="DV8" i="19"/>
  <c r="DW8" i="19"/>
  <c r="DX8" i="19"/>
  <c r="DY8" i="19"/>
  <c r="DZ8" i="19"/>
  <c r="EA8" i="19"/>
  <c r="EB8" i="19"/>
  <c r="EC8" i="19"/>
  <c r="ED8" i="19"/>
  <c r="EE8" i="19"/>
  <c r="EF8" i="19"/>
  <c r="EG8" i="19"/>
  <c r="EH8" i="19"/>
  <c r="EI8" i="19"/>
  <c r="EJ8" i="19"/>
  <c r="EK8" i="19"/>
  <c r="EL8" i="19"/>
  <c r="EM8" i="19"/>
  <c r="EN8" i="19"/>
  <c r="EO8" i="19"/>
  <c r="EP8" i="19"/>
  <c r="EQ8" i="19"/>
  <c r="ER8" i="19"/>
  <c r="ES8" i="19"/>
  <c r="ET8" i="19"/>
  <c r="EU8" i="19"/>
  <c r="EV8" i="19"/>
  <c r="EW8" i="19"/>
  <c r="EX8" i="19"/>
  <c r="EY8" i="19"/>
  <c r="EZ8" i="19"/>
  <c r="FA8" i="19"/>
  <c r="FB8" i="19"/>
  <c r="FC8" i="19"/>
  <c r="FD8" i="19"/>
  <c r="FE8" i="19"/>
  <c r="FF8" i="19"/>
  <c r="FG8" i="19"/>
  <c r="FH8" i="19"/>
  <c r="FI8" i="19"/>
  <c r="FJ8" i="19"/>
  <c r="FK8" i="19"/>
  <c r="FL8" i="19"/>
  <c r="FM8" i="19"/>
  <c r="FN8" i="19"/>
  <c r="FO8" i="19"/>
  <c r="FP8" i="19"/>
  <c r="FQ8" i="19"/>
  <c r="FR8" i="19"/>
  <c r="FS8" i="19"/>
  <c r="N9" i="19"/>
  <c r="O9" i="19"/>
  <c r="P9" i="19"/>
  <c r="Q9" i="19"/>
  <c r="R9" i="19"/>
  <c r="S9" i="19"/>
  <c r="T9" i="19"/>
  <c r="U9" i="19"/>
  <c r="V9" i="19"/>
  <c r="W9" i="19"/>
  <c r="X9" i="19"/>
  <c r="Y9" i="19"/>
  <c r="Z9" i="19"/>
  <c r="AA9" i="19"/>
  <c r="AB9" i="19"/>
  <c r="AC9" i="19"/>
  <c r="AD9" i="19"/>
  <c r="AE9" i="19"/>
  <c r="AF9" i="19"/>
  <c r="AG9" i="19"/>
  <c r="AH9" i="19"/>
  <c r="AI9" i="19"/>
  <c r="AJ9" i="19"/>
  <c r="AK9" i="19"/>
  <c r="AL9" i="19"/>
  <c r="AM9" i="19"/>
  <c r="AN9" i="19"/>
  <c r="AO9" i="19"/>
  <c r="AP9" i="19"/>
  <c r="AQ9" i="19"/>
  <c r="AR9" i="19"/>
  <c r="AS9" i="19"/>
  <c r="AT9" i="19"/>
  <c r="AU9" i="19"/>
  <c r="AV9" i="19"/>
  <c r="AW9" i="19"/>
  <c r="AX9" i="19"/>
  <c r="AY9" i="19"/>
  <c r="AZ9" i="19"/>
  <c r="BA9" i="19"/>
  <c r="BB9" i="19"/>
  <c r="BC9" i="19"/>
  <c r="BD9" i="19"/>
  <c r="BE9" i="19"/>
  <c r="BF9" i="19"/>
  <c r="BG9" i="19"/>
  <c r="BH9" i="19"/>
  <c r="BI9" i="19"/>
  <c r="BJ9" i="19"/>
  <c r="BK9" i="19"/>
  <c r="BL9" i="19"/>
  <c r="BM9" i="19"/>
  <c r="BN9" i="19"/>
  <c r="BO9" i="19"/>
  <c r="BP9" i="19"/>
  <c r="BQ9" i="19"/>
  <c r="BR9" i="19"/>
  <c r="BS9" i="19"/>
  <c r="BT9" i="19"/>
  <c r="BU9" i="19"/>
  <c r="BV9" i="19"/>
  <c r="BW9" i="19"/>
  <c r="BX9" i="19"/>
  <c r="BY9" i="19"/>
  <c r="BZ9" i="19"/>
  <c r="CA9" i="19"/>
  <c r="CB9" i="19"/>
  <c r="CC9" i="19"/>
  <c r="CD9" i="19"/>
  <c r="CE9" i="19"/>
  <c r="CF9" i="19"/>
  <c r="CG9" i="19"/>
  <c r="CH9" i="19"/>
  <c r="CI9" i="19"/>
  <c r="CJ9" i="19"/>
  <c r="CK9" i="19"/>
  <c r="CL9" i="19"/>
  <c r="CM9" i="19"/>
  <c r="CN9" i="19"/>
  <c r="CO9" i="19"/>
  <c r="CP9" i="19"/>
  <c r="CQ9" i="19"/>
  <c r="CR9" i="19"/>
  <c r="CS9" i="19"/>
  <c r="CT9" i="19"/>
  <c r="CU9" i="19"/>
  <c r="CV9" i="19"/>
  <c r="CW9" i="19"/>
  <c r="CX9" i="19"/>
  <c r="CY9" i="19"/>
  <c r="CZ9" i="19"/>
  <c r="DA9" i="19"/>
  <c r="DB9" i="19"/>
  <c r="DC9" i="19"/>
  <c r="DD9" i="19"/>
  <c r="DE9" i="19"/>
  <c r="DF9" i="19"/>
  <c r="DG9" i="19"/>
  <c r="DH9" i="19"/>
  <c r="DI9" i="19"/>
  <c r="DJ9" i="19"/>
  <c r="DK9" i="19"/>
  <c r="DL9" i="19"/>
  <c r="DM9" i="19"/>
  <c r="DN9" i="19"/>
  <c r="DO9" i="19"/>
  <c r="DP9" i="19"/>
  <c r="DQ9" i="19"/>
  <c r="DR9" i="19"/>
  <c r="DS9" i="19"/>
  <c r="DT9" i="19"/>
  <c r="DU9" i="19"/>
  <c r="DV9" i="19"/>
  <c r="DW9" i="19"/>
  <c r="DX9" i="19"/>
  <c r="DY9" i="19"/>
  <c r="DZ9" i="19"/>
  <c r="EA9" i="19"/>
  <c r="EB9" i="19"/>
  <c r="EC9" i="19"/>
  <c r="ED9" i="19"/>
  <c r="EE9" i="19"/>
  <c r="EF9" i="19"/>
  <c r="EG9" i="19"/>
  <c r="EH9" i="19"/>
  <c r="EI9" i="19"/>
  <c r="EJ9" i="19"/>
  <c r="EK9" i="19"/>
  <c r="EL9" i="19"/>
  <c r="EM9" i="19"/>
  <c r="EN9" i="19"/>
  <c r="EO9" i="19"/>
  <c r="EP9" i="19"/>
  <c r="EQ9" i="19"/>
  <c r="ER9" i="19"/>
  <c r="ES9" i="19"/>
  <c r="ET9" i="19"/>
  <c r="EU9" i="19"/>
  <c r="EV9" i="19"/>
  <c r="EW9" i="19"/>
  <c r="EX9" i="19"/>
  <c r="EY9" i="19"/>
  <c r="EZ9" i="19"/>
  <c r="FA9" i="19"/>
  <c r="FB9" i="19"/>
  <c r="FC9" i="19"/>
  <c r="FD9" i="19"/>
  <c r="FE9" i="19"/>
  <c r="FF9" i="19"/>
  <c r="FG9" i="19"/>
  <c r="FH9" i="19"/>
  <c r="FI9" i="19"/>
  <c r="FJ9" i="19"/>
  <c r="FK9" i="19"/>
  <c r="FL9" i="19"/>
  <c r="FM9" i="19"/>
  <c r="FN9" i="19"/>
  <c r="FO9" i="19"/>
  <c r="FP9" i="19"/>
  <c r="FQ9" i="19"/>
  <c r="FR9" i="19"/>
  <c r="FS9" i="19"/>
  <c r="N10" i="19"/>
  <c r="O10" i="19"/>
  <c r="P10" i="19"/>
  <c r="Q10" i="19"/>
  <c r="R10" i="19"/>
  <c r="S10" i="19"/>
  <c r="T10" i="19"/>
  <c r="U10" i="19"/>
  <c r="V10" i="19"/>
  <c r="W10" i="19"/>
  <c r="X10" i="19"/>
  <c r="Y10" i="19"/>
  <c r="Z10" i="19"/>
  <c r="AA10" i="19"/>
  <c r="AB10" i="19"/>
  <c r="AC10" i="19"/>
  <c r="AD10" i="19"/>
  <c r="AE10" i="19"/>
  <c r="AF10" i="19"/>
  <c r="AG10" i="19"/>
  <c r="AH10" i="19"/>
  <c r="AI10" i="19"/>
  <c r="AJ10" i="19"/>
  <c r="AK10" i="19"/>
  <c r="AL10" i="19"/>
  <c r="AM10" i="19"/>
  <c r="AN10" i="19"/>
  <c r="AO10" i="19"/>
  <c r="AP10" i="19"/>
  <c r="AQ10" i="19"/>
  <c r="AR10" i="19"/>
  <c r="AS10" i="19"/>
  <c r="AT10" i="19"/>
  <c r="AU10" i="19"/>
  <c r="AV10" i="19"/>
  <c r="AW10" i="19"/>
  <c r="AX10" i="19"/>
  <c r="AY10" i="19"/>
  <c r="AZ10" i="19"/>
  <c r="BA10" i="19"/>
  <c r="BB10" i="19"/>
  <c r="BC10" i="19"/>
  <c r="BD10" i="19"/>
  <c r="BE10" i="19"/>
  <c r="BF10" i="19"/>
  <c r="BG10" i="19"/>
  <c r="BH10" i="19"/>
  <c r="BI10" i="19"/>
  <c r="BJ10" i="19"/>
  <c r="BK10" i="19"/>
  <c r="BL10" i="19"/>
  <c r="BM10" i="19"/>
  <c r="BN10" i="19"/>
  <c r="BO10" i="19"/>
  <c r="BP10" i="19"/>
  <c r="BQ10" i="19"/>
  <c r="BR10" i="19"/>
  <c r="BS10" i="19"/>
  <c r="BT10" i="19"/>
  <c r="BU10" i="19"/>
  <c r="BV10" i="19"/>
  <c r="BW10" i="19"/>
  <c r="BX10" i="19"/>
  <c r="BY10" i="19"/>
  <c r="BZ10" i="19"/>
  <c r="CA10" i="19"/>
  <c r="CB10" i="19"/>
  <c r="CC10" i="19"/>
  <c r="CD10" i="19"/>
  <c r="CE10" i="19"/>
  <c r="CF10" i="19"/>
  <c r="CG10" i="19"/>
  <c r="CH10" i="19"/>
  <c r="CI10" i="19"/>
  <c r="CJ10" i="19"/>
  <c r="CK10" i="19"/>
  <c r="CL10" i="19"/>
  <c r="CM10" i="19"/>
  <c r="CN10" i="19"/>
  <c r="CO10" i="19"/>
  <c r="CP10" i="19"/>
  <c r="CQ10" i="19"/>
  <c r="CR10" i="19"/>
  <c r="CS10" i="19"/>
  <c r="CT10" i="19"/>
  <c r="CU10" i="19"/>
  <c r="CV10" i="19"/>
  <c r="CW10" i="19"/>
  <c r="CX10" i="19"/>
  <c r="CY10" i="19"/>
  <c r="CZ10" i="19"/>
  <c r="DA10" i="19"/>
  <c r="DB10" i="19"/>
  <c r="DC10" i="19"/>
  <c r="DD10" i="19"/>
  <c r="DE10" i="19"/>
  <c r="DF10" i="19"/>
  <c r="DG10" i="19"/>
  <c r="DH10" i="19"/>
  <c r="DI10" i="19"/>
  <c r="DJ10" i="19"/>
  <c r="DK10" i="19"/>
  <c r="DL10" i="19"/>
  <c r="DM10" i="19"/>
  <c r="DN10" i="19"/>
  <c r="DO10" i="19"/>
  <c r="DP10" i="19"/>
  <c r="DQ10" i="19"/>
  <c r="DR10" i="19"/>
  <c r="DS10" i="19"/>
  <c r="DT10" i="19"/>
  <c r="DU10" i="19"/>
  <c r="DV10" i="19"/>
  <c r="DW10" i="19"/>
  <c r="DX10" i="19"/>
  <c r="DY10" i="19"/>
  <c r="DZ10" i="19"/>
  <c r="EA10" i="19"/>
  <c r="EB10" i="19"/>
  <c r="EC10" i="19"/>
  <c r="ED10" i="19"/>
  <c r="EE10" i="19"/>
  <c r="EF10" i="19"/>
  <c r="EG10" i="19"/>
  <c r="EH10" i="19"/>
  <c r="EI10" i="19"/>
  <c r="EJ10" i="19"/>
  <c r="EK10" i="19"/>
  <c r="EL10" i="19"/>
  <c r="EM10" i="19"/>
  <c r="EN10" i="19"/>
  <c r="EO10" i="19"/>
  <c r="EP10" i="19"/>
  <c r="EQ10" i="19"/>
  <c r="ER10" i="19"/>
  <c r="ES10" i="19"/>
  <c r="ET10" i="19"/>
  <c r="EU10" i="19"/>
  <c r="EV10" i="19"/>
  <c r="EW10" i="19"/>
  <c r="EX10" i="19"/>
  <c r="EY10" i="19"/>
  <c r="EZ10" i="19"/>
  <c r="FA10" i="19"/>
  <c r="FB10" i="19"/>
  <c r="FC10" i="19"/>
  <c r="FD10" i="19"/>
  <c r="FE10" i="19"/>
  <c r="FF10" i="19"/>
  <c r="FG10" i="19"/>
  <c r="FH10" i="19"/>
  <c r="FI10" i="19"/>
  <c r="FJ10" i="19"/>
  <c r="FK10" i="19"/>
  <c r="FL10" i="19"/>
  <c r="FM10" i="19"/>
  <c r="FN10" i="19"/>
  <c r="FO10" i="19"/>
  <c r="FP10" i="19"/>
  <c r="FQ10" i="19"/>
  <c r="FR10" i="19"/>
  <c r="FS10" i="19"/>
  <c r="N16" i="19"/>
  <c r="O16" i="19"/>
  <c r="P16" i="19"/>
  <c r="Q16" i="19"/>
  <c r="R16" i="19"/>
  <c r="S16" i="19"/>
  <c r="T16" i="19"/>
  <c r="U16" i="19"/>
  <c r="V16" i="19"/>
  <c r="W16" i="19"/>
  <c r="X16" i="19"/>
  <c r="Y16" i="19"/>
  <c r="Z16" i="19"/>
  <c r="AA16" i="19"/>
  <c r="AB16" i="19"/>
  <c r="AC16" i="19"/>
  <c r="AD16" i="19"/>
  <c r="AE16" i="19"/>
  <c r="AF16" i="19"/>
  <c r="AG16" i="19"/>
  <c r="AH16" i="19"/>
  <c r="AI16" i="19"/>
  <c r="AJ16" i="19"/>
  <c r="AK16" i="19"/>
  <c r="AL16" i="19"/>
  <c r="AM16" i="19"/>
  <c r="AN16" i="19"/>
  <c r="AO16" i="19"/>
  <c r="AP16" i="19"/>
  <c r="AQ16" i="19"/>
  <c r="AR16" i="19"/>
  <c r="AS16" i="19"/>
  <c r="AT16" i="19"/>
  <c r="AU16" i="19"/>
  <c r="AV16" i="19"/>
  <c r="AW16" i="19"/>
  <c r="AX16" i="19"/>
  <c r="AY16" i="19"/>
  <c r="AZ16" i="19"/>
  <c r="BA16" i="19"/>
  <c r="BB16" i="19"/>
  <c r="BC16" i="19"/>
  <c r="BD16" i="19"/>
  <c r="BE16" i="19"/>
  <c r="BF16" i="19"/>
  <c r="BG16" i="19"/>
  <c r="BH16" i="19"/>
  <c r="BI16" i="19"/>
  <c r="BJ16" i="19"/>
  <c r="BK16" i="19"/>
  <c r="BL16" i="19"/>
  <c r="BM16" i="19"/>
  <c r="BN16" i="19"/>
  <c r="BO16" i="19"/>
  <c r="BP16" i="19"/>
  <c r="BQ16" i="19"/>
  <c r="BR16" i="19"/>
  <c r="BS16" i="19"/>
  <c r="BT16" i="19"/>
  <c r="BU16" i="19"/>
  <c r="BV16" i="19"/>
  <c r="BW16" i="19"/>
  <c r="BX16" i="19"/>
  <c r="BY16" i="19"/>
  <c r="BZ16" i="19"/>
  <c r="CA16" i="19"/>
  <c r="CB16" i="19"/>
  <c r="CC16" i="19"/>
  <c r="CD16" i="19"/>
  <c r="CE16" i="19"/>
  <c r="CF16" i="19"/>
  <c r="CG16" i="19"/>
  <c r="CH16" i="19"/>
  <c r="CI16" i="19"/>
  <c r="CJ16" i="19"/>
  <c r="CK16" i="19"/>
  <c r="CL16" i="19"/>
  <c r="CM16" i="19"/>
  <c r="CN16" i="19"/>
  <c r="CO16" i="19"/>
  <c r="CP16" i="19"/>
  <c r="CQ16" i="19"/>
  <c r="CR16" i="19"/>
  <c r="CS16" i="19"/>
  <c r="CT16" i="19"/>
  <c r="CU16" i="19"/>
  <c r="CV16" i="19"/>
  <c r="CW16" i="19"/>
  <c r="CX16" i="19"/>
  <c r="CY16" i="19"/>
  <c r="CZ16" i="19"/>
  <c r="DA16" i="19"/>
  <c r="DB16" i="19"/>
  <c r="DC16" i="19"/>
  <c r="DD16" i="19"/>
  <c r="DE16" i="19"/>
  <c r="DF16" i="19"/>
  <c r="DG16" i="19"/>
  <c r="DH16" i="19"/>
  <c r="DI16" i="19"/>
  <c r="DJ16" i="19"/>
  <c r="DK16" i="19"/>
  <c r="DL16" i="19"/>
  <c r="DM16" i="19"/>
  <c r="DN16" i="19"/>
  <c r="DO16" i="19"/>
  <c r="DP16" i="19"/>
  <c r="DQ16" i="19"/>
  <c r="DR16" i="19"/>
  <c r="DS16" i="19"/>
  <c r="DT16" i="19"/>
  <c r="DU16" i="19"/>
  <c r="DV16" i="19"/>
  <c r="DW16" i="19"/>
  <c r="DX16" i="19"/>
  <c r="DY16" i="19"/>
  <c r="DZ16" i="19"/>
  <c r="EA16" i="19"/>
  <c r="EB16" i="19"/>
  <c r="EC16" i="19"/>
  <c r="ED16" i="19"/>
  <c r="EE16" i="19"/>
  <c r="EF16" i="19"/>
  <c r="EG16" i="19"/>
  <c r="EH16" i="19"/>
  <c r="EI16" i="19"/>
  <c r="EJ16" i="19"/>
  <c r="EK16" i="19"/>
  <c r="EL16" i="19"/>
  <c r="EM16" i="19"/>
  <c r="EN16" i="19"/>
  <c r="EO16" i="19"/>
  <c r="EP16" i="19"/>
  <c r="EQ16" i="19"/>
  <c r="ER16" i="19"/>
  <c r="ES16" i="19"/>
  <c r="ET16" i="19"/>
  <c r="EU16" i="19"/>
  <c r="EV16" i="19"/>
  <c r="EW16" i="19"/>
  <c r="EX16" i="19"/>
  <c r="EY16" i="19"/>
  <c r="EZ16" i="19"/>
  <c r="FA16" i="19"/>
  <c r="FB16" i="19"/>
  <c r="FC16" i="19"/>
  <c r="FD16" i="19"/>
  <c r="FE16" i="19"/>
  <c r="FF16" i="19"/>
  <c r="FG16" i="19"/>
  <c r="FH16" i="19"/>
  <c r="FI16" i="19"/>
  <c r="FJ16" i="19"/>
  <c r="FK16" i="19"/>
  <c r="FL16" i="19"/>
  <c r="FM16" i="19"/>
  <c r="FN16" i="19"/>
  <c r="FO16" i="19"/>
  <c r="FP16" i="19"/>
  <c r="FQ16" i="19"/>
  <c r="FR16" i="19"/>
  <c r="FS16" i="19"/>
  <c r="N17" i="19"/>
  <c r="O17" i="19"/>
  <c r="P17" i="19"/>
  <c r="Q17" i="19"/>
  <c r="R17" i="19"/>
  <c r="S17" i="19"/>
  <c r="T17" i="19"/>
  <c r="U17" i="19"/>
  <c r="V17" i="19"/>
  <c r="W17" i="19"/>
  <c r="X17" i="19"/>
  <c r="Y17" i="19"/>
  <c r="Z17" i="19"/>
  <c r="AA17" i="19"/>
  <c r="AB17" i="19"/>
  <c r="AC17" i="19"/>
  <c r="AD17" i="19"/>
  <c r="AE17" i="19"/>
  <c r="AF17" i="19"/>
  <c r="AG17" i="19"/>
  <c r="AH17" i="19"/>
  <c r="AI17" i="19"/>
  <c r="AJ17" i="19"/>
  <c r="AK17" i="19"/>
  <c r="AL17" i="19"/>
  <c r="AM17" i="19"/>
  <c r="AN17" i="19"/>
  <c r="AO17" i="19"/>
  <c r="AP17" i="19"/>
  <c r="AQ17" i="19"/>
  <c r="AR17" i="19"/>
  <c r="AS17" i="19"/>
  <c r="AT17" i="19"/>
  <c r="AU17" i="19"/>
  <c r="AV17" i="19"/>
  <c r="AW17" i="19"/>
  <c r="AX17" i="19"/>
  <c r="AY17" i="19"/>
  <c r="AZ17" i="19"/>
  <c r="BA17" i="19"/>
  <c r="BB17" i="19"/>
  <c r="BC17" i="19"/>
  <c r="BD17" i="19"/>
  <c r="BE17" i="19"/>
  <c r="BF17" i="19"/>
  <c r="BG17" i="19"/>
  <c r="BH17" i="19"/>
  <c r="BI17" i="19"/>
  <c r="BJ17" i="19"/>
  <c r="BK17" i="19"/>
  <c r="BL17" i="19"/>
  <c r="BM17" i="19"/>
  <c r="BN17" i="19"/>
  <c r="BO17" i="19"/>
  <c r="BP17" i="19"/>
  <c r="BQ17" i="19"/>
  <c r="BR17" i="19"/>
  <c r="BS17" i="19"/>
  <c r="BT17" i="19"/>
  <c r="BU17" i="19"/>
  <c r="BV17" i="19"/>
  <c r="BW17" i="19"/>
  <c r="BX17" i="19"/>
  <c r="BY17" i="19"/>
  <c r="BZ17" i="19"/>
  <c r="CA17" i="19"/>
  <c r="CB17" i="19"/>
  <c r="CC17" i="19"/>
  <c r="CD17" i="19"/>
  <c r="CE17" i="19"/>
  <c r="CF17" i="19"/>
  <c r="CG17" i="19"/>
  <c r="CH17" i="19"/>
  <c r="CI17" i="19"/>
  <c r="CJ17" i="19"/>
  <c r="CK17" i="19"/>
  <c r="CL17" i="19"/>
  <c r="CM17" i="19"/>
  <c r="CN17" i="19"/>
  <c r="CO17" i="19"/>
  <c r="CP17" i="19"/>
  <c r="CQ17" i="19"/>
  <c r="CR17" i="19"/>
  <c r="CS17" i="19"/>
  <c r="CT17" i="19"/>
  <c r="CU17" i="19"/>
  <c r="CV17" i="19"/>
  <c r="CW17" i="19"/>
  <c r="CX17" i="19"/>
  <c r="CY17" i="19"/>
  <c r="CZ17" i="19"/>
  <c r="DA17" i="19"/>
  <c r="DB17" i="19"/>
  <c r="DC17" i="19"/>
  <c r="DD17" i="19"/>
  <c r="DE17" i="19"/>
  <c r="DF17" i="19"/>
  <c r="DG17" i="19"/>
  <c r="DH17" i="19"/>
  <c r="DI17" i="19"/>
  <c r="DJ17" i="19"/>
  <c r="DK17" i="19"/>
  <c r="DL17" i="19"/>
  <c r="DM17" i="19"/>
  <c r="DN17" i="19"/>
  <c r="DO17" i="19"/>
  <c r="DP17" i="19"/>
  <c r="DQ17" i="19"/>
  <c r="DR17" i="19"/>
  <c r="DS17" i="19"/>
  <c r="DT17" i="19"/>
  <c r="DU17" i="19"/>
  <c r="DV17" i="19"/>
  <c r="DW17" i="19"/>
  <c r="DX17" i="19"/>
  <c r="DY17" i="19"/>
  <c r="DZ17" i="19"/>
  <c r="EA17" i="19"/>
  <c r="EB17" i="19"/>
  <c r="EC17" i="19"/>
  <c r="ED17" i="19"/>
  <c r="EE17" i="19"/>
  <c r="EF17" i="19"/>
  <c r="EG17" i="19"/>
  <c r="EH17" i="19"/>
  <c r="EI17" i="19"/>
  <c r="EJ17" i="19"/>
  <c r="EK17" i="19"/>
  <c r="EL17" i="19"/>
  <c r="EM17" i="19"/>
  <c r="EN17" i="19"/>
  <c r="EO17" i="19"/>
  <c r="EP17" i="19"/>
  <c r="EQ17" i="19"/>
  <c r="ER17" i="19"/>
  <c r="ES17" i="19"/>
  <c r="ET17" i="19"/>
  <c r="EU17" i="19"/>
  <c r="EV17" i="19"/>
  <c r="EW17" i="19"/>
  <c r="EX17" i="19"/>
  <c r="EY17" i="19"/>
  <c r="EZ17" i="19"/>
  <c r="FA17" i="19"/>
  <c r="FB17" i="19"/>
  <c r="FC17" i="19"/>
  <c r="FD17" i="19"/>
  <c r="FE17" i="19"/>
  <c r="FF17" i="19"/>
  <c r="FG17" i="19"/>
  <c r="FH17" i="19"/>
  <c r="FI17" i="19"/>
  <c r="FJ17" i="19"/>
  <c r="FK17" i="19"/>
  <c r="FL17" i="19"/>
  <c r="FM17" i="19"/>
  <c r="FN17" i="19"/>
  <c r="FO17" i="19"/>
  <c r="FP17" i="19"/>
  <c r="FQ17" i="19"/>
  <c r="FR17" i="19"/>
  <c r="FS17" i="19"/>
  <c r="N18" i="19"/>
  <c r="O18" i="19"/>
  <c r="P18" i="19"/>
  <c r="Q18" i="19"/>
  <c r="R18" i="19"/>
  <c r="S18" i="19"/>
  <c r="T18" i="19"/>
  <c r="U18" i="19"/>
  <c r="V18" i="19"/>
  <c r="W18" i="19"/>
  <c r="X18" i="19"/>
  <c r="Y18" i="19"/>
  <c r="Z18" i="19"/>
  <c r="AA18" i="19"/>
  <c r="AB18" i="19"/>
  <c r="AC18" i="19"/>
  <c r="AD18" i="19"/>
  <c r="AE18" i="19"/>
  <c r="AF18" i="19"/>
  <c r="AG18" i="19"/>
  <c r="AH18" i="19"/>
  <c r="AI18" i="19"/>
  <c r="AJ18" i="19"/>
  <c r="AK18" i="19"/>
  <c r="AL18" i="19"/>
  <c r="AM18" i="19"/>
  <c r="AN18" i="19"/>
  <c r="AO18" i="19"/>
  <c r="AP18" i="19"/>
  <c r="AQ18" i="19"/>
  <c r="AR18" i="19"/>
  <c r="AS18" i="19"/>
  <c r="AT18" i="19"/>
  <c r="AU18" i="19"/>
  <c r="AV18" i="19"/>
  <c r="AW18" i="19"/>
  <c r="AX18" i="19"/>
  <c r="AY18" i="19"/>
  <c r="AZ18" i="19"/>
  <c r="BA18" i="19"/>
  <c r="BB18" i="19"/>
  <c r="BC18" i="19"/>
  <c r="BD18" i="19"/>
  <c r="BE18" i="19"/>
  <c r="BF18" i="19"/>
  <c r="BG18" i="19"/>
  <c r="BH18" i="19"/>
  <c r="BI18" i="19"/>
  <c r="BJ18" i="19"/>
  <c r="BK18" i="19"/>
  <c r="BL18" i="19"/>
  <c r="BM18" i="19"/>
  <c r="BN18" i="19"/>
  <c r="BO18" i="19"/>
  <c r="BP18" i="19"/>
  <c r="BQ18" i="19"/>
  <c r="BR18" i="19"/>
  <c r="BS18" i="19"/>
  <c r="BT18" i="19"/>
  <c r="BU18" i="19"/>
  <c r="BV18" i="19"/>
  <c r="BW18" i="19"/>
  <c r="BX18" i="19"/>
  <c r="BY18" i="19"/>
  <c r="BZ18" i="19"/>
  <c r="CA18" i="19"/>
  <c r="CB18" i="19"/>
  <c r="CC18" i="19"/>
  <c r="CD18" i="19"/>
  <c r="CE18" i="19"/>
  <c r="CF18" i="19"/>
  <c r="CG18" i="19"/>
  <c r="CH18" i="19"/>
  <c r="CI18" i="19"/>
  <c r="CJ18" i="19"/>
  <c r="CK18" i="19"/>
  <c r="CL18" i="19"/>
  <c r="CM18" i="19"/>
  <c r="CN18" i="19"/>
  <c r="CO18" i="19"/>
  <c r="CP18" i="19"/>
  <c r="CQ18" i="19"/>
  <c r="CR18" i="19"/>
  <c r="CS18" i="19"/>
  <c r="CT18" i="19"/>
  <c r="CU18" i="19"/>
  <c r="CV18" i="19"/>
  <c r="CW18" i="19"/>
  <c r="CX18" i="19"/>
  <c r="CY18" i="19"/>
  <c r="CZ18" i="19"/>
  <c r="DA18" i="19"/>
  <c r="DB18" i="19"/>
  <c r="DC18" i="19"/>
  <c r="DD18" i="19"/>
  <c r="DE18" i="19"/>
  <c r="DF18" i="19"/>
  <c r="DG18" i="19"/>
  <c r="DH18" i="19"/>
  <c r="DI18" i="19"/>
  <c r="DJ18" i="19"/>
  <c r="DK18" i="19"/>
  <c r="DL18" i="19"/>
  <c r="DM18" i="19"/>
  <c r="DN18" i="19"/>
  <c r="DO18" i="19"/>
  <c r="DP18" i="19"/>
  <c r="DQ18" i="19"/>
  <c r="DR18" i="19"/>
  <c r="DS18" i="19"/>
  <c r="DT18" i="19"/>
  <c r="DU18" i="19"/>
  <c r="DV18" i="19"/>
  <c r="DW18" i="19"/>
  <c r="DX18" i="19"/>
  <c r="DY18" i="19"/>
  <c r="DZ18" i="19"/>
  <c r="EA18" i="19"/>
  <c r="EB18" i="19"/>
  <c r="EC18" i="19"/>
  <c r="ED18" i="19"/>
  <c r="EE18" i="19"/>
  <c r="EF18" i="19"/>
  <c r="EG18" i="19"/>
  <c r="EH18" i="19"/>
  <c r="EI18" i="19"/>
  <c r="EJ18" i="19"/>
  <c r="EK18" i="19"/>
  <c r="EL18" i="19"/>
  <c r="EM18" i="19"/>
  <c r="EN18" i="19"/>
  <c r="EO18" i="19"/>
  <c r="EP18" i="19"/>
  <c r="EQ18" i="19"/>
  <c r="ER18" i="19"/>
  <c r="ES18" i="19"/>
  <c r="ET18" i="19"/>
  <c r="EU18" i="19"/>
  <c r="EV18" i="19"/>
  <c r="EW18" i="19"/>
  <c r="EX18" i="19"/>
  <c r="EY18" i="19"/>
  <c r="EZ18" i="19"/>
  <c r="FA18" i="19"/>
  <c r="FB18" i="19"/>
  <c r="FC18" i="19"/>
  <c r="FD18" i="19"/>
  <c r="FE18" i="19"/>
  <c r="FF18" i="19"/>
  <c r="FG18" i="19"/>
  <c r="FH18" i="19"/>
  <c r="FI18" i="19"/>
  <c r="FJ18" i="19"/>
  <c r="FK18" i="19"/>
  <c r="FL18" i="19"/>
  <c r="FM18" i="19"/>
  <c r="FN18" i="19"/>
  <c r="FO18" i="19"/>
  <c r="FP18" i="19"/>
  <c r="FQ18" i="19"/>
  <c r="FR18" i="19"/>
  <c r="FS18" i="19"/>
  <c r="N19" i="19"/>
  <c r="O19" i="19"/>
  <c r="P19" i="19"/>
  <c r="Q19" i="19"/>
  <c r="R19" i="19"/>
  <c r="S19" i="19"/>
  <c r="T19" i="19"/>
  <c r="U19" i="19"/>
  <c r="V19" i="19"/>
  <c r="W19" i="19"/>
  <c r="X19" i="19"/>
  <c r="Y19" i="19"/>
  <c r="Z19" i="19"/>
  <c r="AA19" i="19"/>
  <c r="AB19" i="19"/>
  <c r="AC19" i="19"/>
  <c r="AD19" i="19"/>
  <c r="AE19" i="19"/>
  <c r="AF19" i="19"/>
  <c r="AG19" i="19"/>
  <c r="AH19" i="19"/>
  <c r="AI19" i="19"/>
  <c r="AJ19" i="19"/>
  <c r="AK19" i="19"/>
  <c r="AL19" i="19"/>
  <c r="AM19" i="19"/>
  <c r="AN19" i="19"/>
  <c r="AO19" i="19"/>
  <c r="AP19" i="19"/>
  <c r="AQ19" i="19"/>
  <c r="AR19" i="19"/>
  <c r="AS19" i="19"/>
  <c r="AT19" i="19"/>
  <c r="AU19" i="19"/>
  <c r="AV19" i="19"/>
  <c r="AW19" i="19"/>
  <c r="AX19" i="19"/>
  <c r="AY19" i="19"/>
  <c r="AZ19" i="19"/>
  <c r="BA19" i="19"/>
  <c r="BB19" i="19"/>
  <c r="BC19" i="19"/>
  <c r="BD19" i="19"/>
  <c r="BE19" i="19"/>
  <c r="BF19" i="19"/>
  <c r="BG19" i="19"/>
  <c r="BH19" i="19"/>
  <c r="BI19" i="19"/>
  <c r="BJ19" i="19"/>
  <c r="BK19" i="19"/>
  <c r="BL19" i="19"/>
  <c r="BM19" i="19"/>
  <c r="BN19" i="19"/>
  <c r="BO19" i="19"/>
  <c r="BP19" i="19"/>
  <c r="BQ19" i="19"/>
  <c r="BR19" i="19"/>
  <c r="BS19" i="19"/>
  <c r="BT19" i="19"/>
  <c r="BU19" i="19"/>
  <c r="BV19" i="19"/>
  <c r="BW19" i="19"/>
  <c r="BX19" i="19"/>
  <c r="BY19" i="19"/>
  <c r="BZ19" i="19"/>
  <c r="CA19" i="19"/>
  <c r="CB19" i="19"/>
  <c r="CC19" i="19"/>
  <c r="CD19" i="19"/>
  <c r="CE19" i="19"/>
  <c r="CF19" i="19"/>
  <c r="CG19" i="19"/>
  <c r="CH19" i="19"/>
  <c r="CI19" i="19"/>
  <c r="CJ19" i="19"/>
  <c r="CK19" i="19"/>
  <c r="CL19" i="19"/>
  <c r="CM19" i="19"/>
  <c r="CN19" i="19"/>
  <c r="CO19" i="19"/>
  <c r="CP19" i="19"/>
  <c r="CQ19" i="19"/>
  <c r="CR19" i="19"/>
  <c r="CS19" i="19"/>
  <c r="CT19" i="19"/>
  <c r="CU19" i="19"/>
  <c r="CV19" i="19"/>
  <c r="CW19" i="19"/>
  <c r="CX19" i="19"/>
  <c r="CY19" i="19"/>
  <c r="CZ19" i="19"/>
  <c r="DA19" i="19"/>
  <c r="DB19" i="19"/>
  <c r="DC19" i="19"/>
  <c r="DD19" i="19"/>
  <c r="DE19" i="19"/>
  <c r="DF19" i="19"/>
  <c r="DG19" i="19"/>
  <c r="DH19" i="19"/>
  <c r="DI19" i="19"/>
  <c r="DJ19" i="19"/>
  <c r="DK19" i="19"/>
  <c r="DL19" i="19"/>
  <c r="DM19" i="19"/>
  <c r="DN19" i="19"/>
  <c r="DO19" i="19"/>
  <c r="DP19" i="19"/>
  <c r="DQ19" i="19"/>
  <c r="DR19" i="19"/>
  <c r="DS19" i="19"/>
  <c r="DT19" i="19"/>
  <c r="DU19" i="19"/>
  <c r="DV19" i="19"/>
  <c r="DW19" i="19"/>
  <c r="DX19" i="19"/>
  <c r="DY19" i="19"/>
  <c r="DZ19" i="19"/>
  <c r="EA19" i="19"/>
  <c r="EB19" i="19"/>
  <c r="EC19" i="19"/>
  <c r="ED19" i="19"/>
  <c r="EE19" i="19"/>
  <c r="EF19" i="19"/>
  <c r="EG19" i="19"/>
  <c r="EH19" i="19"/>
  <c r="EI19" i="19"/>
  <c r="EJ19" i="19"/>
  <c r="EK19" i="19"/>
  <c r="EL19" i="19"/>
  <c r="EM19" i="19"/>
  <c r="EN19" i="19"/>
  <c r="EO19" i="19"/>
  <c r="EP19" i="19"/>
  <c r="EQ19" i="19"/>
  <c r="ER19" i="19"/>
  <c r="ES19" i="19"/>
  <c r="ET19" i="19"/>
  <c r="EU19" i="19"/>
  <c r="EV19" i="19"/>
  <c r="EW19" i="19"/>
  <c r="EX19" i="19"/>
  <c r="EY19" i="19"/>
  <c r="EZ19" i="19"/>
  <c r="FA19" i="19"/>
  <c r="FB19" i="19"/>
  <c r="FC19" i="19"/>
  <c r="FD19" i="19"/>
  <c r="FE19" i="19"/>
  <c r="FF19" i="19"/>
  <c r="FG19" i="19"/>
  <c r="FH19" i="19"/>
  <c r="FI19" i="19"/>
  <c r="FJ19" i="19"/>
  <c r="FK19" i="19"/>
  <c r="FL19" i="19"/>
  <c r="FM19" i="19"/>
  <c r="FN19" i="19"/>
  <c r="FO19" i="19"/>
  <c r="FP19" i="19"/>
  <c r="FQ19" i="19"/>
  <c r="FR19" i="19"/>
  <c r="FS19" i="19"/>
  <c r="N20" i="19"/>
  <c r="O20" i="19"/>
  <c r="P20" i="19"/>
  <c r="Q20" i="19"/>
  <c r="R20" i="19"/>
  <c r="S20" i="19"/>
  <c r="T20" i="19"/>
  <c r="U20" i="19"/>
  <c r="V20" i="19"/>
  <c r="W20" i="19"/>
  <c r="X20" i="19"/>
  <c r="Y20" i="19"/>
  <c r="Z20" i="19"/>
  <c r="AA20" i="19"/>
  <c r="AB20" i="19"/>
  <c r="AC20" i="19"/>
  <c r="AD20" i="19"/>
  <c r="AE20" i="19"/>
  <c r="AF20" i="19"/>
  <c r="AG20" i="19"/>
  <c r="AH20" i="19"/>
  <c r="AI20" i="19"/>
  <c r="AJ20" i="19"/>
  <c r="AK20" i="19"/>
  <c r="AL20" i="19"/>
  <c r="AM20" i="19"/>
  <c r="AN20" i="19"/>
  <c r="AO20" i="19"/>
  <c r="AP20" i="19"/>
  <c r="AQ20" i="19"/>
  <c r="AR20" i="19"/>
  <c r="AS20" i="19"/>
  <c r="AT20" i="19"/>
  <c r="AU20" i="19"/>
  <c r="AV20" i="19"/>
  <c r="AW20" i="19"/>
  <c r="AX20" i="19"/>
  <c r="AY20" i="19"/>
  <c r="AZ20" i="19"/>
  <c r="BA20" i="19"/>
  <c r="BB20" i="19"/>
  <c r="BC20" i="19"/>
  <c r="BD20" i="19"/>
  <c r="BE20" i="19"/>
  <c r="BF20" i="19"/>
  <c r="BG20" i="19"/>
  <c r="BH20" i="19"/>
  <c r="BI20" i="19"/>
  <c r="BJ20" i="19"/>
  <c r="BK20" i="19"/>
  <c r="BL20" i="19"/>
  <c r="BM20" i="19"/>
  <c r="BN20" i="19"/>
  <c r="BO20" i="19"/>
  <c r="BP20" i="19"/>
  <c r="BQ20" i="19"/>
  <c r="BR20" i="19"/>
  <c r="BS20" i="19"/>
  <c r="BT20" i="19"/>
  <c r="BU20" i="19"/>
  <c r="BV20" i="19"/>
  <c r="BW20" i="19"/>
  <c r="BX20" i="19"/>
  <c r="BY20" i="19"/>
  <c r="BZ20" i="19"/>
  <c r="CA20" i="19"/>
  <c r="CB20" i="19"/>
  <c r="CC20" i="19"/>
  <c r="CD20" i="19"/>
  <c r="CE20" i="19"/>
  <c r="CF20" i="19"/>
  <c r="CG20" i="19"/>
  <c r="CH20" i="19"/>
  <c r="CI20" i="19"/>
  <c r="CJ20" i="19"/>
  <c r="CK20" i="19"/>
  <c r="CL20" i="19"/>
  <c r="CM20" i="19"/>
  <c r="CN20" i="19"/>
  <c r="CO20" i="19"/>
  <c r="CP20" i="19"/>
  <c r="CQ20" i="19"/>
  <c r="CR20" i="19"/>
  <c r="CS20" i="19"/>
  <c r="CT20" i="19"/>
  <c r="CU20" i="19"/>
  <c r="CV20" i="19"/>
  <c r="CW20" i="19"/>
  <c r="CX20" i="19"/>
  <c r="CY20" i="19"/>
  <c r="CZ20" i="19"/>
  <c r="DA20" i="19"/>
  <c r="DB20" i="19"/>
  <c r="DC20" i="19"/>
  <c r="DD20" i="19"/>
  <c r="DE20" i="19"/>
  <c r="DF20" i="19"/>
  <c r="DG20" i="19"/>
  <c r="DH20" i="19"/>
  <c r="DI20" i="19"/>
  <c r="DJ20" i="19"/>
  <c r="DK20" i="19"/>
  <c r="DL20" i="19"/>
  <c r="DM20" i="19"/>
  <c r="DN20" i="19"/>
  <c r="DO20" i="19"/>
  <c r="DP20" i="19"/>
  <c r="DQ20" i="19"/>
  <c r="DR20" i="19"/>
  <c r="DS20" i="19"/>
  <c r="DT20" i="19"/>
  <c r="DU20" i="19"/>
  <c r="DV20" i="19"/>
  <c r="DW20" i="19"/>
  <c r="DX20" i="19"/>
  <c r="DY20" i="19"/>
  <c r="DZ20" i="19"/>
  <c r="EA20" i="19"/>
  <c r="EB20" i="19"/>
  <c r="EC20" i="19"/>
  <c r="ED20" i="19"/>
  <c r="EE20" i="19"/>
  <c r="EF20" i="19"/>
  <c r="EG20" i="19"/>
  <c r="EH20" i="19"/>
  <c r="EI20" i="19"/>
  <c r="EJ20" i="19"/>
  <c r="EK20" i="19"/>
  <c r="EL20" i="19"/>
  <c r="EM20" i="19"/>
  <c r="EN20" i="19"/>
  <c r="EO20" i="19"/>
  <c r="EP20" i="19"/>
  <c r="EQ20" i="19"/>
  <c r="ER20" i="19"/>
  <c r="ES20" i="19"/>
  <c r="ET20" i="19"/>
  <c r="EU20" i="19"/>
  <c r="EV20" i="19"/>
  <c r="EW20" i="19"/>
  <c r="EX20" i="19"/>
  <c r="EY20" i="19"/>
  <c r="EZ20" i="19"/>
  <c r="FA20" i="19"/>
  <c r="FB20" i="19"/>
  <c r="FC20" i="19"/>
  <c r="FD20" i="19"/>
  <c r="FE20" i="19"/>
  <c r="FF20" i="19"/>
  <c r="FG20" i="19"/>
  <c r="FH20" i="19"/>
  <c r="FI20" i="19"/>
  <c r="FJ20" i="19"/>
  <c r="FK20" i="19"/>
  <c r="FL20" i="19"/>
  <c r="FM20" i="19"/>
  <c r="FN20" i="19"/>
  <c r="FO20" i="19"/>
  <c r="FP20" i="19"/>
  <c r="FQ20" i="19"/>
  <c r="FR20" i="19"/>
  <c r="FS20" i="19"/>
  <c r="N21" i="19"/>
  <c r="O21" i="19"/>
  <c r="P21" i="19"/>
  <c r="Q21" i="19"/>
  <c r="R21" i="19"/>
  <c r="S21" i="19"/>
  <c r="T21" i="19"/>
  <c r="U21" i="19"/>
  <c r="V21" i="19"/>
  <c r="W21" i="19"/>
  <c r="X21" i="19"/>
  <c r="Y21" i="19"/>
  <c r="Z21" i="19"/>
  <c r="AA21" i="19"/>
  <c r="AB21" i="19"/>
  <c r="AC21" i="19"/>
  <c r="AD21" i="19"/>
  <c r="AE21" i="19"/>
  <c r="AF21" i="19"/>
  <c r="AG21" i="19"/>
  <c r="AH21" i="19"/>
  <c r="AI21" i="19"/>
  <c r="AJ21" i="19"/>
  <c r="AK21" i="19"/>
  <c r="AL21" i="19"/>
  <c r="AM21" i="19"/>
  <c r="AN21" i="19"/>
  <c r="AO21" i="19"/>
  <c r="AP21" i="19"/>
  <c r="AQ21" i="19"/>
  <c r="AR21" i="19"/>
  <c r="AS21" i="19"/>
  <c r="AT21" i="19"/>
  <c r="AU21" i="19"/>
  <c r="AV21" i="19"/>
  <c r="AW21" i="19"/>
  <c r="AX21" i="19"/>
  <c r="AY21" i="19"/>
  <c r="AZ21" i="19"/>
  <c r="BA21" i="19"/>
  <c r="BB21" i="19"/>
  <c r="BC21" i="19"/>
  <c r="BD21" i="19"/>
  <c r="BE21" i="19"/>
  <c r="BF21" i="19"/>
  <c r="BG21" i="19"/>
  <c r="BH21" i="19"/>
  <c r="BI21" i="19"/>
  <c r="BJ21" i="19"/>
  <c r="BK21" i="19"/>
  <c r="BL21" i="19"/>
  <c r="BM21" i="19"/>
  <c r="BN21" i="19"/>
  <c r="BO21" i="19"/>
  <c r="BP21" i="19"/>
  <c r="BQ21" i="19"/>
  <c r="BR21" i="19"/>
  <c r="BS21" i="19"/>
  <c r="BT21" i="19"/>
  <c r="BU21" i="19"/>
  <c r="BV21" i="19"/>
  <c r="BW21" i="19"/>
  <c r="BX21" i="19"/>
  <c r="BY21" i="19"/>
  <c r="BZ21" i="19"/>
  <c r="CA21" i="19"/>
  <c r="CB21" i="19"/>
  <c r="CC21" i="19"/>
  <c r="CD21" i="19"/>
  <c r="CE21" i="19"/>
  <c r="CF21" i="19"/>
  <c r="CG21" i="19"/>
  <c r="CH21" i="19"/>
  <c r="CI21" i="19"/>
  <c r="CJ21" i="19"/>
  <c r="CK21" i="19"/>
  <c r="CL21" i="19"/>
  <c r="CM21" i="19"/>
  <c r="CN21" i="19"/>
  <c r="CO21" i="19"/>
  <c r="CP21" i="19"/>
  <c r="CQ21" i="19"/>
  <c r="CR21" i="19"/>
  <c r="CS21" i="19"/>
  <c r="CT21" i="19"/>
  <c r="CU21" i="19"/>
  <c r="CV21" i="19"/>
  <c r="CW21" i="19"/>
  <c r="CX21" i="19"/>
  <c r="CY21" i="19"/>
  <c r="CZ21" i="19"/>
  <c r="DA21" i="19"/>
  <c r="DB21" i="19"/>
  <c r="DC21" i="19"/>
  <c r="DD21" i="19"/>
  <c r="DE21" i="19"/>
  <c r="DF21" i="19"/>
  <c r="DG21" i="19"/>
  <c r="DH21" i="19"/>
  <c r="DI21" i="19"/>
  <c r="DJ21" i="19"/>
  <c r="DK21" i="19"/>
  <c r="DL21" i="19"/>
  <c r="DM21" i="19"/>
  <c r="DN21" i="19"/>
  <c r="DO21" i="19"/>
  <c r="DP21" i="19"/>
  <c r="DQ21" i="19"/>
  <c r="DR21" i="19"/>
  <c r="DS21" i="19"/>
  <c r="DT21" i="19"/>
  <c r="DU21" i="19"/>
  <c r="DV21" i="19"/>
  <c r="DW21" i="19"/>
  <c r="DX21" i="19"/>
  <c r="DY21" i="19"/>
  <c r="DZ21" i="19"/>
  <c r="EA21" i="19"/>
  <c r="EB21" i="19"/>
  <c r="EC21" i="19"/>
  <c r="ED21" i="19"/>
  <c r="EE21" i="19"/>
  <c r="EF21" i="19"/>
  <c r="EG21" i="19"/>
  <c r="EH21" i="19"/>
  <c r="EI21" i="19"/>
  <c r="EJ21" i="19"/>
  <c r="EK21" i="19"/>
  <c r="EL21" i="19"/>
  <c r="EM21" i="19"/>
  <c r="EN21" i="19"/>
  <c r="EO21" i="19"/>
  <c r="EP21" i="19"/>
  <c r="EQ21" i="19"/>
  <c r="ER21" i="19"/>
  <c r="ES21" i="19"/>
  <c r="ET21" i="19"/>
  <c r="EU21" i="19"/>
  <c r="EV21" i="19"/>
  <c r="EW21" i="19"/>
  <c r="EX21" i="19"/>
  <c r="EY21" i="19"/>
  <c r="EZ21" i="19"/>
  <c r="FA21" i="19"/>
  <c r="FB21" i="19"/>
  <c r="FC21" i="19"/>
  <c r="FD21" i="19"/>
  <c r="FE21" i="19"/>
  <c r="FF21" i="19"/>
  <c r="FG21" i="19"/>
  <c r="FH21" i="19"/>
  <c r="FI21" i="19"/>
  <c r="FJ21" i="19"/>
  <c r="FK21" i="19"/>
  <c r="FL21" i="19"/>
  <c r="FM21" i="19"/>
  <c r="FN21" i="19"/>
  <c r="FO21" i="19"/>
  <c r="FP21" i="19"/>
  <c r="FQ21" i="19"/>
  <c r="FR21" i="19"/>
  <c r="FS21" i="19"/>
  <c r="N22" i="19"/>
  <c r="O22" i="19"/>
  <c r="P22" i="19"/>
  <c r="Q22" i="19"/>
  <c r="R22" i="19"/>
  <c r="S22" i="19"/>
  <c r="T22" i="19"/>
  <c r="U22" i="19"/>
  <c r="V22" i="19"/>
  <c r="W22" i="19"/>
  <c r="X22" i="19"/>
  <c r="Y22" i="19"/>
  <c r="Z22" i="19"/>
  <c r="AA22" i="19"/>
  <c r="AB22" i="19"/>
  <c r="AC22" i="19"/>
  <c r="AD22" i="19"/>
  <c r="AE22" i="19"/>
  <c r="AF22" i="19"/>
  <c r="AG22" i="19"/>
  <c r="AH22" i="19"/>
  <c r="AI22" i="19"/>
  <c r="AJ22" i="19"/>
  <c r="AK22" i="19"/>
  <c r="AL22" i="19"/>
  <c r="AM22" i="19"/>
  <c r="AN22" i="19"/>
  <c r="AO22" i="19"/>
  <c r="AP22" i="19"/>
  <c r="AQ22" i="19"/>
  <c r="AR22" i="19"/>
  <c r="AS22" i="19"/>
  <c r="AT22" i="19"/>
  <c r="AU22" i="19"/>
  <c r="AV22" i="19"/>
  <c r="AW22" i="19"/>
  <c r="AX22" i="19"/>
  <c r="AY22" i="19"/>
  <c r="AZ22" i="19"/>
  <c r="BA22" i="19"/>
  <c r="BB22" i="19"/>
  <c r="BC22" i="19"/>
  <c r="BD22" i="19"/>
  <c r="BE22" i="19"/>
  <c r="BF22" i="19"/>
  <c r="BG22" i="19"/>
  <c r="BH22" i="19"/>
  <c r="BI22" i="19"/>
  <c r="BJ22" i="19"/>
  <c r="BK22" i="19"/>
  <c r="BL22" i="19"/>
  <c r="BM22" i="19"/>
  <c r="BN22" i="19"/>
  <c r="BO22" i="19"/>
  <c r="BP22" i="19"/>
  <c r="BQ22" i="19"/>
  <c r="BR22" i="19"/>
  <c r="BS22" i="19"/>
  <c r="BT22" i="19"/>
  <c r="BU22" i="19"/>
  <c r="BV22" i="19"/>
  <c r="BW22" i="19"/>
  <c r="BX22" i="19"/>
  <c r="BY22" i="19"/>
  <c r="BZ22" i="19"/>
  <c r="CA22" i="19"/>
  <c r="CB22" i="19"/>
  <c r="CC22" i="19"/>
  <c r="CD22" i="19"/>
  <c r="CE22" i="19"/>
  <c r="CF22" i="19"/>
  <c r="CG22" i="19"/>
  <c r="CH22" i="19"/>
  <c r="CI22" i="19"/>
  <c r="CJ22" i="19"/>
  <c r="CK22" i="19"/>
  <c r="CL22" i="19"/>
  <c r="CM22" i="19"/>
  <c r="CN22" i="19"/>
  <c r="CO22" i="19"/>
  <c r="CP22" i="19"/>
  <c r="CQ22" i="19"/>
  <c r="CR22" i="19"/>
  <c r="CS22" i="19"/>
  <c r="CT22" i="19"/>
  <c r="CU22" i="19"/>
  <c r="CV22" i="19"/>
  <c r="CW22" i="19"/>
  <c r="CX22" i="19"/>
  <c r="CY22" i="19"/>
  <c r="CZ22" i="19"/>
  <c r="DA22" i="19"/>
  <c r="DB22" i="19"/>
  <c r="DC22" i="19"/>
  <c r="DD22" i="19"/>
  <c r="DE22" i="19"/>
  <c r="DF22" i="19"/>
  <c r="DG22" i="19"/>
  <c r="DH22" i="19"/>
  <c r="DI22" i="19"/>
  <c r="DJ22" i="19"/>
  <c r="DK22" i="19"/>
  <c r="DL22" i="19"/>
  <c r="DM22" i="19"/>
  <c r="DN22" i="19"/>
  <c r="DO22" i="19"/>
  <c r="DP22" i="19"/>
  <c r="DQ22" i="19"/>
  <c r="DR22" i="19"/>
  <c r="DS22" i="19"/>
  <c r="DT22" i="19"/>
  <c r="DU22" i="19"/>
  <c r="DV22" i="19"/>
  <c r="DW22" i="19"/>
  <c r="DX22" i="19"/>
  <c r="DY22" i="19"/>
  <c r="DZ22" i="19"/>
  <c r="EA22" i="19"/>
  <c r="EB22" i="19"/>
  <c r="EC22" i="19"/>
  <c r="ED22" i="19"/>
  <c r="EE22" i="19"/>
  <c r="EF22" i="19"/>
  <c r="EG22" i="19"/>
  <c r="EH22" i="19"/>
  <c r="EI22" i="19"/>
  <c r="EJ22" i="19"/>
  <c r="EK22" i="19"/>
  <c r="EL22" i="19"/>
  <c r="EM22" i="19"/>
  <c r="EN22" i="19"/>
  <c r="EO22" i="19"/>
  <c r="EP22" i="19"/>
  <c r="EQ22" i="19"/>
  <c r="ER22" i="19"/>
  <c r="ES22" i="19"/>
  <c r="ET22" i="19"/>
  <c r="EU22" i="19"/>
  <c r="EV22" i="19"/>
  <c r="EW22" i="19"/>
  <c r="EX22" i="19"/>
  <c r="EY22" i="19"/>
  <c r="EZ22" i="19"/>
  <c r="FA22" i="19"/>
  <c r="FB22" i="19"/>
  <c r="FC22" i="19"/>
  <c r="FD22" i="19"/>
  <c r="FE22" i="19"/>
  <c r="FF22" i="19"/>
  <c r="FG22" i="19"/>
  <c r="FH22" i="19"/>
  <c r="FI22" i="19"/>
  <c r="FJ22" i="19"/>
  <c r="FK22" i="19"/>
  <c r="FL22" i="19"/>
  <c r="FM22" i="19"/>
  <c r="FN22" i="19"/>
  <c r="FO22" i="19"/>
  <c r="FP22" i="19"/>
  <c r="FQ22" i="19"/>
  <c r="FR22" i="19"/>
  <c r="FS22" i="19"/>
  <c r="N23" i="19"/>
  <c r="O23" i="19"/>
  <c r="P23" i="19"/>
  <c r="Q23" i="19"/>
  <c r="R23" i="19"/>
  <c r="S23" i="19"/>
  <c r="T23" i="19"/>
  <c r="U23" i="19"/>
  <c r="V23" i="19"/>
  <c r="W23" i="19"/>
  <c r="X23" i="19"/>
  <c r="Y23" i="19"/>
  <c r="Z23" i="19"/>
  <c r="AA23" i="19"/>
  <c r="AB23" i="19"/>
  <c r="AC23" i="19"/>
  <c r="AD23" i="19"/>
  <c r="AE23" i="19"/>
  <c r="AF23" i="19"/>
  <c r="AG23" i="19"/>
  <c r="AH23" i="19"/>
  <c r="AI23" i="19"/>
  <c r="AJ23" i="19"/>
  <c r="AK23" i="19"/>
  <c r="AL23" i="19"/>
  <c r="AM23" i="19"/>
  <c r="AN23" i="19"/>
  <c r="AO23" i="19"/>
  <c r="AP23" i="19"/>
  <c r="AQ23" i="19"/>
  <c r="AR23" i="19"/>
  <c r="AS23" i="19"/>
  <c r="AT23" i="19"/>
  <c r="AU23" i="19"/>
  <c r="AV23" i="19"/>
  <c r="AW23" i="19"/>
  <c r="AX23" i="19"/>
  <c r="AY23" i="19"/>
  <c r="AZ23" i="19"/>
  <c r="BA23" i="19"/>
  <c r="BB23" i="19"/>
  <c r="BC23" i="19"/>
  <c r="BD23" i="19"/>
  <c r="BE23" i="19"/>
  <c r="BF23" i="19"/>
  <c r="BG23" i="19"/>
  <c r="BH23" i="19"/>
  <c r="BI23" i="19"/>
  <c r="BJ23" i="19"/>
  <c r="BK23" i="19"/>
  <c r="BL23" i="19"/>
  <c r="BM23" i="19"/>
  <c r="BN23" i="19"/>
  <c r="BO23" i="19"/>
  <c r="BP23" i="19"/>
  <c r="BQ23" i="19"/>
  <c r="BR23" i="19"/>
  <c r="BS23" i="19"/>
  <c r="BT23" i="19"/>
  <c r="BU23" i="19"/>
  <c r="BV23" i="19"/>
  <c r="BW23" i="19"/>
  <c r="BX23" i="19"/>
  <c r="BY23" i="19"/>
  <c r="BZ23" i="19"/>
  <c r="CA23" i="19"/>
  <c r="CB23" i="19"/>
  <c r="CC23" i="19"/>
  <c r="CD23" i="19"/>
  <c r="CE23" i="19"/>
  <c r="CF23" i="19"/>
  <c r="CG23" i="19"/>
  <c r="CH23" i="19"/>
  <c r="CI23" i="19"/>
  <c r="CJ23" i="19"/>
  <c r="CK23" i="19"/>
  <c r="CL23" i="19"/>
  <c r="CM23" i="19"/>
  <c r="CN23" i="19"/>
  <c r="CO23" i="19"/>
  <c r="CP23" i="19"/>
  <c r="CQ23" i="19"/>
  <c r="CR23" i="19"/>
  <c r="CS23" i="19"/>
  <c r="CT23" i="19"/>
  <c r="CU23" i="19"/>
  <c r="CV23" i="19"/>
  <c r="CW23" i="19"/>
  <c r="CX23" i="19"/>
  <c r="CY23" i="19"/>
  <c r="CZ23" i="19"/>
  <c r="DA23" i="19"/>
  <c r="DB23" i="19"/>
  <c r="DC23" i="19"/>
  <c r="DD23" i="19"/>
  <c r="DE23" i="19"/>
  <c r="DF23" i="19"/>
  <c r="DG23" i="19"/>
  <c r="DH23" i="19"/>
  <c r="DI23" i="19"/>
  <c r="DJ23" i="19"/>
  <c r="DK23" i="19"/>
  <c r="DL23" i="19"/>
  <c r="DM23" i="19"/>
  <c r="DN23" i="19"/>
  <c r="DO23" i="19"/>
  <c r="DP23" i="19"/>
  <c r="DQ23" i="19"/>
  <c r="DR23" i="19"/>
  <c r="DS23" i="19"/>
  <c r="DT23" i="19"/>
  <c r="DU23" i="19"/>
  <c r="DV23" i="19"/>
  <c r="DW23" i="19"/>
  <c r="DX23" i="19"/>
  <c r="DY23" i="19"/>
  <c r="DZ23" i="19"/>
  <c r="EA23" i="19"/>
  <c r="EB23" i="19"/>
  <c r="EC23" i="19"/>
  <c r="ED23" i="19"/>
  <c r="EE23" i="19"/>
  <c r="EF23" i="19"/>
  <c r="EG23" i="19"/>
  <c r="EH23" i="19"/>
  <c r="EI23" i="19"/>
  <c r="EJ23" i="19"/>
  <c r="EK23" i="19"/>
  <c r="EL23" i="19"/>
  <c r="EM23" i="19"/>
  <c r="EN23" i="19"/>
  <c r="EO23" i="19"/>
  <c r="EP23" i="19"/>
  <c r="EQ23" i="19"/>
  <c r="ER23" i="19"/>
  <c r="ES23" i="19"/>
  <c r="ET23" i="19"/>
  <c r="EU23" i="19"/>
  <c r="EV23" i="19"/>
  <c r="EW23" i="19"/>
  <c r="EX23" i="19"/>
  <c r="EY23" i="19"/>
  <c r="EZ23" i="19"/>
  <c r="FA23" i="19"/>
  <c r="FB23" i="19"/>
  <c r="FC23" i="19"/>
  <c r="FD23" i="19"/>
  <c r="FE23" i="19"/>
  <c r="FF23" i="19"/>
  <c r="FG23" i="19"/>
  <c r="FH23" i="19"/>
  <c r="FI23" i="19"/>
  <c r="FJ23" i="19"/>
  <c r="FK23" i="19"/>
  <c r="FL23" i="19"/>
  <c r="FM23" i="19"/>
  <c r="FN23" i="19"/>
  <c r="FO23" i="19"/>
  <c r="FP23" i="19"/>
  <c r="FQ23" i="19"/>
  <c r="FR23" i="19"/>
  <c r="FS23" i="19"/>
  <c r="N127" i="19"/>
  <c r="O127" i="19"/>
  <c r="P127" i="19"/>
  <c r="Q127" i="19"/>
  <c r="R127" i="19"/>
  <c r="S127" i="19"/>
  <c r="T127" i="19"/>
  <c r="U127" i="19"/>
  <c r="V127" i="19"/>
  <c r="W127" i="19"/>
  <c r="X127" i="19"/>
  <c r="Y127" i="19"/>
  <c r="Z127" i="19"/>
  <c r="AA127" i="19"/>
  <c r="AB127" i="19"/>
  <c r="AC127" i="19"/>
  <c r="AD127" i="19"/>
  <c r="AE127" i="19"/>
  <c r="AF127" i="19"/>
  <c r="AG127" i="19"/>
  <c r="AH127" i="19"/>
  <c r="AI127" i="19"/>
  <c r="AJ127" i="19"/>
  <c r="AK127" i="19"/>
  <c r="AL127" i="19"/>
  <c r="AM127" i="19"/>
  <c r="AN127" i="19"/>
  <c r="AO127" i="19"/>
  <c r="AP127" i="19"/>
  <c r="AQ127" i="19"/>
  <c r="AR127" i="19"/>
  <c r="AS127" i="19"/>
  <c r="AT127" i="19"/>
  <c r="AU127" i="19"/>
  <c r="AV127" i="19"/>
  <c r="AW127" i="19"/>
  <c r="AX127" i="19"/>
  <c r="AY127" i="19"/>
  <c r="AZ127" i="19"/>
  <c r="BA127" i="19"/>
  <c r="BB127" i="19"/>
  <c r="BC127" i="19"/>
  <c r="BD127" i="19"/>
  <c r="BE127" i="19"/>
  <c r="BF127" i="19"/>
  <c r="BG127" i="19"/>
  <c r="BH127" i="19"/>
  <c r="BI127" i="19"/>
  <c r="BJ127" i="19"/>
  <c r="BK127" i="19"/>
  <c r="BL127" i="19"/>
  <c r="BM127" i="19"/>
  <c r="BN127" i="19"/>
  <c r="BO127" i="19"/>
  <c r="BP127" i="19"/>
  <c r="BQ127" i="19"/>
  <c r="BR127" i="19"/>
  <c r="BS127" i="19"/>
  <c r="BT127" i="19"/>
  <c r="BU127" i="19"/>
  <c r="BV127" i="19"/>
  <c r="BW127" i="19"/>
  <c r="BX127" i="19"/>
  <c r="BY127" i="19"/>
  <c r="BZ127" i="19"/>
  <c r="CA127" i="19"/>
  <c r="CB127" i="19"/>
  <c r="CC127" i="19"/>
  <c r="CD127" i="19"/>
  <c r="CE127" i="19"/>
  <c r="CF127" i="19"/>
  <c r="CG127" i="19"/>
  <c r="CH127" i="19"/>
  <c r="CI127" i="19"/>
  <c r="CJ127" i="19"/>
  <c r="CK127" i="19"/>
  <c r="CL127" i="19"/>
  <c r="CM127" i="19"/>
  <c r="CN127" i="19"/>
  <c r="CO127" i="19"/>
  <c r="CP127" i="19"/>
  <c r="CQ127" i="19"/>
  <c r="CR127" i="19"/>
  <c r="CS127" i="19"/>
  <c r="CT127" i="19"/>
  <c r="CU127" i="19"/>
  <c r="CV127" i="19"/>
  <c r="CW127" i="19"/>
  <c r="CX127" i="19"/>
  <c r="CY127" i="19"/>
  <c r="CZ127" i="19"/>
  <c r="DA127" i="19"/>
  <c r="DB127" i="19"/>
  <c r="DC127" i="19"/>
  <c r="DD127" i="19"/>
  <c r="DE127" i="19"/>
  <c r="DF127" i="19"/>
  <c r="DG127" i="19"/>
  <c r="DH127" i="19"/>
  <c r="DI127" i="19"/>
  <c r="DJ127" i="19"/>
  <c r="DK127" i="19"/>
  <c r="DL127" i="19"/>
  <c r="DM127" i="19"/>
  <c r="DN127" i="19"/>
  <c r="DO127" i="19"/>
  <c r="DP127" i="19"/>
  <c r="DQ127" i="19"/>
  <c r="DR127" i="19"/>
  <c r="DS127" i="19"/>
  <c r="DT127" i="19"/>
  <c r="DU127" i="19"/>
  <c r="DV127" i="19"/>
  <c r="DW127" i="19"/>
  <c r="DX127" i="19"/>
  <c r="DY127" i="19"/>
  <c r="DZ127" i="19"/>
  <c r="EA127" i="19"/>
  <c r="EB127" i="19"/>
  <c r="EC127" i="19"/>
  <c r="ED127" i="19"/>
  <c r="EE127" i="19"/>
  <c r="EF127" i="19"/>
  <c r="EG127" i="19"/>
  <c r="EH127" i="19"/>
  <c r="EI127" i="19"/>
  <c r="EJ127" i="19"/>
  <c r="EK127" i="19"/>
  <c r="EL127" i="19"/>
  <c r="EM127" i="19"/>
  <c r="EN127" i="19"/>
  <c r="EO127" i="19"/>
  <c r="EP127" i="19"/>
  <c r="EQ127" i="19"/>
  <c r="ER127" i="19"/>
  <c r="ES127" i="19"/>
  <c r="ET127" i="19"/>
  <c r="EU127" i="19"/>
  <c r="EV127" i="19"/>
  <c r="EW127" i="19"/>
  <c r="EX127" i="19"/>
  <c r="EY127" i="19"/>
  <c r="EZ127" i="19"/>
  <c r="FA127" i="19"/>
  <c r="FB127" i="19"/>
  <c r="FC127" i="19"/>
  <c r="FD127" i="19"/>
  <c r="FE127" i="19"/>
  <c r="FF127" i="19"/>
  <c r="FG127" i="19"/>
  <c r="FH127" i="19"/>
  <c r="FI127" i="19"/>
  <c r="FJ127" i="19"/>
  <c r="FK127" i="19"/>
  <c r="FL127" i="19"/>
  <c r="FM127" i="19"/>
  <c r="FN127" i="19"/>
  <c r="FO127" i="19"/>
  <c r="FP127" i="19"/>
  <c r="FQ127" i="19"/>
  <c r="FR127" i="19"/>
  <c r="FS127" i="19"/>
  <c r="N24" i="19"/>
  <c r="O24" i="19"/>
  <c r="P24" i="19"/>
  <c r="Q24" i="19"/>
  <c r="R24" i="19"/>
  <c r="S24" i="19"/>
  <c r="T24" i="19"/>
  <c r="U24" i="19"/>
  <c r="V24" i="19"/>
  <c r="W24" i="19"/>
  <c r="X24" i="19"/>
  <c r="Y24" i="19"/>
  <c r="Z24" i="19"/>
  <c r="AA24" i="19"/>
  <c r="AB24" i="19"/>
  <c r="AC24" i="19"/>
  <c r="AD24" i="19"/>
  <c r="AE24" i="19"/>
  <c r="AF24" i="19"/>
  <c r="AG24" i="19"/>
  <c r="AH24" i="19"/>
  <c r="AI24" i="19"/>
  <c r="AJ24" i="19"/>
  <c r="AK24" i="19"/>
  <c r="AL24" i="19"/>
  <c r="AM24" i="19"/>
  <c r="AN24" i="19"/>
  <c r="AO24" i="19"/>
  <c r="AP24" i="19"/>
  <c r="AQ24" i="19"/>
  <c r="AR24" i="19"/>
  <c r="AS24" i="19"/>
  <c r="AT24" i="19"/>
  <c r="AU24" i="19"/>
  <c r="AV24" i="19"/>
  <c r="AW24" i="19"/>
  <c r="AX24" i="19"/>
  <c r="AY24" i="19"/>
  <c r="AZ24" i="19"/>
  <c r="BA24" i="19"/>
  <c r="BB24" i="19"/>
  <c r="BC24" i="19"/>
  <c r="BD24" i="19"/>
  <c r="BE24" i="19"/>
  <c r="BF24" i="19"/>
  <c r="BG24" i="19"/>
  <c r="BH24" i="19"/>
  <c r="BI24" i="19"/>
  <c r="BJ24" i="19"/>
  <c r="BK24" i="19"/>
  <c r="BL24" i="19"/>
  <c r="BM24" i="19"/>
  <c r="BN24" i="19"/>
  <c r="BO24" i="19"/>
  <c r="BP24" i="19"/>
  <c r="BQ24" i="19"/>
  <c r="BR24" i="19"/>
  <c r="BS24" i="19"/>
  <c r="BT24" i="19"/>
  <c r="BU24" i="19"/>
  <c r="BV24" i="19"/>
  <c r="BW24" i="19"/>
  <c r="BX24" i="19"/>
  <c r="BY24" i="19"/>
  <c r="BZ24" i="19"/>
  <c r="CA24" i="19"/>
  <c r="CB24" i="19"/>
  <c r="CC24" i="19"/>
  <c r="CD24" i="19"/>
  <c r="CE24" i="19"/>
  <c r="CF24" i="19"/>
  <c r="CG24" i="19"/>
  <c r="CH24" i="19"/>
  <c r="CI24" i="19"/>
  <c r="CJ24" i="19"/>
  <c r="CK24" i="19"/>
  <c r="CL24" i="19"/>
  <c r="CM24" i="19"/>
  <c r="CN24" i="19"/>
  <c r="CO24" i="19"/>
  <c r="CP24" i="19"/>
  <c r="CQ24" i="19"/>
  <c r="CR24" i="19"/>
  <c r="CS24" i="19"/>
  <c r="CT24" i="19"/>
  <c r="CU24" i="19"/>
  <c r="CV24" i="19"/>
  <c r="CW24" i="19"/>
  <c r="CX24" i="19"/>
  <c r="CY24" i="19"/>
  <c r="CZ24" i="19"/>
  <c r="DA24" i="19"/>
  <c r="DB24" i="19"/>
  <c r="DC24" i="19"/>
  <c r="DD24" i="19"/>
  <c r="DE24" i="19"/>
  <c r="DF24" i="19"/>
  <c r="DG24" i="19"/>
  <c r="DH24" i="19"/>
  <c r="DI24" i="19"/>
  <c r="DJ24" i="19"/>
  <c r="DK24" i="19"/>
  <c r="DL24" i="19"/>
  <c r="DM24" i="19"/>
  <c r="DN24" i="19"/>
  <c r="DO24" i="19"/>
  <c r="DP24" i="19"/>
  <c r="DQ24" i="19"/>
  <c r="DR24" i="19"/>
  <c r="DS24" i="19"/>
  <c r="DT24" i="19"/>
  <c r="DU24" i="19"/>
  <c r="DV24" i="19"/>
  <c r="DW24" i="19"/>
  <c r="DX24" i="19"/>
  <c r="DY24" i="19"/>
  <c r="DZ24" i="19"/>
  <c r="EA24" i="19"/>
  <c r="EB24" i="19"/>
  <c r="EC24" i="19"/>
  <c r="ED24" i="19"/>
  <c r="EE24" i="19"/>
  <c r="EF24" i="19"/>
  <c r="EG24" i="19"/>
  <c r="EH24" i="19"/>
  <c r="EI24" i="19"/>
  <c r="EJ24" i="19"/>
  <c r="EK24" i="19"/>
  <c r="EL24" i="19"/>
  <c r="EM24" i="19"/>
  <c r="EN24" i="19"/>
  <c r="EO24" i="19"/>
  <c r="EP24" i="19"/>
  <c r="EQ24" i="19"/>
  <c r="ER24" i="19"/>
  <c r="ES24" i="19"/>
  <c r="ET24" i="19"/>
  <c r="EU24" i="19"/>
  <c r="EV24" i="19"/>
  <c r="EW24" i="19"/>
  <c r="EX24" i="19"/>
  <c r="EY24" i="19"/>
  <c r="EZ24" i="19"/>
  <c r="FA24" i="19"/>
  <c r="FB24" i="19"/>
  <c r="FC24" i="19"/>
  <c r="FD24" i="19"/>
  <c r="FE24" i="19"/>
  <c r="FF24" i="19"/>
  <c r="FG24" i="19"/>
  <c r="FH24" i="19"/>
  <c r="FI24" i="19"/>
  <c r="FJ24" i="19"/>
  <c r="FK24" i="19"/>
  <c r="FL24" i="19"/>
  <c r="FM24" i="19"/>
  <c r="FN24" i="19"/>
  <c r="FO24" i="19"/>
  <c r="FP24" i="19"/>
  <c r="FQ24" i="19"/>
  <c r="FR24" i="19"/>
  <c r="FS24" i="19"/>
  <c r="N25" i="19"/>
  <c r="O25" i="19"/>
  <c r="P25" i="19"/>
  <c r="Q25" i="19"/>
  <c r="R25" i="19"/>
  <c r="S25" i="19"/>
  <c r="T25" i="19"/>
  <c r="U25" i="19"/>
  <c r="V25" i="19"/>
  <c r="W25" i="19"/>
  <c r="X25" i="19"/>
  <c r="Y25" i="19"/>
  <c r="Z25" i="19"/>
  <c r="AA25" i="19"/>
  <c r="AB25" i="19"/>
  <c r="AC25" i="19"/>
  <c r="AD25" i="19"/>
  <c r="AE25" i="19"/>
  <c r="AF25" i="19"/>
  <c r="AG25" i="19"/>
  <c r="AH25" i="19"/>
  <c r="AI25" i="19"/>
  <c r="AJ25" i="19"/>
  <c r="AK25" i="19"/>
  <c r="AL25" i="19"/>
  <c r="AM25" i="19"/>
  <c r="AN25" i="19"/>
  <c r="AO25" i="19"/>
  <c r="AP25" i="19"/>
  <c r="AQ25" i="19"/>
  <c r="AR25" i="19"/>
  <c r="AS25" i="19"/>
  <c r="AT25" i="19"/>
  <c r="AU25" i="19"/>
  <c r="AV25" i="19"/>
  <c r="AW25" i="19"/>
  <c r="AX25" i="19"/>
  <c r="AY25" i="19"/>
  <c r="AZ25" i="19"/>
  <c r="BA25" i="19"/>
  <c r="BB25" i="19"/>
  <c r="BC25" i="19"/>
  <c r="BD25" i="19"/>
  <c r="BE25" i="19"/>
  <c r="BF25" i="19"/>
  <c r="BG25" i="19"/>
  <c r="BH25" i="19"/>
  <c r="BI25" i="19"/>
  <c r="BJ25" i="19"/>
  <c r="BK25" i="19"/>
  <c r="BL25" i="19"/>
  <c r="BM25" i="19"/>
  <c r="BN25" i="19"/>
  <c r="BO25" i="19"/>
  <c r="BP25" i="19"/>
  <c r="BQ25" i="19"/>
  <c r="BR25" i="19"/>
  <c r="BS25" i="19"/>
  <c r="BT25" i="19"/>
  <c r="BU25" i="19"/>
  <c r="BV25" i="19"/>
  <c r="BW25" i="19"/>
  <c r="BX25" i="19"/>
  <c r="BY25" i="19"/>
  <c r="BZ25" i="19"/>
  <c r="CA25" i="19"/>
  <c r="CB25" i="19"/>
  <c r="CC25" i="19"/>
  <c r="CD25" i="19"/>
  <c r="CE25" i="19"/>
  <c r="CF25" i="19"/>
  <c r="CG25" i="19"/>
  <c r="CH25" i="19"/>
  <c r="CI25" i="19"/>
  <c r="CJ25" i="19"/>
  <c r="CK25" i="19"/>
  <c r="CL25" i="19"/>
  <c r="CM25" i="19"/>
  <c r="CN25" i="19"/>
  <c r="CO25" i="19"/>
  <c r="CP25" i="19"/>
  <c r="CQ25" i="19"/>
  <c r="CR25" i="19"/>
  <c r="CS25" i="19"/>
  <c r="CT25" i="19"/>
  <c r="CU25" i="19"/>
  <c r="CV25" i="19"/>
  <c r="CW25" i="19"/>
  <c r="CX25" i="19"/>
  <c r="CY25" i="19"/>
  <c r="CZ25" i="19"/>
  <c r="DA25" i="19"/>
  <c r="DB25" i="19"/>
  <c r="DC25" i="19"/>
  <c r="DD25" i="19"/>
  <c r="DE25" i="19"/>
  <c r="DF25" i="19"/>
  <c r="DG25" i="19"/>
  <c r="DH25" i="19"/>
  <c r="DI25" i="19"/>
  <c r="DJ25" i="19"/>
  <c r="DK25" i="19"/>
  <c r="DL25" i="19"/>
  <c r="DM25" i="19"/>
  <c r="DN25" i="19"/>
  <c r="DO25" i="19"/>
  <c r="DP25" i="19"/>
  <c r="DQ25" i="19"/>
  <c r="DR25" i="19"/>
  <c r="DS25" i="19"/>
  <c r="DT25" i="19"/>
  <c r="DU25" i="19"/>
  <c r="DV25" i="19"/>
  <c r="DW25" i="19"/>
  <c r="DX25" i="19"/>
  <c r="DY25" i="19"/>
  <c r="DZ25" i="19"/>
  <c r="EA25" i="19"/>
  <c r="EB25" i="19"/>
  <c r="EC25" i="19"/>
  <c r="ED25" i="19"/>
  <c r="EE25" i="19"/>
  <c r="EF25" i="19"/>
  <c r="EG25" i="19"/>
  <c r="EH25" i="19"/>
  <c r="EI25" i="19"/>
  <c r="EJ25" i="19"/>
  <c r="EK25" i="19"/>
  <c r="EL25" i="19"/>
  <c r="EM25" i="19"/>
  <c r="EN25" i="19"/>
  <c r="EO25" i="19"/>
  <c r="EP25" i="19"/>
  <c r="EQ25" i="19"/>
  <c r="ER25" i="19"/>
  <c r="ES25" i="19"/>
  <c r="ET25" i="19"/>
  <c r="EU25" i="19"/>
  <c r="EV25" i="19"/>
  <c r="EW25" i="19"/>
  <c r="EX25" i="19"/>
  <c r="EY25" i="19"/>
  <c r="EZ25" i="19"/>
  <c r="FA25" i="19"/>
  <c r="FB25" i="19"/>
  <c r="FC25" i="19"/>
  <c r="FD25" i="19"/>
  <c r="FE25" i="19"/>
  <c r="FF25" i="19"/>
  <c r="FG25" i="19"/>
  <c r="FH25" i="19"/>
  <c r="FI25" i="19"/>
  <c r="FJ25" i="19"/>
  <c r="FK25" i="19"/>
  <c r="FL25" i="19"/>
  <c r="FM25" i="19"/>
  <c r="FN25" i="19"/>
  <c r="FO25" i="19"/>
  <c r="FP25" i="19"/>
  <c r="FQ25" i="19"/>
  <c r="FR25" i="19"/>
  <c r="FS25" i="19"/>
  <c r="N26" i="19"/>
  <c r="O26" i="19"/>
  <c r="P26" i="19"/>
  <c r="Q26" i="19"/>
  <c r="R26" i="19"/>
  <c r="S26" i="19"/>
  <c r="T26" i="19"/>
  <c r="U26" i="19"/>
  <c r="V26" i="19"/>
  <c r="W26" i="19"/>
  <c r="X26" i="19"/>
  <c r="Y26" i="19"/>
  <c r="Z26" i="19"/>
  <c r="AA26" i="19"/>
  <c r="AB26" i="19"/>
  <c r="AC26" i="19"/>
  <c r="AD26" i="19"/>
  <c r="AE26" i="19"/>
  <c r="AF26" i="19"/>
  <c r="AG26" i="19"/>
  <c r="AH26" i="19"/>
  <c r="AI26" i="19"/>
  <c r="AJ26" i="19"/>
  <c r="AK26" i="19"/>
  <c r="AL26" i="19"/>
  <c r="AM26" i="19"/>
  <c r="AN26" i="19"/>
  <c r="AO26" i="19"/>
  <c r="AP26" i="19"/>
  <c r="AQ26" i="19"/>
  <c r="AR26" i="19"/>
  <c r="AS26" i="19"/>
  <c r="AT26" i="19"/>
  <c r="AU26" i="19"/>
  <c r="AV26" i="19"/>
  <c r="AW26" i="19"/>
  <c r="AX26" i="19"/>
  <c r="AY26" i="19"/>
  <c r="AZ26" i="19"/>
  <c r="BA26" i="19"/>
  <c r="BB26" i="19"/>
  <c r="BC26" i="19"/>
  <c r="BD26" i="19"/>
  <c r="BE26" i="19"/>
  <c r="BF26" i="19"/>
  <c r="BG26" i="19"/>
  <c r="BH26" i="19"/>
  <c r="BI26" i="19"/>
  <c r="BJ26" i="19"/>
  <c r="BK26" i="19"/>
  <c r="BL26" i="19"/>
  <c r="BM26" i="19"/>
  <c r="BN26" i="19"/>
  <c r="BO26" i="19"/>
  <c r="BP26" i="19"/>
  <c r="BQ26" i="19"/>
  <c r="BR26" i="19"/>
  <c r="BS26" i="19"/>
  <c r="BT26" i="19"/>
  <c r="BU26" i="19"/>
  <c r="BV26" i="19"/>
  <c r="BW26" i="19"/>
  <c r="BX26" i="19"/>
  <c r="BY26" i="19"/>
  <c r="BZ26" i="19"/>
  <c r="CA26" i="19"/>
  <c r="CB26" i="19"/>
  <c r="CC26" i="19"/>
  <c r="CD26" i="19"/>
  <c r="CE26" i="19"/>
  <c r="CF26" i="19"/>
  <c r="CG26" i="19"/>
  <c r="CH26" i="19"/>
  <c r="CI26" i="19"/>
  <c r="CJ26" i="19"/>
  <c r="CK26" i="19"/>
  <c r="CL26" i="19"/>
  <c r="CM26" i="19"/>
  <c r="CN26" i="19"/>
  <c r="CO26" i="19"/>
  <c r="CP26" i="19"/>
  <c r="CQ26" i="19"/>
  <c r="CR26" i="19"/>
  <c r="CS26" i="19"/>
  <c r="CT26" i="19"/>
  <c r="CU26" i="19"/>
  <c r="CV26" i="19"/>
  <c r="CW26" i="19"/>
  <c r="CX26" i="19"/>
  <c r="CY26" i="19"/>
  <c r="CZ26" i="19"/>
  <c r="DA26" i="19"/>
  <c r="DB26" i="19"/>
  <c r="DC26" i="19"/>
  <c r="DD26" i="19"/>
  <c r="DE26" i="19"/>
  <c r="DF26" i="19"/>
  <c r="DG26" i="19"/>
  <c r="DH26" i="19"/>
  <c r="DI26" i="19"/>
  <c r="DJ26" i="19"/>
  <c r="DK26" i="19"/>
  <c r="DL26" i="19"/>
  <c r="DM26" i="19"/>
  <c r="DN26" i="19"/>
  <c r="DO26" i="19"/>
  <c r="DP26" i="19"/>
  <c r="DQ26" i="19"/>
  <c r="DR26" i="19"/>
  <c r="DS26" i="19"/>
  <c r="DT26" i="19"/>
  <c r="DU26" i="19"/>
  <c r="DV26" i="19"/>
  <c r="DW26" i="19"/>
  <c r="DX26" i="19"/>
  <c r="DY26" i="19"/>
  <c r="DZ26" i="19"/>
  <c r="EA26" i="19"/>
  <c r="EB26" i="19"/>
  <c r="EC26" i="19"/>
  <c r="ED26" i="19"/>
  <c r="EE26" i="19"/>
  <c r="EF26" i="19"/>
  <c r="EG26" i="19"/>
  <c r="EH26" i="19"/>
  <c r="EI26" i="19"/>
  <c r="EJ26" i="19"/>
  <c r="EK26" i="19"/>
  <c r="EL26" i="19"/>
  <c r="EM26" i="19"/>
  <c r="EN26" i="19"/>
  <c r="EO26" i="19"/>
  <c r="EP26" i="19"/>
  <c r="EQ26" i="19"/>
  <c r="ER26" i="19"/>
  <c r="ES26" i="19"/>
  <c r="ET26" i="19"/>
  <c r="EU26" i="19"/>
  <c r="EV26" i="19"/>
  <c r="EW26" i="19"/>
  <c r="EX26" i="19"/>
  <c r="EY26" i="19"/>
  <c r="EZ26" i="19"/>
  <c r="FA26" i="19"/>
  <c r="FB26" i="19"/>
  <c r="FC26" i="19"/>
  <c r="FD26" i="19"/>
  <c r="FE26" i="19"/>
  <c r="FF26" i="19"/>
  <c r="FG26" i="19"/>
  <c r="FH26" i="19"/>
  <c r="FI26" i="19"/>
  <c r="FJ26" i="19"/>
  <c r="FK26" i="19"/>
  <c r="FL26" i="19"/>
  <c r="FM26" i="19"/>
  <c r="FN26" i="19"/>
  <c r="FO26" i="19"/>
  <c r="FP26" i="19"/>
  <c r="FQ26" i="19"/>
  <c r="FR26" i="19"/>
  <c r="FS26" i="19"/>
  <c r="N49" i="19"/>
  <c r="O49" i="19"/>
  <c r="P49" i="19"/>
  <c r="Q49" i="19"/>
  <c r="R49" i="19"/>
  <c r="S49" i="19"/>
  <c r="T49" i="19"/>
  <c r="U49" i="19"/>
  <c r="V49" i="19"/>
  <c r="W49" i="19"/>
  <c r="X49" i="19"/>
  <c r="Y49" i="19"/>
  <c r="Z49" i="19"/>
  <c r="AA49" i="19"/>
  <c r="AB49" i="19"/>
  <c r="AC49" i="19"/>
  <c r="AD49" i="19"/>
  <c r="AE49" i="19"/>
  <c r="AF49" i="19"/>
  <c r="AG49" i="19"/>
  <c r="AH49" i="19"/>
  <c r="AI49" i="19"/>
  <c r="AJ49" i="19"/>
  <c r="AK49" i="19"/>
  <c r="AL49" i="19"/>
  <c r="AM49" i="19"/>
  <c r="AN49" i="19"/>
  <c r="AO49" i="19"/>
  <c r="AP49" i="19"/>
  <c r="AQ49" i="19"/>
  <c r="AR49" i="19"/>
  <c r="AS49" i="19"/>
  <c r="AT49" i="19"/>
  <c r="AU49" i="19"/>
  <c r="AV49" i="19"/>
  <c r="AW49" i="19"/>
  <c r="AX49" i="19"/>
  <c r="AY49" i="19"/>
  <c r="AZ49" i="19"/>
  <c r="BA49" i="19"/>
  <c r="BB49" i="19"/>
  <c r="BC49" i="19"/>
  <c r="BD49" i="19"/>
  <c r="BE49" i="19"/>
  <c r="BF49" i="19"/>
  <c r="BG49" i="19"/>
  <c r="BH49" i="19"/>
  <c r="BI49" i="19"/>
  <c r="BJ49" i="19"/>
  <c r="BK49" i="19"/>
  <c r="BL49" i="19"/>
  <c r="BM49" i="19"/>
  <c r="BN49" i="19"/>
  <c r="BO49" i="19"/>
  <c r="BP49" i="19"/>
  <c r="BQ49" i="19"/>
  <c r="BR49" i="19"/>
  <c r="BS49" i="19"/>
  <c r="BT49" i="19"/>
  <c r="BU49" i="19"/>
  <c r="BV49" i="19"/>
  <c r="BW49" i="19"/>
  <c r="BX49" i="19"/>
  <c r="BY49" i="19"/>
  <c r="BZ49" i="19"/>
  <c r="CA49" i="19"/>
  <c r="CB49" i="19"/>
  <c r="CC49" i="19"/>
  <c r="CD49" i="19"/>
  <c r="CE49" i="19"/>
  <c r="CF49" i="19"/>
  <c r="CG49" i="19"/>
  <c r="CH49" i="19"/>
  <c r="CI49" i="19"/>
  <c r="CJ49" i="19"/>
  <c r="CK49" i="19"/>
  <c r="CL49" i="19"/>
  <c r="CM49" i="19"/>
  <c r="CN49" i="19"/>
  <c r="CO49" i="19"/>
  <c r="CP49" i="19"/>
  <c r="CQ49" i="19"/>
  <c r="CR49" i="19"/>
  <c r="CS49" i="19"/>
  <c r="CT49" i="19"/>
  <c r="CU49" i="19"/>
  <c r="CV49" i="19"/>
  <c r="CW49" i="19"/>
  <c r="CX49" i="19"/>
  <c r="CY49" i="19"/>
  <c r="CZ49" i="19"/>
  <c r="DA49" i="19"/>
  <c r="DB49" i="19"/>
  <c r="DC49" i="19"/>
  <c r="DD49" i="19"/>
  <c r="DE49" i="19"/>
  <c r="DF49" i="19"/>
  <c r="DG49" i="19"/>
  <c r="DH49" i="19"/>
  <c r="DI49" i="19"/>
  <c r="DJ49" i="19"/>
  <c r="DK49" i="19"/>
  <c r="DL49" i="19"/>
  <c r="DM49" i="19"/>
  <c r="DN49" i="19"/>
  <c r="DO49" i="19"/>
  <c r="DP49" i="19"/>
  <c r="DQ49" i="19"/>
  <c r="DR49" i="19"/>
  <c r="DS49" i="19"/>
  <c r="DT49" i="19"/>
  <c r="DU49" i="19"/>
  <c r="DV49" i="19"/>
  <c r="DW49" i="19"/>
  <c r="DX49" i="19"/>
  <c r="DY49" i="19"/>
  <c r="DZ49" i="19"/>
  <c r="EA49" i="19"/>
  <c r="EB49" i="19"/>
  <c r="EC49" i="19"/>
  <c r="ED49" i="19"/>
  <c r="EE49" i="19"/>
  <c r="EF49" i="19"/>
  <c r="EG49" i="19"/>
  <c r="EH49" i="19"/>
  <c r="EI49" i="19"/>
  <c r="EJ49" i="19"/>
  <c r="EK49" i="19"/>
  <c r="EL49" i="19"/>
  <c r="EM49" i="19"/>
  <c r="EN49" i="19"/>
  <c r="EO49" i="19"/>
  <c r="EP49" i="19"/>
  <c r="EQ49" i="19"/>
  <c r="ER49" i="19"/>
  <c r="ES49" i="19"/>
  <c r="ET49" i="19"/>
  <c r="EU49" i="19"/>
  <c r="EV49" i="19"/>
  <c r="EW49" i="19"/>
  <c r="EX49" i="19"/>
  <c r="EY49" i="19"/>
  <c r="EZ49" i="19"/>
  <c r="FA49" i="19"/>
  <c r="FB49" i="19"/>
  <c r="FC49" i="19"/>
  <c r="FD49" i="19"/>
  <c r="FE49" i="19"/>
  <c r="FF49" i="19"/>
  <c r="FG49" i="19"/>
  <c r="FH49" i="19"/>
  <c r="FI49" i="19"/>
  <c r="FJ49" i="19"/>
  <c r="FK49" i="19"/>
  <c r="FL49" i="19"/>
  <c r="FM49" i="19"/>
  <c r="FN49" i="19"/>
  <c r="FO49" i="19"/>
  <c r="FP49" i="19"/>
  <c r="FQ49" i="19"/>
  <c r="FR49" i="19"/>
  <c r="FS49" i="19"/>
  <c r="N187" i="19"/>
  <c r="O187" i="19"/>
  <c r="P187" i="19"/>
  <c r="Q187" i="19"/>
  <c r="R187" i="19"/>
  <c r="S187" i="19"/>
  <c r="T187" i="19"/>
  <c r="U187" i="19"/>
  <c r="V187" i="19"/>
  <c r="W187" i="19"/>
  <c r="X187" i="19"/>
  <c r="Y187" i="19"/>
  <c r="Z187" i="19"/>
  <c r="AA187" i="19"/>
  <c r="AB187" i="19"/>
  <c r="AC187" i="19"/>
  <c r="AD187" i="19"/>
  <c r="AE187" i="19"/>
  <c r="AF187" i="19"/>
  <c r="AG187" i="19"/>
  <c r="AH187" i="19"/>
  <c r="AI187" i="19"/>
  <c r="AJ187" i="19"/>
  <c r="AK187" i="19"/>
  <c r="AL187" i="19"/>
  <c r="AM187" i="19"/>
  <c r="AN187" i="19"/>
  <c r="AO187" i="19"/>
  <c r="AP187" i="19"/>
  <c r="AQ187" i="19"/>
  <c r="AR187" i="19"/>
  <c r="AS187" i="19"/>
  <c r="AT187" i="19"/>
  <c r="AU187" i="19"/>
  <c r="AV187" i="19"/>
  <c r="AW187" i="19"/>
  <c r="AX187" i="19"/>
  <c r="AY187" i="19"/>
  <c r="AZ187" i="19"/>
  <c r="BA187" i="19"/>
  <c r="BB187" i="19"/>
  <c r="BC187" i="19"/>
  <c r="BD187" i="19"/>
  <c r="BE187" i="19"/>
  <c r="BF187" i="19"/>
  <c r="BG187" i="19"/>
  <c r="BH187" i="19"/>
  <c r="BI187" i="19"/>
  <c r="BJ187" i="19"/>
  <c r="BK187" i="19"/>
  <c r="BL187" i="19"/>
  <c r="BM187" i="19"/>
  <c r="BN187" i="19"/>
  <c r="BO187" i="19"/>
  <c r="BP187" i="19"/>
  <c r="BQ187" i="19"/>
  <c r="BR187" i="19"/>
  <c r="BS187" i="19"/>
  <c r="BT187" i="19"/>
  <c r="BU187" i="19"/>
  <c r="BV187" i="19"/>
  <c r="BW187" i="19"/>
  <c r="BX187" i="19"/>
  <c r="BY187" i="19"/>
  <c r="BZ187" i="19"/>
  <c r="CA187" i="19"/>
  <c r="CB187" i="19"/>
  <c r="CC187" i="19"/>
  <c r="CD187" i="19"/>
  <c r="CE187" i="19"/>
  <c r="CF187" i="19"/>
  <c r="CG187" i="19"/>
  <c r="CH187" i="19"/>
  <c r="CI187" i="19"/>
  <c r="CJ187" i="19"/>
  <c r="CK187" i="19"/>
  <c r="CL187" i="19"/>
  <c r="CM187" i="19"/>
  <c r="CN187" i="19"/>
  <c r="CO187" i="19"/>
  <c r="CP187" i="19"/>
  <c r="CQ187" i="19"/>
  <c r="CR187" i="19"/>
  <c r="CS187" i="19"/>
  <c r="CT187" i="19"/>
  <c r="CU187" i="19"/>
  <c r="CV187" i="19"/>
  <c r="CW187" i="19"/>
  <c r="CX187" i="19"/>
  <c r="CY187" i="19"/>
  <c r="CZ187" i="19"/>
  <c r="DA187" i="19"/>
  <c r="DB187" i="19"/>
  <c r="DC187" i="19"/>
  <c r="DD187" i="19"/>
  <c r="DE187" i="19"/>
  <c r="DF187" i="19"/>
  <c r="DG187" i="19"/>
  <c r="DH187" i="19"/>
  <c r="DI187" i="19"/>
  <c r="DJ187" i="19"/>
  <c r="DK187" i="19"/>
  <c r="DL187" i="19"/>
  <c r="DM187" i="19"/>
  <c r="DN187" i="19"/>
  <c r="DO187" i="19"/>
  <c r="DP187" i="19"/>
  <c r="DQ187" i="19"/>
  <c r="DR187" i="19"/>
  <c r="DS187" i="19"/>
  <c r="DT187" i="19"/>
  <c r="DU187" i="19"/>
  <c r="DV187" i="19"/>
  <c r="DW187" i="19"/>
  <c r="DX187" i="19"/>
  <c r="DY187" i="19"/>
  <c r="DZ187" i="19"/>
  <c r="EA187" i="19"/>
  <c r="EB187" i="19"/>
  <c r="EC187" i="19"/>
  <c r="ED187" i="19"/>
  <c r="EE187" i="19"/>
  <c r="EF187" i="19"/>
  <c r="EG187" i="19"/>
  <c r="EH187" i="19"/>
  <c r="EI187" i="19"/>
  <c r="EJ187" i="19"/>
  <c r="EK187" i="19"/>
  <c r="EL187" i="19"/>
  <c r="EM187" i="19"/>
  <c r="EN187" i="19"/>
  <c r="EO187" i="19"/>
  <c r="EP187" i="19"/>
  <c r="EQ187" i="19"/>
  <c r="ER187" i="19"/>
  <c r="ES187" i="19"/>
  <c r="ET187" i="19"/>
  <c r="EU187" i="19"/>
  <c r="EV187" i="19"/>
  <c r="EW187" i="19"/>
  <c r="EX187" i="19"/>
  <c r="EY187" i="19"/>
  <c r="EZ187" i="19"/>
  <c r="FA187" i="19"/>
  <c r="FB187" i="19"/>
  <c r="FC187" i="19"/>
  <c r="FD187" i="19"/>
  <c r="FE187" i="19"/>
  <c r="FF187" i="19"/>
  <c r="FG187" i="19"/>
  <c r="FH187" i="19"/>
  <c r="FI187" i="19"/>
  <c r="FJ187" i="19"/>
  <c r="FK187" i="19"/>
  <c r="FL187" i="19"/>
  <c r="FM187" i="19"/>
  <c r="FN187" i="19"/>
  <c r="FO187" i="19"/>
  <c r="FP187" i="19"/>
  <c r="FQ187" i="19"/>
  <c r="FR187" i="19"/>
  <c r="FS187" i="19"/>
  <c r="N28" i="19"/>
  <c r="O28" i="19"/>
  <c r="P28" i="19"/>
  <c r="Q28" i="19"/>
  <c r="R28" i="19"/>
  <c r="S28" i="19"/>
  <c r="T28" i="19"/>
  <c r="U28" i="19"/>
  <c r="V28" i="19"/>
  <c r="W28" i="19"/>
  <c r="X28" i="19"/>
  <c r="Y28" i="19"/>
  <c r="Z28" i="19"/>
  <c r="AA28" i="19"/>
  <c r="AB28" i="19"/>
  <c r="AC28" i="19"/>
  <c r="AD28" i="19"/>
  <c r="AE28" i="19"/>
  <c r="AF28" i="19"/>
  <c r="AG28" i="19"/>
  <c r="AH28" i="19"/>
  <c r="AI28" i="19"/>
  <c r="AJ28" i="19"/>
  <c r="AK28" i="19"/>
  <c r="AL28" i="19"/>
  <c r="AM28" i="19"/>
  <c r="AN28" i="19"/>
  <c r="AO28" i="19"/>
  <c r="AP28" i="19"/>
  <c r="AQ28" i="19"/>
  <c r="AR28" i="19"/>
  <c r="AS28" i="19"/>
  <c r="AT28" i="19"/>
  <c r="AU28" i="19"/>
  <c r="AV28" i="19"/>
  <c r="AW28" i="19"/>
  <c r="AX28" i="19"/>
  <c r="AY28" i="19"/>
  <c r="AZ28" i="19"/>
  <c r="BA28" i="19"/>
  <c r="BB28" i="19"/>
  <c r="BC28" i="19"/>
  <c r="BD28" i="19"/>
  <c r="BE28" i="19"/>
  <c r="BF28" i="19"/>
  <c r="BG28" i="19"/>
  <c r="BH28" i="19"/>
  <c r="BI28" i="19"/>
  <c r="BJ28" i="19"/>
  <c r="BK28" i="19"/>
  <c r="BL28" i="19"/>
  <c r="BM28" i="19"/>
  <c r="BN28" i="19"/>
  <c r="BO28" i="19"/>
  <c r="BP28" i="19"/>
  <c r="BQ28" i="19"/>
  <c r="BR28" i="19"/>
  <c r="BS28" i="19"/>
  <c r="BT28" i="19"/>
  <c r="BU28" i="19"/>
  <c r="BV28" i="19"/>
  <c r="BW28" i="19"/>
  <c r="BX28" i="19"/>
  <c r="BY28" i="19"/>
  <c r="BZ28" i="19"/>
  <c r="CA28" i="19"/>
  <c r="CB28" i="19"/>
  <c r="CC28" i="19"/>
  <c r="CD28" i="19"/>
  <c r="CE28" i="19"/>
  <c r="CF28" i="19"/>
  <c r="CG28" i="19"/>
  <c r="CH28" i="19"/>
  <c r="CI28" i="19"/>
  <c r="CJ28" i="19"/>
  <c r="CK28" i="19"/>
  <c r="CL28" i="19"/>
  <c r="CM28" i="19"/>
  <c r="CN28" i="19"/>
  <c r="CO28" i="19"/>
  <c r="CP28" i="19"/>
  <c r="CQ28" i="19"/>
  <c r="CR28" i="19"/>
  <c r="CS28" i="19"/>
  <c r="CT28" i="19"/>
  <c r="CU28" i="19"/>
  <c r="CV28" i="19"/>
  <c r="CW28" i="19"/>
  <c r="CX28" i="19"/>
  <c r="CY28" i="19"/>
  <c r="CZ28" i="19"/>
  <c r="DA28" i="19"/>
  <c r="DB28" i="19"/>
  <c r="DC28" i="19"/>
  <c r="DD28" i="19"/>
  <c r="DE28" i="19"/>
  <c r="DF28" i="19"/>
  <c r="DG28" i="19"/>
  <c r="DH28" i="19"/>
  <c r="DI28" i="19"/>
  <c r="DJ28" i="19"/>
  <c r="DK28" i="19"/>
  <c r="DL28" i="19"/>
  <c r="DM28" i="19"/>
  <c r="DN28" i="19"/>
  <c r="DO28" i="19"/>
  <c r="DP28" i="19"/>
  <c r="DQ28" i="19"/>
  <c r="DR28" i="19"/>
  <c r="DS28" i="19"/>
  <c r="DT28" i="19"/>
  <c r="DU28" i="19"/>
  <c r="DV28" i="19"/>
  <c r="DW28" i="19"/>
  <c r="DX28" i="19"/>
  <c r="DY28" i="19"/>
  <c r="DZ28" i="19"/>
  <c r="EA28" i="19"/>
  <c r="EB28" i="19"/>
  <c r="EC28" i="19"/>
  <c r="ED28" i="19"/>
  <c r="EE28" i="19"/>
  <c r="EF28" i="19"/>
  <c r="EG28" i="19"/>
  <c r="EH28" i="19"/>
  <c r="EI28" i="19"/>
  <c r="EJ28" i="19"/>
  <c r="EK28" i="19"/>
  <c r="EL28" i="19"/>
  <c r="EM28" i="19"/>
  <c r="EN28" i="19"/>
  <c r="EO28" i="19"/>
  <c r="EP28" i="19"/>
  <c r="EQ28" i="19"/>
  <c r="ER28" i="19"/>
  <c r="ES28" i="19"/>
  <c r="ET28" i="19"/>
  <c r="EU28" i="19"/>
  <c r="EV28" i="19"/>
  <c r="EW28" i="19"/>
  <c r="EX28" i="19"/>
  <c r="EY28" i="19"/>
  <c r="EZ28" i="19"/>
  <c r="FA28" i="19"/>
  <c r="FB28" i="19"/>
  <c r="FC28" i="19"/>
  <c r="FD28" i="19"/>
  <c r="FE28" i="19"/>
  <c r="FF28" i="19"/>
  <c r="FG28" i="19"/>
  <c r="FH28" i="19"/>
  <c r="FI28" i="19"/>
  <c r="FJ28" i="19"/>
  <c r="FK28" i="19"/>
  <c r="FL28" i="19"/>
  <c r="FM28" i="19"/>
  <c r="FN28" i="19"/>
  <c r="FO28" i="19"/>
  <c r="FP28" i="19"/>
  <c r="FQ28" i="19"/>
  <c r="FR28" i="19"/>
  <c r="FS28" i="19"/>
  <c r="N47" i="19"/>
  <c r="O47" i="19"/>
  <c r="P47" i="19"/>
  <c r="Q47" i="19"/>
  <c r="R47" i="19"/>
  <c r="S47" i="19"/>
  <c r="T47" i="19"/>
  <c r="U47" i="19"/>
  <c r="V47" i="19"/>
  <c r="W47" i="19"/>
  <c r="X47" i="19"/>
  <c r="Y47" i="19"/>
  <c r="Z47" i="19"/>
  <c r="AA47" i="19"/>
  <c r="AB47" i="19"/>
  <c r="AC47" i="19"/>
  <c r="AD47" i="19"/>
  <c r="AE47" i="19"/>
  <c r="AF47" i="19"/>
  <c r="AG47" i="19"/>
  <c r="AH47" i="19"/>
  <c r="AI47" i="19"/>
  <c r="AJ47" i="19"/>
  <c r="AK47" i="19"/>
  <c r="AL47" i="19"/>
  <c r="AM47" i="19"/>
  <c r="AN47" i="19"/>
  <c r="AO47" i="19"/>
  <c r="AP47" i="19"/>
  <c r="AQ47" i="19"/>
  <c r="AR47" i="19"/>
  <c r="AS47" i="19"/>
  <c r="AT47" i="19"/>
  <c r="AU47" i="19"/>
  <c r="AV47" i="19"/>
  <c r="AW47" i="19"/>
  <c r="AX47" i="19"/>
  <c r="AY47" i="19"/>
  <c r="AZ47" i="19"/>
  <c r="BA47" i="19"/>
  <c r="BB47" i="19"/>
  <c r="BC47" i="19"/>
  <c r="BD47" i="19"/>
  <c r="BE47" i="19"/>
  <c r="BF47" i="19"/>
  <c r="BG47" i="19"/>
  <c r="BH47" i="19"/>
  <c r="BI47" i="19"/>
  <c r="BJ47" i="19"/>
  <c r="BK47" i="19"/>
  <c r="BL47" i="19"/>
  <c r="BM47" i="19"/>
  <c r="BN47" i="19"/>
  <c r="BO47" i="19"/>
  <c r="BP47" i="19"/>
  <c r="BQ47" i="19"/>
  <c r="BR47" i="19"/>
  <c r="BS47" i="19"/>
  <c r="BT47" i="19"/>
  <c r="BU47" i="19"/>
  <c r="BV47" i="19"/>
  <c r="BW47" i="19"/>
  <c r="BX47" i="19"/>
  <c r="BY47" i="19"/>
  <c r="BZ47" i="19"/>
  <c r="CA47" i="19"/>
  <c r="CB47" i="19"/>
  <c r="CC47" i="19"/>
  <c r="CD47" i="19"/>
  <c r="CE47" i="19"/>
  <c r="CF47" i="19"/>
  <c r="CG47" i="19"/>
  <c r="CH47" i="19"/>
  <c r="CI47" i="19"/>
  <c r="CJ47" i="19"/>
  <c r="CK47" i="19"/>
  <c r="CL47" i="19"/>
  <c r="CM47" i="19"/>
  <c r="CN47" i="19"/>
  <c r="CO47" i="19"/>
  <c r="CP47" i="19"/>
  <c r="CQ47" i="19"/>
  <c r="CR47" i="19"/>
  <c r="CS47" i="19"/>
  <c r="CT47" i="19"/>
  <c r="CU47" i="19"/>
  <c r="CV47" i="19"/>
  <c r="CW47" i="19"/>
  <c r="CX47" i="19"/>
  <c r="CY47" i="19"/>
  <c r="CZ47" i="19"/>
  <c r="DA47" i="19"/>
  <c r="DB47" i="19"/>
  <c r="DC47" i="19"/>
  <c r="DD47" i="19"/>
  <c r="DE47" i="19"/>
  <c r="DF47" i="19"/>
  <c r="DG47" i="19"/>
  <c r="DH47" i="19"/>
  <c r="DI47" i="19"/>
  <c r="DJ47" i="19"/>
  <c r="DK47" i="19"/>
  <c r="DL47" i="19"/>
  <c r="DM47" i="19"/>
  <c r="DN47" i="19"/>
  <c r="DO47" i="19"/>
  <c r="DP47" i="19"/>
  <c r="DQ47" i="19"/>
  <c r="DR47" i="19"/>
  <c r="DS47" i="19"/>
  <c r="DT47" i="19"/>
  <c r="DU47" i="19"/>
  <c r="DV47" i="19"/>
  <c r="DW47" i="19"/>
  <c r="DX47" i="19"/>
  <c r="DY47" i="19"/>
  <c r="DZ47" i="19"/>
  <c r="EA47" i="19"/>
  <c r="EB47" i="19"/>
  <c r="EC47" i="19"/>
  <c r="ED47" i="19"/>
  <c r="EE47" i="19"/>
  <c r="EF47" i="19"/>
  <c r="EG47" i="19"/>
  <c r="EH47" i="19"/>
  <c r="EI47" i="19"/>
  <c r="EJ47" i="19"/>
  <c r="EK47" i="19"/>
  <c r="EL47" i="19"/>
  <c r="EM47" i="19"/>
  <c r="EN47" i="19"/>
  <c r="EO47" i="19"/>
  <c r="EP47" i="19"/>
  <c r="EQ47" i="19"/>
  <c r="ER47" i="19"/>
  <c r="ES47" i="19"/>
  <c r="ET47" i="19"/>
  <c r="EU47" i="19"/>
  <c r="EV47" i="19"/>
  <c r="EW47" i="19"/>
  <c r="EX47" i="19"/>
  <c r="EY47" i="19"/>
  <c r="EZ47" i="19"/>
  <c r="FA47" i="19"/>
  <c r="FB47" i="19"/>
  <c r="FC47" i="19"/>
  <c r="FD47" i="19"/>
  <c r="FE47" i="19"/>
  <c r="FF47" i="19"/>
  <c r="FG47" i="19"/>
  <c r="FH47" i="19"/>
  <c r="FI47" i="19"/>
  <c r="FJ47" i="19"/>
  <c r="FK47" i="19"/>
  <c r="FL47" i="19"/>
  <c r="FM47" i="19"/>
  <c r="FN47" i="19"/>
  <c r="FO47" i="19"/>
  <c r="FP47" i="19"/>
  <c r="FQ47" i="19"/>
  <c r="FR47" i="19"/>
  <c r="FS47" i="19"/>
  <c r="N29" i="19"/>
  <c r="O29" i="19"/>
  <c r="P29" i="19"/>
  <c r="Q29" i="19"/>
  <c r="R29" i="19"/>
  <c r="S29" i="19"/>
  <c r="T29" i="19"/>
  <c r="U29" i="19"/>
  <c r="V29" i="19"/>
  <c r="W29" i="19"/>
  <c r="X29" i="19"/>
  <c r="Y29" i="19"/>
  <c r="Z29" i="19"/>
  <c r="AA29" i="19"/>
  <c r="AB29" i="19"/>
  <c r="AC29" i="19"/>
  <c r="AD29" i="19"/>
  <c r="AE29" i="19"/>
  <c r="AF29" i="19"/>
  <c r="AG29" i="19"/>
  <c r="AH29" i="19"/>
  <c r="AI29" i="19"/>
  <c r="AJ29" i="19"/>
  <c r="AK29" i="19"/>
  <c r="AL29" i="19"/>
  <c r="AM29" i="19"/>
  <c r="AN29" i="19"/>
  <c r="AO29" i="19"/>
  <c r="AP29" i="19"/>
  <c r="AQ29" i="19"/>
  <c r="AR29" i="19"/>
  <c r="AS29" i="19"/>
  <c r="AT29" i="19"/>
  <c r="AU29" i="19"/>
  <c r="AV29" i="19"/>
  <c r="AW29" i="19"/>
  <c r="AX29" i="19"/>
  <c r="AY29" i="19"/>
  <c r="AZ29" i="19"/>
  <c r="BA29" i="19"/>
  <c r="BB29" i="19"/>
  <c r="BC29" i="19"/>
  <c r="BD29" i="19"/>
  <c r="BE29" i="19"/>
  <c r="BF29" i="19"/>
  <c r="BG29" i="19"/>
  <c r="BH29" i="19"/>
  <c r="BI29" i="19"/>
  <c r="BJ29" i="19"/>
  <c r="BK29" i="19"/>
  <c r="BL29" i="19"/>
  <c r="BM29" i="19"/>
  <c r="BN29" i="19"/>
  <c r="BO29" i="19"/>
  <c r="BP29" i="19"/>
  <c r="BQ29" i="19"/>
  <c r="BR29" i="19"/>
  <c r="BS29" i="19"/>
  <c r="BT29" i="19"/>
  <c r="BU29" i="19"/>
  <c r="BV29" i="19"/>
  <c r="BW29" i="19"/>
  <c r="BX29" i="19"/>
  <c r="BY29" i="19"/>
  <c r="BZ29" i="19"/>
  <c r="CA29" i="19"/>
  <c r="CB29" i="19"/>
  <c r="CC29" i="19"/>
  <c r="CD29" i="19"/>
  <c r="CE29" i="19"/>
  <c r="CF29" i="19"/>
  <c r="CG29" i="19"/>
  <c r="CH29" i="19"/>
  <c r="CI29" i="19"/>
  <c r="CJ29" i="19"/>
  <c r="CK29" i="19"/>
  <c r="CL29" i="19"/>
  <c r="CM29" i="19"/>
  <c r="CN29" i="19"/>
  <c r="CO29" i="19"/>
  <c r="CP29" i="19"/>
  <c r="CQ29" i="19"/>
  <c r="CR29" i="19"/>
  <c r="CS29" i="19"/>
  <c r="CT29" i="19"/>
  <c r="CU29" i="19"/>
  <c r="CV29" i="19"/>
  <c r="CW29" i="19"/>
  <c r="CX29" i="19"/>
  <c r="CY29" i="19"/>
  <c r="CZ29" i="19"/>
  <c r="DA29" i="19"/>
  <c r="DB29" i="19"/>
  <c r="DC29" i="19"/>
  <c r="DD29" i="19"/>
  <c r="DE29" i="19"/>
  <c r="DF29" i="19"/>
  <c r="DG29" i="19"/>
  <c r="DH29" i="19"/>
  <c r="DI29" i="19"/>
  <c r="DJ29" i="19"/>
  <c r="DK29" i="19"/>
  <c r="DL29" i="19"/>
  <c r="DM29" i="19"/>
  <c r="DN29" i="19"/>
  <c r="DO29" i="19"/>
  <c r="DP29" i="19"/>
  <c r="DQ29" i="19"/>
  <c r="DR29" i="19"/>
  <c r="DS29" i="19"/>
  <c r="DT29" i="19"/>
  <c r="DU29" i="19"/>
  <c r="DV29" i="19"/>
  <c r="DW29" i="19"/>
  <c r="DX29" i="19"/>
  <c r="DY29" i="19"/>
  <c r="DZ29" i="19"/>
  <c r="EA29" i="19"/>
  <c r="EB29" i="19"/>
  <c r="EC29" i="19"/>
  <c r="ED29" i="19"/>
  <c r="EE29" i="19"/>
  <c r="EF29" i="19"/>
  <c r="EG29" i="19"/>
  <c r="EH29" i="19"/>
  <c r="EI29" i="19"/>
  <c r="EJ29" i="19"/>
  <c r="EK29" i="19"/>
  <c r="EL29" i="19"/>
  <c r="EM29" i="19"/>
  <c r="EN29" i="19"/>
  <c r="EO29" i="19"/>
  <c r="EP29" i="19"/>
  <c r="EQ29" i="19"/>
  <c r="ER29" i="19"/>
  <c r="ES29" i="19"/>
  <c r="ET29" i="19"/>
  <c r="EU29" i="19"/>
  <c r="EV29" i="19"/>
  <c r="EW29" i="19"/>
  <c r="EX29" i="19"/>
  <c r="EY29" i="19"/>
  <c r="EZ29" i="19"/>
  <c r="FA29" i="19"/>
  <c r="FB29" i="19"/>
  <c r="FC29" i="19"/>
  <c r="FD29" i="19"/>
  <c r="FE29" i="19"/>
  <c r="FF29" i="19"/>
  <c r="FG29" i="19"/>
  <c r="FH29" i="19"/>
  <c r="FI29" i="19"/>
  <c r="FJ29" i="19"/>
  <c r="FK29" i="19"/>
  <c r="FL29" i="19"/>
  <c r="FM29" i="19"/>
  <c r="FN29" i="19"/>
  <c r="FO29" i="19"/>
  <c r="FP29" i="19"/>
  <c r="FQ29" i="19"/>
  <c r="FR29" i="19"/>
  <c r="FS29" i="19"/>
  <c r="N142" i="19"/>
  <c r="O142" i="19"/>
  <c r="P142" i="19"/>
  <c r="Q142" i="19"/>
  <c r="R142" i="19"/>
  <c r="S142" i="19"/>
  <c r="T142" i="19"/>
  <c r="U142" i="19"/>
  <c r="V142" i="19"/>
  <c r="W142" i="19"/>
  <c r="X142" i="19"/>
  <c r="Y142" i="19"/>
  <c r="Z142" i="19"/>
  <c r="AA142" i="19"/>
  <c r="AB142" i="19"/>
  <c r="AC142" i="19"/>
  <c r="AD142" i="19"/>
  <c r="AE142" i="19"/>
  <c r="AF142" i="19"/>
  <c r="AG142" i="19"/>
  <c r="AH142" i="19"/>
  <c r="AI142" i="19"/>
  <c r="AJ142" i="19"/>
  <c r="AK142" i="19"/>
  <c r="AL142" i="19"/>
  <c r="AM142" i="19"/>
  <c r="AN142" i="19"/>
  <c r="AO142" i="19"/>
  <c r="AP142" i="19"/>
  <c r="AQ142" i="19"/>
  <c r="AR142" i="19"/>
  <c r="AS142" i="19"/>
  <c r="AT142" i="19"/>
  <c r="AU142" i="19"/>
  <c r="AV142" i="19"/>
  <c r="AW142" i="19"/>
  <c r="AX142" i="19"/>
  <c r="AY142" i="19"/>
  <c r="AZ142" i="19"/>
  <c r="BA142" i="19"/>
  <c r="BB142" i="19"/>
  <c r="BC142" i="19"/>
  <c r="BD142" i="19"/>
  <c r="BE142" i="19"/>
  <c r="BF142" i="19"/>
  <c r="BG142" i="19"/>
  <c r="BH142" i="19"/>
  <c r="BI142" i="19"/>
  <c r="BJ142" i="19"/>
  <c r="BK142" i="19"/>
  <c r="BL142" i="19"/>
  <c r="BM142" i="19"/>
  <c r="BN142" i="19"/>
  <c r="BO142" i="19"/>
  <c r="BP142" i="19"/>
  <c r="BQ142" i="19"/>
  <c r="BR142" i="19"/>
  <c r="BS142" i="19"/>
  <c r="BT142" i="19"/>
  <c r="BU142" i="19"/>
  <c r="BV142" i="19"/>
  <c r="BW142" i="19"/>
  <c r="BX142" i="19"/>
  <c r="BY142" i="19"/>
  <c r="BZ142" i="19"/>
  <c r="CA142" i="19"/>
  <c r="CB142" i="19"/>
  <c r="CC142" i="19"/>
  <c r="CD142" i="19"/>
  <c r="CE142" i="19"/>
  <c r="CF142" i="19"/>
  <c r="CG142" i="19"/>
  <c r="CH142" i="19"/>
  <c r="CI142" i="19"/>
  <c r="CJ142" i="19"/>
  <c r="CK142" i="19"/>
  <c r="CL142" i="19"/>
  <c r="CM142" i="19"/>
  <c r="CN142" i="19"/>
  <c r="CO142" i="19"/>
  <c r="CP142" i="19"/>
  <c r="CQ142" i="19"/>
  <c r="CR142" i="19"/>
  <c r="CS142" i="19"/>
  <c r="CT142" i="19"/>
  <c r="CU142" i="19"/>
  <c r="CV142" i="19"/>
  <c r="CW142" i="19"/>
  <c r="CX142" i="19"/>
  <c r="CY142" i="19"/>
  <c r="CZ142" i="19"/>
  <c r="DA142" i="19"/>
  <c r="DB142" i="19"/>
  <c r="DC142" i="19"/>
  <c r="DD142" i="19"/>
  <c r="DE142" i="19"/>
  <c r="DF142" i="19"/>
  <c r="DG142" i="19"/>
  <c r="DH142" i="19"/>
  <c r="DI142" i="19"/>
  <c r="DJ142" i="19"/>
  <c r="DK142" i="19"/>
  <c r="DL142" i="19"/>
  <c r="DM142" i="19"/>
  <c r="DN142" i="19"/>
  <c r="DO142" i="19"/>
  <c r="DP142" i="19"/>
  <c r="DQ142" i="19"/>
  <c r="DR142" i="19"/>
  <c r="DS142" i="19"/>
  <c r="DT142" i="19"/>
  <c r="DU142" i="19"/>
  <c r="DV142" i="19"/>
  <c r="DW142" i="19"/>
  <c r="DX142" i="19"/>
  <c r="DY142" i="19"/>
  <c r="DZ142" i="19"/>
  <c r="EA142" i="19"/>
  <c r="EB142" i="19"/>
  <c r="EC142" i="19"/>
  <c r="ED142" i="19"/>
  <c r="EE142" i="19"/>
  <c r="EF142" i="19"/>
  <c r="EG142" i="19"/>
  <c r="EH142" i="19"/>
  <c r="EI142" i="19"/>
  <c r="EJ142" i="19"/>
  <c r="EK142" i="19"/>
  <c r="EL142" i="19"/>
  <c r="EM142" i="19"/>
  <c r="EN142" i="19"/>
  <c r="EO142" i="19"/>
  <c r="EP142" i="19"/>
  <c r="EQ142" i="19"/>
  <c r="ER142" i="19"/>
  <c r="ES142" i="19"/>
  <c r="ET142" i="19"/>
  <c r="EU142" i="19"/>
  <c r="EV142" i="19"/>
  <c r="EW142" i="19"/>
  <c r="EX142" i="19"/>
  <c r="EY142" i="19"/>
  <c r="EZ142" i="19"/>
  <c r="FA142" i="19"/>
  <c r="FB142" i="19"/>
  <c r="FC142" i="19"/>
  <c r="FD142" i="19"/>
  <c r="FE142" i="19"/>
  <c r="FF142" i="19"/>
  <c r="FG142" i="19"/>
  <c r="FH142" i="19"/>
  <c r="FI142" i="19"/>
  <c r="FJ142" i="19"/>
  <c r="FK142" i="19"/>
  <c r="FL142" i="19"/>
  <c r="FM142" i="19"/>
  <c r="FN142" i="19"/>
  <c r="FO142" i="19"/>
  <c r="FP142" i="19"/>
  <c r="FQ142" i="19"/>
  <c r="FR142" i="19"/>
  <c r="FS142" i="19"/>
  <c r="N30" i="19"/>
  <c r="O30" i="19"/>
  <c r="P30" i="19"/>
  <c r="Q30" i="19"/>
  <c r="R30" i="19"/>
  <c r="S30" i="19"/>
  <c r="T30" i="19"/>
  <c r="U30" i="19"/>
  <c r="V30" i="19"/>
  <c r="W30" i="19"/>
  <c r="X30" i="19"/>
  <c r="Y30" i="19"/>
  <c r="Z30" i="19"/>
  <c r="AA30" i="19"/>
  <c r="AB30" i="19"/>
  <c r="AC30" i="19"/>
  <c r="AD30" i="19"/>
  <c r="AE30" i="19"/>
  <c r="AF30" i="19"/>
  <c r="AG30" i="19"/>
  <c r="AH30" i="19"/>
  <c r="AI30" i="19"/>
  <c r="AJ30" i="19"/>
  <c r="AK30" i="19"/>
  <c r="AL30" i="19"/>
  <c r="AM30" i="19"/>
  <c r="AN30" i="19"/>
  <c r="AO30" i="19"/>
  <c r="AP30" i="19"/>
  <c r="AQ30" i="19"/>
  <c r="AR30" i="19"/>
  <c r="AS30" i="19"/>
  <c r="AT30" i="19"/>
  <c r="AU30" i="19"/>
  <c r="AV30" i="19"/>
  <c r="AW30" i="19"/>
  <c r="AX30" i="19"/>
  <c r="AY30" i="19"/>
  <c r="AZ30" i="19"/>
  <c r="BA30" i="19"/>
  <c r="BB30" i="19"/>
  <c r="BC30" i="19"/>
  <c r="BD30" i="19"/>
  <c r="BE30" i="19"/>
  <c r="BF30" i="19"/>
  <c r="BG30" i="19"/>
  <c r="BH30" i="19"/>
  <c r="BI30" i="19"/>
  <c r="BJ30" i="19"/>
  <c r="BK30" i="19"/>
  <c r="BL30" i="19"/>
  <c r="BM30" i="19"/>
  <c r="BN30" i="19"/>
  <c r="BO30" i="19"/>
  <c r="BP30" i="19"/>
  <c r="BQ30" i="19"/>
  <c r="BR30" i="19"/>
  <c r="BS30" i="19"/>
  <c r="BT30" i="19"/>
  <c r="BU30" i="19"/>
  <c r="BV30" i="19"/>
  <c r="BW30" i="19"/>
  <c r="BX30" i="19"/>
  <c r="BY30" i="19"/>
  <c r="BZ30" i="19"/>
  <c r="CA30" i="19"/>
  <c r="CB30" i="19"/>
  <c r="CC30" i="19"/>
  <c r="CD30" i="19"/>
  <c r="CE30" i="19"/>
  <c r="CF30" i="19"/>
  <c r="CG30" i="19"/>
  <c r="CH30" i="19"/>
  <c r="CI30" i="19"/>
  <c r="CJ30" i="19"/>
  <c r="CK30" i="19"/>
  <c r="CL30" i="19"/>
  <c r="CM30" i="19"/>
  <c r="CN30" i="19"/>
  <c r="CO30" i="19"/>
  <c r="CP30" i="19"/>
  <c r="CQ30" i="19"/>
  <c r="CR30" i="19"/>
  <c r="CS30" i="19"/>
  <c r="CT30" i="19"/>
  <c r="CU30" i="19"/>
  <c r="CV30" i="19"/>
  <c r="CW30" i="19"/>
  <c r="CX30" i="19"/>
  <c r="CY30" i="19"/>
  <c r="CZ30" i="19"/>
  <c r="DA30" i="19"/>
  <c r="DB30" i="19"/>
  <c r="DC30" i="19"/>
  <c r="DD30" i="19"/>
  <c r="DE30" i="19"/>
  <c r="DF30" i="19"/>
  <c r="DG30" i="19"/>
  <c r="DH30" i="19"/>
  <c r="DI30" i="19"/>
  <c r="DJ30" i="19"/>
  <c r="DK30" i="19"/>
  <c r="DL30" i="19"/>
  <c r="DM30" i="19"/>
  <c r="DN30" i="19"/>
  <c r="DO30" i="19"/>
  <c r="DP30" i="19"/>
  <c r="DQ30" i="19"/>
  <c r="DR30" i="19"/>
  <c r="DS30" i="19"/>
  <c r="DT30" i="19"/>
  <c r="DU30" i="19"/>
  <c r="DV30" i="19"/>
  <c r="DW30" i="19"/>
  <c r="DX30" i="19"/>
  <c r="DY30" i="19"/>
  <c r="DZ30" i="19"/>
  <c r="EA30" i="19"/>
  <c r="EB30" i="19"/>
  <c r="EC30" i="19"/>
  <c r="ED30" i="19"/>
  <c r="EE30" i="19"/>
  <c r="EF30" i="19"/>
  <c r="EG30" i="19"/>
  <c r="EH30" i="19"/>
  <c r="EI30" i="19"/>
  <c r="EJ30" i="19"/>
  <c r="EK30" i="19"/>
  <c r="EL30" i="19"/>
  <c r="EM30" i="19"/>
  <c r="EN30" i="19"/>
  <c r="EO30" i="19"/>
  <c r="EP30" i="19"/>
  <c r="EQ30" i="19"/>
  <c r="ER30" i="19"/>
  <c r="ES30" i="19"/>
  <c r="ET30" i="19"/>
  <c r="EU30" i="19"/>
  <c r="EV30" i="19"/>
  <c r="EW30" i="19"/>
  <c r="EX30" i="19"/>
  <c r="EY30" i="19"/>
  <c r="EZ30" i="19"/>
  <c r="FA30" i="19"/>
  <c r="FB30" i="19"/>
  <c r="FC30" i="19"/>
  <c r="FD30" i="19"/>
  <c r="FE30" i="19"/>
  <c r="FF30" i="19"/>
  <c r="FG30" i="19"/>
  <c r="FH30" i="19"/>
  <c r="FI30" i="19"/>
  <c r="FJ30" i="19"/>
  <c r="FK30" i="19"/>
  <c r="FL30" i="19"/>
  <c r="FM30" i="19"/>
  <c r="FN30" i="19"/>
  <c r="FO30" i="19"/>
  <c r="FP30" i="19"/>
  <c r="FQ30" i="19"/>
  <c r="FR30" i="19"/>
  <c r="FS30" i="19"/>
  <c r="N31" i="19"/>
  <c r="O31" i="19"/>
  <c r="P31" i="19"/>
  <c r="Q31" i="19"/>
  <c r="R31" i="19"/>
  <c r="S31" i="19"/>
  <c r="T31" i="19"/>
  <c r="U31" i="19"/>
  <c r="V31" i="19"/>
  <c r="W31" i="19"/>
  <c r="X31" i="19"/>
  <c r="Y31" i="19"/>
  <c r="Z31" i="19"/>
  <c r="AA31" i="19"/>
  <c r="AB31" i="19"/>
  <c r="AC31" i="19"/>
  <c r="AD31" i="19"/>
  <c r="AE31" i="19"/>
  <c r="AF31" i="19"/>
  <c r="AG31" i="19"/>
  <c r="AH31" i="19"/>
  <c r="AI31" i="19"/>
  <c r="AJ31" i="19"/>
  <c r="AK31" i="19"/>
  <c r="AL31" i="19"/>
  <c r="AM31" i="19"/>
  <c r="AN31" i="19"/>
  <c r="AO31" i="19"/>
  <c r="AP31" i="19"/>
  <c r="AQ31" i="19"/>
  <c r="AR31" i="19"/>
  <c r="AS31" i="19"/>
  <c r="AT31" i="19"/>
  <c r="AU31" i="19"/>
  <c r="AV31" i="19"/>
  <c r="AW31" i="19"/>
  <c r="AX31" i="19"/>
  <c r="AY31" i="19"/>
  <c r="AZ31" i="19"/>
  <c r="BA31" i="19"/>
  <c r="BB31" i="19"/>
  <c r="BC31" i="19"/>
  <c r="BD31" i="19"/>
  <c r="BE31" i="19"/>
  <c r="BF31" i="19"/>
  <c r="BG31" i="19"/>
  <c r="BH31" i="19"/>
  <c r="BI31" i="19"/>
  <c r="BJ31" i="19"/>
  <c r="BK31" i="19"/>
  <c r="BL31" i="19"/>
  <c r="BM31" i="19"/>
  <c r="BN31" i="19"/>
  <c r="BO31" i="19"/>
  <c r="BP31" i="19"/>
  <c r="BQ31" i="19"/>
  <c r="BR31" i="19"/>
  <c r="BS31" i="19"/>
  <c r="BT31" i="19"/>
  <c r="BU31" i="19"/>
  <c r="BV31" i="19"/>
  <c r="BW31" i="19"/>
  <c r="BX31" i="19"/>
  <c r="BY31" i="19"/>
  <c r="BZ31" i="19"/>
  <c r="CA31" i="19"/>
  <c r="CB31" i="19"/>
  <c r="CC31" i="19"/>
  <c r="CD31" i="19"/>
  <c r="CE31" i="19"/>
  <c r="CF31" i="19"/>
  <c r="CG31" i="19"/>
  <c r="CH31" i="19"/>
  <c r="CI31" i="19"/>
  <c r="CJ31" i="19"/>
  <c r="CK31" i="19"/>
  <c r="CL31" i="19"/>
  <c r="CM31" i="19"/>
  <c r="CN31" i="19"/>
  <c r="CO31" i="19"/>
  <c r="CP31" i="19"/>
  <c r="CQ31" i="19"/>
  <c r="CR31" i="19"/>
  <c r="CS31" i="19"/>
  <c r="CT31" i="19"/>
  <c r="CU31" i="19"/>
  <c r="CV31" i="19"/>
  <c r="CW31" i="19"/>
  <c r="CX31" i="19"/>
  <c r="CY31" i="19"/>
  <c r="CZ31" i="19"/>
  <c r="DA31" i="19"/>
  <c r="DB31" i="19"/>
  <c r="DC31" i="19"/>
  <c r="DD31" i="19"/>
  <c r="DE31" i="19"/>
  <c r="DF31" i="19"/>
  <c r="DG31" i="19"/>
  <c r="DH31" i="19"/>
  <c r="DI31" i="19"/>
  <c r="DJ31" i="19"/>
  <c r="DK31" i="19"/>
  <c r="DL31" i="19"/>
  <c r="DM31" i="19"/>
  <c r="DN31" i="19"/>
  <c r="DO31" i="19"/>
  <c r="DP31" i="19"/>
  <c r="DQ31" i="19"/>
  <c r="DR31" i="19"/>
  <c r="DS31" i="19"/>
  <c r="DT31" i="19"/>
  <c r="DU31" i="19"/>
  <c r="DV31" i="19"/>
  <c r="DW31" i="19"/>
  <c r="DX31" i="19"/>
  <c r="DY31" i="19"/>
  <c r="DZ31" i="19"/>
  <c r="EA31" i="19"/>
  <c r="EB31" i="19"/>
  <c r="EC31" i="19"/>
  <c r="ED31" i="19"/>
  <c r="EE31" i="19"/>
  <c r="EF31" i="19"/>
  <c r="EG31" i="19"/>
  <c r="EH31" i="19"/>
  <c r="EI31" i="19"/>
  <c r="EJ31" i="19"/>
  <c r="EK31" i="19"/>
  <c r="EL31" i="19"/>
  <c r="EM31" i="19"/>
  <c r="EN31" i="19"/>
  <c r="EO31" i="19"/>
  <c r="EP31" i="19"/>
  <c r="EQ31" i="19"/>
  <c r="ER31" i="19"/>
  <c r="ES31" i="19"/>
  <c r="ET31" i="19"/>
  <c r="EU31" i="19"/>
  <c r="EV31" i="19"/>
  <c r="EW31" i="19"/>
  <c r="EX31" i="19"/>
  <c r="EY31" i="19"/>
  <c r="EZ31" i="19"/>
  <c r="FA31" i="19"/>
  <c r="FB31" i="19"/>
  <c r="FC31" i="19"/>
  <c r="FD31" i="19"/>
  <c r="FE31" i="19"/>
  <c r="FF31" i="19"/>
  <c r="FG31" i="19"/>
  <c r="FH31" i="19"/>
  <c r="FI31" i="19"/>
  <c r="FJ31" i="19"/>
  <c r="FK31" i="19"/>
  <c r="FL31" i="19"/>
  <c r="FM31" i="19"/>
  <c r="FN31" i="19"/>
  <c r="FO31" i="19"/>
  <c r="FP31" i="19"/>
  <c r="FQ31" i="19"/>
  <c r="FR31" i="19"/>
  <c r="FS31" i="19"/>
  <c r="N34" i="19"/>
  <c r="O34" i="19"/>
  <c r="P34" i="19"/>
  <c r="Q34" i="19"/>
  <c r="R34" i="19"/>
  <c r="S34" i="19"/>
  <c r="T34" i="19"/>
  <c r="U34" i="19"/>
  <c r="V34" i="19"/>
  <c r="W34" i="19"/>
  <c r="X34" i="19"/>
  <c r="Y34" i="19"/>
  <c r="Z34" i="19"/>
  <c r="AA34" i="19"/>
  <c r="AB34" i="19"/>
  <c r="AC34" i="19"/>
  <c r="AD34" i="19"/>
  <c r="AE34" i="19"/>
  <c r="AF34" i="19"/>
  <c r="AG34" i="19"/>
  <c r="AH34" i="19"/>
  <c r="AI34" i="19"/>
  <c r="AJ34" i="19"/>
  <c r="AK34" i="19"/>
  <c r="AL34" i="19"/>
  <c r="AM34" i="19"/>
  <c r="AN34" i="19"/>
  <c r="AO34" i="19"/>
  <c r="AP34" i="19"/>
  <c r="AQ34" i="19"/>
  <c r="AR34" i="19"/>
  <c r="AS34" i="19"/>
  <c r="AT34" i="19"/>
  <c r="AU34" i="19"/>
  <c r="AV34" i="19"/>
  <c r="AW34" i="19"/>
  <c r="AX34" i="19"/>
  <c r="AY34" i="19"/>
  <c r="AZ34" i="19"/>
  <c r="BA34" i="19"/>
  <c r="BB34" i="19"/>
  <c r="BC34" i="19"/>
  <c r="BD34" i="19"/>
  <c r="BE34" i="19"/>
  <c r="BF34" i="19"/>
  <c r="BG34" i="19"/>
  <c r="BH34" i="19"/>
  <c r="BI34" i="19"/>
  <c r="BJ34" i="19"/>
  <c r="BK34" i="19"/>
  <c r="BL34" i="19"/>
  <c r="BM34" i="19"/>
  <c r="BN34" i="19"/>
  <c r="BO34" i="19"/>
  <c r="BP34" i="19"/>
  <c r="BQ34" i="19"/>
  <c r="BR34" i="19"/>
  <c r="BS34" i="19"/>
  <c r="BT34" i="19"/>
  <c r="BU34" i="19"/>
  <c r="BV34" i="19"/>
  <c r="BW34" i="19"/>
  <c r="BX34" i="19"/>
  <c r="BY34" i="19"/>
  <c r="BZ34" i="19"/>
  <c r="CA34" i="19"/>
  <c r="CB34" i="19"/>
  <c r="CC34" i="19"/>
  <c r="CD34" i="19"/>
  <c r="CE34" i="19"/>
  <c r="CF34" i="19"/>
  <c r="CG34" i="19"/>
  <c r="CH34" i="19"/>
  <c r="CI34" i="19"/>
  <c r="CJ34" i="19"/>
  <c r="CK34" i="19"/>
  <c r="CL34" i="19"/>
  <c r="CM34" i="19"/>
  <c r="CN34" i="19"/>
  <c r="CO34" i="19"/>
  <c r="CP34" i="19"/>
  <c r="CQ34" i="19"/>
  <c r="CR34" i="19"/>
  <c r="CS34" i="19"/>
  <c r="CT34" i="19"/>
  <c r="CU34" i="19"/>
  <c r="CV34" i="19"/>
  <c r="CW34" i="19"/>
  <c r="CX34" i="19"/>
  <c r="CY34" i="19"/>
  <c r="CZ34" i="19"/>
  <c r="DA34" i="19"/>
  <c r="DB34" i="19"/>
  <c r="DC34" i="19"/>
  <c r="DD34" i="19"/>
  <c r="DE34" i="19"/>
  <c r="DF34" i="19"/>
  <c r="DG34" i="19"/>
  <c r="DH34" i="19"/>
  <c r="DI34" i="19"/>
  <c r="DJ34" i="19"/>
  <c r="DK34" i="19"/>
  <c r="DL34" i="19"/>
  <c r="DM34" i="19"/>
  <c r="DN34" i="19"/>
  <c r="DO34" i="19"/>
  <c r="DP34" i="19"/>
  <c r="DQ34" i="19"/>
  <c r="DR34" i="19"/>
  <c r="DS34" i="19"/>
  <c r="DT34" i="19"/>
  <c r="DU34" i="19"/>
  <c r="DV34" i="19"/>
  <c r="DW34" i="19"/>
  <c r="DX34" i="19"/>
  <c r="DY34" i="19"/>
  <c r="DZ34" i="19"/>
  <c r="EA34" i="19"/>
  <c r="EB34" i="19"/>
  <c r="EC34" i="19"/>
  <c r="ED34" i="19"/>
  <c r="EE34" i="19"/>
  <c r="EF34" i="19"/>
  <c r="EG34" i="19"/>
  <c r="EH34" i="19"/>
  <c r="EI34" i="19"/>
  <c r="EJ34" i="19"/>
  <c r="EK34" i="19"/>
  <c r="EL34" i="19"/>
  <c r="EM34" i="19"/>
  <c r="EN34" i="19"/>
  <c r="EO34" i="19"/>
  <c r="EP34" i="19"/>
  <c r="EQ34" i="19"/>
  <c r="ER34" i="19"/>
  <c r="ES34" i="19"/>
  <c r="ET34" i="19"/>
  <c r="EU34" i="19"/>
  <c r="EV34" i="19"/>
  <c r="EW34" i="19"/>
  <c r="EX34" i="19"/>
  <c r="EY34" i="19"/>
  <c r="EZ34" i="19"/>
  <c r="FA34" i="19"/>
  <c r="FB34" i="19"/>
  <c r="FC34" i="19"/>
  <c r="FD34" i="19"/>
  <c r="FE34" i="19"/>
  <c r="FF34" i="19"/>
  <c r="FG34" i="19"/>
  <c r="FH34" i="19"/>
  <c r="FI34" i="19"/>
  <c r="FJ34" i="19"/>
  <c r="FK34" i="19"/>
  <c r="FL34" i="19"/>
  <c r="FM34" i="19"/>
  <c r="FN34" i="19"/>
  <c r="FO34" i="19"/>
  <c r="FP34" i="19"/>
  <c r="FQ34" i="19"/>
  <c r="FR34" i="19"/>
  <c r="FS34" i="19"/>
  <c r="N33" i="19"/>
  <c r="O33" i="19"/>
  <c r="P33" i="19"/>
  <c r="Q33" i="19"/>
  <c r="R33" i="19"/>
  <c r="S33" i="19"/>
  <c r="T33" i="19"/>
  <c r="U33" i="19"/>
  <c r="V33" i="19"/>
  <c r="W33" i="19"/>
  <c r="X33" i="19"/>
  <c r="Y33" i="19"/>
  <c r="Z33" i="19"/>
  <c r="AA33" i="19"/>
  <c r="AB33" i="19"/>
  <c r="AC33" i="19"/>
  <c r="AD33" i="19"/>
  <c r="AE33" i="19"/>
  <c r="AF33" i="19"/>
  <c r="AG33" i="19"/>
  <c r="AH33" i="19"/>
  <c r="AI33" i="19"/>
  <c r="AJ33" i="19"/>
  <c r="AK33" i="19"/>
  <c r="AL33" i="19"/>
  <c r="AM33" i="19"/>
  <c r="AN33" i="19"/>
  <c r="AO33" i="19"/>
  <c r="AP33" i="19"/>
  <c r="AQ33" i="19"/>
  <c r="AR33" i="19"/>
  <c r="AS33" i="19"/>
  <c r="AT33" i="19"/>
  <c r="AU33" i="19"/>
  <c r="AV33" i="19"/>
  <c r="AW33" i="19"/>
  <c r="AX33" i="19"/>
  <c r="AY33" i="19"/>
  <c r="AZ33" i="19"/>
  <c r="BA33" i="19"/>
  <c r="BB33" i="19"/>
  <c r="BC33" i="19"/>
  <c r="BD33" i="19"/>
  <c r="BE33" i="19"/>
  <c r="BF33" i="19"/>
  <c r="BG33" i="19"/>
  <c r="BH33" i="19"/>
  <c r="BI33" i="19"/>
  <c r="BJ33" i="19"/>
  <c r="BK33" i="19"/>
  <c r="BL33" i="19"/>
  <c r="BM33" i="19"/>
  <c r="BN33" i="19"/>
  <c r="BO33" i="19"/>
  <c r="BP33" i="19"/>
  <c r="BQ33" i="19"/>
  <c r="BR33" i="19"/>
  <c r="BS33" i="19"/>
  <c r="BT33" i="19"/>
  <c r="BU33" i="19"/>
  <c r="BV33" i="19"/>
  <c r="BW33" i="19"/>
  <c r="BX33" i="19"/>
  <c r="BY33" i="19"/>
  <c r="BZ33" i="19"/>
  <c r="CA33" i="19"/>
  <c r="CB33" i="19"/>
  <c r="CC33" i="19"/>
  <c r="CD33" i="19"/>
  <c r="CE33" i="19"/>
  <c r="CF33" i="19"/>
  <c r="CG33" i="19"/>
  <c r="CH33" i="19"/>
  <c r="CI33" i="19"/>
  <c r="CJ33" i="19"/>
  <c r="CK33" i="19"/>
  <c r="CL33" i="19"/>
  <c r="CM33" i="19"/>
  <c r="CN33" i="19"/>
  <c r="CO33" i="19"/>
  <c r="CP33" i="19"/>
  <c r="CQ33" i="19"/>
  <c r="CR33" i="19"/>
  <c r="CS33" i="19"/>
  <c r="CT33" i="19"/>
  <c r="CU33" i="19"/>
  <c r="CV33" i="19"/>
  <c r="CW33" i="19"/>
  <c r="CX33" i="19"/>
  <c r="CY33" i="19"/>
  <c r="CZ33" i="19"/>
  <c r="DA33" i="19"/>
  <c r="DB33" i="19"/>
  <c r="DC33" i="19"/>
  <c r="DD33" i="19"/>
  <c r="DE33" i="19"/>
  <c r="DF33" i="19"/>
  <c r="DG33" i="19"/>
  <c r="DH33" i="19"/>
  <c r="DI33" i="19"/>
  <c r="DJ33" i="19"/>
  <c r="DK33" i="19"/>
  <c r="DL33" i="19"/>
  <c r="DM33" i="19"/>
  <c r="DN33" i="19"/>
  <c r="DO33" i="19"/>
  <c r="DP33" i="19"/>
  <c r="DQ33" i="19"/>
  <c r="DR33" i="19"/>
  <c r="DS33" i="19"/>
  <c r="DT33" i="19"/>
  <c r="DU33" i="19"/>
  <c r="DV33" i="19"/>
  <c r="DW33" i="19"/>
  <c r="DX33" i="19"/>
  <c r="DY33" i="19"/>
  <c r="DZ33" i="19"/>
  <c r="EA33" i="19"/>
  <c r="EB33" i="19"/>
  <c r="EC33" i="19"/>
  <c r="ED33" i="19"/>
  <c r="EE33" i="19"/>
  <c r="EF33" i="19"/>
  <c r="EG33" i="19"/>
  <c r="EH33" i="19"/>
  <c r="EI33" i="19"/>
  <c r="EJ33" i="19"/>
  <c r="EK33" i="19"/>
  <c r="EL33" i="19"/>
  <c r="EM33" i="19"/>
  <c r="EN33" i="19"/>
  <c r="EO33" i="19"/>
  <c r="EP33" i="19"/>
  <c r="EQ33" i="19"/>
  <c r="ER33" i="19"/>
  <c r="ES33" i="19"/>
  <c r="ET33" i="19"/>
  <c r="EU33" i="19"/>
  <c r="EV33" i="19"/>
  <c r="EW33" i="19"/>
  <c r="EX33" i="19"/>
  <c r="EY33" i="19"/>
  <c r="EZ33" i="19"/>
  <c r="FA33" i="19"/>
  <c r="FB33" i="19"/>
  <c r="FC33" i="19"/>
  <c r="FD33" i="19"/>
  <c r="FE33" i="19"/>
  <c r="FF33" i="19"/>
  <c r="FG33" i="19"/>
  <c r="FH33" i="19"/>
  <c r="FI33" i="19"/>
  <c r="FJ33" i="19"/>
  <c r="FK33" i="19"/>
  <c r="FL33" i="19"/>
  <c r="FM33" i="19"/>
  <c r="FN33" i="19"/>
  <c r="FO33" i="19"/>
  <c r="FP33" i="19"/>
  <c r="FQ33" i="19"/>
  <c r="FR33" i="19"/>
  <c r="FS33" i="19"/>
  <c r="N32" i="19"/>
  <c r="O32" i="19"/>
  <c r="P32" i="19"/>
  <c r="Q32" i="19"/>
  <c r="R32" i="19"/>
  <c r="S32" i="19"/>
  <c r="T32" i="19"/>
  <c r="U32" i="19"/>
  <c r="V32" i="19"/>
  <c r="W32" i="19"/>
  <c r="X32" i="19"/>
  <c r="Y32" i="19"/>
  <c r="Z32" i="19"/>
  <c r="AA32" i="19"/>
  <c r="AB32" i="19"/>
  <c r="AC32" i="19"/>
  <c r="AD32" i="19"/>
  <c r="AE32" i="19"/>
  <c r="AF32" i="19"/>
  <c r="AG32" i="19"/>
  <c r="AH32" i="19"/>
  <c r="AI32" i="19"/>
  <c r="AJ32" i="19"/>
  <c r="AK32" i="19"/>
  <c r="AL32" i="19"/>
  <c r="AM32" i="19"/>
  <c r="AN32" i="19"/>
  <c r="AO32" i="19"/>
  <c r="AP32" i="19"/>
  <c r="AQ32" i="19"/>
  <c r="AR32" i="19"/>
  <c r="AS32" i="19"/>
  <c r="AT32" i="19"/>
  <c r="AU32" i="19"/>
  <c r="AV32" i="19"/>
  <c r="AW32" i="19"/>
  <c r="AX32" i="19"/>
  <c r="AY32" i="19"/>
  <c r="AZ32" i="19"/>
  <c r="BA32" i="19"/>
  <c r="BB32" i="19"/>
  <c r="BC32" i="19"/>
  <c r="BD32" i="19"/>
  <c r="BE32" i="19"/>
  <c r="BF32" i="19"/>
  <c r="BG32" i="19"/>
  <c r="BH32" i="19"/>
  <c r="BI32" i="19"/>
  <c r="BJ32" i="19"/>
  <c r="BK32" i="19"/>
  <c r="BL32" i="19"/>
  <c r="BM32" i="19"/>
  <c r="BN32" i="19"/>
  <c r="BO32" i="19"/>
  <c r="BP32" i="19"/>
  <c r="BQ32" i="19"/>
  <c r="BR32" i="19"/>
  <c r="BS32" i="19"/>
  <c r="BT32" i="19"/>
  <c r="BU32" i="19"/>
  <c r="BV32" i="19"/>
  <c r="BW32" i="19"/>
  <c r="BX32" i="19"/>
  <c r="BY32" i="19"/>
  <c r="BZ32" i="19"/>
  <c r="CA32" i="19"/>
  <c r="CB32" i="19"/>
  <c r="CC32" i="19"/>
  <c r="CD32" i="19"/>
  <c r="CE32" i="19"/>
  <c r="CF32" i="19"/>
  <c r="CG32" i="19"/>
  <c r="CH32" i="19"/>
  <c r="CI32" i="19"/>
  <c r="CJ32" i="19"/>
  <c r="CK32" i="19"/>
  <c r="CL32" i="19"/>
  <c r="CM32" i="19"/>
  <c r="CN32" i="19"/>
  <c r="CO32" i="19"/>
  <c r="CP32" i="19"/>
  <c r="CQ32" i="19"/>
  <c r="CR32" i="19"/>
  <c r="CS32" i="19"/>
  <c r="CT32" i="19"/>
  <c r="CU32" i="19"/>
  <c r="CV32" i="19"/>
  <c r="CW32" i="19"/>
  <c r="CX32" i="19"/>
  <c r="CY32" i="19"/>
  <c r="CZ32" i="19"/>
  <c r="DA32" i="19"/>
  <c r="DB32" i="19"/>
  <c r="DC32" i="19"/>
  <c r="DD32" i="19"/>
  <c r="DE32" i="19"/>
  <c r="DF32" i="19"/>
  <c r="DG32" i="19"/>
  <c r="DH32" i="19"/>
  <c r="DI32" i="19"/>
  <c r="DJ32" i="19"/>
  <c r="DK32" i="19"/>
  <c r="DL32" i="19"/>
  <c r="DM32" i="19"/>
  <c r="DN32" i="19"/>
  <c r="DO32" i="19"/>
  <c r="DP32" i="19"/>
  <c r="DQ32" i="19"/>
  <c r="DR32" i="19"/>
  <c r="DS32" i="19"/>
  <c r="DT32" i="19"/>
  <c r="DU32" i="19"/>
  <c r="DV32" i="19"/>
  <c r="DW32" i="19"/>
  <c r="DX32" i="19"/>
  <c r="DY32" i="19"/>
  <c r="DZ32" i="19"/>
  <c r="EA32" i="19"/>
  <c r="EB32" i="19"/>
  <c r="EC32" i="19"/>
  <c r="ED32" i="19"/>
  <c r="EE32" i="19"/>
  <c r="EF32" i="19"/>
  <c r="EG32" i="19"/>
  <c r="EH32" i="19"/>
  <c r="EI32" i="19"/>
  <c r="EJ32" i="19"/>
  <c r="EK32" i="19"/>
  <c r="EL32" i="19"/>
  <c r="EM32" i="19"/>
  <c r="EN32" i="19"/>
  <c r="EO32" i="19"/>
  <c r="EP32" i="19"/>
  <c r="EQ32" i="19"/>
  <c r="ER32" i="19"/>
  <c r="ES32" i="19"/>
  <c r="ET32" i="19"/>
  <c r="EU32" i="19"/>
  <c r="EV32" i="19"/>
  <c r="EW32" i="19"/>
  <c r="EX32" i="19"/>
  <c r="EY32" i="19"/>
  <c r="EZ32" i="19"/>
  <c r="FA32" i="19"/>
  <c r="FB32" i="19"/>
  <c r="FC32" i="19"/>
  <c r="FD32" i="19"/>
  <c r="FE32" i="19"/>
  <c r="FF32" i="19"/>
  <c r="FG32" i="19"/>
  <c r="FH32" i="19"/>
  <c r="FI32" i="19"/>
  <c r="FJ32" i="19"/>
  <c r="FK32" i="19"/>
  <c r="FL32" i="19"/>
  <c r="FM32" i="19"/>
  <c r="FN32" i="19"/>
  <c r="FO32" i="19"/>
  <c r="FP32" i="19"/>
  <c r="FQ32" i="19"/>
  <c r="FR32" i="19"/>
  <c r="FS32" i="19"/>
  <c r="N35" i="19"/>
  <c r="O35" i="19"/>
  <c r="P35" i="19"/>
  <c r="Q35" i="19"/>
  <c r="R35" i="19"/>
  <c r="S35" i="19"/>
  <c r="T35" i="19"/>
  <c r="U35" i="19"/>
  <c r="V35" i="19"/>
  <c r="W35" i="19"/>
  <c r="X35" i="19"/>
  <c r="Y35" i="19"/>
  <c r="Z35" i="19"/>
  <c r="AA35" i="19"/>
  <c r="AB35" i="19"/>
  <c r="AC35" i="19"/>
  <c r="AD35" i="19"/>
  <c r="AE35" i="19"/>
  <c r="AF35" i="19"/>
  <c r="AG35" i="19"/>
  <c r="AH35" i="19"/>
  <c r="AI35" i="19"/>
  <c r="AJ35" i="19"/>
  <c r="AK35" i="19"/>
  <c r="AL35" i="19"/>
  <c r="AM35" i="19"/>
  <c r="AN35" i="19"/>
  <c r="AO35" i="19"/>
  <c r="AP35" i="19"/>
  <c r="AQ35" i="19"/>
  <c r="AR35" i="19"/>
  <c r="AS35" i="19"/>
  <c r="AT35" i="19"/>
  <c r="AU35" i="19"/>
  <c r="AV35" i="19"/>
  <c r="AW35" i="19"/>
  <c r="AX35" i="19"/>
  <c r="AY35" i="19"/>
  <c r="AZ35" i="19"/>
  <c r="BA35" i="19"/>
  <c r="BB35" i="19"/>
  <c r="BC35" i="19"/>
  <c r="BD35" i="19"/>
  <c r="BE35" i="19"/>
  <c r="BF35" i="19"/>
  <c r="BG35" i="19"/>
  <c r="BH35" i="19"/>
  <c r="BI35" i="19"/>
  <c r="BJ35" i="19"/>
  <c r="BK35" i="19"/>
  <c r="BL35" i="19"/>
  <c r="BM35" i="19"/>
  <c r="BN35" i="19"/>
  <c r="BO35" i="19"/>
  <c r="BP35" i="19"/>
  <c r="BQ35" i="19"/>
  <c r="BR35" i="19"/>
  <c r="BS35" i="19"/>
  <c r="BT35" i="19"/>
  <c r="BU35" i="19"/>
  <c r="BV35" i="19"/>
  <c r="BW35" i="19"/>
  <c r="BX35" i="19"/>
  <c r="BY35" i="19"/>
  <c r="BZ35" i="19"/>
  <c r="CA35" i="19"/>
  <c r="CB35" i="19"/>
  <c r="CC35" i="19"/>
  <c r="CD35" i="19"/>
  <c r="CE35" i="19"/>
  <c r="CF35" i="19"/>
  <c r="CG35" i="19"/>
  <c r="CH35" i="19"/>
  <c r="CI35" i="19"/>
  <c r="CJ35" i="19"/>
  <c r="CK35" i="19"/>
  <c r="CL35" i="19"/>
  <c r="CM35" i="19"/>
  <c r="CN35" i="19"/>
  <c r="CO35" i="19"/>
  <c r="CP35" i="19"/>
  <c r="CQ35" i="19"/>
  <c r="CR35" i="19"/>
  <c r="CS35" i="19"/>
  <c r="CT35" i="19"/>
  <c r="CU35" i="19"/>
  <c r="CV35" i="19"/>
  <c r="CW35" i="19"/>
  <c r="CX35" i="19"/>
  <c r="CY35" i="19"/>
  <c r="CZ35" i="19"/>
  <c r="DA35" i="19"/>
  <c r="DB35" i="19"/>
  <c r="DC35" i="19"/>
  <c r="DD35" i="19"/>
  <c r="DE35" i="19"/>
  <c r="DF35" i="19"/>
  <c r="DG35" i="19"/>
  <c r="DH35" i="19"/>
  <c r="DI35" i="19"/>
  <c r="DJ35" i="19"/>
  <c r="DK35" i="19"/>
  <c r="DL35" i="19"/>
  <c r="DM35" i="19"/>
  <c r="DN35" i="19"/>
  <c r="DO35" i="19"/>
  <c r="DP35" i="19"/>
  <c r="DQ35" i="19"/>
  <c r="DR35" i="19"/>
  <c r="DS35" i="19"/>
  <c r="DT35" i="19"/>
  <c r="DU35" i="19"/>
  <c r="DV35" i="19"/>
  <c r="DW35" i="19"/>
  <c r="DX35" i="19"/>
  <c r="DY35" i="19"/>
  <c r="DZ35" i="19"/>
  <c r="EA35" i="19"/>
  <c r="EB35" i="19"/>
  <c r="EC35" i="19"/>
  <c r="ED35" i="19"/>
  <c r="EE35" i="19"/>
  <c r="EF35" i="19"/>
  <c r="EG35" i="19"/>
  <c r="EH35" i="19"/>
  <c r="EI35" i="19"/>
  <c r="EJ35" i="19"/>
  <c r="EK35" i="19"/>
  <c r="EL35" i="19"/>
  <c r="EM35" i="19"/>
  <c r="EN35" i="19"/>
  <c r="EO35" i="19"/>
  <c r="EP35" i="19"/>
  <c r="EQ35" i="19"/>
  <c r="ER35" i="19"/>
  <c r="ES35" i="19"/>
  <c r="ET35" i="19"/>
  <c r="EU35" i="19"/>
  <c r="EV35" i="19"/>
  <c r="EW35" i="19"/>
  <c r="EX35" i="19"/>
  <c r="EY35" i="19"/>
  <c r="EZ35" i="19"/>
  <c r="FA35" i="19"/>
  <c r="FB35" i="19"/>
  <c r="FC35" i="19"/>
  <c r="FD35" i="19"/>
  <c r="FE35" i="19"/>
  <c r="FF35" i="19"/>
  <c r="FG35" i="19"/>
  <c r="FH35" i="19"/>
  <c r="FI35" i="19"/>
  <c r="FJ35" i="19"/>
  <c r="FK35" i="19"/>
  <c r="FL35" i="19"/>
  <c r="FM35" i="19"/>
  <c r="FN35" i="19"/>
  <c r="FO35" i="19"/>
  <c r="FP35" i="19"/>
  <c r="FQ35" i="19"/>
  <c r="FR35" i="19"/>
  <c r="FS35" i="19"/>
  <c r="N36" i="19"/>
  <c r="O36" i="19"/>
  <c r="P36" i="19"/>
  <c r="Q36" i="19"/>
  <c r="R36" i="19"/>
  <c r="S36" i="19"/>
  <c r="T36" i="19"/>
  <c r="U36" i="19"/>
  <c r="V36" i="19"/>
  <c r="W36" i="19"/>
  <c r="X36" i="19"/>
  <c r="Y36" i="19"/>
  <c r="Z36" i="19"/>
  <c r="AA36" i="19"/>
  <c r="AB36" i="19"/>
  <c r="AC36" i="19"/>
  <c r="AD36" i="19"/>
  <c r="AE36" i="19"/>
  <c r="AF36" i="19"/>
  <c r="AG36" i="19"/>
  <c r="AH36" i="19"/>
  <c r="AI36" i="19"/>
  <c r="AJ36" i="19"/>
  <c r="AK36" i="19"/>
  <c r="AL36" i="19"/>
  <c r="AM36" i="19"/>
  <c r="AN36" i="19"/>
  <c r="AO36" i="19"/>
  <c r="AP36" i="19"/>
  <c r="AQ36" i="19"/>
  <c r="AR36" i="19"/>
  <c r="AS36" i="19"/>
  <c r="AT36" i="19"/>
  <c r="AU36" i="19"/>
  <c r="AV36" i="19"/>
  <c r="AW36" i="19"/>
  <c r="AX36" i="19"/>
  <c r="AY36" i="19"/>
  <c r="AZ36" i="19"/>
  <c r="BA36" i="19"/>
  <c r="BB36" i="19"/>
  <c r="BC36" i="19"/>
  <c r="BD36" i="19"/>
  <c r="BE36" i="19"/>
  <c r="BF36" i="19"/>
  <c r="BG36" i="19"/>
  <c r="BH36" i="19"/>
  <c r="BI36" i="19"/>
  <c r="BJ36" i="19"/>
  <c r="BK36" i="19"/>
  <c r="BL36" i="19"/>
  <c r="BM36" i="19"/>
  <c r="BN36" i="19"/>
  <c r="BO36" i="19"/>
  <c r="BP36" i="19"/>
  <c r="BQ36" i="19"/>
  <c r="BR36" i="19"/>
  <c r="BS36" i="19"/>
  <c r="BT36" i="19"/>
  <c r="BU36" i="19"/>
  <c r="BV36" i="19"/>
  <c r="BW36" i="19"/>
  <c r="BX36" i="19"/>
  <c r="BY36" i="19"/>
  <c r="BZ36" i="19"/>
  <c r="CA36" i="19"/>
  <c r="CB36" i="19"/>
  <c r="CC36" i="19"/>
  <c r="CD36" i="19"/>
  <c r="CE36" i="19"/>
  <c r="CF36" i="19"/>
  <c r="CG36" i="19"/>
  <c r="CH36" i="19"/>
  <c r="CI36" i="19"/>
  <c r="CJ36" i="19"/>
  <c r="CK36" i="19"/>
  <c r="CL36" i="19"/>
  <c r="CM36" i="19"/>
  <c r="CN36" i="19"/>
  <c r="CO36" i="19"/>
  <c r="CP36" i="19"/>
  <c r="CQ36" i="19"/>
  <c r="CR36" i="19"/>
  <c r="CS36" i="19"/>
  <c r="CT36" i="19"/>
  <c r="CU36" i="19"/>
  <c r="CV36" i="19"/>
  <c r="CW36" i="19"/>
  <c r="CX36" i="19"/>
  <c r="CY36" i="19"/>
  <c r="CZ36" i="19"/>
  <c r="DA36" i="19"/>
  <c r="DB36" i="19"/>
  <c r="DC36" i="19"/>
  <c r="DD36" i="19"/>
  <c r="DE36" i="19"/>
  <c r="DF36" i="19"/>
  <c r="DG36" i="19"/>
  <c r="DH36" i="19"/>
  <c r="DI36" i="19"/>
  <c r="DJ36" i="19"/>
  <c r="DK36" i="19"/>
  <c r="DL36" i="19"/>
  <c r="DM36" i="19"/>
  <c r="DN36" i="19"/>
  <c r="DO36" i="19"/>
  <c r="DP36" i="19"/>
  <c r="DQ36" i="19"/>
  <c r="DR36" i="19"/>
  <c r="DS36" i="19"/>
  <c r="DT36" i="19"/>
  <c r="DU36" i="19"/>
  <c r="DV36" i="19"/>
  <c r="DW36" i="19"/>
  <c r="DX36" i="19"/>
  <c r="DY36" i="19"/>
  <c r="DZ36" i="19"/>
  <c r="EA36" i="19"/>
  <c r="EB36" i="19"/>
  <c r="EC36" i="19"/>
  <c r="ED36" i="19"/>
  <c r="EE36" i="19"/>
  <c r="EF36" i="19"/>
  <c r="EG36" i="19"/>
  <c r="EH36" i="19"/>
  <c r="EI36" i="19"/>
  <c r="EJ36" i="19"/>
  <c r="EK36" i="19"/>
  <c r="EL36" i="19"/>
  <c r="EM36" i="19"/>
  <c r="EN36" i="19"/>
  <c r="EO36" i="19"/>
  <c r="EP36" i="19"/>
  <c r="EQ36" i="19"/>
  <c r="ER36" i="19"/>
  <c r="ES36" i="19"/>
  <c r="ET36" i="19"/>
  <c r="EU36" i="19"/>
  <c r="EV36" i="19"/>
  <c r="EW36" i="19"/>
  <c r="EX36" i="19"/>
  <c r="EY36" i="19"/>
  <c r="EZ36" i="19"/>
  <c r="FA36" i="19"/>
  <c r="FB36" i="19"/>
  <c r="FC36" i="19"/>
  <c r="FD36" i="19"/>
  <c r="FE36" i="19"/>
  <c r="FF36" i="19"/>
  <c r="FG36" i="19"/>
  <c r="FH36" i="19"/>
  <c r="FI36" i="19"/>
  <c r="FJ36" i="19"/>
  <c r="FK36" i="19"/>
  <c r="FL36" i="19"/>
  <c r="FM36" i="19"/>
  <c r="FN36" i="19"/>
  <c r="FO36" i="19"/>
  <c r="FP36" i="19"/>
  <c r="FQ36" i="19"/>
  <c r="FR36" i="19"/>
  <c r="FS36" i="19"/>
  <c r="N37" i="19"/>
  <c r="O37" i="19"/>
  <c r="P37" i="19"/>
  <c r="Q37" i="19"/>
  <c r="R37" i="19"/>
  <c r="S37" i="19"/>
  <c r="T37" i="19"/>
  <c r="U37" i="19"/>
  <c r="V37" i="19"/>
  <c r="W37" i="19"/>
  <c r="X37" i="19"/>
  <c r="Y37" i="19"/>
  <c r="Z37" i="19"/>
  <c r="AA37" i="19"/>
  <c r="AB37" i="19"/>
  <c r="AC37" i="19"/>
  <c r="AD37" i="19"/>
  <c r="AE37" i="19"/>
  <c r="AF37" i="19"/>
  <c r="AG37" i="19"/>
  <c r="AH37" i="19"/>
  <c r="AI37" i="19"/>
  <c r="AJ37" i="19"/>
  <c r="AK37" i="19"/>
  <c r="AL37" i="19"/>
  <c r="AM37" i="19"/>
  <c r="AN37" i="19"/>
  <c r="AO37" i="19"/>
  <c r="AP37" i="19"/>
  <c r="AQ37" i="19"/>
  <c r="AR37" i="19"/>
  <c r="AS37" i="19"/>
  <c r="AT37" i="19"/>
  <c r="AU37" i="19"/>
  <c r="AV37" i="19"/>
  <c r="AW37" i="19"/>
  <c r="AX37" i="19"/>
  <c r="AY37" i="19"/>
  <c r="AZ37" i="19"/>
  <c r="BA37" i="19"/>
  <c r="BB37" i="19"/>
  <c r="BC37" i="19"/>
  <c r="BD37" i="19"/>
  <c r="BE37" i="19"/>
  <c r="BF37" i="19"/>
  <c r="BG37" i="19"/>
  <c r="BH37" i="19"/>
  <c r="BI37" i="19"/>
  <c r="BJ37" i="19"/>
  <c r="BK37" i="19"/>
  <c r="BL37" i="19"/>
  <c r="BM37" i="19"/>
  <c r="BN37" i="19"/>
  <c r="BO37" i="19"/>
  <c r="BP37" i="19"/>
  <c r="BQ37" i="19"/>
  <c r="BR37" i="19"/>
  <c r="BS37" i="19"/>
  <c r="BT37" i="19"/>
  <c r="BU37" i="19"/>
  <c r="BV37" i="19"/>
  <c r="BW37" i="19"/>
  <c r="BX37" i="19"/>
  <c r="BY37" i="19"/>
  <c r="BZ37" i="19"/>
  <c r="CA37" i="19"/>
  <c r="CB37" i="19"/>
  <c r="CC37" i="19"/>
  <c r="CD37" i="19"/>
  <c r="CE37" i="19"/>
  <c r="CF37" i="19"/>
  <c r="CG37" i="19"/>
  <c r="CH37" i="19"/>
  <c r="CI37" i="19"/>
  <c r="CJ37" i="19"/>
  <c r="CK37" i="19"/>
  <c r="CL37" i="19"/>
  <c r="CM37" i="19"/>
  <c r="CN37" i="19"/>
  <c r="CO37" i="19"/>
  <c r="CP37" i="19"/>
  <c r="CQ37" i="19"/>
  <c r="CR37" i="19"/>
  <c r="CS37" i="19"/>
  <c r="CT37" i="19"/>
  <c r="CU37" i="19"/>
  <c r="CV37" i="19"/>
  <c r="CW37" i="19"/>
  <c r="CX37" i="19"/>
  <c r="CY37" i="19"/>
  <c r="CZ37" i="19"/>
  <c r="DA37" i="19"/>
  <c r="DB37" i="19"/>
  <c r="DC37" i="19"/>
  <c r="DD37" i="19"/>
  <c r="DE37" i="19"/>
  <c r="DF37" i="19"/>
  <c r="DG37" i="19"/>
  <c r="DH37" i="19"/>
  <c r="DI37" i="19"/>
  <c r="DJ37" i="19"/>
  <c r="DK37" i="19"/>
  <c r="DL37" i="19"/>
  <c r="DM37" i="19"/>
  <c r="DN37" i="19"/>
  <c r="DO37" i="19"/>
  <c r="DP37" i="19"/>
  <c r="DQ37" i="19"/>
  <c r="DR37" i="19"/>
  <c r="DS37" i="19"/>
  <c r="DT37" i="19"/>
  <c r="DU37" i="19"/>
  <c r="DV37" i="19"/>
  <c r="DW37" i="19"/>
  <c r="DX37" i="19"/>
  <c r="DY37" i="19"/>
  <c r="DZ37" i="19"/>
  <c r="EA37" i="19"/>
  <c r="EB37" i="19"/>
  <c r="EC37" i="19"/>
  <c r="ED37" i="19"/>
  <c r="EE37" i="19"/>
  <c r="EF37" i="19"/>
  <c r="EG37" i="19"/>
  <c r="EH37" i="19"/>
  <c r="EI37" i="19"/>
  <c r="EJ37" i="19"/>
  <c r="EK37" i="19"/>
  <c r="EL37" i="19"/>
  <c r="EM37" i="19"/>
  <c r="EN37" i="19"/>
  <c r="EO37" i="19"/>
  <c r="EP37" i="19"/>
  <c r="EQ37" i="19"/>
  <c r="ER37" i="19"/>
  <c r="ES37" i="19"/>
  <c r="ET37" i="19"/>
  <c r="EU37" i="19"/>
  <c r="EV37" i="19"/>
  <c r="EW37" i="19"/>
  <c r="EX37" i="19"/>
  <c r="EY37" i="19"/>
  <c r="EZ37" i="19"/>
  <c r="FA37" i="19"/>
  <c r="FB37" i="19"/>
  <c r="FC37" i="19"/>
  <c r="FD37" i="19"/>
  <c r="FE37" i="19"/>
  <c r="FF37" i="19"/>
  <c r="FG37" i="19"/>
  <c r="FH37" i="19"/>
  <c r="FI37" i="19"/>
  <c r="FJ37" i="19"/>
  <c r="FK37" i="19"/>
  <c r="FL37" i="19"/>
  <c r="FM37" i="19"/>
  <c r="FN37" i="19"/>
  <c r="FO37" i="19"/>
  <c r="FP37" i="19"/>
  <c r="FQ37" i="19"/>
  <c r="FR37" i="19"/>
  <c r="FS37" i="19"/>
  <c r="N38" i="19"/>
  <c r="O38" i="19"/>
  <c r="P38" i="19"/>
  <c r="Q38" i="19"/>
  <c r="R38" i="19"/>
  <c r="S38" i="19"/>
  <c r="T38" i="19"/>
  <c r="U38" i="19"/>
  <c r="V38" i="19"/>
  <c r="W38" i="19"/>
  <c r="X38" i="19"/>
  <c r="Y38" i="19"/>
  <c r="Z38" i="19"/>
  <c r="AA38" i="19"/>
  <c r="AB38" i="19"/>
  <c r="AC38" i="19"/>
  <c r="AD38" i="19"/>
  <c r="AE38" i="19"/>
  <c r="AF38" i="19"/>
  <c r="AG38" i="19"/>
  <c r="AH38" i="19"/>
  <c r="AI38" i="19"/>
  <c r="AJ38" i="19"/>
  <c r="AK38" i="19"/>
  <c r="AL38" i="19"/>
  <c r="AM38" i="19"/>
  <c r="AN38" i="19"/>
  <c r="AO38" i="19"/>
  <c r="AP38" i="19"/>
  <c r="AQ38" i="19"/>
  <c r="AR38" i="19"/>
  <c r="AS38" i="19"/>
  <c r="AT38" i="19"/>
  <c r="AU38" i="19"/>
  <c r="AV38" i="19"/>
  <c r="AW38" i="19"/>
  <c r="AX38" i="19"/>
  <c r="AY38" i="19"/>
  <c r="AZ38" i="19"/>
  <c r="BA38" i="19"/>
  <c r="BB38" i="19"/>
  <c r="BC38" i="19"/>
  <c r="BD38" i="19"/>
  <c r="BE38" i="19"/>
  <c r="BF38" i="19"/>
  <c r="BG38" i="19"/>
  <c r="BH38" i="19"/>
  <c r="BI38" i="19"/>
  <c r="BJ38" i="19"/>
  <c r="BK38" i="19"/>
  <c r="BL38" i="19"/>
  <c r="BM38" i="19"/>
  <c r="BN38" i="19"/>
  <c r="BO38" i="19"/>
  <c r="BP38" i="19"/>
  <c r="BQ38" i="19"/>
  <c r="BR38" i="19"/>
  <c r="BS38" i="19"/>
  <c r="BT38" i="19"/>
  <c r="BU38" i="19"/>
  <c r="BV38" i="19"/>
  <c r="BW38" i="19"/>
  <c r="BX38" i="19"/>
  <c r="BY38" i="19"/>
  <c r="BZ38" i="19"/>
  <c r="CA38" i="19"/>
  <c r="CB38" i="19"/>
  <c r="CC38" i="19"/>
  <c r="CD38" i="19"/>
  <c r="CE38" i="19"/>
  <c r="CF38" i="19"/>
  <c r="CG38" i="19"/>
  <c r="CH38" i="19"/>
  <c r="CI38" i="19"/>
  <c r="CJ38" i="19"/>
  <c r="CK38" i="19"/>
  <c r="CL38" i="19"/>
  <c r="CM38" i="19"/>
  <c r="CN38" i="19"/>
  <c r="CO38" i="19"/>
  <c r="CP38" i="19"/>
  <c r="CQ38" i="19"/>
  <c r="CR38" i="19"/>
  <c r="CS38" i="19"/>
  <c r="CT38" i="19"/>
  <c r="CU38" i="19"/>
  <c r="CV38" i="19"/>
  <c r="CW38" i="19"/>
  <c r="CX38" i="19"/>
  <c r="CY38" i="19"/>
  <c r="CZ38" i="19"/>
  <c r="DA38" i="19"/>
  <c r="DB38" i="19"/>
  <c r="DC38" i="19"/>
  <c r="DD38" i="19"/>
  <c r="DE38" i="19"/>
  <c r="DF38" i="19"/>
  <c r="DG38" i="19"/>
  <c r="DH38" i="19"/>
  <c r="DI38" i="19"/>
  <c r="DJ38" i="19"/>
  <c r="DK38" i="19"/>
  <c r="DL38" i="19"/>
  <c r="DM38" i="19"/>
  <c r="DN38" i="19"/>
  <c r="DO38" i="19"/>
  <c r="DP38" i="19"/>
  <c r="DQ38" i="19"/>
  <c r="DR38" i="19"/>
  <c r="DS38" i="19"/>
  <c r="DT38" i="19"/>
  <c r="DU38" i="19"/>
  <c r="DV38" i="19"/>
  <c r="DW38" i="19"/>
  <c r="DX38" i="19"/>
  <c r="DY38" i="19"/>
  <c r="DZ38" i="19"/>
  <c r="EA38" i="19"/>
  <c r="EB38" i="19"/>
  <c r="EC38" i="19"/>
  <c r="ED38" i="19"/>
  <c r="EE38" i="19"/>
  <c r="EF38" i="19"/>
  <c r="EG38" i="19"/>
  <c r="EH38" i="19"/>
  <c r="EI38" i="19"/>
  <c r="EJ38" i="19"/>
  <c r="EK38" i="19"/>
  <c r="EL38" i="19"/>
  <c r="EM38" i="19"/>
  <c r="EN38" i="19"/>
  <c r="EO38" i="19"/>
  <c r="EP38" i="19"/>
  <c r="EQ38" i="19"/>
  <c r="ER38" i="19"/>
  <c r="ES38" i="19"/>
  <c r="ET38" i="19"/>
  <c r="EU38" i="19"/>
  <c r="EV38" i="19"/>
  <c r="EW38" i="19"/>
  <c r="EX38" i="19"/>
  <c r="EY38" i="19"/>
  <c r="EZ38" i="19"/>
  <c r="FA38" i="19"/>
  <c r="FB38" i="19"/>
  <c r="FC38" i="19"/>
  <c r="FD38" i="19"/>
  <c r="FE38" i="19"/>
  <c r="FF38" i="19"/>
  <c r="FG38" i="19"/>
  <c r="FH38" i="19"/>
  <c r="FI38" i="19"/>
  <c r="FJ38" i="19"/>
  <c r="FK38" i="19"/>
  <c r="FL38" i="19"/>
  <c r="FM38" i="19"/>
  <c r="FN38" i="19"/>
  <c r="FO38" i="19"/>
  <c r="FP38" i="19"/>
  <c r="FQ38" i="19"/>
  <c r="FR38" i="19"/>
  <c r="FS38" i="19"/>
  <c r="N182" i="19"/>
  <c r="O182" i="19"/>
  <c r="P182" i="19"/>
  <c r="Q182" i="19"/>
  <c r="R182" i="19"/>
  <c r="S182" i="19"/>
  <c r="T182" i="19"/>
  <c r="U182" i="19"/>
  <c r="V182" i="19"/>
  <c r="W182" i="19"/>
  <c r="X182" i="19"/>
  <c r="Y182" i="19"/>
  <c r="Z182" i="19"/>
  <c r="AA182" i="19"/>
  <c r="AB182" i="19"/>
  <c r="AC182" i="19"/>
  <c r="AD182" i="19"/>
  <c r="AE182" i="19"/>
  <c r="AF182" i="19"/>
  <c r="AG182" i="19"/>
  <c r="AH182" i="19"/>
  <c r="AI182" i="19"/>
  <c r="AJ182" i="19"/>
  <c r="AK182" i="19"/>
  <c r="AL182" i="19"/>
  <c r="AM182" i="19"/>
  <c r="AN182" i="19"/>
  <c r="AO182" i="19"/>
  <c r="AP182" i="19"/>
  <c r="AQ182" i="19"/>
  <c r="AR182" i="19"/>
  <c r="AS182" i="19"/>
  <c r="AT182" i="19"/>
  <c r="AU182" i="19"/>
  <c r="AV182" i="19"/>
  <c r="AW182" i="19"/>
  <c r="AX182" i="19"/>
  <c r="AY182" i="19"/>
  <c r="AZ182" i="19"/>
  <c r="BA182" i="19"/>
  <c r="BB182" i="19"/>
  <c r="BC182" i="19"/>
  <c r="BD182" i="19"/>
  <c r="BE182" i="19"/>
  <c r="BF182" i="19"/>
  <c r="BG182" i="19"/>
  <c r="BH182" i="19"/>
  <c r="BI182" i="19"/>
  <c r="BJ182" i="19"/>
  <c r="BK182" i="19"/>
  <c r="BL182" i="19"/>
  <c r="BM182" i="19"/>
  <c r="BN182" i="19"/>
  <c r="BO182" i="19"/>
  <c r="BP182" i="19"/>
  <c r="BQ182" i="19"/>
  <c r="BR182" i="19"/>
  <c r="BS182" i="19"/>
  <c r="BT182" i="19"/>
  <c r="BU182" i="19"/>
  <c r="BV182" i="19"/>
  <c r="BW182" i="19"/>
  <c r="BX182" i="19"/>
  <c r="BY182" i="19"/>
  <c r="BZ182" i="19"/>
  <c r="CA182" i="19"/>
  <c r="CB182" i="19"/>
  <c r="CC182" i="19"/>
  <c r="CD182" i="19"/>
  <c r="CE182" i="19"/>
  <c r="CF182" i="19"/>
  <c r="CG182" i="19"/>
  <c r="CH182" i="19"/>
  <c r="CI182" i="19"/>
  <c r="CJ182" i="19"/>
  <c r="CK182" i="19"/>
  <c r="CL182" i="19"/>
  <c r="CM182" i="19"/>
  <c r="CN182" i="19"/>
  <c r="CO182" i="19"/>
  <c r="CP182" i="19"/>
  <c r="CQ182" i="19"/>
  <c r="CR182" i="19"/>
  <c r="CS182" i="19"/>
  <c r="CT182" i="19"/>
  <c r="CU182" i="19"/>
  <c r="CV182" i="19"/>
  <c r="CW182" i="19"/>
  <c r="CX182" i="19"/>
  <c r="CY182" i="19"/>
  <c r="CZ182" i="19"/>
  <c r="DA182" i="19"/>
  <c r="DB182" i="19"/>
  <c r="DC182" i="19"/>
  <c r="DD182" i="19"/>
  <c r="DE182" i="19"/>
  <c r="DF182" i="19"/>
  <c r="DG182" i="19"/>
  <c r="DH182" i="19"/>
  <c r="DI182" i="19"/>
  <c r="DJ182" i="19"/>
  <c r="DK182" i="19"/>
  <c r="DL182" i="19"/>
  <c r="DM182" i="19"/>
  <c r="DN182" i="19"/>
  <c r="DO182" i="19"/>
  <c r="DP182" i="19"/>
  <c r="DQ182" i="19"/>
  <c r="DR182" i="19"/>
  <c r="DS182" i="19"/>
  <c r="DT182" i="19"/>
  <c r="DU182" i="19"/>
  <c r="DV182" i="19"/>
  <c r="DW182" i="19"/>
  <c r="DX182" i="19"/>
  <c r="DY182" i="19"/>
  <c r="DZ182" i="19"/>
  <c r="EA182" i="19"/>
  <c r="EB182" i="19"/>
  <c r="EC182" i="19"/>
  <c r="ED182" i="19"/>
  <c r="EE182" i="19"/>
  <c r="EF182" i="19"/>
  <c r="EG182" i="19"/>
  <c r="EH182" i="19"/>
  <c r="EI182" i="19"/>
  <c r="EJ182" i="19"/>
  <c r="EK182" i="19"/>
  <c r="EL182" i="19"/>
  <c r="EM182" i="19"/>
  <c r="EN182" i="19"/>
  <c r="EO182" i="19"/>
  <c r="EP182" i="19"/>
  <c r="EQ182" i="19"/>
  <c r="ER182" i="19"/>
  <c r="ES182" i="19"/>
  <c r="ET182" i="19"/>
  <c r="EU182" i="19"/>
  <c r="EV182" i="19"/>
  <c r="EW182" i="19"/>
  <c r="EX182" i="19"/>
  <c r="EY182" i="19"/>
  <c r="EZ182" i="19"/>
  <c r="FA182" i="19"/>
  <c r="FB182" i="19"/>
  <c r="FC182" i="19"/>
  <c r="FD182" i="19"/>
  <c r="FE182" i="19"/>
  <c r="FF182" i="19"/>
  <c r="FG182" i="19"/>
  <c r="FH182" i="19"/>
  <c r="FI182" i="19"/>
  <c r="FJ182" i="19"/>
  <c r="FK182" i="19"/>
  <c r="FL182" i="19"/>
  <c r="FM182" i="19"/>
  <c r="FN182" i="19"/>
  <c r="FO182" i="19"/>
  <c r="FP182" i="19"/>
  <c r="FQ182" i="19"/>
  <c r="FR182" i="19"/>
  <c r="FS182" i="19"/>
  <c r="N117" i="19"/>
  <c r="O117" i="19"/>
  <c r="P117" i="19"/>
  <c r="Q117" i="19"/>
  <c r="R117" i="19"/>
  <c r="S117" i="19"/>
  <c r="T117" i="19"/>
  <c r="U117" i="19"/>
  <c r="V117" i="19"/>
  <c r="W117" i="19"/>
  <c r="X117" i="19"/>
  <c r="Y117" i="19"/>
  <c r="Z117" i="19"/>
  <c r="AA117" i="19"/>
  <c r="AB117" i="19"/>
  <c r="AC117" i="19"/>
  <c r="AD117" i="19"/>
  <c r="AE117" i="19"/>
  <c r="AF117" i="19"/>
  <c r="AG117" i="19"/>
  <c r="AH117" i="19"/>
  <c r="AI117" i="19"/>
  <c r="AJ117" i="19"/>
  <c r="AK117" i="19"/>
  <c r="AL117" i="19"/>
  <c r="AM117" i="19"/>
  <c r="AN117" i="19"/>
  <c r="AO117" i="19"/>
  <c r="AP117" i="19"/>
  <c r="AQ117" i="19"/>
  <c r="AR117" i="19"/>
  <c r="AS117" i="19"/>
  <c r="AT117" i="19"/>
  <c r="AU117" i="19"/>
  <c r="AV117" i="19"/>
  <c r="AW117" i="19"/>
  <c r="AX117" i="19"/>
  <c r="AY117" i="19"/>
  <c r="AZ117" i="19"/>
  <c r="BA117" i="19"/>
  <c r="BB117" i="19"/>
  <c r="BC117" i="19"/>
  <c r="BD117" i="19"/>
  <c r="BE117" i="19"/>
  <c r="BF117" i="19"/>
  <c r="BG117" i="19"/>
  <c r="BH117" i="19"/>
  <c r="BI117" i="19"/>
  <c r="BJ117" i="19"/>
  <c r="BK117" i="19"/>
  <c r="BL117" i="19"/>
  <c r="BM117" i="19"/>
  <c r="BN117" i="19"/>
  <c r="BO117" i="19"/>
  <c r="BP117" i="19"/>
  <c r="BQ117" i="19"/>
  <c r="BR117" i="19"/>
  <c r="BS117" i="19"/>
  <c r="BT117" i="19"/>
  <c r="BU117" i="19"/>
  <c r="BV117" i="19"/>
  <c r="BW117" i="19"/>
  <c r="BX117" i="19"/>
  <c r="BY117" i="19"/>
  <c r="BZ117" i="19"/>
  <c r="CA117" i="19"/>
  <c r="CB117" i="19"/>
  <c r="CC117" i="19"/>
  <c r="CD117" i="19"/>
  <c r="CE117" i="19"/>
  <c r="CF117" i="19"/>
  <c r="CG117" i="19"/>
  <c r="CH117" i="19"/>
  <c r="CI117" i="19"/>
  <c r="CJ117" i="19"/>
  <c r="CK117" i="19"/>
  <c r="CL117" i="19"/>
  <c r="CM117" i="19"/>
  <c r="CN117" i="19"/>
  <c r="CO117" i="19"/>
  <c r="CP117" i="19"/>
  <c r="CQ117" i="19"/>
  <c r="CR117" i="19"/>
  <c r="CS117" i="19"/>
  <c r="CT117" i="19"/>
  <c r="CU117" i="19"/>
  <c r="CV117" i="19"/>
  <c r="CW117" i="19"/>
  <c r="CX117" i="19"/>
  <c r="CY117" i="19"/>
  <c r="CZ117" i="19"/>
  <c r="DA117" i="19"/>
  <c r="DB117" i="19"/>
  <c r="DC117" i="19"/>
  <c r="DD117" i="19"/>
  <c r="DE117" i="19"/>
  <c r="DF117" i="19"/>
  <c r="DG117" i="19"/>
  <c r="DH117" i="19"/>
  <c r="DI117" i="19"/>
  <c r="DJ117" i="19"/>
  <c r="DK117" i="19"/>
  <c r="DL117" i="19"/>
  <c r="DM117" i="19"/>
  <c r="DN117" i="19"/>
  <c r="DO117" i="19"/>
  <c r="DP117" i="19"/>
  <c r="DQ117" i="19"/>
  <c r="DR117" i="19"/>
  <c r="DS117" i="19"/>
  <c r="DT117" i="19"/>
  <c r="DU117" i="19"/>
  <c r="DV117" i="19"/>
  <c r="DW117" i="19"/>
  <c r="DX117" i="19"/>
  <c r="DY117" i="19"/>
  <c r="DZ117" i="19"/>
  <c r="EA117" i="19"/>
  <c r="EB117" i="19"/>
  <c r="EC117" i="19"/>
  <c r="ED117" i="19"/>
  <c r="EE117" i="19"/>
  <c r="EF117" i="19"/>
  <c r="EG117" i="19"/>
  <c r="EH117" i="19"/>
  <c r="EI117" i="19"/>
  <c r="EJ117" i="19"/>
  <c r="EK117" i="19"/>
  <c r="EL117" i="19"/>
  <c r="EM117" i="19"/>
  <c r="EN117" i="19"/>
  <c r="EO117" i="19"/>
  <c r="EP117" i="19"/>
  <c r="EQ117" i="19"/>
  <c r="ER117" i="19"/>
  <c r="ES117" i="19"/>
  <c r="ET117" i="19"/>
  <c r="EU117" i="19"/>
  <c r="EV117" i="19"/>
  <c r="EW117" i="19"/>
  <c r="EX117" i="19"/>
  <c r="EY117" i="19"/>
  <c r="EZ117" i="19"/>
  <c r="FA117" i="19"/>
  <c r="FB117" i="19"/>
  <c r="FC117" i="19"/>
  <c r="FD117" i="19"/>
  <c r="FE117" i="19"/>
  <c r="FF117" i="19"/>
  <c r="FG117" i="19"/>
  <c r="FH117" i="19"/>
  <c r="FI117" i="19"/>
  <c r="FJ117" i="19"/>
  <c r="FK117" i="19"/>
  <c r="FL117" i="19"/>
  <c r="FM117" i="19"/>
  <c r="FN117" i="19"/>
  <c r="FO117" i="19"/>
  <c r="FP117" i="19"/>
  <c r="FQ117" i="19"/>
  <c r="FR117" i="19"/>
  <c r="FS117" i="19"/>
  <c r="N94" i="19"/>
  <c r="O94" i="19"/>
  <c r="P94" i="19"/>
  <c r="Q94" i="19"/>
  <c r="R94" i="19"/>
  <c r="S94" i="19"/>
  <c r="T94" i="19"/>
  <c r="U94" i="19"/>
  <c r="V94" i="19"/>
  <c r="W94" i="19"/>
  <c r="X94" i="19"/>
  <c r="Y94" i="19"/>
  <c r="Z94" i="19"/>
  <c r="AA94" i="19"/>
  <c r="AB94" i="19"/>
  <c r="AC94" i="19"/>
  <c r="AD94" i="19"/>
  <c r="AE94" i="19"/>
  <c r="AF94" i="19"/>
  <c r="AG94" i="19"/>
  <c r="AH94" i="19"/>
  <c r="AI94" i="19"/>
  <c r="AJ94" i="19"/>
  <c r="AK94" i="19"/>
  <c r="AL94" i="19"/>
  <c r="AM94" i="19"/>
  <c r="AN94" i="19"/>
  <c r="AO94" i="19"/>
  <c r="AP94" i="19"/>
  <c r="AQ94" i="19"/>
  <c r="AR94" i="19"/>
  <c r="AS94" i="19"/>
  <c r="AT94" i="19"/>
  <c r="AU94" i="19"/>
  <c r="AV94" i="19"/>
  <c r="AW94" i="19"/>
  <c r="AX94" i="19"/>
  <c r="AY94" i="19"/>
  <c r="AZ94" i="19"/>
  <c r="BA94" i="19"/>
  <c r="BB94" i="19"/>
  <c r="BC94" i="19"/>
  <c r="BD94" i="19"/>
  <c r="BE94" i="19"/>
  <c r="BF94" i="19"/>
  <c r="BG94" i="19"/>
  <c r="BH94" i="19"/>
  <c r="BI94" i="19"/>
  <c r="BJ94" i="19"/>
  <c r="BK94" i="19"/>
  <c r="BL94" i="19"/>
  <c r="BM94" i="19"/>
  <c r="BN94" i="19"/>
  <c r="BO94" i="19"/>
  <c r="BP94" i="19"/>
  <c r="BQ94" i="19"/>
  <c r="BR94" i="19"/>
  <c r="BS94" i="19"/>
  <c r="BT94" i="19"/>
  <c r="BU94" i="19"/>
  <c r="BV94" i="19"/>
  <c r="BW94" i="19"/>
  <c r="BX94" i="19"/>
  <c r="BY94" i="19"/>
  <c r="BZ94" i="19"/>
  <c r="CA94" i="19"/>
  <c r="CB94" i="19"/>
  <c r="CC94" i="19"/>
  <c r="CD94" i="19"/>
  <c r="CE94" i="19"/>
  <c r="CF94" i="19"/>
  <c r="CG94" i="19"/>
  <c r="CH94" i="19"/>
  <c r="CI94" i="19"/>
  <c r="CJ94" i="19"/>
  <c r="CK94" i="19"/>
  <c r="CL94" i="19"/>
  <c r="CM94" i="19"/>
  <c r="CN94" i="19"/>
  <c r="CO94" i="19"/>
  <c r="CP94" i="19"/>
  <c r="CQ94" i="19"/>
  <c r="CR94" i="19"/>
  <c r="CS94" i="19"/>
  <c r="CT94" i="19"/>
  <c r="CU94" i="19"/>
  <c r="CV94" i="19"/>
  <c r="CW94" i="19"/>
  <c r="CX94" i="19"/>
  <c r="CY94" i="19"/>
  <c r="CZ94" i="19"/>
  <c r="DA94" i="19"/>
  <c r="DB94" i="19"/>
  <c r="DC94" i="19"/>
  <c r="DD94" i="19"/>
  <c r="DE94" i="19"/>
  <c r="DF94" i="19"/>
  <c r="DG94" i="19"/>
  <c r="DH94" i="19"/>
  <c r="DI94" i="19"/>
  <c r="DJ94" i="19"/>
  <c r="DK94" i="19"/>
  <c r="DL94" i="19"/>
  <c r="DM94" i="19"/>
  <c r="DN94" i="19"/>
  <c r="DO94" i="19"/>
  <c r="DP94" i="19"/>
  <c r="DQ94" i="19"/>
  <c r="DR94" i="19"/>
  <c r="DS94" i="19"/>
  <c r="DT94" i="19"/>
  <c r="DU94" i="19"/>
  <c r="DV94" i="19"/>
  <c r="DW94" i="19"/>
  <c r="DX94" i="19"/>
  <c r="DY94" i="19"/>
  <c r="DZ94" i="19"/>
  <c r="EA94" i="19"/>
  <c r="EB94" i="19"/>
  <c r="EC94" i="19"/>
  <c r="ED94" i="19"/>
  <c r="EE94" i="19"/>
  <c r="EF94" i="19"/>
  <c r="EG94" i="19"/>
  <c r="EH94" i="19"/>
  <c r="EI94" i="19"/>
  <c r="EJ94" i="19"/>
  <c r="EK94" i="19"/>
  <c r="EL94" i="19"/>
  <c r="EM94" i="19"/>
  <c r="EN94" i="19"/>
  <c r="EO94" i="19"/>
  <c r="EP94" i="19"/>
  <c r="EQ94" i="19"/>
  <c r="ER94" i="19"/>
  <c r="ES94" i="19"/>
  <c r="ET94" i="19"/>
  <c r="EU94" i="19"/>
  <c r="EV94" i="19"/>
  <c r="EW94" i="19"/>
  <c r="EX94" i="19"/>
  <c r="EY94" i="19"/>
  <c r="EZ94" i="19"/>
  <c r="FA94" i="19"/>
  <c r="FB94" i="19"/>
  <c r="FC94" i="19"/>
  <c r="FD94" i="19"/>
  <c r="FE94" i="19"/>
  <c r="FF94" i="19"/>
  <c r="FG94" i="19"/>
  <c r="FH94" i="19"/>
  <c r="FI94" i="19"/>
  <c r="FJ94" i="19"/>
  <c r="FK94" i="19"/>
  <c r="FL94" i="19"/>
  <c r="FM94" i="19"/>
  <c r="FN94" i="19"/>
  <c r="FO94" i="19"/>
  <c r="FP94" i="19"/>
  <c r="FQ94" i="19"/>
  <c r="FR94" i="19"/>
  <c r="FS94" i="19"/>
  <c r="N118" i="19"/>
  <c r="O118" i="19"/>
  <c r="P118" i="19"/>
  <c r="Q118" i="19"/>
  <c r="R118" i="19"/>
  <c r="S118" i="19"/>
  <c r="T118" i="19"/>
  <c r="U118" i="19"/>
  <c r="V118" i="19"/>
  <c r="W118" i="19"/>
  <c r="X118" i="19"/>
  <c r="Y118" i="19"/>
  <c r="Z118" i="19"/>
  <c r="AA118" i="19"/>
  <c r="AB118" i="19"/>
  <c r="AC118" i="19"/>
  <c r="AD118" i="19"/>
  <c r="AE118" i="19"/>
  <c r="AF118" i="19"/>
  <c r="AG118" i="19"/>
  <c r="AH118" i="19"/>
  <c r="AI118" i="19"/>
  <c r="AJ118" i="19"/>
  <c r="AK118" i="19"/>
  <c r="AL118" i="19"/>
  <c r="AM118" i="19"/>
  <c r="AN118" i="19"/>
  <c r="AO118" i="19"/>
  <c r="AP118" i="19"/>
  <c r="AQ118" i="19"/>
  <c r="AR118" i="19"/>
  <c r="AS118" i="19"/>
  <c r="AT118" i="19"/>
  <c r="AU118" i="19"/>
  <c r="AV118" i="19"/>
  <c r="AW118" i="19"/>
  <c r="AX118" i="19"/>
  <c r="AY118" i="19"/>
  <c r="AZ118" i="19"/>
  <c r="BA118" i="19"/>
  <c r="BB118" i="19"/>
  <c r="BC118" i="19"/>
  <c r="BD118" i="19"/>
  <c r="BE118" i="19"/>
  <c r="BF118" i="19"/>
  <c r="BG118" i="19"/>
  <c r="BH118" i="19"/>
  <c r="BI118" i="19"/>
  <c r="BJ118" i="19"/>
  <c r="BK118" i="19"/>
  <c r="BL118" i="19"/>
  <c r="BM118" i="19"/>
  <c r="BN118" i="19"/>
  <c r="BO118" i="19"/>
  <c r="BP118" i="19"/>
  <c r="BQ118" i="19"/>
  <c r="BR118" i="19"/>
  <c r="BS118" i="19"/>
  <c r="BT118" i="19"/>
  <c r="BU118" i="19"/>
  <c r="BV118" i="19"/>
  <c r="BW118" i="19"/>
  <c r="BX118" i="19"/>
  <c r="BY118" i="19"/>
  <c r="BZ118" i="19"/>
  <c r="CA118" i="19"/>
  <c r="CB118" i="19"/>
  <c r="CC118" i="19"/>
  <c r="CD118" i="19"/>
  <c r="CE118" i="19"/>
  <c r="CF118" i="19"/>
  <c r="CG118" i="19"/>
  <c r="CH118" i="19"/>
  <c r="CI118" i="19"/>
  <c r="CJ118" i="19"/>
  <c r="CK118" i="19"/>
  <c r="CL118" i="19"/>
  <c r="CM118" i="19"/>
  <c r="CN118" i="19"/>
  <c r="CO118" i="19"/>
  <c r="CP118" i="19"/>
  <c r="CQ118" i="19"/>
  <c r="CR118" i="19"/>
  <c r="CS118" i="19"/>
  <c r="CT118" i="19"/>
  <c r="CU118" i="19"/>
  <c r="CV118" i="19"/>
  <c r="CW118" i="19"/>
  <c r="CX118" i="19"/>
  <c r="CY118" i="19"/>
  <c r="CZ118" i="19"/>
  <c r="DA118" i="19"/>
  <c r="DB118" i="19"/>
  <c r="DC118" i="19"/>
  <c r="DD118" i="19"/>
  <c r="DE118" i="19"/>
  <c r="DF118" i="19"/>
  <c r="DG118" i="19"/>
  <c r="DH118" i="19"/>
  <c r="DI118" i="19"/>
  <c r="DJ118" i="19"/>
  <c r="DK118" i="19"/>
  <c r="DL118" i="19"/>
  <c r="DM118" i="19"/>
  <c r="DN118" i="19"/>
  <c r="DO118" i="19"/>
  <c r="DP118" i="19"/>
  <c r="DQ118" i="19"/>
  <c r="DR118" i="19"/>
  <c r="DS118" i="19"/>
  <c r="DT118" i="19"/>
  <c r="DU118" i="19"/>
  <c r="DV118" i="19"/>
  <c r="DW118" i="19"/>
  <c r="DX118" i="19"/>
  <c r="DY118" i="19"/>
  <c r="DZ118" i="19"/>
  <c r="EA118" i="19"/>
  <c r="EB118" i="19"/>
  <c r="EC118" i="19"/>
  <c r="ED118" i="19"/>
  <c r="EE118" i="19"/>
  <c r="EF118" i="19"/>
  <c r="EG118" i="19"/>
  <c r="EH118" i="19"/>
  <c r="EI118" i="19"/>
  <c r="EJ118" i="19"/>
  <c r="EK118" i="19"/>
  <c r="EL118" i="19"/>
  <c r="EM118" i="19"/>
  <c r="EN118" i="19"/>
  <c r="EO118" i="19"/>
  <c r="EP118" i="19"/>
  <c r="EQ118" i="19"/>
  <c r="ER118" i="19"/>
  <c r="ES118" i="19"/>
  <c r="ET118" i="19"/>
  <c r="EU118" i="19"/>
  <c r="EV118" i="19"/>
  <c r="EW118" i="19"/>
  <c r="EX118" i="19"/>
  <c r="EY118" i="19"/>
  <c r="EZ118" i="19"/>
  <c r="FA118" i="19"/>
  <c r="FB118" i="19"/>
  <c r="FC118" i="19"/>
  <c r="FD118" i="19"/>
  <c r="FE118" i="19"/>
  <c r="FF118" i="19"/>
  <c r="FG118" i="19"/>
  <c r="FH118" i="19"/>
  <c r="FI118" i="19"/>
  <c r="FJ118" i="19"/>
  <c r="FK118" i="19"/>
  <c r="FL118" i="19"/>
  <c r="FM118" i="19"/>
  <c r="FN118" i="19"/>
  <c r="FO118" i="19"/>
  <c r="FP118" i="19"/>
  <c r="FQ118" i="19"/>
  <c r="FR118" i="19"/>
  <c r="FS118" i="19"/>
  <c r="N73" i="19"/>
  <c r="O73" i="19"/>
  <c r="P73" i="19"/>
  <c r="Q73" i="19"/>
  <c r="R73" i="19"/>
  <c r="S73" i="19"/>
  <c r="T73" i="19"/>
  <c r="U73" i="19"/>
  <c r="V73" i="19"/>
  <c r="W73" i="19"/>
  <c r="X73" i="19"/>
  <c r="Y73" i="19"/>
  <c r="Z73" i="19"/>
  <c r="AA73" i="19"/>
  <c r="AB73" i="19"/>
  <c r="AC73" i="19"/>
  <c r="AD73" i="19"/>
  <c r="AE73" i="19"/>
  <c r="AF73" i="19"/>
  <c r="AG73" i="19"/>
  <c r="AH73" i="19"/>
  <c r="AI73" i="19"/>
  <c r="AJ73" i="19"/>
  <c r="AK73" i="19"/>
  <c r="AL73" i="19"/>
  <c r="AM73" i="19"/>
  <c r="AN73" i="19"/>
  <c r="AO73" i="19"/>
  <c r="AP73" i="19"/>
  <c r="AQ73" i="19"/>
  <c r="AR73" i="19"/>
  <c r="AS73" i="19"/>
  <c r="AT73" i="19"/>
  <c r="AU73" i="19"/>
  <c r="AV73" i="19"/>
  <c r="AW73" i="19"/>
  <c r="AX73" i="19"/>
  <c r="AY73" i="19"/>
  <c r="AZ73" i="19"/>
  <c r="BA73" i="19"/>
  <c r="BB73" i="19"/>
  <c r="BC73" i="19"/>
  <c r="BD73" i="19"/>
  <c r="BE73" i="19"/>
  <c r="BF73" i="19"/>
  <c r="BG73" i="19"/>
  <c r="BH73" i="19"/>
  <c r="BI73" i="19"/>
  <c r="BJ73" i="19"/>
  <c r="BK73" i="19"/>
  <c r="BL73" i="19"/>
  <c r="BM73" i="19"/>
  <c r="BN73" i="19"/>
  <c r="BO73" i="19"/>
  <c r="BP73" i="19"/>
  <c r="BQ73" i="19"/>
  <c r="BR73" i="19"/>
  <c r="BS73" i="19"/>
  <c r="BT73" i="19"/>
  <c r="BU73" i="19"/>
  <c r="BV73" i="19"/>
  <c r="BW73" i="19"/>
  <c r="BX73" i="19"/>
  <c r="BY73" i="19"/>
  <c r="BZ73" i="19"/>
  <c r="CA73" i="19"/>
  <c r="CB73" i="19"/>
  <c r="CC73" i="19"/>
  <c r="CD73" i="19"/>
  <c r="CE73" i="19"/>
  <c r="CF73" i="19"/>
  <c r="CG73" i="19"/>
  <c r="CH73" i="19"/>
  <c r="CI73" i="19"/>
  <c r="CJ73" i="19"/>
  <c r="CK73" i="19"/>
  <c r="CL73" i="19"/>
  <c r="CM73" i="19"/>
  <c r="CN73" i="19"/>
  <c r="CO73" i="19"/>
  <c r="CP73" i="19"/>
  <c r="CQ73" i="19"/>
  <c r="CR73" i="19"/>
  <c r="CS73" i="19"/>
  <c r="CT73" i="19"/>
  <c r="CU73" i="19"/>
  <c r="CV73" i="19"/>
  <c r="CW73" i="19"/>
  <c r="CX73" i="19"/>
  <c r="CY73" i="19"/>
  <c r="CZ73" i="19"/>
  <c r="DA73" i="19"/>
  <c r="DB73" i="19"/>
  <c r="DC73" i="19"/>
  <c r="DD73" i="19"/>
  <c r="DE73" i="19"/>
  <c r="DF73" i="19"/>
  <c r="DG73" i="19"/>
  <c r="DH73" i="19"/>
  <c r="DI73" i="19"/>
  <c r="DJ73" i="19"/>
  <c r="DK73" i="19"/>
  <c r="DL73" i="19"/>
  <c r="DM73" i="19"/>
  <c r="DN73" i="19"/>
  <c r="DO73" i="19"/>
  <c r="DP73" i="19"/>
  <c r="DQ73" i="19"/>
  <c r="DR73" i="19"/>
  <c r="DS73" i="19"/>
  <c r="DT73" i="19"/>
  <c r="DU73" i="19"/>
  <c r="DV73" i="19"/>
  <c r="DW73" i="19"/>
  <c r="DX73" i="19"/>
  <c r="DY73" i="19"/>
  <c r="DZ73" i="19"/>
  <c r="EA73" i="19"/>
  <c r="EB73" i="19"/>
  <c r="EC73" i="19"/>
  <c r="ED73" i="19"/>
  <c r="EE73" i="19"/>
  <c r="EF73" i="19"/>
  <c r="EG73" i="19"/>
  <c r="EH73" i="19"/>
  <c r="EI73" i="19"/>
  <c r="EJ73" i="19"/>
  <c r="EK73" i="19"/>
  <c r="EL73" i="19"/>
  <c r="EM73" i="19"/>
  <c r="EN73" i="19"/>
  <c r="EO73" i="19"/>
  <c r="EP73" i="19"/>
  <c r="EQ73" i="19"/>
  <c r="ER73" i="19"/>
  <c r="ES73" i="19"/>
  <c r="ET73" i="19"/>
  <c r="EU73" i="19"/>
  <c r="EV73" i="19"/>
  <c r="EW73" i="19"/>
  <c r="EX73" i="19"/>
  <c r="EY73" i="19"/>
  <c r="EZ73" i="19"/>
  <c r="FA73" i="19"/>
  <c r="FB73" i="19"/>
  <c r="FC73" i="19"/>
  <c r="FD73" i="19"/>
  <c r="FE73" i="19"/>
  <c r="FF73" i="19"/>
  <c r="FG73" i="19"/>
  <c r="FH73" i="19"/>
  <c r="FI73" i="19"/>
  <c r="FJ73" i="19"/>
  <c r="FK73" i="19"/>
  <c r="FL73" i="19"/>
  <c r="FM73" i="19"/>
  <c r="FN73" i="19"/>
  <c r="FO73" i="19"/>
  <c r="FP73" i="19"/>
  <c r="FQ73" i="19"/>
  <c r="FR73" i="19"/>
  <c r="FS73" i="19"/>
  <c r="N119" i="19"/>
  <c r="O119" i="19"/>
  <c r="P119" i="19"/>
  <c r="Q119" i="19"/>
  <c r="R119" i="19"/>
  <c r="S119" i="19"/>
  <c r="T119" i="19"/>
  <c r="U119" i="19"/>
  <c r="V119" i="19"/>
  <c r="W119" i="19"/>
  <c r="X119" i="19"/>
  <c r="Y119" i="19"/>
  <c r="Z119" i="19"/>
  <c r="AA119" i="19"/>
  <c r="AB119" i="19"/>
  <c r="AC119" i="19"/>
  <c r="AD119" i="19"/>
  <c r="AE119" i="19"/>
  <c r="AF119" i="19"/>
  <c r="AG119" i="19"/>
  <c r="AH119" i="19"/>
  <c r="AI119" i="19"/>
  <c r="AJ119" i="19"/>
  <c r="AK119" i="19"/>
  <c r="AL119" i="19"/>
  <c r="AM119" i="19"/>
  <c r="AN119" i="19"/>
  <c r="AO119" i="19"/>
  <c r="AP119" i="19"/>
  <c r="AQ119" i="19"/>
  <c r="AR119" i="19"/>
  <c r="AS119" i="19"/>
  <c r="AT119" i="19"/>
  <c r="AU119" i="19"/>
  <c r="AV119" i="19"/>
  <c r="AW119" i="19"/>
  <c r="AX119" i="19"/>
  <c r="AY119" i="19"/>
  <c r="AZ119" i="19"/>
  <c r="BA119" i="19"/>
  <c r="BB119" i="19"/>
  <c r="BC119" i="19"/>
  <c r="BD119" i="19"/>
  <c r="BE119" i="19"/>
  <c r="BF119" i="19"/>
  <c r="BG119" i="19"/>
  <c r="BH119" i="19"/>
  <c r="BI119" i="19"/>
  <c r="BJ119" i="19"/>
  <c r="BK119" i="19"/>
  <c r="BL119" i="19"/>
  <c r="BM119" i="19"/>
  <c r="BN119" i="19"/>
  <c r="BO119" i="19"/>
  <c r="BP119" i="19"/>
  <c r="BQ119" i="19"/>
  <c r="BR119" i="19"/>
  <c r="BS119" i="19"/>
  <c r="BT119" i="19"/>
  <c r="BU119" i="19"/>
  <c r="BV119" i="19"/>
  <c r="BW119" i="19"/>
  <c r="BX119" i="19"/>
  <c r="BY119" i="19"/>
  <c r="BZ119" i="19"/>
  <c r="CA119" i="19"/>
  <c r="CB119" i="19"/>
  <c r="CC119" i="19"/>
  <c r="CD119" i="19"/>
  <c r="CE119" i="19"/>
  <c r="CF119" i="19"/>
  <c r="CG119" i="19"/>
  <c r="CH119" i="19"/>
  <c r="CI119" i="19"/>
  <c r="CJ119" i="19"/>
  <c r="CK119" i="19"/>
  <c r="CL119" i="19"/>
  <c r="CM119" i="19"/>
  <c r="CN119" i="19"/>
  <c r="CO119" i="19"/>
  <c r="CP119" i="19"/>
  <c r="CQ119" i="19"/>
  <c r="CR119" i="19"/>
  <c r="CS119" i="19"/>
  <c r="CT119" i="19"/>
  <c r="CU119" i="19"/>
  <c r="CV119" i="19"/>
  <c r="CW119" i="19"/>
  <c r="CX119" i="19"/>
  <c r="CY119" i="19"/>
  <c r="CZ119" i="19"/>
  <c r="DA119" i="19"/>
  <c r="DB119" i="19"/>
  <c r="DC119" i="19"/>
  <c r="DD119" i="19"/>
  <c r="DE119" i="19"/>
  <c r="DF119" i="19"/>
  <c r="DG119" i="19"/>
  <c r="DH119" i="19"/>
  <c r="DI119" i="19"/>
  <c r="DJ119" i="19"/>
  <c r="DK119" i="19"/>
  <c r="DL119" i="19"/>
  <c r="DM119" i="19"/>
  <c r="DN119" i="19"/>
  <c r="DO119" i="19"/>
  <c r="DP119" i="19"/>
  <c r="DQ119" i="19"/>
  <c r="DR119" i="19"/>
  <c r="DS119" i="19"/>
  <c r="DT119" i="19"/>
  <c r="DU119" i="19"/>
  <c r="DV119" i="19"/>
  <c r="DW119" i="19"/>
  <c r="DX119" i="19"/>
  <c r="DY119" i="19"/>
  <c r="DZ119" i="19"/>
  <c r="EA119" i="19"/>
  <c r="EB119" i="19"/>
  <c r="EC119" i="19"/>
  <c r="ED119" i="19"/>
  <c r="EE119" i="19"/>
  <c r="EF119" i="19"/>
  <c r="EG119" i="19"/>
  <c r="EH119" i="19"/>
  <c r="EI119" i="19"/>
  <c r="EJ119" i="19"/>
  <c r="EK119" i="19"/>
  <c r="EL119" i="19"/>
  <c r="EM119" i="19"/>
  <c r="EN119" i="19"/>
  <c r="EO119" i="19"/>
  <c r="EP119" i="19"/>
  <c r="EQ119" i="19"/>
  <c r="ER119" i="19"/>
  <c r="ES119" i="19"/>
  <c r="ET119" i="19"/>
  <c r="EU119" i="19"/>
  <c r="EV119" i="19"/>
  <c r="EW119" i="19"/>
  <c r="EX119" i="19"/>
  <c r="EY119" i="19"/>
  <c r="EZ119" i="19"/>
  <c r="FA119" i="19"/>
  <c r="FB119" i="19"/>
  <c r="FC119" i="19"/>
  <c r="FD119" i="19"/>
  <c r="FE119" i="19"/>
  <c r="FF119" i="19"/>
  <c r="FG119" i="19"/>
  <c r="FH119" i="19"/>
  <c r="FI119" i="19"/>
  <c r="FJ119" i="19"/>
  <c r="FK119" i="19"/>
  <c r="FL119" i="19"/>
  <c r="FM119" i="19"/>
  <c r="FN119" i="19"/>
  <c r="FO119" i="19"/>
  <c r="FP119" i="19"/>
  <c r="FQ119" i="19"/>
  <c r="FR119" i="19"/>
  <c r="FS119" i="19"/>
  <c r="N5" i="19"/>
  <c r="O5" i="19"/>
  <c r="P5" i="19"/>
  <c r="Q5" i="19"/>
  <c r="R5" i="19"/>
  <c r="S5" i="19"/>
  <c r="T5" i="19"/>
  <c r="U5" i="19"/>
  <c r="V5" i="19"/>
  <c r="W5" i="19"/>
  <c r="X5" i="19"/>
  <c r="Y5" i="19"/>
  <c r="Z5" i="19"/>
  <c r="AA5" i="19"/>
  <c r="AB5" i="19"/>
  <c r="AC5" i="19"/>
  <c r="AD5" i="19"/>
  <c r="AE5" i="19"/>
  <c r="AF5" i="19"/>
  <c r="AG5" i="19"/>
  <c r="AH5" i="19"/>
  <c r="AI5" i="19"/>
  <c r="AJ5" i="19"/>
  <c r="AK5" i="19"/>
  <c r="AL5" i="19"/>
  <c r="AM5" i="19"/>
  <c r="AN5" i="19"/>
  <c r="AO5" i="19"/>
  <c r="AP5" i="19"/>
  <c r="AQ5" i="19"/>
  <c r="AR5" i="19"/>
  <c r="AS5" i="19"/>
  <c r="AT5" i="19"/>
  <c r="AU5" i="19"/>
  <c r="AV5" i="19"/>
  <c r="AW5" i="19"/>
  <c r="AX5" i="19"/>
  <c r="AY5" i="19"/>
  <c r="AZ5" i="19"/>
  <c r="BA5" i="19"/>
  <c r="BB5" i="19"/>
  <c r="BC5" i="19"/>
  <c r="BD5" i="19"/>
  <c r="BE5" i="19"/>
  <c r="BF5" i="19"/>
  <c r="BG5" i="19"/>
  <c r="BH5" i="19"/>
  <c r="BI5" i="19"/>
  <c r="BJ5" i="19"/>
  <c r="BK5" i="19"/>
  <c r="BL5" i="19"/>
  <c r="BM5" i="19"/>
  <c r="BN5" i="19"/>
  <c r="BO5" i="19"/>
  <c r="BP5" i="19"/>
  <c r="BQ5" i="19"/>
  <c r="BR5" i="19"/>
  <c r="BS5" i="19"/>
  <c r="BT5" i="19"/>
  <c r="BU5" i="19"/>
  <c r="BV5" i="19"/>
  <c r="BW5" i="19"/>
  <c r="BX5" i="19"/>
  <c r="BY5" i="19"/>
  <c r="BZ5" i="19"/>
  <c r="CA5" i="19"/>
  <c r="CB5" i="19"/>
  <c r="CC5" i="19"/>
  <c r="CD5" i="19"/>
  <c r="CE5" i="19"/>
  <c r="CF5" i="19"/>
  <c r="CG5" i="19"/>
  <c r="CH5" i="19"/>
  <c r="CI5" i="19"/>
  <c r="CJ5" i="19"/>
  <c r="CK5" i="19"/>
  <c r="CL5" i="19"/>
  <c r="CM5" i="19"/>
  <c r="CN5" i="19"/>
  <c r="CO5" i="19"/>
  <c r="CP5" i="19"/>
  <c r="CQ5" i="19"/>
  <c r="CR5" i="19"/>
  <c r="CS5" i="19"/>
  <c r="CT5" i="19"/>
  <c r="CU5" i="19"/>
  <c r="CV5" i="19"/>
  <c r="CW5" i="19"/>
  <c r="CX5" i="19"/>
  <c r="CY5" i="19"/>
  <c r="CZ5" i="19"/>
  <c r="DA5" i="19"/>
  <c r="DB5" i="19"/>
  <c r="DC5" i="19"/>
  <c r="DD5" i="19"/>
  <c r="DE5" i="19"/>
  <c r="DF5" i="19"/>
  <c r="DG5" i="19"/>
  <c r="DH5" i="19"/>
  <c r="DI5" i="19"/>
  <c r="DJ5" i="19"/>
  <c r="DK5" i="19"/>
  <c r="DL5" i="19"/>
  <c r="DM5" i="19"/>
  <c r="DN5" i="19"/>
  <c r="DO5" i="19"/>
  <c r="DP5" i="19"/>
  <c r="DQ5" i="19"/>
  <c r="DR5" i="19"/>
  <c r="DS5" i="19"/>
  <c r="DT5" i="19"/>
  <c r="DU5" i="19"/>
  <c r="DV5" i="19"/>
  <c r="DW5" i="19"/>
  <c r="DX5" i="19"/>
  <c r="DY5" i="19"/>
  <c r="DZ5" i="19"/>
  <c r="EA5" i="19"/>
  <c r="EB5" i="19"/>
  <c r="EC5" i="19"/>
  <c r="ED5" i="19"/>
  <c r="EE5" i="19"/>
  <c r="EF5" i="19"/>
  <c r="EG5" i="19"/>
  <c r="EH5" i="19"/>
  <c r="EI5" i="19"/>
  <c r="EJ5" i="19"/>
  <c r="EK5" i="19"/>
  <c r="EL5" i="19"/>
  <c r="EM5" i="19"/>
  <c r="EN5" i="19"/>
  <c r="EO5" i="19"/>
  <c r="EP5" i="19"/>
  <c r="EQ5" i="19"/>
  <c r="ER5" i="19"/>
  <c r="ES5" i="19"/>
  <c r="ET5" i="19"/>
  <c r="EU5" i="19"/>
  <c r="EV5" i="19"/>
  <c r="EW5" i="19"/>
  <c r="EX5" i="19"/>
  <c r="EY5" i="19"/>
  <c r="EZ5" i="19"/>
  <c r="FA5" i="19"/>
  <c r="FB5" i="19"/>
  <c r="FC5" i="19"/>
  <c r="FD5" i="19"/>
  <c r="FE5" i="19"/>
  <c r="FF5" i="19"/>
  <c r="FG5" i="19"/>
  <c r="FH5" i="19"/>
  <c r="FI5" i="19"/>
  <c r="FJ5" i="19"/>
  <c r="FK5" i="19"/>
  <c r="FL5" i="19"/>
  <c r="FM5" i="19"/>
  <c r="FN5" i="19"/>
  <c r="FO5" i="19"/>
  <c r="FP5" i="19"/>
  <c r="FQ5" i="19"/>
  <c r="FR5" i="19"/>
  <c r="FS5" i="19"/>
  <c r="N97" i="19"/>
  <c r="O97" i="19"/>
  <c r="P97" i="19"/>
  <c r="Q97" i="19"/>
  <c r="R97" i="19"/>
  <c r="S97" i="19"/>
  <c r="T97" i="19"/>
  <c r="U97" i="19"/>
  <c r="V97" i="19"/>
  <c r="W97" i="19"/>
  <c r="X97" i="19"/>
  <c r="Y97" i="19"/>
  <c r="Z97" i="19"/>
  <c r="AA97" i="19"/>
  <c r="AB97" i="19"/>
  <c r="AC97" i="19"/>
  <c r="AD97" i="19"/>
  <c r="AE97" i="19"/>
  <c r="AF97" i="19"/>
  <c r="AG97" i="19"/>
  <c r="AH97" i="19"/>
  <c r="AI97" i="19"/>
  <c r="AJ97" i="19"/>
  <c r="AK97" i="19"/>
  <c r="AL97" i="19"/>
  <c r="AM97" i="19"/>
  <c r="AN97" i="19"/>
  <c r="AO97" i="19"/>
  <c r="AP97" i="19"/>
  <c r="AQ97" i="19"/>
  <c r="AR97" i="19"/>
  <c r="AS97" i="19"/>
  <c r="AT97" i="19"/>
  <c r="AU97" i="19"/>
  <c r="AV97" i="19"/>
  <c r="AW97" i="19"/>
  <c r="AX97" i="19"/>
  <c r="AY97" i="19"/>
  <c r="AZ97" i="19"/>
  <c r="BA97" i="19"/>
  <c r="BB97" i="19"/>
  <c r="BC97" i="19"/>
  <c r="BD97" i="19"/>
  <c r="BE97" i="19"/>
  <c r="BF97" i="19"/>
  <c r="BG97" i="19"/>
  <c r="BH97" i="19"/>
  <c r="BI97" i="19"/>
  <c r="BJ97" i="19"/>
  <c r="BK97" i="19"/>
  <c r="BL97" i="19"/>
  <c r="BM97" i="19"/>
  <c r="BN97" i="19"/>
  <c r="BO97" i="19"/>
  <c r="BP97" i="19"/>
  <c r="BQ97" i="19"/>
  <c r="BR97" i="19"/>
  <c r="BS97" i="19"/>
  <c r="BT97" i="19"/>
  <c r="BU97" i="19"/>
  <c r="BV97" i="19"/>
  <c r="BW97" i="19"/>
  <c r="BX97" i="19"/>
  <c r="BY97" i="19"/>
  <c r="BZ97" i="19"/>
  <c r="CA97" i="19"/>
  <c r="CB97" i="19"/>
  <c r="CC97" i="19"/>
  <c r="CD97" i="19"/>
  <c r="CE97" i="19"/>
  <c r="CF97" i="19"/>
  <c r="CG97" i="19"/>
  <c r="CH97" i="19"/>
  <c r="CI97" i="19"/>
  <c r="CJ97" i="19"/>
  <c r="CK97" i="19"/>
  <c r="CL97" i="19"/>
  <c r="CM97" i="19"/>
  <c r="CN97" i="19"/>
  <c r="CO97" i="19"/>
  <c r="CP97" i="19"/>
  <c r="CQ97" i="19"/>
  <c r="CR97" i="19"/>
  <c r="CS97" i="19"/>
  <c r="CT97" i="19"/>
  <c r="CU97" i="19"/>
  <c r="CV97" i="19"/>
  <c r="CW97" i="19"/>
  <c r="CX97" i="19"/>
  <c r="CY97" i="19"/>
  <c r="CZ97" i="19"/>
  <c r="DA97" i="19"/>
  <c r="DB97" i="19"/>
  <c r="DC97" i="19"/>
  <c r="DD97" i="19"/>
  <c r="DE97" i="19"/>
  <c r="DF97" i="19"/>
  <c r="DG97" i="19"/>
  <c r="DH97" i="19"/>
  <c r="DI97" i="19"/>
  <c r="DJ97" i="19"/>
  <c r="DK97" i="19"/>
  <c r="DL97" i="19"/>
  <c r="DM97" i="19"/>
  <c r="DN97" i="19"/>
  <c r="DO97" i="19"/>
  <c r="DP97" i="19"/>
  <c r="DQ97" i="19"/>
  <c r="DR97" i="19"/>
  <c r="DS97" i="19"/>
  <c r="DT97" i="19"/>
  <c r="DU97" i="19"/>
  <c r="DV97" i="19"/>
  <c r="DW97" i="19"/>
  <c r="DX97" i="19"/>
  <c r="DY97" i="19"/>
  <c r="DZ97" i="19"/>
  <c r="EA97" i="19"/>
  <c r="EB97" i="19"/>
  <c r="EC97" i="19"/>
  <c r="ED97" i="19"/>
  <c r="EE97" i="19"/>
  <c r="EF97" i="19"/>
  <c r="EG97" i="19"/>
  <c r="EH97" i="19"/>
  <c r="EI97" i="19"/>
  <c r="EJ97" i="19"/>
  <c r="EK97" i="19"/>
  <c r="EL97" i="19"/>
  <c r="EM97" i="19"/>
  <c r="EN97" i="19"/>
  <c r="EO97" i="19"/>
  <c r="EP97" i="19"/>
  <c r="EQ97" i="19"/>
  <c r="ER97" i="19"/>
  <c r="ES97" i="19"/>
  <c r="ET97" i="19"/>
  <c r="EU97" i="19"/>
  <c r="EV97" i="19"/>
  <c r="EW97" i="19"/>
  <c r="EX97" i="19"/>
  <c r="EY97" i="19"/>
  <c r="EZ97" i="19"/>
  <c r="FA97" i="19"/>
  <c r="FB97" i="19"/>
  <c r="FC97" i="19"/>
  <c r="FD97" i="19"/>
  <c r="FE97" i="19"/>
  <c r="FF97" i="19"/>
  <c r="FG97" i="19"/>
  <c r="FH97" i="19"/>
  <c r="FI97" i="19"/>
  <c r="FJ97" i="19"/>
  <c r="FK97" i="19"/>
  <c r="FL97" i="19"/>
  <c r="FM97" i="19"/>
  <c r="FN97" i="19"/>
  <c r="FO97" i="19"/>
  <c r="FP97" i="19"/>
  <c r="FQ97" i="19"/>
  <c r="FR97" i="19"/>
  <c r="FS97" i="19"/>
  <c r="N120" i="19"/>
  <c r="O120" i="19"/>
  <c r="P120" i="19"/>
  <c r="Q120" i="19"/>
  <c r="R120" i="19"/>
  <c r="S120" i="19"/>
  <c r="T120" i="19"/>
  <c r="U120" i="19"/>
  <c r="V120" i="19"/>
  <c r="W120" i="19"/>
  <c r="X120" i="19"/>
  <c r="Y120" i="19"/>
  <c r="Z120" i="19"/>
  <c r="AA120" i="19"/>
  <c r="AB120" i="19"/>
  <c r="AC120" i="19"/>
  <c r="AD120" i="19"/>
  <c r="AE120" i="19"/>
  <c r="AF120" i="19"/>
  <c r="AG120" i="19"/>
  <c r="AH120" i="19"/>
  <c r="AI120" i="19"/>
  <c r="AJ120" i="19"/>
  <c r="AK120" i="19"/>
  <c r="AL120" i="19"/>
  <c r="AM120" i="19"/>
  <c r="AN120" i="19"/>
  <c r="AO120" i="19"/>
  <c r="AP120" i="19"/>
  <c r="AQ120" i="19"/>
  <c r="AR120" i="19"/>
  <c r="AS120" i="19"/>
  <c r="AT120" i="19"/>
  <c r="AU120" i="19"/>
  <c r="AV120" i="19"/>
  <c r="AW120" i="19"/>
  <c r="AX120" i="19"/>
  <c r="AY120" i="19"/>
  <c r="AZ120" i="19"/>
  <c r="BA120" i="19"/>
  <c r="BB120" i="19"/>
  <c r="BC120" i="19"/>
  <c r="BD120" i="19"/>
  <c r="BE120" i="19"/>
  <c r="BF120" i="19"/>
  <c r="BG120" i="19"/>
  <c r="BH120" i="19"/>
  <c r="BI120" i="19"/>
  <c r="BJ120" i="19"/>
  <c r="BK120" i="19"/>
  <c r="BL120" i="19"/>
  <c r="BM120" i="19"/>
  <c r="BN120" i="19"/>
  <c r="BO120" i="19"/>
  <c r="BP120" i="19"/>
  <c r="BQ120" i="19"/>
  <c r="BR120" i="19"/>
  <c r="BS120" i="19"/>
  <c r="BT120" i="19"/>
  <c r="BU120" i="19"/>
  <c r="BV120" i="19"/>
  <c r="BW120" i="19"/>
  <c r="BX120" i="19"/>
  <c r="BY120" i="19"/>
  <c r="BZ120" i="19"/>
  <c r="CA120" i="19"/>
  <c r="CB120" i="19"/>
  <c r="CC120" i="19"/>
  <c r="CD120" i="19"/>
  <c r="CE120" i="19"/>
  <c r="CF120" i="19"/>
  <c r="CG120" i="19"/>
  <c r="CH120" i="19"/>
  <c r="CI120" i="19"/>
  <c r="CJ120" i="19"/>
  <c r="CK120" i="19"/>
  <c r="CL120" i="19"/>
  <c r="CM120" i="19"/>
  <c r="CN120" i="19"/>
  <c r="CO120" i="19"/>
  <c r="CP120" i="19"/>
  <c r="CQ120" i="19"/>
  <c r="CR120" i="19"/>
  <c r="CS120" i="19"/>
  <c r="CT120" i="19"/>
  <c r="CU120" i="19"/>
  <c r="CV120" i="19"/>
  <c r="CW120" i="19"/>
  <c r="CX120" i="19"/>
  <c r="CY120" i="19"/>
  <c r="CZ120" i="19"/>
  <c r="DA120" i="19"/>
  <c r="DB120" i="19"/>
  <c r="DC120" i="19"/>
  <c r="DD120" i="19"/>
  <c r="DE120" i="19"/>
  <c r="DF120" i="19"/>
  <c r="DG120" i="19"/>
  <c r="DH120" i="19"/>
  <c r="DI120" i="19"/>
  <c r="DJ120" i="19"/>
  <c r="DK120" i="19"/>
  <c r="DL120" i="19"/>
  <c r="DM120" i="19"/>
  <c r="DN120" i="19"/>
  <c r="DO120" i="19"/>
  <c r="DP120" i="19"/>
  <c r="DQ120" i="19"/>
  <c r="DR120" i="19"/>
  <c r="DS120" i="19"/>
  <c r="DT120" i="19"/>
  <c r="DU120" i="19"/>
  <c r="DV120" i="19"/>
  <c r="DW120" i="19"/>
  <c r="DX120" i="19"/>
  <c r="DY120" i="19"/>
  <c r="DZ120" i="19"/>
  <c r="EA120" i="19"/>
  <c r="EB120" i="19"/>
  <c r="EC120" i="19"/>
  <c r="ED120" i="19"/>
  <c r="EE120" i="19"/>
  <c r="EF120" i="19"/>
  <c r="EG120" i="19"/>
  <c r="EH120" i="19"/>
  <c r="EI120" i="19"/>
  <c r="EJ120" i="19"/>
  <c r="EK120" i="19"/>
  <c r="EL120" i="19"/>
  <c r="EM120" i="19"/>
  <c r="EN120" i="19"/>
  <c r="EO120" i="19"/>
  <c r="EP120" i="19"/>
  <c r="EQ120" i="19"/>
  <c r="ER120" i="19"/>
  <c r="ES120" i="19"/>
  <c r="ET120" i="19"/>
  <c r="EU120" i="19"/>
  <c r="EV120" i="19"/>
  <c r="EW120" i="19"/>
  <c r="EX120" i="19"/>
  <c r="EY120" i="19"/>
  <c r="EZ120" i="19"/>
  <c r="FA120" i="19"/>
  <c r="FB120" i="19"/>
  <c r="FC120" i="19"/>
  <c r="FD120" i="19"/>
  <c r="FE120" i="19"/>
  <c r="FF120" i="19"/>
  <c r="FG120" i="19"/>
  <c r="FH120" i="19"/>
  <c r="FI120" i="19"/>
  <c r="FJ120" i="19"/>
  <c r="FK120" i="19"/>
  <c r="FL120" i="19"/>
  <c r="FM120" i="19"/>
  <c r="FN120" i="19"/>
  <c r="FO120" i="19"/>
  <c r="FP120" i="19"/>
  <c r="FQ120" i="19"/>
  <c r="FR120" i="19"/>
  <c r="FS120" i="19"/>
  <c r="N48" i="19"/>
  <c r="O48" i="19"/>
  <c r="P48" i="19"/>
  <c r="Q48" i="19"/>
  <c r="R48" i="19"/>
  <c r="S48" i="19"/>
  <c r="T48" i="19"/>
  <c r="U48" i="19"/>
  <c r="V48" i="19"/>
  <c r="W48" i="19"/>
  <c r="X48" i="19"/>
  <c r="Y48" i="19"/>
  <c r="Z48" i="19"/>
  <c r="AA48" i="19"/>
  <c r="AB48" i="19"/>
  <c r="AC48" i="19"/>
  <c r="AD48" i="19"/>
  <c r="AE48" i="19"/>
  <c r="AF48" i="19"/>
  <c r="AG48" i="19"/>
  <c r="AH48" i="19"/>
  <c r="AI48" i="19"/>
  <c r="AJ48" i="19"/>
  <c r="AK48" i="19"/>
  <c r="AL48" i="19"/>
  <c r="AM48" i="19"/>
  <c r="AN48" i="19"/>
  <c r="AO48" i="19"/>
  <c r="AP48" i="19"/>
  <c r="AQ48" i="19"/>
  <c r="AR48" i="19"/>
  <c r="AS48" i="19"/>
  <c r="AT48" i="19"/>
  <c r="AU48" i="19"/>
  <c r="AV48" i="19"/>
  <c r="AW48" i="19"/>
  <c r="AX48" i="19"/>
  <c r="AY48" i="19"/>
  <c r="AZ48" i="19"/>
  <c r="BA48" i="19"/>
  <c r="BB48" i="19"/>
  <c r="BC48" i="19"/>
  <c r="BD48" i="19"/>
  <c r="BE48" i="19"/>
  <c r="BF48" i="19"/>
  <c r="BG48" i="19"/>
  <c r="BH48" i="19"/>
  <c r="BI48" i="19"/>
  <c r="BJ48" i="19"/>
  <c r="BK48" i="19"/>
  <c r="BL48" i="19"/>
  <c r="BM48" i="19"/>
  <c r="BN48" i="19"/>
  <c r="BO48" i="19"/>
  <c r="BP48" i="19"/>
  <c r="BQ48" i="19"/>
  <c r="BR48" i="19"/>
  <c r="BS48" i="19"/>
  <c r="BT48" i="19"/>
  <c r="BU48" i="19"/>
  <c r="BV48" i="19"/>
  <c r="BW48" i="19"/>
  <c r="BX48" i="19"/>
  <c r="BY48" i="19"/>
  <c r="BZ48" i="19"/>
  <c r="CA48" i="19"/>
  <c r="CB48" i="19"/>
  <c r="CC48" i="19"/>
  <c r="CD48" i="19"/>
  <c r="CE48" i="19"/>
  <c r="CF48" i="19"/>
  <c r="CG48" i="19"/>
  <c r="CH48" i="19"/>
  <c r="CI48" i="19"/>
  <c r="CJ48" i="19"/>
  <c r="CK48" i="19"/>
  <c r="CL48" i="19"/>
  <c r="CM48" i="19"/>
  <c r="CN48" i="19"/>
  <c r="CO48" i="19"/>
  <c r="CP48" i="19"/>
  <c r="CQ48" i="19"/>
  <c r="CR48" i="19"/>
  <c r="CS48" i="19"/>
  <c r="CT48" i="19"/>
  <c r="CU48" i="19"/>
  <c r="CV48" i="19"/>
  <c r="CW48" i="19"/>
  <c r="CX48" i="19"/>
  <c r="CY48" i="19"/>
  <c r="CZ48" i="19"/>
  <c r="DA48" i="19"/>
  <c r="DB48" i="19"/>
  <c r="DC48" i="19"/>
  <c r="DD48" i="19"/>
  <c r="DE48" i="19"/>
  <c r="DF48" i="19"/>
  <c r="DG48" i="19"/>
  <c r="DH48" i="19"/>
  <c r="DI48" i="19"/>
  <c r="DJ48" i="19"/>
  <c r="DK48" i="19"/>
  <c r="DL48" i="19"/>
  <c r="DM48" i="19"/>
  <c r="DN48" i="19"/>
  <c r="DO48" i="19"/>
  <c r="DP48" i="19"/>
  <c r="DQ48" i="19"/>
  <c r="DR48" i="19"/>
  <c r="DS48" i="19"/>
  <c r="DT48" i="19"/>
  <c r="DU48" i="19"/>
  <c r="DV48" i="19"/>
  <c r="DW48" i="19"/>
  <c r="DX48" i="19"/>
  <c r="DY48" i="19"/>
  <c r="DZ48" i="19"/>
  <c r="EA48" i="19"/>
  <c r="EB48" i="19"/>
  <c r="EC48" i="19"/>
  <c r="ED48" i="19"/>
  <c r="EE48" i="19"/>
  <c r="EF48" i="19"/>
  <c r="EG48" i="19"/>
  <c r="EH48" i="19"/>
  <c r="EI48" i="19"/>
  <c r="EJ48" i="19"/>
  <c r="EK48" i="19"/>
  <c r="EL48" i="19"/>
  <c r="EM48" i="19"/>
  <c r="EN48" i="19"/>
  <c r="EO48" i="19"/>
  <c r="EP48" i="19"/>
  <c r="EQ48" i="19"/>
  <c r="ER48" i="19"/>
  <c r="ES48" i="19"/>
  <c r="ET48" i="19"/>
  <c r="EU48" i="19"/>
  <c r="EV48" i="19"/>
  <c r="EW48" i="19"/>
  <c r="EX48" i="19"/>
  <c r="EY48" i="19"/>
  <c r="EZ48" i="19"/>
  <c r="FA48" i="19"/>
  <c r="FB48" i="19"/>
  <c r="FC48" i="19"/>
  <c r="FD48" i="19"/>
  <c r="FE48" i="19"/>
  <c r="FF48" i="19"/>
  <c r="FG48" i="19"/>
  <c r="FH48" i="19"/>
  <c r="FI48" i="19"/>
  <c r="FJ48" i="19"/>
  <c r="FK48" i="19"/>
  <c r="FL48" i="19"/>
  <c r="FM48" i="19"/>
  <c r="FN48" i="19"/>
  <c r="FO48" i="19"/>
  <c r="FP48" i="19"/>
  <c r="FQ48" i="19"/>
  <c r="FR48" i="19"/>
  <c r="FS48" i="19"/>
  <c r="N183" i="19"/>
  <c r="O183" i="19"/>
  <c r="P183" i="19"/>
  <c r="Q183" i="19"/>
  <c r="R183" i="19"/>
  <c r="S183" i="19"/>
  <c r="T183" i="19"/>
  <c r="U183" i="19"/>
  <c r="V183" i="19"/>
  <c r="W183" i="19"/>
  <c r="X183" i="19"/>
  <c r="Y183" i="19"/>
  <c r="Z183" i="19"/>
  <c r="AA183" i="19"/>
  <c r="AB183" i="19"/>
  <c r="AC183" i="19"/>
  <c r="AD183" i="19"/>
  <c r="AE183" i="19"/>
  <c r="AF183" i="19"/>
  <c r="AG183" i="19"/>
  <c r="AH183" i="19"/>
  <c r="AI183" i="19"/>
  <c r="AJ183" i="19"/>
  <c r="AK183" i="19"/>
  <c r="AL183" i="19"/>
  <c r="AM183" i="19"/>
  <c r="AN183" i="19"/>
  <c r="AO183" i="19"/>
  <c r="AP183" i="19"/>
  <c r="AQ183" i="19"/>
  <c r="AR183" i="19"/>
  <c r="AS183" i="19"/>
  <c r="AT183" i="19"/>
  <c r="AU183" i="19"/>
  <c r="AV183" i="19"/>
  <c r="AW183" i="19"/>
  <c r="AX183" i="19"/>
  <c r="AY183" i="19"/>
  <c r="AZ183" i="19"/>
  <c r="BA183" i="19"/>
  <c r="BB183" i="19"/>
  <c r="BC183" i="19"/>
  <c r="BD183" i="19"/>
  <c r="BE183" i="19"/>
  <c r="BF183" i="19"/>
  <c r="BG183" i="19"/>
  <c r="BH183" i="19"/>
  <c r="BI183" i="19"/>
  <c r="BJ183" i="19"/>
  <c r="BK183" i="19"/>
  <c r="BL183" i="19"/>
  <c r="BM183" i="19"/>
  <c r="BN183" i="19"/>
  <c r="BO183" i="19"/>
  <c r="BP183" i="19"/>
  <c r="BQ183" i="19"/>
  <c r="BR183" i="19"/>
  <c r="BS183" i="19"/>
  <c r="BT183" i="19"/>
  <c r="BU183" i="19"/>
  <c r="BV183" i="19"/>
  <c r="BW183" i="19"/>
  <c r="BX183" i="19"/>
  <c r="BY183" i="19"/>
  <c r="BZ183" i="19"/>
  <c r="CA183" i="19"/>
  <c r="CB183" i="19"/>
  <c r="CC183" i="19"/>
  <c r="CD183" i="19"/>
  <c r="CE183" i="19"/>
  <c r="CF183" i="19"/>
  <c r="CG183" i="19"/>
  <c r="CH183" i="19"/>
  <c r="CI183" i="19"/>
  <c r="CJ183" i="19"/>
  <c r="CK183" i="19"/>
  <c r="CL183" i="19"/>
  <c r="CM183" i="19"/>
  <c r="CN183" i="19"/>
  <c r="CO183" i="19"/>
  <c r="CP183" i="19"/>
  <c r="CQ183" i="19"/>
  <c r="CR183" i="19"/>
  <c r="CS183" i="19"/>
  <c r="CT183" i="19"/>
  <c r="CU183" i="19"/>
  <c r="CV183" i="19"/>
  <c r="CW183" i="19"/>
  <c r="CX183" i="19"/>
  <c r="CY183" i="19"/>
  <c r="CZ183" i="19"/>
  <c r="DA183" i="19"/>
  <c r="DB183" i="19"/>
  <c r="DC183" i="19"/>
  <c r="DD183" i="19"/>
  <c r="DE183" i="19"/>
  <c r="DF183" i="19"/>
  <c r="DG183" i="19"/>
  <c r="DH183" i="19"/>
  <c r="DI183" i="19"/>
  <c r="DJ183" i="19"/>
  <c r="DK183" i="19"/>
  <c r="DL183" i="19"/>
  <c r="DM183" i="19"/>
  <c r="DN183" i="19"/>
  <c r="DO183" i="19"/>
  <c r="DP183" i="19"/>
  <c r="DQ183" i="19"/>
  <c r="DR183" i="19"/>
  <c r="DS183" i="19"/>
  <c r="DT183" i="19"/>
  <c r="DU183" i="19"/>
  <c r="DV183" i="19"/>
  <c r="DW183" i="19"/>
  <c r="DX183" i="19"/>
  <c r="DY183" i="19"/>
  <c r="DZ183" i="19"/>
  <c r="EA183" i="19"/>
  <c r="EB183" i="19"/>
  <c r="EC183" i="19"/>
  <c r="ED183" i="19"/>
  <c r="EE183" i="19"/>
  <c r="EF183" i="19"/>
  <c r="EG183" i="19"/>
  <c r="EH183" i="19"/>
  <c r="EI183" i="19"/>
  <c r="EJ183" i="19"/>
  <c r="EK183" i="19"/>
  <c r="EL183" i="19"/>
  <c r="EM183" i="19"/>
  <c r="EN183" i="19"/>
  <c r="EO183" i="19"/>
  <c r="EP183" i="19"/>
  <c r="EQ183" i="19"/>
  <c r="ER183" i="19"/>
  <c r="ES183" i="19"/>
  <c r="ET183" i="19"/>
  <c r="EU183" i="19"/>
  <c r="EV183" i="19"/>
  <c r="EW183" i="19"/>
  <c r="EX183" i="19"/>
  <c r="EY183" i="19"/>
  <c r="EZ183" i="19"/>
  <c r="FA183" i="19"/>
  <c r="FB183" i="19"/>
  <c r="FC183" i="19"/>
  <c r="FD183" i="19"/>
  <c r="FE183" i="19"/>
  <c r="FF183" i="19"/>
  <c r="FG183" i="19"/>
  <c r="FH183" i="19"/>
  <c r="FI183" i="19"/>
  <c r="FJ183" i="19"/>
  <c r="FK183" i="19"/>
  <c r="FL183" i="19"/>
  <c r="FM183" i="19"/>
  <c r="FN183" i="19"/>
  <c r="FO183" i="19"/>
  <c r="FP183" i="19"/>
  <c r="FQ183" i="19"/>
  <c r="FR183" i="19"/>
  <c r="FS183" i="19"/>
  <c r="N184" i="19"/>
  <c r="O184" i="19"/>
  <c r="P184" i="19"/>
  <c r="Q184" i="19"/>
  <c r="R184" i="19"/>
  <c r="S184" i="19"/>
  <c r="T184" i="19"/>
  <c r="U184" i="19"/>
  <c r="V184" i="19"/>
  <c r="W184" i="19"/>
  <c r="X184" i="19"/>
  <c r="Y184" i="19"/>
  <c r="Z184" i="19"/>
  <c r="AA184" i="19"/>
  <c r="AB184" i="19"/>
  <c r="AC184" i="19"/>
  <c r="AD184" i="19"/>
  <c r="AE184" i="19"/>
  <c r="AF184" i="19"/>
  <c r="AG184" i="19"/>
  <c r="AH184" i="19"/>
  <c r="AI184" i="19"/>
  <c r="AJ184" i="19"/>
  <c r="AK184" i="19"/>
  <c r="AL184" i="19"/>
  <c r="AM184" i="19"/>
  <c r="AN184" i="19"/>
  <c r="AO184" i="19"/>
  <c r="AP184" i="19"/>
  <c r="AQ184" i="19"/>
  <c r="AR184" i="19"/>
  <c r="AS184" i="19"/>
  <c r="AT184" i="19"/>
  <c r="AU184" i="19"/>
  <c r="AV184" i="19"/>
  <c r="AW184" i="19"/>
  <c r="AX184" i="19"/>
  <c r="AY184" i="19"/>
  <c r="AZ184" i="19"/>
  <c r="BA184" i="19"/>
  <c r="BB184" i="19"/>
  <c r="BC184" i="19"/>
  <c r="BD184" i="19"/>
  <c r="BE184" i="19"/>
  <c r="BF184" i="19"/>
  <c r="BG184" i="19"/>
  <c r="BH184" i="19"/>
  <c r="BI184" i="19"/>
  <c r="BJ184" i="19"/>
  <c r="BK184" i="19"/>
  <c r="BL184" i="19"/>
  <c r="BM184" i="19"/>
  <c r="BN184" i="19"/>
  <c r="BO184" i="19"/>
  <c r="BP184" i="19"/>
  <c r="BQ184" i="19"/>
  <c r="BR184" i="19"/>
  <c r="BS184" i="19"/>
  <c r="BT184" i="19"/>
  <c r="BU184" i="19"/>
  <c r="BV184" i="19"/>
  <c r="BW184" i="19"/>
  <c r="BX184" i="19"/>
  <c r="BY184" i="19"/>
  <c r="BZ184" i="19"/>
  <c r="CA184" i="19"/>
  <c r="CB184" i="19"/>
  <c r="CC184" i="19"/>
  <c r="CD184" i="19"/>
  <c r="CE184" i="19"/>
  <c r="CF184" i="19"/>
  <c r="CG184" i="19"/>
  <c r="CH184" i="19"/>
  <c r="CI184" i="19"/>
  <c r="CJ184" i="19"/>
  <c r="CK184" i="19"/>
  <c r="CL184" i="19"/>
  <c r="CM184" i="19"/>
  <c r="CN184" i="19"/>
  <c r="CO184" i="19"/>
  <c r="CP184" i="19"/>
  <c r="CQ184" i="19"/>
  <c r="CR184" i="19"/>
  <c r="CS184" i="19"/>
  <c r="CT184" i="19"/>
  <c r="CU184" i="19"/>
  <c r="CV184" i="19"/>
  <c r="CW184" i="19"/>
  <c r="CX184" i="19"/>
  <c r="CY184" i="19"/>
  <c r="CZ184" i="19"/>
  <c r="DA184" i="19"/>
  <c r="DB184" i="19"/>
  <c r="DC184" i="19"/>
  <c r="DD184" i="19"/>
  <c r="DE184" i="19"/>
  <c r="DF184" i="19"/>
  <c r="DG184" i="19"/>
  <c r="DH184" i="19"/>
  <c r="DI184" i="19"/>
  <c r="DJ184" i="19"/>
  <c r="DK184" i="19"/>
  <c r="DL184" i="19"/>
  <c r="DM184" i="19"/>
  <c r="DN184" i="19"/>
  <c r="DO184" i="19"/>
  <c r="DP184" i="19"/>
  <c r="DQ184" i="19"/>
  <c r="DR184" i="19"/>
  <c r="DS184" i="19"/>
  <c r="DT184" i="19"/>
  <c r="DU184" i="19"/>
  <c r="DV184" i="19"/>
  <c r="DW184" i="19"/>
  <c r="DX184" i="19"/>
  <c r="DY184" i="19"/>
  <c r="DZ184" i="19"/>
  <c r="EA184" i="19"/>
  <c r="EB184" i="19"/>
  <c r="EC184" i="19"/>
  <c r="ED184" i="19"/>
  <c r="EE184" i="19"/>
  <c r="EF184" i="19"/>
  <c r="EG184" i="19"/>
  <c r="EH184" i="19"/>
  <c r="EI184" i="19"/>
  <c r="EJ184" i="19"/>
  <c r="EK184" i="19"/>
  <c r="EL184" i="19"/>
  <c r="EM184" i="19"/>
  <c r="EN184" i="19"/>
  <c r="EO184" i="19"/>
  <c r="EP184" i="19"/>
  <c r="EQ184" i="19"/>
  <c r="ER184" i="19"/>
  <c r="ES184" i="19"/>
  <c r="ET184" i="19"/>
  <c r="EU184" i="19"/>
  <c r="EV184" i="19"/>
  <c r="EW184" i="19"/>
  <c r="EX184" i="19"/>
  <c r="EY184" i="19"/>
  <c r="EZ184" i="19"/>
  <c r="FA184" i="19"/>
  <c r="FB184" i="19"/>
  <c r="FC184" i="19"/>
  <c r="FD184" i="19"/>
  <c r="FE184" i="19"/>
  <c r="FF184" i="19"/>
  <c r="FG184" i="19"/>
  <c r="FH184" i="19"/>
  <c r="FI184" i="19"/>
  <c r="FJ184" i="19"/>
  <c r="FK184" i="19"/>
  <c r="FL184" i="19"/>
  <c r="FM184" i="19"/>
  <c r="FN184" i="19"/>
  <c r="FO184" i="19"/>
  <c r="FP184" i="19"/>
  <c r="FQ184" i="19"/>
  <c r="FR184" i="19"/>
  <c r="FS184" i="19"/>
  <c r="N185" i="19"/>
  <c r="O185" i="19"/>
  <c r="P185" i="19"/>
  <c r="Q185" i="19"/>
  <c r="R185" i="19"/>
  <c r="S185" i="19"/>
  <c r="T185" i="19"/>
  <c r="U185" i="19"/>
  <c r="V185" i="19"/>
  <c r="W185" i="19"/>
  <c r="X185" i="19"/>
  <c r="Y185" i="19"/>
  <c r="Z185" i="19"/>
  <c r="AA185" i="19"/>
  <c r="AB185" i="19"/>
  <c r="AC185" i="19"/>
  <c r="AD185" i="19"/>
  <c r="AE185" i="19"/>
  <c r="AF185" i="19"/>
  <c r="AG185" i="19"/>
  <c r="AH185" i="19"/>
  <c r="AI185" i="19"/>
  <c r="AJ185" i="19"/>
  <c r="AK185" i="19"/>
  <c r="AL185" i="19"/>
  <c r="AM185" i="19"/>
  <c r="AN185" i="19"/>
  <c r="AO185" i="19"/>
  <c r="AP185" i="19"/>
  <c r="AQ185" i="19"/>
  <c r="AR185" i="19"/>
  <c r="AS185" i="19"/>
  <c r="AT185" i="19"/>
  <c r="AU185" i="19"/>
  <c r="AV185" i="19"/>
  <c r="AW185" i="19"/>
  <c r="AX185" i="19"/>
  <c r="AY185" i="19"/>
  <c r="AZ185" i="19"/>
  <c r="BA185" i="19"/>
  <c r="BB185" i="19"/>
  <c r="BC185" i="19"/>
  <c r="BD185" i="19"/>
  <c r="BE185" i="19"/>
  <c r="BF185" i="19"/>
  <c r="BG185" i="19"/>
  <c r="BH185" i="19"/>
  <c r="BI185" i="19"/>
  <c r="BJ185" i="19"/>
  <c r="BK185" i="19"/>
  <c r="BL185" i="19"/>
  <c r="BM185" i="19"/>
  <c r="BN185" i="19"/>
  <c r="BO185" i="19"/>
  <c r="BP185" i="19"/>
  <c r="BQ185" i="19"/>
  <c r="BR185" i="19"/>
  <c r="BS185" i="19"/>
  <c r="BT185" i="19"/>
  <c r="BU185" i="19"/>
  <c r="BV185" i="19"/>
  <c r="BW185" i="19"/>
  <c r="BX185" i="19"/>
  <c r="BY185" i="19"/>
  <c r="BZ185" i="19"/>
  <c r="CA185" i="19"/>
  <c r="CB185" i="19"/>
  <c r="CC185" i="19"/>
  <c r="CD185" i="19"/>
  <c r="CE185" i="19"/>
  <c r="CF185" i="19"/>
  <c r="CG185" i="19"/>
  <c r="CH185" i="19"/>
  <c r="CI185" i="19"/>
  <c r="CJ185" i="19"/>
  <c r="CK185" i="19"/>
  <c r="CL185" i="19"/>
  <c r="CM185" i="19"/>
  <c r="CN185" i="19"/>
  <c r="CO185" i="19"/>
  <c r="CP185" i="19"/>
  <c r="CQ185" i="19"/>
  <c r="CR185" i="19"/>
  <c r="CS185" i="19"/>
  <c r="CT185" i="19"/>
  <c r="CU185" i="19"/>
  <c r="CV185" i="19"/>
  <c r="CW185" i="19"/>
  <c r="CX185" i="19"/>
  <c r="CY185" i="19"/>
  <c r="CZ185" i="19"/>
  <c r="DA185" i="19"/>
  <c r="DB185" i="19"/>
  <c r="DC185" i="19"/>
  <c r="DD185" i="19"/>
  <c r="DE185" i="19"/>
  <c r="DF185" i="19"/>
  <c r="DG185" i="19"/>
  <c r="DH185" i="19"/>
  <c r="DI185" i="19"/>
  <c r="DJ185" i="19"/>
  <c r="DK185" i="19"/>
  <c r="DL185" i="19"/>
  <c r="DM185" i="19"/>
  <c r="DN185" i="19"/>
  <c r="DO185" i="19"/>
  <c r="DP185" i="19"/>
  <c r="DQ185" i="19"/>
  <c r="DR185" i="19"/>
  <c r="DS185" i="19"/>
  <c r="DT185" i="19"/>
  <c r="DU185" i="19"/>
  <c r="DV185" i="19"/>
  <c r="DW185" i="19"/>
  <c r="DX185" i="19"/>
  <c r="DY185" i="19"/>
  <c r="DZ185" i="19"/>
  <c r="EA185" i="19"/>
  <c r="EB185" i="19"/>
  <c r="EC185" i="19"/>
  <c r="ED185" i="19"/>
  <c r="EE185" i="19"/>
  <c r="EF185" i="19"/>
  <c r="EG185" i="19"/>
  <c r="EH185" i="19"/>
  <c r="EI185" i="19"/>
  <c r="EJ185" i="19"/>
  <c r="EK185" i="19"/>
  <c r="EL185" i="19"/>
  <c r="EM185" i="19"/>
  <c r="EN185" i="19"/>
  <c r="EO185" i="19"/>
  <c r="EP185" i="19"/>
  <c r="EQ185" i="19"/>
  <c r="ER185" i="19"/>
  <c r="ES185" i="19"/>
  <c r="ET185" i="19"/>
  <c r="EU185" i="19"/>
  <c r="EV185" i="19"/>
  <c r="EW185" i="19"/>
  <c r="EX185" i="19"/>
  <c r="EY185" i="19"/>
  <c r="EZ185" i="19"/>
  <c r="FA185" i="19"/>
  <c r="FB185" i="19"/>
  <c r="FC185" i="19"/>
  <c r="FD185" i="19"/>
  <c r="FE185" i="19"/>
  <c r="FF185" i="19"/>
  <c r="FG185" i="19"/>
  <c r="FH185" i="19"/>
  <c r="FI185" i="19"/>
  <c r="FJ185" i="19"/>
  <c r="FK185" i="19"/>
  <c r="FL185" i="19"/>
  <c r="FM185" i="19"/>
  <c r="FN185" i="19"/>
  <c r="FO185" i="19"/>
  <c r="FP185" i="19"/>
  <c r="FQ185" i="19"/>
  <c r="FR185" i="19"/>
  <c r="FS185" i="19"/>
  <c r="N121" i="19"/>
  <c r="O121" i="19"/>
  <c r="P121" i="19"/>
  <c r="Q121" i="19"/>
  <c r="R121" i="19"/>
  <c r="S121" i="19"/>
  <c r="T121" i="19"/>
  <c r="U121" i="19"/>
  <c r="V121" i="19"/>
  <c r="W121" i="19"/>
  <c r="X121" i="19"/>
  <c r="Y121" i="19"/>
  <c r="Z121" i="19"/>
  <c r="AA121" i="19"/>
  <c r="AB121" i="19"/>
  <c r="AC121" i="19"/>
  <c r="AD121" i="19"/>
  <c r="AE121" i="19"/>
  <c r="AF121" i="19"/>
  <c r="AG121" i="19"/>
  <c r="AH121" i="19"/>
  <c r="AI121" i="19"/>
  <c r="AJ121" i="19"/>
  <c r="AK121" i="19"/>
  <c r="AL121" i="19"/>
  <c r="AM121" i="19"/>
  <c r="AN121" i="19"/>
  <c r="AO121" i="19"/>
  <c r="AP121" i="19"/>
  <c r="AQ121" i="19"/>
  <c r="AR121" i="19"/>
  <c r="AS121" i="19"/>
  <c r="AT121" i="19"/>
  <c r="AU121" i="19"/>
  <c r="AV121" i="19"/>
  <c r="AW121" i="19"/>
  <c r="AX121" i="19"/>
  <c r="AY121" i="19"/>
  <c r="AZ121" i="19"/>
  <c r="BA121" i="19"/>
  <c r="BB121" i="19"/>
  <c r="BC121" i="19"/>
  <c r="BD121" i="19"/>
  <c r="BE121" i="19"/>
  <c r="BF121" i="19"/>
  <c r="BG121" i="19"/>
  <c r="BH121" i="19"/>
  <c r="BI121" i="19"/>
  <c r="BJ121" i="19"/>
  <c r="BK121" i="19"/>
  <c r="BL121" i="19"/>
  <c r="BM121" i="19"/>
  <c r="BN121" i="19"/>
  <c r="BO121" i="19"/>
  <c r="BP121" i="19"/>
  <c r="BQ121" i="19"/>
  <c r="BR121" i="19"/>
  <c r="BS121" i="19"/>
  <c r="BT121" i="19"/>
  <c r="BU121" i="19"/>
  <c r="BV121" i="19"/>
  <c r="BW121" i="19"/>
  <c r="BX121" i="19"/>
  <c r="BY121" i="19"/>
  <c r="BZ121" i="19"/>
  <c r="CA121" i="19"/>
  <c r="CB121" i="19"/>
  <c r="CC121" i="19"/>
  <c r="CD121" i="19"/>
  <c r="CE121" i="19"/>
  <c r="CF121" i="19"/>
  <c r="CG121" i="19"/>
  <c r="CH121" i="19"/>
  <c r="CI121" i="19"/>
  <c r="CJ121" i="19"/>
  <c r="CK121" i="19"/>
  <c r="CL121" i="19"/>
  <c r="CM121" i="19"/>
  <c r="CN121" i="19"/>
  <c r="CO121" i="19"/>
  <c r="CP121" i="19"/>
  <c r="CQ121" i="19"/>
  <c r="CR121" i="19"/>
  <c r="CS121" i="19"/>
  <c r="CT121" i="19"/>
  <c r="CU121" i="19"/>
  <c r="CV121" i="19"/>
  <c r="CW121" i="19"/>
  <c r="CX121" i="19"/>
  <c r="CY121" i="19"/>
  <c r="CZ121" i="19"/>
  <c r="DA121" i="19"/>
  <c r="DB121" i="19"/>
  <c r="DC121" i="19"/>
  <c r="DD121" i="19"/>
  <c r="DE121" i="19"/>
  <c r="DF121" i="19"/>
  <c r="DG121" i="19"/>
  <c r="DH121" i="19"/>
  <c r="DI121" i="19"/>
  <c r="DJ121" i="19"/>
  <c r="DK121" i="19"/>
  <c r="DL121" i="19"/>
  <c r="DM121" i="19"/>
  <c r="DN121" i="19"/>
  <c r="DO121" i="19"/>
  <c r="DP121" i="19"/>
  <c r="DQ121" i="19"/>
  <c r="DR121" i="19"/>
  <c r="DS121" i="19"/>
  <c r="DT121" i="19"/>
  <c r="DU121" i="19"/>
  <c r="DV121" i="19"/>
  <c r="DW121" i="19"/>
  <c r="DX121" i="19"/>
  <c r="DY121" i="19"/>
  <c r="DZ121" i="19"/>
  <c r="EA121" i="19"/>
  <c r="EB121" i="19"/>
  <c r="EC121" i="19"/>
  <c r="ED121" i="19"/>
  <c r="EE121" i="19"/>
  <c r="EF121" i="19"/>
  <c r="EG121" i="19"/>
  <c r="EH121" i="19"/>
  <c r="EI121" i="19"/>
  <c r="EJ121" i="19"/>
  <c r="EK121" i="19"/>
  <c r="EL121" i="19"/>
  <c r="EM121" i="19"/>
  <c r="EN121" i="19"/>
  <c r="EO121" i="19"/>
  <c r="EP121" i="19"/>
  <c r="EQ121" i="19"/>
  <c r="ER121" i="19"/>
  <c r="ES121" i="19"/>
  <c r="ET121" i="19"/>
  <c r="EU121" i="19"/>
  <c r="EV121" i="19"/>
  <c r="EW121" i="19"/>
  <c r="EX121" i="19"/>
  <c r="EY121" i="19"/>
  <c r="EZ121" i="19"/>
  <c r="FA121" i="19"/>
  <c r="FB121" i="19"/>
  <c r="FC121" i="19"/>
  <c r="FD121" i="19"/>
  <c r="FE121" i="19"/>
  <c r="FF121" i="19"/>
  <c r="FG121" i="19"/>
  <c r="FH121" i="19"/>
  <c r="FI121" i="19"/>
  <c r="FJ121" i="19"/>
  <c r="FK121" i="19"/>
  <c r="FL121" i="19"/>
  <c r="FM121" i="19"/>
  <c r="FN121" i="19"/>
  <c r="FO121" i="19"/>
  <c r="FP121" i="19"/>
  <c r="FQ121" i="19"/>
  <c r="FR121" i="19"/>
  <c r="FS121" i="19"/>
  <c r="N186" i="19"/>
  <c r="O186" i="19"/>
  <c r="P186" i="19"/>
  <c r="Q186" i="19"/>
  <c r="R186" i="19"/>
  <c r="S186" i="19"/>
  <c r="T186" i="19"/>
  <c r="U186" i="19"/>
  <c r="V186" i="19"/>
  <c r="W186" i="19"/>
  <c r="X186" i="19"/>
  <c r="Y186" i="19"/>
  <c r="Z186" i="19"/>
  <c r="AA186" i="19"/>
  <c r="AB186" i="19"/>
  <c r="AC186" i="19"/>
  <c r="AD186" i="19"/>
  <c r="AE186" i="19"/>
  <c r="AF186" i="19"/>
  <c r="AG186" i="19"/>
  <c r="AH186" i="19"/>
  <c r="AI186" i="19"/>
  <c r="AJ186" i="19"/>
  <c r="AK186" i="19"/>
  <c r="AL186" i="19"/>
  <c r="AM186" i="19"/>
  <c r="AN186" i="19"/>
  <c r="AO186" i="19"/>
  <c r="AP186" i="19"/>
  <c r="AQ186" i="19"/>
  <c r="AR186" i="19"/>
  <c r="AS186" i="19"/>
  <c r="AT186" i="19"/>
  <c r="AU186" i="19"/>
  <c r="AV186" i="19"/>
  <c r="AW186" i="19"/>
  <c r="AX186" i="19"/>
  <c r="AY186" i="19"/>
  <c r="AZ186" i="19"/>
  <c r="BA186" i="19"/>
  <c r="BB186" i="19"/>
  <c r="BC186" i="19"/>
  <c r="BD186" i="19"/>
  <c r="BE186" i="19"/>
  <c r="BF186" i="19"/>
  <c r="BG186" i="19"/>
  <c r="BH186" i="19"/>
  <c r="BI186" i="19"/>
  <c r="BJ186" i="19"/>
  <c r="BK186" i="19"/>
  <c r="BL186" i="19"/>
  <c r="BM186" i="19"/>
  <c r="BN186" i="19"/>
  <c r="BO186" i="19"/>
  <c r="BP186" i="19"/>
  <c r="BQ186" i="19"/>
  <c r="BR186" i="19"/>
  <c r="BS186" i="19"/>
  <c r="BT186" i="19"/>
  <c r="BU186" i="19"/>
  <c r="BV186" i="19"/>
  <c r="BW186" i="19"/>
  <c r="BX186" i="19"/>
  <c r="BY186" i="19"/>
  <c r="BZ186" i="19"/>
  <c r="CA186" i="19"/>
  <c r="CB186" i="19"/>
  <c r="CC186" i="19"/>
  <c r="CD186" i="19"/>
  <c r="CE186" i="19"/>
  <c r="CF186" i="19"/>
  <c r="CG186" i="19"/>
  <c r="CH186" i="19"/>
  <c r="CI186" i="19"/>
  <c r="CJ186" i="19"/>
  <c r="CK186" i="19"/>
  <c r="CL186" i="19"/>
  <c r="CM186" i="19"/>
  <c r="CN186" i="19"/>
  <c r="CO186" i="19"/>
  <c r="CP186" i="19"/>
  <c r="CQ186" i="19"/>
  <c r="CR186" i="19"/>
  <c r="CS186" i="19"/>
  <c r="CT186" i="19"/>
  <c r="CU186" i="19"/>
  <c r="CV186" i="19"/>
  <c r="CW186" i="19"/>
  <c r="CX186" i="19"/>
  <c r="CY186" i="19"/>
  <c r="CZ186" i="19"/>
  <c r="DA186" i="19"/>
  <c r="DB186" i="19"/>
  <c r="DC186" i="19"/>
  <c r="DD186" i="19"/>
  <c r="DE186" i="19"/>
  <c r="DF186" i="19"/>
  <c r="DG186" i="19"/>
  <c r="DH186" i="19"/>
  <c r="DI186" i="19"/>
  <c r="DJ186" i="19"/>
  <c r="DK186" i="19"/>
  <c r="DL186" i="19"/>
  <c r="DM186" i="19"/>
  <c r="DN186" i="19"/>
  <c r="DO186" i="19"/>
  <c r="DP186" i="19"/>
  <c r="DQ186" i="19"/>
  <c r="DR186" i="19"/>
  <c r="DS186" i="19"/>
  <c r="DT186" i="19"/>
  <c r="DU186" i="19"/>
  <c r="DV186" i="19"/>
  <c r="DW186" i="19"/>
  <c r="DX186" i="19"/>
  <c r="DY186" i="19"/>
  <c r="DZ186" i="19"/>
  <c r="EA186" i="19"/>
  <c r="EB186" i="19"/>
  <c r="EC186" i="19"/>
  <c r="ED186" i="19"/>
  <c r="EE186" i="19"/>
  <c r="EF186" i="19"/>
  <c r="EG186" i="19"/>
  <c r="EH186" i="19"/>
  <c r="EI186" i="19"/>
  <c r="EJ186" i="19"/>
  <c r="EK186" i="19"/>
  <c r="EL186" i="19"/>
  <c r="EM186" i="19"/>
  <c r="EN186" i="19"/>
  <c r="EO186" i="19"/>
  <c r="EP186" i="19"/>
  <c r="EQ186" i="19"/>
  <c r="ER186" i="19"/>
  <c r="ES186" i="19"/>
  <c r="ET186" i="19"/>
  <c r="EU186" i="19"/>
  <c r="EV186" i="19"/>
  <c r="EW186" i="19"/>
  <c r="EX186" i="19"/>
  <c r="EY186" i="19"/>
  <c r="EZ186" i="19"/>
  <c r="FA186" i="19"/>
  <c r="FB186" i="19"/>
  <c r="FC186" i="19"/>
  <c r="FD186" i="19"/>
  <c r="FE186" i="19"/>
  <c r="FF186" i="19"/>
  <c r="FG186" i="19"/>
  <c r="FH186" i="19"/>
  <c r="FI186" i="19"/>
  <c r="FJ186" i="19"/>
  <c r="FK186" i="19"/>
  <c r="FL186" i="19"/>
  <c r="FM186" i="19"/>
  <c r="FN186" i="19"/>
  <c r="FO186" i="19"/>
  <c r="FP186" i="19"/>
  <c r="FQ186" i="19"/>
  <c r="FR186" i="19"/>
  <c r="FS186" i="19"/>
  <c r="N122" i="19"/>
  <c r="O122" i="19"/>
  <c r="P122" i="19"/>
  <c r="Q122" i="19"/>
  <c r="R122" i="19"/>
  <c r="S122" i="19"/>
  <c r="T122" i="19"/>
  <c r="U122" i="19"/>
  <c r="V122" i="19"/>
  <c r="W122" i="19"/>
  <c r="X122" i="19"/>
  <c r="Y122" i="19"/>
  <c r="Z122" i="19"/>
  <c r="AA122" i="19"/>
  <c r="AB122" i="19"/>
  <c r="AC122" i="19"/>
  <c r="AD122" i="19"/>
  <c r="AE122" i="19"/>
  <c r="AF122" i="19"/>
  <c r="AG122" i="19"/>
  <c r="AH122" i="19"/>
  <c r="AI122" i="19"/>
  <c r="AJ122" i="19"/>
  <c r="AK122" i="19"/>
  <c r="AL122" i="19"/>
  <c r="AM122" i="19"/>
  <c r="AN122" i="19"/>
  <c r="AO122" i="19"/>
  <c r="AP122" i="19"/>
  <c r="AQ122" i="19"/>
  <c r="AR122" i="19"/>
  <c r="AS122" i="19"/>
  <c r="AT122" i="19"/>
  <c r="AU122" i="19"/>
  <c r="AV122" i="19"/>
  <c r="AW122" i="19"/>
  <c r="AX122" i="19"/>
  <c r="AY122" i="19"/>
  <c r="AZ122" i="19"/>
  <c r="BA122" i="19"/>
  <c r="BB122" i="19"/>
  <c r="BC122" i="19"/>
  <c r="BD122" i="19"/>
  <c r="BE122" i="19"/>
  <c r="BF122" i="19"/>
  <c r="BG122" i="19"/>
  <c r="BH122" i="19"/>
  <c r="BI122" i="19"/>
  <c r="BJ122" i="19"/>
  <c r="BK122" i="19"/>
  <c r="BL122" i="19"/>
  <c r="BM122" i="19"/>
  <c r="BN122" i="19"/>
  <c r="BO122" i="19"/>
  <c r="BP122" i="19"/>
  <c r="BQ122" i="19"/>
  <c r="BR122" i="19"/>
  <c r="BS122" i="19"/>
  <c r="BT122" i="19"/>
  <c r="BU122" i="19"/>
  <c r="BV122" i="19"/>
  <c r="BW122" i="19"/>
  <c r="BX122" i="19"/>
  <c r="BY122" i="19"/>
  <c r="BZ122" i="19"/>
  <c r="CA122" i="19"/>
  <c r="CB122" i="19"/>
  <c r="CC122" i="19"/>
  <c r="CD122" i="19"/>
  <c r="CE122" i="19"/>
  <c r="CF122" i="19"/>
  <c r="CG122" i="19"/>
  <c r="CH122" i="19"/>
  <c r="CI122" i="19"/>
  <c r="CJ122" i="19"/>
  <c r="CK122" i="19"/>
  <c r="CL122" i="19"/>
  <c r="CM122" i="19"/>
  <c r="CN122" i="19"/>
  <c r="CO122" i="19"/>
  <c r="CP122" i="19"/>
  <c r="CQ122" i="19"/>
  <c r="CR122" i="19"/>
  <c r="CS122" i="19"/>
  <c r="CT122" i="19"/>
  <c r="CU122" i="19"/>
  <c r="CV122" i="19"/>
  <c r="CW122" i="19"/>
  <c r="CX122" i="19"/>
  <c r="CY122" i="19"/>
  <c r="CZ122" i="19"/>
  <c r="DA122" i="19"/>
  <c r="DB122" i="19"/>
  <c r="DC122" i="19"/>
  <c r="DD122" i="19"/>
  <c r="DE122" i="19"/>
  <c r="DF122" i="19"/>
  <c r="DG122" i="19"/>
  <c r="DH122" i="19"/>
  <c r="DI122" i="19"/>
  <c r="DJ122" i="19"/>
  <c r="DK122" i="19"/>
  <c r="DL122" i="19"/>
  <c r="DM122" i="19"/>
  <c r="DN122" i="19"/>
  <c r="DO122" i="19"/>
  <c r="DP122" i="19"/>
  <c r="DQ122" i="19"/>
  <c r="DR122" i="19"/>
  <c r="DS122" i="19"/>
  <c r="DT122" i="19"/>
  <c r="DU122" i="19"/>
  <c r="DV122" i="19"/>
  <c r="DW122" i="19"/>
  <c r="DX122" i="19"/>
  <c r="DY122" i="19"/>
  <c r="DZ122" i="19"/>
  <c r="EA122" i="19"/>
  <c r="EB122" i="19"/>
  <c r="EC122" i="19"/>
  <c r="ED122" i="19"/>
  <c r="EE122" i="19"/>
  <c r="EF122" i="19"/>
  <c r="EG122" i="19"/>
  <c r="EH122" i="19"/>
  <c r="EI122" i="19"/>
  <c r="EJ122" i="19"/>
  <c r="EK122" i="19"/>
  <c r="EL122" i="19"/>
  <c r="EM122" i="19"/>
  <c r="EN122" i="19"/>
  <c r="EO122" i="19"/>
  <c r="EP122" i="19"/>
  <c r="EQ122" i="19"/>
  <c r="ER122" i="19"/>
  <c r="ES122" i="19"/>
  <c r="ET122" i="19"/>
  <c r="EU122" i="19"/>
  <c r="EV122" i="19"/>
  <c r="EW122" i="19"/>
  <c r="EX122" i="19"/>
  <c r="EY122" i="19"/>
  <c r="EZ122" i="19"/>
  <c r="FA122" i="19"/>
  <c r="FB122" i="19"/>
  <c r="FC122" i="19"/>
  <c r="FD122" i="19"/>
  <c r="FE122" i="19"/>
  <c r="FF122" i="19"/>
  <c r="FG122" i="19"/>
  <c r="FH122" i="19"/>
  <c r="FI122" i="19"/>
  <c r="FJ122" i="19"/>
  <c r="FK122" i="19"/>
  <c r="FL122" i="19"/>
  <c r="FM122" i="19"/>
  <c r="FN122" i="19"/>
  <c r="FO122" i="19"/>
  <c r="FP122" i="19"/>
  <c r="FQ122" i="19"/>
  <c r="FR122" i="19"/>
  <c r="FS122" i="19"/>
  <c r="N54" i="19"/>
  <c r="O54" i="19"/>
  <c r="P54" i="19"/>
  <c r="Q54" i="19"/>
  <c r="R54" i="19"/>
  <c r="S54" i="19"/>
  <c r="T54" i="19"/>
  <c r="U54" i="19"/>
  <c r="V54" i="19"/>
  <c r="W54" i="19"/>
  <c r="X54" i="19"/>
  <c r="Y54" i="19"/>
  <c r="Z54" i="19"/>
  <c r="AA54" i="19"/>
  <c r="AB54" i="19"/>
  <c r="AC54" i="19"/>
  <c r="AD54" i="19"/>
  <c r="AE54" i="19"/>
  <c r="AF54" i="19"/>
  <c r="AG54" i="19"/>
  <c r="AH54" i="19"/>
  <c r="AI54" i="19"/>
  <c r="AJ54" i="19"/>
  <c r="AK54" i="19"/>
  <c r="AL54" i="19"/>
  <c r="AM54" i="19"/>
  <c r="AN54" i="19"/>
  <c r="AO54" i="19"/>
  <c r="AP54" i="19"/>
  <c r="AQ54" i="19"/>
  <c r="AR54" i="19"/>
  <c r="AS54" i="19"/>
  <c r="AT54" i="19"/>
  <c r="AU54" i="19"/>
  <c r="AV54" i="19"/>
  <c r="AW54" i="19"/>
  <c r="AX54" i="19"/>
  <c r="AY54" i="19"/>
  <c r="AZ54" i="19"/>
  <c r="BA54" i="19"/>
  <c r="BB54" i="19"/>
  <c r="BC54" i="19"/>
  <c r="BD54" i="19"/>
  <c r="BE54" i="19"/>
  <c r="BF54" i="19"/>
  <c r="BG54" i="19"/>
  <c r="BH54" i="19"/>
  <c r="BI54" i="19"/>
  <c r="BJ54" i="19"/>
  <c r="BK54" i="19"/>
  <c r="BL54" i="19"/>
  <c r="BM54" i="19"/>
  <c r="BN54" i="19"/>
  <c r="BO54" i="19"/>
  <c r="BP54" i="19"/>
  <c r="BQ54" i="19"/>
  <c r="BR54" i="19"/>
  <c r="BS54" i="19"/>
  <c r="BT54" i="19"/>
  <c r="BU54" i="19"/>
  <c r="BV54" i="19"/>
  <c r="BW54" i="19"/>
  <c r="BX54" i="19"/>
  <c r="BY54" i="19"/>
  <c r="BZ54" i="19"/>
  <c r="CA54" i="19"/>
  <c r="CB54" i="19"/>
  <c r="CC54" i="19"/>
  <c r="CD54" i="19"/>
  <c r="CE54" i="19"/>
  <c r="CF54" i="19"/>
  <c r="CG54" i="19"/>
  <c r="CH54" i="19"/>
  <c r="CI54" i="19"/>
  <c r="CJ54" i="19"/>
  <c r="CK54" i="19"/>
  <c r="CL54" i="19"/>
  <c r="CM54" i="19"/>
  <c r="CN54" i="19"/>
  <c r="CO54" i="19"/>
  <c r="CP54" i="19"/>
  <c r="CQ54" i="19"/>
  <c r="CR54" i="19"/>
  <c r="CS54" i="19"/>
  <c r="CT54" i="19"/>
  <c r="CU54" i="19"/>
  <c r="CV54" i="19"/>
  <c r="CW54" i="19"/>
  <c r="CX54" i="19"/>
  <c r="CY54" i="19"/>
  <c r="CZ54" i="19"/>
  <c r="DA54" i="19"/>
  <c r="DB54" i="19"/>
  <c r="DC54" i="19"/>
  <c r="DD54" i="19"/>
  <c r="DE54" i="19"/>
  <c r="DF54" i="19"/>
  <c r="DG54" i="19"/>
  <c r="DH54" i="19"/>
  <c r="DI54" i="19"/>
  <c r="DJ54" i="19"/>
  <c r="DK54" i="19"/>
  <c r="DL54" i="19"/>
  <c r="DM54" i="19"/>
  <c r="DN54" i="19"/>
  <c r="DO54" i="19"/>
  <c r="DP54" i="19"/>
  <c r="DQ54" i="19"/>
  <c r="DR54" i="19"/>
  <c r="DS54" i="19"/>
  <c r="DT54" i="19"/>
  <c r="DU54" i="19"/>
  <c r="DV54" i="19"/>
  <c r="DW54" i="19"/>
  <c r="DX54" i="19"/>
  <c r="DY54" i="19"/>
  <c r="DZ54" i="19"/>
  <c r="EA54" i="19"/>
  <c r="EB54" i="19"/>
  <c r="EC54" i="19"/>
  <c r="ED54" i="19"/>
  <c r="EE54" i="19"/>
  <c r="EF54" i="19"/>
  <c r="EG54" i="19"/>
  <c r="EH54" i="19"/>
  <c r="EI54" i="19"/>
  <c r="EJ54" i="19"/>
  <c r="EK54" i="19"/>
  <c r="EL54" i="19"/>
  <c r="EM54" i="19"/>
  <c r="EN54" i="19"/>
  <c r="EO54" i="19"/>
  <c r="EP54" i="19"/>
  <c r="EQ54" i="19"/>
  <c r="ER54" i="19"/>
  <c r="ES54" i="19"/>
  <c r="ET54" i="19"/>
  <c r="EU54" i="19"/>
  <c r="EV54" i="19"/>
  <c r="EW54" i="19"/>
  <c r="EX54" i="19"/>
  <c r="EY54" i="19"/>
  <c r="EZ54" i="19"/>
  <c r="FA54" i="19"/>
  <c r="FB54" i="19"/>
  <c r="FC54" i="19"/>
  <c r="FD54" i="19"/>
  <c r="FE54" i="19"/>
  <c r="FF54" i="19"/>
  <c r="FG54" i="19"/>
  <c r="FH54" i="19"/>
  <c r="FI54" i="19"/>
  <c r="FJ54" i="19"/>
  <c r="FK54" i="19"/>
  <c r="FL54" i="19"/>
  <c r="FM54" i="19"/>
  <c r="FN54" i="19"/>
  <c r="FO54" i="19"/>
  <c r="FP54" i="19"/>
  <c r="FQ54" i="19"/>
  <c r="FR54" i="19"/>
  <c r="FS54" i="19"/>
  <c r="N109" i="19"/>
  <c r="O109" i="19"/>
  <c r="P109" i="19"/>
  <c r="Q109" i="19"/>
  <c r="R109" i="19"/>
  <c r="S109" i="19"/>
  <c r="T109" i="19"/>
  <c r="U109" i="19"/>
  <c r="V109" i="19"/>
  <c r="W109" i="19"/>
  <c r="X109" i="19"/>
  <c r="Y109" i="19"/>
  <c r="Z109" i="19"/>
  <c r="AA109" i="19"/>
  <c r="AB109" i="19"/>
  <c r="AC109" i="19"/>
  <c r="AD109" i="19"/>
  <c r="AE109" i="19"/>
  <c r="AF109" i="19"/>
  <c r="AG109" i="19"/>
  <c r="AH109" i="19"/>
  <c r="AI109" i="19"/>
  <c r="AJ109" i="19"/>
  <c r="AK109" i="19"/>
  <c r="AL109" i="19"/>
  <c r="AM109" i="19"/>
  <c r="AN109" i="19"/>
  <c r="AO109" i="19"/>
  <c r="AP109" i="19"/>
  <c r="AQ109" i="19"/>
  <c r="AR109" i="19"/>
  <c r="AS109" i="19"/>
  <c r="AT109" i="19"/>
  <c r="AU109" i="19"/>
  <c r="AV109" i="19"/>
  <c r="AW109" i="19"/>
  <c r="AX109" i="19"/>
  <c r="AY109" i="19"/>
  <c r="AZ109" i="19"/>
  <c r="BA109" i="19"/>
  <c r="BB109" i="19"/>
  <c r="BC109" i="19"/>
  <c r="BD109" i="19"/>
  <c r="BE109" i="19"/>
  <c r="BF109" i="19"/>
  <c r="BG109" i="19"/>
  <c r="BH109" i="19"/>
  <c r="BI109" i="19"/>
  <c r="BJ109" i="19"/>
  <c r="BK109" i="19"/>
  <c r="BL109" i="19"/>
  <c r="BM109" i="19"/>
  <c r="BN109" i="19"/>
  <c r="BO109" i="19"/>
  <c r="BP109" i="19"/>
  <c r="BQ109" i="19"/>
  <c r="BR109" i="19"/>
  <c r="BS109" i="19"/>
  <c r="BT109" i="19"/>
  <c r="BU109" i="19"/>
  <c r="BV109" i="19"/>
  <c r="BW109" i="19"/>
  <c r="BX109" i="19"/>
  <c r="BY109" i="19"/>
  <c r="BZ109" i="19"/>
  <c r="CA109" i="19"/>
  <c r="CB109" i="19"/>
  <c r="CC109" i="19"/>
  <c r="CD109" i="19"/>
  <c r="CE109" i="19"/>
  <c r="CF109" i="19"/>
  <c r="CG109" i="19"/>
  <c r="CH109" i="19"/>
  <c r="CI109" i="19"/>
  <c r="CJ109" i="19"/>
  <c r="CK109" i="19"/>
  <c r="CL109" i="19"/>
  <c r="CM109" i="19"/>
  <c r="CN109" i="19"/>
  <c r="CO109" i="19"/>
  <c r="CP109" i="19"/>
  <c r="CQ109" i="19"/>
  <c r="CR109" i="19"/>
  <c r="CS109" i="19"/>
  <c r="CT109" i="19"/>
  <c r="CU109" i="19"/>
  <c r="CV109" i="19"/>
  <c r="CW109" i="19"/>
  <c r="CX109" i="19"/>
  <c r="CY109" i="19"/>
  <c r="CZ109" i="19"/>
  <c r="DA109" i="19"/>
  <c r="DB109" i="19"/>
  <c r="DC109" i="19"/>
  <c r="DD109" i="19"/>
  <c r="DE109" i="19"/>
  <c r="DF109" i="19"/>
  <c r="DG109" i="19"/>
  <c r="DH109" i="19"/>
  <c r="DI109" i="19"/>
  <c r="DJ109" i="19"/>
  <c r="DK109" i="19"/>
  <c r="DL109" i="19"/>
  <c r="DM109" i="19"/>
  <c r="DN109" i="19"/>
  <c r="DO109" i="19"/>
  <c r="DP109" i="19"/>
  <c r="DQ109" i="19"/>
  <c r="DR109" i="19"/>
  <c r="DS109" i="19"/>
  <c r="DT109" i="19"/>
  <c r="DU109" i="19"/>
  <c r="DV109" i="19"/>
  <c r="DW109" i="19"/>
  <c r="DX109" i="19"/>
  <c r="DY109" i="19"/>
  <c r="DZ109" i="19"/>
  <c r="EA109" i="19"/>
  <c r="EB109" i="19"/>
  <c r="EC109" i="19"/>
  <c r="ED109" i="19"/>
  <c r="EE109" i="19"/>
  <c r="EF109" i="19"/>
  <c r="EG109" i="19"/>
  <c r="EH109" i="19"/>
  <c r="EI109" i="19"/>
  <c r="EJ109" i="19"/>
  <c r="EK109" i="19"/>
  <c r="EL109" i="19"/>
  <c r="EM109" i="19"/>
  <c r="EN109" i="19"/>
  <c r="EO109" i="19"/>
  <c r="EP109" i="19"/>
  <c r="EQ109" i="19"/>
  <c r="ER109" i="19"/>
  <c r="ES109" i="19"/>
  <c r="ET109" i="19"/>
  <c r="EU109" i="19"/>
  <c r="EV109" i="19"/>
  <c r="EW109" i="19"/>
  <c r="EX109" i="19"/>
  <c r="EY109" i="19"/>
  <c r="EZ109" i="19"/>
  <c r="FA109" i="19"/>
  <c r="FB109" i="19"/>
  <c r="FC109" i="19"/>
  <c r="FD109" i="19"/>
  <c r="FE109" i="19"/>
  <c r="FF109" i="19"/>
  <c r="FG109" i="19"/>
  <c r="FH109" i="19"/>
  <c r="FI109" i="19"/>
  <c r="FJ109" i="19"/>
  <c r="FK109" i="19"/>
  <c r="FL109" i="19"/>
  <c r="FM109" i="19"/>
  <c r="FN109" i="19"/>
  <c r="FO109" i="19"/>
  <c r="FP109" i="19"/>
  <c r="FQ109" i="19"/>
  <c r="FR109" i="19"/>
  <c r="FS109" i="19"/>
  <c r="N188" i="19"/>
  <c r="O188" i="19"/>
  <c r="P188" i="19"/>
  <c r="Q188" i="19"/>
  <c r="R188" i="19"/>
  <c r="S188" i="19"/>
  <c r="T188" i="19"/>
  <c r="U188" i="19"/>
  <c r="V188" i="19"/>
  <c r="W188" i="19"/>
  <c r="X188" i="19"/>
  <c r="Y188" i="19"/>
  <c r="Z188" i="19"/>
  <c r="AA188" i="19"/>
  <c r="AB188" i="19"/>
  <c r="AC188" i="19"/>
  <c r="AD188" i="19"/>
  <c r="AE188" i="19"/>
  <c r="AF188" i="19"/>
  <c r="AG188" i="19"/>
  <c r="AH188" i="19"/>
  <c r="AI188" i="19"/>
  <c r="AJ188" i="19"/>
  <c r="AK188" i="19"/>
  <c r="AL188" i="19"/>
  <c r="AM188" i="19"/>
  <c r="AN188" i="19"/>
  <c r="AO188" i="19"/>
  <c r="AP188" i="19"/>
  <c r="AQ188" i="19"/>
  <c r="AR188" i="19"/>
  <c r="AS188" i="19"/>
  <c r="AT188" i="19"/>
  <c r="AU188" i="19"/>
  <c r="AV188" i="19"/>
  <c r="AW188" i="19"/>
  <c r="AX188" i="19"/>
  <c r="AY188" i="19"/>
  <c r="AZ188" i="19"/>
  <c r="BA188" i="19"/>
  <c r="BB188" i="19"/>
  <c r="BC188" i="19"/>
  <c r="BD188" i="19"/>
  <c r="BE188" i="19"/>
  <c r="BF188" i="19"/>
  <c r="BG188" i="19"/>
  <c r="BH188" i="19"/>
  <c r="BI188" i="19"/>
  <c r="BJ188" i="19"/>
  <c r="BK188" i="19"/>
  <c r="BL188" i="19"/>
  <c r="BM188" i="19"/>
  <c r="BN188" i="19"/>
  <c r="BO188" i="19"/>
  <c r="BP188" i="19"/>
  <c r="BQ188" i="19"/>
  <c r="BR188" i="19"/>
  <c r="BS188" i="19"/>
  <c r="BT188" i="19"/>
  <c r="BU188" i="19"/>
  <c r="BV188" i="19"/>
  <c r="BW188" i="19"/>
  <c r="BX188" i="19"/>
  <c r="BY188" i="19"/>
  <c r="BZ188" i="19"/>
  <c r="CA188" i="19"/>
  <c r="CB188" i="19"/>
  <c r="CC188" i="19"/>
  <c r="CD188" i="19"/>
  <c r="CE188" i="19"/>
  <c r="CF188" i="19"/>
  <c r="CG188" i="19"/>
  <c r="CH188" i="19"/>
  <c r="CI188" i="19"/>
  <c r="CJ188" i="19"/>
  <c r="CK188" i="19"/>
  <c r="CL188" i="19"/>
  <c r="CM188" i="19"/>
  <c r="CN188" i="19"/>
  <c r="CO188" i="19"/>
  <c r="CP188" i="19"/>
  <c r="CQ188" i="19"/>
  <c r="CR188" i="19"/>
  <c r="CS188" i="19"/>
  <c r="CT188" i="19"/>
  <c r="CU188" i="19"/>
  <c r="CV188" i="19"/>
  <c r="CW188" i="19"/>
  <c r="CX188" i="19"/>
  <c r="CY188" i="19"/>
  <c r="CZ188" i="19"/>
  <c r="DA188" i="19"/>
  <c r="DB188" i="19"/>
  <c r="DC188" i="19"/>
  <c r="DD188" i="19"/>
  <c r="DE188" i="19"/>
  <c r="DF188" i="19"/>
  <c r="DG188" i="19"/>
  <c r="DH188" i="19"/>
  <c r="DI188" i="19"/>
  <c r="DJ188" i="19"/>
  <c r="DK188" i="19"/>
  <c r="DL188" i="19"/>
  <c r="DM188" i="19"/>
  <c r="DN188" i="19"/>
  <c r="DO188" i="19"/>
  <c r="DP188" i="19"/>
  <c r="DQ188" i="19"/>
  <c r="DR188" i="19"/>
  <c r="DS188" i="19"/>
  <c r="DT188" i="19"/>
  <c r="DU188" i="19"/>
  <c r="DV188" i="19"/>
  <c r="DW188" i="19"/>
  <c r="DX188" i="19"/>
  <c r="DY188" i="19"/>
  <c r="DZ188" i="19"/>
  <c r="EA188" i="19"/>
  <c r="EB188" i="19"/>
  <c r="EC188" i="19"/>
  <c r="ED188" i="19"/>
  <c r="EE188" i="19"/>
  <c r="EF188" i="19"/>
  <c r="EG188" i="19"/>
  <c r="EH188" i="19"/>
  <c r="EI188" i="19"/>
  <c r="EJ188" i="19"/>
  <c r="EK188" i="19"/>
  <c r="EL188" i="19"/>
  <c r="EM188" i="19"/>
  <c r="EN188" i="19"/>
  <c r="EO188" i="19"/>
  <c r="EP188" i="19"/>
  <c r="EQ188" i="19"/>
  <c r="ER188" i="19"/>
  <c r="ES188" i="19"/>
  <c r="ET188" i="19"/>
  <c r="EU188" i="19"/>
  <c r="EV188" i="19"/>
  <c r="EW188" i="19"/>
  <c r="EX188" i="19"/>
  <c r="EY188" i="19"/>
  <c r="EZ188" i="19"/>
  <c r="FA188" i="19"/>
  <c r="FB188" i="19"/>
  <c r="FC188" i="19"/>
  <c r="FD188" i="19"/>
  <c r="FE188" i="19"/>
  <c r="FF188" i="19"/>
  <c r="FG188" i="19"/>
  <c r="FH188" i="19"/>
  <c r="FI188" i="19"/>
  <c r="FJ188" i="19"/>
  <c r="FK188" i="19"/>
  <c r="FL188" i="19"/>
  <c r="FM188" i="19"/>
  <c r="FN188" i="19"/>
  <c r="FO188" i="19"/>
  <c r="FP188" i="19"/>
  <c r="FQ188" i="19"/>
  <c r="FR188" i="19"/>
  <c r="FS188" i="19"/>
  <c r="N86" i="19"/>
  <c r="O86" i="19"/>
  <c r="P86" i="19"/>
  <c r="Q86" i="19"/>
  <c r="R86" i="19"/>
  <c r="S86" i="19"/>
  <c r="T86" i="19"/>
  <c r="U86" i="19"/>
  <c r="V86" i="19"/>
  <c r="W86" i="19"/>
  <c r="X86" i="19"/>
  <c r="Y86" i="19"/>
  <c r="Z86" i="19"/>
  <c r="AA86" i="19"/>
  <c r="AB86" i="19"/>
  <c r="AC86" i="19"/>
  <c r="AD86" i="19"/>
  <c r="AE86" i="19"/>
  <c r="AF86" i="19"/>
  <c r="AG86" i="19"/>
  <c r="AH86" i="19"/>
  <c r="AI86" i="19"/>
  <c r="AJ86" i="19"/>
  <c r="AK86" i="19"/>
  <c r="AL86" i="19"/>
  <c r="AM86" i="19"/>
  <c r="AN86" i="19"/>
  <c r="AO86" i="19"/>
  <c r="AP86" i="19"/>
  <c r="AQ86" i="19"/>
  <c r="AR86" i="19"/>
  <c r="AS86" i="19"/>
  <c r="AT86" i="19"/>
  <c r="AU86" i="19"/>
  <c r="AV86" i="19"/>
  <c r="AW86" i="19"/>
  <c r="AX86" i="19"/>
  <c r="AY86" i="19"/>
  <c r="AZ86" i="19"/>
  <c r="BA86" i="19"/>
  <c r="BB86" i="19"/>
  <c r="BC86" i="19"/>
  <c r="BD86" i="19"/>
  <c r="BE86" i="19"/>
  <c r="BF86" i="19"/>
  <c r="BG86" i="19"/>
  <c r="BH86" i="19"/>
  <c r="BI86" i="19"/>
  <c r="BJ86" i="19"/>
  <c r="BK86" i="19"/>
  <c r="BL86" i="19"/>
  <c r="BM86" i="19"/>
  <c r="BN86" i="19"/>
  <c r="BO86" i="19"/>
  <c r="BP86" i="19"/>
  <c r="BQ86" i="19"/>
  <c r="BR86" i="19"/>
  <c r="BS86" i="19"/>
  <c r="BT86" i="19"/>
  <c r="BU86" i="19"/>
  <c r="BV86" i="19"/>
  <c r="BW86" i="19"/>
  <c r="BX86" i="19"/>
  <c r="BY86" i="19"/>
  <c r="BZ86" i="19"/>
  <c r="CA86" i="19"/>
  <c r="CB86" i="19"/>
  <c r="CC86" i="19"/>
  <c r="CD86" i="19"/>
  <c r="CE86" i="19"/>
  <c r="CF86" i="19"/>
  <c r="CG86" i="19"/>
  <c r="CH86" i="19"/>
  <c r="CI86" i="19"/>
  <c r="CJ86" i="19"/>
  <c r="CK86" i="19"/>
  <c r="CL86" i="19"/>
  <c r="CM86" i="19"/>
  <c r="CN86" i="19"/>
  <c r="CO86" i="19"/>
  <c r="CP86" i="19"/>
  <c r="CQ86" i="19"/>
  <c r="CR86" i="19"/>
  <c r="CS86" i="19"/>
  <c r="CT86" i="19"/>
  <c r="CU86" i="19"/>
  <c r="CV86" i="19"/>
  <c r="CW86" i="19"/>
  <c r="CX86" i="19"/>
  <c r="CY86" i="19"/>
  <c r="CZ86" i="19"/>
  <c r="DA86" i="19"/>
  <c r="DB86" i="19"/>
  <c r="DC86" i="19"/>
  <c r="DD86" i="19"/>
  <c r="DE86" i="19"/>
  <c r="DF86" i="19"/>
  <c r="DG86" i="19"/>
  <c r="DH86" i="19"/>
  <c r="DI86" i="19"/>
  <c r="DJ86" i="19"/>
  <c r="DK86" i="19"/>
  <c r="DL86" i="19"/>
  <c r="DM86" i="19"/>
  <c r="DN86" i="19"/>
  <c r="DO86" i="19"/>
  <c r="DP86" i="19"/>
  <c r="DQ86" i="19"/>
  <c r="DR86" i="19"/>
  <c r="DS86" i="19"/>
  <c r="DT86" i="19"/>
  <c r="DU86" i="19"/>
  <c r="DV86" i="19"/>
  <c r="DW86" i="19"/>
  <c r="DX86" i="19"/>
  <c r="DY86" i="19"/>
  <c r="DZ86" i="19"/>
  <c r="EA86" i="19"/>
  <c r="EB86" i="19"/>
  <c r="EC86" i="19"/>
  <c r="ED86" i="19"/>
  <c r="EE86" i="19"/>
  <c r="EF86" i="19"/>
  <c r="EG86" i="19"/>
  <c r="EH86" i="19"/>
  <c r="EI86" i="19"/>
  <c r="EJ86" i="19"/>
  <c r="EK86" i="19"/>
  <c r="EL86" i="19"/>
  <c r="EM86" i="19"/>
  <c r="EN86" i="19"/>
  <c r="EO86" i="19"/>
  <c r="EP86" i="19"/>
  <c r="EQ86" i="19"/>
  <c r="ER86" i="19"/>
  <c r="ES86" i="19"/>
  <c r="ET86" i="19"/>
  <c r="EU86" i="19"/>
  <c r="EV86" i="19"/>
  <c r="EW86" i="19"/>
  <c r="EX86" i="19"/>
  <c r="EY86" i="19"/>
  <c r="EZ86" i="19"/>
  <c r="FA86" i="19"/>
  <c r="FB86" i="19"/>
  <c r="FC86" i="19"/>
  <c r="FD86" i="19"/>
  <c r="FE86" i="19"/>
  <c r="FF86" i="19"/>
  <c r="FG86" i="19"/>
  <c r="FH86" i="19"/>
  <c r="FI86" i="19"/>
  <c r="FJ86" i="19"/>
  <c r="FK86" i="19"/>
  <c r="FL86" i="19"/>
  <c r="FM86" i="19"/>
  <c r="FN86" i="19"/>
  <c r="FO86" i="19"/>
  <c r="FP86" i="19"/>
  <c r="FQ86" i="19"/>
  <c r="FR86" i="19"/>
  <c r="FS86" i="19"/>
  <c r="N2" i="19"/>
  <c r="O2" i="19"/>
  <c r="P2" i="19"/>
  <c r="Q2" i="19"/>
  <c r="R2" i="19"/>
  <c r="S2" i="19"/>
  <c r="T2" i="19"/>
  <c r="U2" i="19"/>
  <c r="V2" i="19"/>
  <c r="W2" i="19"/>
  <c r="X2" i="19"/>
  <c r="Y2" i="19"/>
  <c r="Z2" i="19"/>
  <c r="AA2" i="19"/>
  <c r="AB2" i="19"/>
  <c r="AC2" i="19"/>
  <c r="AD2" i="19"/>
  <c r="AE2" i="19"/>
  <c r="AF2" i="19"/>
  <c r="AG2" i="19"/>
  <c r="AH2" i="19"/>
  <c r="AI2" i="19"/>
  <c r="AJ2" i="19"/>
  <c r="AK2" i="19"/>
  <c r="AL2" i="19"/>
  <c r="AM2" i="19"/>
  <c r="AN2" i="19"/>
  <c r="AO2" i="19"/>
  <c r="AP2" i="19"/>
  <c r="AQ2" i="19"/>
  <c r="AR2" i="19"/>
  <c r="AS2" i="19"/>
  <c r="AT2" i="19"/>
  <c r="AU2" i="19"/>
  <c r="AV2" i="19"/>
  <c r="AW2" i="19"/>
  <c r="AX2" i="19"/>
  <c r="AY2" i="19"/>
  <c r="AZ2" i="19"/>
  <c r="BA2" i="19"/>
  <c r="BB2" i="19"/>
  <c r="BC2" i="19"/>
  <c r="BD2" i="19"/>
  <c r="BE2" i="19"/>
  <c r="BF2" i="19"/>
  <c r="BG2" i="19"/>
  <c r="BH2" i="19"/>
  <c r="BI2" i="19"/>
  <c r="BJ2" i="19"/>
  <c r="BK2" i="19"/>
  <c r="BL2" i="19"/>
  <c r="BM2" i="19"/>
  <c r="BN2" i="19"/>
  <c r="BO2" i="19"/>
  <c r="BP2" i="19"/>
  <c r="BQ2" i="19"/>
  <c r="BR2" i="19"/>
  <c r="BS2" i="19"/>
  <c r="BT2" i="19"/>
  <c r="BU2" i="19"/>
  <c r="BV2" i="19"/>
  <c r="BW2" i="19"/>
  <c r="BX2" i="19"/>
  <c r="BY2" i="19"/>
  <c r="BZ2" i="19"/>
  <c r="CA2" i="19"/>
  <c r="CB2" i="19"/>
  <c r="CC2" i="19"/>
  <c r="CD2" i="19"/>
  <c r="CE2" i="19"/>
  <c r="CF2" i="19"/>
  <c r="CG2" i="19"/>
  <c r="CH2" i="19"/>
  <c r="CI2" i="19"/>
  <c r="CJ2" i="19"/>
  <c r="CK2" i="19"/>
  <c r="CL2" i="19"/>
  <c r="CM2" i="19"/>
  <c r="CN2" i="19"/>
  <c r="CO2" i="19"/>
  <c r="CP2" i="19"/>
  <c r="CQ2" i="19"/>
  <c r="CR2" i="19"/>
  <c r="CS2" i="19"/>
  <c r="CT2" i="19"/>
  <c r="CU2" i="19"/>
  <c r="CV2" i="19"/>
  <c r="CW2" i="19"/>
  <c r="CX2" i="19"/>
  <c r="CY2" i="19"/>
  <c r="CZ2" i="19"/>
  <c r="DA2" i="19"/>
  <c r="DB2" i="19"/>
  <c r="DC2" i="19"/>
  <c r="DD2" i="19"/>
  <c r="DE2" i="19"/>
  <c r="DF2" i="19"/>
  <c r="DG2" i="19"/>
  <c r="DH2" i="19"/>
  <c r="DI2" i="19"/>
  <c r="DJ2" i="19"/>
  <c r="DK2" i="19"/>
  <c r="DL2" i="19"/>
  <c r="DM2" i="19"/>
  <c r="DN2" i="19"/>
  <c r="DO2" i="19"/>
  <c r="DP2" i="19"/>
  <c r="DQ2" i="19"/>
  <c r="DR2" i="19"/>
  <c r="DS2" i="19"/>
  <c r="DT2" i="19"/>
  <c r="DU2" i="19"/>
  <c r="DV2" i="19"/>
  <c r="DW2" i="19"/>
  <c r="DX2" i="19"/>
  <c r="DY2" i="19"/>
  <c r="DZ2" i="19"/>
  <c r="EA2" i="19"/>
  <c r="EB2" i="19"/>
  <c r="EC2" i="19"/>
  <c r="ED2" i="19"/>
  <c r="EE2" i="19"/>
  <c r="EF2" i="19"/>
  <c r="EG2" i="19"/>
  <c r="EH2" i="19"/>
  <c r="EI2" i="19"/>
  <c r="EJ2" i="19"/>
  <c r="EK2" i="19"/>
  <c r="EL2" i="19"/>
  <c r="EM2" i="19"/>
  <c r="EN2" i="19"/>
  <c r="EO2" i="19"/>
  <c r="EP2" i="19"/>
  <c r="EQ2" i="19"/>
  <c r="ER2" i="19"/>
  <c r="ES2" i="19"/>
  <c r="ET2" i="19"/>
  <c r="EU2" i="19"/>
  <c r="EV2" i="19"/>
  <c r="EW2" i="19"/>
  <c r="EX2" i="19"/>
  <c r="EY2" i="19"/>
  <c r="EZ2" i="19"/>
  <c r="FA2" i="19"/>
  <c r="FB2" i="19"/>
  <c r="FC2" i="19"/>
  <c r="FD2" i="19"/>
  <c r="FE2" i="19"/>
  <c r="FF2" i="19"/>
  <c r="FG2" i="19"/>
  <c r="FH2" i="19"/>
  <c r="FI2" i="19"/>
  <c r="FJ2" i="19"/>
  <c r="FK2" i="19"/>
  <c r="FL2" i="19"/>
  <c r="FM2" i="19"/>
  <c r="FN2" i="19"/>
  <c r="FO2" i="19"/>
  <c r="FP2" i="19"/>
  <c r="FQ2" i="19"/>
  <c r="FR2" i="19"/>
  <c r="FS2" i="19"/>
  <c r="N104" i="19"/>
  <c r="O104" i="19"/>
  <c r="P104" i="19"/>
  <c r="Q104" i="19"/>
  <c r="R104" i="19"/>
  <c r="S104" i="19"/>
  <c r="T104" i="19"/>
  <c r="U104" i="19"/>
  <c r="V104" i="19"/>
  <c r="W104" i="19"/>
  <c r="X104" i="19"/>
  <c r="Y104" i="19"/>
  <c r="Z104" i="19"/>
  <c r="AA104" i="19"/>
  <c r="AB104" i="19"/>
  <c r="AC104" i="19"/>
  <c r="AD104" i="19"/>
  <c r="AE104" i="19"/>
  <c r="AF104" i="19"/>
  <c r="AG104" i="19"/>
  <c r="AH104" i="19"/>
  <c r="AI104" i="19"/>
  <c r="AJ104" i="19"/>
  <c r="AK104" i="19"/>
  <c r="AL104" i="19"/>
  <c r="AM104" i="19"/>
  <c r="AN104" i="19"/>
  <c r="AO104" i="19"/>
  <c r="AP104" i="19"/>
  <c r="AQ104" i="19"/>
  <c r="AR104" i="19"/>
  <c r="AS104" i="19"/>
  <c r="AT104" i="19"/>
  <c r="AU104" i="19"/>
  <c r="AV104" i="19"/>
  <c r="AW104" i="19"/>
  <c r="AX104" i="19"/>
  <c r="AY104" i="19"/>
  <c r="AZ104" i="19"/>
  <c r="BA104" i="19"/>
  <c r="BB104" i="19"/>
  <c r="BC104" i="19"/>
  <c r="BD104" i="19"/>
  <c r="BE104" i="19"/>
  <c r="BF104" i="19"/>
  <c r="BG104" i="19"/>
  <c r="BH104" i="19"/>
  <c r="BI104" i="19"/>
  <c r="BJ104" i="19"/>
  <c r="BK104" i="19"/>
  <c r="BL104" i="19"/>
  <c r="BM104" i="19"/>
  <c r="BN104" i="19"/>
  <c r="BO104" i="19"/>
  <c r="BP104" i="19"/>
  <c r="BQ104" i="19"/>
  <c r="BR104" i="19"/>
  <c r="BS104" i="19"/>
  <c r="BT104" i="19"/>
  <c r="BU104" i="19"/>
  <c r="BV104" i="19"/>
  <c r="BW104" i="19"/>
  <c r="BX104" i="19"/>
  <c r="BY104" i="19"/>
  <c r="BZ104" i="19"/>
  <c r="CA104" i="19"/>
  <c r="CB104" i="19"/>
  <c r="CC104" i="19"/>
  <c r="CD104" i="19"/>
  <c r="CE104" i="19"/>
  <c r="CF104" i="19"/>
  <c r="CG104" i="19"/>
  <c r="CH104" i="19"/>
  <c r="CI104" i="19"/>
  <c r="CJ104" i="19"/>
  <c r="CK104" i="19"/>
  <c r="CL104" i="19"/>
  <c r="CM104" i="19"/>
  <c r="CN104" i="19"/>
  <c r="CO104" i="19"/>
  <c r="CP104" i="19"/>
  <c r="CQ104" i="19"/>
  <c r="CR104" i="19"/>
  <c r="CS104" i="19"/>
  <c r="CT104" i="19"/>
  <c r="CU104" i="19"/>
  <c r="CV104" i="19"/>
  <c r="CW104" i="19"/>
  <c r="CX104" i="19"/>
  <c r="CY104" i="19"/>
  <c r="CZ104" i="19"/>
  <c r="DA104" i="19"/>
  <c r="DB104" i="19"/>
  <c r="DC104" i="19"/>
  <c r="DD104" i="19"/>
  <c r="DE104" i="19"/>
  <c r="DF104" i="19"/>
  <c r="DG104" i="19"/>
  <c r="DH104" i="19"/>
  <c r="DI104" i="19"/>
  <c r="DJ104" i="19"/>
  <c r="DK104" i="19"/>
  <c r="DL104" i="19"/>
  <c r="DM104" i="19"/>
  <c r="DN104" i="19"/>
  <c r="DO104" i="19"/>
  <c r="DP104" i="19"/>
  <c r="DQ104" i="19"/>
  <c r="DR104" i="19"/>
  <c r="DS104" i="19"/>
  <c r="DT104" i="19"/>
  <c r="DU104" i="19"/>
  <c r="DV104" i="19"/>
  <c r="DW104" i="19"/>
  <c r="DX104" i="19"/>
  <c r="DY104" i="19"/>
  <c r="DZ104" i="19"/>
  <c r="EA104" i="19"/>
  <c r="EB104" i="19"/>
  <c r="EC104" i="19"/>
  <c r="ED104" i="19"/>
  <c r="EE104" i="19"/>
  <c r="EF104" i="19"/>
  <c r="EG104" i="19"/>
  <c r="EH104" i="19"/>
  <c r="EI104" i="19"/>
  <c r="EJ104" i="19"/>
  <c r="EK104" i="19"/>
  <c r="EL104" i="19"/>
  <c r="EM104" i="19"/>
  <c r="EN104" i="19"/>
  <c r="EO104" i="19"/>
  <c r="EP104" i="19"/>
  <c r="EQ104" i="19"/>
  <c r="ER104" i="19"/>
  <c r="ES104" i="19"/>
  <c r="ET104" i="19"/>
  <c r="EU104" i="19"/>
  <c r="EV104" i="19"/>
  <c r="EW104" i="19"/>
  <c r="EX104" i="19"/>
  <c r="EY104" i="19"/>
  <c r="EZ104" i="19"/>
  <c r="FA104" i="19"/>
  <c r="FB104" i="19"/>
  <c r="FC104" i="19"/>
  <c r="FD104" i="19"/>
  <c r="FE104" i="19"/>
  <c r="FF104" i="19"/>
  <c r="FG104" i="19"/>
  <c r="FH104" i="19"/>
  <c r="FI104" i="19"/>
  <c r="FJ104" i="19"/>
  <c r="FK104" i="19"/>
  <c r="FL104" i="19"/>
  <c r="FM104" i="19"/>
  <c r="FN104" i="19"/>
  <c r="FO104" i="19"/>
  <c r="FP104" i="19"/>
  <c r="FQ104" i="19"/>
  <c r="FR104" i="19"/>
  <c r="FS104" i="19"/>
  <c r="N110" i="19"/>
  <c r="O110" i="19"/>
  <c r="P110" i="19"/>
  <c r="Q110" i="19"/>
  <c r="R110" i="19"/>
  <c r="S110" i="19"/>
  <c r="T110" i="19"/>
  <c r="U110" i="19"/>
  <c r="V110" i="19"/>
  <c r="W110" i="19"/>
  <c r="X110" i="19"/>
  <c r="Y110" i="19"/>
  <c r="Z110" i="19"/>
  <c r="AA110" i="19"/>
  <c r="AB110" i="19"/>
  <c r="AC110" i="19"/>
  <c r="AD110" i="19"/>
  <c r="AE110" i="19"/>
  <c r="AF110" i="19"/>
  <c r="AG110" i="19"/>
  <c r="AH110" i="19"/>
  <c r="AI110" i="19"/>
  <c r="AJ110" i="19"/>
  <c r="AK110" i="19"/>
  <c r="AL110" i="19"/>
  <c r="AM110" i="19"/>
  <c r="AN110" i="19"/>
  <c r="AO110" i="19"/>
  <c r="AP110" i="19"/>
  <c r="AQ110" i="19"/>
  <c r="AR110" i="19"/>
  <c r="AS110" i="19"/>
  <c r="AT110" i="19"/>
  <c r="AU110" i="19"/>
  <c r="AV110" i="19"/>
  <c r="AW110" i="19"/>
  <c r="AX110" i="19"/>
  <c r="AY110" i="19"/>
  <c r="AZ110" i="19"/>
  <c r="BA110" i="19"/>
  <c r="BB110" i="19"/>
  <c r="BC110" i="19"/>
  <c r="BD110" i="19"/>
  <c r="BE110" i="19"/>
  <c r="BF110" i="19"/>
  <c r="BG110" i="19"/>
  <c r="BH110" i="19"/>
  <c r="BI110" i="19"/>
  <c r="BJ110" i="19"/>
  <c r="BK110" i="19"/>
  <c r="BL110" i="19"/>
  <c r="BM110" i="19"/>
  <c r="BN110" i="19"/>
  <c r="BO110" i="19"/>
  <c r="BP110" i="19"/>
  <c r="BQ110" i="19"/>
  <c r="BR110" i="19"/>
  <c r="BS110" i="19"/>
  <c r="BT110" i="19"/>
  <c r="BU110" i="19"/>
  <c r="BV110" i="19"/>
  <c r="BW110" i="19"/>
  <c r="BX110" i="19"/>
  <c r="BY110" i="19"/>
  <c r="BZ110" i="19"/>
  <c r="CA110" i="19"/>
  <c r="CB110" i="19"/>
  <c r="CC110" i="19"/>
  <c r="CD110" i="19"/>
  <c r="CE110" i="19"/>
  <c r="CF110" i="19"/>
  <c r="CG110" i="19"/>
  <c r="CH110" i="19"/>
  <c r="CI110" i="19"/>
  <c r="CJ110" i="19"/>
  <c r="CK110" i="19"/>
  <c r="CL110" i="19"/>
  <c r="CM110" i="19"/>
  <c r="CN110" i="19"/>
  <c r="CO110" i="19"/>
  <c r="CP110" i="19"/>
  <c r="CQ110" i="19"/>
  <c r="CR110" i="19"/>
  <c r="CS110" i="19"/>
  <c r="CT110" i="19"/>
  <c r="CU110" i="19"/>
  <c r="CV110" i="19"/>
  <c r="CW110" i="19"/>
  <c r="CX110" i="19"/>
  <c r="CY110" i="19"/>
  <c r="CZ110" i="19"/>
  <c r="DA110" i="19"/>
  <c r="DB110" i="19"/>
  <c r="DC110" i="19"/>
  <c r="DD110" i="19"/>
  <c r="DE110" i="19"/>
  <c r="DF110" i="19"/>
  <c r="DG110" i="19"/>
  <c r="DH110" i="19"/>
  <c r="DI110" i="19"/>
  <c r="DJ110" i="19"/>
  <c r="DK110" i="19"/>
  <c r="DL110" i="19"/>
  <c r="DM110" i="19"/>
  <c r="DN110" i="19"/>
  <c r="DO110" i="19"/>
  <c r="DP110" i="19"/>
  <c r="DQ110" i="19"/>
  <c r="DR110" i="19"/>
  <c r="DS110" i="19"/>
  <c r="DT110" i="19"/>
  <c r="DU110" i="19"/>
  <c r="DV110" i="19"/>
  <c r="DW110" i="19"/>
  <c r="DX110" i="19"/>
  <c r="DY110" i="19"/>
  <c r="DZ110" i="19"/>
  <c r="EA110" i="19"/>
  <c r="EB110" i="19"/>
  <c r="EC110" i="19"/>
  <c r="ED110" i="19"/>
  <c r="EE110" i="19"/>
  <c r="EF110" i="19"/>
  <c r="EG110" i="19"/>
  <c r="EH110" i="19"/>
  <c r="EI110" i="19"/>
  <c r="EJ110" i="19"/>
  <c r="EK110" i="19"/>
  <c r="EL110" i="19"/>
  <c r="EM110" i="19"/>
  <c r="EN110" i="19"/>
  <c r="EO110" i="19"/>
  <c r="EP110" i="19"/>
  <c r="EQ110" i="19"/>
  <c r="ER110" i="19"/>
  <c r="ES110" i="19"/>
  <c r="ET110" i="19"/>
  <c r="EU110" i="19"/>
  <c r="EV110" i="19"/>
  <c r="EW110" i="19"/>
  <c r="EX110" i="19"/>
  <c r="EY110" i="19"/>
  <c r="EZ110" i="19"/>
  <c r="FA110" i="19"/>
  <c r="FB110" i="19"/>
  <c r="FC110" i="19"/>
  <c r="FD110" i="19"/>
  <c r="FE110" i="19"/>
  <c r="FF110" i="19"/>
  <c r="FG110" i="19"/>
  <c r="FH110" i="19"/>
  <c r="FI110" i="19"/>
  <c r="FJ110" i="19"/>
  <c r="FK110" i="19"/>
  <c r="FL110" i="19"/>
  <c r="FM110" i="19"/>
  <c r="FN110" i="19"/>
  <c r="FO110" i="19"/>
  <c r="FP110" i="19"/>
  <c r="FQ110" i="19"/>
  <c r="FR110" i="19"/>
  <c r="FS110" i="19"/>
  <c r="N80" i="19"/>
  <c r="O80" i="19"/>
  <c r="P80" i="19"/>
  <c r="Q80" i="19"/>
  <c r="R80" i="19"/>
  <c r="S80" i="19"/>
  <c r="T80" i="19"/>
  <c r="U80" i="19"/>
  <c r="V80" i="19"/>
  <c r="W80" i="19"/>
  <c r="X80" i="19"/>
  <c r="Y80" i="19"/>
  <c r="Z80" i="19"/>
  <c r="AA80" i="19"/>
  <c r="AB80" i="19"/>
  <c r="AC80" i="19"/>
  <c r="AD80" i="19"/>
  <c r="AE80" i="19"/>
  <c r="AF80" i="19"/>
  <c r="AG80" i="19"/>
  <c r="AH80" i="19"/>
  <c r="AI80" i="19"/>
  <c r="AJ80" i="19"/>
  <c r="AK80" i="19"/>
  <c r="AL80" i="19"/>
  <c r="AM80" i="19"/>
  <c r="AN80" i="19"/>
  <c r="AO80" i="19"/>
  <c r="AP80" i="19"/>
  <c r="AQ80" i="19"/>
  <c r="AR80" i="19"/>
  <c r="AS80" i="19"/>
  <c r="AT80" i="19"/>
  <c r="AU80" i="19"/>
  <c r="AV80" i="19"/>
  <c r="AW80" i="19"/>
  <c r="AX80" i="19"/>
  <c r="AY80" i="19"/>
  <c r="AZ80" i="19"/>
  <c r="BA80" i="19"/>
  <c r="BB80" i="19"/>
  <c r="BC80" i="19"/>
  <c r="BD80" i="19"/>
  <c r="BE80" i="19"/>
  <c r="BF80" i="19"/>
  <c r="BG80" i="19"/>
  <c r="BH80" i="19"/>
  <c r="BI80" i="19"/>
  <c r="BJ80" i="19"/>
  <c r="BK80" i="19"/>
  <c r="BL80" i="19"/>
  <c r="BM80" i="19"/>
  <c r="BN80" i="19"/>
  <c r="BO80" i="19"/>
  <c r="BP80" i="19"/>
  <c r="BQ80" i="19"/>
  <c r="BR80" i="19"/>
  <c r="BS80" i="19"/>
  <c r="BT80" i="19"/>
  <c r="BU80" i="19"/>
  <c r="BV80" i="19"/>
  <c r="BW80" i="19"/>
  <c r="BX80" i="19"/>
  <c r="BY80" i="19"/>
  <c r="BZ80" i="19"/>
  <c r="CA80" i="19"/>
  <c r="CB80" i="19"/>
  <c r="CC80" i="19"/>
  <c r="CD80" i="19"/>
  <c r="CE80" i="19"/>
  <c r="CF80" i="19"/>
  <c r="CG80" i="19"/>
  <c r="CH80" i="19"/>
  <c r="CI80" i="19"/>
  <c r="CJ80" i="19"/>
  <c r="CK80" i="19"/>
  <c r="CL80" i="19"/>
  <c r="CM80" i="19"/>
  <c r="CN80" i="19"/>
  <c r="CO80" i="19"/>
  <c r="CP80" i="19"/>
  <c r="CQ80" i="19"/>
  <c r="CR80" i="19"/>
  <c r="CS80" i="19"/>
  <c r="CT80" i="19"/>
  <c r="CU80" i="19"/>
  <c r="CV80" i="19"/>
  <c r="CW80" i="19"/>
  <c r="CX80" i="19"/>
  <c r="CY80" i="19"/>
  <c r="CZ80" i="19"/>
  <c r="DA80" i="19"/>
  <c r="DB80" i="19"/>
  <c r="DC80" i="19"/>
  <c r="DD80" i="19"/>
  <c r="DE80" i="19"/>
  <c r="DF80" i="19"/>
  <c r="DG80" i="19"/>
  <c r="DH80" i="19"/>
  <c r="DI80" i="19"/>
  <c r="DJ80" i="19"/>
  <c r="DK80" i="19"/>
  <c r="DL80" i="19"/>
  <c r="DM80" i="19"/>
  <c r="DN80" i="19"/>
  <c r="DO80" i="19"/>
  <c r="DP80" i="19"/>
  <c r="DQ80" i="19"/>
  <c r="DR80" i="19"/>
  <c r="DS80" i="19"/>
  <c r="DT80" i="19"/>
  <c r="DU80" i="19"/>
  <c r="DV80" i="19"/>
  <c r="DW80" i="19"/>
  <c r="DX80" i="19"/>
  <c r="DY80" i="19"/>
  <c r="DZ80" i="19"/>
  <c r="EA80" i="19"/>
  <c r="EB80" i="19"/>
  <c r="EC80" i="19"/>
  <c r="ED80" i="19"/>
  <c r="EE80" i="19"/>
  <c r="EF80" i="19"/>
  <c r="EG80" i="19"/>
  <c r="EH80" i="19"/>
  <c r="EI80" i="19"/>
  <c r="EJ80" i="19"/>
  <c r="EK80" i="19"/>
  <c r="EL80" i="19"/>
  <c r="EM80" i="19"/>
  <c r="EN80" i="19"/>
  <c r="EO80" i="19"/>
  <c r="EP80" i="19"/>
  <c r="EQ80" i="19"/>
  <c r="ER80" i="19"/>
  <c r="ES80" i="19"/>
  <c r="ET80" i="19"/>
  <c r="EU80" i="19"/>
  <c r="EV80" i="19"/>
  <c r="EW80" i="19"/>
  <c r="EX80" i="19"/>
  <c r="EY80" i="19"/>
  <c r="EZ80" i="19"/>
  <c r="FA80" i="19"/>
  <c r="FB80" i="19"/>
  <c r="FC80" i="19"/>
  <c r="FD80" i="19"/>
  <c r="FE80" i="19"/>
  <c r="FF80" i="19"/>
  <c r="FG80" i="19"/>
  <c r="FH80" i="19"/>
  <c r="FI80" i="19"/>
  <c r="FJ80" i="19"/>
  <c r="FK80" i="19"/>
  <c r="FL80" i="19"/>
  <c r="FM80" i="19"/>
  <c r="FN80" i="19"/>
  <c r="FO80" i="19"/>
  <c r="FP80" i="19"/>
  <c r="FQ80" i="19"/>
  <c r="FR80" i="19"/>
  <c r="FS80" i="19"/>
  <c r="N161" i="19"/>
  <c r="O161" i="19"/>
  <c r="P161" i="19"/>
  <c r="Q161" i="19"/>
  <c r="R161" i="19"/>
  <c r="S161" i="19"/>
  <c r="T161" i="19"/>
  <c r="U161" i="19"/>
  <c r="V161" i="19"/>
  <c r="W161" i="19"/>
  <c r="X161" i="19"/>
  <c r="Y161" i="19"/>
  <c r="Z161" i="19"/>
  <c r="AA161" i="19"/>
  <c r="AB161" i="19"/>
  <c r="AC161" i="19"/>
  <c r="AD161" i="19"/>
  <c r="AE161" i="19"/>
  <c r="AF161" i="19"/>
  <c r="AG161" i="19"/>
  <c r="AH161" i="19"/>
  <c r="AI161" i="19"/>
  <c r="AJ161" i="19"/>
  <c r="AK161" i="19"/>
  <c r="AL161" i="19"/>
  <c r="AM161" i="19"/>
  <c r="AN161" i="19"/>
  <c r="AO161" i="19"/>
  <c r="AP161" i="19"/>
  <c r="AQ161" i="19"/>
  <c r="AR161" i="19"/>
  <c r="AS161" i="19"/>
  <c r="AT161" i="19"/>
  <c r="AU161" i="19"/>
  <c r="AV161" i="19"/>
  <c r="AW161" i="19"/>
  <c r="AX161" i="19"/>
  <c r="AY161" i="19"/>
  <c r="AZ161" i="19"/>
  <c r="BA161" i="19"/>
  <c r="BB161" i="19"/>
  <c r="BC161" i="19"/>
  <c r="BD161" i="19"/>
  <c r="BE161" i="19"/>
  <c r="BF161" i="19"/>
  <c r="BG161" i="19"/>
  <c r="BH161" i="19"/>
  <c r="BI161" i="19"/>
  <c r="BJ161" i="19"/>
  <c r="BK161" i="19"/>
  <c r="BL161" i="19"/>
  <c r="BM161" i="19"/>
  <c r="BN161" i="19"/>
  <c r="BO161" i="19"/>
  <c r="BP161" i="19"/>
  <c r="BQ161" i="19"/>
  <c r="BR161" i="19"/>
  <c r="BS161" i="19"/>
  <c r="BT161" i="19"/>
  <c r="BU161" i="19"/>
  <c r="BV161" i="19"/>
  <c r="BW161" i="19"/>
  <c r="BX161" i="19"/>
  <c r="BY161" i="19"/>
  <c r="BZ161" i="19"/>
  <c r="CA161" i="19"/>
  <c r="CB161" i="19"/>
  <c r="CC161" i="19"/>
  <c r="CD161" i="19"/>
  <c r="CE161" i="19"/>
  <c r="CF161" i="19"/>
  <c r="CG161" i="19"/>
  <c r="CH161" i="19"/>
  <c r="CI161" i="19"/>
  <c r="CJ161" i="19"/>
  <c r="CK161" i="19"/>
  <c r="CL161" i="19"/>
  <c r="CM161" i="19"/>
  <c r="CN161" i="19"/>
  <c r="CO161" i="19"/>
  <c r="CP161" i="19"/>
  <c r="CQ161" i="19"/>
  <c r="CR161" i="19"/>
  <c r="CS161" i="19"/>
  <c r="CT161" i="19"/>
  <c r="CU161" i="19"/>
  <c r="CV161" i="19"/>
  <c r="CW161" i="19"/>
  <c r="CX161" i="19"/>
  <c r="CY161" i="19"/>
  <c r="CZ161" i="19"/>
  <c r="DA161" i="19"/>
  <c r="DB161" i="19"/>
  <c r="DC161" i="19"/>
  <c r="DD161" i="19"/>
  <c r="DE161" i="19"/>
  <c r="DF161" i="19"/>
  <c r="DG161" i="19"/>
  <c r="DH161" i="19"/>
  <c r="DI161" i="19"/>
  <c r="DJ161" i="19"/>
  <c r="DK161" i="19"/>
  <c r="DL161" i="19"/>
  <c r="DM161" i="19"/>
  <c r="DN161" i="19"/>
  <c r="DO161" i="19"/>
  <c r="DP161" i="19"/>
  <c r="DQ161" i="19"/>
  <c r="DR161" i="19"/>
  <c r="DS161" i="19"/>
  <c r="DT161" i="19"/>
  <c r="DU161" i="19"/>
  <c r="DV161" i="19"/>
  <c r="DW161" i="19"/>
  <c r="DX161" i="19"/>
  <c r="DY161" i="19"/>
  <c r="DZ161" i="19"/>
  <c r="EA161" i="19"/>
  <c r="EB161" i="19"/>
  <c r="EC161" i="19"/>
  <c r="ED161" i="19"/>
  <c r="EE161" i="19"/>
  <c r="EF161" i="19"/>
  <c r="EG161" i="19"/>
  <c r="EH161" i="19"/>
  <c r="EI161" i="19"/>
  <c r="EJ161" i="19"/>
  <c r="EK161" i="19"/>
  <c r="EL161" i="19"/>
  <c r="EM161" i="19"/>
  <c r="EN161" i="19"/>
  <c r="EO161" i="19"/>
  <c r="EP161" i="19"/>
  <c r="EQ161" i="19"/>
  <c r="ER161" i="19"/>
  <c r="ES161" i="19"/>
  <c r="ET161" i="19"/>
  <c r="EU161" i="19"/>
  <c r="EV161" i="19"/>
  <c r="EW161" i="19"/>
  <c r="EX161" i="19"/>
  <c r="EY161" i="19"/>
  <c r="EZ161" i="19"/>
  <c r="FA161" i="19"/>
  <c r="FB161" i="19"/>
  <c r="FC161" i="19"/>
  <c r="FD161" i="19"/>
  <c r="FE161" i="19"/>
  <c r="FF161" i="19"/>
  <c r="FG161" i="19"/>
  <c r="FH161" i="19"/>
  <c r="FI161" i="19"/>
  <c r="FJ161" i="19"/>
  <c r="FK161" i="19"/>
  <c r="FL161" i="19"/>
  <c r="FM161" i="19"/>
  <c r="FN161" i="19"/>
  <c r="FO161" i="19"/>
  <c r="FP161" i="19"/>
  <c r="FQ161" i="19"/>
  <c r="FR161" i="19"/>
  <c r="FS161" i="19"/>
  <c r="N165" i="19"/>
  <c r="O165" i="19"/>
  <c r="P165" i="19"/>
  <c r="Q165" i="19"/>
  <c r="R165" i="19"/>
  <c r="S165" i="19"/>
  <c r="T165" i="19"/>
  <c r="U165" i="19"/>
  <c r="V165" i="19"/>
  <c r="W165" i="19"/>
  <c r="X165" i="19"/>
  <c r="Y165" i="19"/>
  <c r="Z165" i="19"/>
  <c r="AA165" i="19"/>
  <c r="AB165" i="19"/>
  <c r="AC165" i="19"/>
  <c r="AD165" i="19"/>
  <c r="AE165" i="19"/>
  <c r="AF165" i="19"/>
  <c r="AG165" i="19"/>
  <c r="AH165" i="19"/>
  <c r="AI165" i="19"/>
  <c r="AJ165" i="19"/>
  <c r="AK165" i="19"/>
  <c r="AL165" i="19"/>
  <c r="AM165" i="19"/>
  <c r="AN165" i="19"/>
  <c r="AO165" i="19"/>
  <c r="AP165" i="19"/>
  <c r="AQ165" i="19"/>
  <c r="AR165" i="19"/>
  <c r="AS165" i="19"/>
  <c r="AT165" i="19"/>
  <c r="AU165" i="19"/>
  <c r="AV165" i="19"/>
  <c r="AW165" i="19"/>
  <c r="AX165" i="19"/>
  <c r="AY165" i="19"/>
  <c r="AZ165" i="19"/>
  <c r="BA165" i="19"/>
  <c r="BB165" i="19"/>
  <c r="BC165" i="19"/>
  <c r="BD165" i="19"/>
  <c r="BE165" i="19"/>
  <c r="BF165" i="19"/>
  <c r="BG165" i="19"/>
  <c r="BH165" i="19"/>
  <c r="BI165" i="19"/>
  <c r="BJ165" i="19"/>
  <c r="BK165" i="19"/>
  <c r="BL165" i="19"/>
  <c r="BM165" i="19"/>
  <c r="BN165" i="19"/>
  <c r="BO165" i="19"/>
  <c r="BP165" i="19"/>
  <c r="BQ165" i="19"/>
  <c r="BR165" i="19"/>
  <c r="BS165" i="19"/>
  <c r="BT165" i="19"/>
  <c r="BU165" i="19"/>
  <c r="BV165" i="19"/>
  <c r="BW165" i="19"/>
  <c r="BX165" i="19"/>
  <c r="BY165" i="19"/>
  <c r="BZ165" i="19"/>
  <c r="CA165" i="19"/>
  <c r="CB165" i="19"/>
  <c r="CC165" i="19"/>
  <c r="CD165" i="19"/>
  <c r="CE165" i="19"/>
  <c r="CF165" i="19"/>
  <c r="CG165" i="19"/>
  <c r="CH165" i="19"/>
  <c r="CI165" i="19"/>
  <c r="CJ165" i="19"/>
  <c r="CK165" i="19"/>
  <c r="CL165" i="19"/>
  <c r="CM165" i="19"/>
  <c r="CN165" i="19"/>
  <c r="CO165" i="19"/>
  <c r="CP165" i="19"/>
  <c r="CQ165" i="19"/>
  <c r="CR165" i="19"/>
  <c r="CS165" i="19"/>
  <c r="CT165" i="19"/>
  <c r="CU165" i="19"/>
  <c r="CV165" i="19"/>
  <c r="CW165" i="19"/>
  <c r="CX165" i="19"/>
  <c r="CY165" i="19"/>
  <c r="CZ165" i="19"/>
  <c r="DA165" i="19"/>
  <c r="DB165" i="19"/>
  <c r="DC165" i="19"/>
  <c r="DD165" i="19"/>
  <c r="DE165" i="19"/>
  <c r="DF165" i="19"/>
  <c r="DG165" i="19"/>
  <c r="DH165" i="19"/>
  <c r="DI165" i="19"/>
  <c r="DJ165" i="19"/>
  <c r="DK165" i="19"/>
  <c r="DL165" i="19"/>
  <c r="DM165" i="19"/>
  <c r="DN165" i="19"/>
  <c r="DO165" i="19"/>
  <c r="DP165" i="19"/>
  <c r="DQ165" i="19"/>
  <c r="DR165" i="19"/>
  <c r="DS165" i="19"/>
  <c r="DT165" i="19"/>
  <c r="DU165" i="19"/>
  <c r="DV165" i="19"/>
  <c r="DW165" i="19"/>
  <c r="DX165" i="19"/>
  <c r="DY165" i="19"/>
  <c r="DZ165" i="19"/>
  <c r="EA165" i="19"/>
  <c r="EB165" i="19"/>
  <c r="EC165" i="19"/>
  <c r="ED165" i="19"/>
  <c r="EE165" i="19"/>
  <c r="EF165" i="19"/>
  <c r="EG165" i="19"/>
  <c r="EH165" i="19"/>
  <c r="EI165" i="19"/>
  <c r="EJ165" i="19"/>
  <c r="EK165" i="19"/>
  <c r="EL165" i="19"/>
  <c r="EM165" i="19"/>
  <c r="EN165" i="19"/>
  <c r="EO165" i="19"/>
  <c r="EP165" i="19"/>
  <c r="EQ165" i="19"/>
  <c r="ER165" i="19"/>
  <c r="ES165" i="19"/>
  <c r="ET165" i="19"/>
  <c r="EU165" i="19"/>
  <c r="EV165" i="19"/>
  <c r="EW165" i="19"/>
  <c r="EX165" i="19"/>
  <c r="EY165" i="19"/>
  <c r="EZ165" i="19"/>
  <c r="FA165" i="19"/>
  <c r="FB165" i="19"/>
  <c r="FC165" i="19"/>
  <c r="FD165" i="19"/>
  <c r="FE165" i="19"/>
  <c r="FF165" i="19"/>
  <c r="FG165" i="19"/>
  <c r="FH165" i="19"/>
  <c r="FI165" i="19"/>
  <c r="FJ165" i="19"/>
  <c r="FK165" i="19"/>
  <c r="FL165" i="19"/>
  <c r="FM165" i="19"/>
  <c r="FN165" i="19"/>
  <c r="FO165" i="19"/>
  <c r="FP165" i="19"/>
  <c r="FQ165" i="19"/>
  <c r="FR165" i="19"/>
  <c r="FS165" i="19"/>
  <c r="N176" i="19"/>
  <c r="O176" i="19"/>
  <c r="P176" i="19"/>
  <c r="Q176" i="19"/>
  <c r="R176" i="19"/>
  <c r="S176" i="19"/>
  <c r="T176" i="19"/>
  <c r="U176" i="19"/>
  <c r="V176" i="19"/>
  <c r="W176" i="19"/>
  <c r="X176" i="19"/>
  <c r="Y176" i="19"/>
  <c r="Z176" i="19"/>
  <c r="AA176" i="19"/>
  <c r="AB176" i="19"/>
  <c r="AC176" i="19"/>
  <c r="AD176" i="19"/>
  <c r="AE176" i="19"/>
  <c r="AF176" i="19"/>
  <c r="AG176" i="19"/>
  <c r="AH176" i="19"/>
  <c r="AI176" i="19"/>
  <c r="AJ176" i="19"/>
  <c r="AK176" i="19"/>
  <c r="AL176" i="19"/>
  <c r="AM176" i="19"/>
  <c r="AN176" i="19"/>
  <c r="AO176" i="19"/>
  <c r="AP176" i="19"/>
  <c r="AQ176" i="19"/>
  <c r="AR176" i="19"/>
  <c r="AS176" i="19"/>
  <c r="AT176" i="19"/>
  <c r="AU176" i="19"/>
  <c r="AV176" i="19"/>
  <c r="AW176" i="19"/>
  <c r="AX176" i="19"/>
  <c r="AY176" i="19"/>
  <c r="AZ176" i="19"/>
  <c r="BA176" i="19"/>
  <c r="BB176" i="19"/>
  <c r="BC176" i="19"/>
  <c r="BD176" i="19"/>
  <c r="BE176" i="19"/>
  <c r="BF176" i="19"/>
  <c r="BG176" i="19"/>
  <c r="BH176" i="19"/>
  <c r="BI176" i="19"/>
  <c r="BJ176" i="19"/>
  <c r="BK176" i="19"/>
  <c r="BL176" i="19"/>
  <c r="BM176" i="19"/>
  <c r="BN176" i="19"/>
  <c r="BO176" i="19"/>
  <c r="BP176" i="19"/>
  <c r="BQ176" i="19"/>
  <c r="BR176" i="19"/>
  <c r="BS176" i="19"/>
  <c r="BT176" i="19"/>
  <c r="BU176" i="19"/>
  <c r="BV176" i="19"/>
  <c r="BW176" i="19"/>
  <c r="BX176" i="19"/>
  <c r="BY176" i="19"/>
  <c r="BZ176" i="19"/>
  <c r="CA176" i="19"/>
  <c r="CB176" i="19"/>
  <c r="CC176" i="19"/>
  <c r="CD176" i="19"/>
  <c r="CE176" i="19"/>
  <c r="CF176" i="19"/>
  <c r="CG176" i="19"/>
  <c r="CH176" i="19"/>
  <c r="CI176" i="19"/>
  <c r="CJ176" i="19"/>
  <c r="CK176" i="19"/>
  <c r="CL176" i="19"/>
  <c r="CM176" i="19"/>
  <c r="CN176" i="19"/>
  <c r="CO176" i="19"/>
  <c r="CP176" i="19"/>
  <c r="CQ176" i="19"/>
  <c r="CR176" i="19"/>
  <c r="CS176" i="19"/>
  <c r="CT176" i="19"/>
  <c r="CU176" i="19"/>
  <c r="CV176" i="19"/>
  <c r="CW176" i="19"/>
  <c r="CX176" i="19"/>
  <c r="CY176" i="19"/>
  <c r="CZ176" i="19"/>
  <c r="DA176" i="19"/>
  <c r="DB176" i="19"/>
  <c r="DC176" i="19"/>
  <c r="DD176" i="19"/>
  <c r="DE176" i="19"/>
  <c r="DF176" i="19"/>
  <c r="DG176" i="19"/>
  <c r="DH176" i="19"/>
  <c r="DI176" i="19"/>
  <c r="DJ176" i="19"/>
  <c r="DK176" i="19"/>
  <c r="DL176" i="19"/>
  <c r="DM176" i="19"/>
  <c r="DN176" i="19"/>
  <c r="DO176" i="19"/>
  <c r="DP176" i="19"/>
  <c r="DQ176" i="19"/>
  <c r="DR176" i="19"/>
  <c r="DS176" i="19"/>
  <c r="DT176" i="19"/>
  <c r="DU176" i="19"/>
  <c r="DV176" i="19"/>
  <c r="DW176" i="19"/>
  <c r="DX176" i="19"/>
  <c r="DY176" i="19"/>
  <c r="DZ176" i="19"/>
  <c r="EA176" i="19"/>
  <c r="EB176" i="19"/>
  <c r="EC176" i="19"/>
  <c r="ED176" i="19"/>
  <c r="EE176" i="19"/>
  <c r="EF176" i="19"/>
  <c r="EG176" i="19"/>
  <c r="EH176" i="19"/>
  <c r="EI176" i="19"/>
  <c r="EJ176" i="19"/>
  <c r="EK176" i="19"/>
  <c r="EL176" i="19"/>
  <c r="EM176" i="19"/>
  <c r="EN176" i="19"/>
  <c r="EO176" i="19"/>
  <c r="EP176" i="19"/>
  <c r="EQ176" i="19"/>
  <c r="ER176" i="19"/>
  <c r="ES176" i="19"/>
  <c r="ET176" i="19"/>
  <c r="EU176" i="19"/>
  <c r="EV176" i="19"/>
  <c r="EW176" i="19"/>
  <c r="EX176" i="19"/>
  <c r="EY176" i="19"/>
  <c r="EZ176" i="19"/>
  <c r="FA176" i="19"/>
  <c r="FB176" i="19"/>
  <c r="FC176" i="19"/>
  <c r="FD176" i="19"/>
  <c r="FE176" i="19"/>
  <c r="FF176" i="19"/>
  <c r="FG176" i="19"/>
  <c r="FH176" i="19"/>
  <c r="FI176" i="19"/>
  <c r="FJ176" i="19"/>
  <c r="FK176" i="19"/>
  <c r="FL176" i="19"/>
  <c r="FM176" i="19"/>
  <c r="FN176" i="19"/>
  <c r="FO176" i="19"/>
  <c r="FP176" i="19"/>
  <c r="FQ176" i="19"/>
  <c r="FR176" i="19"/>
  <c r="FS176" i="19"/>
  <c r="N179" i="19"/>
  <c r="O179" i="19"/>
  <c r="P179" i="19"/>
  <c r="Q179" i="19"/>
  <c r="R179" i="19"/>
  <c r="S179" i="19"/>
  <c r="T179" i="19"/>
  <c r="U179" i="19"/>
  <c r="V179" i="19"/>
  <c r="W179" i="19"/>
  <c r="X179" i="19"/>
  <c r="Y179" i="19"/>
  <c r="Z179" i="19"/>
  <c r="AA179" i="19"/>
  <c r="AB179" i="19"/>
  <c r="AC179" i="19"/>
  <c r="AD179" i="19"/>
  <c r="AE179" i="19"/>
  <c r="AF179" i="19"/>
  <c r="AG179" i="19"/>
  <c r="AH179" i="19"/>
  <c r="AI179" i="19"/>
  <c r="AJ179" i="19"/>
  <c r="AK179" i="19"/>
  <c r="AL179" i="19"/>
  <c r="AM179" i="19"/>
  <c r="AN179" i="19"/>
  <c r="AO179" i="19"/>
  <c r="AP179" i="19"/>
  <c r="AQ179" i="19"/>
  <c r="AR179" i="19"/>
  <c r="AS179" i="19"/>
  <c r="AT179" i="19"/>
  <c r="AU179" i="19"/>
  <c r="AV179" i="19"/>
  <c r="AW179" i="19"/>
  <c r="AX179" i="19"/>
  <c r="AY179" i="19"/>
  <c r="AZ179" i="19"/>
  <c r="BA179" i="19"/>
  <c r="BB179" i="19"/>
  <c r="BC179" i="19"/>
  <c r="BD179" i="19"/>
  <c r="BE179" i="19"/>
  <c r="BF179" i="19"/>
  <c r="BG179" i="19"/>
  <c r="BH179" i="19"/>
  <c r="BI179" i="19"/>
  <c r="BJ179" i="19"/>
  <c r="BK179" i="19"/>
  <c r="BL179" i="19"/>
  <c r="BM179" i="19"/>
  <c r="BN179" i="19"/>
  <c r="BO179" i="19"/>
  <c r="BP179" i="19"/>
  <c r="BQ179" i="19"/>
  <c r="BR179" i="19"/>
  <c r="BS179" i="19"/>
  <c r="BT179" i="19"/>
  <c r="BU179" i="19"/>
  <c r="BV179" i="19"/>
  <c r="BW179" i="19"/>
  <c r="BX179" i="19"/>
  <c r="BY179" i="19"/>
  <c r="BZ179" i="19"/>
  <c r="CA179" i="19"/>
  <c r="CB179" i="19"/>
  <c r="CC179" i="19"/>
  <c r="CD179" i="19"/>
  <c r="CE179" i="19"/>
  <c r="CF179" i="19"/>
  <c r="CG179" i="19"/>
  <c r="CH179" i="19"/>
  <c r="CI179" i="19"/>
  <c r="CJ179" i="19"/>
  <c r="CK179" i="19"/>
  <c r="CL179" i="19"/>
  <c r="CM179" i="19"/>
  <c r="CN179" i="19"/>
  <c r="CO179" i="19"/>
  <c r="CP179" i="19"/>
  <c r="CQ179" i="19"/>
  <c r="CR179" i="19"/>
  <c r="CS179" i="19"/>
  <c r="CT179" i="19"/>
  <c r="CU179" i="19"/>
  <c r="CV179" i="19"/>
  <c r="CW179" i="19"/>
  <c r="CX179" i="19"/>
  <c r="CY179" i="19"/>
  <c r="CZ179" i="19"/>
  <c r="DA179" i="19"/>
  <c r="DB179" i="19"/>
  <c r="DC179" i="19"/>
  <c r="DD179" i="19"/>
  <c r="DE179" i="19"/>
  <c r="DF179" i="19"/>
  <c r="DG179" i="19"/>
  <c r="DH179" i="19"/>
  <c r="DI179" i="19"/>
  <c r="DJ179" i="19"/>
  <c r="DK179" i="19"/>
  <c r="DL179" i="19"/>
  <c r="DM179" i="19"/>
  <c r="DN179" i="19"/>
  <c r="DO179" i="19"/>
  <c r="DP179" i="19"/>
  <c r="DQ179" i="19"/>
  <c r="DR179" i="19"/>
  <c r="DS179" i="19"/>
  <c r="DT179" i="19"/>
  <c r="DU179" i="19"/>
  <c r="DV179" i="19"/>
  <c r="DW179" i="19"/>
  <c r="DX179" i="19"/>
  <c r="DY179" i="19"/>
  <c r="DZ179" i="19"/>
  <c r="EA179" i="19"/>
  <c r="EB179" i="19"/>
  <c r="EC179" i="19"/>
  <c r="ED179" i="19"/>
  <c r="EE179" i="19"/>
  <c r="EF179" i="19"/>
  <c r="EG179" i="19"/>
  <c r="EH179" i="19"/>
  <c r="EI179" i="19"/>
  <c r="EJ179" i="19"/>
  <c r="EK179" i="19"/>
  <c r="EL179" i="19"/>
  <c r="EM179" i="19"/>
  <c r="EN179" i="19"/>
  <c r="EO179" i="19"/>
  <c r="EP179" i="19"/>
  <c r="EQ179" i="19"/>
  <c r="ER179" i="19"/>
  <c r="ES179" i="19"/>
  <c r="ET179" i="19"/>
  <c r="EU179" i="19"/>
  <c r="EV179" i="19"/>
  <c r="EW179" i="19"/>
  <c r="EX179" i="19"/>
  <c r="EY179" i="19"/>
  <c r="EZ179" i="19"/>
  <c r="FA179" i="19"/>
  <c r="FB179" i="19"/>
  <c r="FC179" i="19"/>
  <c r="FD179" i="19"/>
  <c r="FE179" i="19"/>
  <c r="FF179" i="19"/>
  <c r="FG179" i="19"/>
  <c r="FH179" i="19"/>
  <c r="FI179" i="19"/>
  <c r="FJ179" i="19"/>
  <c r="FK179" i="19"/>
  <c r="FL179" i="19"/>
  <c r="FM179" i="19"/>
  <c r="FN179" i="19"/>
  <c r="FO179" i="19"/>
  <c r="FP179" i="19"/>
  <c r="FQ179" i="19"/>
  <c r="FR179" i="19"/>
  <c r="FS179" i="19"/>
  <c r="N50" i="19"/>
  <c r="O50" i="19"/>
  <c r="P50" i="19"/>
  <c r="Q50" i="19"/>
  <c r="R50" i="19"/>
  <c r="S50" i="19"/>
  <c r="T50" i="19"/>
  <c r="U50" i="19"/>
  <c r="V50" i="19"/>
  <c r="W50" i="19"/>
  <c r="X50" i="19"/>
  <c r="Y50" i="19"/>
  <c r="Z50" i="19"/>
  <c r="AA50" i="19"/>
  <c r="AB50" i="19"/>
  <c r="AC50" i="19"/>
  <c r="AD50" i="19"/>
  <c r="AE50" i="19"/>
  <c r="AF50" i="19"/>
  <c r="AG50" i="19"/>
  <c r="AH50" i="19"/>
  <c r="AI50" i="19"/>
  <c r="AJ50" i="19"/>
  <c r="AK50" i="19"/>
  <c r="AL50" i="19"/>
  <c r="AM50" i="19"/>
  <c r="AN50" i="19"/>
  <c r="AO50" i="19"/>
  <c r="AP50" i="19"/>
  <c r="AQ50" i="19"/>
  <c r="AR50" i="19"/>
  <c r="AS50" i="19"/>
  <c r="AT50" i="19"/>
  <c r="AU50" i="19"/>
  <c r="AV50" i="19"/>
  <c r="AW50" i="19"/>
  <c r="AX50" i="19"/>
  <c r="AY50" i="19"/>
  <c r="AZ50" i="19"/>
  <c r="BA50" i="19"/>
  <c r="BB50" i="19"/>
  <c r="BC50" i="19"/>
  <c r="BD50" i="19"/>
  <c r="BE50" i="19"/>
  <c r="BF50" i="19"/>
  <c r="BG50" i="19"/>
  <c r="BH50" i="19"/>
  <c r="BI50" i="19"/>
  <c r="BJ50" i="19"/>
  <c r="BK50" i="19"/>
  <c r="BL50" i="19"/>
  <c r="BM50" i="19"/>
  <c r="BN50" i="19"/>
  <c r="BO50" i="19"/>
  <c r="BP50" i="19"/>
  <c r="BQ50" i="19"/>
  <c r="BR50" i="19"/>
  <c r="BS50" i="19"/>
  <c r="BT50" i="19"/>
  <c r="BU50" i="19"/>
  <c r="BV50" i="19"/>
  <c r="BW50" i="19"/>
  <c r="BX50" i="19"/>
  <c r="BY50" i="19"/>
  <c r="BZ50" i="19"/>
  <c r="CA50" i="19"/>
  <c r="CB50" i="19"/>
  <c r="CC50" i="19"/>
  <c r="CD50" i="19"/>
  <c r="CE50" i="19"/>
  <c r="CF50" i="19"/>
  <c r="CG50" i="19"/>
  <c r="CH50" i="19"/>
  <c r="CI50" i="19"/>
  <c r="CJ50" i="19"/>
  <c r="CK50" i="19"/>
  <c r="CL50" i="19"/>
  <c r="CM50" i="19"/>
  <c r="CN50" i="19"/>
  <c r="CO50" i="19"/>
  <c r="CP50" i="19"/>
  <c r="CQ50" i="19"/>
  <c r="CR50" i="19"/>
  <c r="CS50" i="19"/>
  <c r="CT50" i="19"/>
  <c r="CU50" i="19"/>
  <c r="CV50" i="19"/>
  <c r="CW50" i="19"/>
  <c r="CX50" i="19"/>
  <c r="CY50" i="19"/>
  <c r="CZ50" i="19"/>
  <c r="DA50" i="19"/>
  <c r="DB50" i="19"/>
  <c r="DC50" i="19"/>
  <c r="DD50" i="19"/>
  <c r="DE50" i="19"/>
  <c r="DF50" i="19"/>
  <c r="DG50" i="19"/>
  <c r="DH50" i="19"/>
  <c r="DI50" i="19"/>
  <c r="DJ50" i="19"/>
  <c r="DK50" i="19"/>
  <c r="DL50" i="19"/>
  <c r="DM50" i="19"/>
  <c r="DN50" i="19"/>
  <c r="DO50" i="19"/>
  <c r="DP50" i="19"/>
  <c r="DQ50" i="19"/>
  <c r="DR50" i="19"/>
  <c r="DS50" i="19"/>
  <c r="DT50" i="19"/>
  <c r="DU50" i="19"/>
  <c r="DV50" i="19"/>
  <c r="DW50" i="19"/>
  <c r="DX50" i="19"/>
  <c r="DY50" i="19"/>
  <c r="DZ50" i="19"/>
  <c r="EA50" i="19"/>
  <c r="EB50" i="19"/>
  <c r="EC50" i="19"/>
  <c r="ED50" i="19"/>
  <c r="EE50" i="19"/>
  <c r="EF50" i="19"/>
  <c r="EG50" i="19"/>
  <c r="EH50" i="19"/>
  <c r="EI50" i="19"/>
  <c r="EJ50" i="19"/>
  <c r="EK50" i="19"/>
  <c r="EL50" i="19"/>
  <c r="EM50" i="19"/>
  <c r="EN50" i="19"/>
  <c r="EO50" i="19"/>
  <c r="EP50" i="19"/>
  <c r="EQ50" i="19"/>
  <c r="ER50" i="19"/>
  <c r="ES50" i="19"/>
  <c r="ET50" i="19"/>
  <c r="EU50" i="19"/>
  <c r="EV50" i="19"/>
  <c r="EW50" i="19"/>
  <c r="EX50" i="19"/>
  <c r="EY50" i="19"/>
  <c r="EZ50" i="19"/>
  <c r="FA50" i="19"/>
  <c r="FB50" i="19"/>
  <c r="FC50" i="19"/>
  <c r="FD50" i="19"/>
  <c r="FE50" i="19"/>
  <c r="FF50" i="19"/>
  <c r="FG50" i="19"/>
  <c r="FH50" i="19"/>
  <c r="FI50" i="19"/>
  <c r="FJ50" i="19"/>
  <c r="FK50" i="19"/>
  <c r="FL50" i="19"/>
  <c r="FM50" i="19"/>
  <c r="FN50" i="19"/>
  <c r="FO50" i="19"/>
  <c r="FP50" i="19"/>
  <c r="FQ50" i="19"/>
  <c r="FR50" i="19"/>
  <c r="FS50" i="19"/>
  <c r="N27" i="19"/>
  <c r="O27" i="19"/>
  <c r="P27" i="19"/>
  <c r="Q27" i="19"/>
  <c r="R27" i="19"/>
  <c r="S27" i="19"/>
  <c r="T27" i="19"/>
  <c r="U27" i="19"/>
  <c r="V27" i="19"/>
  <c r="W27" i="19"/>
  <c r="X27" i="19"/>
  <c r="Y27" i="19"/>
  <c r="Z27" i="19"/>
  <c r="AA27" i="19"/>
  <c r="AB27" i="19"/>
  <c r="AC27" i="19"/>
  <c r="AD27" i="19"/>
  <c r="AE27" i="19"/>
  <c r="AF27" i="19"/>
  <c r="AG27" i="19"/>
  <c r="AH27" i="19"/>
  <c r="AI27" i="19"/>
  <c r="AJ27" i="19"/>
  <c r="AK27" i="19"/>
  <c r="AL27" i="19"/>
  <c r="AM27" i="19"/>
  <c r="AN27" i="19"/>
  <c r="AO27" i="19"/>
  <c r="AP27" i="19"/>
  <c r="AQ27" i="19"/>
  <c r="AR27" i="19"/>
  <c r="AS27" i="19"/>
  <c r="AT27" i="19"/>
  <c r="AU27" i="19"/>
  <c r="AV27" i="19"/>
  <c r="AW27" i="19"/>
  <c r="AX27" i="19"/>
  <c r="AY27" i="19"/>
  <c r="AZ27" i="19"/>
  <c r="BA27" i="19"/>
  <c r="BB27" i="19"/>
  <c r="BC27" i="19"/>
  <c r="BD27" i="19"/>
  <c r="BE27" i="19"/>
  <c r="BF27" i="19"/>
  <c r="BG27" i="19"/>
  <c r="BH27" i="19"/>
  <c r="BI27" i="19"/>
  <c r="BJ27" i="19"/>
  <c r="BK27" i="19"/>
  <c r="BL27" i="19"/>
  <c r="BM27" i="19"/>
  <c r="BN27" i="19"/>
  <c r="BO27" i="19"/>
  <c r="BP27" i="19"/>
  <c r="BQ27" i="19"/>
  <c r="BR27" i="19"/>
  <c r="BS27" i="19"/>
  <c r="BT27" i="19"/>
  <c r="BU27" i="19"/>
  <c r="BV27" i="19"/>
  <c r="BW27" i="19"/>
  <c r="BX27" i="19"/>
  <c r="BY27" i="19"/>
  <c r="BZ27" i="19"/>
  <c r="CA27" i="19"/>
  <c r="CB27" i="19"/>
  <c r="CC27" i="19"/>
  <c r="CD27" i="19"/>
  <c r="CE27" i="19"/>
  <c r="CF27" i="19"/>
  <c r="CG27" i="19"/>
  <c r="CH27" i="19"/>
  <c r="CI27" i="19"/>
  <c r="CJ27" i="19"/>
  <c r="CK27" i="19"/>
  <c r="CL27" i="19"/>
  <c r="CM27" i="19"/>
  <c r="CN27" i="19"/>
  <c r="CO27" i="19"/>
  <c r="CP27" i="19"/>
  <c r="CQ27" i="19"/>
  <c r="CR27" i="19"/>
  <c r="CS27" i="19"/>
  <c r="CT27" i="19"/>
  <c r="CU27" i="19"/>
  <c r="CV27" i="19"/>
  <c r="CW27" i="19"/>
  <c r="CX27" i="19"/>
  <c r="CY27" i="19"/>
  <c r="CZ27" i="19"/>
  <c r="DA27" i="19"/>
  <c r="DB27" i="19"/>
  <c r="DC27" i="19"/>
  <c r="DD27" i="19"/>
  <c r="DE27" i="19"/>
  <c r="DF27" i="19"/>
  <c r="DG27" i="19"/>
  <c r="DH27" i="19"/>
  <c r="DI27" i="19"/>
  <c r="DJ27" i="19"/>
  <c r="DK27" i="19"/>
  <c r="DL27" i="19"/>
  <c r="DM27" i="19"/>
  <c r="DN27" i="19"/>
  <c r="DO27" i="19"/>
  <c r="DP27" i="19"/>
  <c r="DQ27" i="19"/>
  <c r="DR27" i="19"/>
  <c r="DS27" i="19"/>
  <c r="DT27" i="19"/>
  <c r="DU27" i="19"/>
  <c r="DV27" i="19"/>
  <c r="DW27" i="19"/>
  <c r="DX27" i="19"/>
  <c r="DY27" i="19"/>
  <c r="DZ27" i="19"/>
  <c r="EA27" i="19"/>
  <c r="EB27" i="19"/>
  <c r="EC27" i="19"/>
  <c r="ED27" i="19"/>
  <c r="EE27" i="19"/>
  <c r="EF27" i="19"/>
  <c r="EG27" i="19"/>
  <c r="EH27" i="19"/>
  <c r="EI27" i="19"/>
  <c r="EJ27" i="19"/>
  <c r="EK27" i="19"/>
  <c r="EL27" i="19"/>
  <c r="EM27" i="19"/>
  <c r="EN27" i="19"/>
  <c r="EO27" i="19"/>
  <c r="EP27" i="19"/>
  <c r="EQ27" i="19"/>
  <c r="ER27" i="19"/>
  <c r="ES27" i="19"/>
  <c r="ET27" i="19"/>
  <c r="EU27" i="19"/>
  <c r="EV27" i="19"/>
  <c r="EW27" i="19"/>
  <c r="EX27" i="19"/>
  <c r="EY27" i="19"/>
  <c r="EZ27" i="19"/>
  <c r="FA27" i="19"/>
  <c r="FB27" i="19"/>
  <c r="FC27" i="19"/>
  <c r="FD27" i="19"/>
  <c r="FE27" i="19"/>
  <c r="FF27" i="19"/>
  <c r="FG27" i="19"/>
  <c r="FH27" i="19"/>
  <c r="FI27" i="19"/>
  <c r="FJ27" i="19"/>
  <c r="FK27" i="19"/>
  <c r="FL27" i="19"/>
  <c r="FM27" i="19"/>
  <c r="FN27" i="19"/>
  <c r="FO27" i="19"/>
  <c r="FP27" i="19"/>
  <c r="FQ27" i="19"/>
  <c r="FR27" i="19"/>
  <c r="FS27" i="19"/>
  <c r="N177" i="19"/>
  <c r="O177" i="19"/>
  <c r="P177" i="19"/>
  <c r="Q177" i="19"/>
  <c r="R177" i="19"/>
  <c r="S177" i="19"/>
  <c r="T177" i="19"/>
  <c r="U177" i="19"/>
  <c r="V177" i="19"/>
  <c r="W177" i="19"/>
  <c r="X177" i="19"/>
  <c r="Y177" i="19"/>
  <c r="Z177" i="19"/>
  <c r="AA177" i="19"/>
  <c r="AB177" i="19"/>
  <c r="AC177" i="19"/>
  <c r="AD177" i="19"/>
  <c r="AE177" i="19"/>
  <c r="AF177" i="19"/>
  <c r="AG177" i="19"/>
  <c r="AH177" i="19"/>
  <c r="AI177" i="19"/>
  <c r="AJ177" i="19"/>
  <c r="AK177" i="19"/>
  <c r="AL177" i="19"/>
  <c r="AM177" i="19"/>
  <c r="AN177" i="19"/>
  <c r="AO177" i="19"/>
  <c r="AP177" i="19"/>
  <c r="AQ177" i="19"/>
  <c r="AR177" i="19"/>
  <c r="AS177" i="19"/>
  <c r="AT177" i="19"/>
  <c r="AU177" i="19"/>
  <c r="AV177" i="19"/>
  <c r="AW177" i="19"/>
  <c r="AX177" i="19"/>
  <c r="AY177" i="19"/>
  <c r="AZ177" i="19"/>
  <c r="BA177" i="19"/>
  <c r="BB177" i="19"/>
  <c r="BC177" i="19"/>
  <c r="BD177" i="19"/>
  <c r="BE177" i="19"/>
  <c r="BF177" i="19"/>
  <c r="BG177" i="19"/>
  <c r="BH177" i="19"/>
  <c r="BI177" i="19"/>
  <c r="BJ177" i="19"/>
  <c r="BK177" i="19"/>
  <c r="BL177" i="19"/>
  <c r="BM177" i="19"/>
  <c r="BN177" i="19"/>
  <c r="BO177" i="19"/>
  <c r="BP177" i="19"/>
  <c r="BQ177" i="19"/>
  <c r="BR177" i="19"/>
  <c r="BS177" i="19"/>
  <c r="BT177" i="19"/>
  <c r="BU177" i="19"/>
  <c r="BV177" i="19"/>
  <c r="BW177" i="19"/>
  <c r="BX177" i="19"/>
  <c r="BY177" i="19"/>
  <c r="BZ177" i="19"/>
  <c r="CA177" i="19"/>
  <c r="CB177" i="19"/>
  <c r="CC177" i="19"/>
  <c r="CD177" i="19"/>
  <c r="CE177" i="19"/>
  <c r="CF177" i="19"/>
  <c r="CG177" i="19"/>
  <c r="CH177" i="19"/>
  <c r="CI177" i="19"/>
  <c r="CJ177" i="19"/>
  <c r="CK177" i="19"/>
  <c r="CL177" i="19"/>
  <c r="CM177" i="19"/>
  <c r="CN177" i="19"/>
  <c r="CO177" i="19"/>
  <c r="CP177" i="19"/>
  <c r="CQ177" i="19"/>
  <c r="CR177" i="19"/>
  <c r="CS177" i="19"/>
  <c r="CT177" i="19"/>
  <c r="CU177" i="19"/>
  <c r="CV177" i="19"/>
  <c r="CW177" i="19"/>
  <c r="CX177" i="19"/>
  <c r="CY177" i="19"/>
  <c r="CZ177" i="19"/>
  <c r="DA177" i="19"/>
  <c r="DB177" i="19"/>
  <c r="DC177" i="19"/>
  <c r="DD177" i="19"/>
  <c r="DE177" i="19"/>
  <c r="DF177" i="19"/>
  <c r="DG177" i="19"/>
  <c r="DH177" i="19"/>
  <c r="DI177" i="19"/>
  <c r="DJ177" i="19"/>
  <c r="DK177" i="19"/>
  <c r="DL177" i="19"/>
  <c r="DM177" i="19"/>
  <c r="DN177" i="19"/>
  <c r="DO177" i="19"/>
  <c r="DP177" i="19"/>
  <c r="DQ177" i="19"/>
  <c r="DR177" i="19"/>
  <c r="DS177" i="19"/>
  <c r="DT177" i="19"/>
  <c r="DU177" i="19"/>
  <c r="DV177" i="19"/>
  <c r="DW177" i="19"/>
  <c r="DX177" i="19"/>
  <c r="DY177" i="19"/>
  <c r="DZ177" i="19"/>
  <c r="EA177" i="19"/>
  <c r="EB177" i="19"/>
  <c r="EC177" i="19"/>
  <c r="ED177" i="19"/>
  <c r="EE177" i="19"/>
  <c r="EF177" i="19"/>
  <c r="EG177" i="19"/>
  <c r="EH177" i="19"/>
  <c r="EI177" i="19"/>
  <c r="EJ177" i="19"/>
  <c r="EK177" i="19"/>
  <c r="EL177" i="19"/>
  <c r="EM177" i="19"/>
  <c r="EN177" i="19"/>
  <c r="EO177" i="19"/>
  <c r="EP177" i="19"/>
  <c r="EQ177" i="19"/>
  <c r="ER177" i="19"/>
  <c r="ES177" i="19"/>
  <c r="ET177" i="19"/>
  <c r="EU177" i="19"/>
  <c r="EV177" i="19"/>
  <c r="EW177" i="19"/>
  <c r="EX177" i="19"/>
  <c r="EY177" i="19"/>
  <c r="EZ177" i="19"/>
  <c r="FA177" i="19"/>
  <c r="FB177" i="19"/>
  <c r="FC177" i="19"/>
  <c r="FD177" i="19"/>
  <c r="FE177" i="19"/>
  <c r="FF177" i="19"/>
  <c r="FG177" i="19"/>
  <c r="FH177" i="19"/>
  <c r="FI177" i="19"/>
  <c r="FJ177" i="19"/>
  <c r="FK177" i="19"/>
  <c r="FL177" i="19"/>
  <c r="FM177" i="19"/>
  <c r="FN177" i="19"/>
  <c r="FO177" i="19"/>
  <c r="FP177" i="19"/>
  <c r="FQ177" i="19"/>
  <c r="FR177" i="19"/>
  <c r="FS177" i="19"/>
  <c r="N82" i="19"/>
  <c r="O82" i="19"/>
  <c r="P82" i="19"/>
  <c r="Q82" i="19"/>
  <c r="R82" i="19"/>
  <c r="S82" i="19"/>
  <c r="T82" i="19"/>
  <c r="U82" i="19"/>
  <c r="V82" i="19"/>
  <c r="W82" i="19"/>
  <c r="X82" i="19"/>
  <c r="Y82" i="19"/>
  <c r="Z82" i="19"/>
  <c r="AA82" i="19"/>
  <c r="AB82" i="19"/>
  <c r="AC82" i="19"/>
  <c r="AD82" i="19"/>
  <c r="AE82" i="19"/>
  <c r="AF82" i="19"/>
  <c r="AG82" i="19"/>
  <c r="AH82" i="19"/>
  <c r="AI82" i="19"/>
  <c r="AJ82" i="19"/>
  <c r="AK82" i="19"/>
  <c r="AL82" i="19"/>
  <c r="AM82" i="19"/>
  <c r="AN82" i="19"/>
  <c r="AO82" i="19"/>
  <c r="AP82" i="19"/>
  <c r="AQ82" i="19"/>
  <c r="AR82" i="19"/>
  <c r="AS82" i="19"/>
  <c r="AT82" i="19"/>
  <c r="AU82" i="19"/>
  <c r="AV82" i="19"/>
  <c r="AW82" i="19"/>
  <c r="AX82" i="19"/>
  <c r="AY82" i="19"/>
  <c r="AZ82" i="19"/>
  <c r="BA82" i="19"/>
  <c r="BB82" i="19"/>
  <c r="BC82" i="19"/>
  <c r="BD82" i="19"/>
  <c r="BE82" i="19"/>
  <c r="BF82" i="19"/>
  <c r="BG82" i="19"/>
  <c r="BH82" i="19"/>
  <c r="BI82" i="19"/>
  <c r="BJ82" i="19"/>
  <c r="BK82" i="19"/>
  <c r="BL82" i="19"/>
  <c r="BM82" i="19"/>
  <c r="BN82" i="19"/>
  <c r="BO82" i="19"/>
  <c r="BP82" i="19"/>
  <c r="BQ82" i="19"/>
  <c r="BR82" i="19"/>
  <c r="BS82" i="19"/>
  <c r="BT82" i="19"/>
  <c r="BU82" i="19"/>
  <c r="BV82" i="19"/>
  <c r="BW82" i="19"/>
  <c r="BX82" i="19"/>
  <c r="BY82" i="19"/>
  <c r="BZ82" i="19"/>
  <c r="CA82" i="19"/>
  <c r="CB82" i="19"/>
  <c r="CC82" i="19"/>
  <c r="CD82" i="19"/>
  <c r="CE82" i="19"/>
  <c r="CF82" i="19"/>
  <c r="CG82" i="19"/>
  <c r="CH82" i="19"/>
  <c r="CI82" i="19"/>
  <c r="CJ82" i="19"/>
  <c r="CK82" i="19"/>
  <c r="CL82" i="19"/>
  <c r="CM82" i="19"/>
  <c r="CN82" i="19"/>
  <c r="CO82" i="19"/>
  <c r="CP82" i="19"/>
  <c r="CQ82" i="19"/>
  <c r="CR82" i="19"/>
  <c r="CS82" i="19"/>
  <c r="CT82" i="19"/>
  <c r="CU82" i="19"/>
  <c r="CV82" i="19"/>
  <c r="CW82" i="19"/>
  <c r="CX82" i="19"/>
  <c r="CY82" i="19"/>
  <c r="CZ82" i="19"/>
  <c r="DA82" i="19"/>
  <c r="DB82" i="19"/>
  <c r="DC82" i="19"/>
  <c r="DD82" i="19"/>
  <c r="DE82" i="19"/>
  <c r="DF82" i="19"/>
  <c r="DG82" i="19"/>
  <c r="DH82" i="19"/>
  <c r="DI82" i="19"/>
  <c r="DJ82" i="19"/>
  <c r="DK82" i="19"/>
  <c r="DL82" i="19"/>
  <c r="DM82" i="19"/>
  <c r="DN82" i="19"/>
  <c r="DO82" i="19"/>
  <c r="DP82" i="19"/>
  <c r="DQ82" i="19"/>
  <c r="DR82" i="19"/>
  <c r="DS82" i="19"/>
  <c r="DT82" i="19"/>
  <c r="DU82" i="19"/>
  <c r="DV82" i="19"/>
  <c r="DW82" i="19"/>
  <c r="DX82" i="19"/>
  <c r="DY82" i="19"/>
  <c r="DZ82" i="19"/>
  <c r="EA82" i="19"/>
  <c r="EB82" i="19"/>
  <c r="EC82" i="19"/>
  <c r="ED82" i="19"/>
  <c r="EE82" i="19"/>
  <c r="EF82" i="19"/>
  <c r="EG82" i="19"/>
  <c r="EH82" i="19"/>
  <c r="EI82" i="19"/>
  <c r="EJ82" i="19"/>
  <c r="EK82" i="19"/>
  <c r="EL82" i="19"/>
  <c r="EM82" i="19"/>
  <c r="EN82" i="19"/>
  <c r="EO82" i="19"/>
  <c r="EP82" i="19"/>
  <c r="EQ82" i="19"/>
  <c r="ER82" i="19"/>
  <c r="ES82" i="19"/>
  <c r="ET82" i="19"/>
  <c r="EU82" i="19"/>
  <c r="EV82" i="19"/>
  <c r="EW82" i="19"/>
  <c r="EX82" i="19"/>
  <c r="EY82" i="19"/>
  <c r="EZ82" i="19"/>
  <c r="FA82" i="19"/>
  <c r="FB82" i="19"/>
  <c r="FC82" i="19"/>
  <c r="FD82" i="19"/>
  <c r="FE82" i="19"/>
  <c r="FF82" i="19"/>
  <c r="FG82" i="19"/>
  <c r="FH82" i="19"/>
  <c r="FI82" i="19"/>
  <c r="FJ82" i="19"/>
  <c r="FK82" i="19"/>
  <c r="FL82" i="19"/>
  <c r="FM82" i="19"/>
  <c r="FN82" i="19"/>
  <c r="FO82" i="19"/>
  <c r="FP82" i="19"/>
  <c r="FQ82" i="19"/>
  <c r="FR82" i="19"/>
  <c r="FS82" i="19"/>
  <c r="N166" i="19"/>
  <c r="O166" i="19"/>
  <c r="P166" i="19"/>
  <c r="Q166" i="19"/>
  <c r="R166" i="19"/>
  <c r="S166" i="19"/>
  <c r="T166" i="19"/>
  <c r="U166" i="19"/>
  <c r="V166" i="19"/>
  <c r="W166" i="19"/>
  <c r="X166" i="19"/>
  <c r="Y166" i="19"/>
  <c r="Z166" i="19"/>
  <c r="AA166" i="19"/>
  <c r="AB166" i="19"/>
  <c r="AC166" i="19"/>
  <c r="AD166" i="19"/>
  <c r="AE166" i="19"/>
  <c r="AF166" i="19"/>
  <c r="AG166" i="19"/>
  <c r="AH166" i="19"/>
  <c r="AI166" i="19"/>
  <c r="AJ166" i="19"/>
  <c r="AK166" i="19"/>
  <c r="AL166" i="19"/>
  <c r="AM166" i="19"/>
  <c r="AN166" i="19"/>
  <c r="AO166" i="19"/>
  <c r="AP166" i="19"/>
  <c r="AQ166" i="19"/>
  <c r="AR166" i="19"/>
  <c r="AS166" i="19"/>
  <c r="AT166" i="19"/>
  <c r="AU166" i="19"/>
  <c r="AV166" i="19"/>
  <c r="AW166" i="19"/>
  <c r="AX166" i="19"/>
  <c r="AY166" i="19"/>
  <c r="AZ166" i="19"/>
  <c r="BA166" i="19"/>
  <c r="BB166" i="19"/>
  <c r="BC166" i="19"/>
  <c r="BD166" i="19"/>
  <c r="BE166" i="19"/>
  <c r="BF166" i="19"/>
  <c r="BG166" i="19"/>
  <c r="BH166" i="19"/>
  <c r="BI166" i="19"/>
  <c r="BJ166" i="19"/>
  <c r="BK166" i="19"/>
  <c r="BL166" i="19"/>
  <c r="BM166" i="19"/>
  <c r="BN166" i="19"/>
  <c r="BO166" i="19"/>
  <c r="BP166" i="19"/>
  <c r="BQ166" i="19"/>
  <c r="BR166" i="19"/>
  <c r="BS166" i="19"/>
  <c r="BT166" i="19"/>
  <c r="BU166" i="19"/>
  <c r="BV166" i="19"/>
  <c r="BW166" i="19"/>
  <c r="BX166" i="19"/>
  <c r="BY166" i="19"/>
  <c r="BZ166" i="19"/>
  <c r="CA166" i="19"/>
  <c r="CB166" i="19"/>
  <c r="CC166" i="19"/>
  <c r="CD166" i="19"/>
  <c r="CE166" i="19"/>
  <c r="CF166" i="19"/>
  <c r="CG166" i="19"/>
  <c r="CH166" i="19"/>
  <c r="CI166" i="19"/>
  <c r="CJ166" i="19"/>
  <c r="CK166" i="19"/>
  <c r="CL166" i="19"/>
  <c r="CM166" i="19"/>
  <c r="CN166" i="19"/>
  <c r="CO166" i="19"/>
  <c r="CP166" i="19"/>
  <c r="CQ166" i="19"/>
  <c r="CR166" i="19"/>
  <c r="CS166" i="19"/>
  <c r="CT166" i="19"/>
  <c r="CU166" i="19"/>
  <c r="CV166" i="19"/>
  <c r="CW166" i="19"/>
  <c r="CX166" i="19"/>
  <c r="CY166" i="19"/>
  <c r="CZ166" i="19"/>
  <c r="DA166" i="19"/>
  <c r="DB166" i="19"/>
  <c r="DC166" i="19"/>
  <c r="DD166" i="19"/>
  <c r="DE166" i="19"/>
  <c r="DF166" i="19"/>
  <c r="DG166" i="19"/>
  <c r="DH166" i="19"/>
  <c r="DI166" i="19"/>
  <c r="DJ166" i="19"/>
  <c r="DK166" i="19"/>
  <c r="DL166" i="19"/>
  <c r="DM166" i="19"/>
  <c r="DN166" i="19"/>
  <c r="DO166" i="19"/>
  <c r="DP166" i="19"/>
  <c r="DQ166" i="19"/>
  <c r="DR166" i="19"/>
  <c r="DS166" i="19"/>
  <c r="DT166" i="19"/>
  <c r="DU166" i="19"/>
  <c r="DV166" i="19"/>
  <c r="DW166" i="19"/>
  <c r="DX166" i="19"/>
  <c r="DY166" i="19"/>
  <c r="DZ166" i="19"/>
  <c r="EA166" i="19"/>
  <c r="EB166" i="19"/>
  <c r="EC166" i="19"/>
  <c r="ED166" i="19"/>
  <c r="EE166" i="19"/>
  <c r="EF166" i="19"/>
  <c r="EG166" i="19"/>
  <c r="EH166" i="19"/>
  <c r="EI166" i="19"/>
  <c r="EJ166" i="19"/>
  <c r="EK166" i="19"/>
  <c r="EL166" i="19"/>
  <c r="EM166" i="19"/>
  <c r="EN166" i="19"/>
  <c r="EO166" i="19"/>
  <c r="EP166" i="19"/>
  <c r="EQ166" i="19"/>
  <c r="ER166" i="19"/>
  <c r="ES166" i="19"/>
  <c r="ET166" i="19"/>
  <c r="EU166" i="19"/>
  <c r="EV166" i="19"/>
  <c r="EW166" i="19"/>
  <c r="EX166" i="19"/>
  <c r="EY166" i="19"/>
  <c r="EZ166" i="19"/>
  <c r="FA166" i="19"/>
  <c r="FB166" i="19"/>
  <c r="FC166" i="19"/>
  <c r="FD166" i="19"/>
  <c r="FE166" i="19"/>
  <c r="FF166" i="19"/>
  <c r="FG166" i="19"/>
  <c r="FH166" i="19"/>
  <c r="FI166" i="19"/>
  <c r="FJ166" i="19"/>
  <c r="FK166" i="19"/>
  <c r="FL166" i="19"/>
  <c r="FM166" i="19"/>
  <c r="FN166" i="19"/>
  <c r="FO166" i="19"/>
  <c r="FP166" i="19"/>
  <c r="FQ166" i="19"/>
  <c r="FR166" i="19"/>
  <c r="FS166" i="19"/>
  <c r="N189" i="19"/>
  <c r="O189" i="19"/>
  <c r="P189" i="19"/>
  <c r="Q189" i="19"/>
  <c r="R189" i="19"/>
  <c r="S189" i="19"/>
  <c r="T189" i="19"/>
  <c r="U189" i="19"/>
  <c r="V189" i="19"/>
  <c r="W189" i="19"/>
  <c r="X189" i="19"/>
  <c r="Y189" i="19"/>
  <c r="Z189" i="19"/>
  <c r="AA189" i="19"/>
  <c r="AB189" i="19"/>
  <c r="AC189" i="19"/>
  <c r="AD189" i="19"/>
  <c r="AE189" i="19"/>
  <c r="AF189" i="19"/>
  <c r="AG189" i="19"/>
  <c r="AH189" i="19"/>
  <c r="AI189" i="19"/>
  <c r="AJ189" i="19"/>
  <c r="AK189" i="19"/>
  <c r="AL189" i="19"/>
  <c r="AM189" i="19"/>
  <c r="AN189" i="19"/>
  <c r="AO189" i="19"/>
  <c r="AP189" i="19"/>
  <c r="AQ189" i="19"/>
  <c r="AR189" i="19"/>
  <c r="AS189" i="19"/>
  <c r="AT189" i="19"/>
  <c r="AU189" i="19"/>
  <c r="AV189" i="19"/>
  <c r="AW189" i="19"/>
  <c r="AX189" i="19"/>
  <c r="AY189" i="19"/>
  <c r="AZ189" i="19"/>
  <c r="BA189" i="19"/>
  <c r="BB189" i="19"/>
  <c r="BC189" i="19"/>
  <c r="BD189" i="19"/>
  <c r="BE189" i="19"/>
  <c r="BF189" i="19"/>
  <c r="BG189" i="19"/>
  <c r="BH189" i="19"/>
  <c r="BI189" i="19"/>
  <c r="BJ189" i="19"/>
  <c r="BK189" i="19"/>
  <c r="BL189" i="19"/>
  <c r="BM189" i="19"/>
  <c r="BN189" i="19"/>
  <c r="BO189" i="19"/>
  <c r="BP189" i="19"/>
  <c r="BQ189" i="19"/>
  <c r="BR189" i="19"/>
  <c r="BS189" i="19"/>
  <c r="BT189" i="19"/>
  <c r="BU189" i="19"/>
  <c r="BV189" i="19"/>
  <c r="BW189" i="19"/>
  <c r="BX189" i="19"/>
  <c r="BY189" i="19"/>
  <c r="BZ189" i="19"/>
  <c r="CA189" i="19"/>
  <c r="CB189" i="19"/>
  <c r="CC189" i="19"/>
  <c r="CD189" i="19"/>
  <c r="CE189" i="19"/>
  <c r="CF189" i="19"/>
  <c r="CG189" i="19"/>
  <c r="CH189" i="19"/>
  <c r="CI189" i="19"/>
  <c r="CJ189" i="19"/>
  <c r="CK189" i="19"/>
  <c r="CL189" i="19"/>
  <c r="CM189" i="19"/>
  <c r="CN189" i="19"/>
  <c r="CO189" i="19"/>
  <c r="CP189" i="19"/>
  <c r="CQ189" i="19"/>
  <c r="CR189" i="19"/>
  <c r="CS189" i="19"/>
  <c r="CT189" i="19"/>
  <c r="CU189" i="19"/>
  <c r="CV189" i="19"/>
  <c r="CW189" i="19"/>
  <c r="CX189" i="19"/>
  <c r="CY189" i="19"/>
  <c r="CZ189" i="19"/>
  <c r="DA189" i="19"/>
  <c r="DB189" i="19"/>
  <c r="DC189" i="19"/>
  <c r="DD189" i="19"/>
  <c r="DE189" i="19"/>
  <c r="DF189" i="19"/>
  <c r="DG189" i="19"/>
  <c r="DH189" i="19"/>
  <c r="DI189" i="19"/>
  <c r="DJ189" i="19"/>
  <c r="DK189" i="19"/>
  <c r="DL189" i="19"/>
  <c r="DM189" i="19"/>
  <c r="DN189" i="19"/>
  <c r="DO189" i="19"/>
  <c r="DP189" i="19"/>
  <c r="DQ189" i="19"/>
  <c r="DR189" i="19"/>
  <c r="DS189" i="19"/>
  <c r="DT189" i="19"/>
  <c r="DU189" i="19"/>
  <c r="DV189" i="19"/>
  <c r="DW189" i="19"/>
  <c r="DX189" i="19"/>
  <c r="DY189" i="19"/>
  <c r="DZ189" i="19"/>
  <c r="EA189" i="19"/>
  <c r="EB189" i="19"/>
  <c r="EC189" i="19"/>
  <c r="ED189" i="19"/>
  <c r="EE189" i="19"/>
  <c r="EF189" i="19"/>
  <c r="EG189" i="19"/>
  <c r="EH189" i="19"/>
  <c r="EI189" i="19"/>
  <c r="EJ189" i="19"/>
  <c r="EK189" i="19"/>
  <c r="EL189" i="19"/>
  <c r="EM189" i="19"/>
  <c r="EN189" i="19"/>
  <c r="EO189" i="19"/>
  <c r="EP189" i="19"/>
  <c r="EQ189" i="19"/>
  <c r="ER189" i="19"/>
  <c r="ES189" i="19"/>
  <c r="ET189" i="19"/>
  <c r="EU189" i="19"/>
  <c r="EV189" i="19"/>
  <c r="EW189" i="19"/>
  <c r="EX189" i="19"/>
  <c r="EY189" i="19"/>
  <c r="EZ189" i="19"/>
  <c r="FA189" i="19"/>
  <c r="FB189" i="19"/>
  <c r="FC189" i="19"/>
  <c r="FD189" i="19"/>
  <c r="FE189" i="19"/>
  <c r="FF189" i="19"/>
  <c r="FG189" i="19"/>
  <c r="FH189" i="19"/>
  <c r="FI189" i="19"/>
  <c r="FJ189" i="19"/>
  <c r="FK189" i="19"/>
  <c r="FL189" i="19"/>
  <c r="FM189" i="19"/>
  <c r="FN189" i="19"/>
  <c r="FO189" i="19"/>
  <c r="FP189" i="19"/>
  <c r="FQ189" i="19"/>
  <c r="FR189" i="19"/>
  <c r="FS189" i="19"/>
  <c r="N162" i="19"/>
  <c r="O162" i="19"/>
  <c r="P162" i="19"/>
  <c r="Q162" i="19"/>
  <c r="R162" i="19"/>
  <c r="S162" i="19"/>
  <c r="T162" i="19"/>
  <c r="U162" i="19"/>
  <c r="V162" i="19"/>
  <c r="W162" i="19"/>
  <c r="X162" i="19"/>
  <c r="Y162" i="19"/>
  <c r="Z162" i="19"/>
  <c r="AA162" i="19"/>
  <c r="AB162" i="19"/>
  <c r="AC162" i="19"/>
  <c r="AD162" i="19"/>
  <c r="AE162" i="19"/>
  <c r="AF162" i="19"/>
  <c r="AG162" i="19"/>
  <c r="AH162" i="19"/>
  <c r="AI162" i="19"/>
  <c r="AJ162" i="19"/>
  <c r="AK162" i="19"/>
  <c r="AL162" i="19"/>
  <c r="AM162" i="19"/>
  <c r="AN162" i="19"/>
  <c r="AO162" i="19"/>
  <c r="AP162" i="19"/>
  <c r="AQ162" i="19"/>
  <c r="AR162" i="19"/>
  <c r="AS162" i="19"/>
  <c r="AT162" i="19"/>
  <c r="AU162" i="19"/>
  <c r="AV162" i="19"/>
  <c r="AW162" i="19"/>
  <c r="AX162" i="19"/>
  <c r="AY162" i="19"/>
  <c r="AZ162" i="19"/>
  <c r="BA162" i="19"/>
  <c r="BB162" i="19"/>
  <c r="BC162" i="19"/>
  <c r="BD162" i="19"/>
  <c r="BE162" i="19"/>
  <c r="BF162" i="19"/>
  <c r="BG162" i="19"/>
  <c r="BH162" i="19"/>
  <c r="BI162" i="19"/>
  <c r="BJ162" i="19"/>
  <c r="BK162" i="19"/>
  <c r="BL162" i="19"/>
  <c r="BM162" i="19"/>
  <c r="BN162" i="19"/>
  <c r="BO162" i="19"/>
  <c r="BP162" i="19"/>
  <c r="BQ162" i="19"/>
  <c r="BR162" i="19"/>
  <c r="BS162" i="19"/>
  <c r="BT162" i="19"/>
  <c r="BU162" i="19"/>
  <c r="BV162" i="19"/>
  <c r="BW162" i="19"/>
  <c r="BX162" i="19"/>
  <c r="BY162" i="19"/>
  <c r="BZ162" i="19"/>
  <c r="CA162" i="19"/>
  <c r="CB162" i="19"/>
  <c r="CC162" i="19"/>
  <c r="CD162" i="19"/>
  <c r="CE162" i="19"/>
  <c r="CF162" i="19"/>
  <c r="CG162" i="19"/>
  <c r="CH162" i="19"/>
  <c r="CI162" i="19"/>
  <c r="CJ162" i="19"/>
  <c r="CK162" i="19"/>
  <c r="CL162" i="19"/>
  <c r="CM162" i="19"/>
  <c r="CN162" i="19"/>
  <c r="CO162" i="19"/>
  <c r="CP162" i="19"/>
  <c r="CQ162" i="19"/>
  <c r="CR162" i="19"/>
  <c r="CS162" i="19"/>
  <c r="CT162" i="19"/>
  <c r="CU162" i="19"/>
  <c r="CV162" i="19"/>
  <c r="CW162" i="19"/>
  <c r="CX162" i="19"/>
  <c r="CY162" i="19"/>
  <c r="CZ162" i="19"/>
  <c r="DA162" i="19"/>
  <c r="DB162" i="19"/>
  <c r="DC162" i="19"/>
  <c r="DD162" i="19"/>
  <c r="DE162" i="19"/>
  <c r="DF162" i="19"/>
  <c r="DG162" i="19"/>
  <c r="DH162" i="19"/>
  <c r="DI162" i="19"/>
  <c r="DJ162" i="19"/>
  <c r="DK162" i="19"/>
  <c r="DL162" i="19"/>
  <c r="DM162" i="19"/>
  <c r="DN162" i="19"/>
  <c r="DO162" i="19"/>
  <c r="DP162" i="19"/>
  <c r="DQ162" i="19"/>
  <c r="DR162" i="19"/>
  <c r="DS162" i="19"/>
  <c r="DT162" i="19"/>
  <c r="DU162" i="19"/>
  <c r="DV162" i="19"/>
  <c r="DW162" i="19"/>
  <c r="DX162" i="19"/>
  <c r="DY162" i="19"/>
  <c r="DZ162" i="19"/>
  <c r="EA162" i="19"/>
  <c r="EB162" i="19"/>
  <c r="EC162" i="19"/>
  <c r="ED162" i="19"/>
  <c r="EE162" i="19"/>
  <c r="EF162" i="19"/>
  <c r="EG162" i="19"/>
  <c r="EH162" i="19"/>
  <c r="EI162" i="19"/>
  <c r="EJ162" i="19"/>
  <c r="EK162" i="19"/>
  <c r="EL162" i="19"/>
  <c r="EM162" i="19"/>
  <c r="EN162" i="19"/>
  <c r="EO162" i="19"/>
  <c r="EP162" i="19"/>
  <c r="EQ162" i="19"/>
  <c r="ER162" i="19"/>
  <c r="ES162" i="19"/>
  <c r="ET162" i="19"/>
  <c r="EU162" i="19"/>
  <c r="EV162" i="19"/>
  <c r="EW162" i="19"/>
  <c r="EX162" i="19"/>
  <c r="EY162" i="19"/>
  <c r="EZ162" i="19"/>
  <c r="FA162" i="19"/>
  <c r="FB162" i="19"/>
  <c r="FC162" i="19"/>
  <c r="FD162" i="19"/>
  <c r="FE162" i="19"/>
  <c r="FF162" i="19"/>
  <c r="FG162" i="19"/>
  <c r="FH162" i="19"/>
  <c r="FI162" i="19"/>
  <c r="FJ162" i="19"/>
  <c r="FK162" i="19"/>
  <c r="FL162" i="19"/>
  <c r="FM162" i="19"/>
  <c r="FN162" i="19"/>
  <c r="FO162" i="19"/>
  <c r="FP162" i="19"/>
  <c r="FQ162" i="19"/>
  <c r="FR162" i="19"/>
  <c r="FS162" i="19"/>
  <c r="N87" i="19"/>
  <c r="O87" i="19"/>
  <c r="P87" i="19"/>
  <c r="Q87" i="19"/>
  <c r="R87" i="19"/>
  <c r="S87" i="19"/>
  <c r="T87" i="19"/>
  <c r="U87" i="19"/>
  <c r="V87" i="19"/>
  <c r="W87" i="19"/>
  <c r="X87" i="19"/>
  <c r="Y87" i="19"/>
  <c r="Z87" i="19"/>
  <c r="AA87" i="19"/>
  <c r="AB87" i="19"/>
  <c r="AC87" i="19"/>
  <c r="AD87" i="19"/>
  <c r="AE87" i="19"/>
  <c r="AF87" i="19"/>
  <c r="AG87" i="19"/>
  <c r="AH87" i="19"/>
  <c r="AI87" i="19"/>
  <c r="AJ87" i="19"/>
  <c r="AK87" i="19"/>
  <c r="AL87" i="19"/>
  <c r="AM87" i="19"/>
  <c r="AN87" i="19"/>
  <c r="AO87" i="19"/>
  <c r="AP87" i="19"/>
  <c r="AQ87" i="19"/>
  <c r="AR87" i="19"/>
  <c r="AS87" i="19"/>
  <c r="AT87" i="19"/>
  <c r="AU87" i="19"/>
  <c r="AV87" i="19"/>
  <c r="AW87" i="19"/>
  <c r="AX87" i="19"/>
  <c r="AY87" i="19"/>
  <c r="AZ87" i="19"/>
  <c r="BA87" i="19"/>
  <c r="BB87" i="19"/>
  <c r="BC87" i="19"/>
  <c r="BD87" i="19"/>
  <c r="BE87" i="19"/>
  <c r="BF87" i="19"/>
  <c r="BG87" i="19"/>
  <c r="BH87" i="19"/>
  <c r="BI87" i="19"/>
  <c r="BJ87" i="19"/>
  <c r="BK87" i="19"/>
  <c r="BL87" i="19"/>
  <c r="BM87" i="19"/>
  <c r="BN87" i="19"/>
  <c r="BO87" i="19"/>
  <c r="BP87" i="19"/>
  <c r="BQ87" i="19"/>
  <c r="BR87" i="19"/>
  <c r="BS87" i="19"/>
  <c r="BT87" i="19"/>
  <c r="BU87" i="19"/>
  <c r="BV87" i="19"/>
  <c r="BW87" i="19"/>
  <c r="BX87" i="19"/>
  <c r="BY87" i="19"/>
  <c r="BZ87" i="19"/>
  <c r="CA87" i="19"/>
  <c r="CB87" i="19"/>
  <c r="CC87" i="19"/>
  <c r="CD87" i="19"/>
  <c r="CE87" i="19"/>
  <c r="CF87" i="19"/>
  <c r="CG87" i="19"/>
  <c r="CH87" i="19"/>
  <c r="CI87" i="19"/>
  <c r="CJ87" i="19"/>
  <c r="CK87" i="19"/>
  <c r="CL87" i="19"/>
  <c r="CM87" i="19"/>
  <c r="CN87" i="19"/>
  <c r="CO87" i="19"/>
  <c r="CP87" i="19"/>
  <c r="CQ87" i="19"/>
  <c r="CR87" i="19"/>
  <c r="CS87" i="19"/>
  <c r="CT87" i="19"/>
  <c r="CU87" i="19"/>
  <c r="CV87" i="19"/>
  <c r="CW87" i="19"/>
  <c r="CX87" i="19"/>
  <c r="CY87" i="19"/>
  <c r="CZ87" i="19"/>
  <c r="DA87" i="19"/>
  <c r="DB87" i="19"/>
  <c r="DC87" i="19"/>
  <c r="DD87" i="19"/>
  <c r="DE87" i="19"/>
  <c r="DF87" i="19"/>
  <c r="DG87" i="19"/>
  <c r="DH87" i="19"/>
  <c r="DI87" i="19"/>
  <c r="DJ87" i="19"/>
  <c r="DK87" i="19"/>
  <c r="DL87" i="19"/>
  <c r="DM87" i="19"/>
  <c r="DN87" i="19"/>
  <c r="DO87" i="19"/>
  <c r="DP87" i="19"/>
  <c r="DQ87" i="19"/>
  <c r="DR87" i="19"/>
  <c r="DS87" i="19"/>
  <c r="DT87" i="19"/>
  <c r="DU87" i="19"/>
  <c r="DV87" i="19"/>
  <c r="DW87" i="19"/>
  <c r="DX87" i="19"/>
  <c r="DY87" i="19"/>
  <c r="DZ87" i="19"/>
  <c r="EA87" i="19"/>
  <c r="EB87" i="19"/>
  <c r="EC87" i="19"/>
  <c r="ED87" i="19"/>
  <c r="EE87" i="19"/>
  <c r="EF87" i="19"/>
  <c r="EG87" i="19"/>
  <c r="EH87" i="19"/>
  <c r="EI87" i="19"/>
  <c r="EJ87" i="19"/>
  <c r="EK87" i="19"/>
  <c r="EL87" i="19"/>
  <c r="EM87" i="19"/>
  <c r="EN87" i="19"/>
  <c r="EO87" i="19"/>
  <c r="EP87" i="19"/>
  <c r="EQ87" i="19"/>
  <c r="ER87" i="19"/>
  <c r="ES87" i="19"/>
  <c r="ET87" i="19"/>
  <c r="EU87" i="19"/>
  <c r="EV87" i="19"/>
  <c r="EW87" i="19"/>
  <c r="EX87" i="19"/>
  <c r="EY87" i="19"/>
  <c r="EZ87" i="19"/>
  <c r="FA87" i="19"/>
  <c r="FB87" i="19"/>
  <c r="FC87" i="19"/>
  <c r="FD87" i="19"/>
  <c r="FE87" i="19"/>
  <c r="FF87" i="19"/>
  <c r="FG87" i="19"/>
  <c r="FH87" i="19"/>
  <c r="FI87" i="19"/>
  <c r="FJ87" i="19"/>
  <c r="FK87" i="19"/>
  <c r="FL87" i="19"/>
  <c r="FM87" i="19"/>
  <c r="FN87" i="19"/>
  <c r="FO87" i="19"/>
  <c r="FP87" i="19"/>
  <c r="FQ87" i="19"/>
  <c r="FR87" i="19"/>
  <c r="FS87" i="19"/>
  <c r="N39" i="19"/>
  <c r="O39" i="19"/>
  <c r="P39" i="19"/>
  <c r="Q39" i="19"/>
  <c r="R39" i="19"/>
  <c r="S39" i="19"/>
  <c r="T39" i="19"/>
  <c r="U39" i="19"/>
  <c r="V39" i="19"/>
  <c r="W39" i="19"/>
  <c r="X39" i="19"/>
  <c r="Y39" i="19"/>
  <c r="Z39" i="19"/>
  <c r="AA39" i="19"/>
  <c r="AB39" i="19"/>
  <c r="AC39" i="19"/>
  <c r="AD39" i="19"/>
  <c r="AE39" i="19"/>
  <c r="AF39" i="19"/>
  <c r="AG39" i="19"/>
  <c r="AH39" i="19"/>
  <c r="AI39" i="19"/>
  <c r="AJ39" i="19"/>
  <c r="AK39" i="19"/>
  <c r="AL39" i="19"/>
  <c r="AM39" i="19"/>
  <c r="AN39" i="19"/>
  <c r="AO39" i="19"/>
  <c r="AP39" i="19"/>
  <c r="AQ39" i="19"/>
  <c r="AR39" i="19"/>
  <c r="AS39" i="19"/>
  <c r="AT39" i="19"/>
  <c r="AU39" i="19"/>
  <c r="AV39" i="19"/>
  <c r="AW39" i="19"/>
  <c r="AX39" i="19"/>
  <c r="AY39" i="19"/>
  <c r="AZ39" i="19"/>
  <c r="BA39" i="19"/>
  <c r="BB39" i="19"/>
  <c r="BC39" i="19"/>
  <c r="BD39" i="19"/>
  <c r="BE39" i="19"/>
  <c r="BF39" i="19"/>
  <c r="BG39" i="19"/>
  <c r="BH39" i="19"/>
  <c r="BI39" i="19"/>
  <c r="BJ39" i="19"/>
  <c r="BK39" i="19"/>
  <c r="BL39" i="19"/>
  <c r="BM39" i="19"/>
  <c r="BN39" i="19"/>
  <c r="BO39" i="19"/>
  <c r="BP39" i="19"/>
  <c r="BQ39" i="19"/>
  <c r="BR39" i="19"/>
  <c r="BS39" i="19"/>
  <c r="BT39" i="19"/>
  <c r="BU39" i="19"/>
  <c r="BV39" i="19"/>
  <c r="BW39" i="19"/>
  <c r="BX39" i="19"/>
  <c r="BY39" i="19"/>
  <c r="BZ39" i="19"/>
  <c r="CA39" i="19"/>
  <c r="CB39" i="19"/>
  <c r="CC39" i="19"/>
  <c r="CD39" i="19"/>
  <c r="CE39" i="19"/>
  <c r="CF39" i="19"/>
  <c r="CG39" i="19"/>
  <c r="CH39" i="19"/>
  <c r="CI39" i="19"/>
  <c r="CJ39" i="19"/>
  <c r="CK39" i="19"/>
  <c r="CL39" i="19"/>
  <c r="CM39" i="19"/>
  <c r="CN39" i="19"/>
  <c r="CO39" i="19"/>
  <c r="CP39" i="19"/>
  <c r="CQ39" i="19"/>
  <c r="CR39" i="19"/>
  <c r="CS39" i="19"/>
  <c r="CT39" i="19"/>
  <c r="CU39" i="19"/>
  <c r="CV39" i="19"/>
  <c r="CW39" i="19"/>
  <c r="CX39" i="19"/>
  <c r="CY39" i="19"/>
  <c r="CZ39" i="19"/>
  <c r="DA39" i="19"/>
  <c r="DB39" i="19"/>
  <c r="DC39" i="19"/>
  <c r="DD39" i="19"/>
  <c r="DE39" i="19"/>
  <c r="DF39" i="19"/>
  <c r="DG39" i="19"/>
  <c r="DH39" i="19"/>
  <c r="DI39" i="19"/>
  <c r="DJ39" i="19"/>
  <c r="DK39" i="19"/>
  <c r="DL39" i="19"/>
  <c r="DM39" i="19"/>
  <c r="DN39" i="19"/>
  <c r="DO39" i="19"/>
  <c r="DP39" i="19"/>
  <c r="DQ39" i="19"/>
  <c r="DR39" i="19"/>
  <c r="DS39" i="19"/>
  <c r="DT39" i="19"/>
  <c r="DU39" i="19"/>
  <c r="DV39" i="19"/>
  <c r="DW39" i="19"/>
  <c r="DX39" i="19"/>
  <c r="DY39" i="19"/>
  <c r="DZ39" i="19"/>
  <c r="EA39" i="19"/>
  <c r="EB39" i="19"/>
  <c r="EC39" i="19"/>
  <c r="ED39" i="19"/>
  <c r="EE39" i="19"/>
  <c r="EF39" i="19"/>
  <c r="EG39" i="19"/>
  <c r="EH39" i="19"/>
  <c r="EI39" i="19"/>
  <c r="EJ39" i="19"/>
  <c r="EK39" i="19"/>
  <c r="EL39" i="19"/>
  <c r="EM39" i="19"/>
  <c r="EN39" i="19"/>
  <c r="EO39" i="19"/>
  <c r="EP39" i="19"/>
  <c r="EQ39" i="19"/>
  <c r="ER39" i="19"/>
  <c r="ES39" i="19"/>
  <c r="ET39" i="19"/>
  <c r="EU39" i="19"/>
  <c r="EV39" i="19"/>
  <c r="EW39" i="19"/>
  <c r="EX39" i="19"/>
  <c r="EY39" i="19"/>
  <c r="EZ39" i="19"/>
  <c r="FA39" i="19"/>
  <c r="FB39" i="19"/>
  <c r="FC39" i="19"/>
  <c r="FD39" i="19"/>
  <c r="FE39" i="19"/>
  <c r="FF39" i="19"/>
  <c r="FG39" i="19"/>
  <c r="FH39" i="19"/>
  <c r="FI39" i="19"/>
  <c r="FJ39" i="19"/>
  <c r="FK39" i="19"/>
  <c r="FL39" i="19"/>
  <c r="FM39" i="19"/>
  <c r="FN39" i="19"/>
  <c r="FO39" i="19"/>
  <c r="FP39" i="19"/>
  <c r="FQ39" i="19"/>
  <c r="FR39" i="19"/>
  <c r="FS39" i="19"/>
  <c r="N128" i="19"/>
  <c r="O128" i="19"/>
  <c r="P128" i="19"/>
  <c r="Q128" i="19"/>
  <c r="R128" i="19"/>
  <c r="S128" i="19"/>
  <c r="T128" i="19"/>
  <c r="U128" i="19"/>
  <c r="V128" i="19"/>
  <c r="W128" i="19"/>
  <c r="X128" i="19"/>
  <c r="Y128" i="19"/>
  <c r="Z128" i="19"/>
  <c r="AA128" i="19"/>
  <c r="AB128" i="19"/>
  <c r="AC128" i="19"/>
  <c r="AD128" i="19"/>
  <c r="AE128" i="19"/>
  <c r="AF128" i="19"/>
  <c r="AG128" i="19"/>
  <c r="AH128" i="19"/>
  <c r="AI128" i="19"/>
  <c r="AJ128" i="19"/>
  <c r="AK128" i="19"/>
  <c r="AL128" i="19"/>
  <c r="AM128" i="19"/>
  <c r="AN128" i="19"/>
  <c r="AO128" i="19"/>
  <c r="AP128" i="19"/>
  <c r="AQ128" i="19"/>
  <c r="AR128" i="19"/>
  <c r="AS128" i="19"/>
  <c r="AT128" i="19"/>
  <c r="AU128" i="19"/>
  <c r="AV128" i="19"/>
  <c r="AW128" i="19"/>
  <c r="AX128" i="19"/>
  <c r="AY128" i="19"/>
  <c r="AZ128" i="19"/>
  <c r="BA128" i="19"/>
  <c r="BB128" i="19"/>
  <c r="BC128" i="19"/>
  <c r="BD128" i="19"/>
  <c r="BE128" i="19"/>
  <c r="BF128" i="19"/>
  <c r="BG128" i="19"/>
  <c r="BH128" i="19"/>
  <c r="BI128" i="19"/>
  <c r="BJ128" i="19"/>
  <c r="BK128" i="19"/>
  <c r="BL128" i="19"/>
  <c r="BM128" i="19"/>
  <c r="BN128" i="19"/>
  <c r="BO128" i="19"/>
  <c r="BP128" i="19"/>
  <c r="BQ128" i="19"/>
  <c r="BR128" i="19"/>
  <c r="BS128" i="19"/>
  <c r="BT128" i="19"/>
  <c r="BU128" i="19"/>
  <c r="BV128" i="19"/>
  <c r="BW128" i="19"/>
  <c r="BX128" i="19"/>
  <c r="BY128" i="19"/>
  <c r="BZ128" i="19"/>
  <c r="CA128" i="19"/>
  <c r="CB128" i="19"/>
  <c r="CC128" i="19"/>
  <c r="CD128" i="19"/>
  <c r="CE128" i="19"/>
  <c r="CF128" i="19"/>
  <c r="CG128" i="19"/>
  <c r="CH128" i="19"/>
  <c r="CI128" i="19"/>
  <c r="CJ128" i="19"/>
  <c r="CK128" i="19"/>
  <c r="CL128" i="19"/>
  <c r="CM128" i="19"/>
  <c r="CN128" i="19"/>
  <c r="CO128" i="19"/>
  <c r="CP128" i="19"/>
  <c r="CQ128" i="19"/>
  <c r="CR128" i="19"/>
  <c r="CS128" i="19"/>
  <c r="CT128" i="19"/>
  <c r="CU128" i="19"/>
  <c r="CV128" i="19"/>
  <c r="CW128" i="19"/>
  <c r="CX128" i="19"/>
  <c r="CY128" i="19"/>
  <c r="CZ128" i="19"/>
  <c r="DA128" i="19"/>
  <c r="DB128" i="19"/>
  <c r="DC128" i="19"/>
  <c r="DD128" i="19"/>
  <c r="DE128" i="19"/>
  <c r="DF128" i="19"/>
  <c r="DG128" i="19"/>
  <c r="DH128" i="19"/>
  <c r="DI128" i="19"/>
  <c r="DJ128" i="19"/>
  <c r="DK128" i="19"/>
  <c r="DL128" i="19"/>
  <c r="DM128" i="19"/>
  <c r="DN128" i="19"/>
  <c r="DO128" i="19"/>
  <c r="DP128" i="19"/>
  <c r="DQ128" i="19"/>
  <c r="DR128" i="19"/>
  <c r="DS128" i="19"/>
  <c r="DT128" i="19"/>
  <c r="DU128" i="19"/>
  <c r="DV128" i="19"/>
  <c r="DW128" i="19"/>
  <c r="DX128" i="19"/>
  <c r="DY128" i="19"/>
  <c r="DZ128" i="19"/>
  <c r="EA128" i="19"/>
  <c r="EB128" i="19"/>
  <c r="EC128" i="19"/>
  <c r="ED128" i="19"/>
  <c r="EE128" i="19"/>
  <c r="EF128" i="19"/>
  <c r="EG128" i="19"/>
  <c r="EH128" i="19"/>
  <c r="EI128" i="19"/>
  <c r="EJ128" i="19"/>
  <c r="EK128" i="19"/>
  <c r="EL128" i="19"/>
  <c r="EM128" i="19"/>
  <c r="EN128" i="19"/>
  <c r="EO128" i="19"/>
  <c r="EP128" i="19"/>
  <c r="EQ128" i="19"/>
  <c r="ER128" i="19"/>
  <c r="ES128" i="19"/>
  <c r="ET128" i="19"/>
  <c r="EU128" i="19"/>
  <c r="EV128" i="19"/>
  <c r="EW128" i="19"/>
  <c r="EX128" i="19"/>
  <c r="EY128" i="19"/>
  <c r="EZ128" i="19"/>
  <c r="FA128" i="19"/>
  <c r="FB128" i="19"/>
  <c r="FC128" i="19"/>
  <c r="FD128" i="19"/>
  <c r="FE128" i="19"/>
  <c r="FF128" i="19"/>
  <c r="FG128" i="19"/>
  <c r="FH128" i="19"/>
  <c r="FI128" i="19"/>
  <c r="FJ128" i="19"/>
  <c r="FK128" i="19"/>
  <c r="FL128" i="19"/>
  <c r="FM128" i="19"/>
  <c r="FN128" i="19"/>
  <c r="FO128" i="19"/>
  <c r="FP128" i="19"/>
  <c r="FQ128" i="19"/>
  <c r="FR128" i="19"/>
  <c r="FS128" i="19"/>
  <c r="N74" i="19"/>
  <c r="O74" i="19"/>
  <c r="P74" i="19"/>
  <c r="Q74" i="19"/>
  <c r="R74" i="19"/>
  <c r="S74" i="19"/>
  <c r="T74" i="19"/>
  <c r="U74" i="19"/>
  <c r="V74" i="19"/>
  <c r="W74" i="19"/>
  <c r="X74" i="19"/>
  <c r="Y74" i="19"/>
  <c r="Z74" i="19"/>
  <c r="AA74" i="19"/>
  <c r="AB74" i="19"/>
  <c r="AC74" i="19"/>
  <c r="AD74" i="19"/>
  <c r="AE74" i="19"/>
  <c r="AF74" i="19"/>
  <c r="AG74" i="19"/>
  <c r="AH74" i="19"/>
  <c r="AI74" i="19"/>
  <c r="AJ74" i="19"/>
  <c r="AK74" i="19"/>
  <c r="AL74" i="19"/>
  <c r="AM74" i="19"/>
  <c r="AN74" i="19"/>
  <c r="AO74" i="19"/>
  <c r="AP74" i="19"/>
  <c r="AQ74" i="19"/>
  <c r="AR74" i="19"/>
  <c r="AS74" i="19"/>
  <c r="AT74" i="19"/>
  <c r="AU74" i="19"/>
  <c r="AV74" i="19"/>
  <c r="AW74" i="19"/>
  <c r="AX74" i="19"/>
  <c r="AY74" i="19"/>
  <c r="AZ74" i="19"/>
  <c r="BA74" i="19"/>
  <c r="BB74" i="19"/>
  <c r="BC74" i="19"/>
  <c r="BD74" i="19"/>
  <c r="BE74" i="19"/>
  <c r="BF74" i="19"/>
  <c r="BG74" i="19"/>
  <c r="BH74" i="19"/>
  <c r="BI74" i="19"/>
  <c r="BJ74" i="19"/>
  <c r="BK74" i="19"/>
  <c r="BL74" i="19"/>
  <c r="BM74" i="19"/>
  <c r="BN74" i="19"/>
  <c r="BO74" i="19"/>
  <c r="BP74" i="19"/>
  <c r="BQ74" i="19"/>
  <c r="BR74" i="19"/>
  <c r="BS74" i="19"/>
  <c r="BT74" i="19"/>
  <c r="BU74" i="19"/>
  <c r="BV74" i="19"/>
  <c r="BW74" i="19"/>
  <c r="BX74" i="19"/>
  <c r="BY74" i="19"/>
  <c r="BZ74" i="19"/>
  <c r="CA74" i="19"/>
  <c r="CB74" i="19"/>
  <c r="CC74" i="19"/>
  <c r="CD74" i="19"/>
  <c r="CE74" i="19"/>
  <c r="CF74" i="19"/>
  <c r="CG74" i="19"/>
  <c r="CH74" i="19"/>
  <c r="CI74" i="19"/>
  <c r="CJ74" i="19"/>
  <c r="CK74" i="19"/>
  <c r="CL74" i="19"/>
  <c r="CM74" i="19"/>
  <c r="CN74" i="19"/>
  <c r="CO74" i="19"/>
  <c r="CP74" i="19"/>
  <c r="CQ74" i="19"/>
  <c r="CR74" i="19"/>
  <c r="CS74" i="19"/>
  <c r="CT74" i="19"/>
  <c r="CU74" i="19"/>
  <c r="CV74" i="19"/>
  <c r="CW74" i="19"/>
  <c r="CX74" i="19"/>
  <c r="CY74" i="19"/>
  <c r="CZ74" i="19"/>
  <c r="DA74" i="19"/>
  <c r="DB74" i="19"/>
  <c r="DC74" i="19"/>
  <c r="DD74" i="19"/>
  <c r="DE74" i="19"/>
  <c r="DF74" i="19"/>
  <c r="DG74" i="19"/>
  <c r="DH74" i="19"/>
  <c r="DI74" i="19"/>
  <c r="DJ74" i="19"/>
  <c r="DK74" i="19"/>
  <c r="DL74" i="19"/>
  <c r="DM74" i="19"/>
  <c r="DN74" i="19"/>
  <c r="DO74" i="19"/>
  <c r="DP74" i="19"/>
  <c r="DQ74" i="19"/>
  <c r="DR74" i="19"/>
  <c r="DS74" i="19"/>
  <c r="DT74" i="19"/>
  <c r="DU74" i="19"/>
  <c r="DV74" i="19"/>
  <c r="DW74" i="19"/>
  <c r="DX74" i="19"/>
  <c r="DY74" i="19"/>
  <c r="DZ74" i="19"/>
  <c r="EA74" i="19"/>
  <c r="EB74" i="19"/>
  <c r="EC74" i="19"/>
  <c r="ED74" i="19"/>
  <c r="EE74" i="19"/>
  <c r="EF74" i="19"/>
  <c r="EG74" i="19"/>
  <c r="EH74" i="19"/>
  <c r="EI74" i="19"/>
  <c r="EJ74" i="19"/>
  <c r="EK74" i="19"/>
  <c r="EL74" i="19"/>
  <c r="EM74" i="19"/>
  <c r="EN74" i="19"/>
  <c r="EO74" i="19"/>
  <c r="EP74" i="19"/>
  <c r="EQ74" i="19"/>
  <c r="ER74" i="19"/>
  <c r="ES74" i="19"/>
  <c r="ET74" i="19"/>
  <c r="EU74" i="19"/>
  <c r="EV74" i="19"/>
  <c r="EW74" i="19"/>
  <c r="EX74" i="19"/>
  <c r="EY74" i="19"/>
  <c r="EZ74" i="19"/>
  <c r="FA74" i="19"/>
  <c r="FB74" i="19"/>
  <c r="FC74" i="19"/>
  <c r="FD74" i="19"/>
  <c r="FE74" i="19"/>
  <c r="FF74" i="19"/>
  <c r="FG74" i="19"/>
  <c r="FH74" i="19"/>
  <c r="FI74" i="19"/>
  <c r="FJ74" i="19"/>
  <c r="FK74" i="19"/>
  <c r="FL74" i="19"/>
  <c r="FM74" i="19"/>
  <c r="FN74" i="19"/>
  <c r="FO74" i="19"/>
  <c r="FP74" i="19"/>
  <c r="FQ74" i="19"/>
  <c r="FR74" i="19"/>
  <c r="FS74" i="19"/>
  <c r="N163" i="19"/>
  <c r="O163" i="19"/>
  <c r="P163" i="19"/>
  <c r="Q163" i="19"/>
  <c r="R163" i="19"/>
  <c r="S163" i="19"/>
  <c r="T163" i="19"/>
  <c r="U163" i="19"/>
  <c r="V163" i="19"/>
  <c r="W163" i="19"/>
  <c r="X163" i="19"/>
  <c r="Y163" i="19"/>
  <c r="Z163" i="19"/>
  <c r="AA163" i="19"/>
  <c r="AB163" i="19"/>
  <c r="AC163" i="19"/>
  <c r="AD163" i="19"/>
  <c r="AE163" i="19"/>
  <c r="AF163" i="19"/>
  <c r="AG163" i="19"/>
  <c r="AH163" i="19"/>
  <c r="AI163" i="19"/>
  <c r="AJ163" i="19"/>
  <c r="AK163" i="19"/>
  <c r="AL163" i="19"/>
  <c r="AM163" i="19"/>
  <c r="AN163" i="19"/>
  <c r="AO163" i="19"/>
  <c r="AP163" i="19"/>
  <c r="AQ163" i="19"/>
  <c r="AR163" i="19"/>
  <c r="AS163" i="19"/>
  <c r="AT163" i="19"/>
  <c r="AU163" i="19"/>
  <c r="AV163" i="19"/>
  <c r="AW163" i="19"/>
  <c r="AX163" i="19"/>
  <c r="AY163" i="19"/>
  <c r="AZ163" i="19"/>
  <c r="BA163" i="19"/>
  <c r="BB163" i="19"/>
  <c r="BC163" i="19"/>
  <c r="BD163" i="19"/>
  <c r="BE163" i="19"/>
  <c r="BF163" i="19"/>
  <c r="BG163" i="19"/>
  <c r="BH163" i="19"/>
  <c r="BI163" i="19"/>
  <c r="BJ163" i="19"/>
  <c r="BK163" i="19"/>
  <c r="BL163" i="19"/>
  <c r="BM163" i="19"/>
  <c r="BN163" i="19"/>
  <c r="BO163" i="19"/>
  <c r="BP163" i="19"/>
  <c r="BQ163" i="19"/>
  <c r="BR163" i="19"/>
  <c r="BS163" i="19"/>
  <c r="BT163" i="19"/>
  <c r="BU163" i="19"/>
  <c r="BV163" i="19"/>
  <c r="BW163" i="19"/>
  <c r="BX163" i="19"/>
  <c r="BY163" i="19"/>
  <c r="BZ163" i="19"/>
  <c r="CA163" i="19"/>
  <c r="CB163" i="19"/>
  <c r="CC163" i="19"/>
  <c r="CD163" i="19"/>
  <c r="CE163" i="19"/>
  <c r="CF163" i="19"/>
  <c r="CG163" i="19"/>
  <c r="CH163" i="19"/>
  <c r="CI163" i="19"/>
  <c r="CJ163" i="19"/>
  <c r="CK163" i="19"/>
  <c r="CL163" i="19"/>
  <c r="CM163" i="19"/>
  <c r="CN163" i="19"/>
  <c r="CO163" i="19"/>
  <c r="CP163" i="19"/>
  <c r="CQ163" i="19"/>
  <c r="CR163" i="19"/>
  <c r="CS163" i="19"/>
  <c r="CT163" i="19"/>
  <c r="CU163" i="19"/>
  <c r="CV163" i="19"/>
  <c r="CW163" i="19"/>
  <c r="CX163" i="19"/>
  <c r="CY163" i="19"/>
  <c r="CZ163" i="19"/>
  <c r="DA163" i="19"/>
  <c r="DB163" i="19"/>
  <c r="DC163" i="19"/>
  <c r="DD163" i="19"/>
  <c r="DE163" i="19"/>
  <c r="DF163" i="19"/>
  <c r="DG163" i="19"/>
  <c r="DH163" i="19"/>
  <c r="DI163" i="19"/>
  <c r="DJ163" i="19"/>
  <c r="DK163" i="19"/>
  <c r="DL163" i="19"/>
  <c r="DM163" i="19"/>
  <c r="DN163" i="19"/>
  <c r="DO163" i="19"/>
  <c r="DP163" i="19"/>
  <c r="DQ163" i="19"/>
  <c r="DR163" i="19"/>
  <c r="DS163" i="19"/>
  <c r="DT163" i="19"/>
  <c r="DU163" i="19"/>
  <c r="DV163" i="19"/>
  <c r="DW163" i="19"/>
  <c r="DX163" i="19"/>
  <c r="DY163" i="19"/>
  <c r="DZ163" i="19"/>
  <c r="EA163" i="19"/>
  <c r="EB163" i="19"/>
  <c r="EC163" i="19"/>
  <c r="ED163" i="19"/>
  <c r="EE163" i="19"/>
  <c r="EF163" i="19"/>
  <c r="EG163" i="19"/>
  <c r="EH163" i="19"/>
  <c r="EI163" i="19"/>
  <c r="EJ163" i="19"/>
  <c r="EK163" i="19"/>
  <c r="EL163" i="19"/>
  <c r="EM163" i="19"/>
  <c r="EN163" i="19"/>
  <c r="EO163" i="19"/>
  <c r="EP163" i="19"/>
  <c r="EQ163" i="19"/>
  <c r="ER163" i="19"/>
  <c r="ES163" i="19"/>
  <c r="ET163" i="19"/>
  <c r="EU163" i="19"/>
  <c r="EV163" i="19"/>
  <c r="EW163" i="19"/>
  <c r="EX163" i="19"/>
  <c r="EY163" i="19"/>
  <c r="EZ163" i="19"/>
  <c r="FA163" i="19"/>
  <c r="FB163" i="19"/>
  <c r="FC163" i="19"/>
  <c r="FD163" i="19"/>
  <c r="FE163" i="19"/>
  <c r="FF163" i="19"/>
  <c r="FG163" i="19"/>
  <c r="FH163" i="19"/>
  <c r="FI163" i="19"/>
  <c r="FJ163" i="19"/>
  <c r="FK163" i="19"/>
  <c r="FL163" i="19"/>
  <c r="FM163" i="19"/>
  <c r="FN163" i="19"/>
  <c r="FO163" i="19"/>
  <c r="FP163" i="19"/>
  <c r="FQ163" i="19"/>
  <c r="FR163" i="19"/>
  <c r="FS163" i="19"/>
  <c r="N147" i="19"/>
  <c r="O147" i="19"/>
  <c r="P147" i="19"/>
  <c r="Q147" i="19"/>
  <c r="R147" i="19"/>
  <c r="S147" i="19"/>
  <c r="T147" i="19"/>
  <c r="U147" i="19"/>
  <c r="V147" i="19"/>
  <c r="W147" i="19"/>
  <c r="X147" i="19"/>
  <c r="Y147" i="19"/>
  <c r="Z147" i="19"/>
  <c r="AA147" i="19"/>
  <c r="AB147" i="19"/>
  <c r="AC147" i="19"/>
  <c r="AD147" i="19"/>
  <c r="AE147" i="19"/>
  <c r="AF147" i="19"/>
  <c r="AG147" i="19"/>
  <c r="AH147" i="19"/>
  <c r="AI147" i="19"/>
  <c r="AJ147" i="19"/>
  <c r="AK147" i="19"/>
  <c r="AL147" i="19"/>
  <c r="AM147" i="19"/>
  <c r="AN147" i="19"/>
  <c r="AO147" i="19"/>
  <c r="AP147" i="19"/>
  <c r="AQ147" i="19"/>
  <c r="AR147" i="19"/>
  <c r="AS147" i="19"/>
  <c r="AT147" i="19"/>
  <c r="AU147" i="19"/>
  <c r="AV147" i="19"/>
  <c r="AW147" i="19"/>
  <c r="AX147" i="19"/>
  <c r="AY147" i="19"/>
  <c r="AZ147" i="19"/>
  <c r="BA147" i="19"/>
  <c r="BB147" i="19"/>
  <c r="BC147" i="19"/>
  <c r="BD147" i="19"/>
  <c r="BE147" i="19"/>
  <c r="BF147" i="19"/>
  <c r="BG147" i="19"/>
  <c r="BH147" i="19"/>
  <c r="BI147" i="19"/>
  <c r="BJ147" i="19"/>
  <c r="BK147" i="19"/>
  <c r="BL147" i="19"/>
  <c r="BM147" i="19"/>
  <c r="BN147" i="19"/>
  <c r="BO147" i="19"/>
  <c r="BP147" i="19"/>
  <c r="BQ147" i="19"/>
  <c r="BR147" i="19"/>
  <c r="BS147" i="19"/>
  <c r="BT147" i="19"/>
  <c r="BU147" i="19"/>
  <c r="BV147" i="19"/>
  <c r="BW147" i="19"/>
  <c r="BX147" i="19"/>
  <c r="BY147" i="19"/>
  <c r="BZ147" i="19"/>
  <c r="CA147" i="19"/>
  <c r="CB147" i="19"/>
  <c r="CC147" i="19"/>
  <c r="CD147" i="19"/>
  <c r="CE147" i="19"/>
  <c r="CF147" i="19"/>
  <c r="CG147" i="19"/>
  <c r="CH147" i="19"/>
  <c r="CI147" i="19"/>
  <c r="CJ147" i="19"/>
  <c r="CK147" i="19"/>
  <c r="CL147" i="19"/>
  <c r="CM147" i="19"/>
  <c r="CN147" i="19"/>
  <c r="CO147" i="19"/>
  <c r="CP147" i="19"/>
  <c r="CQ147" i="19"/>
  <c r="CR147" i="19"/>
  <c r="CS147" i="19"/>
  <c r="CT147" i="19"/>
  <c r="CU147" i="19"/>
  <c r="CV147" i="19"/>
  <c r="CW147" i="19"/>
  <c r="CX147" i="19"/>
  <c r="CY147" i="19"/>
  <c r="CZ147" i="19"/>
  <c r="DA147" i="19"/>
  <c r="DB147" i="19"/>
  <c r="DC147" i="19"/>
  <c r="DD147" i="19"/>
  <c r="DE147" i="19"/>
  <c r="DF147" i="19"/>
  <c r="DG147" i="19"/>
  <c r="DH147" i="19"/>
  <c r="DI147" i="19"/>
  <c r="DJ147" i="19"/>
  <c r="DK147" i="19"/>
  <c r="DL147" i="19"/>
  <c r="DM147" i="19"/>
  <c r="DN147" i="19"/>
  <c r="DO147" i="19"/>
  <c r="DP147" i="19"/>
  <c r="DQ147" i="19"/>
  <c r="DR147" i="19"/>
  <c r="DS147" i="19"/>
  <c r="DT147" i="19"/>
  <c r="DU147" i="19"/>
  <c r="DV147" i="19"/>
  <c r="DW147" i="19"/>
  <c r="DX147" i="19"/>
  <c r="DY147" i="19"/>
  <c r="DZ147" i="19"/>
  <c r="EA147" i="19"/>
  <c r="EB147" i="19"/>
  <c r="EC147" i="19"/>
  <c r="ED147" i="19"/>
  <c r="EE147" i="19"/>
  <c r="EF147" i="19"/>
  <c r="EG147" i="19"/>
  <c r="EH147" i="19"/>
  <c r="EI147" i="19"/>
  <c r="EJ147" i="19"/>
  <c r="EK147" i="19"/>
  <c r="EL147" i="19"/>
  <c r="EM147" i="19"/>
  <c r="EN147" i="19"/>
  <c r="EO147" i="19"/>
  <c r="EP147" i="19"/>
  <c r="EQ147" i="19"/>
  <c r="ER147" i="19"/>
  <c r="ES147" i="19"/>
  <c r="ET147" i="19"/>
  <c r="EU147" i="19"/>
  <c r="EV147" i="19"/>
  <c r="EW147" i="19"/>
  <c r="EX147" i="19"/>
  <c r="EY147" i="19"/>
  <c r="EZ147" i="19"/>
  <c r="FA147" i="19"/>
  <c r="FB147" i="19"/>
  <c r="FC147" i="19"/>
  <c r="FD147" i="19"/>
  <c r="FE147" i="19"/>
  <c r="FF147" i="19"/>
  <c r="FG147" i="19"/>
  <c r="FH147" i="19"/>
  <c r="FI147" i="19"/>
  <c r="FJ147" i="19"/>
  <c r="FK147" i="19"/>
  <c r="FL147" i="19"/>
  <c r="FM147" i="19"/>
  <c r="FN147" i="19"/>
  <c r="FO147" i="19"/>
  <c r="FP147" i="19"/>
  <c r="FQ147" i="19"/>
  <c r="FR147" i="19"/>
  <c r="FS147" i="19"/>
  <c r="N148" i="19"/>
  <c r="O148" i="19"/>
  <c r="P148" i="19"/>
  <c r="Q148" i="19"/>
  <c r="R148" i="19"/>
  <c r="S148" i="19"/>
  <c r="T148" i="19"/>
  <c r="U148" i="19"/>
  <c r="V148" i="19"/>
  <c r="W148" i="19"/>
  <c r="X148" i="19"/>
  <c r="Y148" i="19"/>
  <c r="Z148" i="19"/>
  <c r="AA148" i="19"/>
  <c r="AB148" i="19"/>
  <c r="AC148" i="19"/>
  <c r="AD148" i="19"/>
  <c r="AE148" i="19"/>
  <c r="AF148" i="19"/>
  <c r="AG148" i="19"/>
  <c r="AH148" i="19"/>
  <c r="AI148" i="19"/>
  <c r="AJ148" i="19"/>
  <c r="AK148" i="19"/>
  <c r="AL148" i="19"/>
  <c r="AM148" i="19"/>
  <c r="AN148" i="19"/>
  <c r="AO148" i="19"/>
  <c r="AP148" i="19"/>
  <c r="AQ148" i="19"/>
  <c r="AR148" i="19"/>
  <c r="AS148" i="19"/>
  <c r="AT148" i="19"/>
  <c r="AU148" i="19"/>
  <c r="AV148" i="19"/>
  <c r="AW148" i="19"/>
  <c r="AX148" i="19"/>
  <c r="AY148" i="19"/>
  <c r="AZ148" i="19"/>
  <c r="BA148" i="19"/>
  <c r="BB148" i="19"/>
  <c r="BC148" i="19"/>
  <c r="BD148" i="19"/>
  <c r="BE148" i="19"/>
  <c r="BF148" i="19"/>
  <c r="BG148" i="19"/>
  <c r="BH148" i="19"/>
  <c r="BI148" i="19"/>
  <c r="BJ148" i="19"/>
  <c r="BK148" i="19"/>
  <c r="BL148" i="19"/>
  <c r="BM148" i="19"/>
  <c r="BN148" i="19"/>
  <c r="BO148" i="19"/>
  <c r="BP148" i="19"/>
  <c r="BQ148" i="19"/>
  <c r="BR148" i="19"/>
  <c r="BS148" i="19"/>
  <c r="BT148" i="19"/>
  <c r="BU148" i="19"/>
  <c r="BV148" i="19"/>
  <c r="BW148" i="19"/>
  <c r="BX148" i="19"/>
  <c r="BY148" i="19"/>
  <c r="BZ148" i="19"/>
  <c r="CA148" i="19"/>
  <c r="CB148" i="19"/>
  <c r="CC148" i="19"/>
  <c r="CD148" i="19"/>
  <c r="CE148" i="19"/>
  <c r="CF148" i="19"/>
  <c r="CG148" i="19"/>
  <c r="CH148" i="19"/>
  <c r="CI148" i="19"/>
  <c r="CJ148" i="19"/>
  <c r="CK148" i="19"/>
  <c r="CL148" i="19"/>
  <c r="CM148" i="19"/>
  <c r="CN148" i="19"/>
  <c r="CO148" i="19"/>
  <c r="CP148" i="19"/>
  <c r="CQ148" i="19"/>
  <c r="CR148" i="19"/>
  <c r="CS148" i="19"/>
  <c r="CT148" i="19"/>
  <c r="CU148" i="19"/>
  <c r="CV148" i="19"/>
  <c r="CW148" i="19"/>
  <c r="CX148" i="19"/>
  <c r="CY148" i="19"/>
  <c r="CZ148" i="19"/>
  <c r="DA148" i="19"/>
  <c r="DB148" i="19"/>
  <c r="DC148" i="19"/>
  <c r="DD148" i="19"/>
  <c r="DE148" i="19"/>
  <c r="DF148" i="19"/>
  <c r="DG148" i="19"/>
  <c r="DH148" i="19"/>
  <c r="DI148" i="19"/>
  <c r="DJ148" i="19"/>
  <c r="DK148" i="19"/>
  <c r="DL148" i="19"/>
  <c r="DM148" i="19"/>
  <c r="DN148" i="19"/>
  <c r="DO148" i="19"/>
  <c r="DP148" i="19"/>
  <c r="DQ148" i="19"/>
  <c r="DR148" i="19"/>
  <c r="DS148" i="19"/>
  <c r="DT148" i="19"/>
  <c r="DU148" i="19"/>
  <c r="DV148" i="19"/>
  <c r="DW148" i="19"/>
  <c r="DX148" i="19"/>
  <c r="DY148" i="19"/>
  <c r="DZ148" i="19"/>
  <c r="EA148" i="19"/>
  <c r="EB148" i="19"/>
  <c r="EC148" i="19"/>
  <c r="ED148" i="19"/>
  <c r="EE148" i="19"/>
  <c r="EF148" i="19"/>
  <c r="EG148" i="19"/>
  <c r="EH148" i="19"/>
  <c r="EI148" i="19"/>
  <c r="EJ148" i="19"/>
  <c r="EK148" i="19"/>
  <c r="EL148" i="19"/>
  <c r="EM148" i="19"/>
  <c r="EN148" i="19"/>
  <c r="EO148" i="19"/>
  <c r="EP148" i="19"/>
  <c r="EQ148" i="19"/>
  <c r="ER148" i="19"/>
  <c r="ES148" i="19"/>
  <c r="ET148" i="19"/>
  <c r="EU148" i="19"/>
  <c r="EV148" i="19"/>
  <c r="EW148" i="19"/>
  <c r="EX148" i="19"/>
  <c r="EY148" i="19"/>
  <c r="EZ148" i="19"/>
  <c r="FA148" i="19"/>
  <c r="FB148" i="19"/>
  <c r="FC148" i="19"/>
  <c r="FD148" i="19"/>
  <c r="FE148" i="19"/>
  <c r="FF148" i="19"/>
  <c r="FG148" i="19"/>
  <c r="FH148" i="19"/>
  <c r="FI148" i="19"/>
  <c r="FJ148" i="19"/>
  <c r="FK148" i="19"/>
  <c r="FL148" i="19"/>
  <c r="FM148" i="19"/>
  <c r="FN148" i="19"/>
  <c r="FO148" i="19"/>
  <c r="FP148" i="19"/>
  <c r="FQ148" i="19"/>
  <c r="FR148" i="19"/>
  <c r="FS148" i="19"/>
  <c r="N151" i="19"/>
  <c r="O151" i="19"/>
  <c r="P151" i="19"/>
  <c r="Q151" i="19"/>
  <c r="R151" i="19"/>
  <c r="S151" i="19"/>
  <c r="T151" i="19"/>
  <c r="U151" i="19"/>
  <c r="V151" i="19"/>
  <c r="W151" i="19"/>
  <c r="X151" i="19"/>
  <c r="Y151" i="19"/>
  <c r="Z151" i="19"/>
  <c r="AA151" i="19"/>
  <c r="AB151" i="19"/>
  <c r="AC151" i="19"/>
  <c r="AD151" i="19"/>
  <c r="AE151" i="19"/>
  <c r="AF151" i="19"/>
  <c r="AG151" i="19"/>
  <c r="AH151" i="19"/>
  <c r="AI151" i="19"/>
  <c r="AJ151" i="19"/>
  <c r="AK151" i="19"/>
  <c r="AL151" i="19"/>
  <c r="AM151" i="19"/>
  <c r="AN151" i="19"/>
  <c r="AO151" i="19"/>
  <c r="AP151" i="19"/>
  <c r="AQ151" i="19"/>
  <c r="AR151" i="19"/>
  <c r="AS151" i="19"/>
  <c r="AT151" i="19"/>
  <c r="AU151" i="19"/>
  <c r="AV151" i="19"/>
  <c r="AW151" i="19"/>
  <c r="AX151" i="19"/>
  <c r="AY151" i="19"/>
  <c r="AZ151" i="19"/>
  <c r="BA151" i="19"/>
  <c r="BB151" i="19"/>
  <c r="BC151" i="19"/>
  <c r="BD151" i="19"/>
  <c r="BE151" i="19"/>
  <c r="BF151" i="19"/>
  <c r="BG151" i="19"/>
  <c r="BH151" i="19"/>
  <c r="BI151" i="19"/>
  <c r="BJ151" i="19"/>
  <c r="BK151" i="19"/>
  <c r="BL151" i="19"/>
  <c r="BM151" i="19"/>
  <c r="BN151" i="19"/>
  <c r="BO151" i="19"/>
  <c r="BP151" i="19"/>
  <c r="BQ151" i="19"/>
  <c r="BR151" i="19"/>
  <c r="BS151" i="19"/>
  <c r="BT151" i="19"/>
  <c r="BU151" i="19"/>
  <c r="BV151" i="19"/>
  <c r="BW151" i="19"/>
  <c r="BX151" i="19"/>
  <c r="BY151" i="19"/>
  <c r="BZ151" i="19"/>
  <c r="CA151" i="19"/>
  <c r="CB151" i="19"/>
  <c r="CC151" i="19"/>
  <c r="CD151" i="19"/>
  <c r="CE151" i="19"/>
  <c r="CF151" i="19"/>
  <c r="CG151" i="19"/>
  <c r="CH151" i="19"/>
  <c r="CI151" i="19"/>
  <c r="CJ151" i="19"/>
  <c r="CK151" i="19"/>
  <c r="CL151" i="19"/>
  <c r="CM151" i="19"/>
  <c r="CN151" i="19"/>
  <c r="CO151" i="19"/>
  <c r="CP151" i="19"/>
  <c r="CQ151" i="19"/>
  <c r="CR151" i="19"/>
  <c r="CS151" i="19"/>
  <c r="CT151" i="19"/>
  <c r="CU151" i="19"/>
  <c r="CV151" i="19"/>
  <c r="CW151" i="19"/>
  <c r="CX151" i="19"/>
  <c r="CY151" i="19"/>
  <c r="CZ151" i="19"/>
  <c r="DA151" i="19"/>
  <c r="DB151" i="19"/>
  <c r="DC151" i="19"/>
  <c r="DD151" i="19"/>
  <c r="DE151" i="19"/>
  <c r="DF151" i="19"/>
  <c r="DG151" i="19"/>
  <c r="DH151" i="19"/>
  <c r="DI151" i="19"/>
  <c r="DJ151" i="19"/>
  <c r="DK151" i="19"/>
  <c r="DL151" i="19"/>
  <c r="DM151" i="19"/>
  <c r="DN151" i="19"/>
  <c r="DO151" i="19"/>
  <c r="DP151" i="19"/>
  <c r="DQ151" i="19"/>
  <c r="DR151" i="19"/>
  <c r="DS151" i="19"/>
  <c r="DT151" i="19"/>
  <c r="DU151" i="19"/>
  <c r="DV151" i="19"/>
  <c r="DW151" i="19"/>
  <c r="DX151" i="19"/>
  <c r="DY151" i="19"/>
  <c r="DZ151" i="19"/>
  <c r="EA151" i="19"/>
  <c r="EB151" i="19"/>
  <c r="EC151" i="19"/>
  <c r="ED151" i="19"/>
  <c r="EE151" i="19"/>
  <c r="EF151" i="19"/>
  <c r="EG151" i="19"/>
  <c r="EH151" i="19"/>
  <c r="EI151" i="19"/>
  <c r="EJ151" i="19"/>
  <c r="EK151" i="19"/>
  <c r="EL151" i="19"/>
  <c r="EM151" i="19"/>
  <c r="EN151" i="19"/>
  <c r="EO151" i="19"/>
  <c r="EP151" i="19"/>
  <c r="EQ151" i="19"/>
  <c r="ER151" i="19"/>
  <c r="ES151" i="19"/>
  <c r="ET151" i="19"/>
  <c r="EU151" i="19"/>
  <c r="EV151" i="19"/>
  <c r="EW151" i="19"/>
  <c r="EX151" i="19"/>
  <c r="EY151" i="19"/>
  <c r="EZ151" i="19"/>
  <c r="FA151" i="19"/>
  <c r="FB151" i="19"/>
  <c r="FC151" i="19"/>
  <c r="FD151" i="19"/>
  <c r="FE151" i="19"/>
  <c r="FF151" i="19"/>
  <c r="FG151" i="19"/>
  <c r="FH151" i="19"/>
  <c r="FI151" i="19"/>
  <c r="FJ151" i="19"/>
  <c r="FK151" i="19"/>
  <c r="FL151" i="19"/>
  <c r="FM151" i="19"/>
  <c r="FN151" i="19"/>
  <c r="FO151" i="19"/>
  <c r="FP151" i="19"/>
  <c r="FQ151" i="19"/>
  <c r="FR151" i="19"/>
  <c r="FS151" i="19"/>
  <c r="N89" i="19"/>
  <c r="O89" i="19"/>
  <c r="P89" i="19"/>
  <c r="Q89" i="19"/>
  <c r="R89" i="19"/>
  <c r="S89" i="19"/>
  <c r="T89" i="19"/>
  <c r="U89" i="19"/>
  <c r="V89" i="19"/>
  <c r="W89" i="19"/>
  <c r="X89" i="19"/>
  <c r="Y89" i="19"/>
  <c r="Z89" i="19"/>
  <c r="AA89" i="19"/>
  <c r="AB89" i="19"/>
  <c r="AC89" i="19"/>
  <c r="AD89" i="19"/>
  <c r="AE89" i="19"/>
  <c r="AF89" i="19"/>
  <c r="AG89" i="19"/>
  <c r="AH89" i="19"/>
  <c r="AI89" i="19"/>
  <c r="AJ89" i="19"/>
  <c r="AK89" i="19"/>
  <c r="AL89" i="19"/>
  <c r="AM89" i="19"/>
  <c r="AN89" i="19"/>
  <c r="AO89" i="19"/>
  <c r="AP89" i="19"/>
  <c r="AQ89" i="19"/>
  <c r="AR89" i="19"/>
  <c r="AS89" i="19"/>
  <c r="AT89" i="19"/>
  <c r="AU89" i="19"/>
  <c r="AV89" i="19"/>
  <c r="AW89" i="19"/>
  <c r="AX89" i="19"/>
  <c r="AY89" i="19"/>
  <c r="AZ89" i="19"/>
  <c r="BA89" i="19"/>
  <c r="BB89" i="19"/>
  <c r="BC89" i="19"/>
  <c r="BD89" i="19"/>
  <c r="BE89" i="19"/>
  <c r="BF89" i="19"/>
  <c r="BG89" i="19"/>
  <c r="BH89" i="19"/>
  <c r="BI89" i="19"/>
  <c r="BJ89" i="19"/>
  <c r="BK89" i="19"/>
  <c r="BL89" i="19"/>
  <c r="BM89" i="19"/>
  <c r="BN89" i="19"/>
  <c r="BO89" i="19"/>
  <c r="BP89" i="19"/>
  <c r="BQ89" i="19"/>
  <c r="BR89" i="19"/>
  <c r="BS89" i="19"/>
  <c r="BT89" i="19"/>
  <c r="BU89" i="19"/>
  <c r="BV89" i="19"/>
  <c r="BW89" i="19"/>
  <c r="BX89" i="19"/>
  <c r="BY89" i="19"/>
  <c r="BZ89" i="19"/>
  <c r="CA89" i="19"/>
  <c r="CB89" i="19"/>
  <c r="CC89" i="19"/>
  <c r="CD89" i="19"/>
  <c r="CE89" i="19"/>
  <c r="CF89" i="19"/>
  <c r="CG89" i="19"/>
  <c r="CH89" i="19"/>
  <c r="CI89" i="19"/>
  <c r="CJ89" i="19"/>
  <c r="CK89" i="19"/>
  <c r="CL89" i="19"/>
  <c r="CM89" i="19"/>
  <c r="CN89" i="19"/>
  <c r="CO89" i="19"/>
  <c r="CP89" i="19"/>
  <c r="CQ89" i="19"/>
  <c r="CR89" i="19"/>
  <c r="CS89" i="19"/>
  <c r="CT89" i="19"/>
  <c r="CU89" i="19"/>
  <c r="CV89" i="19"/>
  <c r="CW89" i="19"/>
  <c r="CX89" i="19"/>
  <c r="CY89" i="19"/>
  <c r="CZ89" i="19"/>
  <c r="DA89" i="19"/>
  <c r="DB89" i="19"/>
  <c r="DC89" i="19"/>
  <c r="DD89" i="19"/>
  <c r="DE89" i="19"/>
  <c r="DF89" i="19"/>
  <c r="DG89" i="19"/>
  <c r="DH89" i="19"/>
  <c r="DI89" i="19"/>
  <c r="DJ89" i="19"/>
  <c r="DK89" i="19"/>
  <c r="DL89" i="19"/>
  <c r="DM89" i="19"/>
  <c r="DN89" i="19"/>
  <c r="DO89" i="19"/>
  <c r="DP89" i="19"/>
  <c r="DQ89" i="19"/>
  <c r="DR89" i="19"/>
  <c r="DS89" i="19"/>
  <c r="DT89" i="19"/>
  <c r="DU89" i="19"/>
  <c r="DV89" i="19"/>
  <c r="DW89" i="19"/>
  <c r="DX89" i="19"/>
  <c r="DY89" i="19"/>
  <c r="DZ89" i="19"/>
  <c r="EA89" i="19"/>
  <c r="EB89" i="19"/>
  <c r="EC89" i="19"/>
  <c r="ED89" i="19"/>
  <c r="EE89" i="19"/>
  <c r="EF89" i="19"/>
  <c r="EG89" i="19"/>
  <c r="EH89" i="19"/>
  <c r="EI89" i="19"/>
  <c r="EJ89" i="19"/>
  <c r="EK89" i="19"/>
  <c r="EL89" i="19"/>
  <c r="EM89" i="19"/>
  <c r="EN89" i="19"/>
  <c r="EO89" i="19"/>
  <c r="EP89" i="19"/>
  <c r="EQ89" i="19"/>
  <c r="ER89" i="19"/>
  <c r="ES89" i="19"/>
  <c r="ET89" i="19"/>
  <c r="EU89" i="19"/>
  <c r="EV89" i="19"/>
  <c r="EW89" i="19"/>
  <c r="EX89" i="19"/>
  <c r="EY89" i="19"/>
  <c r="EZ89" i="19"/>
  <c r="FA89" i="19"/>
  <c r="FB89" i="19"/>
  <c r="FC89" i="19"/>
  <c r="FD89" i="19"/>
  <c r="FE89" i="19"/>
  <c r="FF89" i="19"/>
  <c r="FG89" i="19"/>
  <c r="FH89" i="19"/>
  <c r="FI89" i="19"/>
  <c r="FJ89" i="19"/>
  <c r="FK89" i="19"/>
  <c r="FL89" i="19"/>
  <c r="FM89" i="19"/>
  <c r="FN89" i="19"/>
  <c r="FO89" i="19"/>
  <c r="FP89" i="19"/>
  <c r="FQ89" i="19"/>
  <c r="FR89" i="19"/>
  <c r="FS89" i="19"/>
  <c r="N81" i="19"/>
  <c r="O81" i="19"/>
  <c r="P81" i="19"/>
  <c r="Q81" i="19"/>
  <c r="R81" i="19"/>
  <c r="S81" i="19"/>
  <c r="T81" i="19"/>
  <c r="U81" i="19"/>
  <c r="V81" i="19"/>
  <c r="W81" i="19"/>
  <c r="X81" i="19"/>
  <c r="Y81" i="19"/>
  <c r="Z81" i="19"/>
  <c r="AA81" i="19"/>
  <c r="AB81" i="19"/>
  <c r="AC81" i="19"/>
  <c r="AD81" i="19"/>
  <c r="AE81" i="19"/>
  <c r="AF81" i="19"/>
  <c r="AG81" i="19"/>
  <c r="AH81" i="19"/>
  <c r="AI81" i="19"/>
  <c r="AJ81" i="19"/>
  <c r="AK81" i="19"/>
  <c r="AL81" i="19"/>
  <c r="AM81" i="19"/>
  <c r="AN81" i="19"/>
  <c r="AO81" i="19"/>
  <c r="AP81" i="19"/>
  <c r="AQ81" i="19"/>
  <c r="AR81" i="19"/>
  <c r="AS81" i="19"/>
  <c r="AT81" i="19"/>
  <c r="AU81" i="19"/>
  <c r="AV81" i="19"/>
  <c r="AW81" i="19"/>
  <c r="AX81" i="19"/>
  <c r="AY81" i="19"/>
  <c r="AZ81" i="19"/>
  <c r="BA81" i="19"/>
  <c r="BB81" i="19"/>
  <c r="BC81" i="19"/>
  <c r="BD81" i="19"/>
  <c r="BE81" i="19"/>
  <c r="BF81" i="19"/>
  <c r="BG81" i="19"/>
  <c r="BH81" i="19"/>
  <c r="BI81" i="19"/>
  <c r="BJ81" i="19"/>
  <c r="BK81" i="19"/>
  <c r="BL81" i="19"/>
  <c r="BM81" i="19"/>
  <c r="BN81" i="19"/>
  <c r="BO81" i="19"/>
  <c r="BP81" i="19"/>
  <c r="BQ81" i="19"/>
  <c r="BR81" i="19"/>
  <c r="BS81" i="19"/>
  <c r="BT81" i="19"/>
  <c r="BU81" i="19"/>
  <c r="BV81" i="19"/>
  <c r="BW81" i="19"/>
  <c r="BX81" i="19"/>
  <c r="BY81" i="19"/>
  <c r="BZ81" i="19"/>
  <c r="CA81" i="19"/>
  <c r="CB81" i="19"/>
  <c r="CC81" i="19"/>
  <c r="CD81" i="19"/>
  <c r="CE81" i="19"/>
  <c r="CF81" i="19"/>
  <c r="CG81" i="19"/>
  <c r="CH81" i="19"/>
  <c r="CI81" i="19"/>
  <c r="CJ81" i="19"/>
  <c r="CK81" i="19"/>
  <c r="CL81" i="19"/>
  <c r="CM81" i="19"/>
  <c r="CN81" i="19"/>
  <c r="CO81" i="19"/>
  <c r="CP81" i="19"/>
  <c r="CQ81" i="19"/>
  <c r="CR81" i="19"/>
  <c r="CS81" i="19"/>
  <c r="CT81" i="19"/>
  <c r="CU81" i="19"/>
  <c r="CV81" i="19"/>
  <c r="CW81" i="19"/>
  <c r="CX81" i="19"/>
  <c r="CY81" i="19"/>
  <c r="CZ81" i="19"/>
  <c r="DA81" i="19"/>
  <c r="DB81" i="19"/>
  <c r="DC81" i="19"/>
  <c r="DD81" i="19"/>
  <c r="DE81" i="19"/>
  <c r="DF81" i="19"/>
  <c r="DG81" i="19"/>
  <c r="DH81" i="19"/>
  <c r="DI81" i="19"/>
  <c r="DJ81" i="19"/>
  <c r="DK81" i="19"/>
  <c r="DL81" i="19"/>
  <c r="DM81" i="19"/>
  <c r="DN81" i="19"/>
  <c r="DO81" i="19"/>
  <c r="DP81" i="19"/>
  <c r="DQ81" i="19"/>
  <c r="DR81" i="19"/>
  <c r="DS81" i="19"/>
  <c r="DT81" i="19"/>
  <c r="DU81" i="19"/>
  <c r="DV81" i="19"/>
  <c r="DW81" i="19"/>
  <c r="DX81" i="19"/>
  <c r="DY81" i="19"/>
  <c r="DZ81" i="19"/>
  <c r="EA81" i="19"/>
  <c r="EB81" i="19"/>
  <c r="EC81" i="19"/>
  <c r="ED81" i="19"/>
  <c r="EE81" i="19"/>
  <c r="EF81" i="19"/>
  <c r="EG81" i="19"/>
  <c r="EH81" i="19"/>
  <c r="EI81" i="19"/>
  <c r="EJ81" i="19"/>
  <c r="EK81" i="19"/>
  <c r="EL81" i="19"/>
  <c r="EM81" i="19"/>
  <c r="EN81" i="19"/>
  <c r="EO81" i="19"/>
  <c r="EP81" i="19"/>
  <c r="EQ81" i="19"/>
  <c r="ER81" i="19"/>
  <c r="ES81" i="19"/>
  <c r="ET81" i="19"/>
  <c r="EU81" i="19"/>
  <c r="EV81" i="19"/>
  <c r="EW81" i="19"/>
  <c r="EX81" i="19"/>
  <c r="EY81" i="19"/>
  <c r="EZ81" i="19"/>
  <c r="FA81" i="19"/>
  <c r="FB81" i="19"/>
  <c r="FC81" i="19"/>
  <c r="FD81" i="19"/>
  <c r="FE81" i="19"/>
  <c r="FF81" i="19"/>
  <c r="FG81" i="19"/>
  <c r="FH81" i="19"/>
  <c r="FI81" i="19"/>
  <c r="FJ81" i="19"/>
  <c r="FK81" i="19"/>
  <c r="FL81" i="19"/>
  <c r="FM81" i="19"/>
  <c r="FN81" i="19"/>
  <c r="FO81" i="19"/>
  <c r="FP81" i="19"/>
  <c r="FQ81" i="19"/>
  <c r="FR81" i="19"/>
  <c r="FS81" i="19"/>
  <c r="N83" i="19"/>
  <c r="O83" i="19"/>
  <c r="P83" i="19"/>
  <c r="Q83" i="19"/>
  <c r="R83" i="19"/>
  <c r="S83" i="19"/>
  <c r="T83" i="19"/>
  <c r="U83" i="19"/>
  <c r="V83" i="19"/>
  <c r="W83" i="19"/>
  <c r="X83" i="19"/>
  <c r="Y83" i="19"/>
  <c r="Z83" i="19"/>
  <c r="AA83" i="19"/>
  <c r="AB83" i="19"/>
  <c r="AC83" i="19"/>
  <c r="AD83" i="19"/>
  <c r="AE83" i="19"/>
  <c r="AF83" i="19"/>
  <c r="AG83" i="19"/>
  <c r="AH83" i="19"/>
  <c r="AI83" i="19"/>
  <c r="AJ83" i="19"/>
  <c r="AK83" i="19"/>
  <c r="AL83" i="19"/>
  <c r="AM83" i="19"/>
  <c r="AN83" i="19"/>
  <c r="AO83" i="19"/>
  <c r="AP83" i="19"/>
  <c r="AQ83" i="19"/>
  <c r="AR83" i="19"/>
  <c r="AS83" i="19"/>
  <c r="AT83" i="19"/>
  <c r="AU83" i="19"/>
  <c r="AV83" i="19"/>
  <c r="AW83" i="19"/>
  <c r="AX83" i="19"/>
  <c r="AY83" i="19"/>
  <c r="AZ83" i="19"/>
  <c r="BA83" i="19"/>
  <c r="BB83" i="19"/>
  <c r="BC83" i="19"/>
  <c r="BD83" i="19"/>
  <c r="BE83" i="19"/>
  <c r="BF83" i="19"/>
  <c r="BG83" i="19"/>
  <c r="BH83" i="19"/>
  <c r="BI83" i="19"/>
  <c r="BJ83" i="19"/>
  <c r="BK83" i="19"/>
  <c r="BL83" i="19"/>
  <c r="BM83" i="19"/>
  <c r="BN83" i="19"/>
  <c r="BO83" i="19"/>
  <c r="BP83" i="19"/>
  <c r="BQ83" i="19"/>
  <c r="BR83" i="19"/>
  <c r="BS83" i="19"/>
  <c r="BT83" i="19"/>
  <c r="BU83" i="19"/>
  <c r="BV83" i="19"/>
  <c r="BW83" i="19"/>
  <c r="BX83" i="19"/>
  <c r="BY83" i="19"/>
  <c r="BZ83" i="19"/>
  <c r="CA83" i="19"/>
  <c r="CB83" i="19"/>
  <c r="CC83" i="19"/>
  <c r="CD83" i="19"/>
  <c r="CE83" i="19"/>
  <c r="CF83" i="19"/>
  <c r="CG83" i="19"/>
  <c r="CH83" i="19"/>
  <c r="CI83" i="19"/>
  <c r="CJ83" i="19"/>
  <c r="CK83" i="19"/>
  <c r="CL83" i="19"/>
  <c r="CM83" i="19"/>
  <c r="CN83" i="19"/>
  <c r="CO83" i="19"/>
  <c r="CP83" i="19"/>
  <c r="CQ83" i="19"/>
  <c r="CR83" i="19"/>
  <c r="CS83" i="19"/>
  <c r="CT83" i="19"/>
  <c r="CU83" i="19"/>
  <c r="CV83" i="19"/>
  <c r="CW83" i="19"/>
  <c r="CX83" i="19"/>
  <c r="CY83" i="19"/>
  <c r="CZ83" i="19"/>
  <c r="DA83" i="19"/>
  <c r="DB83" i="19"/>
  <c r="DC83" i="19"/>
  <c r="DD83" i="19"/>
  <c r="DE83" i="19"/>
  <c r="DF83" i="19"/>
  <c r="DG83" i="19"/>
  <c r="DH83" i="19"/>
  <c r="DI83" i="19"/>
  <c r="DJ83" i="19"/>
  <c r="DK83" i="19"/>
  <c r="DL83" i="19"/>
  <c r="DM83" i="19"/>
  <c r="DN83" i="19"/>
  <c r="DO83" i="19"/>
  <c r="DP83" i="19"/>
  <c r="DQ83" i="19"/>
  <c r="DR83" i="19"/>
  <c r="DS83" i="19"/>
  <c r="DT83" i="19"/>
  <c r="DU83" i="19"/>
  <c r="DV83" i="19"/>
  <c r="DW83" i="19"/>
  <c r="DX83" i="19"/>
  <c r="DY83" i="19"/>
  <c r="DZ83" i="19"/>
  <c r="EA83" i="19"/>
  <c r="EB83" i="19"/>
  <c r="EC83" i="19"/>
  <c r="ED83" i="19"/>
  <c r="EE83" i="19"/>
  <c r="EF83" i="19"/>
  <c r="EG83" i="19"/>
  <c r="EH83" i="19"/>
  <c r="EI83" i="19"/>
  <c r="EJ83" i="19"/>
  <c r="EK83" i="19"/>
  <c r="EL83" i="19"/>
  <c r="EM83" i="19"/>
  <c r="EN83" i="19"/>
  <c r="EO83" i="19"/>
  <c r="EP83" i="19"/>
  <c r="EQ83" i="19"/>
  <c r="ER83" i="19"/>
  <c r="ES83" i="19"/>
  <c r="ET83" i="19"/>
  <c r="EU83" i="19"/>
  <c r="EV83" i="19"/>
  <c r="EW83" i="19"/>
  <c r="EX83" i="19"/>
  <c r="EY83" i="19"/>
  <c r="EZ83" i="19"/>
  <c r="FA83" i="19"/>
  <c r="FB83" i="19"/>
  <c r="FC83" i="19"/>
  <c r="FD83" i="19"/>
  <c r="FE83" i="19"/>
  <c r="FF83" i="19"/>
  <c r="FG83" i="19"/>
  <c r="FH83" i="19"/>
  <c r="FI83" i="19"/>
  <c r="FJ83" i="19"/>
  <c r="FK83" i="19"/>
  <c r="FL83" i="19"/>
  <c r="FM83" i="19"/>
  <c r="FN83" i="19"/>
  <c r="FO83" i="19"/>
  <c r="FP83" i="19"/>
  <c r="FQ83" i="19"/>
  <c r="FR83" i="19"/>
  <c r="FS83" i="19"/>
  <c r="N76" i="19"/>
  <c r="O76" i="19"/>
  <c r="P76" i="19"/>
  <c r="Q76" i="19"/>
  <c r="R76" i="19"/>
  <c r="S76" i="19"/>
  <c r="T76" i="19"/>
  <c r="U76" i="19"/>
  <c r="V76" i="19"/>
  <c r="W76" i="19"/>
  <c r="X76" i="19"/>
  <c r="Y76" i="19"/>
  <c r="Z76" i="19"/>
  <c r="AA76" i="19"/>
  <c r="AB76" i="19"/>
  <c r="AC76" i="19"/>
  <c r="AD76" i="19"/>
  <c r="AE76" i="19"/>
  <c r="AF76" i="19"/>
  <c r="AG76" i="19"/>
  <c r="AH76" i="19"/>
  <c r="AI76" i="19"/>
  <c r="AJ76" i="19"/>
  <c r="AK76" i="19"/>
  <c r="AL76" i="19"/>
  <c r="AM76" i="19"/>
  <c r="AN76" i="19"/>
  <c r="AO76" i="19"/>
  <c r="AP76" i="19"/>
  <c r="AQ76" i="19"/>
  <c r="AR76" i="19"/>
  <c r="AS76" i="19"/>
  <c r="AT76" i="19"/>
  <c r="AU76" i="19"/>
  <c r="AV76" i="19"/>
  <c r="AW76" i="19"/>
  <c r="AX76" i="19"/>
  <c r="AY76" i="19"/>
  <c r="AZ76" i="19"/>
  <c r="BA76" i="19"/>
  <c r="BB76" i="19"/>
  <c r="BC76" i="19"/>
  <c r="BD76" i="19"/>
  <c r="BE76" i="19"/>
  <c r="BF76" i="19"/>
  <c r="BG76" i="19"/>
  <c r="BH76" i="19"/>
  <c r="BI76" i="19"/>
  <c r="BJ76" i="19"/>
  <c r="BK76" i="19"/>
  <c r="BL76" i="19"/>
  <c r="BM76" i="19"/>
  <c r="BN76" i="19"/>
  <c r="BO76" i="19"/>
  <c r="BP76" i="19"/>
  <c r="BQ76" i="19"/>
  <c r="BR76" i="19"/>
  <c r="BS76" i="19"/>
  <c r="BT76" i="19"/>
  <c r="BU76" i="19"/>
  <c r="BV76" i="19"/>
  <c r="BW76" i="19"/>
  <c r="BX76" i="19"/>
  <c r="BY76" i="19"/>
  <c r="BZ76" i="19"/>
  <c r="CA76" i="19"/>
  <c r="CB76" i="19"/>
  <c r="CC76" i="19"/>
  <c r="CD76" i="19"/>
  <c r="CE76" i="19"/>
  <c r="CF76" i="19"/>
  <c r="CG76" i="19"/>
  <c r="CH76" i="19"/>
  <c r="CI76" i="19"/>
  <c r="CJ76" i="19"/>
  <c r="CK76" i="19"/>
  <c r="CL76" i="19"/>
  <c r="CM76" i="19"/>
  <c r="CN76" i="19"/>
  <c r="CO76" i="19"/>
  <c r="CP76" i="19"/>
  <c r="CQ76" i="19"/>
  <c r="CR76" i="19"/>
  <c r="CS76" i="19"/>
  <c r="CT76" i="19"/>
  <c r="CU76" i="19"/>
  <c r="CV76" i="19"/>
  <c r="CW76" i="19"/>
  <c r="CX76" i="19"/>
  <c r="CY76" i="19"/>
  <c r="CZ76" i="19"/>
  <c r="DA76" i="19"/>
  <c r="DB76" i="19"/>
  <c r="DC76" i="19"/>
  <c r="DD76" i="19"/>
  <c r="DE76" i="19"/>
  <c r="DF76" i="19"/>
  <c r="DG76" i="19"/>
  <c r="DH76" i="19"/>
  <c r="DI76" i="19"/>
  <c r="DJ76" i="19"/>
  <c r="DK76" i="19"/>
  <c r="DL76" i="19"/>
  <c r="DM76" i="19"/>
  <c r="DN76" i="19"/>
  <c r="DO76" i="19"/>
  <c r="DP76" i="19"/>
  <c r="DQ76" i="19"/>
  <c r="DR76" i="19"/>
  <c r="DS76" i="19"/>
  <c r="DT76" i="19"/>
  <c r="DU76" i="19"/>
  <c r="DV76" i="19"/>
  <c r="DW76" i="19"/>
  <c r="DX76" i="19"/>
  <c r="DY76" i="19"/>
  <c r="DZ76" i="19"/>
  <c r="EA76" i="19"/>
  <c r="EB76" i="19"/>
  <c r="EC76" i="19"/>
  <c r="ED76" i="19"/>
  <c r="EE76" i="19"/>
  <c r="EF76" i="19"/>
  <c r="EG76" i="19"/>
  <c r="EH76" i="19"/>
  <c r="EI76" i="19"/>
  <c r="EJ76" i="19"/>
  <c r="EK76" i="19"/>
  <c r="EL76" i="19"/>
  <c r="EM76" i="19"/>
  <c r="EN76" i="19"/>
  <c r="EO76" i="19"/>
  <c r="EP76" i="19"/>
  <c r="EQ76" i="19"/>
  <c r="ER76" i="19"/>
  <c r="ES76" i="19"/>
  <c r="ET76" i="19"/>
  <c r="EU76" i="19"/>
  <c r="EV76" i="19"/>
  <c r="EW76" i="19"/>
  <c r="EX76" i="19"/>
  <c r="EY76" i="19"/>
  <c r="EZ76" i="19"/>
  <c r="FA76" i="19"/>
  <c r="FB76" i="19"/>
  <c r="FC76" i="19"/>
  <c r="FD76" i="19"/>
  <c r="FE76" i="19"/>
  <c r="FF76" i="19"/>
  <c r="FG76" i="19"/>
  <c r="FH76" i="19"/>
  <c r="FI76" i="19"/>
  <c r="FJ76" i="19"/>
  <c r="FK76" i="19"/>
  <c r="FL76" i="19"/>
  <c r="FM76" i="19"/>
  <c r="FN76" i="19"/>
  <c r="FO76" i="19"/>
  <c r="FP76" i="19"/>
  <c r="FQ76" i="19"/>
  <c r="FR76" i="19"/>
  <c r="FS76" i="19"/>
  <c r="N190" i="19"/>
  <c r="O190" i="19"/>
  <c r="P190" i="19"/>
  <c r="Q190" i="19"/>
  <c r="R190" i="19"/>
  <c r="S190" i="19"/>
  <c r="T190" i="19"/>
  <c r="U190" i="19"/>
  <c r="V190" i="19"/>
  <c r="W190" i="19"/>
  <c r="X190" i="19"/>
  <c r="Y190" i="19"/>
  <c r="Z190" i="19"/>
  <c r="AA190" i="19"/>
  <c r="AB190" i="19"/>
  <c r="AC190" i="19"/>
  <c r="AD190" i="19"/>
  <c r="AE190" i="19"/>
  <c r="AF190" i="19"/>
  <c r="AG190" i="19"/>
  <c r="AH190" i="19"/>
  <c r="AI190" i="19"/>
  <c r="AJ190" i="19"/>
  <c r="AK190" i="19"/>
  <c r="AL190" i="19"/>
  <c r="AM190" i="19"/>
  <c r="AN190" i="19"/>
  <c r="AO190" i="19"/>
  <c r="AP190" i="19"/>
  <c r="AQ190" i="19"/>
  <c r="AR190" i="19"/>
  <c r="AS190" i="19"/>
  <c r="AT190" i="19"/>
  <c r="AU190" i="19"/>
  <c r="AV190" i="19"/>
  <c r="AW190" i="19"/>
  <c r="AX190" i="19"/>
  <c r="AY190" i="19"/>
  <c r="AZ190" i="19"/>
  <c r="BA190" i="19"/>
  <c r="BB190" i="19"/>
  <c r="BC190" i="19"/>
  <c r="BD190" i="19"/>
  <c r="BE190" i="19"/>
  <c r="BF190" i="19"/>
  <c r="BG190" i="19"/>
  <c r="BH190" i="19"/>
  <c r="BI190" i="19"/>
  <c r="BJ190" i="19"/>
  <c r="BK190" i="19"/>
  <c r="BL190" i="19"/>
  <c r="BM190" i="19"/>
  <c r="BN190" i="19"/>
  <c r="BO190" i="19"/>
  <c r="BP190" i="19"/>
  <c r="BQ190" i="19"/>
  <c r="BR190" i="19"/>
  <c r="BS190" i="19"/>
  <c r="BT190" i="19"/>
  <c r="BU190" i="19"/>
  <c r="BV190" i="19"/>
  <c r="BW190" i="19"/>
  <c r="BX190" i="19"/>
  <c r="BY190" i="19"/>
  <c r="BZ190" i="19"/>
  <c r="CA190" i="19"/>
  <c r="CB190" i="19"/>
  <c r="CC190" i="19"/>
  <c r="CD190" i="19"/>
  <c r="CE190" i="19"/>
  <c r="CF190" i="19"/>
  <c r="CG190" i="19"/>
  <c r="CH190" i="19"/>
  <c r="CI190" i="19"/>
  <c r="CJ190" i="19"/>
  <c r="CK190" i="19"/>
  <c r="CL190" i="19"/>
  <c r="CM190" i="19"/>
  <c r="CN190" i="19"/>
  <c r="CO190" i="19"/>
  <c r="CP190" i="19"/>
  <c r="CQ190" i="19"/>
  <c r="CR190" i="19"/>
  <c r="CS190" i="19"/>
  <c r="CT190" i="19"/>
  <c r="CU190" i="19"/>
  <c r="CV190" i="19"/>
  <c r="CW190" i="19"/>
  <c r="CX190" i="19"/>
  <c r="CY190" i="19"/>
  <c r="CZ190" i="19"/>
  <c r="DA190" i="19"/>
  <c r="DB190" i="19"/>
  <c r="DC190" i="19"/>
  <c r="DD190" i="19"/>
  <c r="DE190" i="19"/>
  <c r="DF190" i="19"/>
  <c r="DG190" i="19"/>
  <c r="DH190" i="19"/>
  <c r="DI190" i="19"/>
  <c r="DJ190" i="19"/>
  <c r="DK190" i="19"/>
  <c r="DL190" i="19"/>
  <c r="DM190" i="19"/>
  <c r="DN190" i="19"/>
  <c r="DO190" i="19"/>
  <c r="DP190" i="19"/>
  <c r="DQ190" i="19"/>
  <c r="DR190" i="19"/>
  <c r="DS190" i="19"/>
  <c r="DT190" i="19"/>
  <c r="DU190" i="19"/>
  <c r="DV190" i="19"/>
  <c r="DW190" i="19"/>
  <c r="DX190" i="19"/>
  <c r="DY190" i="19"/>
  <c r="DZ190" i="19"/>
  <c r="EA190" i="19"/>
  <c r="EB190" i="19"/>
  <c r="EC190" i="19"/>
  <c r="ED190" i="19"/>
  <c r="EE190" i="19"/>
  <c r="EF190" i="19"/>
  <c r="EG190" i="19"/>
  <c r="EH190" i="19"/>
  <c r="EI190" i="19"/>
  <c r="EJ190" i="19"/>
  <c r="EK190" i="19"/>
  <c r="EL190" i="19"/>
  <c r="EM190" i="19"/>
  <c r="EN190" i="19"/>
  <c r="EO190" i="19"/>
  <c r="EP190" i="19"/>
  <c r="EQ190" i="19"/>
  <c r="ER190" i="19"/>
  <c r="ES190" i="19"/>
  <c r="ET190" i="19"/>
  <c r="EU190" i="19"/>
  <c r="EV190" i="19"/>
  <c r="EW190" i="19"/>
  <c r="EX190" i="19"/>
  <c r="EY190" i="19"/>
  <c r="EZ190" i="19"/>
  <c r="FA190" i="19"/>
  <c r="FB190" i="19"/>
  <c r="FC190" i="19"/>
  <c r="FD190" i="19"/>
  <c r="FE190" i="19"/>
  <c r="FF190" i="19"/>
  <c r="FG190" i="19"/>
  <c r="FH190" i="19"/>
  <c r="FI190" i="19"/>
  <c r="FJ190" i="19"/>
  <c r="FK190" i="19"/>
  <c r="FL190" i="19"/>
  <c r="FM190" i="19"/>
  <c r="FN190" i="19"/>
  <c r="FO190" i="19"/>
  <c r="FP190" i="19"/>
  <c r="FQ190" i="19"/>
  <c r="FR190" i="19"/>
  <c r="FS190" i="19"/>
  <c r="N103" i="19"/>
  <c r="O103" i="19"/>
  <c r="P103" i="19"/>
  <c r="Q103" i="19"/>
  <c r="R103" i="19"/>
  <c r="S103" i="19"/>
  <c r="T103" i="19"/>
  <c r="U103" i="19"/>
  <c r="V103" i="19"/>
  <c r="W103" i="19"/>
  <c r="X103" i="19"/>
  <c r="Y103" i="19"/>
  <c r="Z103" i="19"/>
  <c r="AA103" i="19"/>
  <c r="AB103" i="19"/>
  <c r="AC103" i="19"/>
  <c r="AD103" i="19"/>
  <c r="AE103" i="19"/>
  <c r="AF103" i="19"/>
  <c r="AG103" i="19"/>
  <c r="AH103" i="19"/>
  <c r="AI103" i="19"/>
  <c r="AJ103" i="19"/>
  <c r="AK103" i="19"/>
  <c r="AL103" i="19"/>
  <c r="AM103" i="19"/>
  <c r="AN103" i="19"/>
  <c r="AO103" i="19"/>
  <c r="AP103" i="19"/>
  <c r="AQ103" i="19"/>
  <c r="AR103" i="19"/>
  <c r="AS103" i="19"/>
  <c r="AT103" i="19"/>
  <c r="AU103" i="19"/>
  <c r="AV103" i="19"/>
  <c r="AW103" i="19"/>
  <c r="AX103" i="19"/>
  <c r="AY103" i="19"/>
  <c r="AZ103" i="19"/>
  <c r="BA103" i="19"/>
  <c r="BB103" i="19"/>
  <c r="BC103" i="19"/>
  <c r="BD103" i="19"/>
  <c r="BE103" i="19"/>
  <c r="BF103" i="19"/>
  <c r="BG103" i="19"/>
  <c r="BH103" i="19"/>
  <c r="BI103" i="19"/>
  <c r="BJ103" i="19"/>
  <c r="BK103" i="19"/>
  <c r="BL103" i="19"/>
  <c r="BM103" i="19"/>
  <c r="BN103" i="19"/>
  <c r="BO103" i="19"/>
  <c r="BP103" i="19"/>
  <c r="BQ103" i="19"/>
  <c r="BR103" i="19"/>
  <c r="BS103" i="19"/>
  <c r="BT103" i="19"/>
  <c r="BU103" i="19"/>
  <c r="BV103" i="19"/>
  <c r="BW103" i="19"/>
  <c r="BX103" i="19"/>
  <c r="BY103" i="19"/>
  <c r="BZ103" i="19"/>
  <c r="CA103" i="19"/>
  <c r="CB103" i="19"/>
  <c r="CC103" i="19"/>
  <c r="CD103" i="19"/>
  <c r="CE103" i="19"/>
  <c r="CF103" i="19"/>
  <c r="CG103" i="19"/>
  <c r="CH103" i="19"/>
  <c r="CI103" i="19"/>
  <c r="CJ103" i="19"/>
  <c r="CK103" i="19"/>
  <c r="CL103" i="19"/>
  <c r="CM103" i="19"/>
  <c r="CN103" i="19"/>
  <c r="CO103" i="19"/>
  <c r="CP103" i="19"/>
  <c r="CQ103" i="19"/>
  <c r="CR103" i="19"/>
  <c r="CS103" i="19"/>
  <c r="CT103" i="19"/>
  <c r="CU103" i="19"/>
  <c r="CV103" i="19"/>
  <c r="CW103" i="19"/>
  <c r="CX103" i="19"/>
  <c r="CY103" i="19"/>
  <c r="CZ103" i="19"/>
  <c r="DA103" i="19"/>
  <c r="DB103" i="19"/>
  <c r="DC103" i="19"/>
  <c r="DD103" i="19"/>
  <c r="DE103" i="19"/>
  <c r="DF103" i="19"/>
  <c r="DG103" i="19"/>
  <c r="DH103" i="19"/>
  <c r="DI103" i="19"/>
  <c r="DJ103" i="19"/>
  <c r="DK103" i="19"/>
  <c r="DL103" i="19"/>
  <c r="DM103" i="19"/>
  <c r="DN103" i="19"/>
  <c r="DO103" i="19"/>
  <c r="DP103" i="19"/>
  <c r="DQ103" i="19"/>
  <c r="DR103" i="19"/>
  <c r="DS103" i="19"/>
  <c r="DT103" i="19"/>
  <c r="DU103" i="19"/>
  <c r="DV103" i="19"/>
  <c r="DW103" i="19"/>
  <c r="DX103" i="19"/>
  <c r="DY103" i="19"/>
  <c r="DZ103" i="19"/>
  <c r="EA103" i="19"/>
  <c r="EB103" i="19"/>
  <c r="EC103" i="19"/>
  <c r="ED103" i="19"/>
  <c r="EE103" i="19"/>
  <c r="EF103" i="19"/>
  <c r="EG103" i="19"/>
  <c r="EH103" i="19"/>
  <c r="EI103" i="19"/>
  <c r="EJ103" i="19"/>
  <c r="EK103" i="19"/>
  <c r="EL103" i="19"/>
  <c r="EM103" i="19"/>
  <c r="EN103" i="19"/>
  <c r="EO103" i="19"/>
  <c r="EP103" i="19"/>
  <c r="EQ103" i="19"/>
  <c r="ER103" i="19"/>
  <c r="ES103" i="19"/>
  <c r="ET103" i="19"/>
  <c r="EU103" i="19"/>
  <c r="EV103" i="19"/>
  <c r="EW103" i="19"/>
  <c r="EX103" i="19"/>
  <c r="EY103" i="19"/>
  <c r="EZ103" i="19"/>
  <c r="FA103" i="19"/>
  <c r="FB103" i="19"/>
  <c r="FC103" i="19"/>
  <c r="FD103" i="19"/>
  <c r="FE103" i="19"/>
  <c r="FF103" i="19"/>
  <c r="FG103" i="19"/>
  <c r="FH103" i="19"/>
  <c r="FI103" i="19"/>
  <c r="FJ103" i="19"/>
  <c r="FK103" i="19"/>
  <c r="FL103" i="19"/>
  <c r="FM103" i="19"/>
  <c r="FN103" i="19"/>
  <c r="FO103" i="19"/>
  <c r="FP103" i="19"/>
  <c r="FQ103" i="19"/>
  <c r="FR103" i="19"/>
  <c r="FS103" i="19"/>
  <c r="N123" i="19"/>
  <c r="O123" i="19"/>
  <c r="P123" i="19"/>
  <c r="Q123" i="19"/>
  <c r="R123" i="19"/>
  <c r="S123" i="19"/>
  <c r="T123" i="19"/>
  <c r="U123" i="19"/>
  <c r="V123" i="19"/>
  <c r="W123" i="19"/>
  <c r="X123" i="19"/>
  <c r="Y123" i="19"/>
  <c r="Z123" i="19"/>
  <c r="AA123" i="19"/>
  <c r="AB123" i="19"/>
  <c r="AC123" i="19"/>
  <c r="AD123" i="19"/>
  <c r="AE123" i="19"/>
  <c r="AF123" i="19"/>
  <c r="AG123" i="19"/>
  <c r="AH123" i="19"/>
  <c r="AI123" i="19"/>
  <c r="AJ123" i="19"/>
  <c r="AK123" i="19"/>
  <c r="AL123" i="19"/>
  <c r="AM123" i="19"/>
  <c r="AN123" i="19"/>
  <c r="AO123" i="19"/>
  <c r="AP123" i="19"/>
  <c r="AQ123" i="19"/>
  <c r="AR123" i="19"/>
  <c r="AS123" i="19"/>
  <c r="AT123" i="19"/>
  <c r="AU123" i="19"/>
  <c r="AV123" i="19"/>
  <c r="AW123" i="19"/>
  <c r="AX123" i="19"/>
  <c r="AY123" i="19"/>
  <c r="AZ123" i="19"/>
  <c r="BA123" i="19"/>
  <c r="BB123" i="19"/>
  <c r="BC123" i="19"/>
  <c r="BD123" i="19"/>
  <c r="BE123" i="19"/>
  <c r="BF123" i="19"/>
  <c r="BG123" i="19"/>
  <c r="BH123" i="19"/>
  <c r="BI123" i="19"/>
  <c r="BJ123" i="19"/>
  <c r="BK123" i="19"/>
  <c r="BL123" i="19"/>
  <c r="BM123" i="19"/>
  <c r="BN123" i="19"/>
  <c r="BO123" i="19"/>
  <c r="BP123" i="19"/>
  <c r="BQ123" i="19"/>
  <c r="BR123" i="19"/>
  <c r="BS123" i="19"/>
  <c r="BT123" i="19"/>
  <c r="BU123" i="19"/>
  <c r="BV123" i="19"/>
  <c r="BW123" i="19"/>
  <c r="BX123" i="19"/>
  <c r="BY123" i="19"/>
  <c r="BZ123" i="19"/>
  <c r="CA123" i="19"/>
  <c r="CB123" i="19"/>
  <c r="CC123" i="19"/>
  <c r="CD123" i="19"/>
  <c r="CE123" i="19"/>
  <c r="CF123" i="19"/>
  <c r="CG123" i="19"/>
  <c r="CH123" i="19"/>
  <c r="CI123" i="19"/>
  <c r="CJ123" i="19"/>
  <c r="CK123" i="19"/>
  <c r="CL123" i="19"/>
  <c r="CM123" i="19"/>
  <c r="CN123" i="19"/>
  <c r="CO123" i="19"/>
  <c r="CP123" i="19"/>
  <c r="CQ123" i="19"/>
  <c r="CR123" i="19"/>
  <c r="CS123" i="19"/>
  <c r="CT123" i="19"/>
  <c r="CU123" i="19"/>
  <c r="CV123" i="19"/>
  <c r="CW123" i="19"/>
  <c r="CX123" i="19"/>
  <c r="CY123" i="19"/>
  <c r="CZ123" i="19"/>
  <c r="DA123" i="19"/>
  <c r="DB123" i="19"/>
  <c r="DC123" i="19"/>
  <c r="DD123" i="19"/>
  <c r="DE123" i="19"/>
  <c r="DF123" i="19"/>
  <c r="DG123" i="19"/>
  <c r="DH123" i="19"/>
  <c r="DI123" i="19"/>
  <c r="DJ123" i="19"/>
  <c r="DK123" i="19"/>
  <c r="DL123" i="19"/>
  <c r="DM123" i="19"/>
  <c r="DN123" i="19"/>
  <c r="DO123" i="19"/>
  <c r="DP123" i="19"/>
  <c r="DQ123" i="19"/>
  <c r="DR123" i="19"/>
  <c r="DS123" i="19"/>
  <c r="DT123" i="19"/>
  <c r="DU123" i="19"/>
  <c r="DV123" i="19"/>
  <c r="DW123" i="19"/>
  <c r="DX123" i="19"/>
  <c r="DY123" i="19"/>
  <c r="DZ123" i="19"/>
  <c r="EA123" i="19"/>
  <c r="EB123" i="19"/>
  <c r="EC123" i="19"/>
  <c r="ED123" i="19"/>
  <c r="EE123" i="19"/>
  <c r="EF123" i="19"/>
  <c r="EG123" i="19"/>
  <c r="EH123" i="19"/>
  <c r="EI123" i="19"/>
  <c r="EJ123" i="19"/>
  <c r="EK123" i="19"/>
  <c r="EL123" i="19"/>
  <c r="EM123" i="19"/>
  <c r="EN123" i="19"/>
  <c r="EO123" i="19"/>
  <c r="EP123" i="19"/>
  <c r="EQ123" i="19"/>
  <c r="ER123" i="19"/>
  <c r="ES123" i="19"/>
  <c r="ET123" i="19"/>
  <c r="EU123" i="19"/>
  <c r="EV123" i="19"/>
  <c r="EW123" i="19"/>
  <c r="EX123" i="19"/>
  <c r="EY123" i="19"/>
  <c r="EZ123" i="19"/>
  <c r="FA123" i="19"/>
  <c r="FB123" i="19"/>
  <c r="FC123" i="19"/>
  <c r="FD123" i="19"/>
  <c r="FE123" i="19"/>
  <c r="FF123" i="19"/>
  <c r="FG123" i="19"/>
  <c r="FH123" i="19"/>
  <c r="FI123" i="19"/>
  <c r="FJ123" i="19"/>
  <c r="FK123" i="19"/>
  <c r="FL123" i="19"/>
  <c r="FM123" i="19"/>
  <c r="FN123" i="19"/>
  <c r="FO123" i="19"/>
  <c r="FP123" i="19"/>
  <c r="FQ123" i="19"/>
  <c r="FR123" i="19"/>
  <c r="FS123" i="19"/>
  <c r="N88" i="19"/>
  <c r="O88" i="19"/>
  <c r="P88" i="19"/>
  <c r="Q88" i="19"/>
  <c r="R88" i="19"/>
  <c r="S88" i="19"/>
  <c r="T88" i="19"/>
  <c r="U88" i="19"/>
  <c r="V88" i="19"/>
  <c r="W88" i="19"/>
  <c r="X88" i="19"/>
  <c r="Y88" i="19"/>
  <c r="Z88" i="19"/>
  <c r="AA88" i="19"/>
  <c r="AB88" i="19"/>
  <c r="AC88" i="19"/>
  <c r="AD88" i="19"/>
  <c r="AE88" i="19"/>
  <c r="AF88" i="19"/>
  <c r="AG88" i="19"/>
  <c r="AH88" i="19"/>
  <c r="AI88" i="19"/>
  <c r="AJ88" i="19"/>
  <c r="AK88" i="19"/>
  <c r="AL88" i="19"/>
  <c r="AM88" i="19"/>
  <c r="AN88" i="19"/>
  <c r="AO88" i="19"/>
  <c r="AP88" i="19"/>
  <c r="AQ88" i="19"/>
  <c r="AR88" i="19"/>
  <c r="AS88" i="19"/>
  <c r="AT88" i="19"/>
  <c r="AU88" i="19"/>
  <c r="AV88" i="19"/>
  <c r="AW88" i="19"/>
  <c r="AX88" i="19"/>
  <c r="AY88" i="19"/>
  <c r="AZ88" i="19"/>
  <c r="BA88" i="19"/>
  <c r="BB88" i="19"/>
  <c r="BC88" i="19"/>
  <c r="BD88" i="19"/>
  <c r="BE88" i="19"/>
  <c r="BF88" i="19"/>
  <c r="BG88" i="19"/>
  <c r="BH88" i="19"/>
  <c r="BI88" i="19"/>
  <c r="BJ88" i="19"/>
  <c r="BK88" i="19"/>
  <c r="BL88" i="19"/>
  <c r="BM88" i="19"/>
  <c r="BN88" i="19"/>
  <c r="BO88" i="19"/>
  <c r="BP88" i="19"/>
  <c r="BQ88" i="19"/>
  <c r="BR88" i="19"/>
  <c r="BS88" i="19"/>
  <c r="BT88" i="19"/>
  <c r="BU88" i="19"/>
  <c r="BV88" i="19"/>
  <c r="BW88" i="19"/>
  <c r="BX88" i="19"/>
  <c r="BY88" i="19"/>
  <c r="BZ88" i="19"/>
  <c r="CA88" i="19"/>
  <c r="CB88" i="19"/>
  <c r="CC88" i="19"/>
  <c r="CD88" i="19"/>
  <c r="CE88" i="19"/>
  <c r="CF88" i="19"/>
  <c r="CG88" i="19"/>
  <c r="CH88" i="19"/>
  <c r="CI88" i="19"/>
  <c r="CJ88" i="19"/>
  <c r="CK88" i="19"/>
  <c r="CL88" i="19"/>
  <c r="CM88" i="19"/>
  <c r="CN88" i="19"/>
  <c r="CO88" i="19"/>
  <c r="CP88" i="19"/>
  <c r="CQ88" i="19"/>
  <c r="CR88" i="19"/>
  <c r="CS88" i="19"/>
  <c r="CT88" i="19"/>
  <c r="CU88" i="19"/>
  <c r="CV88" i="19"/>
  <c r="CW88" i="19"/>
  <c r="CX88" i="19"/>
  <c r="CY88" i="19"/>
  <c r="CZ88" i="19"/>
  <c r="DA88" i="19"/>
  <c r="DB88" i="19"/>
  <c r="DC88" i="19"/>
  <c r="DD88" i="19"/>
  <c r="DE88" i="19"/>
  <c r="DF88" i="19"/>
  <c r="DG88" i="19"/>
  <c r="DH88" i="19"/>
  <c r="DI88" i="19"/>
  <c r="DJ88" i="19"/>
  <c r="DK88" i="19"/>
  <c r="DL88" i="19"/>
  <c r="DM88" i="19"/>
  <c r="DN88" i="19"/>
  <c r="DO88" i="19"/>
  <c r="DP88" i="19"/>
  <c r="DQ88" i="19"/>
  <c r="DR88" i="19"/>
  <c r="DS88" i="19"/>
  <c r="DT88" i="19"/>
  <c r="DU88" i="19"/>
  <c r="DV88" i="19"/>
  <c r="DW88" i="19"/>
  <c r="DX88" i="19"/>
  <c r="DY88" i="19"/>
  <c r="DZ88" i="19"/>
  <c r="EA88" i="19"/>
  <c r="EB88" i="19"/>
  <c r="EC88" i="19"/>
  <c r="ED88" i="19"/>
  <c r="EE88" i="19"/>
  <c r="EF88" i="19"/>
  <c r="EG88" i="19"/>
  <c r="EH88" i="19"/>
  <c r="EI88" i="19"/>
  <c r="EJ88" i="19"/>
  <c r="EK88" i="19"/>
  <c r="EL88" i="19"/>
  <c r="EM88" i="19"/>
  <c r="EN88" i="19"/>
  <c r="EO88" i="19"/>
  <c r="EP88" i="19"/>
  <c r="EQ88" i="19"/>
  <c r="ER88" i="19"/>
  <c r="ES88" i="19"/>
  <c r="ET88" i="19"/>
  <c r="EU88" i="19"/>
  <c r="EV88" i="19"/>
  <c r="EW88" i="19"/>
  <c r="EX88" i="19"/>
  <c r="EY88" i="19"/>
  <c r="EZ88" i="19"/>
  <c r="FA88" i="19"/>
  <c r="FB88" i="19"/>
  <c r="FC88" i="19"/>
  <c r="FD88" i="19"/>
  <c r="FE88" i="19"/>
  <c r="FF88" i="19"/>
  <c r="FG88" i="19"/>
  <c r="FH88" i="19"/>
  <c r="FI88" i="19"/>
  <c r="FJ88" i="19"/>
  <c r="FK88" i="19"/>
  <c r="FL88" i="19"/>
  <c r="FM88" i="19"/>
  <c r="FN88" i="19"/>
  <c r="FO88" i="19"/>
  <c r="FP88" i="19"/>
  <c r="FQ88" i="19"/>
  <c r="FR88" i="19"/>
  <c r="FS88" i="19"/>
  <c r="N98" i="19"/>
  <c r="O98" i="19"/>
  <c r="P98" i="19"/>
  <c r="Q98" i="19"/>
  <c r="R98" i="19"/>
  <c r="S98" i="19"/>
  <c r="T98" i="19"/>
  <c r="U98" i="19"/>
  <c r="V98" i="19"/>
  <c r="W98" i="19"/>
  <c r="X98" i="19"/>
  <c r="Y98" i="19"/>
  <c r="Z98" i="19"/>
  <c r="AA98" i="19"/>
  <c r="AB98" i="19"/>
  <c r="AC98" i="19"/>
  <c r="AD98" i="19"/>
  <c r="AE98" i="19"/>
  <c r="AF98" i="19"/>
  <c r="AG98" i="19"/>
  <c r="AH98" i="19"/>
  <c r="AI98" i="19"/>
  <c r="AJ98" i="19"/>
  <c r="AK98" i="19"/>
  <c r="AL98" i="19"/>
  <c r="AM98" i="19"/>
  <c r="AN98" i="19"/>
  <c r="AO98" i="19"/>
  <c r="AP98" i="19"/>
  <c r="AQ98" i="19"/>
  <c r="AR98" i="19"/>
  <c r="AS98" i="19"/>
  <c r="AT98" i="19"/>
  <c r="AU98" i="19"/>
  <c r="AV98" i="19"/>
  <c r="AW98" i="19"/>
  <c r="AX98" i="19"/>
  <c r="AY98" i="19"/>
  <c r="AZ98" i="19"/>
  <c r="BA98" i="19"/>
  <c r="BB98" i="19"/>
  <c r="BC98" i="19"/>
  <c r="BD98" i="19"/>
  <c r="BE98" i="19"/>
  <c r="BF98" i="19"/>
  <c r="BG98" i="19"/>
  <c r="BH98" i="19"/>
  <c r="BI98" i="19"/>
  <c r="BJ98" i="19"/>
  <c r="BK98" i="19"/>
  <c r="BL98" i="19"/>
  <c r="BM98" i="19"/>
  <c r="BN98" i="19"/>
  <c r="BO98" i="19"/>
  <c r="BP98" i="19"/>
  <c r="BQ98" i="19"/>
  <c r="BR98" i="19"/>
  <c r="BS98" i="19"/>
  <c r="BT98" i="19"/>
  <c r="BU98" i="19"/>
  <c r="BV98" i="19"/>
  <c r="BW98" i="19"/>
  <c r="BX98" i="19"/>
  <c r="BY98" i="19"/>
  <c r="BZ98" i="19"/>
  <c r="CA98" i="19"/>
  <c r="CB98" i="19"/>
  <c r="CC98" i="19"/>
  <c r="CD98" i="19"/>
  <c r="CE98" i="19"/>
  <c r="CF98" i="19"/>
  <c r="CG98" i="19"/>
  <c r="CH98" i="19"/>
  <c r="CI98" i="19"/>
  <c r="CJ98" i="19"/>
  <c r="CK98" i="19"/>
  <c r="CL98" i="19"/>
  <c r="CM98" i="19"/>
  <c r="CN98" i="19"/>
  <c r="CO98" i="19"/>
  <c r="CP98" i="19"/>
  <c r="CQ98" i="19"/>
  <c r="CR98" i="19"/>
  <c r="CS98" i="19"/>
  <c r="CT98" i="19"/>
  <c r="CU98" i="19"/>
  <c r="CV98" i="19"/>
  <c r="CW98" i="19"/>
  <c r="CX98" i="19"/>
  <c r="CY98" i="19"/>
  <c r="CZ98" i="19"/>
  <c r="DA98" i="19"/>
  <c r="DB98" i="19"/>
  <c r="DC98" i="19"/>
  <c r="DD98" i="19"/>
  <c r="DE98" i="19"/>
  <c r="DF98" i="19"/>
  <c r="DG98" i="19"/>
  <c r="DH98" i="19"/>
  <c r="DI98" i="19"/>
  <c r="DJ98" i="19"/>
  <c r="DK98" i="19"/>
  <c r="DL98" i="19"/>
  <c r="DM98" i="19"/>
  <c r="DN98" i="19"/>
  <c r="DO98" i="19"/>
  <c r="DP98" i="19"/>
  <c r="DQ98" i="19"/>
  <c r="DR98" i="19"/>
  <c r="DS98" i="19"/>
  <c r="DT98" i="19"/>
  <c r="DU98" i="19"/>
  <c r="DV98" i="19"/>
  <c r="DW98" i="19"/>
  <c r="DX98" i="19"/>
  <c r="DY98" i="19"/>
  <c r="DZ98" i="19"/>
  <c r="EA98" i="19"/>
  <c r="EB98" i="19"/>
  <c r="EC98" i="19"/>
  <c r="ED98" i="19"/>
  <c r="EE98" i="19"/>
  <c r="EF98" i="19"/>
  <c r="EG98" i="19"/>
  <c r="EH98" i="19"/>
  <c r="EI98" i="19"/>
  <c r="EJ98" i="19"/>
  <c r="EK98" i="19"/>
  <c r="EL98" i="19"/>
  <c r="EM98" i="19"/>
  <c r="EN98" i="19"/>
  <c r="EO98" i="19"/>
  <c r="EP98" i="19"/>
  <c r="EQ98" i="19"/>
  <c r="ER98" i="19"/>
  <c r="ES98" i="19"/>
  <c r="ET98" i="19"/>
  <c r="EU98" i="19"/>
  <c r="EV98" i="19"/>
  <c r="EW98" i="19"/>
  <c r="EX98" i="19"/>
  <c r="EY98" i="19"/>
  <c r="EZ98" i="19"/>
  <c r="FA98" i="19"/>
  <c r="FB98" i="19"/>
  <c r="FC98" i="19"/>
  <c r="FD98" i="19"/>
  <c r="FE98" i="19"/>
  <c r="FF98" i="19"/>
  <c r="FG98" i="19"/>
  <c r="FH98" i="19"/>
  <c r="FI98" i="19"/>
  <c r="FJ98" i="19"/>
  <c r="FK98" i="19"/>
  <c r="FL98" i="19"/>
  <c r="FM98" i="19"/>
  <c r="FN98" i="19"/>
  <c r="FO98" i="19"/>
  <c r="FP98" i="19"/>
  <c r="FQ98" i="19"/>
  <c r="FR98" i="19"/>
  <c r="FS98" i="19"/>
  <c r="N99" i="19"/>
  <c r="O99" i="19"/>
  <c r="P99" i="19"/>
  <c r="Q99" i="19"/>
  <c r="R99" i="19"/>
  <c r="S99" i="19"/>
  <c r="T99" i="19"/>
  <c r="U99" i="19"/>
  <c r="V99" i="19"/>
  <c r="W99" i="19"/>
  <c r="X99" i="19"/>
  <c r="Y99" i="19"/>
  <c r="Z99" i="19"/>
  <c r="AA99" i="19"/>
  <c r="AB99" i="19"/>
  <c r="AC99" i="19"/>
  <c r="AD99" i="19"/>
  <c r="AE99" i="19"/>
  <c r="AF99" i="19"/>
  <c r="AG99" i="19"/>
  <c r="AH99" i="19"/>
  <c r="AI99" i="19"/>
  <c r="AJ99" i="19"/>
  <c r="AK99" i="19"/>
  <c r="AL99" i="19"/>
  <c r="AM99" i="19"/>
  <c r="AN99" i="19"/>
  <c r="AO99" i="19"/>
  <c r="AP99" i="19"/>
  <c r="AQ99" i="19"/>
  <c r="AR99" i="19"/>
  <c r="AS99" i="19"/>
  <c r="AT99" i="19"/>
  <c r="AU99" i="19"/>
  <c r="AV99" i="19"/>
  <c r="AW99" i="19"/>
  <c r="AX99" i="19"/>
  <c r="AY99" i="19"/>
  <c r="AZ99" i="19"/>
  <c r="BA99" i="19"/>
  <c r="BB99" i="19"/>
  <c r="BC99" i="19"/>
  <c r="BD99" i="19"/>
  <c r="BE99" i="19"/>
  <c r="BF99" i="19"/>
  <c r="BG99" i="19"/>
  <c r="BH99" i="19"/>
  <c r="BI99" i="19"/>
  <c r="BJ99" i="19"/>
  <c r="BK99" i="19"/>
  <c r="BL99" i="19"/>
  <c r="BM99" i="19"/>
  <c r="BN99" i="19"/>
  <c r="BO99" i="19"/>
  <c r="BP99" i="19"/>
  <c r="BQ99" i="19"/>
  <c r="BR99" i="19"/>
  <c r="BS99" i="19"/>
  <c r="BT99" i="19"/>
  <c r="BU99" i="19"/>
  <c r="BV99" i="19"/>
  <c r="BW99" i="19"/>
  <c r="BX99" i="19"/>
  <c r="BY99" i="19"/>
  <c r="BZ99" i="19"/>
  <c r="CA99" i="19"/>
  <c r="CB99" i="19"/>
  <c r="CC99" i="19"/>
  <c r="CD99" i="19"/>
  <c r="CE99" i="19"/>
  <c r="CF99" i="19"/>
  <c r="CG99" i="19"/>
  <c r="CH99" i="19"/>
  <c r="CI99" i="19"/>
  <c r="CJ99" i="19"/>
  <c r="CK99" i="19"/>
  <c r="CL99" i="19"/>
  <c r="CM99" i="19"/>
  <c r="CN99" i="19"/>
  <c r="CO99" i="19"/>
  <c r="CP99" i="19"/>
  <c r="CQ99" i="19"/>
  <c r="CR99" i="19"/>
  <c r="CS99" i="19"/>
  <c r="CT99" i="19"/>
  <c r="CU99" i="19"/>
  <c r="CV99" i="19"/>
  <c r="CW99" i="19"/>
  <c r="CX99" i="19"/>
  <c r="CY99" i="19"/>
  <c r="CZ99" i="19"/>
  <c r="DA99" i="19"/>
  <c r="DB99" i="19"/>
  <c r="DC99" i="19"/>
  <c r="DD99" i="19"/>
  <c r="DE99" i="19"/>
  <c r="DF99" i="19"/>
  <c r="DG99" i="19"/>
  <c r="DH99" i="19"/>
  <c r="DI99" i="19"/>
  <c r="DJ99" i="19"/>
  <c r="DK99" i="19"/>
  <c r="DL99" i="19"/>
  <c r="DM99" i="19"/>
  <c r="DN99" i="19"/>
  <c r="DO99" i="19"/>
  <c r="DP99" i="19"/>
  <c r="DQ99" i="19"/>
  <c r="DR99" i="19"/>
  <c r="DS99" i="19"/>
  <c r="DT99" i="19"/>
  <c r="DU99" i="19"/>
  <c r="DV99" i="19"/>
  <c r="DW99" i="19"/>
  <c r="DX99" i="19"/>
  <c r="DY99" i="19"/>
  <c r="DZ99" i="19"/>
  <c r="EA99" i="19"/>
  <c r="EB99" i="19"/>
  <c r="EC99" i="19"/>
  <c r="ED99" i="19"/>
  <c r="EE99" i="19"/>
  <c r="EF99" i="19"/>
  <c r="EG99" i="19"/>
  <c r="EH99" i="19"/>
  <c r="EI99" i="19"/>
  <c r="EJ99" i="19"/>
  <c r="EK99" i="19"/>
  <c r="EL99" i="19"/>
  <c r="EM99" i="19"/>
  <c r="EN99" i="19"/>
  <c r="EO99" i="19"/>
  <c r="EP99" i="19"/>
  <c r="EQ99" i="19"/>
  <c r="ER99" i="19"/>
  <c r="ES99" i="19"/>
  <c r="ET99" i="19"/>
  <c r="EU99" i="19"/>
  <c r="EV99" i="19"/>
  <c r="EW99" i="19"/>
  <c r="EX99" i="19"/>
  <c r="EY99" i="19"/>
  <c r="EZ99" i="19"/>
  <c r="FA99" i="19"/>
  <c r="FB99" i="19"/>
  <c r="FC99" i="19"/>
  <c r="FD99" i="19"/>
  <c r="FE99" i="19"/>
  <c r="FF99" i="19"/>
  <c r="FG99" i="19"/>
  <c r="FH99" i="19"/>
  <c r="FI99" i="19"/>
  <c r="FJ99" i="19"/>
  <c r="FK99" i="19"/>
  <c r="FL99" i="19"/>
  <c r="FM99" i="19"/>
  <c r="FN99" i="19"/>
  <c r="FO99" i="19"/>
  <c r="FP99" i="19"/>
  <c r="FQ99" i="19"/>
  <c r="FR99" i="19"/>
  <c r="FS99" i="19"/>
  <c r="N191" i="19"/>
  <c r="O191" i="19"/>
  <c r="P191" i="19"/>
  <c r="Q191" i="19"/>
  <c r="R191" i="19"/>
  <c r="S191" i="19"/>
  <c r="T191" i="19"/>
  <c r="U191" i="19"/>
  <c r="V191" i="19"/>
  <c r="W191" i="19"/>
  <c r="X191" i="19"/>
  <c r="Y191" i="19"/>
  <c r="Z191" i="19"/>
  <c r="AA191" i="19"/>
  <c r="AB191" i="19"/>
  <c r="AC191" i="19"/>
  <c r="AD191" i="19"/>
  <c r="AE191" i="19"/>
  <c r="AF191" i="19"/>
  <c r="AG191" i="19"/>
  <c r="AH191" i="19"/>
  <c r="AI191" i="19"/>
  <c r="AJ191" i="19"/>
  <c r="AK191" i="19"/>
  <c r="AL191" i="19"/>
  <c r="AM191" i="19"/>
  <c r="AN191" i="19"/>
  <c r="AO191" i="19"/>
  <c r="AP191" i="19"/>
  <c r="AQ191" i="19"/>
  <c r="AR191" i="19"/>
  <c r="AS191" i="19"/>
  <c r="AT191" i="19"/>
  <c r="AU191" i="19"/>
  <c r="AV191" i="19"/>
  <c r="AW191" i="19"/>
  <c r="AX191" i="19"/>
  <c r="AY191" i="19"/>
  <c r="AZ191" i="19"/>
  <c r="BA191" i="19"/>
  <c r="BB191" i="19"/>
  <c r="BC191" i="19"/>
  <c r="BD191" i="19"/>
  <c r="BE191" i="19"/>
  <c r="BF191" i="19"/>
  <c r="BG191" i="19"/>
  <c r="BH191" i="19"/>
  <c r="BI191" i="19"/>
  <c r="BJ191" i="19"/>
  <c r="BK191" i="19"/>
  <c r="BL191" i="19"/>
  <c r="BM191" i="19"/>
  <c r="BN191" i="19"/>
  <c r="BO191" i="19"/>
  <c r="BP191" i="19"/>
  <c r="BQ191" i="19"/>
  <c r="BR191" i="19"/>
  <c r="BS191" i="19"/>
  <c r="BT191" i="19"/>
  <c r="BU191" i="19"/>
  <c r="BV191" i="19"/>
  <c r="BW191" i="19"/>
  <c r="BX191" i="19"/>
  <c r="BY191" i="19"/>
  <c r="BZ191" i="19"/>
  <c r="CA191" i="19"/>
  <c r="CB191" i="19"/>
  <c r="CC191" i="19"/>
  <c r="CD191" i="19"/>
  <c r="CE191" i="19"/>
  <c r="CF191" i="19"/>
  <c r="CG191" i="19"/>
  <c r="CH191" i="19"/>
  <c r="CI191" i="19"/>
  <c r="CJ191" i="19"/>
  <c r="CK191" i="19"/>
  <c r="CL191" i="19"/>
  <c r="CM191" i="19"/>
  <c r="CN191" i="19"/>
  <c r="CO191" i="19"/>
  <c r="CP191" i="19"/>
  <c r="CQ191" i="19"/>
  <c r="CR191" i="19"/>
  <c r="CS191" i="19"/>
  <c r="CT191" i="19"/>
  <c r="CU191" i="19"/>
  <c r="CV191" i="19"/>
  <c r="CW191" i="19"/>
  <c r="CX191" i="19"/>
  <c r="CY191" i="19"/>
  <c r="CZ191" i="19"/>
  <c r="DA191" i="19"/>
  <c r="DB191" i="19"/>
  <c r="DC191" i="19"/>
  <c r="DD191" i="19"/>
  <c r="DE191" i="19"/>
  <c r="DF191" i="19"/>
  <c r="DG191" i="19"/>
  <c r="DH191" i="19"/>
  <c r="DI191" i="19"/>
  <c r="DJ191" i="19"/>
  <c r="DK191" i="19"/>
  <c r="DL191" i="19"/>
  <c r="DM191" i="19"/>
  <c r="DN191" i="19"/>
  <c r="DO191" i="19"/>
  <c r="DP191" i="19"/>
  <c r="DQ191" i="19"/>
  <c r="DR191" i="19"/>
  <c r="DS191" i="19"/>
  <c r="DT191" i="19"/>
  <c r="DU191" i="19"/>
  <c r="DV191" i="19"/>
  <c r="DW191" i="19"/>
  <c r="DX191" i="19"/>
  <c r="DY191" i="19"/>
  <c r="DZ191" i="19"/>
  <c r="EA191" i="19"/>
  <c r="EB191" i="19"/>
  <c r="EC191" i="19"/>
  <c r="ED191" i="19"/>
  <c r="EE191" i="19"/>
  <c r="EF191" i="19"/>
  <c r="EG191" i="19"/>
  <c r="EH191" i="19"/>
  <c r="EI191" i="19"/>
  <c r="EJ191" i="19"/>
  <c r="EK191" i="19"/>
  <c r="EL191" i="19"/>
  <c r="EM191" i="19"/>
  <c r="EN191" i="19"/>
  <c r="EO191" i="19"/>
  <c r="EP191" i="19"/>
  <c r="EQ191" i="19"/>
  <c r="ER191" i="19"/>
  <c r="ES191" i="19"/>
  <c r="ET191" i="19"/>
  <c r="EU191" i="19"/>
  <c r="EV191" i="19"/>
  <c r="EW191" i="19"/>
  <c r="EX191" i="19"/>
  <c r="EY191" i="19"/>
  <c r="EZ191" i="19"/>
  <c r="FA191" i="19"/>
  <c r="FB191" i="19"/>
  <c r="FC191" i="19"/>
  <c r="FD191" i="19"/>
  <c r="FE191" i="19"/>
  <c r="FF191" i="19"/>
  <c r="FG191" i="19"/>
  <c r="FH191" i="19"/>
  <c r="FI191" i="19"/>
  <c r="FJ191" i="19"/>
  <c r="FK191" i="19"/>
  <c r="FL191" i="19"/>
  <c r="FM191" i="19"/>
  <c r="FN191" i="19"/>
  <c r="FO191" i="19"/>
  <c r="FP191" i="19"/>
  <c r="FQ191" i="19"/>
  <c r="FR191" i="19"/>
  <c r="FS191" i="19"/>
  <c r="N167" i="19"/>
  <c r="O167" i="19"/>
  <c r="P167" i="19"/>
  <c r="Q167" i="19"/>
  <c r="R167" i="19"/>
  <c r="S167" i="19"/>
  <c r="T167" i="19"/>
  <c r="U167" i="19"/>
  <c r="V167" i="19"/>
  <c r="W167" i="19"/>
  <c r="X167" i="19"/>
  <c r="Y167" i="19"/>
  <c r="Z167" i="19"/>
  <c r="AA167" i="19"/>
  <c r="AB167" i="19"/>
  <c r="AC167" i="19"/>
  <c r="AD167" i="19"/>
  <c r="AE167" i="19"/>
  <c r="AF167" i="19"/>
  <c r="AG167" i="19"/>
  <c r="AH167" i="19"/>
  <c r="AI167" i="19"/>
  <c r="AJ167" i="19"/>
  <c r="AK167" i="19"/>
  <c r="AL167" i="19"/>
  <c r="AM167" i="19"/>
  <c r="AN167" i="19"/>
  <c r="AO167" i="19"/>
  <c r="AP167" i="19"/>
  <c r="AQ167" i="19"/>
  <c r="AR167" i="19"/>
  <c r="AS167" i="19"/>
  <c r="AT167" i="19"/>
  <c r="AU167" i="19"/>
  <c r="AV167" i="19"/>
  <c r="AW167" i="19"/>
  <c r="AX167" i="19"/>
  <c r="AY167" i="19"/>
  <c r="AZ167" i="19"/>
  <c r="BA167" i="19"/>
  <c r="BB167" i="19"/>
  <c r="BC167" i="19"/>
  <c r="BD167" i="19"/>
  <c r="BE167" i="19"/>
  <c r="BF167" i="19"/>
  <c r="BG167" i="19"/>
  <c r="BH167" i="19"/>
  <c r="BI167" i="19"/>
  <c r="BJ167" i="19"/>
  <c r="BK167" i="19"/>
  <c r="BL167" i="19"/>
  <c r="BM167" i="19"/>
  <c r="BN167" i="19"/>
  <c r="BO167" i="19"/>
  <c r="BP167" i="19"/>
  <c r="BQ167" i="19"/>
  <c r="BR167" i="19"/>
  <c r="BS167" i="19"/>
  <c r="BT167" i="19"/>
  <c r="BU167" i="19"/>
  <c r="BV167" i="19"/>
  <c r="BW167" i="19"/>
  <c r="BX167" i="19"/>
  <c r="BY167" i="19"/>
  <c r="BZ167" i="19"/>
  <c r="CA167" i="19"/>
  <c r="CB167" i="19"/>
  <c r="CC167" i="19"/>
  <c r="CD167" i="19"/>
  <c r="CE167" i="19"/>
  <c r="CF167" i="19"/>
  <c r="CG167" i="19"/>
  <c r="CH167" i="19"/>
  <c r="CI167" i="19"/>
  <c r="CJ167" i="19"/>
  <c r="CK167" i="19"/>
  <c r="CL167" i="19"/>
  <c r="CM167" i="19"/>
  <c r="CN167" i="19"/>
  <c r="CO167" i="19"/>
  <c r="CP167" i="19"/>
  <c r="CQ167" i="19"/>
  <c r="CR167" i="19"/>
  <c r="CS167" i="19"/>
  <c r="CT167" i="19"/>
  <c r="CU167" i="19"/>
  <c r="CV167" i="19"/>
  <c r="CW167" i="19"/>
  <c r="CX167" i="19"/>
  <c r="CY167" i="19"/>
  <c r="CZ167" i="19"/>
  <c r="DA167" i="19"/>
  <c r="DB167" i="19"/>
  <c r="DC167" i="19"/>
  <c r="DD167" i="19"/>
  <c r="DE167" i="19"/>
  <c r="DF167" i="19"/>
  <c r="DG167" i="19"/>
  <c r="DH167" i="19"/>
  <c r="DI167" i="19"/>
  <c r="DJ167" i="19"/>
  <c r="DK167" i="19"/>
  <c r="DL167" i="19"/>
  <c r="DM167" i="19"/>
  <c r="DN167" i="19"/>
  <c r="DO167" i="19"/>
  <c r="DP167" i="19"/>
  <c r="DQ167" i="19"/>
  <c r="DR167" i="19"/>
  <c r="DS167" i="19"/>
  <c r="DT167" i="19"/>
  <c r="DU167" i="19"/>
  <c r="DV167" i="19"/>
  <c r="DW167" i="19"/>
  <c r="DX167" i="19"/>
  <c r="DY167" i="19"/>
  <c r="DZ167" i="19"/>
  <c r="EA167" i="19"/>
  <c r="EB167" i="19"/>
  <c r="EC167" i="19"/>
  <c r="ED167" i="19"/>
  <c r="EE167" i="19"/>
  <c r="EF167" i="19"/>
  <c r="EG167" i="19"/>
  <c r="EH167" i="19"/>
  <c r="EI167" i="19"/>
  <c r="EJ167" i="19"/>
  <c r="EK167" i="19"/>
  <c r="EL167" i="19"/>
  <c r="EM167" i="19"/>
  <c r="EN167" i="19"/>
  <c r="EO167" i="19"/>
  <c r="EP167" i="19"/>
  <c r="EQ167" i="19"/>
  <c r="ER167" i="19"/>
  <c r="ES167" i="19"/>
  <c r="ET167" i="19"/>
  <c r="EU167" i="19"/>
  <c r="EV167" i="19"/>
  <c r="EW167" i="19"/>
  <c r="EX167" i="19"/>
  <c r="EY167" i="19"/>
  <c r="EZ167" i="19"/>
  <c r="FA167" i="19"/>
  <c r="FB167" i="19"/>
  <c r="FC167" i="19"/>
  <c r="FD167" i="19"/>
  <c r="FE167" i="19"/>
  <c r="FF167" i="19"/>
  <c r="FG167" i="19"/>
  <c r="FH167" i="19"/>
  <c r="FI167" i="19"/>
  <c r="FJ167" i="19"/>
  <c r="FK167" i="19"/>
  <c r="FL167" i="19"/>
  <c r="FM167" i="19"/>
  <c r="FN167" i="19"/>
  <c r="FO167" i="19"/>
  <c r="FP167" i="19"/>
  <c r="FQ167" i="19"/>
  <c r="FR167" i="19"/>
  <c r="FS167" i="19"/>
  <c r="N168" i="19"/>
  <c r="O168" i="19"/>
  <c r="P168" i="19"/>
  <c r="Q168" i="19"/>
  <c r="R168" i="19"/>
  <c r="S168" i="19"/>
  <c r="T168" i="19"/>
  <c r="U168" i="19"/>
  <c r="V168" i="19"/>
  <c r="W168" i="19"/>
  <c r="X168" i="19"/>
  <c r="Y168" i="19"/>
  <c r="Z168" i="19"/>
  <c r="AA168" i="19"/>
  <c r="AB168" i="19"/>
  <c r="AC168" i="19"/>
  <c r="AD168" i="19"/>
  <c r="AE168" i="19"/>
  <c r="AF168" i="19"/>
  <c r="AG168" i="19"/>
  <c r="AH168" i="19"/>
  <c r="AI168" i="19"/>
  <c r="AJ168" i="19"/>
  <c r="AK168" i="19"/>
  <c r="AL168" i="19"/>
  <c r="AM168" i="19"/>
  <c r="AN168" i="19"/>
  <c r="AO168" i="19"/>
  <c r="AP168" i="19"/>
  <c r="AQ168" i="19"/>
  <c r="AR168" i="19"/>
  <c r="AS168" i="19"/>
  <c r="AT168" i="19"/>
  <c r="AU168" i="19"/>
  <c r="AV168" i="19"/>
  <c r="AW168" i="19"/>
  <c r="AX168" i="19"/>
  <c r="AY168" i="19"/>
  <c r="AZ168" i="19"/>
  <c r="BA168" i="19"/>
  <c r="BB168" i="19"/>
  <c r="BC168" i="19"/>
  <c r="BD168" i="19"/>
  <c r="BE168" i="19"/>
  <c r="BF168" i="19"/>
  <c r="BG168" i="19"/>
  <c r="BH168" i="19"/>
  <c r="BI168" i="19"/>
  <c r="BJ168" i="19"/>
  <c r="BK168" i="19"/>
  <c r="BL168" i="19"/>
  <c r="BM168" i="19"/>
  <c r="BN168" i="19"/>
  <c r="BO168" i="19"/>
  <c r="BP168" i="19"/>
  <c r="BQ168" i="19"/>
  <c r="BR168" i="19"/>
  <c r="BS168" i="19"/>
  <c r="BT168" i="19"/>
  <c r="BU168" i="19"/>
  <c r="BV168" i="19"/>
  <c r="BW168" i="19"/>
  <c r="BX168" i="19"/>
  <c r="BY168" i="19"/>
  <c r="BZ168" i="19"/>
  <c r="CA168" i="19"/>
  <c r="CB168" i="19"/>
  <c r="CC168" i="19"/>
  <c r="CD168" i="19"/>
  <c r="CE168" i="19"/>
  <c r="CF168" i="19"/>
  <c r="CG168" i="19"/>
  <c r="CH168" i="19"/>
  <c r="CI168" i="19"/>
  <c r="CJ168" i="19"/>
  <c r="CK168" i="19"/>
  <c r="CL168" i="19"/>
  <c r="CM168" i="19"/>
  <c r="CN168" i="19"/>
  <c r="CO168" i="19"/>
  <c r="CP168" i="19"/>
  <c r="CQ168" i="19"/>
  <c r="CR168" i="19"/>
  <c r="CS168" i="19"/>
  <c r="CT168" i="19"/>
  <c r="CU168" i="19"/>
  <c r="CV168" i="19"/>
  <c r="CW168" i="19"/>
  <c r="CX168" i="19"/>
  <c r="CY168" i="19"/>
  <c r="CZ168" i="19"/>
  <c r="DA168" i="19"/>
  <c r="DB168" i="19"/>
  <c r="DC168" i="19"/>
  <c r="DD168" i="19"/>
  <c r="DE168" i="19"/>
  <c r="DF168" i="19"/>
  <c r="DG168" i="19"/>
  <c r="DH168" i="19"/>
  <c r="DI168" i="19"/>
  <c r="DJ168" i="19"/>
  <c r="DK168" i="19"/>
  <c r="DL168" i="19"/>
  <c r="DM168" i="19"/>
  <c r="DN168" i="19"/>
  <c r="DO168" i="19"/>
  <c r="DP168" i="19"/>
  <c r="DQ168" i="19"/>
  <c r="DR168" i="19"/>
  <c r="DS168" i="19"/>
  <c r="DT168" i="19"/>
  <c r="DU168" i="19"/>
  <c r="DV168" i="19"/>
  <c r="DW168" i="19"/>
  <c r="DX168" i="19"/>
  <c r="DY168" i="19"/>
  <c r="DZ168" i="19"/>
  <c r="EA168" i="19"/>
  <c r="EB168" i="19"/>
  <c r="EC168" i="19"/>
  <c r="ED168" i="19"/>
  <c r="EE168" i="19"/>
  <c r="EF168" i="19"/>
  <c r="EG168" i="19"/>
  <c r="EH168" i="19"/>
  <c r="EI168" i="19"/>
  <c r="EJ168" i="19"/>
  <c r="EK168" i="19"/>
  <c r="EL168" i="19"/>
  <c r="EM168" i="19"/>
  <c r="EN168" i="19"/>
  <c r="EO168" i="19"/>
  <c r="EP168" i="19"/>
  <c r="EQ168" i="19"/>
  <c r="ER168" i="19"/>
  <c r="ES168" i="19"/>
  <c r="ET168" i="19"/>
  <c r="EU168" i="19"/>
  <c r="EV168" i="19"/>
  <c r="EW168" i="19"/>
  <c r="EX168" i="19"/>
  <c r="EY168" i="19"/>
  <c r="EZ168" i="19"/>
  <c r="FA168" i="19"/>
  <c r="FB168" i="19"/>
  <c r="FC168" i="19"/>
  <c r="FD168" i="19"/>
  <c r="FE168" i="19"/>
  <c r="FF168" i="19"/>
  <c r="FG168" i="19"/>
  <c r="FH168" i="19"/>
  <c r="FI168" i="19"/>
  <c r="FJ168" i="19"/>
  <c r="FK168" i="19"/>
  <c r="FL168" i="19"/>
  <c r="FM168" i="19"/>
  <c r="FN168" i="19"/>
  <c r="FO168" i="19"/>
  <c r="FP168" i="19"/>
  <c r="FQ168" i="19"/>
  <c r="FR168" i="19"/>
  <c r="FS168" i="19"/>
  <c r="N124" i="19"/>
  <c r="O124" i="19"/>
  <c r="P124" i="19"/>
  <c r="Q124" i="19"/>
  <c r="R124" i="19"/>
  <c r="S124" i="19"/>
  <c r="T124" i="19"/>
  <c r="U124" i="19"/>
  <c r="V124" i="19"/>
  <c r="W124" i="19"/>
  <c r="X124" i="19"/>
  <c r="Y124" i="19"/>
  <c r="Z124" i="19"/>
  <c r="AA124" i="19"/>
  <c r="AB124" i="19"/>
  <c r="AC124" i="19"/>
  <c r="AD124" i="19"/>
  <c r="AE124" i="19"/>
  <c r="AF124" i="19"/>
  <c r="AG124" i="19"/>
  <c r="AH124" i="19"/>
  <c r="AI124" i="19"/>
  <c r="AJ124" i="19"/>
  <c r="AK124" i="19"/>
  <c r="AL124" i="19"/>
  <c r="AM124" i="19"/>
  <c r="AN124" i="19"/>
  <c r="AO124" i="19"/>
  <c r="AP124" i="19"/>
  <c r="AQ124" i="19"/>
  <c r="AR124" i="19"/>
  <c r="AS124" i="19"/>
  <c r="AT124" i="19"/>
  <c r="AU124" i="19"/>
  <c r="AV124" i="19"/>
  <c r="AW124" i="19"/>
  <c r="AX124" i="19"/>
  <c r="AY124" i="19"/>
  <c r="AZ124" i="19"/>
  <c r="BA124" i="19"/>
  <c r="BB124" i="19"/>
  <c r="BC124" i="19"/>
  <c r="BD124" i="19"/>
  <c r="BE124" i="19"/>
  <c r="BF124" i="19"/>
  <c r="BG124" i="19"/>
  <c r="BH124" i="19"/>
  <c r="BI124" i="19"/>
  <c r="BJ124" i="19"/>
  <c r="BK124" i="19"/>
  <c r="BL124" i="19"/>
  <c r="BM124" i="19"/>
  <c r="BN124" i="19"/>
  <c r="BO124" i="19"/>
  <c r="BP124" i="19"/>
  <c r="BQ124" i="19"/>
  <c r="BR124" i="19"/>
  <c r="BS124" i="19"/>
  <c r="BT124" i="19"/>
  <c r="BU124" i="19"/>
  <c r="BV124" i="19"/>
  <c r="BW124" i="19"/>
  <c r="BX124" i="19"/>
  <c r="BY124" i="19"/>
  <c r="BZ124" i="19"/>
  <c r="CA124" i="19"/>
  <c r="CB124" i="19"/>
  <c r="CC124" i="19"/>
  <c r="CD124" i="19"/>
  <c r="CE124" i="19"/>
  <c r="CF124" i="19"/>
  <c r="CG124" i="19"/>
  <c r="CH124" i="19"/>
  <c r="CI124" i="19"/>
  <c r="CJ124" i="19"/>
  <c r="CK124" i="19"/>
  <c r="CL124" i="19"/>
  <c r="CM124" i="19"/>
  <c r="CN124" i="19"/>
  <c r="CO124" i="19"/>
  <c r="CP124" i="19"/>
  <c r="CQ124" i="19"/>
  <c r="CR124" i="19"/>
  <c r="CS124" i="19"/>
  <c r="CT124" i="19"/>
  <c r="CU124" i="19"/>
  <c r="CV124" i="19"/>
  <c r="CW124" i="19"/>
  <c r="CX124" i="19"/>
  <c r="CY124" i="19"/>
  <c r="CZ124" i="19"/>
  <c r="DA124" i="19"/>
  <c r="DB124" i="19"/>
  <c r="DC124" i="19"/>
  <c r="DD124" i="19"/>
  <c r="DE124" i="19"/>
  <c r="DF124" i="19"/>
  <c r="DG124" i="19"/>
  <c r="DH124" i="19"/>
  <c r="DI124" i="19"/>
  <c r="DJ124" i="19"/>
  <c r="DK124" i="19"/>
  <c r="DL124" i="19"/>
  <c r="DM124" i="19"/>
  <c r="DN124" i="19"/>
  <c r="DO124" i="19"/>
  <c r="DP124" i="19"/>
  <c r="DQ124" i="19"/>
  <c r="DR124" i="19"/>
  <c r="DS124" i="19"/>
  <c r="DT124" i="19"/>
  <c r="DU124" i="19"/>
  <c r="DV124" i="19"/>
  <c r="DW124" i="19"/>
  <c r="DX124" i="19"/>
  <c r="DY124" i="19"/>
  <c r="DZ124" i="19"/>
  <c r="EA124" i="19"/>
  <c r="EB124" i="19"/>
  <c r="EC124" i="19"/>
  <c r="ED124" i="19"/>
  <c r="EE124" i="19"/>
  <c r="EF124" i="19"/>
  <c r="EG124" i="19"/>
  <c r="EH124" i="19"/>
  <c r="EI124" i="19"/>
  <c r="EJ124" i="19"/>
  <c r="EK124" i="19"/>
  <c r="EL124" i="19"/>
  <c r="EM124" i="19"/>
  <c r="EN124" i="19"/>
  <c r="EO124" i="19"/>
  <c r="EP124" i="19"/>
  <c r="EQ124" i="19"/>
  <c r="ER124" i="19"/>
  <c r="ES124" i="19"/>
  <c r="ET124" i="19"/>
  <c r="EU124" i="19"/>
  <c r="EV124" i="19"/>
  <c r="EW124" i="19"/>
  <c r="EX124" i="19"/>
  <c r="EY124" i="19"/>
  <c r="EZ124" i="19"/>
  <c r="FA124" i="19"/>
  <c r="FB124" i="19"/>
  <c r="FC124" i="19"/>
  <c r="FD124" i="19"/>
  <c r="FE124" i="19"/>
  <c r="FF124" i="19"/>
  <c r="FG124" i="19"/>
  <c r="FH124" i="19"/>
  <c r="FI124" i="19"/>
  <c r="FJ124" i="19"/>
  <c r="FK124" i="19"/>
  <c r="FL124" i="19"/>
  <c r="FM124" i="19"/>
  <c r="FN124" i="19"/>
  <c r="FO124" i="19"/>
  <c r="FP124" i="19"/>
  <c r="FQ124" i="19"/>
  <c r="FR124" i="19"/>
  <c r="FS124" i="19"/>
  <c r="N125" i="19"/>
  <c r="O125" i="19"/>
  <c r="P125" i="19"/>
  <c r="Q125" i="19"/>
  <c r="R125" i="19"/>
  <c r="S125" i="19"/>
  <c r="T125" i="19"/>
  <c r="U125" i="19"/>
  <c r="V125" i="19"/>
  <c r="W125" i="19"/>
  <c r="X125" i="19"/>
  <c r="Y125" i="19"/>
  <c r="Z125" i="19"/>
  <c r="AA125" i="19"/>
  <c r="AB125" i="19"/>
  <c r="AC125" i="19"/>
  <c r="AD125" i="19"/>
  <c r="AE125" i="19"/>
  <c r="AF125" i="19"/>
  <c r="AG125" i="19"/>
  <c r="AH125" i="19"/>
  <c r="AI125" i="19"/>
  <c r="AJ125" i="19"/>
  <c r="AK125" i="19"/>
  <c r="AL125" i="19"/>
  <c r="AM125" i="19"/>
  <c r="AN125" i="19"/>
  <c r="AO125" i="19"/>
  <c r="AP125" i="19"/>
  <c r="AQ125" i="19"/>
  <c r="AR125" i="19"/>
  <c r="AS125" i="19"/>
  <c r="AT125" i="19"/>
  <c r="AU125" i="19"/>
  <c r="AV125" i="19"/>
  <c r="AW125" i="19"/>
  <c r="AX125" i="19"/>
  <c r="AY125" i="19"/>
  <c r="AZ125" i="19"/>
  <c r="BA125" i="19"/>
  <c r="BB125" i="19"/>
  <c r="BC125" i="19"/>
  <c r="BD125" i="19"/>
  <c r="BE125" i="19"/>
  <c r="BF125" i="19"/>
  <c r="BG125" i="19"/>
  <c r="BH125" i="19"/>
  <c r="BI125" i="19"/>
  <c r="BJ125" i="19"/>
  <c r="BK125" i="19"/>
  <c r="BL125" i="19"/>
  <c r="BM125" i="19"/>
  <c r="BN125" i="19"/>
  <c r="BO125" i="19"/>
  <c r="BP125" i="19"/>
  <c r="BQ125" i="19"/>
  <c r="BR125" i="19"/>
  <c r="BS125" i="19"/>
  <c r="BT125" i="19"/>
  <c r="BU125" i="19"/>
  <c r="BV125" i="19"/>
  <c r="BW125" i="19"/>
  <c r="BX125" i="19"/>
  <c r="BY125" i="19"/>
  <c r="BZ125" i="19"/>
  <c r="CA125" i="19"/>
  <c r="CB125" i="19"/>
  <c r="CC125" i="19"/>
  <c r="CD125" i="19"/>
  <c r="CE125" i="19"/>
  <c r="CF125" i="19"/>
  <c r="CG125" i="19"/>
  <c r="CH125" i="19"/>
  <c r="CI125" i="19"/>
  <c r="CJ125" i="19"/>
  <c r="CK125" i="19"/>
  <c r="CL125" i="19"/>
  <c r="CM125" i="19"/>
  <c r="CN125" i="19"/>
  <c r="CO125" i="19"/>
  <c r="CP125" i="19"/>
  <c r="CQ125" i="19"/>
  <c r="CR125" i="19"/>
  <c r="CS125" i="19"/>
  <c r="CT125" i="19"/>
  <c r="CU125" i="19"/>
  <c r="CV125" i="19"/>
  <c r="CW125" i="19"/>
  <c r="CX125" i="19"/>
  <c r="CY125" i="19"/>
  <c r="CZ125" i="19"/>
  <c r="DA125" i="19"/>
  <c r="DB125" i="19"/>
  <c r="DC125" i="19"/>
  <c r="DD125" i="19"/>
  <c r="DE125" i="19"/>
  <c r="DF125" i="19"/>
  <c r="DG125" i="19"/>
  <c r="DH125" i="19"/>
  <c r="DI125" i="19"/>
  <c r="DJ125" i="19"/>
  <c r="DK125" i="19"/>
  <c r="DL125" i="19"/>
  <c r="DM125" i="19"/>
  <c r="DN125" i="19"/>
  <c r="DO125" i="19"/>
  <c r="DP125" i="19"/>
  <c r="DQ125" i="19"/>
  <c r="DR125" i="19"/>
  <c r="DS125" i="19"/>
  <c r="DT125" i="19"/>
  <c r="DU125" i="19"/>
  <c r="DV125" i="19"/>
  <c r="DW125" i="19"/>
  <c r="DX125" i="19"/>
  <c r="DY125" i="19"/>
  <c r="DZ125" i="19"/>
  <c r="EA125" i="19"/>
  <c r="EB125" i="19"/>
  <c r="EC125" i="19"/>
  <c r="ED125" i="19"/>
  <c r="EE125" i="19"/>
  <c r="EF125" i="19"/>
  <c r="EG125" i="19"/>
  <c r="EH125" i="19"/>
  <c r="EI125" i="19"/>
  <c r="EJ125" i="19"/>
  <c r="EK125" i="19"/>
  <c r="EL125" i="19"/>
  <c r="EM125" i="19"/>
  <c r="EN125" i="19"/>
  <c r="EO125" i="19"/>
  <c r="EP125" i="19"/>
  <c r="EQ125" i="19"/>
  <c r="ER125" i="19"/>
  <c r="ES125" i="19"/>
  <c r="ET125" i="19"/>
  <c r="EU125" i="19"/>
  <c r="EV125" i="19"/>
  <c r="EW125" i="19"/>
  <c r="EX125" i="19"/>
  <c r="EY125" i="19"/>
  <c r="EZ125" i="19"/>
  <c r="FA125" i="19"/>
  <c r="FB125" i="19"/>
  <c r="FC125" i="19"/>
  <c r="FD125" i="19"/>
  <c r="FE125" i="19"/>
  <c r="FF125" i="19"/>
  <c r="FG125" i="19"/>
  <c r="FH125" i="19"/>
  <c r="FI125" i="19"/>
  <c r="FJ125" i="19"/>
  <c r="FK125" i="19"/>
  <c r="FL125" i="19"/>
  <c r="FM125" i="19"/>
  <c r="FN125" i="19"/>
  <c r="FO125" i="19"/>
  <c r="FP125" i="19"/>
  <c r="FQ125" i="19"/>
  <c r="FR125" i="19"/>
  <c r="FS125" i="19"/>
  <c r="N136" i="19"/>
  <c r="O136" i="19"/>
  <c r="P136" i="19"/>
  <c r="Q136" i="19"/>
  <c r="R136" i="19"/>
  <c r="S136" i="19"/>
  <c r="T136" i="19"/>
  <c r="U136" i="19"/>
  <c r="V136" i="19"/>
  <c r="W136" i="19"/>
  <c r="X136" i="19"/>
  <c r="Y136" i="19"/>
  <c r="Z136" i="19"/>
  <c r="AA136" i="19"/>
  <c r="AB136" i="19"/>
  <c r="AC136" i="19"/>
  <c r="AD136" i="19"/>
  <c r="AE136" i="19"/>
  <c r="AF136" i="19"/>
  <c r="AG136" i="19"/>
  <c r="AH136" i="19"/>
  <c r="AI136" i="19"/>
  <c r="AJ136" i="19"/>
  <c r="AK136" i="19"/>
  <c r="AL136" i="19"/>
  <c r="AM136" i="19"/>
  <c r="AN136" i="19"/>
  <c r="AO136" i="19"/>
  <c r="AP136" i="19"/>
  <c r="AQ136" i="19"/>
  <c r="AR136" i="19"/>
  <c r="AS136" i="19"/>
  <c r="AT136" i="19"/>
  <c r="AU136" i="19"/>
  <c r="AV136" i="19"/>
  <c r="AW136" i="19"/>
  <c r="AX136" i="19"/>
  <c r="AY136" i="19"/>
  <c r="AZ136" i="19"/>
  <c r="BA136" i="19"/>
  <c r="BB136" i="19"/>
  <c r="BC136" i="19"/>
  <c r="BD136" i="19"/>
  <c r="BE136" i="19"/>
  <c r="BF136" i="19"/>
  <c r="BG136" i="19"/>
  <c r="BH136" i="19"/>
  <c r="BI136" i="19"/>
  <c r="BJ136" i="19"/>
  <c r="BK136" i="19"/>
  <c r="BL136" i="19"/>
  <c r="BM136" i="19"/>
  <c r="BN136" i="19"/>
  <c r="BO136" i="19"/>
  <c r="BP136" i="19"/>
  <c r="BQ136" i="19"/>
  <c r="BR136" i="19"/>
  <c r="BS136" i="19"/>
  <c r="BT136" i="19"/>
  <c r="BU136" i="19"/>
  <c r="BV136" i="19"/>
  <c r="BW136" i="19"/>
  <c r="BX136" i="19"/>
  <c r="BY136" i="19"/>
  <c r="BZ136" i="19"/>
  <c r="CA136" i="19"/>
  <c r="CB136" i="19"/>
  <c r="CC136" i="19"/>
  <c r="CD136" i="19"/>
  <c r="CE136" i="19"/>
  <c r="CF136" i="19"/>
  <c r="CG136" i="19"/>
  <c r="CH136" i="19"/>
  <c r="CI136" i="19"/>
  <c r="CJ136" i="19"/>
  <c r="CK136" i="19"/>
  <c r="CL136" i="19"/>
  <c r="CM136" i="19"/>
  <c r="CN136" i="19"/>
  <c r="CO136" i="19"/>
  <c r="CP136" i="19"/>
  <c r="CQ136" i="19"/>
  <c r="CR136" i="19"/>
  <c r="CS136" i="19"/>
  <c r="CT136" i="19"/>
  <c r="CU136" i="19"/>
  <c r="CV136" i="19"/>
  <c r="CW136" i="19"/>
  <c r="CX136" i="19"/>
  <c r="CY136" i="19"/>
  <c r="CZ136" i="19"/>
  <c r="DA136" i="19"/>
  <c r="DB136" i="19"/>
  <c r="DC136" i="19"/>
  <c r="DD136" i="19"/>
  <c r="DE136" i="19"/>
  <c r="DF136" i="19"/>
  <c r="DG136" i="19"/>
  <c r="DH136" i="19"/>
  <c r="DI136" i="19"/>
  <c r="DJ136" i="19"/>
  <c r="DK136" i="19"/>
  <c r="DL136" i="19"/>
  <c r="DM136" i="19"/>
  <c r="DN136" i="19"/>
  <c r="DO136" i="19"/>
  <c r="DP136" i="19"/>
  <c r="DQ136" i="19"/>
  <c r="DR136" i="19"/>
  <c r="DS136" i="19"/>
  <c r="DT136" i="19"/>
  <c r="DU136" i="19"/>
  <c r="DV136" i="19"/>
  <c r="DW136" i="19"/>
  <c r="DX136" i="19"/>
  <c r="DY136" i="19"/>
  <c r="DZ136" i="19"/>
  <c r="EA136" i="19"/>
  <c r="EB136" i="19"/>
  <c r="EC136" i="19"/>
  <c r="ED136" i="19"/>
  <c r="EE136" i="19"/>
  <c r="EF136" i="19"/>
  <c r="EG136" i="19"/>
  <c r="EH136" i="19"/>
  <c r="EI136" i="19"/>
  <c r="EJ136" i="19"/>
  <c r="EK136" i="19"/>
  <c r="EL136" i="19"/>
  <c r="EM136" i="19"/>
  <c r="EN136" i="19"/>
  <c r="EO136" i="19"/>
  <c r="EP136" i="19"/>
  <c r="EQ136" i="19"/>
  <c r="ER136" i="19"/>
  <c r="ES136" i="19"/>
  <c r="ET136" i="19"/>
  <c r="EU136" i="19"/>
  <c r="EV136" i="19"/>
  <c r="EW136" i="19"/>
  <c r="EX136" i="19"/>
  <c r="EY136" i="19"/>
  <c r="EZ136" i="19"/>
  <c r="FA136" i="19"/>
  <c r="FB136" i="19"/>
  <c r="FC136" i="19"/>
  <c r="FD136" i="19"/>
  <c r="FE136" i="19"/>
  <c r="FF136" i="19"/>
  <c r="FG136" i="19"/>
  <c r="FH136" i="19"/>
  <c r="FI136" i="19"/>
  <c r="FJ136" i="19"/>
  <c r="FK136" i="19"/>
  <c r="FL136" i="19"/>
  <c r="FM136" i="19"/>
  <c r="FN136" i="19"/>
  <c r="FO136" i="19"/>
  <c r="FP136" i="19"/>
  <c r="FQ136" i="19"/>
  <c r="FR136" i="19"/>
  <c r="FS136" i="19"/>
  <c r="N139" i="19"/>
  <c r="O139" i="19"/>
  <c r="P139" i="19"/>
  <c r="Q139" i="19"/>
  <c r="R139" i="19"/>
  <c r="S139" i="19"/>
  <c r="T139" i="19"/>
  <c r="U139" i="19"/>
  <c r="V139" i="19"/>
  <c r="W139" i="19"/>
  <c r="X139" i="19"/>
  <c r="Y139" i="19"/>
  <c r="Z139" i="19"/>
  <c r="AA139" i="19"/>
  <c r="AB139" i="19"/>
  <c r="AC139" i="19"/>
  <c r="AD139" i="19"/>
  <c r="AE139" i="19"/>
  <c r="AF139" i="19"/>
  <c r="AG139" i="19"/>
  <c r="AH139" i="19"/>
  <c r="AI139" i="19"/>
  <c r="AJ139" i="19"/>
  <c r="AK139" i="19"/>
  <c r="AL139" i="19"/>
  <c r="AM139" i="19"/>
  <c r="AN139" i="19"/>
  <c r="AO139" i="19"/>
  <c r="AP139" i="19"/>
  <c r="AQ139" i="19"/>
  <c r="AR139" i="19"/>
  <c r="AS139" i="19"/>
  <c r="AT139" i="19"/>
  <c r="AU139" i="19"/>
  <c r="AV139" i="19"/>
  <c r="AW139" i="19"/>
  <c r="AX139" i="19"/>
  <c r="AY139" i="19"/>
  <c r="AZ139" i="19"/>
  <c r="BA139" i="19"/>
  <c r="BB139" i="19"/>
  <c r="BC139" i="19"/>
  <c r="BD139" i="19"/>
  <c r="BE139" i="19"/>
  <c r="BF139" i="19"/>
  <c r="BG139" i="19"/>
  <c r="BH139" i="19"/>
  <c r="BI139" i="19"/>
  <c r="BJ139" i="19"/>
  <c r="BK139" i="19"/>
  <c r="BL139" i="19"/>
  <c r="BM139" i="19"/>
  <c r="BN139" i="19"/>
  <c r="BO139" i="19"/>
  <c r="BP139" i="19"/>
  <c r="BQ139" i="19"/>
  <c r="BR139" i="19"/>
  <c r="BS139" i="19"/>
  <c r="BT139" i="19"/>
  <c r="BU139" i="19"/>
  <c r="BV139" i="19"/>
  <c r="BW139" i="19"/>
  <c r="BX139" i="19"/>
  <c r="BY139" i="19"/>
  <c r="BZ139" i="19"/>
  <c r="CA139" i="19"/>
  <c r="CB139" i="19"/>
  <c r="CC139" i="19"/>
  <c r="CD139" i="19"/>
  <c r="CE139" i="19"/>
  <c r="CF139" i="19"/>
  <c r="CG139" i="19"/>
  <c r="CH139" i="19"/>
  <c r="CI139" i="19"/>
  <c r="CJ139" i="19"/>
  <c r="CK139" i="19"/>
  <c r="CL139" i="19"/>
  <c r="CM139" i="19"/>
  <c r="CN139" i="19"/>
  <c r="CO139" i="19"/>
  <c r="CP139" i="19"/>
  <c r="CQ139" i="19"/>
  <c r="CR139" i="19"/>
  <c r="CS139" i="19"/>
  <c r="CT139" i="19"/>
  <c r="CU139" i="19"/>
  <c r="CV139" i="19"/>
  <c r="CW139" i="19"/>
  <c r="CX139" i="19"/>
  <c r="CY139" i="19"/>
  <c r="CZ139" i="19"/>
  <c r="DA139" i="19"/>
  <c r="DB139" i="19"/>
  <c r="DC139" i="19"/>
  <c r="DD139" i="19"/>
  <c r="DE139" i="19"/>
  <c r="DF139" i="19"/>
  <c r="DG139" i="19"/>
  <c r="DH139" i="19"/>
  <c r="DI139" i="19"/>
  <c r="DJ139" i="19"/>
  <c r="DK139" i="19"/>
  <c r="DL139" i="19"/>
  <c r="DM139" i="19"/>
  <c r="DN139" i="19"/>
  <c r="DO139" i="19"/>
  <c r="DP139" i="19"/>
  <c r="DQ139" i="19"/>
  <c r="DR139" i="19"/>
  <c r="DS139" i="19"/>
  <c r="DT139" i="19"/>
  <c r="DU139" i="19"/>
  <c r="DV139" i="19"/>
  <c r="DW139" i="19"/>
  <c r="DX139" i="19"/>
  <c r="DY139" i="19"/>
  <c r="DZ139" i="19"/>
  <c r="EA139" i="19"/>
  <c r="EB139" i="19"/>
  <c r="EC139" i="19"/>
  <c r="ED139" i="19"/>
  <c r="EE139" i="19"/>
  <c r="EF139" i="19"/>
  <c r="EG139" i="19"/>
  <c r="EH139" i="19"/>
  <c r="EI139" i="19"/>
  <c r="EJ139" i="19"/>
  <c r="EK139" i="19"/>
  <c r="EL139" i="19"/>
  <c r="EM139" i="19"/>
  <c r="EN139" i="19"/>
  <c r="EO139" i="19"/>
  <c r="EP139" i="19"/>
  <c r="EQ139" i="19"/>
  <c r="ER139" i="19"/>
  <c r="ES139" i="19"/>
  <c r="ET139" i="19"/>
  <c r="EU139" i="19"/>
  <c r="EV139" i="19"/>
  <c r="EW139" i="19"/>
  <c r="EX139" i="19"/>
  <c r="EY139" i="19"/>
  <c r="EZ139" i="19"/>
  <c r="FA139" i="19"/>
  <c r="FB139" i="19"/>
  <c r="FC139" i="19"/>
  <c r="FD139" i="19"/>
  <c r="FE139" i="19"/>
  <c r="FF139" i="19"/>
  <c r="FG139" i="19"/>
  <c r="FH139" i="19"/>
  <c r="FI139" i="19"/>
  <c r="FJ139" i="19"/>
  <c r="FK139" i="19"/>
  <c r="FL139" i="19"/>
  <c r="FM139" i="19"/>
  <c r="FN139" i="19"/>
  <c r="FO139" i="19"/>
  <c r="FP139" i="19"/>
  <c r="FQ139" i="19"/>
  <c r="FR139" i="19"/>
  <c r="FS139" i="19"/>
  <c r="N100" i="19"/>
  <c r="O100" i="19"/>
  <c r="P100" i="19"/>
  <c r="Q100" i="19"/>
  <c r="R100" i="19"/>
  <c r="S100" i="19"/>
  <c r="T100" i="19"/>
  <c r="U100" i="19"/>
  <c r="V100" i="19"/>
  <c r="W100" i="19"/>
  <c r="X100" i="19"/>
  <c r="Y100" i="19"/>
  <c r="Z100" i="19"/>
  <c r="AA100" i="19"/>
  <c r="AB100" i="19"/>
  <c r="AC100" i="19"/>
  <c r="AD100" i="19"/>
  <c r="AE100" i="19"/>
  <c r="AF100" i="19"/>
  <c r="AG100" i="19"/>
  <c r="AH100" i="19"/>
  <c r="AI100" i="19"/>
  <c r="AJ100" i="19"/>
  <c r="AK100" i="19"/>
  <c r="AL100" i="19"/>
  <c r="AM100" i="19"/>
  <c r="AN100" i="19"/>
  <c r="AO100" i="19"/>
  <c r="AP100" i="19"/>
  <c r="AQ100" i="19"/>
  <c r="AR100" i="19"/>
  <c r="AS100" i="19"/>
  <c r="AT100" i="19"/>
  <c r="AU100" i="19"/>
  <c r="AV100" i="19"/>
  <c r="AW100" i="19"/>
  <c r="AX100" i="19"/>
  <c r="AY100" i="19"/>
  <c r="AZ100" i="19"/>
  <c r="BA100" i="19"/>
  <c r="BB100" i="19"/>
  <c r="BC100" i="19"/>
  <c r="BD100" i="19"/>
  <c r="BE100" i="19"/>
  <c r="BF100" i="19"/>
  <c r="BG100" i="19"/>
  <c r="BH100" i="19"/>
  <c r="BI100" i="19"/>
  <c r="BJ100" i="19"/>
  <c r="BK100" i="19"/>
  <c r="BL100" i="19"/>
  <c r="BM100" i="19"/>
  <c r="BN100" i="19"/>
  <c r="BO100" i="19"/>
  <c r="BP100" i="19"/>
  <c r="BQ100" i="19"/>
  <c r="BR100" i="19"/>
  <c r="BS100" i="19"/>
  <c r="BT100" i="19"/>
  <c r="BU100" i="19"/>
  <c r="BV100" i="19"/>
  <c r="BW100" i="19"/>
  <c r="BX100" i="19"/>
  <c r="BY100" i="19"/>
  <c r="BZ100" i="19"/>
  <c r="CA100" i="19"/>
  <c r="CB100" i="19"/>
  <c r="CC100" i="19"/>
  <c r="CD100" i="19"/>
  <c r="CE100" i="19"/>
  <c r="CF100" i="19"/>
  <c r="CG100" i="19"/>
  <c r="CH100" i="19"/>
  <c r="CI100" i="19"/>
  <c r="CJ100" i="19"/>
  <c r="CK100" i="19"/>
  <c r="CL100" i="19"/>
  <c r="CM100" i="19"/>
  <c r="CN100" i="19"/>
  <c r="CO100" i="19"/>
  <c r="CP100" i="19"/>
  <c r="CQ100" i="19"/>
  <c r="CR100" i="19"/>
  <c r="CS100" i="19"/>
  <c r="CT100" i="19"/>
  <c r="CU100" i="19"/>
  <c r="CV100" i="19"/>
  <c r="CW100" i="19"/>
  <c r="CX100" i="19"/>
  <c r="CY100" i="19"/>
  <c r="CZ100" i="19"/>
  <c r="DA100" i="19"/>
  <c r="DB100" i="19"/>
  <c r="DC100" i="19"/>
  <c r="DD100" i="19"/>
  <c r="DE100" i="19"/>
  <c r="DF100" i="19"/>
  <c r="DG100" i="19"/>
  <c r="DH100" i="19"/>
  <c r="DI100" i="19"/>
  <c r="DJ100" i="19"/>
  <c r="DK100" i="19"/>
  <c r="DL100" i="19"/>
  <c r="DM100" i="19"/>
  <c r="DN100" i="19"/>
  <c r="DO100" i="19"/>
  <c r="DP100" i="19"/>
  <c r="DQ100" i="19"/>
  <c r="DR100" i="19"/>
  <c r="DS100" i="19"/>
  <c r="DT100" i="19"/>
  <c r="DU100" i="19"/>
  <c r="DV100" i="19"/>
  <c r="DW100" i="19"/>
  <c r="DX100" i="19"/>
  <c r="DY100" i="19"/>
  <c r="DZ100" i="19"/>
  <c r="EA100" i="19"/>
  <c r="EB100" i="19"/>
  <c r="EC100" i="19"/>
  <c r="ED100" i="19"/>
  <c r="EE100" i="19"/>
  <c r="EF100" i="19"/>
  <c r="EG100" i="19"/>
  <c r="EH100" i="19"/>
  <c r="EI100" i="19"/>
  <c r="EJ100" i="19"/>
  <c r="EK100" i="19"/>
  <c r="EL100" i="19"/>
  <c r="EM100" i="19"/>
  <c r="EN100" i="19"/>
  <c r="EO100" i="19"/>
  <c r="EP100" i="19"/>
  <c r="EQ100" i="19"/>
  <c r="ER100" i="19"/>
  <c r="ES100" i="19"/>
  <c r="ET100" i="19"/>
  <c r="EU100" i="19"/>
  <c r="EV100" i="19"/>
  <c r="EW100" i="19"/>
  <c r="EX100" i="19"/>
  <c r="EY100" i="19"/>
  <c r="EZ100" i="19"/>
  <c r="FA100" i="19"/>
  <c r="FB100" i="19"/>
  <c r="FC100" i="19"/>
  <c r="FD100" i="19"/>
  <c r="FE100" i="19"/>
  <c r="FF100" i="19"/>
  <c r="FG100" i="19"/>
  <c r="FH100" i="19"/>
  <c r="FI100" i="19"/>
  <c r="FJ100" i="19"/>
  <c r="FK100" i="19"/>
  <c r="FL100" i="19"/>
  <c r="FM100" i="19"/>
  <c r="FN100" i="19"/>
  <c r="FO100" i="19"/>
  <c r="FP100" i="19"/>
  <c r="FQ100" i="19"/>
  <c r="FR100" i="19"/>
  <c r="FS100" i="19"/>
  <c r="N57" i="19"/>
  <c r="O57" i="19"/>
  <c r="P57" i="19"/>
  <c r="Q57" i="19"/>
  <c r="R57" i="19"/>
  <c r="S57" i="19"/>
  <c r="T57" i="19"/>
  <c r="U57" i="19"/>
  <c r="V57" i="19"/>
  <c r="W57" i="19"/>
  <c r="X57" i="19"/>
  <c r="Y57" i="19"/>
  <c r="Z57" i="19"/>
  <c r="AA57" i="19"/>
  <c r="AB57" i="19"/>
  <c r="AC57" i="19"/>
  <c r="AD57" i="19"/>
  <c r="AE57" i="19"/>
  <c r="AF57" i="19"/>
  <c r="AG57" i="19"/>
  <c r="AH57" i="19"/>
  <c r="AI57" i="19"/>
  <c r="AJ57" i="19"/>
  <c r="AK57" i="19"/>
  <c r="AL57" i="19"/>
  <c r="AM57" i="19"/>
  <c r="AN57" i="19"/>
  <c r="AO57" i="19"/>
  <c r="AP57" i="19"/>
  <c r="AQ57" i="19"/>
  <c r="AR57" i="19"/>
  <c r="AS57" i="19"/>
  <c r="AT57" i="19"/>
  <c r="AU57" i="19"/>
  <c r="AV57" i="19"/>
  <c r="AW57" i="19"/>
  <c r="AX57" i="19"/>
  <c r="AY57" i="19"/>
  <c r="AZ57" i="19"/>
  <c r="BA57" i="19"/>
  <c r="BB57" i="19"/>
  <c r="BC57" i="19"/>
  <c r="BD57" i="19"/>
  <c r="BE57" i="19"/>
  <c r="BF57" i="19"/>
  <c r="BG57" i="19"/>
  <c r="BH57" i="19"/>
  <c r="BI57" i="19"/>
  <c r="BJ57" i="19"/>
  <c r="BK57" i="19"/>
  <c r="BL57" i="19"/>
  <c r="BM57" i="19"/>
  <c r="BN57" i="19"/>
  <c r="BO57" i="19"/>
  <c r="BP57" i="19"/>
  <c r="BQ57" i="19"/>
  <c r="BR57" i="19"/>
  <c r="BS57" i="19"/>
  <c r="BT57" i="19"/>
  <c r="BU57" i="19"/>
  <c r="BV57" i="19"/>
  <c r="BW57" i="19"/>
  <c r="BX57" i="19"/>
  <c r="BY57" i="19"/>
  <c r="BZ57" i="19"/>
  <c r="CA57" i="19"/>
  <c r="CB57" i="19"/>
  <c r="CC57" i="19"/>
  <c r="CD57" i="19"/>
  <c r="CE57" i="19"/>
  <c r="CF57" i="19"/>
  <c r="CG57" i="19"/>
  <c r="CH57" i="19"/>
  <c r="CI57" i="19"/>
  <c r="CJ57" i="19"/>
  <c r="CK57" i="19"/>
  <c r="CL57" i="19"/>
  <c r="CM57" i="19"/>
  <c r="CN57" i="19"/>
  <c r="CO57" i="19"/>
  <c r="CP57" i="19"/>
  <c r="CQ57" i="19"/>
  <c r="CR57" i="19"/>
  <c r="CS57" i="19"/>
  <c r="CT57" i="19"/>
  <c r="CU57" i="19"/>
  <c r="CV57" i="19"/>
  <c r="CW57" i="19"/>
  <c r="CX57" i="19"/>
  <c r="CY57" i="19"/>
  <c r="CZ57" i="19"/>
  <c r="DA57" i="19"/>
  <c r="DB57" i="19"/>
  <c r="DC57" i="19"/>
  <c r="DD57" i="19"/>
  <c r="DE57" i="19"/>
  <c r="DF57" i="19"/>
  <c r="DG57" i="19"/>
  <c r="DH57" i="19"/>
  <c r="DI57" i="19"/>
  <c r="DJ57" i="19"/>
  <c r="DK57" i="19"/>
  <c r="DL57" i="19"/>
  <c r="DM57" i="19"/>
  <c r="DN57" i="19"/>
  <c r="DO57" i="19"/>
  <c r="DP57" i="19"/>
  <c r="DQ57" i="19"/>
  <c r="DR57" i="19"/>
  <c r="DS57" i="19"/>
  <c r="DT57" i="19"/>
  <c r="DU57" i="19"/>
  <c r="DV57" i="19"/>
  <c r="DW57" i="19"/>
  <c r="DX57" i="19"/>
  <c r="DY57" i="19"/>
  <c r="DZ57" i="19"/>
  <c r="EA57" i="19"/>
  <c r="EB57" i="19"/>
  <c r="EC57" i="19"/>
  <c r="ED57" i="19"/>
  <c r="EE57" i="19"/>
  <c r="EF57" i="19"/>
  <c r="EG57" i="19"/>
  <c r="EH57" i="19"/>
  <c r="EI57" i="19"/>
  <c r="EJ57" i="19"/>
  <c r="EK57" i="19"/>
  <c r="EL57" i="19"/>
  <c r="EM57" i="19"/>
  <c r="EN57" i="19"/>
  <c r="EO57" i="19"/>
  <c r="EP57" i="19"/>
  <c r="EQ57" i="19"/>
  <c r="ER57" i="19"/>
  <c r="ES57" i="19"/>
  <c r="ET57" i="19"/>
  <c r="EU57" i="19"/>
  <c r="EV57" i="19"/>
  <c r="EW57" i="19"/>
  <c r="EX57" i="19"/>
  <c r="EY57" i="19"/>
  <c r="EZ57" i="19"/>
  <c r="FA57" i="19"/>
  <c r="FB57" i="19"/>
  <c r="FC57" i="19"/>
  <c r="FD57" i="19"/>
  <c r="FE57" i="19"/>
  <c r="FF57" i="19"/>
  <c r="FG57" i="19"/>
  <c r="FH57" i="19"/>
  <c r="FI57" i="19"/>
  <c r="FJ57" i="19"/>
  <c r="FK57" i="19"/>
  <c r="FL57" i="19"/>
  <c r="FM57" i="19"/>
  <c r="FN57" i="19"/>
  <c r="FO57" i="19"/>
  <c r="FP57" i="19"/>
  <c r="FQ57" i="19"/>
  <c r="FR57" i="19"/>
  <c r="FS57" i="19"/>
  <c r="N77" i="19"/>
  <c r="O77" i="19"/>
  <c r="P77" i="19"/>
  <c r="Q77" i="19"/>
  <c r="R77" i="19"/>
  <c r="S77" i="19"/>
  <c r="T77" i="19"/>
  <c r="U77" i="19"/>
  <c r="V77" i="19"/>
  <c r="W77" i="19"/>
  <c r="X77" i="19"/>
  <c r="Y77" i="19"/>
  <c r="Z77" i="19"/>
  <c r="AA77" i="19"/>
  <c r="AB77" i="19"/>
  <c r="AC77" i="19"/>
  <c r="AD77" i="19"/>
  <c r="AE77" i="19"/>
  <c r="AF77" i="19"/>
  <c r="AG77" i="19"/>
  <c r="AH77" i="19"/>
  <c r="AI77" i="19"/>
  <c r="AJ77" i="19"/>
  <c r="AK77" i="19"/>
  <c r="AL77" i="19"/>
  <c r="AM77" i="19"/>
  <c r="AN77" i="19"/>
  <c r="AO77" i="19"/>
  <c r="AP77" i="19"/>
  <c r="AQ77" i="19"/>
  <c r="AR77" i="19"/>
  <c r="AS77" i="19"/>
  <c r="AT77" i="19"/>
  <c r="AU77" i="19"/>
  <c r="AV77" i="19"/>
  <c r="AW77" i="19"/>
  <c r="AX77" i="19"/>
  <c r="AY77" i="19"/>
  <c r="AZ77" i="19"/>
  <c r="BA77" i="19"/>
  <c r="BB77" i="19"/>
  <c r="BC77" i="19"/>
  <c r="BD77" i="19"/>
  <c r="BE77" i="19"/>
  <c r="BF77" i="19"/>
  <c r="BG77" i="19"/>
  <c r="BH77" i="19"/>
  <c r="BI77" i="19"/>
  <c r="BJ77" i="19"/>
  <c r="BK77" i="19"/>
  <c r="BL77" i="19"/>
  <c r="BM77" i="19"/>
  <c r="BN77" i="19"/>
  <c r="BO77" i="19"/>
  <c r="BP77" i="19"/>
  <c r="BQ77" i="19"/>
  <c r="BR77" i="19"/>
  <c r="BS77" i="19"/>
  <c r="BT77" i="19"/>
  <c r="BU77" i="19"/>
  <c r="BV77" i="19"/>
  <c r="BW77" i="19"/>
  <c r="BX77" i="19"/>
  <c r="BY77" i="19"/>
  <c r="BZ77" i="19"/>
  <c r="CA77" i="19"/>
  <c r="CB77" i="19"/>
  <c r="CC77" i="19"/>
  <c r="CD77" i="19"/>
  <c r="CE77" i="19"/>
  <c r="CF77" i="19"/>
  <c r="CG77" i="19"/>
  <c r="CH77" i="19"/>
  <c r="CI77" i="19"/>
  <c r="CJ77" i="19"/>
  <c r="CK77" i="19"/>
  <c r="CL77" i="19"/>
  <c r="CM77" i="19"/>
  <c r="CN77" i="19"/>
  <c r="CO77" i="19"/>
  <c r="CP77" i="19"/>
  <c r="CQ77" i="19"/>
  <c r="CR77" i="19"/>
  <c r="CS77" i="19"/>
  <c r="CT77" i="19"/>
  <c r="CU77" i="19"/>
  <c r="CV77" i="19"/>
  <c r="CW77" i="19"/>
  <c r="CX77" i="19"/>
  <c r="CY77" i="19"/>
  <c r="CZ77" i="19"/>
  <c r="DA77" i="19"/>
  <c r="DB77" i="19"/>
  <c r="DC77" i="19"/>
  <c r="DD77" i="19"/>
  <c r="DE77" i="19"/>
  <c r="DF77" i="19"/>
  <c r="DG77" i="19"/>
  <c r="DH77" i="19"/>
  <c r="DI77" i="19"/>
  <c r="DJ77" i="19"/>
  <c r="DK77" i="19"/>
  <c r="DL77" i="19"/>
  <c r="DM77" i="19"/>
  <c r="DN77" i="19"/>
  <c r="DO77" i="19"/>
  <c r="DP77" i="19"/>
  <c r="DQ77" i="19"/>
  <c r="DR77" i="19"/>
  <c r="DS77" i="19"/>
  <c r="DT77" i="19"/>
  <c r="DU77" i="19"/>
  <c r="DV77" i="19"/>
  <c r="DW77" i="19"/>
  <c r="DX77" i="19"/>
  <c r="DY77" i="19"/>
  <c r="DZ77" i="19"/>
  <c r="EA77" i="19"/>
  <c r="EB77" i="19"/>
  <c r="EC77" i="19"/>
  <c r="ED77" i="19"/>
  <c r="EE77" i="19"/>
  <c r="EF77" i="19"/>
  <c r="EG77" i="19"/>
  <c r="EH77" i="19"/>
  <c r="EI77" i="19"/>
  <c r="EJ77" i="19"/>
  <c r="EK77" i="19"/>
  <c r="EL77" i="19"/>
  <c r="EM77" i="19"/>
  <c r="EN77" i="19"/>
  <c r="EO77" i="19"/>
  <c r="EP77" i="19"/>
  <c r="EQ77" i="19"/>
  <c r="ER77" i="19"/>
  <c r="ES77" i="19"/>
  <c r="ET77" i="19"/>
  <c r="EU77" i="19"/>
  <c r="EV77" i="19"/>
  <c r="EW77" i="19"/>
  <c r="EX77" i="19"/>
  <c r="EY77" i="19"/>
  <c r="EZ77" i="19"/>
  <c r="FA77" i="19"/>
  <c r="FB77" i="19"/>
  <c r="FC77" i="19"/>
  <c r="FD77" i="19"/>
  <c r="FE77" i="19"/>
  <c r="FF77" i="19"/>
  <c r="FG77" i="19"/>
  <c r="FH77" i="19"/>
  <c r="FI77" i="19"/>
  <c r="FJ77" i="19"/>
  <c r="FK77" i="19"/>
  <c r="FL77" i="19"/>
  <c r="FM77" i="19"/>
  <c r="FN77" i="19"/>
  <c r="FO77" i="19"/>
  <c r="FP77" i="19"/>
  <c r="FQ77" i="19"/>
  <c r="FR77" i="19"/>
  <c r="FS77" i="19"/>
  <c r="N3" i="19"/>
  <c r="O3" i="19"/>
  <c r="P3" i="19"/>
  <c r="Q3" i="19"/>
  <c r="R3" i="19"/>
  <c r="S3" i="19"/>
  <c r="T3" i="19"/>
  <c r="U3" i="19"/>
  <c r="V3" i="19"/>
  <c r="W3" i="19"/>
  <c r="X3" i="19"/>
  <c r="Y3" i="19"/>
  <c r="Z3" i="19"/>
  <c r="AA3" i="19"/>
  <c r="AB3" i="19"/>
  <c r="AC3" i="19"/>
  <c r="AD3" i="19"/>
  <c r="AE3" i="19"/>
  <c r="AF3" i="19"/>
  <c r="AG3" i="19"/>
  <c r="AH3" i="19"/>
  <c r="AI3" i="19"/>
  <c r="AJ3" i="19"/>
  <c r="AK3" i="19"/>
  <c r="AL3" i="19"/>
  <c r="AM3" i="19"/>
  <c r="AN3" i="19"/>
  <c r="AO3" i="19"/>
  <c r="AP3" i="19"/>
  <c r="AQ3" i="19"/>
  <c r="AR3" i="19"/>
  <c r="AS3" i="19"/>
  <c r="AT3" i="19"/>
  <c r="AU3" i="19"/>
  <c r="AV3" i="19"/>
  <c r="AW3" i="19"/>
  <c r="AX3" i="19"/>
  <c r="AY3" i="19"/>
  <c r="AZ3" i="19"/>
  <c r="BA3" i="19"/>
  <c r="BB3" i="19"/>
  <c r="BC3" i="19"/>
  <c r="BD3" i="19"/>
  <c r="BE3" i="19"/>
  <c r="BF3" i="19"/>
  <c r="BG3" i="19"/>
  <c r="BH3" i="19"/>
  <c r="BI3" i="19"/>
  <c r="BJ3" i="19"/>
  <c r="BK3" i="19"/>
  <c r="BL3" i="19"/>
  <c r="BM3" i="19"/>
  <c r="BN3" i="19"/>
  <c r="BO3" i="19"/>
  <c r="BP3" i="19"/>
  <c r="BQ3" i="19"/>
  <c r="BR3" i="19"/>
  <c r="BS3" i="19"/>
  <c r="BT3" i="19"/>
  <c r="BU3" i="19"/>
  <c r="BV3" i="19"/>
  <c r="BW3" i="19"/>
  <c r="BX3" i="19"/>
  <c r="BY3" i="19"/>
  <c r="BZ3" i="19"/>
  <c r="CA3" i="19"/>
  <c r="CB3" i="19"/>
  <c r="CC3" i="19"/>
  <c r="CD3" i="19"/>
  <c r="CE3" i="19"/>
  <c r="CF3" i="19"/>
  <c r="CG3" i="19"/>
  <c r="CH3" i="19"/>
  <c r="CI3" i="19"/>
  <c r="CJ3" i="19"/>
  <c r="CK3" i="19"/>
  <c r="CL3" i="19"/>
  <c r="CM3" i="19"/>
  <c r="CN3" i="19"/>
  <c r="CO3" i="19"/>
  <c r="CP3" i="19"/>
  <c r="CQ3" i="19"/>
  <c r="CR3" i="19"/>
  <c r="CS3" i="19"/>
  <c r="CT3" i="19"/>
  <c r="CU3" i="19"/>
  <c r="CV3" i="19"/>
  <c r="CW3" i="19"/>
  <c r="CX3" i="19"/>
  <c r="CY3" i="19"/>
  <c r="CZ3" i="19"/>
  <c r="DA3" i="19"/>
  <c r="DB3" i="19"/>
  <c r="DC3" i="19"/>
  <c r="DD3" i="19"/>
  <c r="DE3" i="19"/>
  <c r="DF3" i="19"/>
  <c r="DG3" i="19"/>
  <c r="DH3" i="19"/>
  <c r="DI3" i="19"/>
  <c r="DJ3" i="19"/>
  <c r="DK3" i="19"/>
  <c r="DL3" i="19"/>
  <c r="DM3" i="19"/>
  <c r="DN3" i="19"/>
  <c r="DO3" i="19"/>
  <c r="DP3" i="19"/>
  <c r="DQ3" i="19"/>
  <c r="DR3" i="19"/>
  <c r="DS3" i="19"/>
  <c r="DT3" i="19"/>
  <c r="DU3" i="19"/>
  <c r="DV3" i="19"/>
  <c r="DW3" i="19"/>
  <c r="DX3" i="19"/>
  <c r="DY3" i="19"/>
  <c r="DZ3" i="19"/>
  <c r="EA3" i="19"/>
  <c r="EB3" i="19"/>
  <c r="EC3" i="19"/>
  <c r="ED3" i="19"/>
  <c r="EE3" i="19"/>
  <c r="EF3" i="19"/>
  <c r="EG3" i="19"/>
  <c r="EH3" i="19"/>
  <c r="EI3" i="19"/>
  <c r="EJ3" i="19"/>
  <c r="EK3" i="19"/>
  <c r="EL3" i="19"/>
  <c r="EM3" i="19"/>
  <c r="EN3" i="19"/>
  <c r="EO3" i="19"/>
  <c r="EP3" i="19"/>
  <c r="EQ3" i="19"/>
  <c r="ER3" i="19"/>
  <c r="ES3" i="19"/>
  <c r="ET3" i="19"/>
  <c r="EU3" i="19"/>
  <c r="EV3" i="19"/>
  <c r="EW3" i="19"/>
  <c r="EX3" i="19"/>
  <c r="EY3" i="19"/>
  <c r="EZ3" i="19"/>
  <c r="FA3" i="19"/>
  <c r="FB3" i="19"/>
  <c r="FC3" i="19"/>
  <c r="FD3" i="19"/>
  <c r="FE3" i="19"/>
  <c r="FF3" i="19"/>
  <c r="FG3" i="19"/>
  <c r="FH3" i="19"/>
  <c r="FI3" i="19"/>
  <c r="FJ3" i="19"/>
  <c r="FK3" i="19"/>
  <c r="FL3" i="19"/>
  <c r="FM3" i="19"/>
  <c r="FN3" i="19"/>
  <c r="FO3" i="19"/>
  <c r="FP3" i="19"/>
  <c r="FQ3" i="19"/>
  <c r="FR3" i="19"/>
  <c r="FS3" i="19"/>
  <c r="N90" i="19"/>
  <c r="O90" i="19"/>
  <c r="P90" i="19"/>
  <c r="Q90" i="19"/>
  <c r="R90" i="19"/>
  <c r="S90" i="19"/>
  <c r="T90" i="19"/>
  <c r="U90" i="19"/>
  <c r="V90" i="19"/>
  <c r="W90" i="19"/>
  <c r="X90" i="19"/>
  <c r="Y90" i="19"/>
  <c r="Z90" i="19"/>
  <c r="AA90" i="19"/>
  <c r="AB90" i="19"/>
  <c r="AC90" i="19"/>
  <c r="AD90" i="19"/>
  <c r="AE90" i="19"/>
  <c r="AF90" i="19"/>
  <c r="AG90" i="19"/>
  <c r="AH90" i="19"/>
  <c r="AI90" i="19"/>
  <c r="AJ90" i="19"/>
  <c r="AK90" i="19"/>
  <c r="AL90" i="19"/>
  <c r="AM90" i="19"/>
  <c r="AN90" i="19"/>
  <c r="AO90" i="19"/>
  <c r="AP90" i="19"/>
  <c r="AQ90" i="19"/>
  <c r="AR90" i="19"/>
  <c r="AS90" i="19"/>
  <c r="AT90" i="19"/>
  <c r="AU90" i="19"/>
  <c r="AV90" i="19"/>
  <c r="AW90" i="19"/>
  <c r="AX90" i="19"/>
  <c r="AY90" i="19"/>
  <c r="AZ90" i="19"/>
  <c r="BA90" i="19"/>
  <c r="BB90" i="19"/>
  <c r="BC90" i="19"/>
  <c r="BD90" i="19"/>
  <c r="BE90" i="19"/>
  <c r="BF90" i="19"/>
  <c r="BG90" i="19"/>
  <c r="BH90" i="19"/>
  <c r="BI90" i="19"/>
  <c r="BJ90" i="19"/>
  <c r="BK90" i="19"/>
  <c r="BL90" i="19"/>
  <c r="BM90" i="19"/>
  <c r="BN90" i="19"/>
  <c r="BO90" i="19"/>
  <c r="BP90" i="19"/>
  <c r="BQ90" i="19"/>
  <c r="BR90" i="19"/>
  <c r="BS90" i="19"/>
  <c r="BT90" i="19"/>
  <c r="BU90" i="19"/>
  <c r="BV90" i="19"/>
  <c r="BW90" i="19"/>
  <c r="BX90" i="19"/>
  <c r="BY90" i="19"/>
  <c r="BZ90" i="19"/>
  <c r="CA90" i="19"/>
  <c r="CB90" i="19"/>
  <c r="CC90" i="19"/>
  <c r="CD90" i="19"/>
  <c r="CE90" i="19"/>
  <c r="CF90" i="19"/>
  <c r="CG90" i="19"/>
  <c r="CH90" i="19"/>
  <c r="CI90" i="19"/>
  <c r="CJ90" i="19"/>
  <c r="CK90" i="19"/>
  <c r="CL90" i="19"/>
  <c r="CM90" i="19"/>
  <c r="CN90" i="19"/>
  <c r="CO90" i="19"/>
  <c r="CP90" i="19"/>
  <c r="CQ90" i="19"/>
  <c r="CR90" i="19"/>
  <c r="CS90" i="19"/>
  <c r="CT90" i="19"/>
  <c r="CU90" i="19"/>
  <c r="CV90" i="19"/>
  <c r="CW90" i="19"/>
  <c r="CX90" i="19"/>
  <c r="CY90" i="19"/>
  <c r="CZ90" i="19"/>
  <c r="DA90" i="19"/>
  <c r="DB90" i="19"/>
  <c r="DC90" i="19"/>
  <c r="DD90" i="19"/>
  <c r="DE90" i="19"/>
  <c r="DF90" i="19"/>
  <c r="DG90" i="19"/>
  <c r="DH90" i="19"/>
  <c r="DI90" i="19"/>
  <c r="DJ90" i="19"/>
  <c r="DK90" i="19"/>
  <c r="DL90" i="19"/>
  <c r="DM90" i="19"/>
  <c r="DN90" i="19"/>
  <c r="DO90" i="19"/>
  <c r="DP90" i="19"/>
  <c r="DQ90" i="19"/>
  <c r="DR90" i="19"/>
  <c r="DS90" i="19"/>
  <c r="DT90" i="19"/>
  <c r="DU90" i="19"/>
  <c r="DV90" i="19"/>
  <c r="DW90" i="19"/>
  <c r="DX90" i="19"/>
  <c r="DY90" i="19"/>
  <c r="DZ90" i="19"/>
  <c r="EA90" i="19"/>
  <c r="EB90" i="19"/>
  <c r="EC90" i="19"/>
  <c r="ED90" i="19"/>
  <c r="EE90" i="19"/>
  <c r="EF90" i="19"/>
  <c r="EG90" i="19"/>
  <c r="EH90" i="19"/>
  <c r="EI90" i="19"/>
  <c r="EJ90" i="19"/>
  <c r="EK90" i="19"/>
  <c r="EL90" i="19"/>
  <c r="EM90" i="19"/>
  <c r="EN90" i="19"/>
  <c r="EO90" i="19"/>
  <c r="EP90" i="19"/>
  <c r="EQ90" i="19"/>
  <c r="ER90" i="19"/>
  <c r="ES90" i="19"/>
  <c r="ET90" i="19"/>
  <c r="EU90" i="19"/>
  <c r="EV90" i="19"/>
  <c r="EW90" i="19"/>
  <c r="EX90" i="19"/>
  <c r="EY90" i="19"/>
  <c r="EZ90" i="19"/>
  <c r="FA90" i="19"/>
  <c r="FB90" i="19"/>
  <c r="FC90" i="19"/>
  <c r="FD90" i="19"/>
  <c r="FE90" i="19"/>
  <c r="FF90" i="19"/>
  <c r="FG90" i="19"/>
  <c r="FH90" i="19"/>
  <c r="FI90" i="19"/>
  <c r="FJ90" i="19"/>
  <c r="FK90" i="19"/>
  <c r="FL90" i="19"/>
  <c r="FM90" i="19"/>
  <c r="FN90" i="19"/>
  <c r="FO90" i="19"/>
  <c r="FP90" i="19"/>
  <c r="FQ90" i="19"/>
  <c r="FR90" i="19"/>
  <c r="FS90" i="19"/>
  <c r="N91" i="19"/>
  <c r="O91" i="19"/>
  <c r="P91" i="19"/>
  <c r="Q91" i="19"/>
  <c r="R91" i="19"/>
  <c r="S91" i="19"/>
  <c r="T91" i="19"/>
  <c r="U91" i="19"/>
  <c r="V91" i="19"/>
  <c r="W91" i="19"/>
  <c r="X91" i="19"/>
  <c r="Y91" i="19"/>
  <c r="Z91" i="19"/>
  <c r="AA91" i="19"/>
  <c r="AB91" i="19"/>
  <c r="AC91" i="19"/>
  <c r="AD91" i="19"/>
  <c r="AE91" i="19"/>
  <c r="AF91" i="19"/>
  <c r="AG91" i="19"/>
  <c r="AH91" i="19"/>
  <c r="AI91" i="19"/>
  <c r="AJ91" i="19"/>
  <c r="AK91" i="19"/>
  <c r="AL91" i="19"/>
  <c r="AM91" i="19"/>
  <c r="AN91" i="19"/>
  <c r="AO91" i="19"/>
  <c r="AP91" i="19"/>
  <c r="AQ91" i="19"/>
  <c r="AR91" i="19"/>
  <c r="AS91" i="19"/>
  <c r="AT91" i="19"/>
  <c r="AU91" i="19"/>
  <c r="AV91" i="19"/>
  <c r="AW91" i="19"/>
  <c r="AX91" i="19"/>
  <c r="AY91" i="19"/>
  <c r="AZ91" i="19"/>
  <c r="BA91" i="19"/>
  <c r="BB91" i="19"/>
  <c r="BC91" i="19"/>
  <c r="BD91" i="19"/>
  <c r="BE91" i="19"/>
  <c r="BF91" i="19"/>
  <c r="BG91" i="19"/>
  <c r="BH91" i="19"/>
  <c r="BI91" i="19"/>
  <c r="BJ91" i="19"/>
  <c r="BK91" i="19"/>
  <c r="BL91" i="19"/>
  <c r="BM91" i="19"/>
  <c r="BN91" i="19"/>
  <c r="BO91" i="19"/>
  <c r="BP91" i="19"/>
  <c r="BQ91" i="19"/>
  <c r="BR91" i="19"/>
  <c r="BS91" i="19"/>
  <c r="BT91" i="19"/>
  <c r="BU91" i="19"/>
  <c r="BV91" i="19"/>
  <c r="BW91" i="19"/>
  <c r="BX91" i="19"/>
  <c r="BY91" i="19"/>
  <c r="BZ91" i="19"/>
  <c r="CA91" i="19"/>
  <c r="CB91" i="19"/>
  <c r="CC91" i="19"/>
  <c r="CD91" i="19"/>
  <c r="CE91" i="19"/>
  <c r="CF91" i="19"/>
  <c r="CG91" i="19"/>
  <c r="CH91" i="19"/>
  <c r="CI91" i="19"/>
  <c r="CJ91" i="19"/>
  <c r="CK91" i="19"/>
  <c r="CL91" i="19"/>
  <c r="CM91" i="19"/>
  <c r="CN91" i="19"/>
  <c r="CO91" i="19"/>
  <c r="CP91" i="19"/>
  <c r="CQ91" i="19"/>
  <c r="CR91" i="19"/>
  <c r="CS91" i="19"/>
  <c r="CT91" i="19"/>
  <c r="CU91" i="19"/>
  <c r="CV91" i="19"/>
  <c r="CW91" i="19"/>
  <c r="CX91" i="19"/>
  <c r="CY91" i="19"/>
  <c r="CZ91" i="19"/>
  <c r="DA91" i="19"/>
  <c r="DB91" i="19"/>
  <c r="DC91" i="19"/>
  <c r="DD91" i="19"/>
  <c r="DE91" i="19"/>
  <c r="DF91" i="19"/>
  <c r="DG91" i="19"/>
  <c r="DH91" i="19"/>
  <c r="DI91" i="19"/>
  <c r="DJ91" i="19"/>
  <c r="DK91" i="19"/>
  <c r="DL91" i="19"/>
  <c r="DM91" i="19"/>
  <c r="DN91" i="19"/>
  <c r="DO91" i="19"/>
  <c r="DP91" i="19"/>
  <c r="DQ91" i="19"/>
  <c r="DR91" i="19"/>
  <c r="DS91" i="19"/>
  <c r="DT91" i="19"/>
  <c r="DU91" i="19"/>
  <c r="DV91" i="19"/>
  <c r="DW91" i="19"/>
  <c r="DX91" i="19"/>
  <c r="DY91" i="19"/>
  <c r="DZ91" i="19"/>
  <c r="EA91" i="19"/>
  <c r="EB91" i="19"/>
  <c r="EC91" i="19"/>
  <c r="ED91" i="19"/>
  <c r="EE91" i="19"/>
  <c r="EF91" i="19"/>
  <c r="EG91" i="19"/>
  <c r="EH91" i="19"/>
  <c r="EI91" i="19"/>
  <c r="EJ91" i="19"/>
  <c r="EK91" i="19"/>
  <c r="EL91" i="19"/>
  <c r="EM91" i="19"/>
  <c r="EN91" i="19"/>
  <c r="EO91" i="19"/>
  <c r="EP91" i="19"/>
  <c r="EQ91" i="19"/>
  <c r="ER91" i="19"/>
  <c r="ES91" i="19"/>
  <c r="ET91" i="19"/>
  <c r="EU91" i="19"/>
  <c r="EV91" i="19"/>
  <c r="EW91" i="19"/>
  <c r="EX91" i="19"/>
  <c r="EY91" i="19"/>
  <c r="EZ91" i="19"/>
  <c r="FA91" i="19"/>
  <c r="FB91" i="19"/>
  <c r="FC91" i="19"/>
  <c r="FD91" i="19"/>
  <c r="FE91" i="19"/>
  <c r="FF91" i="19"/>
  <c r="FG91" i="19"/>
  <c r="FH91" i="19"/>
  <c r="FI91" i="19"/>
  <c r="FJ91" i="19"/>
  <c r="FK91" i="19"/>
  <c r="FL91" i="19"/>
  <c r="FM91" i="19"/>
  <c r="FN91" i="19"/>
  <c r="FO91" i="19"/>
  <c r="FP91" i="19"/>
  <c r="FQ91" i="19"/>
  <c r="FR91" i="19"/>
  <c r="FS91" i="19"/>
  <c r="N126" i="19"/>
  <c r="O126" i="19"/>
  <c r="P126" i="19"/>
  <c r="Q126" i="19"/>
  <c r="R126" i="19"/>
  <c r="S126" i="19"/>
  <c r="T126" i="19"/>
  <c r="U126" i="19"/>
  <c r="V126" i="19"/>
  <c r="W126" i="19"/>
  <c r="X126" i="19"/>
  <c r="Y126" i="19"/>
  <c r="Z126" i="19"/>
  <c r="AA126" i="19"/>
  <c r="AB126" i="19"/>
  <c r="AC126" i="19"/>
  <c r="AD126" i="19"/>
  <c r="AE126" i="19"/>
  <c r="AF126" i="19"/>
  <c r="AG126" i="19"/>
  <c r="AH126" i="19"/>
  <c r="AI126" i="19"/>
  <c r="AJ126" i="19"/>
  <c r="AK126" i="19"/>
  <c r="AL126" i="19"/>
  <c r="AM126" i="19"/>
  <c r="AN126" i="19"/>
  <c r="AO126" i="19"/>
  <c r="AP126" i="19"/>
  <c r="AQ126" i="19"/>
  <c r="AR126" i="19"/>
  <c r="AS126" i="19"/>
  <c r="AT126" i="19"/>
  <c r="AU126" i="19"/>
  <c r="AV126" i="19"/>
  <c r="AW126" i="19"/>
  <c r="AX126" i="19"/>
  <c r="AY126" i="19"/>
  <c r="AZ126" i="19"/>
  <c r="BA126" i="19"/>
  <c r="BB126" i="19"/>
  <c r="BC126" i="19"/>
  <c r="BD126" i="19"/>
  <c r="BE126" i="19"/>
  <c r="BF126" i="19"/>
  <c r="BG126" i="19"/>
  <c r="BH126" i="19"/>
  <c r="BI126" i="19"/>
  <c r="BJ126" i="19"/>
  <c r="BK126" i="19"/>
  <c r="BL126" i="19"/>
  <c r="BM126" i="19"/>
  <c r="BN126" i="19"/>
  <c r="BO126" i="19"/>
  <c r="BP126" i="19"/>
  <c r="BQ126" i="19"/>
  <c r="BR126" i="19"/>
  <c r="BS126" i="19"/>
  <c r="BT126" i="19"/>
  <c r="BU126" i="19"/>
  <c r="BV126" i="19"/>
  <c r="BW126" i="19"/>
  <c r="BX126" i="19"/>
  <c r="BY126" i="19"/>
  <c r="BZ126" i="19"/>
  <c r="CA126" i="19"/>
  <c r="CB126" i="19"/>
  <c r="CC126" i="19"/>
  <c r="CD126" i="19"/>
  <c r="CE126" i="19"/>
  <c r="CF126" i="19"/>
  <c r="CG126" i="19"/>
  <c r="CH126" i="19"/>
  <c r="CI126" i="19"/>
  <c r="CJ126" i="19"/>
  <c r="CK126" i="19"/>
  <c r="CL126" i="19"/>
  <c r="CM126" i="19"/>
  <c r="CN126" i="19"/>
  <c r="CO126" i="19"/>
  <c r="CP126" i="19"/>
  <c r="CQ126" i="19"/>
  <c r="CR126" i="19"/>
  <c r="CS126" i="19"/>
  <c r="CT126" i="19"/>
  <c r="CU126" i="19"/>
  <c r="CV126" i="19"/>
  <c r="CW126" i="19"/>
  <c r="CX126" i="19"/>
  <c r="CY126" i="19"/>
  <c r="CZ126" i="19"/>
  <c r="DA126" i="19"/>
  <c r="DB126" i="19"/>
  <c r="DC126" i="19"/>
  <c r="DD126" i="19"/>
  <c r="DE126" i="19"/>
  <c r="DF126" i="19"/>
  <c r="DG126" i="19"/>
  <c r="DH126" i="19"/>
  <c r="DI126" i="19"/>
  <c r="DJ126" i="19"/>
  <c r="DK126" i="19"/>
  <c r="DL126" i="19"/>
  <c r="DM126" i="19"/>
  <c r="DN126" i="19"/>
  <c r="DO126" i="19"/>
  <c r="DP126" i="19"/>
  <c r="DQ126" i="19"/>
  <c r="DR126" i="19"/>
  <c r="DS126" i="19"/>
  <c r="DT126" i="19"/>
  <c r="DU126" i="19"/>
  <c r="DV126" i="19"/>
  <c r="DW126" i="19"/>
  <c r="DX126" i="19"/>
  <c r="DY126" i="19"/>
  <c r="DZ126" i="19"/>
  <c r="EA126" i="19"/>
  <c r="EB126" i="19"/>
  <c r="EC126" i="19"/>
  <c r="ED126" i="19"/>
  <c r="EE126" i="19"/>
  <c r="EF126" i="19"/>
  <c r="EG126" i="19"/>
  <c r="EH126" i="19"/>
  <c r="EI126" i="19"/>
  <c r="EJ126" i="19"/>
  <c r="EK126" i="19"/>
  <c r="EL126" i="19"/>
  <c r="EM126" i="19"/>
  <c r="EN126" i="19"/>
  <c r="EO126" i="19"/>
  <c r="EP126" i="19"/>
  <c r="EQ126" i="19"/>
  <c r="ER126" i="19"/>
  <c r="ES126" i="19"/>
  <c r="ET126" i="19"/>
  <c r="EU126" i="19"/>
  <c r="EV126" i="19"/>
  <c r="EW126" i="19"/>
  <c r="EX126" i="19"/>
  <c r="EY126" i="19"/>
  <c r="EZ126" i="19"/>
  <c r="FA126" i="19"/>
  <c r="FB126" i="19"/>
  <c r="FC126" i="19"/>
  <c r="FD126" i="19"/>
  <c r="FE126" i="19"/>
  <c r="FF126" i="19"/>
  <c r="FG126" i="19"/>
  <c r="FH126" i="19"/>
  <c r="FI126" i="19"/>
  <c r="FJ126" i="19"/>
  <c r="FK126" i="19"/>
  <c r="FL126" i="19"/>
  <c r="FM126" i="19"/>
  <c r="FN126" i="19"/>
  <c r="FO126" i="19"/>
  <c r="FP126" i="19"/>
  <c r="FQ126" i="19"/>
  <c r="FR126" i="19"/>
  <c r="FS126" i="19"/>
  <c r="N131" i="19"/>
  <c r="O131" i="19"/>
  <c r="P131" i="19"/>
  <c r="Q131" i="19"/>
  <c r="R131" i="19"/>
  <c r="S131" i="19"/>
  <c r="T131" i="19"/>
  <c r="U131" i="19"/>
  <c r="V131" i="19"/>
  <c r="W131" i="19"/>
  <c r="X131" i="19"/>
  <c r="Y131" i="19"/>
  <c r="Z131" i="19"/>
  <c r="AA131" i="19"/>
  <c r="AB131" i="19"/>
  <c r="AC131" i="19"/>
  <c r="AD131" i="19"/>
  <c r="AE131" i="19"/>
  <c r="AF131" i="19"/>
  <c r="AG131" i="19"/>
  <c r="AH131" i="19"/>
  <c r="AI131" i="19"/>
  <c r="AJ131" i="19"/>
  <c r="AK131" i="19"/>
  <c r="AL131" i="19"/>
  <c r="AM131" i="19"/>
  <c r="AN131" i="19"/>
  <c r="AO131" i="19"/>
  <c r="AP131" i="19"/>
  <c r="AQ131" i="19"/>
  <c r="AR131" i="19"/>
  <c r="AS131" i="19"/>
  <c r="AT131" i="19"/>
  <c r="AU131" i="19"/>
  <c r="AV131" i="19"/>
  <c r="AW131" i="19"/>
  <c r="AX131" i="19"/>
  <c r="AY131" i="19"/>
  <c r="AZ131" i="19"/>
  <c r="BA131" i="19"/>
  <c r="BB131" i="19"/>
  <c r="BC131" i="19"/>
  <c r="BD131" i="19"/>
  <c r="BE131" i="19"/>
  <c r="BF131" i="19"/>
  <c r="BG131" i="19"/>
  <c r="BH131" i="19"/>
  <c r="BI131" i="19"/>
  <c r="BJ131" i="19"/>
  <c r="BK131" i="19"/>
  <c r="BL131" i="19"/>
  <c r="BM131" i="19"/>
  <c r="BN131" i="19"/>
  <c r="BO131" i="19"/>
  <c r="BP131" i="19"/>
  <c r="BQ131" i="19"/>
  <c r="BR131" i="19"/>
  <c r="BS131" i="19"/>
  <c r="BT131" i="19"/>
  <c r="BU131" i="19"/>
  <c r="BV131" i="19"/>
  <c r="BW131" i="19"/>
  <c r="BX131" i="19"/>
  <c r="BY131" i="19"/>
  <c r="BZ131" i="19"/>
  <c r="CA131" i="19"/>
  <c r="CB131" i="19"/>
  <c r="CC131" i="19"/>
  <c r="CD131" i="19"/>
  <c r="CE131" i="19"/>
  <c r="CF131" i="19"/>
  <c r="CG131" i="19"/>
  <c r="CH131" i="19"/>
  <c r="CI131" i="19"/>
  <c r="CJ131" i="19"/>
  <c r="CK131" i="19"/>
  <c r="CL131" i="19"/>
  <c r="CM131" i="19"/>
  <c r="CN131" i="19"/>
  <c r="CO131" i="19"/>
  <c r="CP131" i="19"/>
  <c r="CQ131" i="19"/>
  <c r="CR131" i="19"/>
  <c r="CS131" i="19"/>
  <c r="CT131" i="19"/>
  <c r="CU131" i="19"/>
  <c r="CV131" i="19"/>
  <c r="CW131" i="19"/>
  <c r="CX131" i="19"/>
  <c r="CY131" i="19"/>
  <c r="CZ131" i="19"/>
  <c r="DA131" i="19"/>
  <c r="DB131" i="19"/>
  <c r="DC131" i="19"/>
  <c r="DD131" i="19"/>
  <c r="DE131" i="19"/>
  <c r="DF131" i="19"/>
  <c r="DG131" i="19"/>
  <c r="DH131" i="19"/>
  <c r="DI131" i="19"/>
  <c r="DJ131" i="19"/>
  <c r="DK131" i="19"/>
  <c r="DL131" i="19"/>
  <c r="DM131" i="19"/>
  <c r="DN131" i="19"/>
  <c r="DO131" i="19"/>
  <c r="DP131" i="19"/>
  <c r="DQ131" i="19"/>
  <c r="DR131" i="19"/>
  <c r="DS131" i="19"/>
  <c r="DT131" i="19"/>
  <c r="DU131" i="19"/>
  <c r="DV131" i="19"/>
  <c r="DW131" i="19"/>
  <c r="DX131" i="19"/>
  <c r="DY131" i="19"/>
  <c r="DZ131" i="19"/>
  <c r="EA131" i="19"/>
  <c r="EB131" i="19"/>
  <c r="EC131" i="19"/>
  <c r="ED131" i="19"/>
  <c r="EE131" i="19"/>
  <c r="EF131" i="19"/>
  <c r="EG131" i="19"/>
  <c r="EH131" i="19"/>
  <c r="EI131" i="19"/>
  <c r="EJ131" i="19"/>
  <c r="EK131" i="19"/>
  <c r="EL131" i="19"/>
  <c r="EM131" i="19"/>
  <c r="EN131" i="19"/>
  <c r="EO131" i="19"/>
  <c r="EP131" i="19"/>
  <c r="EQ131" i="19"/>
  <c r="ER131" i="19"/>
  <c r="ES131" i="19"/>
  <c r="ET131" i="19"/>
  <c r="EU131" i="19"/>
  <c r="EV131" i="19"/>
  <c r="EW131" i="19"/>
  <c r="EX131" i="19"/>
  <c r="EY131" i="19"/>
  <c r="EZ131" i="19"/>
  <c r="FA131" i="19"/>
  <c r="FB131" i="19"/>
  <c r="FC131" i="19"/>
  <c r="FD131" i="19"/>
  <c r="FE131" i="19"/>
  <c r="FF131" i="19"/>
  <c r="FG131" i="19"/>
  <c r="FH131" i="19"/>
  <c r="FI131" i="19"/>
  <c r="FJ131" i="19"/>
  <c r="FK131" i="19"/>
  <c r="FL131" i="19"/>
  <c r="FM131" i="19"/>
  <c r="FN131" i="19"/>
  <c r="FO131" i="19"/>
  <c r="FP131" i="19"/>
  <c r="FQ131" i="19"/>
  <c r="FR131" i="19"/>
  <c r="FS131" i="19"/>
  <c r="N156" i="19"/>
  <c r="O156" i="19"/>
  <c r="P156" i="19"/>
  <c r="Q156" i="19"/>
  <c r="R156" i="19"/>
  <c r="S156" i="19"/>
  <c r="T156" i="19"/>
  <c r="U156" i="19"/>
  <c r="V156" i="19"/>
  <c r="W156" i="19"/>
  <c r="X156" i="19"/>
  <c r="Y156" i="19"/>
  <c r="Z156" i="19"/>
  <c r="AA156" i="19"/>
  <c r="AB156" i="19"/>
  <c r="AC156" i="19"/>
  <c r="AD156" i="19"/>
  <c r="AE156" i="19"/>
  <c r="AF156" i="19"/>
  <c r="AG156" i="19"/>
  <c r="AH156" i="19"/>
  <c r="AI156" i="19"/>
  <c r="AJ156" i="19"/>
  <c r="AK156" i="19"/>
  <c r="AL156" i="19"/>
  <c r="AM156" i="19"/>
  <c r="AN156" i="19"/>
  <c r="AO156" i="19"/>
  <c r="AP156" i="19"/>
  <c r="AQ156" i="19"/>
  <c r="AR156" i="19"/>
  <c r="AS156" i="19"/>
  <c r="AT156" i="19"/>
  <c r="AU156" i="19"/>
  <c r="AV156" i="19"/>
  <c r="AW156" i="19"/>
  <c r="AX156" i="19"/>
  <c r="AY156" i="19"/>
  <c r="AZ156" i="19"/>
  <c r="BA156" i="19"/>
  <c r="BB156" i="19"/>
  <c r="BC156" i="19"/>
  <c r="BD156" i="19"/>
  <c r="BE156" i="19"/>
  <c r="BF156" i="19"/>
  <c r="BG156" i="19"/>
  <c r="BH156" i="19"/>
  <c r="BI156" i="19"/>
  <c r="BJ156" i="19"/>
  <c r="BK156" i="19"/>
  <c r="BL156" i="19"/>
  <c r="BM156" i="19"/>
  <c r="BN156" i="19"/>
  <c r="BO156" i="19"/>
  <c r="BP156" i="19"/>
  <c r="BQ156" i="19"/>
  <c r="BR156" i="19"/>
  <c r="BS156" i="19"/>
  <c r="BT156" i="19"/>
  <c r="BU156" i="19"/>
  <c r="BV156" i="19"/>
  <c r="BW156" i="19"/>
  <c r="BX156" i="19"/>
  <c r="BY156" i="19"/>
  <c r="BZ156" i="19"/>
  <c r="CA156" i="19"/>
  <c r="CB156" i="19"/>
  <c r="CC156" i="19"/>
  <c r="CD156" i="19"/>
  <c r="CE156" i="19"/>
  <c r="CF156" i="19"/>
  <c r="CG156" i="19"/>
  <c r="CH156" i="19"/>
  <c r="CI156" i="19"/>
  <c r="CJ156" i="19"/>
  <c r="CK156" i="19"/>
  <c r="CL156" i="19"/>
  <c r="CM156" i="19"/>
  <c r="CN156" i="19"/>
  <c r="CO156" i="19"/>
  <c r="CP156" i="19"/>
  <c r="CQ156" i="19"/>
  <c r="CR156" i="19"/>
  <c r="CS156" i="19"/>
  <c r="CT156" i="19"/>
  <c r="CU156" i="19"/>
  <c r="CV156" i="19"/>
  <c r="CW156" i="19"/>
  <c r="CX156" i="19"/>
  <c r="CY156" i="19"/>
  <c r="CZ156" i="19"/>
  <c r="DA156" i="19"/>
  <c r="DB156" i="19"/>
  <c r="DC156" i="19"/>
  <c r="DD156" i="19"/>
  <c r="DE156" i="19"/>
  <c r="DF156" i="19"/>
  <c r="DG156" i="19"/>
  <c r="DH156" i="19"/>
  <c r="DI156" i="19"/>
  <c r="DJ156" i="19"/>
  <c r="DK156" i="19"/>
  <c r="DL156" i="19"/>
  <c r="DM156" i="19"/>
  <c r="DN156" i="19"/>
  <c r="DO156" i="19"/>
  <c r="DP156" i="19"/>
  <c r="DQ156" i="19"/>
  <c r="DR156" i="19"/>
  <c r="DS156" i="19"/>
  <c r="DT156" i="19"/>
  <c r="DU156" i="19"/>
  <c r="DV156" i="19"/>
  <c r="DW156" i="19"/>
  <c r="DX156" i="19"/>
  <c r="DY156" i="19"/>
  <c r="DZ156" i="19"/>
  <c r="EA156" i="19"/>
  <c r="EB156" i="19"/>
  <c r="EC156" i="19"/>
  <c r="ED156" i="19"/>
  <c r="EE156" i="19"/>
  <c r="EF156" i="19"/>
  <c r="EG156" i="19"/>
  <c r="EH156" i="19"/>
  <c r="EI156" i="19"/>
  <c r="EJ156" i="19"/>
  <c r="EK156" i="19"/>
  <c r="EL156" i="19"/>
  <c r="EM156" i="19"/>
  <c r="EN156" i="19"/>
  <c r="EO156" i="19"/>
  <c r="EP156" i="19"/>
  <c r="EQ156" i="19"/>
  <c r="ER156" i="19"/>
  <c r="ES156" i="19"/>
  <c r="ET156" i="19"/>
  <c r="EU156" i="19"/>
  <c r="EV156" i="19"/>
  <c r="EW156" i="19"/>
  <c r="EX156" i="19"/>
  <c r="EY156" i="19"/>
  <c r="EZ156" i="19"/>
  <c r="FA156" i="19"/>
  <c r="FB156" i="19"/>
  <c r="FC156" i="19"/>
  <c r="FD156" i="19"/>
  <c r="FE156" i="19"/>
  <c r="FF156" i="19"/>
  <c r="FG156" i="19"/>
  <c r="FH156" i="19"/>
  <c r="FI156" i="19"/>
  <c r="FJ156" i="19"/>
  <c r="FK156" i="19"/>
  <c r="FL156" i="19"/>
  <c r="FM156" i="19"/>
  <c r="FN156" i="19"/>
  <c r="FO156" i="19"/>
  <c r="FP156" i="19"/>
  <c r="FQ156" i="19"/>
  <c r="FR156" i="19"/>
  <c r="FS156" i="19"/>
  <c r="N58" i="19"/>
  <c r="O58" i="19"/>
  <c r="P58" i="19"/>
  <c r="Q58" i="19"/>
  <c r="R58" i="19"/>
  <c r="S58" i="19"/>
  <c r="T58" i="19"/>
  <c r="U58" i="19"/>
  <c r="V58" i="19"/>
  <c r="W58" i="19"/>
  <c r="X58" i="19"/>
  <c r="Y58" i="19"/>
  <c r="Z58" i="19"/>
  <c r="AA58" i="19"/>
  <c r="AB58" i="19"/>
  <c r="AC58" i="19"/>
  <c r="AD58" i="19"/>
  <c r="AE58" i="19"/>
  <c r="AF58" i="19"/>
  <c r="AG58" i="19"/>
  <c r="AH58" i="19"/>
  <c r="AI58" i="19"/>
  <c r="AJ58" i="19"/>
  <c r="AK58" i="19"/>
  <c r="AL58" i="19"/>
  <c r="AM58" i="19"/>
  <c r="AN58" i="19"/>
  <c r="AO58" i="19"/>
  <c r="AP58" i="19"/>
  <c r="AQ58" i="19"/>
  <c r="AR58" i="19"/>
  <c r="AS58" i="19"/>
  <c r="AT58" i="19"/>
  <c r="AU58" i="19"/>
  <c r="AV58" i="19"/>
  <c r="AW58" i="19"/>
  <c r="AX58" i="19"/>
  <c r="AY58" i="19"/>
  <c r="AZ58" i="19"/>
  <c r="BA58" i="19"/>
  <c r="BB58" i="19"/>
  <c r="BC58" i="19"/>
  <c r="BD58" i="19"/>
  <c r="BE58" i="19"/>
  <c r="BF58" i="19"/>
  <c r="BG58" i="19"/>
  <c r="BH58" i="19"/>
  <c r="BI58" i="19"/>
  <c r="BJ58" i="19"/>
  <c r="BK58" i="19"/>
  <c r="BL58" i="19"/>
  <c r="BM58" i="19"/>
  <c r="BN58" i="19"/>
  <c r="BO58" i="19"/>
  <c r="BP58" i="19"/>
  <c r="BQ58" i="19"/>
  <c r="BR58" i="19"/>
  <c r="BS58" i="19"/>
  <c r="BT58" i="19"/>
  <c r="BU58" i="19"/>
  <c r="BV58" i="19"/>
  <c r="BW58" i="19"/>
  <c r="BX58" i="19"/>
  <c r="BY58" i="19"/>
  <c r="BZ58" i="19"/>
  <c r="CA58" i="19"/>
  <c r="CB58" i="19"/>
  <c r="CC58" i="19"/>
  <c r="CD58" i="19"/>
  <c r="CE58" i="19"/>
  <c r="CF58" i="19"/>
  <c r="CG58" i="19"/>
  <c r="CH58" i="19"/>
  <c r="CI58" i="19"/>
  <c r="CJ58" i="19"/>
  <c r="CK58" i="19"/>
  <c r="CL58" i="19"/>
  <c r="CM58" i="19"/>
  <c r="CN58" i="19"/>
  <c r="CO58" i="19"/>
  <c r="CP58" i="19"/>
  <c r="CQ58" i="19"/>
  <c r="CR58" i="19"/>
  <c r="CS58" i="19"/>
  <c r="CT58" i="19"/>
  <c r="CU58" i="19"/>
  <c r="CV58" i="19"/>
  <c r="CW58" i="19"/>
  <c r="CX58" i="19"/>
  <c r="CY58" i="19"/>
  <c r="CZ58" i="19"/>
  <c r="DA58" i="19"/>
  <c r="DB58" i="19"/>
  <c r="DC58" i="19"/>
  <c r="DD58" i="19"/>
  <c r="DE58" i="19"/>
  <c r="DF58" i="19"/>
  <c r="DG58" i="19"/>
  <c r="DH58" i="19"/>
  <c r="DI58" i="19"/>
  <c r="DJ58" i="19"/>
  <c r="DK58" i="19"/>
  <c r="DL58" i="19"/>
  <c r="DM58" i="19"/>
  <c r="DN58" i="19"/>
  <c r="DO58" i="19"/>
  <c r="DP58" i="19"/>
  <c r="DQ58" i="19"/>
  <c r="DR58" i="19"/>
  <c r="DS58" i="19"/>
  <c r="DT58" i="19"/>
  <c r="DU58" i="19"/>
  <c r="DV58" i="19"/>
  <c r="DW58" i="19"/>
  <c r="DX58" i="19"/>
  <c r="DY58" i="19"/>
  <c r="DZ58" i="19"/>
  <c r="EA58" i="19"/>
  <c r="EB58" i="19"/>
  <c r="EC58" i="19"/>
  <c r="ED58" i="19"/>
  <c r="EE58" i="19"/>
  <c r="EF58" i="19"/>
  <c r="EG58" i="19"/>
  <c r="EH58" i="19"/>
  <c r="EI58" i="19"/>
  <c r="EJ58" i="19"/>
  <c r="EK58" i="19"/>
  <c r="EL58" i="19"/>
  <c r="EM58" i="19"/>
  <c r="EN58" i="19"/>
  <c r="EO58" i="19"/>
  <c r="EP58" i="19"/>
  <c r="EQ58" i="19"/>
  <c r="ER58" i="19"/>
  <c r="ES58" i="19"/>
  <c r="ET58" i="19"/>
  <c r="EU58" i="19"/>
  <c r="EV58" i="19"/>
  <c r="EW58" i="19"/>
  <c r="EX58" i="19"/>
  <c r="EY58" i="19"/>
  <c r="EZ58" i="19"/>
  <c r="FA58" i="19"/>
  <c r="FB58" i="19"/>
  <c r="FC58" i="19"/>
  <c r="FD58" i="19"/>
  <c r="FE58" i="19"/>
  <c r="FF58" i="19"/>
  <c r="FG58" i="19"/>
  <c r="FH58" i="19"/>
  <c r="FI58" i="19"/>
  <c r="FJ58" i="19"/>
  <c r="FK58" i="19"/>
  <c r="FL58" i="19"/>
  <c r="FM58" i="19"/>
  <c r="FN58" i="19"/>
  <c r="FO58" i="19"/>
  <c r="FP58" i="19"/>
  <c r="FQ58" i="19"/>
  <c r="FR58" i="19"/>
  <c r="FS58" i="19"/>
  <c r="N111" i="19"/>
  <c r="O111" i="19"/>
  <c r="P111" i="19"/>
  <c r="Q111" i="19"/>
  <c r="R111" i="19"/>
  <c r="S111" i="19"/>
  <c r="T111" i="19"/>
  <c r="U111" i="19"/>
  <c r="V111" i="19"/>
  <c r="W111" i="19"/>
  <c r="X111" i="19"/>
  <c r="Y111" i="19"/>
  <c r="Z111" i="19"/>
  <c r="AA111" i="19"/>
  <c r="AB111" i="19"/>
  <c r="AC111" i="19"/>
  <c r="AD111" i="19"/>
  <c r="AE111" i="19"/>
  <c r="AF111" i="19"/>
  <c r="AG111" i="19"/>
  <c r="AH111" i="19"/>
  <c r="AI111" i="19"/>
  <c r="AJ111" i="19"/>
  <c r="AK111" i="19"/>
  <c r="AL111" i="19"/>
  <c r="AM111" i="19"/>
  <c r="AN111" i="19"/>
  <c r="AO111" i="19"/>
  <c r="AP111" i="19"/>
  <c r="AQ111" i="19"/>
  <c r="AR111" i="19"/>
  <c r="AS111" i="19"/>
  <c r="AT111" i="19"/>
  <c r="AU111" i="19"/>
  <c r="AV111" i="19"/>
  <c r="AW111" i="19"/>
  <c r="AX111" i="19"/>
  <c r="AY111" i="19"/>
  <c r="AZ111" i="19"/>
  <c r="BA111" i="19"/>
  <c r="BB111" i="19"/>
  <c r="BC111" i="19"/>
  <c r="BD111" i="19"/>
  <c r="BE111" i="19"/>
  <c r="BF111" i="19"/>
  <c r="BG111" i="19"/>
  <c r="BH111" i="19"/>
  <c r="BI111" i="19"/>
  <c r="BJ111" i="19"/>
  <c r="BK111" i="19"/>
  <c r="BL111" i="19"/>
  <c r="BM111" i="19"/>
  <c r="BN111" i="19"/>
  <c r="BO111" i="19"/>
  <c r="BP111" i="19"/>
  <c r="BQ111" i="19"/>
  <c r="BR111" i="19"/>
  <c r="BS111" i="19"/>
  <c r="BT111" i="19"/>
  <c r="BU111" i="19"/>
  <c r="BV111" i="19"/>
  <c r="BW111" i="19"/>
  <c r="BX111" i="19"/>
  <c r="BY111" i="19"/>
  <c r="BZ111" i="19"/>
  <c r="CA111" i="19"/>
  <c r="CB111" i="19"/>
  <c r="CC111" i="19"/>
  <c r="CD111" i="19"/>
  <c r="CE111" i="19"/>
  <c r="CF111" i="19"/>
  <c r="CG111" i="19"/>
  <c r="CH111" i="19"/>
  <c r="CI111" i="19"/>
  <c r="CJ111" i="19"/>
  <c r="CK111" i="19"/>
  <c r="CL111" i="19"/>
  <c r="CM111" i="19"/>
  <c r="CN111" i="19"/>
  <c r="CO111" i="19"/>
  <c r="CP111" i="19"/>
  <c r="CQ111" i="19"/>
  <c r="CR111" i="19"/>
  <c r="CS111" i="19"/>
  <c r="CT111" i="19"/>
  <c r="CU111" i="19"/>
  <c r="CV111" i="19"/>
  <c r="CW111" i="19"/>
  <c r="CX111" i="19"/>
  <c r="CY111" i="19"/>
  <c r="CZ111" i="19"/>
  <c r="DA111" i="19"/>
  <c r="DB111" i="19"/>
  <c r="DC111" i="19"/>
  <c r="DD111" i="19"/>
  <c r="DE111" i="19"/>
  <c r="DF111" i="19"/>
  <c r="DG111" i="19"/>
  <c r="DH111" i="19"/>
  <c r="DI111" i="19"/>
  <c r="DJ111" i="19"/>
  <c r="DK111" i="19"/>
  <c r="DL111" i="19"/>
  <c r="DM111" i="19"/>
  <c r="DN111" i="19"/>
  <c r="DO111" i="19"/>
  <c r="DP111" i="19"/>
  <c r="DQ111" i="19"/>
  <c r="DR111" i="19"/>
  <c r="DS111" i="19"/>
  <c r="DT111" i="19"/>
  <c r="DU111" i="19"/>
  <c r="DV111" i="19"/>
  <c r="DW111" i="19"/>
  <c r="DX111" i="19"/>
  <c r="DY111" i="19"/>
  <c r="DZ111" i="19"/>
  <c r="EA111" i="19"/>
  <c r="EB111" i="19"/>
  <c r="EC111" i="19"/>
  <c r="ED111" i="19"/>
  <c r="EE111" i="19"/>
  <c r="EF111" i="19"/>
  <c r="EG111" i="19"/>
  <c r="EH111" i="19"/>
  <c r="EI111" i="19"/>
  <c r="EJ111" i="19"/>
  <c r="EK111" i="19"/>
  <c r="EL111" i="19"/>
  <c r="EM111" i="19"/>
  <c r="EN111" i="19"/>
  <c r="EO111" i="19"/>
  <c r="EP111" i="19"/>
  <c r="EQ111" i="19"/>
  <c r="ER111" i="19"/>
  <c r="ES111" i="19"/>
  <c r="ET111" i="19"/>
  <c r="EU111" i="19"/>
  <c r="EV111" i="19"/>
  <c r="EW111" i="19"/>
  <c r="EX111" i="19"/>
  <c r="EY111" i="19"/>
  <c r="EZ111" i="19"/>
  <c r="FA111" i="19"/>
  <c r="FB111" i="19"/>
  <c r="FC111" i="19"/>
  <c r="FD111" i="19"/>
  <c r="FE111" i="19"/>
  <c r="FF111" i="19"/>
  <c r="FG111" i="19"/>
  <c r="FH111" i="19"/>
  <c r="FI111" i="19"/>
  <c r="FJ111" i="19"/>
  <c r="FK111" i="19"/>
  <c r="FL111" i="19"/>
  <c r="FM111" i="19"/>
  <c r="FN111" i="19"/>
  <c r="FO111" i="19"/>
  <c r="FP111" i="19"/>
  <c r="FQ111" i="19"/>
  <c r="FR111" i="19"/>
  <c r="FS111" i="19"/>
  <c r="N105" i="19"/>
  <c r="O105" i="19"/>
  <c r="P105" i="19"/>
  <c r="Q105" i="19"/>
  <c r="R105" i="19"/>
  <c r="S105" i="19"/>
  <c r="T105" i="19"/>
  <c r="U105" i="19"/>
  <c r="V105" i="19"/>
  <c r="W105" i="19"/>
  <c r="X105" i="19"/>
  <c r="Y105" i="19"/>
  <c r="Z105" i="19"/>
  <c r="AA105" i="19"/>
  <c r="AB105" i="19"/>
  <c r="AC105" i="19"/>
  <c r="AD105" i="19"/>
  <c r="AE105" i="19"/>
  <c r="AF105" i="19"/>
  <c r="AG105" i="19"/>
  <c r="AH105" i="19"/>
  <c r="AI105" i="19"/>
  <c r="AJ105" i="19"/>
  <c r="AK105" i="19"/>
  <c r="AL105" i="19"/>
  <c r="AM105" i="19"/>
  <c r="AN105" i="19"/>
  <c r="AO105" i="19"/>
  <c r="AP105" i="19"/>
  <c r="AQ105" i="19"/>
  <c r="AR105" i="19"/>
  <c r="AS105" i="19"/>
  <c r="AT105" i="19"/>
  <c r="AU105" i="19"/>
  <c r="AV105" i="19"/>
  <c r="AW105" i="19"/>
  <c r="AX105" i="19"/>
  <c r="AY105" i="19"/>
  <c r="AZ105" i="19"/>
  <c r="BA105" i="19"/>
  <c r="BB105" i="19"/>
  <c r="BC105" i="19"/>
  <c r="BD105" i="19"/>
  <c r="BE105" i="19"/>
  <c r="BF105" i="19"/>
  <c r="BG105" i="19"/>
  <c r="BH105" i="19"/>
  <c r="BI105" i="19"/>
  <c r="BJ105" i="19"/>
  <c r="BK105" i="19"/>
  <c r="BL105" i="19"/>
  <c r="BM105" i="19"/>
  <c r="BN105" i="19"/>
  <c r="BO105" i="19"/>
  <c r="BP105" i="19"/>
  <c r="BQ105" i="19"/>
  <c r="BR105" i="19"/>
  <c r="BS105" i="19"/>
  <c r="BT105" i="19"/>
  <c r="BU105" i="19"/>
  <c r="BV105" i="19"/>
  <c r="BW105" i="19"/>
  <c r="BX105" i="19"/>
  <c r="BY105" i="19"/>
  <c r="BZ105" i="19"/>
  <c r="CA105" i="19"/>
  <c r="CB105" i="19"/>
  <c r="CC105" i="19"/>
  <c r="CD105" i="19"/>
  <c r="CE105" i="19"/>
  <c r="CF105" i="19"/>
  <c r="CG105" i="19"/>
  <c r="CH105" i="19"/>
  <c r="CI105" i="19"/>
  <c r="CJ105" i="19"/>
  <c r="CK105" i="19"/>
  <c r="CL105" i="19"/>
  <c r="CM105" i="19"/>
  <c r="CN105" i="19"/>
  <c r="CO105" i="19"/>
  <c r="CP105" i="19"/>
  <c r="CQ105" i="19"/>
  <c r="CR105" i="19"/>
  <c r="CS105" i="19"/>
  <c r="CT105" i="19"/>
  <c r="CU105" i="19"/>
  <c r="CV105" i="19"/>
  <c r="CW105" i="19"/>
  <c r="CX105" i="19"/>
  <c r="CY105" i="19"/>
  <c r="CZ105" i="19"/>
  <c r="DA105" i="19"/>
  <c r="DB105" i="19"/>
  <c r="DC105" i="19"/>
  <c r="DD105" i="19"/>
  <c r="DE105" i="19"/>
  <c r="DF105" i="19"/>
  <c r="DG105" i="19"/>
  <c r="DH105" i="19"/>
  <c r="DI105" i="19"/>
  <c r="DJ105" i="19"/>
  <c r="DK105" i="19"/>
  <c r="DL105" i="19"/>
  <c r="DM105" i="19"/>
  <c r="DN105" i="19"/>
  <c r="DO105" i="19"/>
  <c r="DP105" i="19"/>
  <c r="DQ105" i="19"/>
  <c r="DR105" i="19"/>
  <c r="DS105" i="19"/>
  <c r="DT105" i="19"/>
  <c r="DU105" i="19"/>
  <c r="DV105" i="19"/>
  <c r="DW105" i="19"/>
  <c r="DX105" i="19"/>
  <c r="DY105" i="19"/>
  <c r="DZ105" i="19"/>
  <c r="EA105" i="19"/>
  <c r="EB105" i="19"/>
  <c r="EC105" i="19"/>
  <c r="ED105" i="19"/>
  <c r="EE105" i="19"/>
  <c r="EF105" i="19"/>
  <c r="EG105" i="19"/>
  <c r="EH105" i="19"/>
  <c r="EI105" i="19"/>
  <c r="EJ105" i="19"/>
  <c r="EK105" i="19"/>
  <c r="EL105" i="19"/>
  <c r="EM105" i="19"/>
  <c r="EN105" i="19"/>
  <c r="EO105" i="19"/>
  <c r="EP105" i="19"/>
  <c r="EQ105" i="19"/>
  <c r="ER105" i="19"/>
  <c r="ES105" i="19"/>
  <c r="ET105" i="19"/>
  <c r="EU105" i="19"/>
  <c r="EV105" i="19"/>
  <c r="EW105" i="19"/>
  <c r="EX105" i="19"/>
  <c r="EY105" i="19"/>
  <c r="EZ105" i="19"/>
  <c r="FA105" i="19"/>
  <c r="FB105" i="19"/>
  <c r="FC105" i="19"/>
  <c r="FD105" i="19"/>
  <c r="FE105" i="19"/>
  <c r="FF105" i="19"/>
  <c r="FG105" i="19"/>
  <c r="FH105" i="19"/>
  <c r="FI105" i="19"/>
  <c r="FJ105" i="19"/>
  <c r="FK105" i="19"/>
  <c r="FL105" i="19"/>
  <c r="FM105" i="19"/>
  <c r="FN105" i="19"/>
  <c r="FO105" i="19"/>
  <c r="FP105" i="19"/>
  <c r="FQ105" i="19"/>
  <c r="FR105" i="19"/>
  <c r="FS105" i="19"/>
  <c r="N192" i="19"/>
  <c r="O192" i="19"/>
  <c r="P192" i="19"/>
  <c r="Q192" i="19"/>
  <c r="R192" i="19"/>
  <c r="S192" i="19"/>
  <c r="T192" i="19"/>
  <c r="U192" i="19"/>
  <c r="V192" i="19"/>
  <c r="W192" i="19"/>
  <c r="X192" i="19"/>
  <c r="Y192" i="19"/>
  <c r="Z192" i="19"/>
  <c r="AA192" i="19"/>
  <c r="AB192" i="19"/>
  <c r="AC192" i="19"/>
  <c r="AD192" i="19"/>
  <c r="AE192" i="19"/>
  <c r="AF192" i="19"/>
  <c r="AG192" i="19"/>
  <c r="AH192" i="19"/>
  <c r="AI192" i="19"/>
  <c r="AJ192" i="19"/>
  <c r="AK192" i="19"/>
  <c r="AL192" i="19"/>
  <c r="AM192" i="19"/>
  <c r="AN192" i="19"/>
  <c r="AO192" i="19"/>
  <c r="AP192" i="19"/>
  <c r="AQ192" i="19"/>
  <c r="AR192" i="19"/>
  <c r="AS192" i="19"/>
  <c r="AT192" i="19"/>
  <c r="AU192" i="19"/>
  <c r="AV192" i="19"/>
  <c r="AW192" i="19"/>
  <c r="AX192" i="19"/>
  <c r="AY192" i="19"/>
  <c r="AZ192" i="19"/>
  <c r="BA192" i="19"/>
  <c r="BB192" i="19"/>
  <c r="BC192" i="19"/>
  <c r="BD192" i="19"/>
  <c r="BE192" i="19"/>
  <c r="BF192" i="19"/>
  <c r="BG192" i="19"/>
  <c r="BH192" i="19"/>
  <c r="BI192" i="19"/>
  <c r="BJ192" i="19"/>
  <c r="BK192" i="19"/>
  <c r="BL192" i="19"/>
  <c r="BM192" i="19"/>
  <c r="BN192" i="19"/>
  <c r="BO192" i="19"/>
  <c r="BP192" i="19"/>
  <c r="BQ192" i="19"/>
  <c r="BR192" i="19"/>
  <c r="BS192" i="19"/>
  <c r="BT192" i="19"/>
  <c r="BU192" i="19"/>
  <c r="BV192" i="19"/>
  <c r="BW192" i="19"/>
  <c r="BX192" i="19"/>
  <c r="BY192" i="19"/>
  <c r="BZ192" i="19"/>
  <c r="CA192" i="19"/>
  <c r="CB192" i="19"/>
  <c r="CC192" i="19"/>
  <c r="CD192" i="19"/>
  <c r="CE192" i="19"/>
  <c r="CF192" i="19"/>
  <c r="CG192" i="19"/>
  <c r="CH192" i="19"/>
  <c r="CI192" i="19"/>
  <c r="CJ192" i="19"/>
  <c r="CK192" i="19"/>
  <c r="CL192" i="19"/>
  <c r="CM192" i="19"/>
  <c r="CN192" i="19"/>
  <c r="CO192" i="19"/>
  <c r="CP192" i="19"/>
  <c r="CQ192" i="19"/>
  <c r="CR192" i="19"/>
  <c r="CS192" i="19"/>
  <c r="CT192" i="19"/>
  <c r="CU192" i="19"/>
  <c r="CV192" i="19"/>
  <c r="CW192" i="19"/>
  <c r="CX192" i="19"/>
  <c r="CY192" i="19"/>
  <c r="CZ192" i="19"/>
  <c r="DA192" i="19"/>
  <c r="DB192" i="19"/>
  <c r="DC192" i="19"/>
  <c r="DD192" i="19"/>
  <c r="DE192" i="19"/>
  <c r="DF192" i="19"/>
  <c r="DG192" i="19"/>
  <c r="DH192" i="19"/>
  <c r="DI192" i="19"/>
  <c r="DJ192" i="19"/>
  <c r="DK192" i="19"/>
  <c r="DL192" i="19"/>
  <c r="DM192" i="19"/>
  <c r="DN192" i="19"/>
  <c r="DO192" i="19"/>
  <c r="DP192" i="19"/>
  <c r="DQ192" i="19"/>
  <c r="DR192" i="19"/>
  <c r="DS192" i="19"/>
  <c r="DT192" i="19"/>
  <c r="DU192" i="19"/>
  <c r="DV192" i="19"/>
  <c r="DW192" i="19"/>
  <c r="DX192" i="19"/>
  <c r="DY192" i="19"/>
  <c r="DZ192" i="19"/>
  <c r="EA192" i="19"/>
  <c r="EB192" i="19"/>
  <c r="EC192" i="19"/>
  <c r="ED192" i="19"/>
  <c r="EE192" i="19"/>
  <c r="EF192" i="19"/>
  <c r="EG192" i="19"/>
  <c r="EH192" i="19"/>
  <c r="EI192" i="19"/>
  <c r="EJ192" i="19"/>
  <c r="EK192" i="19"/>
  <c r="EL192" i="19"/>
  <c r="EM192" i="19"/>
  <c r="EN192" i="19"/>
  <c r="EO192" i="19"/>
  <c r="EP192" i="19"/>
  <c r="EQ192" i="19"/>
  <c r="ER192" i="19"/>
  <c r="ES192" i="19"/>
  <c r="ET192" i="19"/>
  <c r="EU192" i="19"/>
  <c r="EV192" i="19"/>
  <c r="EW192" i="19"/>
  <c r="EX192" i="19"/>
  <c r="EY192" i="19"/>
  <c r="EZ192" i="19"/>
  <c r="FA192" i="19"/>
  <c r="FB192" i="19"/>
  <c r="FC192" i="19"/>
  <c r="FD192" i="19"/>
  <c r="FE192" i="19"/>
  <c r="FF192" i="19"/>
  <c r="FG192" i="19"/>
  <c r="FH192" i="19"/>
  <c r="FI192" i="19"/>
  <c r="FJ192" i="19"/>
  <c r="FK192" i="19"/>
  <c r="FL192" i="19"/>
  <c r="FM192" i="19"/>
  <c r="FN192" i="19"/>
  <c r="FO192" i="19"/>
  <c r="FP192" i="19"/>
  <c r="FQ192" i="19"/>
  <c r="FR192" i="19"/>
  <c r="FS192" i="19"/>
  <c r="N59" i="19"/>
  <c r="O59" i="19"/>
  <c r="P59" i="19"/>
  <c r="Q59" i="19"/>
  <c r="R59" i="19"/>
  <c r="S59" i="19"/>
  <c r="T59" i="19"/>
  <c r="U59" i="19"/>
  <c r="V59" i="19"/>
  <c r="W59" i="19"/>
  <c r="X59" i="19"/>
  <c r="Y59" i="19"/>
  <c r="Z59" i="19"/>
  <c r="AA59" i="19"/>
  <c r="AB59" i="19"/>
  <c r="AC59" i="19"/>
  <c r="AD59" i="19"/>
  <c r="AE59" i="19"/>
  <c r="AF59" i="19"/>
  <c r="AG59" i="19"/>
  <c r="AH59" i="19"/>
  <c r="AI59" i="19"/>
  <c r="AJ59" i="19"/>
  <c r="AK59" i="19"/>
  <c r="AL59" i="19"/>
  <c r="AM59" i="19"/>
  <c r="AN59" i="19"/>
  <c r="AO59" i="19"/>
  <c r="AP59" i="19"/>
  <c r="AQ59" i="19"/>
  <c r="AR59" i="19"/>
  <c r="AS59" i="19"/>
  <c r="AT59" i="19"/>
  <c r="AU59" i="19"/>
  <c r="AV59" i="19"/>
  <c r="AW59" i="19"/>
  <c r="AX59" i="19"/>
  <c r="AY59" i="19"/>
  <c r="AZ59" i="19"/>
  <c r="BA59" i="19"/>
  <c r="BB59" i="19"/>
  <c r="BC59" i="19"/>
  <c r="BD59" i="19"/>
  <c r="BE59" i="19"/>
  <c r="BF59" i="19"/>
  <c r="BG59" i="19"/>
  <c r="BH59" i="19"/>
  <c r="BI59" i="19"/>
  <c r="BJ59" i="19"/>
  <c r="BK59" i="19"/>
  <c r="BL59" i="19"/>
  <c r="BM59" i="19"/>
  <c r="BN59" i="19"/>
  <c r="BO59" i="19"/>
  <c r="BP59" i="19"/>
  <c r="BQ59" i="19"/>
  <c r="BR59" i="19"/>
  <c r="BS59" i="19"/>
  <c r="BT59" i="19"/>
  <c r="BU59" i="19"/>
  <c r="BV59" i="19"/>
  <c r="BW59" i="19"/>
  <c r="BX59" i="19"/>
  <c r="BY59" i="19"/>
  <c r="BZ59" i="19"/>
  <c r="CA59" i="19"/>
  <c r="CB59" i="19"/>
  <c r="CC59" i="19"/>
  <c r="CD59" i="19"/>
  <c r="CE59" i="19"/>
  <c r="CF59" i="19"/>
  <c r="CG59" i="19"/>
  <c r="CH59" i="19"/>
  <c r="CI59" i="19"/>
  <c r="CJ59" i="19"/>
  <c r="CK59" i="19"/>
  <c r="CL59" i="19"/>
  <c r="CM59" i="19"/>
  <c r="CN59" i="19"/>
  <c r="CO59" i="19"/>
  <c r="CP59" i="19"/>
  <c r="CQ59" i="19"/>
  <c r="CR59" i="19"/>
  <c r="CS59" i="19"/>
  <c r="CT59" i="19"/>
  <c r="CU59" i="19"/>
  <c r="CV59" i="19"/>
  <c r="CW59" i="19"/>
  <c r="CX59" i="19"/>
  <c r="CY59" i="19"/>
  <c r="CZ59" i="19"/>
  <c r="DA59" i="19"/>
  <c r="DB59" i="19"/>
  <c r="DC59" i="19"/>
  <c r="DD59" i="19"/>
  <c r="DE59" i="19"/>
  <c r="DF59" i="19"/>
  <c r="DG59" i="19"/>
  <c r="DH59" i="19"/>
  <c r="DI59" i="19"/>
  <c r="DJ59" i="19"/>
  <c r="DK59" i="19"/>
  <c r="DL59" i="19"/>
  <c r="DM59" i="19"/>
  <c r="DN59" i="19"/>
  <c r="DO59" i="19"/>
  <c r="DP59" i="19"/>
  <c r="DQ59" i="19"/>
  <c r="DR59" i="19"/>
  <c r="DS59" i="19"/>
  <c r="DT59" i="19"/>
  <c r="DU59" i="19"/>
  <c r="DV59" i="19"/>
  <c r="DW59" i="19"/>
  <c r="DX59" i="19"/>
  <c r="DY59" i="19"/>
  <c r="DZ59" i="19"/>
  <c r="EA59" i="19"/>
  <c r="EB59" i="19"/>
  <c r="EC59" i="19"/>
  <c r="ED59" i="19"/>
  <c r="EE59" i="19"/>
  <c r="EF59" i="19"/>
  <c r="EG59" i="19"/>
  <c r="EH59" i="19"/>
  <c r="EI59" i="19"/>
  <c r="EJ59" i="19"/>
  <c r="EK59" i="19"/>
  <c r="EL59" i="19"/>
  <c r="EM59" i="19"/>
  <c r="EN59" i="19"/>
  <c r="EO59" i="19"/>
  <c r="EP59" i="19"/>
  <c r="EQ59" i="19"/>
  <c r="ER59" i="19"/>
  <c r="ES59" i="19"/>
  <c r="ET59" i="19"/>
  <c r="EU59" i="19"/>
  <c r="EV59" i="19"/>
  <c r="EW59" i="19"/>
  <c r="EX59" i="19"/>
  <c r="EY59" i="19"/>
  <c r="EZ59" i="19"/>
  <c r="FA59" i="19"/>
  <c r="FB59" i="19"/>
  <c r="FC59" i="19"/>
  <c r="FD59" i="19"/>
  <c r="FE59" i="19"/>
  <c r="FF59" i="19"/>
  <c r="FG59" i="19"/>
  <c r="FH59" i="19"/>
  <c r="FI59" i="19"/>
  <c r="FJ59" i="19"/>
  <c r="FK59" i="19"/>
  <c r="FL59" i="19"/>
  <c r="FM59" i="19"/>
  <c r="FN59" i="19"/>
  <c r="FO59" i="19"/>
  <c r="FP59" i="19"/>
  <c r="FQ59" i="19"/>
  <c r="FR59" i="19"/>
  <c r="FS59" i="19"/>
  <c r="N193" i="19"/>
  <c r="O193" i="19"/>
  <c r="P193" i="19"/>
  <c r="Q193" i="19"/>
  <c r="R193" i="19"/>
  <c r="S193" i="19"/>
  <c r="T193" i="19"/>
  <c r="U193" i="19"/>
  <c r="V193" i="19"/>
  <c r="W193" i="19"/>
  <c r="X193" i="19"/>
  <c r="Y193" i="19"/>
  <c r="Z193" i="19"/>
  <c r="AA193" i="19"/>
  <c r="AB193" i="19"/>
  <c r="AC193" i="19"/>
  <c r="AD193" i="19"/>
  <c r="AE193" i="19"/>
  <c r="AF193" i="19"/>
  <c r="AG193" i="19"/>
  <c r="AH193" i="19"/>
  <c r="AI193" i="19"/>
  <c r="AJ193" i="19"/>
  <c r="AK193" i="19"/>
  <c r="AL193" i="19"/>
  <c r="AM193" i="19"/>
  <c r="AN193" i="19"/>
  <c r="AO193" i="19"/>
  <c r="AP193" i="19"/>
  <c r="AQ193" i="19"/>
  <c r="AR193" i="19"/>
  <c r="AS193" i="19"/>
  <c r="AT193" i="19"/>
  <c r="AU193" i="19"/>
  <c r="AV193" i="19"/>
  <c r="AW193" i="19"/>
  <c r="AX193" i="19"/>
  <c r="AY193" i="19"/>
  <c r="AZ193" i="19"/>
  <c r="BA193" i="19"/>
  <c r="BB193" i="19"/>
  <c r="BC193" i="19"/>
  <c r="BD193" i="19"/>
  <c r="BE193" i="19"/>
  <c r="BF193" i="19"/>
  <c r="BG193" i="19"/>
  <c r="BH193" i="19"/>
  <c r="BI193" i="19"/>
  <c r="BJ193" i="19"/>
  <c r="BK193" i="19"/>
  <c r="BL193" i="19"/>
  <c r="BM193" i="19"/>
  <c r="BN193" i="19"/>
  <c r="BO193" i="19"/>
  <c r="BP193" i="19"/>
  <c r="BQ193" i="19"/>
  <c r="BR193" i="19"/>
  <c r="BS193" i="19"/>
  <c r="BT193" i="19"/>
  <c r="BU193" i="19"/>
  <c r="BV193" i="19"/>
  <c r="BW193" i="19"/>
  <c r="BX193" i="19"/>
  <c r="BY193" i="19"/>
  <c r="BZ193" i="19"/>
  <c r="CA193" i="19"/>
  <c r="CB193" i="19"/>
  <c r="CC193" i="19"/>
  <c r="CD193" i="19"/>
  <c r="CE193" i="19"/>
  <c r="CF193" i="19"/>
  <c r="CG193" i="19"/>
  <c r="CH193" i="19"/>
  <c r="CI193" i="19"/>
  <c r="CJ193" i="19"/>
  <c r="CK193" i="19"/>
  <c r="CL193" i="19"/>
  <c r="CM193" i="19"/>
  <c r="CN193" i="19"/>
  <c r="CO193" i="19"/>
  <c r="CP193" i="19"/>
  <c r="CQ193" i="19"/>
  <c r="CR193" i="19"/>
  <c r="CS193" i="19"/>
  <c r="CT193" i="19"/>
  <c r="CU193" i="19"/>
  <c r="CV193" i="19"/>
  <c r="CW193" i="19"/>
  <c r="CX193" i="19"/>
  <c r="CY193" i="19"/>
  <c r="CZ193" i="19"/>
  <c r="DA193" i="19"/>
  <c r="DB193" i="19"/>
  <c r="DC193" i="19"/>
  <c r="DD193" i="19"/>
  <c r="DE193" i="19"/>
  <c r="DF193" i="19"/>
  <c r="DG193" i="19"/>
  <c r="DH193" i="19"/>
  <c r="DI193" i="19"/>
  <c r="DJ193" i="19"/>
  <c r="DK193" i="19"/>
  <c r="DL193" i="19"/>
  <c r="DM193" i="19"/>
  <c r="DN193" i="19"/>
  <c r="DO193" i="19"/>
  <c r="DP193" i="19"/>
  <c r="DQ193" i="19"/>
  <c r="DR193" i="19"/>
  <c r="DS193" i="19"/>
  <c r="DT193" i="19"/>
  <c r="DU193" i="19"/>
  <c r="DV193" i="19"/>
  <c r="DW193" i="19"/>
  <c r="DX193" i="19"/>
  <c r="DY193" i="19"/>
  <c r="DZ193" i="19"/>
  <c r="EA193" i="19"/>
  <c r="EB193" i="19"/>
  <c r="EC193" i="19"/>
  <c r="ED193" i="19"/>
  <c r="EE193" i="19"/>
  <c r="EF193" i="19"/>
  <c r="EG193" i="19"/>
  <c r="EH193" i="19"/>
  <c r="EI193" i="19"/>
  <c r="EJ193" i="19"/>
  <c r="EK193" i="19"/>
  <c r="EL193" i="19"/>
  <c r="EM193" i="19"/>
  <c r="EN193" i="19"/>
  <c r="EO193" i="19"/>
  <c r="EP193" i="19"/>
  <c r="EQ193" i="19"/>
  <c r="ER193" i="19"/>
  <c r="ES193" i="19"/>
  <c r="ET193" i="19"/>
  <c r="EU193" i="19"/>
  <c r="EV193" i="19"/>
  <c r="EW193" i="19"/>
  <c r="EX193" i="19"/>
  <c r="EY193" i="19"/>
  <c r="EZ193" i="19"/>
  <c r="FA193" i="19"/>
  <c r="FB193" i="19"/>
  <c r="FC193" i="19"/>
  <c r="FD193" i="19"/>
  <c r="FE193" i="19"/>
  <c r="FF193" i="19"/>
  <c r="FG193" i="19"/>
  <c r="FH193" i="19"/>
  <c r="FI193" i="19"/>
  <c r="FJ193" i="19"/>
  <c r="FK193" i="19"/>
  <c r="FL193" i="19"/>
  <c r="FM193" i="19"/>
  <c r="FN193" i="19"/>
  <c r="FO193" i="19"/>
  <c r="FP193" i="19"/>
  <c r="FQ193" i="19"/>
  <c r="FR193" i="19"/>
  <c r="FS193" i="19"/>
  <c r="N132" i="19"/>
  <c r="O132" i="19"/>
  <c r="P132" i="19"/>
  <c r="Q132" i="19"/>
  <c r="R132" i="19"/>
  <c r="S132" i="19"/>
  <c r="T132" i="19"/>
  <c r="U132" i="19"/>
  <c r="V132" i="19"/>
  <c r="W132" i="19"/>
  <c r="X132" i="19"/>
  <c r="Y132" i="19"/>
  <c r="Z132" i="19"/>
  <c r="AA132" i="19"/>
  <c r="AB132" i="19"/>
  <c r="AC132" i="19"/>
  <c r="AD132" i="19"/>
  <c r="AE132" i="19"/>
  <c r="AF132" i="19"/>
  <c r="AG132" i="19"/>
  <c r="AH132" i="19"/>
  <c r="AI132" i="19"/>
  <c r="AJ132" i="19"/>
  <c r="AK132" i="19"/>
  <c r="AL132" i="19"/>
  <c r="AM132" i="19"/>
  <c r="AN132" i="19"/>
  <c r="AO132" i="19"/>
  <c r="AP132" i="19"/>
  <c r="AQ132" i="19"/>
  <c r="AR132" i="19"/>
  <c r="AS132" i="19"/>
  <c r="AT132" i="19"/>
  <c r="AU132" i="19"/>
  <c r="AV132" i="19"/>
  <c r="AW132" i="19"/>
  <c r="AX132" i="19"/>
  <c r="AY132" i="19"/>
  <c r="AZ132" i="19"/>
  <c r="BA132" i="19"/>
  <c r="BB132" i="19"/>
  <c r="BC132" i="19"/>
  <c r="BD132" i="19"/>
  <c r="BE132" i="19"/>
  <c r="BF132" i="19"/>
  <c r="BG132" i="19"/>
  <c r="BH132" i="19"/>
  <c r="BI132" i="19"/>
  <c r="BJ132" i="19"/>
  <c r="BK132" i="19"/>
  <c r="BL132" i="19"/>
  <c r="BM132" i="19"/>
  <c r="BN132" i="19"/>
  <c r="BO132" i="19"/>
  <c r="BP132" i="19"/>
  <c r="BQ132" i="19"/>
  <c r="BR132" i="19"/>
  <c r="BS132" i="19"/>
  <c r="BT132" i="19"/>
  <c r="BU132" i="19"/>
  <c r="BV132" i="19"/>
  <c r="BW132" i="19"/>
  <c r="BX132" i="19"/>
  <c r="BY132" i="19"/>
  <c r="BZ132" i="19"/>
  <c r="CA132" i="19"/>
  <c r="CB132" i="19"/>
  <c r="CC132" i="19"/>
  <c r="CD132" i="19"/>
  <c r="CE132" i="19"/>
  <c r="CF132" i="19"/>
  <c r="CG132" i="19"/>
  <c r="CH132" i="19"/>
  <c r="CI132" i="19"/>
  <c r="CJ132" i="19"/>
  <c r="CK132" i="19"/>
  <c r="CL132" i="19"/>
  <c r="CM132" i="19"/>
  <c r="CN132" i="19"/>
  <c r="CO132" i="19"/>
  <c r="CP132" i="19"/>
  <c r="CQ132" i="19"/>
  <c r="CR132" i="19"/>
  <c r="CS132" i="19"/>
  <c r="CT132" i="19"/>
  <c r="CU132" i="19"/>
  <c r="CV132" i="19"/>
  <c r="CW132" i="19"/>
  <c r="CX132" i="19"/>
  <c r="CY132" i="19"/>
  <c r="CZ132" i="19"/>
  <c r="DA132" i="19"/>
  <c r="DB132" i="19"/>
  <c r="DC132" i="19"/>
  <c r="DD132" i="19"/>
  <c r="DE132" i="19"/>
  <c r="DF132" i="19"/>
  <c r="DG132" i="19"/>
  <c r="DH132" i="19"/>
  <c r="DI132" i="19"/>
  <c r="DJ132" i="19"/>
  <c r="DK132" i="19"/>
  <c r="DL132" i="19"/>
  <c r="DM132" i="19"/>
  <c r="DN132" i="19"/>
  <c r="DO132" i="19"/>
  <c r="DP132" i="19"/>
  <c r="DQ132" i="19"/>
  <c r="DR132" i="19"/>
  <c r="DS132" i="19"/>
  <c r="DT132" i="19"/>
  <c r="DU132" i="19"/>
  <c r="DV132" i="19"/>
  <c r="DW132" i="19"/>
  <c r="DX132" i="19"/>
  <c r="DY132" i="19"/>
  <c r="DZ132" i="19"/>
  <c r="EA132" i="19"/>
  <c r="EB132" i="19"/>
  <c r="EC132" i="19"/>
  <c r="ED132" i="19"/>
  <c r="EE132" i="19"/>
  <c r="EF132" i="19"/>
  <c r="EG132" i="19"/>
  <c r="EH132" i="19"/>
  <c r="EI132" i="19"/>
  <c r="EJ132" i="19"/>
  <c r="EK132" i="19"/>
  <c r="EL132" i="19"/>
  <c r="EM132" i="19"/>
  <c r="EN132" i="19"/>
  <c r="EO132" i="19"/>
  <c r="EP132" i="19"/>
  <c r="EQ132" i="19"/>
  <c r="ER132" i="19"/>
  <c r="ES132" i="19"/>
  <c r="ET132" i="19"/>
  <c r="EU132" i="19"/>
  <c r="EV132" i="19"/>
  <c r="EW132" i="19"/>
  <c r="EX132" i="19"/>
  <c r="EY132" i="19"/>
  <c r="EZ132" i="19"/>
  <c r="FA132" i="19"/>
  <c r="FB132" i="19"/>
  <c r="FC132" i="19"/>
  <c r="FD132" i="19"/>
  <c r="FE132" i="19"/>
  <c r="FF132" i="19"/>
  <c r="FG132" i="19"/>
  <c r="FH132" i="19"/>
  <c r="FI132" i="19"/>
  <c r="FJ132" i="19"/>
  <c r="FK132" i="19"/>
  <c r="FL132" i="19"/>
  <c r="FM132" i="19"/>
  <c r="FN132" i="19"/>
  <c r="FO132" i="19"/>
  <c r="FP132" i="19"/>
  <c r="FQ132" i="19"/>
  <c r="FR132" i="19"/>
  <c r="FS132" i="19"/>
  <c r="N52" i="19"/>
  <c r="O52" i="19"/>
  <c r="P52" i="19"/>
  <c r="Q52" i="19"/>
  <c r="R52" i="19"/>
  <c r="S52" i="19"/>
  <c r="T52" i="19"/>
  <c r="U52" i="19"/>
  <c r="V52" i="19"/>
  <c r="W52" i="19"/>
  <c r="X52" i="19"/>
  <c r="Y52" i="19"/>
  <c r="Z52" i="19"/>
  <c r="AA52" i="19"/>
  <c r="AB52" i="19"/>
  <c r="AC52" i="19"/>
  <c r="AD52" i="19"/>
  <c r="AE52" i="19"/>
  <c r="AF52" i="19"/>
  <c r="AG52" i="19"/>
  <c r="AH52" i="19"/>
  <c r="AI52" i="19"/>
  <c r="AJ52" i="19"/>
  <c r="AK52" i="19"/>
  <c r="AL52" i="19"/>
  <c r="AM52" i="19"/>
  <c r="AN52" i="19"/>
  <c r="AO52" i="19"/>
  <c r="AP52" i="19"/>
  <c r="AQ52" i="19"/>
  <c r="AR52" i="19"/>
  <c r="AS52" i="19"/>
  <c r="AT52" i="19"/>
  <c r="AU52" i="19"/>
  <c r="AV52" i="19"/>
  <c r="AW52" i="19"/>
  <c r="AX52" i="19"/>
  <c r="AY52" i="19"/>
  <c r="AZ52" i="19"/>
  <c r="BA52" i="19"/>
  <c r="BB52" i="19"/>
  <c r="BC52" i="19"/>
  <c r="BD52" i="19"/>
  <c r="BE52" i="19"/>
  <c r="BF52" i="19"/>
  <c r="BG52" i="19"/>
  <c r="BH52" i="19"/>
  <c r="BI52" i="19"/>
  <c r="BJ52" i="19"/>
  <c r="BK52" i="19"/>
  <c r="BL52" i="19"/>
  <c r="BM52" i="19"/>
  <c r="BN52" i="19"/>
  <c r="BO52" i="19"/>
  <c r="BP52" i="19"/>
  <c r="BQ52" i="19"/>
  <c r="BR52" i="19"/>
  <c r="BS52" i="19"/>
  <c r="BT52" i="19"/>
  <c r="BU52" i="19"/>
  <c r="BV52" i="19"/>
  <c r="BW52" i="19"/>
  <c r="BX52" i="19"/>
  <c r="BY52" i="19"/>
  <c r="BZ52" i="19"/>
  <c r="CA52" i="19"/>
  <c r="CB52" i="19"/>
  <c r="CC52" i="19"/>
  <c r="CD52" i="19"/>
  <c r="CE52" i="19"/>
  <c r="CF52" i="19"/>
  <c r="CG52" i="19"/>
  <c r="CH52" i="19"/>
  <c r="CI52" i="19"/>
  <c r="CJ52" i="19"/>
  <c r="CK52" i="19"/>
  <c r="CL52" i="19"/>
  <c r="CM52" i="19"/>
  <c r="CN52" i="19"/>
  <c r="CO52" i="19"/>
  <c r="CP52" i="19"/>
  <c r="CQ52" i="19"/>
  <c r="CR52" i="19"/>
  <c r="CS52" i="19"/>
  <c r="CT52" i="19"/>
  <c r="CU52" i="19"/>
  <c r="CV52" i="19"/>
  <c r="CW52" i="19"/>
  <c r="CX52" i="19"/>
  <c r="CY52" i="19"/>
  <c r="CZ52" i="19"/>
  <c r="DA52" i="19"/>
  <c r="DB52" i="19"/>
  <c r="DC52" i="19"/>
  <c r="DD52" i="19"/>
  <c r="DE52" i="19"/>
  <c r="DF52" i="19"/>
  <c r="DG52" i="19"/>
  <c r="DH52" i="19"/>
  <c r="DI52" i="19"/>
  <c r="DJ52" i="19"/>
  <c r="DK52" i="19"/>
  <c r="DL52" i="19"/>
  <c r="DM52" i="19"/>
  <c r="DN52" i="19"/>
  <c r="DO52" i="19"/>
  <c r="DP52" i="19"/>
  <c r="DQ52" i="19"/>
  <c r="DR52" i="19"/>
  <c r="DS52" i="19"/>
  <c r="DT52" i="19"/>
  <c r="DU52" i="19"/>
  <c r="DV52" i="19"/>
  <c r="DW52" i="19"/>
  <c r="DX52" i="19"/>
  <c r="DY52" i="19"/>
  <c r="DZ52" i="19"/>
  <c r="EA52" i="19"/>
  <c r="EB52" i="19"/>
  <c r="EC52" i="19"/>
  <c r="ED52" i="19"/>
  <c r="EE52" i="19"/>
  <c r="EF52" i="19"/>
  <c r="EG52" i="19"/>
  <c r="EH52" i="19"/>
  <c r="EI52" i="19"/>
  <c r="EJ52" i="19"/>
  <c r="EK52" i="19"/>
  <c r="EL52" i="19"/>
  <c r="EM52" i="19"/>
  <c r="EN52" i="19"/>
  <c r="EO52" i="19"/>
  <c r="EP52" i="19"/>
  <c r="EQ52" i="19"/>
  <c r="ER52" i="19"/>
  <c r="ES52" i="19"/>
  <c r="ET52" i="19"/>
  <c r="EU52" i="19"/>
  <c r="EV52" i="19"/>
  <c r="EW52" i="19"/>
  <c r="EX52" i="19"/>
  <c r="EY52" i="19"/>
  <c r="EZ52" i="19"/>
  <c r="FA52" i="19"/>
  <c r="FB52" i="19"/>
  <c r="FC52" i="19"/>
  <c r="FD52" i="19"/>
  <c r="FE52" i="19"/>
  <c r="FF52" i="19"/>
  <c r="FG52" i="19"/>
  <c r="FH52" i="19"/>
  <c r="FI52" i="19"/>
  <c r="FJ52" i="19"/>
  <c r="FK52" i="19"/>
  <c r="FL52" i="19"/>
  <c r="FM52" i="19"/>
  <c r="FN52" i="19"/>
  <c r="FO52" i="19"/>
  <c r="FP52" i="19"/>
  <c r="FQ52" i="19"/>
  <c r="FR52" i="19"/>
  <c r="FS52" i="19"/>
  <c r="N137" i="19"/>
  <c r="O137" i="19"/>
  <c r="P137" i="19"/>
  <c r="Q137" i="19"/>
  <c r="R137" i="19"/>
  <c r="S137" i="19"/>
  <c r="T137" i="19"/>
  <c r="U137" i="19"/>
  <c r="V137" i="19"/>
  <c r="W137" i="19"/>
  <c r="X137" i="19"/>
  <c r="Y137" i="19"/>
  <c r="Z137" i="19"/>
  <c r="AA137" i="19"/>
  <c r="AB137" i="19"/>
  <c r="AC137" i="19"/>
  <c r="AD137" i="19"/>
  <c r="AE137" i="19"/>
  <c r="AF137" i="19"/>
  <c r="AG137" i="19"/>
  <c r="AH137" i="19"/>
  <c r="AI137" i="19"/>
  <c r="AJ137" i="19"/>
  <c r="AK137" i="19"/>
  <c r="AL137" i="19"/>
  <c r="AM137" i="19"/>
  <c r="AN137" i="19"/>
  <c r="AO137" i="19"/>
  <c r="AP137" i="19"/>
  <c r="AQ137" i="19"/>
  <c r="AR137" i="19"/>
  <c r="AS137" i="19"/>
  <c r="AT137" i="19"/>
  <c r="AU137" i="19"/>
  <c r="AV137" i="19"/>
  <c r="AW137" i="19"/>
  <c r="AX137" i="19"/>
  <c r="AY137" i="19"/>
  <c r="AZ137" i="19"/>
  <c r="BA137" i="19"/>
  <c r="BB137" i="19"/>
  <c r="BC137" i="19"/>
  <c r="BD137" i="19"/>
  <c r="BE137" i="19"/>
  <c r="BF137" i="19"/>
  <c r="BG137" i="19"/>
  <c r="BH137" i="19"/>
  <c r="BI137" i="19"/>
  <c r="BJ137" i="19"/>
  <c r="BK137" i="19"/>
  <c r="BL137" i="19"/>
  <c r="BM137" i="19"/>
  <c r="BN137" i="19"/>
  <c r="BO137" i="19"/>
  <c r="BP137" i="19"/>
  <c r="BQ137" i="19"/>
  <c r="BR137" i="19"/>
  <c r="BS137" i="19"/>
  <c r="BT137" i="19"/>
  <c r="BU137" i="19"/>
  <c r="BV137" i="19"/>
  <c r="BW137" i="19"/>
  <c r="BX137" i="19"/>
  <c r="BY137" i="19"/>
  <c r="BZ137" i="19"/>
  <c r="CA137" i="19"/>
  <c r="CB137" i="19"/>
  <c r="CC137" i="19"/>
  <c r="CD137" i="19"/>
  <c r="CE137" i="19"/>
  <c r="CF137" i="19"/>
  <c r="CG137" i="19"/>
  <c r="CH137" i="19"/>
  <c r="CI137" i="19"/>
  <c r="CJ137" i="19"/>
  <c r="CK137" i="19"/>
  <c r="CL137" i="19"/>
  <c r="CM137" i="19"/>
  <c r="CN137" i="19"/>
  <c r="CO137" i="19"/>
  <c r="CP137" i="19"/>
  <c r="CQ137" i="19"/>
  <c r="CR137" i="19"/>
  <c r="CS137" i="19"/>
  <c r="CT137" i="19"/>
  <c r="CU137" i="19"/>
  <c r="CV137" i="19"/>
  <c r="CW137" i="19"/>
  <c r="CX137" i="19"/>
  <c r="CY137" i="19"/>
  <c r="CZ137" i="19"/>
  <c r="DA137" i="19"/>
  <c r="DB137" i="19"/>
  <c r="DC137" i="19"/>
  <c r="DD137" i="19"/>
  <c r="DE137" i="19"/>
  <c r="DF137" i="19"/>
  <c r="DG137" i="19"/>
  <c r="DH137" i="19"/>
  <c r="DI137" i="19"/>
  <c r="DJ137" i="19"/>
  <c r="DK137" i="19"/>
  <c r="DL137" i="19"/>
  <c r="DM137" i="19"/>
  <c r="DN137" i="19"/>
  <c r="DO137" i="19"/>
  <c r="DP137" i="19"/>
  <c r="DQ137" i="19"/>
  <c r="DR137" i="19"/>
  <c r="DS137" i="19"/>
  <c r="DT137" i="19"/>
  <c r="DU137" i="19"/>
  <c r="DV137" i="19"/>
  <c r="DW137" i="19"/>
  <c r="DX137" i="19"/>
  <c r="DY137" i="19"/>
  <c r="DZ137" i="19"/>
  <c r="EA137" i="19"/>
  <c r="EB137" i="19"/>
  <c r="EC137" i="19"/>
  <c r="ED137" i="19"/>
  <c r="EE137" i="19"/>
  <c r="EF137" i="19"/>
  <c r="EG137" i="19"/>
  <c r="EH137" i="19"/>
  <c r="EI137" i="19"/>
  <c r="EJ137" i="19"/>
  <c r="EK137" i="19"/>
  <c r="EL137" i="19"/>
  <c r="EM137" i="19"/>
  <c r="EN137" i="19"/>
  <c r="EO137" i="19"/>
  <c r="EP137" i="19"/>
  <c r="EQ137" i="19"/>
  <c r="ER137" i="19"/>
  <c r="ES137" i="19"/>
  <c r="ET137" i="19"/>
  <c r="EU137" i="19"/>
  <c r="EV137" i="19"/>
  <c r="EW137" i="19"/>
  <c r="EX137" i="19"/>
  <c r="EY137" i="19"/>
  <c r="EZ137" i="19"/>
  <c r="FA137" i="19"/>
  <c r="FB137" i="19"/>
  <c r="FC137" i="19"/>
  <c r="FD137" i="19"/>
  <c r="FE137" i="19"/>
  <c r="FF137" i="19"/>
  <c r="FG137" i="19"/>
  <c r="FH137" i="19"/>
  <c r="FI137" i="19"/>
  <c r="FJ137" i="19"/>
  <c r="FK137" i="19"/>
  <c r="FL137" i="19"/>
  <c r="FM137" i="19"/>
  <c r="FN137" i="19"/>
  <c r="FO137" i="19"/>
  <c r="FP137" i="19"/>
  <c r="FQ137" i="19"/>
  <c r="FR137" i="19"/>
  <c r="FS137" i="19"/>
  <c r="N53" i="19"/>
  <c r="O53" i="19"/>
  <c r="P53" i="19"/>
  <c r="Q53" i="19"/>
  <c r="R53" i="19"/>
  <c r="S53" i="19"/>
  <c r="T53" i="19"/>
  <c r="U53" i="19"/>
  <c r="V53" i="19"/>
  <c r="W53" i="19"/>
  <c r="X53" i="19"/>
  <c r="Y53" i="19"/>
  <c r="Z53" i="19"/>
  <c r="AA53" i="19"/>
  <c r="AB53" i="19"/>
  <c r="AC53" i="19"/>
  <c r="AD53" i="19"/>
  <c r="AE53" i="19"/>
  <c r="AF53" i="19"/>
  <c r="AG53" i="19"/>
  <c r="AH53" i="19"/>
  <c r="AI53" i="19"/>
  <c r="AJ53" i="19"/>
  <c r="AK53" i="19"/>
  <c r="AL53" i="19"/>
  <c r="AM53" i="19"/>
  <c r="AN53" i="19"/>
  <c r="AO53" i="19"/>
  <c r="AP53" i="19"/>
  <c r="AQ53" i="19"/>
  <c r="AR53" i="19"/>
  <c r="AS53" i="19"/>
  <c r="AT53" i="19"/>
  <c r="AU53" i="19"/>
  <c r="AV53" i="19"/>
  <c r="AW53" i="19"/>
  <c r="AX53" i="19"/>
  <c r="AY53" i="19"/>
  <c r="AZ53" i="19"/>
  <c r="BA53" i="19"/>
  <c r="BB53" i="19"/>
  <c r="BC53" i="19"/>
  <c r="BD53" i="19"/>
  <c r="BE53" i="19"/>
  <c r="BF53" i="19"/>
  <c r="BG53" i="19"/>
  <c r="BH53" i="19"/>
  <c r="BI53" i="19"/>
  <c r="BJ53" i="19"/>
  <c r="BK53" i="19"/>
  <c r="BL53" i="19"/>
  <c r="BM53" i="19"/>
  <c r="BN53" i="19"/>
  <c r="BO53" i="19"/>
  <c r="BP53" i="19"/>
  <c r="BQ53" i="19"/>
  <c r="BR53" i="19"/>
  <c r="BS53" i="19"/>
  <c r="BT53" i="19"/>
  <c r="BU53" i="19"/>
  <c r="BV53" i="19"/>
  <c r="BW53" i="19"/>
  <c r="BX53" i="19"/>
  <c r="BY53" i="19"/>
  <c r="BZ53" i="19"/>
  <c r="CA53" i="19"/>
  <c r="CB53" i="19"/>
  <c r="CC53" i="19"/>
  <c r="CD53" i="19"/>
  <c r="CE53" i="19"/>
  <c r="CF53" i="19"/>
  <c r="CG53" i="19"/>
  <c r="CH53" i="19"/>
  <c r="CI53" i="19"/>
  <c r="CJ53" i="19"/>
  <c r="CK53" i="19"/>
  <c r="CL53" i="19"/>
  <c r="CM53" i="19"/>
  <c r="CN53" i="19"/>
  <c r="CO53" i="19"/>
  <c r="CP53" i="19"/>
  <c r="CQ53" i="19"/>
  <c r="CR53" i="19"/>
  <c r="CS53" i="19"/>
  <c r="CT53" i="19"/>
  <c r="CU53" i="19"/>
  <c r="CV53" i="19"/>
  <c r="CW53" i="19"/>
  <c r="CX53" i="19"/>
  <c r="CY53" i="19"/>
  <c r="CZ53" i="19"/>
  <c r="DA53" i="19"/>
  <c r="DB53" i="19"/>
  <c r="DC53" i="19"/>
  <c r="DD53" i="19"/>
  <c r="DE53" i="19"/>
  <c r="DF53" i="19"/>
  <c r="DG53" i="19"/>
  <c r="DH53" i="19"/>
  <c r="DI53" i="19"/>
  <c r="DJ53" i="19"/>
  <c r="DK53" i="19"/>
  <c r="DL53" i="19"/>
  <c r="DM53" i="19"/>
  <c r="DN53" i="19"/>
  <c r="DO53" i="19"/>
  <c r="DP53" i="19"/>
  <c r="DQ53" i="19"/>
  <c r="DR53" i="19"/>
  <c r="DS53" i="19"/>
  <c r="DT53" i="19"/>
  <c r="DU53" i="19"/>
  <c r="DV53" i="19"/>
  <c r="DW53" i="19"/>
  <c r="DX53" i="19"/>
  <c r="DY53" i="19"/>
  <c r="DZ53" i="19"/>
  <c r="EA53" i="19"/>
  <c r="EB53" i="19"/>
  <c r="EC53" i="19"/>
  <c r="ED53" i="19"/>
  <c r="EE53" i="19"/>
  <c r="EF53" i="19"/>
  <c r="EG53" i="19"/>
  <c r="EH53" i="19"/>
  <c r="EI53" i="19"/>
  <c r="EJ53" i="19"/>
  <c r="EK53" i="19"/>
  <c r="EL53" i="19"/>
  <c r="EM53" i="19"/>
  <c r="EN53" i="19"/>
  <c r="EO53" i="19"/>
  <c r="EP53" i="19"/>
  <c r="EQ53" i="19"/>
  <c r="ER53" i="19"/>
  <c r="ES53" i="19"/>
  <c r="ET53" i="19"/>
  <c r="EU53" i="19"/>
  <c r="EV53" i="19"/>
  <c r="EW53" i="19"/>
  <c r="EX53" i="19"/>
  <c r="EY53" i="19"/>
  <c r="EZ53" i="19"/>
  <c r="FA53" i="19"/>
  <c r="FB53" i="19"/>
  <c r="FC53" i="19"/>
  <c r="FD53" i="19"/>
  <c r="FE53" i="19"/>
  <c r="FF53" i="19"/>
  <c r="FG53" i="19"/>
  <c r="FH53" i="19"/>
  <c r="FI53" i="19"/>
  <c r="FJ53" i="19"/>
  <c r="FK53" i="19"/>
  <c r="FL53" i="19"/>
  <c r="FM53" i="19"/>
  <c r="FN53" i="19"/>
  <c r="FO53" i="19"/>
  <c r="FP53" i="19"/>
  <c r="FQ53" i="19"/>
  <c r="FR53" i="19"/>
  <c r="FS53" i="19"/>
  <c r="N133" i="19"/>
  <c r="O133" i="19"/>
  <c r="P133" i="19"/>
  <c r="Q133" i="19"/>
  <c r="R133" i="19"/>
  <c r="S133" i="19"/>
  <c r="T133" i="19"/>
  <c r="U133" i="19"/>
  <c r="V133" i="19"/>
  <c r="W133" i="19"/>
  <c r="X133" i="19"/>
  <c r="Y133" i="19"/>
  <c r="Z133" i="19"/>
  <c r="AA133" i="19"/>
  <c r="AB133" i="19"/>
  <c r="AC133" i="19"/>
  <c r="AD133" i="19"/>
  <c r="AE133" i="19"/>
  <c r="AF133" i="19"/>
  <c r="AG133" i="19"/>
  <c r="AH133" i="19"/>
  <c r="AI133" i="19"/>
  <c r="AJ133" i="19"/>
  <c r="AK133" i="19"/>
  <c r="AL133" i="19"/>
  <c r="AM133" i="19"/>
  <c r="AN133" i="19"/>
  <c r="AO133" i="19"/>
  <c r="AP133" i="19"/>
  <c r="AQ133" i="19"/>
  <c r="AR133" i="19"/>
  <c r="AS133" i="19"/>
  <c r="AT133" i="19"/>
  <c r="AU133" i="19"/>
  <c r="AV133" i="19"/>
  <c r="AW133" i="19"/>
  <c r="AX133" i="19"/>
  <c r="AY133" i="19"/>
  <c r="AZ133" i="19"/>
  <c r="BA133" i="19"/>
  <c r="BB133" i="19"/>
  <c r="BC133" i="19"/>
  <c r="BD133" i="19"/>
  <c r="BE133" i="19"/>
  <c r="BF133" i="19"/>
  <c r="BG133" i="19"/>
  <c r="BH133" i="19"/>
  <c r="BI133" i="19"/>
  <c r="BJ133" i="19"/>
  <c r="BK133" i="19"/>
  <c r="BL133" i="19"/>
  <c r="BM133" i="19"/>
  <c r="BN133" i="19"/>
  <c r="BO133" i="19"/>
  <c r="BP133" i="19"/>
  <c r="BQ133" i="19"/>
  <c r="BR133" i="19"/>
  <c r="BS133" i="19"/>
  <c r="BT133" i="19"/>
  <c r="BU133" i="19"/>
  <c r="BV133" i="19"/>
  <c r="BW133" i="19"/>
  <c r="BX133" i="19"/>
  <c r="BY133" i="19"/>
  <c r="BZ133" i="19"/>
  <c r="CA133" i="19"/>
  <c r="CB133" i="19"/>
  <c r="CC133" i="19"/>
  <c r="CD133" i="19"/>
  <c r="CE133" i="19"/>
  <c r="CF133" i="19"/>
  <c r="CG133" i="19"/>
  <c r="CH133" i="19"/>
  <c r="CI133" i="19"/>
  <c r="CJ133" i="19"/>
  <c r="CK133" i="19"/>
  <c r="CL133" i="19"/>
  <c r="CM133" i="19"/>
  <c r="CN133" i="19"/>
  <c r="CO133" i="19"/>
  <c r="CP133" i="19"/>
  <c r="CQ133" i="19"/>
  <c r="CR133" i="19"/>
  <c r="CS133" i="19"/>
  <c r="CT133" i="19"/>
  <c r="CU133" i="19"/>
  <c r="CV133" i="19"/>
  <c r="CW133" i="19"/>
  <c r="CX133" i="19"/>
  <c r="CY133" i="19"/>
  <c r="CZ133" i="19"/>
  <c r="DA133" i="19"/>
  <c r="DB133" i="19"/>
  <c r="DC133" i="19"/>
  <c r="DD133" i="19"/>
  <c r="DE133" i="19"/>
  <c r="DF133" i="19"/>
  <c r="DG133" i="19"/>
  <c r="DH133" i="19"/>
  <c r="DI133" i="19"/>
  <c r="DJ133" i="19"/>
  <c r="DK133" i="19"/>
  <c r="DL133" i="19"/>
  <c r="DM133" i="19"/>
  <c r="DN133" i="19"/>
  <c r="DO133" i="19"/>
  <c r="DP133" i="19"/>
  <c r="DQ133" i="19"/>
  <c r="DR133" i="19"/>
  <c r="DS133" i="19"/>
  <c r="DT133" i="19"/>
  <c r="DU133" i="19"/>
  <c r="DV133" i="19"/>
  <c r="DW133" i="19"/>
  <c r="DX133" i="19"/>
  <c r="DY133" i="19"/>
  <c r="DZ133" i="19"/>
  <c r="EA133" i="19"/>
  <c r="EB133" i="19"/>
  <c r="EC133" i="19"/>
  <c r="ED133" i="19"/>
  <c r="EE133" i="19"/>
  <c r="EF133" i="19"/>
  <c r="EG133" i="19"/>
  <c r="EH133" i="19"/>
  <c r="EI133" i="19"/>
  <c r="EJ133" i="19"/>
  <c r="EK133" i="19"/>
  <c r="EL133" i="19"/>
  <c r="EM133" i="19"/>
  <c r="EN133" i="19"/>
  <c r="EO133" i="19"/>
  <c r="EP133" i="19"/>
  <c r="EQ133" i="19"/>
  <c r="ER133" i="19"/>
  <c r="ES133" i="19"/>
  <c r="ET133" i="19"/>
  <c r="EU133" i="19"/>
  <c r="EV133" i="19"/>
  <c r="EW133" i="19"/>
  <c r="EX133" i="19"/>
  <c r="EY133" i="19"/>
  <c r="EZ133" i="19"/>
  <c r="FA133" i="19"/>
  <c r="FB133" i="19"/>
  <c r="FC133" i="19"/>
  <c r="FD133" i="19"/>
  <c r="FE133" i="19"/>
  <c r="FF133" i="19"/>
  <c r="FG133" i="19"/>
  <c r="FH133" i="19"/>
  <c r="FI133" i="19"/>
  <c r="FJ133" i="19"/>
  <c r="FK133" i="19"/>
  <c r="FL133" i="19"/>
  <c r="FM133" i="19"/>
  <c r="FN133" i="19"/>
  <c r="FO133" i="19"/>
  <c r="FP133" i="19"/>
  <c r="FQ133" i="19"/>
  <c r="FR133" i="19"/>
  <c r="FS133" i="19"/>
  <c r="N55" i="19"/>
  <c r="O55" i="19"/>
  <c r="P55" i="19"/>
  <c r="Q55" i="19"/>
  <c r="R55" i="19"/>
  <c r="S55" i="19"/>
  <c r="T55" i="19"/>
  <c r="U55" i="19"/>
  <c r="V55" i="19"/>
  <c r="W55" i="19"/>
  <c r="X55" i="19"/>
  <c r="Y55" i="19"/>
  <c r="Z55" i="19"/>
  <c r="AA55" i="19"/>
  <c r="AB55" i="19"/>
  <c r="AC55" i="19"/>
  <c r="AD55" i="19"/>
  <c r="AE55" i="19"/>
  <c r="AF55" i="19"/>
  <c r="AG55" i="19"/>
  <c r="AH55" i="19"/>
  <c r="AI55" i="19"/>
  <c r="AJ55" i="19"/>
  <c r="AK55" i="19"/>
  <c r="AL55" i="19"/>
  <c r="AM55" i="19"/>
  <c r="AN55" i="19"/>
  <c r="AO55" i="19"/>
  <c r="AP55" i="19"/>
  <c r="AQ55" i="19"/>
  <c r="AR55" i="19"/>
  <c r="AS55" i="19"/>
  <c r="AT55" i="19"/>
  <c r="AU55" i="19"/>
  <c r="AV55" i="19"/>
  <c r="AW55" i="19"/>
  <c r="AX55" i="19"/>
  <c r="AY55" i="19"/>
  <c r="AZ55" i="19"/>
  <c r="BA55" i="19"/>
  <c r="BB55" i="19"/>
  <c r="BC55" i="19"/>
  <c r="BD55" i="19"/>
  <c r="BE55" i="19"/>
  <c r="BF55" i="19"/>
  <c r="BG55" i="19"/>
  <c r="BH55" i="19"/>
  <c r="BI55" i="19"/>
  <c r="BJ55" i="19"/>
  <c r="BK55" i="19"/>
  <c r="BL55" i="19"/>
  <c r="BM55" i="19"/>
  <c r="BN55" i="19"/>
  <c r="BO55" i="19"/>
  <c r="BP55" i="19"/>
  <c r="BQ55" i="19"/>
  <c r="BR55" i="19"/>
  <c r="BS55" i="19"/>
  <c r="BT55" i="19"/>
  <c r="BU55" i="19"/>
  <c r="BV55" i="19"/>
  <c r="BW55" i="19"/>
  <c r="BX55" i="19"/>
  <c r="BY55" i="19"/>
  <c r="BZ55" i="19"/>
  <c r="CA55" i="19"/>
  <c r="CB55" i="19"/>
  <c r="CC55" i="19"/>
  <c r="CD55" i="19"/>
  <c r="CE55" i="19"/>
  <c r="CF55" i="19"/>
  <c r="CG55" i="19"/>
  <c r="CH55" i="19"/>
  <c r="CI55" i="19"/>
  <c r="CJ55" i="19"/>
  <c r="CK55" i="19"/>
  <c r="CL55" i="19"/>
  <c r="CM55" i="19"/>
  <c r="CN55" i="19"/>
  <c r="CO55" i="19"/>
  <c r="CP55" i="19"/>
  <c r="CQ55" i="19"/>
  <c r="CR55" i="19"/>
  <c r="CS55" i="19"/>
  <c r="CT55" i="19"/>
  <c r="CU55" i="19"/>
  <c r="CV55" i="19"/>
  <c r="CW55" i="19"/>
  <c r="CX55" i="19"/>
  <c r="CY55" i="19"/>
  <c r="CZ55" i="19"/>
  <c r="DA55" i="19"/>
  <c r="DB55" i="19"/>
  <c r="DC55" i="19"/>
  <c r="DD55" i="19"/>
  <c r="DE55" i="19"/>
  <c r="DF55" i="19"/>
  <c r="DG55" i="19"/>
  <c r="DH55" i="19"/>
  <c r="DI55" i="19"/>
  <c r="DJ55" i="19"/>
  <c r="DK55" i="19"/>
  <c r="DL55" i="19"/>
  <c r="DM55" i="19"/>
  <c r="DN55" i="19"/>
  <c r="DO55" i="19"/>
  <c r="DP55" i="19"/>
  <c r="DQ55" i="19"/>
  <c r="DR55" i="19"/>
  <c r="DS55" i="19"/>
  <c r="DT55" i="19"/>
  <c r="DU55" i="19"/>
  <c r="DV55" i="19"/>
  <c r="DW55" i="19"/>
  <c r="DX55" i="19"/>
  <c r="DY55" i="19"/>
  <c r="DZ55" i="19"/>
  <c r="EA55" i="19"/>
  <c r="EB55" i="19"/>
  <c r="EC55" i="19"/>
  <c r="ED55" i="19"/>
  <c r="EE55" i="19"/>
  <c r="EF55" i="19"/>
  <c r="EG55" i="19"/>
  <c r="EH55" i="19"/>
  <c r="EI55" i="19"/>
  <c r="EJ55" i="19"/>
  <c r="EK55" i="19"/>
  <c r="EL55" i="19"/>
  <c r="EM55" i="19"/>
  <c r="EN55" i="19"/>
  <c r="EO55" i="19"/>
  <c r="EP55" i="19"/>
  <c r="EQ55" i="19"/>
  <c r="ER55" i="19"/>
  <c r="ES55" i="19"/>
  <c r="ET55" i="19"/>
  <c r="EU55" i="19"/>
  <c r="EV55" i="19"/>
  <c r="EW55" i="19"/>
  <c r="EX55" i="19"/>
  <c r="EY55" i="19"/>
  <c r="EZ55" i="19"/>
  <c r="FA55" i="19"/>
  <c r="FB55" i="19"/>
  <c r="FC55" i="19"/>
  <c r="FD55" i="19"/>
  <c r="FE55" i="19"/>
  <c r="FF55" i="19"/>
  <c r="FG55" i="19"/>
  <c r="FH55" i="19"/>
  <c r="FI55" i="19"/>
  <c r="FJ55" i="19"/>
  <c r="FK55" i="19"/>
  <c r="FL55" i="19"/>
  <c r="FM55" i="19"/>
  <c r="FN55" i="19"/>
  <c r="FO55" i="19"/>
  <c r="FP55" i="19"/>
  <c r="FQ55" i="19"/>
  <c r="FR55" i="19"/>
  <c r="FS55" i="19"/>
  <c r="N56" i="19"/>
  <c r="O56" i="19"/>
  <c r="P56" i="19"/>
  <c r="Q56" i="19"/>
  <c r="R56" i="19"/>
  <c r="S56" i="19"/>
  <c r="T56" i="19"/>
  <c r="U56" i="19"/>
  <c r="V56" i="19"/>
  <c r="W56" i="19"/>
  <c r="X56" i="19"/>
  <c r="Y56" i="19"/>
  <c r="Z56" i="19"/>
  <c r="AA56" i="19"/>
  <c r="AB56" i="19"/>
  <c r="AC56" i="19"/>
  <c r="AD56" i="19"/>
  <c r="AE56" i="19"/>
  <c r="AF56" i="19"/>
  <c r="AG56" i="19"/>
  <c r="AH56" i="19"/>
  <c r="AI56" i="19"/>
  <c r="AJ56" i="19"/>
  <c r="AK56" i="19"/>
  <c r="AL56" i="19"/>
  <c r="AM56" i="19"/>
  <c r="AN56" i="19"/>
  <c r="AO56" i="19"/>
  <c r="AP56" i="19"/>
  <c r="AQ56" i="19"/>
  <c r="AR56" i="19"/>
  <c r="AS56" i="19"/>
  <c r="AT56" i="19"/>
  <c r="AU56" i="19"/>
  <c r="AV56" i="19"/>
  <c r="AW56" i="19"/>
  <c r="AX56" i="19"/>
  <c r="AY56" i="19"/>
  <c r="AZ56" i="19"/>
  <c r="BA56" i="19"/>
  <c r="BB56" i="19"/>
  <c r="BC56" i="19"/>
  <c r="BD56" i="19"/>
  <c r="BE56" i="19"/>
  <c r="BF56" i="19"/>
  <c r="BG56" i="19"/>
  <c r="BH56" i="19"/>
  <c r="BI56" i="19"/>
  <c r="BJ56" i="19"/>
  <c r="BK56" i="19"/>
  <c r="BL56" i="19"/>
  <c r="BM56" i="19"/>
  <c r="BN56" i="19"/>
  <c r="BO56" i="19"/>
  <c r="BP56" i="19"/>
  <c r="BQ56" i="19"/>
  <c r="BR56" i="19"/>
  <c r="BS56" i="19"/>
  <c r="BT56" i="19"/>
  <c r="BU56" i="19"/>
  <c r="BV56" i="19"/>
  <c r="BW56" i="19"/>
  <c r="BX56" i="19"/>
  <c r="BY56" i="19"/>
  <c r="BZ56" i="19"/>
  <c r="CA56" i="19"/>
  <c r="CB56" i="19"/>
  <c r="CC56" i="19"/>
  <c r="CD56" i="19"/>
  <c r="CE56" i="19"/>
  <c r="CF56" i="19"/>
  <c r="CG56" i="19"/>
  <c r="CH56" i="19"/>
  <c r="CI56" i="19"/>
  <c r="CJ56" i="19"/>
  <c r="CK56" i="19"/>
  <c r="CL56" i="19"/>
  <c r="CM56" i="19"/>
  <c r="CN56" i="19"/>
  <c r="CO56" i="19"/>
  <c r="CP56" i="19"/>
  <c r="CQ56" i="19"/>
  <c r="CR56" i="19"/>
  <c r="CS56" i="19"/>
  <c r="CT56" i="19"/>
  <c r="CU56" i="19"/>
  <c r="CV56" i="19"/>
  <c r="CW56" i="19"/>
  <c r="CX56" i="19"/>
  <c r="CY56" i="19"/>
  <c r="CZ56" i="19"/>
  <c r="DA56" i="19"/>
  <c r="DB56" i="19"/>
  <c r="DC56" i="19"/>
  <c r="DD56" i="19"/>
  <c r="DE56" i="19"/>
  <c r="DF56" i="19"/>
  <c r="DG56" i="19"/>
  <c r="DH56" i="19"/>
  <c r="DI56" i="19"/>
  <c r="DJ56" i="19"/>
  <c r="DK56" i="19"/>
  <c r="DL56" i="19"/>
  <c r="DM56" i="19"/>
  <c r="DN56" i="19"/>
  <c r="DO56" i="19"/>
  <c r="DP56" i="19"/>
  <c r="DQ56" i="19"/>
  <c r="DR56" i="19"/>
  <c r="DS56" i="19"/>
  <c r="DT56" i="19"/>
  <c r="DU56" i="19"/>
  <c r="DV56" i="19"/>
  <c r="DW56" i="19"/>
  <c r="DX56" i="19"/>
  <c r="DY56" i="19"/>
  <c r="DZ56" i="19"/>
  <c r="EA56" i="19"/>
  <c r="EB56" i="19"/>
  <c r="EC56" i="19"/>
  <c r="ED56" i="19"/>
  <c r="EE56" i="19"/>
  <c r="EF56" i="19"/>
  <c r="EG56" i="19"/>
  <c r="EH56" i="19"/>
  <c r="EI56" i="19"/>
  <c r="EJ56" i="19"/>
  <c r="EK56" i="19"/>
  <c r="EL56" i="19"/>
  <c r="EM56" i="19"/>
  <c r="EN56" i="19"/>
  <c r="EO56" i="19"/>
  <c r="EP56" i="19"/>
  <c r="EQ56" i="19"/>
  <c r="ER56" i="19"/>
  <c r="ES56" i="19"/>
  <c r="ET56" i="19"/>
  <c r="EU56" i="19"/>
  <c r="EV56" i="19"/>
  <c r="EW56" i="19"/>
  <c r="EX56" i="19"/>
  <c r="EY56" i="19"/>
  <c r="EZ56" i="19"/>
  <c r="FA56" i="19"/>
  <c r="FB56" i="19"/>
  <c r="FC56" i="19"/>
  <c r="FD56" i="19"/>
  <c r="FE56" i="19"/>
  <c r="FF56" i="19"/>
  <c r="FG56" i="19"/>
  <c r="FH56" i="19"/>
  <c r="FI56" i="19"/>
  <c r="FJ56" i="19"/>
  <c r="FK56" i="19"/>
  <c r="FL56" i="19"/>
  <c r="FM56" i="19"/>
  <c r="FN56" i="19"/>
  <c r="FO56" i="19"/>
  <c r="FP56" i="19"/>
  <c r="FQ56" i="19"/>
  <c r="FR56" i="19"/>
  <c r="FS56" i="19"/>
  <c r="N170" i="19"/>
  <c r="O170" i="19"/>
  <c r="P170" i="19"/>
  <c r="Q170" i="19"/>
  <c r="R170" i="19"/>
  <c r="S170" i="19"/>
  <c r="T170" i="19"/>
  <c r="U170" i="19"/>
  <c r="V170" i="19"/>
  <c r="W170" i="19"/>
  <c r="X170" i="19"/>
  <c r="Y170" i="19"/>
  <c r="Z170" i="19"/>
  <c r="AA170" i="19"/>
  <c r="AB170" i="19"/>
  <c r="AC170" i="19"/>
  <c r="AD170" i="19"/>
  <c r="AE170" i="19"/>
  <c r="AF170" i="19"/>
  <c r="AG170" i="19"/>
  <c r="AH170" i="19"/>
  <c r="AI170" i="19"/>
  <c r="AJ170" i="19"/>
  <c r="AK170" i="19"/>
  <c r="AL170" i="19"/>
  <c r="AM170" i="19"/>
  <c r="AN170" i="19"/>
  <c r="AO170" i="19"/>
  <c r="AP170" i="19"/>
  <c r="AQ170" i="19"/>
  <c r="AR170" i="19"/>
  <c r="AS170" i="19"/>
  <c r="AT170" i="19"/>
  <c r="AU170" i="19"/>
  <c r="AV170" i="19"/>
  <c r="AW170" i="19"/>
  <c r="AX170" i="19"/>
  <c r="AY170" i="19"/>
  <c r="AZ170" i="19"/>
  <c r="BA170" i="19"/>
  <c r="BB170" i="19"/>
  <c r="BC170" i="19"/>
  <c r="BD170" i="19"/>
  <c r="BE170" i="19"/>
  <c r="BF170" i="19"/>
  <c r="BG170" i="19"/>
  <c r="BH170" i="19"/>
  <c r="BI170" i="19"/>
  <c r="BJ170" i="19"/>
  <c r="BK170" i="19"/>
  <c r="BL170" i="19"/>
  <c r="BM170" i="19"/>
  <c r="BN170" i="19"/>
  <c r="BO170" i="19"/>
  <c r="BP170" i="19"/>
  <c r="BQ170" i="19"/>
  <c r="BR170" i="19"/>
  <c r="BS170" i="19"/>
  <c r="BT170" i="19"/>
  <c r="BU170" i="19"/>
  <c r="BV170" i="19"/>
  <c r="BW170" i="19"/>
  <c r="BX170" i="19"/>
  <c r="BY170" i="19"/>
  <c r="BZ170" i="19"/>
  <c r="CA170" i="19"/>
  <c r="CB170" i="19"/>
  <c r="CC170" i="19"/>
  <c r="CD170" i="19"/>
  <c r="CE170" i="19"/>
  <c r="CF170" i="19"/>
  <c r="CG170" i="19"/>
  <c r="CH170" i="19"/>
  <c r="CI170" i="19"/>
  <c r="CJ170" i="19"/>
  <c r="CK170" i="19"/>
  <c r="CL170" i="19"/>
  <c r="CM170" i="19"/>
  <c r="CN170" i="19"/>
  <c r="CO170" i="19"/>
  <c r="CP170" i="19"/>
  <c r="CQ170" i="19"/>
  <c r="CR170" i="19"/>
  <c r="CS170" i="19"/>
  <c r="CT170" i="19"/>
  <c r="CU170" i="19"/>
  <c r="CV170" i="19"/>
  <c r="CW170" i="19"/>
  <c r="CX170" i="19"/>
  <c r="CY170" i="19"/>
  <c r="CZ170" i="19"/>
  <c r="DA170" i="19"/>
  <c r="DB170" i="19"/>
  <c r="DC170" i="19"/>
  <c r="DD170" i="19"/>
  <c r="DE170" i="19"/>
  <c r="DF170" i="19"/>
  <c r="DG170" i="19"/>
  <c r="DH170" i="19"/>
  <c r="DI170" i="19"/>
  <c r="DJ170" i="19"/>
  <c r="DK170" i="19"/>
  <c r="DL170" i="19"/>
  <c r="DM170" i="19"/>
  <c r="DN170" i="19"/>
  <c r="DO170" i="19"/>
  <c r="DP170" i="19"/>
  <c r="DQ170" i="19"/>
  <c r="DR170" i="19"/>
  <c r="DS170" i="19"/>
  <c r="DT170" i="19"/>
  <c r="DU170" i="19"/>
  <c r="DV170" i="19"/>
  <c r="DW170" i="19"/>
  <c r="DX170" i="19"/>
  <c r="DY170" i="19"/>
  <c r="DZ170" i="19"/>
  <c r="EA170" i="19"/>
  <c r="EB170" i="19"/>
  <c r="EC170" i="19"/>
  <c r="ED170" i="19"/>
  <c r="EE170" i="19"/>
  <c r="EF170" i="19"/>
  <c r="EG170" i="19"/>
  <c r="EH170" i="19"/>
  <c r="EI170" i="19"/>
  <c r="EJ170" i="19"/>
  <c r="EK170" i="19"/>
  <c r="EL170" i="19"/>
  <c r="EM170" i="19"/>
  <c r="EN170" i="19"/>
  <c r="EO170" i="19"/>
  <c r="EP170" i="19"/>
  <c r="EQ170" i="19"/>
  <c r="ER170" i="19"/>
  <c r="ES170" i="19"/>
  <c r="ET170" i="19"/>
  <c r="EU170" i="19"/>
  <c r="EV170" i="19"/>
  <c r="EW170" i="19"/>
  <c r="EX170" i="19"/>
  <c r="EY170" i="19"/>
  <c r="EZ170" i="19"/>
  <c r="FA170" i="19"/>
  <c r="FB170" i="19"/>
  <c r="FC170" i="19"/>
  <c r="FD170" i="19"/>
  <c r="FE170" i="19"/>
  <c r="FF170" i="19"/>
  <c r="FG170" i="19"/>
  <c r="FH170" i="19"/>
  <c r="FI170" i="19"/>
  <c r="FJ170" i="19"/>
  <c r="FK170" i="19"/>
  <c r="FL170" i="19"/>
  <c r="FM170" i="19"/>
  <c r="FN170" i="19"/>
  <c r="FO170" i="19"/>
  <c r="FP170" i="19"/>
  <c r="FQ170" i="19"/>
  <c r="FR170" i="19"/>
  <c r="FS170" i="19"/>
  <c r="N169" i="19"/>
  <c r="O169" i="19"/>
  <c r="P169" i="19"/>
  <c r="Q169" i="19"/>
  <c r="R169" i="19"/>
  <c r="S169" i="19"/>
  <c r="T169" i="19"/>
  <c r="U169" i="19"/>
  <c r="V169" i="19"/>
  <c r="W169" i="19"/>
  <c r="X169" i="19"/>
  <c r="Y169" i="19"/>
  <c r="Z169" i="19"/>
  <c r="AA169" i="19"/>
  <c r="AB169" i="19"/>
  <c r="AC169" i="19"/>
  <c r="AD169" i="19"/>
  <c r="AE169" i="19"/>
  <c r="AF169" i="19"/>
  <c r="AG169" i="19"/>
  <c r="AH169" i="19"/>
  <c r="AI169" i="19"/>
  <c r="AJ169" i="19"/>
  <c r="AK169" i="19"/>
  <c r="AL169" i="19"/>
  <c r="AM169" i="19"/>
  <c r="AN169" i="19"/>
  <c r="AO169" i="19"/>
  <c r="AP169" i="19"/>
  <c r="AQ169" i="19"/>
  <c r="AR169" i="19"/>
  <c r="AS169" i="19"/>
  <c r="AT169" i="19"/>
  <c r="AU169" i="19"/>
  <c r="AV169" i="19"/>
  <c r="AW169" i="19"/>
  <c r="AX169" i="19"/>
  <c r="AY169" i="19"/>
  <c r="AZ169" i="19"/>
  <c r="BA169" i="19"/>
  <c r="BB169" i="19"/>
  <c r="BC169" i="19"/>
  <c r="BD169" i="19"/>
  <c r="BE169" i="19"/>
  <c r="BF169" i="19"/>
  <c r="BG169" i="19"/>
  <c r="BH169" i="19"/>
  <c r="BI169" i="19"/>
  <c r="BJ169" i="19"/>
  <c r="BK169" i="19"/>
  <c r="BL169" i="19"/>
  <c r="BM169" i="19"/>
  <c r="BN169" i="19"/>
  <c r="BO169" i="19"/>
  <c r="BP169" i="19"/>
  <c r="BQ169" i="19"/>
  <c r="BR169" i="19"/>
  <c r="BS169" i="19"/>
  <c r="BT169" i="19"/>
  <c r="BU169" i="19"/>
  <c r="BV169" i="19"/>
  <c r="BW169" i="19"/>
  <c r="BX169" i="19"/>
  <c r="BY169" i="19"/>
  <c r="BZ169" i="19"/>
  <c r="CA169" i="19"/>
  <c r="CB169" i="19"/>
  <c r="CC169" i="19"/>
  <c r="CD169" i="19"/>
  <c r="CE169" i="19"/>
  <c r="CF169" i="19"/>
  <c r="CG169" i="19"/>
  <c r="CH169" i="19"/>
  <c r="CI169" i="19"/>
  <c r="CJ169" i="19"/>
  <c r="CK169" i="19"/>
  <c r="CL169" i="19"/>
  <c r="CM169" i="19"/>
  <c r="CN169" i="19"/>
  <c r="CO169" i="19"/>
  <c r="CP169" i="19"/>
  <c r="CQ169" i="19"/>
  <c r="CR169" i="19"/>
  <c r="CS169" i="19"/>
  <c r="CT169" i="19"/>
  <c r="CU169" i="19"/>
  <c r="CV169" i="19"/>
  <c r="CW169" i="19"/>
  <c r="CX169" i="19"/>
  <c r="CY169" i="19"/>
  <c r="CZ169" i="19"/>
  <c r="DA169" i="19"/>
  <c r="DB169" i="19"/>
  <c r="DC169" i="19"/>
  <c r="DD169" i="19"/>
  <c r="DE169" i="19"/>
  <c r="DF169" i="19"/>
  <c r="DG169" i="19"/>
  <c r="DH169" i="19"/>
  <c r="DI169" i="19"/>
  <c r="DJ169" i="19"/>
  <c r="DK169" i="19"/>
  <c r="DL169" i="19"/>
  <c r="DM169" i="19"/>
  <c r="DN169" i="19"/>
  <c r="DO169" i="19"/>
  <c r="DP169" i="19"/>
  <c r="DQ169" i="19"/>
  <c r="DR169" i="19"/>
  <c r="DS169" i="19"/>
  <c r="DT169" i="19"/>
  <c r="DU169" i="19"/>
  <c r="DV169" i="19"/>
  <c r="DW169" i="19"/>
  <c r="DX169" i="19"/>
  <c r="DY169" i="19"/>
  <c r="DZ169" i="19"/>
  <c r="EA169" i="19"/>
  <c r="EB169" i="19"/>
  <c r="EC169" i="19"/>
  <c r="ED169" i="19"/>
  <c r="EE169" i="19"/>
  <c r="EF169" i="19"/>
  <c r="EG169" i="19"/>
  <c r="EH169" i="19"/>
  <c r="EI169" i="19"/>
  <c r="EJ169" i="19"/>
  <c r="EK169" i="19"/>
  <c r="EL169" i="19"/>
  <c r="EM169" i="19"/>
  <c r="EN169" i="19"/>
  <c r="EO169" i="19"/>
  <c r="EP169" i="19"/>
  <c r="EQ169" i="19"/>
  <c r="ER169" i="19"/>
  <c r="ES169" i="19"/>
  <c r="ET169" i="19"/>
  <c r="EU169" i="19"/>
  <c r="EV169" i="19"/>
  <c r="EW169" i="19"/>
  <c r="EX169" i="19"/>
  <c r="EY169" i="19"/>
  <c r="EZ169" i="19"/>
  <c r="FA169" i="19"/>
  <c r="FB169" i="19"/>
  <c r="FC169" i="19"/>
  <c r="FD169" i="19"/>
  <c r="FE169" i="19"/>
  <c r="FF169" i="19"/>
  <c r="FG169" i="19"/>
  <c r="FH169" i="19"/>
  <c r="FI169" i="19"/>
  <c r="FJ169" i="19"/>
  <c r="FK169" i="19"/>
  <c r="FL169" i="19"/>
  <c r="FM169" i="19"/>
  <c r="FN169" i="19"/>
  <c r="FO169" i="19"/>
  <c r="FP169" i="19"/>
  <c r="FQ169" i="19"/>
  <c r="FR169" i="19"/>
  <c r="FS169" i="19"/>
  <c r="N171" i="19"/>
  <c r="O171" i="19"/>
  <c r="P171" i="19"/>
  <c r="Q171" i="19"/>
  <c r="R171" i="19"/>
  <c r="S171" i="19"/>
  <c r="T171" i="19"/>
  <c r="U171" i="19"/>
  <c r="V171" i="19"/>
  <c r="W171" i="19"/>
  <c r="X171" i="19"/>
  <c r="Y171" i="19"/>
  <c r="Z171" i="19"/>
  <c r="AA171" i="19"/>
  <c r="AB171" i="19"/>
  <c r="AC171" i="19"/>
  <c r="AD171" i="19"/>
  <c r="AE171" i="19"/>
  <c r="AF171" i="19"/>
  <c r="AG171" i="19"/>
  <c r="AH171" i="19"/>
  <c r="AI171" i="19"/>
  <c r="AJ171" i="19"/>
  <c r="AK171" i="19"/>
  <c r="AL171" i="19"/>
  <c r="AM171" i="19"/>
  <c r="AN171" i="19"/>
  <c r="AO171" i="19"/>
  <c r="AP171" i="19"/>
  <c r="AQ171" i="19"/>
  <c r="AR171" i="19"/>
  <c r="AS171" i="19"/>
  <c r="AT171" i="19"/>
  <c r="AU171" i="19"/>
  <c r="AV171" i="19"/>
  <c r="AW171" i="19"/>
  <c r="AX171" i="19"/>
  <c r="AY171" i="19"/>
  <c r="AZ171" i="19"/>
  <c r="BA171" i="19"/>
  <c r="BB171" i="19"/>
  <c r="BC171" i="19"/>
  <c r="BD171" i="19"/>
  <c r="BE171" i="19"/>
  <c r="BF171" i="19"/>
  <c r="BG171" i="19"/>
  <c r="BH171" i="19"/>
  <c r="BI171" i="19"/>
  <c r="BJ171" i="19"/>
  <c r="BK171" i="19"/>
  <c r="BL171" i="19"/>
  <c r="BM171" i="19"/>
  <c r="BN171" i="19"/>
  <c r="BO171" i="19"/>
  <c r="BP171" i="19"/>
  <c r="BQ171" i="19"/>
  <c r="BR171" i="19"/>
  <c r="BS171" i="19"/>
  <c r="BT171" i="19"/>
  <c r="BU171" i="19"/>
  <c r="BV171" i="19"/>
  <c r="BW171" i="19"/>
  <c r="BX171" i="19"/>
  <c r="BY171" i="19"/>
  <c r="BZ171" i="19"/>
  <c r="CA171" i="19"/>
  <c r="CB171" i="19"/>
  <c r="CC171" i="19"/>
  <c r="CD171" i="19"/>
  <c r="CE171" i="19"/>
  <c r="CF171" i="19"/>
  <c r="CG171" i="19"/>
  <c r="CH171" i="19"/>
  <c r="CI171" i="19"/>
  <c r="CJ171" i="19"/>
  <c r="CK171" i="19"/>
  <c r="CL171" i="19"/>
  <c r="CM171" i="19"/>
  <c r="CN171" i="19"/>
  <c r="CO171" i="19"/>
  <c r="CP171" i="19"/>
  <c r="CQ171" i="19"/>
  <c r="CR171" i="19"/>
  <c r="CS171" i="19"/>
  <c r="CT171" i="19"/>
  <c r="CU171" i="19"/>
  <c r="CV171" i="19"/>
  <c r="CW171" i="19"/>
  <c r="CX171" i="19"/>
  <c r="CY171" i="19"/>
  <c r="CZ171" i="19"/>
  <c r="DA171" i="19"/>
  <c r="DB171" i="19"/>
  <c r="DC171" i="19"/>
  <c r="DD171" i="19"/>
  <c r="DE171" i="19"/>
  <c r="DF171" i="19"/>
  <c r="DG171" i="19"/>
  <c r="DH171" i="19"/>
  <c r="DI171" i="19"/>
  <c r="DJ171" i="19"/>
  <c r="DK171" i="19"/>
  <c r="DL171" i="19"/>
  <c r="DM171" i="19"/>
  <c r="DN171" i="19"/>
  <c r="DO171" i="19"/>
  <c r="DP171" i="19"/>
  <c r="DQ171" i="19"/>
  <c r="DR171" i="19"/>
  <c r="DS171" i="19"/>
  <c r="DT171" i="19"/>
  <c r="DU171" i="19"/>
  <c r="DV171" i="19"/>
  <c r="DW171" i="19"/>
  <c r="DX171" i="19"/>
  <c r="DY171" i="19"/>
  <c r="DZ171" i="19"/>
  <c r="EA171" i="19"/>
  <c r="EB171" i="19"/>
  <c r="EC171" i="19"/>
  <c r="ED171" i="19"/>
  <c r="EE171" i="19"/>
  <c r="EF171" i="19"/>
  <c r="EG171" i="19"/>
  <c r="EH171" i="19"/>
  <c r="EI171" i="19"/>
  <c r="EJ171" i="19"/>
  <c r="EK171" i="19"/>
  <c r="EL171" i="19"/>
  <c r="EM171" i="19"/>
  <c r="EN171" i="19"/>
  <c r="EO171" i="19"/>
  <c r="EP171" i="19"/>
  <c r="EQ171" i="19"/>
  <c r="ER171" i="19"/>
  <c r="ES171" i="19"/>
  <c r="ET171" i="19"/>
  <c r="EU171" i="19"/>
  <c r="EV171" i="19"/>
  <c r="EW171" i="19"/>
  <c r="EX171" i="19"/>
  <c r="EY171" i="19"/>
  <c r="EZ171" i="19"/>
  <c r="FA171" i="19"/>
  <c r="FB171" i="19"/>
  <c r="FC171" i="19"/>
  <c r="FD171" i="19"/>
  <c r="FE171" i="19"/>
  <c r="FF171" i="19"/>
  <c r="FG171" i="19"/>
  <c r="FH171" i="19"/>
  <c r="FI171" i="19"/>
  <c r="FJ171" i="19"/>
  <c r="FK171" i="19"/>
  <c r="FL171" i="19"/>
  <c r="FM171" i="19"/>
  <c r="FN171" i="19"/>
  <c r="FO171" i="19"/>
  <c r="FP171" i="19"/>
  <c r="FQ171" i="19"/>
  <c r="FR171" i="19"/>
  <c r="FS171" i="19"/>
  <c r="N172" i="19"/>
  <c r="O172" i="19"/>
  <c r="P172" i="19"/>
  <c r="Q172" i="19"/>
  <c r="R172" i="19"/>
  <c r="S172" i="19"/>
  <c r="T172" i="19"/>
  <c r="U172" i="19"/>
  <c r="V172" i="19"/>
  <c r="W172" i="19"/>
  <c r="X172" i="19"/>
  <c r="Y172" i="19"/>
  <c r="Z172" i="19"/>
  <c r="AA172" i="19"/>
  <c r="AB172" i="19"/>
  <c r="AC172" i="19"/>
  <c r="AD172" i="19"/>
  <c r="AE172" i="19"/>
  <c r="AF172" i="19"/>
  <c r="AG172" i="19"/>
  <c r="AH172" i="19"/>
  <c r="AI172" i="19"/>
  <c r="AJ172" i="19"/>
  <c r="AK172" i="19"/>
  <c r="AL172" i="19"/>
  <c r="AM172" i="19"/>
  <c r="AN172" i="19"/>
  <c r="AO172" i="19"/>
  <c r="AP172" i="19"/>
  <c r="AQ172" i="19"/>
  <c r="AR172" i="19"/>
  <c r="AS172" i="19"/>
  <c r="AT172" i="19"/>
  <c r="AU172" i="19"/>
  <c r="AV172" i="19"/>
  <c r="AW172" i="19"/>
  <c r="AX172" i="19"/>
  <c r="AY172" i="19"/>
  <c r="AZ172" i="19"/>
  <c r="BA172" i="19"/>
  <c r="BB172" i="19"/>
  <c r="BC172" i="19"/>
  <c r="BD172" i="19"/>
  <c r="BE172" i="19"/>
  <c r="BF172" i="19"/>
  <c r="BG172" i="19"/>
  <c r="BH172" i="19"/>
  <c r="BI172" i="19"/>
  <c r="BJ172" i="19"/>
  <c r="BK172" i="19"/>
  <c r="BL172" i="19"/>
  <c r="BM172" i="19"/>
  <c r="BN172" i="19"/>
  <c r="BO172" i="19"/>
  <c r="BP172" i="19"/>
  <c r="BQ172" i="19"/>
  <c r="BR172" i="19"/>
  <c r="BS172" i="19"/>
  <c r="BT172" i="19"/>
  <c r="BU172" i="19"/>
  <c r="BV172" i="19"/>
  <c r="BW172" i="19"/>
  <c r="BX172" i="19"/>
  <c r="BY172" i="19"/>
  <c r="BZ172" i="19"/>
  <c r="CA172" i="19"/>
  <c r="CB172" i="19"/>
  <c r="CC172" i="19"/>
  <c r="CD172" i="19"/>
  <c r="CE172" i="19"/>
  <c r="CF172" i="19"/>
  <c r="CG172" i="19"/>
  <c r="CH172" i="19"/>
  <c r="CI172" i="19"/>
  <c r="CJ172" i="19"/>
  <c r="CK172" i="19"/>
  <c r="CL172" i="19"/>
  <c r="CM172" i="19"/>
  <c r="CN172" i="19"/>
  <c r="CO172" i="19"/>
  <c r="CP172" i="19"/>
  <c r="CQ172" i="19"/>
  <c r="CR172" i="19"/>
  <c r="CS172" i="19"/>
  <c r="CT172" i="19"/>
  <c r="CU172" i="19"/>
  <c r="CV172" i="19"/>
  <c r="CW172" i="19"/>
  <c r="CX172" i="19"/>
  <c r="CY172" i="19"/>
  <c r="CZ172" i="19"/>
  <c r="DA172" i="19"/>
  <c r="DB172" i="19"/>
  <c r="DC172" i="19"/>
  <c r="DD172" i="19"/>
  <c r="DE172" i="19"/>
  <c r="DF172" i="19"/>
  <c r="DG172" i="19"/>
  <c r="DH172" i="19"/>
  <c r="DI172" i="19"/>
  <c r="DJ172" i="19"/>
  <c r="DK172" i="19"/>
  <c r="DL172" i="19"/>
  <c r="DM172" i="19"/>
  <c r="DN172" i="19"/>
  <c r="DO172" i="19"/>
  <c r="DP172" i="19"/>
  <c r="DQ172" i="19"/>
  <c r="DR172" i="19"/>
  <c r="DS172" i="19"/>
  <c r="DT172" i="19"/>
  <c r="DU172" i="19"/>
  <c r="DV172" i="19"/>
  <c r="DW172" i="19"/>
  <c r="DX172" i="19"/>
  <c r="DY172" i="19"/>
  <c r="DZ172" i="19"/>
  <c r="EA172" i="19"/>
  <c r="EB172" i="19"/>
  <c r="EC172" i="19"/>
  <c r="ED172" i="19"/>
  <c r="EE172" i="19"/>
  <c r="EF172" i="19"/>
  <c r="EG172" i="19"/>
  <c r="EH172" i="19"/>
  <c r="EI172" i="19"/>
  <c r="EJ172" i="19"/>
  <c r="EK172" i="19"/>
  <c r="EL172" i="19"/>
  <c r="EM172" i="19"/>
  <c r="EN172" i="19"/>
  <c r="EO172" i="19"/>
  <c r="EP172" i="19"/>
  <c r="EQ172" i="19"/>
  <c r="ER172" i="19"/>
  <c r="ES172" i="19"/>
  <c r="ET172" i="19"/>
  <c r="EU172" i="19"/>
  <c r="EV172" i="19"/>
  <c r="EW172" i="19"/>
  <c r="EX172" i="19"/>
  <c r="EY172" i="19"/>
  <c r="EZ172" i="19"/>
  <c r="FA172" i="19"/>
  <c r="FB172" i="19"/>
  <c r="FC172" i="19"/>
  <c r="FD172" i="19"/>
  <c r="FE172" i="19"/>
  <c r="FF172" i="19"/>
  <c r="FG172" i="19"/>
  <c r="FH172" i="19"/>
  <c r="FI172" i="19"/>
  <c r="FJ172" i="19"/>
  <c r="FK172" i="19"/>
  <c r="FL172" i="19"/>
  <c r="FM172" i="19"/>
  <c r="FN172" i="19"/>
  <c r="FO172" i="19"/>
  <c r="FP172" i="19"/>
  <c r="FQ172" i="19"/>
  <c r="FR172" i="19"/>
  <c r="FS172" i="19"/>
  <c r="N4" i="19"/>
  <c r="O4" i="19"/>
  <c r="P4" i="19"/>
  <c r="Q4" i="19"/>
  <c r="R4" i="19"/>
  <c r="S4" i="19"/>
  <c r="T4" i="19"/>
  <c r="U4" i="19"/>
  <c r="V4" i="19"/>
  <c r="W4" i="19"/>
  <c r="X4" i="19"/>
  <c r="Y4" i="19"/>
  <c r="Z4" i="19"/>
  <c r="AA4" i="19"/>
  <c r="AB4" i="19"/>
  <c r="AC4" i="19"/>
  <c r="AD4" i="19"/>
  <c r="AE4" i="19"/>
  <c r="AF4" i="19"/>
  <c r="AG4" i="19"/>
  <c r="AH4" i="19"/>
  <c r="AI4" i="19"/>
  <c r="AJ4" i="19"/>
  <c r="AK4" i="19"/>
  <c r="AL4" i="19"/>
  <c r="AM4" i="19"/>
  <c r="AN4" i="19"/>
  <c r="AO4" i="19"/>
  <c r="AP4" i="19"/>
  <c r="AQ4" i="19"/>
  <c r="AR4" i="19"/>
  <c r="AS4" i="19"/>
  <c r="AT4" i="19"/>
  <c r="AU4" i="19"/>
  <c r="AV4" i="19"/>
  <c r="AW4" i="19"/>
  <c r="AX4" i="19"/>
  <c r="AY4" i="19"/>
  <c r="AZ4" i="19"/>
  <c r="BA4" i="19"/>
  <c r="BB4" i="19"/>
  <c r="BC4" i="19"/>
  <c r="BD4" i="19"/>
  <c r="BE4" i="19"/>
  <c r="BF4" i="19"/>
  <c r="BG4" i="19"/>
  <c r="BH4" i="19"/>
  <c r="BI4" i="19"/>
  <c r="BJ4" i="19"/>
  <c r="BK4" i="19"/>
  <c r="BL4" i="19"/>
  <c r="BM4" i="19"/>
  <c r="BN4" i="19"/>
  <c r="BO4" i="19"/>
  <c r="BP4" i="19"/>
  <c r="BQ4" i="19"/>
  <c r="BR4" i="19"/>
  <c r="BS4" i="19"/>
  <c r="BT4" i="19"/>
  <c r="BU4" i="19"/>
  <c r="BV4" i="19"/>
  <c r="BW4" i="19"/>
  <c r="BX4" i="19"/>
  <c r="BY4" i="19"/>
  <c r="BZ4" i="19"/>
  <c r="CA4" i="19"/>
  <c r="CB4" i="19"/>
  <c r="CC4" i="19"/>
  <c r="CD4" i="19"/>
  <c r="CE4" i="19"/>
  <c r="CF4" i="19"/>
  <c r="CG4" i="19"/>
  <c r="CH4" i="19"/>
  <c r="CI4" i="19"/>
  <c r="CJ4" i="19"/>
  <c r="CK4" i="19"/>
  <c r="CL4" i="19"/>
  <c r="CM4" i="19"/>
  <c r="CN4" i="19"/>
  <c r="CO4" i="19"/>
  <c r="CP4" i="19"/>
  <c r="CQ4" i="19"/>
  <c r="CR4" i="19"/>
  <c r="CS4" i="19"/>
  <c r="CT4" i="19"/>
  <c r="CU4" i="19"/>
  <c r="CV4" i="19"/>
  <c r="CW4" i="19"/>
  <c r="CX4" i="19"/>
  <c r="CY4" i="19"/>
  <c r="CZ4" i="19"/>
  <c r="DA4" i="19"/>
  <c r="DB4" i="19"/>
  <c r="DC4" i="19"/>
  <c r="DD4" i="19"/>
  <c r="DE4" i="19"/>
  <c r="DF4" i="19"/>
  <c r="DG4" i="19"/>
  <c r="DH4" i="19"/>
  <c r="DI4" i="19"/>
  <c r="DJ4" i="19"/>
  <c r="DK4" i="19"/>
  <c r="DL4" i="19"/>
  <c r="DM4" i="19"/>
  <c r="DN4" i="19"/>
  <c r="DO4" i="19"/>
  <c r="DP4" i="19"/>
  <c r="DQ4" i="19"/>
  <c r="DR4" i="19"/>
  <c r="DS4" i="19"/>
  <c r="DT4" i="19"/>
  <c r="DU4" i="19"/>
  <c r="DV4" i="19"/>
  <c r="DW4" i="19"/>
  <c r="DX4" i="19"/>
  <c r="DY4" i="19"/>
  <c r="DZ4" i="19"/>
  <c r="EA4" i="19"/>
  <c r="EB4" i="19"/>
  <c r="EC4" i="19"/>
  <c r="ED4" i="19"/>
  <c r="EE4" i="19"/>
  <c r="EF4" i="19"/>
  <c r="EG4" i="19"/>
  <c r="EH4" i="19"/>
  <c r="EI4" i="19"/>
  <c r="EJ4" i="19"/>
  <c r="EK4" i="19"/>
  <c r="EL4" i="19"/>
  <c r="EM4" i="19"/>
  <c r="EN4" i="19"/>
  <c r="EO4" i="19"/>
  <c r="EP4" i="19"/>
  <c r="EQ4" i="19"/>
  <c r="ER4" i="19"/>
  <c r="ES4" i="19"/>
  <c r="ET4" i="19"/>
  <c r="EU4" i="19"/>
  <c r="EV4" i="19"/>
  <c r="EW4" i="19"/>
  <c r="EX4" i="19"/>
  <c r="EY4" i="19"/>
  <c r="EZ4" i="19"/>
  <c r="FA4" i="19"/>
  <c r="FB4" i="19"/>
  <c r="FC4" i="19"/>
  <c r="FD4" i="19"/>
  <c r="FE4" i="19"/>
  <c r="FF4" i="19"/>
  <c r="FG4" i="19"/>
  <c r="FH4" i="19"/>
  <c r="FI4" i="19"/>
  <c r="FJ4" i="19"/>
  <c r="FK4" i="19"/>
  <c r="FL4" i="19"/>
  <c r="FM4" i="19"/>
  <c r="FN4" i="19"/>
  <c r="FO4" i="19"/>
  <c r="FP4" i="19"/>
  <c r="FQ4" i="19"/>
  <c r="FR4" i="19"/>
  <c r="FS4" i="19"/>
  <c r="N129" i="19"/>
  <c r="O129" i="19"/>
  <c r="P129" i="19"/>
  <c r="Q129" i="19"/>
  <c r="R129" i="19"/>
  <c r="S129" i="19"/>
  <c r="T129" i="19"/>
  <c r="U129" i="19"/>
  <c r="V129" i="19"/>
  <c r="W129" i="19"/>
  <c r="X129" i="19"/>
  <c r="Y129" i="19"/>
  <c r="Z129" i="19"/>
  <c r="AA129" i="19"/>
  <c r="AB129" i="19"/>
  <c r="AC129" i="19"/>
  <c r="AD129" i="19"/>
  <c r="AE129" i="19"/>
  <c r="AF129" i="19"/>
  <c r="AG129" i="19"/>
  <c r="AH129" i="19"/>
  <c r="AI129" i="19"/>
  <c r="AJ129" i="19"/>
  <c r="AK129" i="19"/>
  <c r="AL129" i="19"/>
  <c r="AM129" i="19"/>
  <c r="AN129" i="19"/>
  <c r="AO129" i="19"/>
  <c r="AP129" i="19"/>
  <c r="AQ129" i="19"/>
  <c r="AR129" i="19"/>
  <c r="AS129" i="19"/>
  <c r="AT129" i="19"/>
  <c r="AU129" i="19"/>
  <c r="AV129" i="19"/>
  <c r="AW129" i="19"/>
  <c r="AX129" i="19"/>
  <c r="AY129" i="19"/>
  <c r="AZ129" i="19"/>
  <c r="BA129" i="19"/>
  <c r="BB129" i="19"/>
  <c r="BC129" i="19"/>
  <c r="BD129" i="19"/>
  <c r="BE129" i="19"/>
  <c r="BF129" i="19"/>
  <c r="BG129" i="19"/>
  <c r="BH129" i="19"/>
  <c r="BI129" i="19"/>
  <c r="BJ129" i="19"/>
  <c r="BK129" i="19"/>
  <c r="BL129" i="19"/>
  <c r="BM129" i="19"/>
  <c r="BN129" i="19"/>
  <c r="BO129" i="19"/>
  <c r="BP129" i="19"/>
  <c r="BQ129" i="19"/>
  <c r="BR129" i="19"/>
  <c r="BS129" i="19"/>
  <c r="BT129" i="19"/>
  <c r="BU129" i="19"/>
  <c r="BV129" i="19"/>
  <c r="BW129" i="19"/>
  <c r="BX129" i="19"/>
  <c r="BY129" i="19"/>
  <c r="BZ129" i="19"/>
  <c r="CA129" i="19"/>
  <c r="CB129" i="19"/>
  <c r="CC129" i="19"/>
  <c r="CD129" i="19"/>
  <c r="CE129" i="19"/>
  <c r="CF129" i="19"/>
  <c r="CG129" i="19"/>
  <c r="CH129" i="19"/>
  <c r="CI129" i="19"/>
  <c r="CJ129" i="19"/>
  <c r="CK129" i="19"/>
  <c r="CL129" i="19"/>
  <c r="CM129" i="19"/>
  <c r="CN129" i="19"/>
  <c r="CO129" i="19"/>
  <c r="CP129" i="19"/>
  <c r="CQ129" i="19"/>
  <c r="CR129" i="19"/>
  <c r="CS129" i="19"/>
  <c r="CT129" i="19"/>
  <c r="CU129" i="19"/>
  <c r="CV129" i="19"/>
  <c r="CW129" i="19"/>
  <c r="CX129" i="19"/>
  <c r="CY129" i="19"/>
  <c r="CZ129" i="19"/>
  <c r="DA129" i="19"/>
  <c r="DB129" i="19"/>
  <c r="DC129" i="19"/>
  <c r="DD129" i="19"/>
  <c r="DE129" i="19"/>
  <c r="DF129" i="19"/>
  <c r="DG129" i="19"/>
  <c r="DH129" i="19"/>
  <c r="DI129" i="19"/>
  <c r="DJ129" i="19"/>
  <c r="DK129" i="19"/>
  <c r="DL129" i="19"/>
  <c r="DM129" i="19"/>
  <c r="DN129" i="19"/>
  <c r="DO129" i="19"/>
  <c r="DP129" i="19"/>
  <c r="DQ129" i="19"/>
  <c r="DR129" i="19"/>
  <c r="DS129" i="19"/>
  <c r="DT129" i="19"/>
  <c r="DU129" i="19"/>
  <c r="DV129" i="19"/>
  <c r="DW129" i="19"/>
  <c r="DX129" i="19"/>
  <c r="DY129" i="19"/>
  <c r="DZ129" i="19"/>
  <c r="EA129" i="19"/>
  <c r="EB129" i="19"/>
  <c r="EC129" i="19"/>
  <c r="ED129" i="19"/>
  <c r="EE129" i="19"/>
  <c r="EF129" i="19"/>
  <c r="EG129" i="19"/>
  <c r="EH129" i="19"/>
  <c r="EI129" i="19"/>
  <c r="EJ129" i="19"/>
  <c r="EK129" i="19"/>
  <c r="EL129" i="19"/>
  <c r="EM129" i="19"/>
  <c r="EN129" i="19"/>
  <c r="EO129" i="19"/>
  <c r="EP129" i="19"/>
  <c r="EQ129" i="19"/>
  <c r="ER129" i="19"/>
  <c r="ES129" i="19"/>
  <c r="ET129" i="19"/>
  <c r="EU129" i="19"/>
  <c r="EV129" i="19"/>
  <c r="EW129" i="19"/>
  <c r="EX129" i="19"/>
  <c r="EY129" i="19"/>
  <c r="EZ129" i="19"/>
  <c r="FA129" i="19"/>
  <c r="FB129" i="19"/>
  <c r="FC129" i="19"/>
  <c r="FD129" i="19"/>
  <c r="FE129" i="19"/>
  <c r="FF129" i="19"/>
  <c r="FG129" i="19"/>
  <c r="FH129" i="19"/>
  <c r="FI129" i="19"/>
  <c r="FJ129" i="19"/>
  <c r="FK129" i="19"/>
  <c r="FL129" i="19"/>
  <c r="FM129" i="19"/>
  <c r="FN129" i="19"/>
  <c r="FO129" i="19"/>
  <c r="FP129" i="19"/>
  <c r="FQ129" i="19"/>
  <c r="FR129" i="19"/>
  <c r="FS129" i="19"/>
  <c r="N60" i="19"/>
  <c r="O60" i="19"/>
  <c r="P60" i="19"/>
  <c r="Q60" i="19"/>
  <c r="R60" i="19"/>
  <c r="S60" i="19"/>
  <c r="T60" i="19"/>
  <c r="U60" i="19"/>
  <c r="V60" i="19"/>
  <c r="W60" i="19"/>
  <c r="X60" i="19"/>
  <c r="Y60" i="19"/>
  <c r="Z60" i="19"/>
  <c r="AA60" i="19"/>
  <c r="AB60" i="19"/>
  <c r="AC60" i="19"/>
  <c r="AD60" i="19"/>
  <c r="AE60" i="19"/>
  <c r="AF60" i="19"/>
  <c r="AG60" i="19"/>
  <c r="AH60" i="19"/>
  <c r="AI60" i="19"/>
  <c r="AJ60" i="19"/>
  <c r="AK60" i="19"/>
  <c r="AL60" i="19"/>
  <c r="AM60" i="19"/>
  <c r="AN60" i="19"/>
  <c r="AO60" i="19"/>
  <c r="AP60" i="19"/>
  <c r="AQ60" i="19"/>
  <c r="AR60" i="19"/>
  <c r="AS60" i="19"/>
  <c r="AT60" i="19"/>
  <c r="AU60" i="19"/>
  <c r="AV60" i="19"/>
  <c r="AW60" i="19"/>
  <c r="AX60" i="19"/>
  <c r="AY60" i="19"/>
  <c r="AZ60" i="19"/>
  <c r="BA60" i="19"/>
  <c r="BB60" i="19"/>
  <c r="BC60" i="19"/>
  <c r="BD60" i="19"/>
  <c r="BE60" i="19"/>
  <c r="BF60" i="19"/>
  <c r="BG60" i="19"/>
  <c r="BH60" i="19"/>
  <c r="BI60" i="19"/>
  <c r="BJ60" i="19"/>
  <c r="BK60" i="19"/>
  <c r="BL60" i="19"/>
  <c r="BM60" i="19"/>
  <c r="BN60" i="19"/>
  <c r="BO60" i="19"/>
  <c r="BP60" i="19"/>
  <c r="BQ60" i="19"/>
  <c r="BR60" i="19"/>
  <c r="BS60" i="19"/>
  <c r="BT60" i="19"/>
  <c r="BU60" i="19"/>
  <c r="BV60" i="19"/>
  <c r="BW60" i="19"/>
  <c r="BX60" i="19"/>
  <c r="BY60" i="19"/>
  <c r="BZ60" i="19"/>
  <c r="CA60" i="19"/>
  <c r="CB60" i="19"/>
  <c r="CC60" i="19"/>
  <c r="CD60" i="19"/>
  <c r="CE60" i="19"/>
  <c r="CF60" i="19"/>
  <c r="CG60" i="19"/>
  <c r="CH60" i="19"/>
  <c r="CI60" i="19"/>
  <c r="CJ60" i="19"/>
  <c r="CK60" i="19"/>
  <c r="CL60" i="19"/>
  <c r="CM60" i="19"/>
  <c r="CN60" i="19"/>
  <c r="CO60" i="19"/>
  <c r="CP60" i="19"/>
  <c r="CQ60" i="19"/>
  <c r="CR60" i="19"/>
  <c r="CS60" i="19"/>
  <c r="CT60" i="19"/>
  <c r="CU60" i="19"/>
  <c r="CV60" i="19"/>
  <c r="CW60" i="19"/>
  <c r="CX60" i="19"/>
  <c r="CY60" i="19"/>
  <c r="CZ60" i="19"/>
  <c r="DA60" i="19"/>
  <c r="DB60" i="19"/>
  <c r="DC60" i="19"/>
  <c r="DD60" i="19"/>
  <c r="DE60" i="19"/>
  <c r="DF60" i="19"/>
  <c r="DG60" i="19"/>
  <c r="DH60" i="19"/>
  <c r="DI60" i="19"/>
  <c r="DJ60" i="19"/>
  <c r="DK60" i="19"/>
  <c r="DL60" i="19"/>
  <c r="DM60" i="19"/>
  <c r="DN60" i="19"/>
  <c r="DO60" i="19"/>
  <c r="DP60" i="19"/>
  <c r="DQ60" i="19"/>
  <c r="DR60" i="19"/>
  <c r="DS60" i="19"/>
  <c r="DT60" i="19"/>
  <c r="DU60" i="19"/>
  <c r="DV60" i="19"/>
  <c r="DW60" i="19"/>
  <c r="DX60" i="19"/>
  <c r="DY60" i="19"/>
  <c r="DZ60" i="19"/>
  <c r="EA60" i="19"/>
  <c r="EB60" i="19"/>
  <c r="EC60" i="19"/>
  <c r="ED60" i="19"/>
  <c r="EE60" i="19"/>
  <c r="EF60" i="19"/>
  <c r="EG60" i="19"/>
  <c r="EH60" i="19"/>
  <c r="EI60" i="19"/>
  <c r="EJ60" i="19"/>
  <c r="EK60" i="19"/>
  <c r="EL60" i="19"/>
  <c r="EM60" i="19"/>
  <c r="EN60" i="19"/>
  <c r="EO60" i="19"/>
  <c r="EP60" i="19"/>
  <c r="EQ60" i="19"/>
  <c r="ER60" i="19"/>
  <c r="ES60" i="19"/>
  <c r="ET60" i="19"/>
  <c r="EU60" i="19"/>
  <c r="EV60" i="19"/>
  <c r="EW60" i="19"/>
  <c r="EX60" i="19"/>
  <c r="EY60" i="19"/>
  <c r="EZ60" i="19"/>
  <c r="FA60" i="19"/>
  <c r="FB60" i="19"/>
  <c r="FC60" i="19"/>
  <c r="FD60" i="19"/>
  <c r="FE60" i="19"/>
  <c r="FF60" i="19"/>
  <c r="FG60" i="19"/>
  <c r="FH60" i="19"/>
  <c r="FI60" i="19"/>
  <c r="FJ60" i="19"/>
  <c r="FK60" i="19"/>
  <c r="FL60" i="19"/>
  <c r="FM60" i="19"/>
  <c r="FN60" i="19"/>
  <c r="FO60" i="19"/>
  <c r="FP60" i="19"/>
  <c r="FQ60" i="19"/>
  <c r="FR60" i="19"/>
  <c r="FS60" i="19"/>
  <c r="N138" i="19"/>
  <c r="O138" i="19"/>
  <c r="P138" i="19"/>
  <c r="Q138" i="19"/>
  <c r="R138" i="19"/>
  <c r="S138" i="19"/>
  <c r="T138" i="19"/>
  <c r="U138" i="19"/>
  <c r="V138" i="19"/>
  <c r="W138" i="19"/>
  <c r="X138" i="19"/>
  <c r="Y138" i="19"/>
  <c r="Z138" i="19"/>
  <c r="AA138" i="19"/>
  <c r="AB138" i="19"/>
  <c r="AC138" i="19"/>
  <c r="AD138" i="19"/>
  <c r="AE138" i="19"/>
  <c r="AF138" i="19"/>
  <c r="AG138" i="19"/>
  <c r="AH138" i="19"/>
  <c r="AI138" i="19"/>
  <c r="AJ138" i="19"/>
  <c r="AK138" i="19"/>
  <c r="AL138" i="19"/>
  <c r="AM138" i="19"/>
  <c r="AN138" i="19"/>
  <c r="AO138" i="19"/>
  <c r="AP138" i="19"/>
  <c r="AQ138" i="19"/>
  <c r="AR138" i="19"/>
  <c r="AS138" i="19"/>
  <c r="AT138" i="19"/>
  <c r="AU138" i="19"/>
  <c r="AV138" i="19"/>
  <c r="AW138" i="19"/>
  <c r="AX138" i="19"/>
  <c r="AY138" i="19"/>
  <c r="AZ138" i="19"/>
  <c r="BA138" i="19"/>
  <c r="BB138" i="19"/>
  <c r="BC138" i="19"/>
  <c r="BD138" i="19"/>
  <c r="BE138" i="19"/>
  <c r="BF138" i="19"/>
  <c r="BG138" i="19"/>
  <c r="BH138" i="19"/>
  <c r="BI138" i="19"/>
  <c r="BJ138" i="19"/>
  <c r="BK138" i="19"/>
  <c r="BL138" i="19"/>
  <c r="BM138" i="19"/>
  <c r="BN138" i="19"/>
  <c r="BO138" i="19"/>
  <c r="BP138" i="19"/>
  <c r="BQ138" i="19"/>
  <c r="BR138" i="19"/>
  <c r="BS138" i="19"/>
  <c r="BT138" i="19"/>
  <c r="BU138" i="19"/>
  <c r="BV138" i="19"/>
  <c r="BW138" i="19"/>
  <c r="BX138" i="19"/>
  <c r="BY138" i="19"/>
  <c r="BZ138" i="19"/>
  <c r="CA138" i="19"/>
  <c r="CB138" i="19"/>
  <c r="CC138" i="19"/>
  <c r="CD138" i="19"/>
  <c r="CE138" i="19"/>
  <c r="CF138" i="19"/>
  <c r="CG138" i="19"/>
  <c r="CH138" i="19"/>
  <c r="CI138" i="19"/>
  <c r="CJ138" i="19"/>
  <c r="CK138" i="19"/>
  <c r="CL138" i="19"/>
  <c r="CM138" i="19"/>
  <c r="CN138" i="19"/>
  <c r="CO138" i="19"/>
  <c r="CP138" i="19"/>
  <c r="CQ138" i="19"/>
  <c r="CR138" i="19"/>
  <c r="CS138" i="19"/>
  <c r="CT138" i="19"/>
  <c r="CU138" i="19"/>
  <c r="CV138" i="19"/>
  <c r="CW138" i="19"/>
  <c r="CX138" i="19"/>
  <c r="CY138" i="19"/>
  <c r="CZ138" i="19"/>
  <c r="DA138" i="19"/>
  <c r="DB138" i="19"/>
  <c r="DC138" i="19"/>
  <c r="DD138" i="19"/>
  <c r="DE138" i="19"/>
  <c r="DF138" i="19"/>
  <c r="DG138" i="19"/>
  <c r="DH138" i="19"/>
  <c r="DI138" i="19"/>
  <c r="DJ138" i="19"/>
  <c r="DK138" i="19"/>
  <c r="DL138" i="19"/>
  <c r="DM138" i="19"/>
  <c r="DN138" i="19"/>
  <c r="DO138" i="19"/>
  <c r="DP138" i="19"/>
  <c r="DQ138" i="19"/>
  <c r="DR138" i="19"/>
  <c r="DS138" i="19"/>
  <c r="DT138" i="19"/>
  <c r="DU138" i="19"/>
  <c r="DV138" i="19"/>
  <c r="DW138" i="19"/>
  <c r="DX138" i="19"/>
  <c r="DY138" i="19"/>
  <c r="DZ138" i="19"/>
  <c r="EA138" i="19"/>
  <c r="EB138" i="19"/>
  <c r="EC138" i="19"/>
  <c r="ED138" i="19"/>
  <c r="EE138" i="19"/>
  <c r="EF138" i="19"/>
  <c r="EG138" i="19"/>
  <c r="EH138" i="19"/>
  <c r="EI138" i="19"/>
  <c r="EJ138" i="19"/>
  <c r="EK138" i="19"/>
  <c r="EL138" i="19"/>
  <c r="EM138" i="19"/>
  <c r="EN138" i="19"/>
  <c r="EO138" i="19"/>
  <c r="EP138" i="19"/>
  <c r="EQ138" i="19"/>
  <c r="ER138" i="19"/>
  <c r="ES138" i="19"/>
  <c r="ET138" i="19"/>
  <c r="EU138" i="19"/>
  <c r="EV138" i="19"/>
  <c r="EW138" i="19"/>
  <c r="EX138" i="19"/>
  <c r="EY138" i="19"/>
  <c r="EZ138" i="19"/>
  <c r="FA138" i="19"/>
  <c r="FB138" i="19"/>
  <c r="FC138" i="19"/>
  <c r="FD138" i="19"/>
  <c r="FE138" i="19"/>
  <c r="FF138" i="19"/>
  <c r="FG138" i="19"/>
  <c r="FH138" i="19"/>
  <c r="FI138" i="19"/>
  <c r="FJ138" i="19"/>
  <c r="FK138" i="19"/>
  <c r="FL138" i="19"/>
  <c r="FM138" i="19"/>
  <c r="FN138" i="19"/>
  <c r="FO138" i="19"/>
  <c r="FP138" i="19"/>
  <c r="FQ138" i="19"/>
  <c r="FR138" i="19"/>
  <c r="FS138" i="19"/>
  <c r="N130" i="19"/>
  <c r="O130" i="19"/>
  <c r="P130" i="19"/>
  <c r="Q130" i="19"/>
  <c r="R130" i="19"/>
  <c r="S130" i="19"/>
  <c r="T130" i="19"/>
  <c r="U130" i="19"/>
  <c r="V130" i="19"/>
  <c r="W130" i="19"/>
  <c r="X130" i="19"/>
  <c r="Y130" i="19"/>
  <c r="Z130" i="19"/>
  <c r="AA130" i="19"/>
  <c r="AB130" i="19"/>
  <c r="AC130" i="19"/>
  <c r="AD130" i="19"/>
  <c r="AE130" i="19"/>
  <c r="AF130" i="19"/>
  <c r="AG130" i="19"/>
  <c r="AH130" i="19"/>
  <c r="AI130" i="19"/>
  <c r="AJ130" i="19"/>
  <c r="AK130" i="19"/>
  <c r="AL130" i="19"/>
  <c r="AM130" i="19"/>
  <c r="AN130" i="19"/>
  <c r="AO130" i="19"/>
  <c r="AP130" i="19"/>
  <c r="AQ130" i="19"/>
  <c r="AR130" i="19"/>
  <c r="AS130" i="19"/>
  <c r="AT130" i="19"/>
  <c r="AU130" i="19"/>
  <c r="AV130" i="19"/>
  <c r="AW130" i="19"/>
  <c r="AX130" i="19"/>
  <c r="AY130" i="19"/>
  <c r="AZ130" i="19"/>
  <c r="BA130" i="19"/>
  <c r="BB130" i="19"/>
  <c r="BC130" i="19"/>
  <c r="BD130" i="19"/>
  <c r="BE130" i="19"/>
  <c r="BF130" i="19"/>
  <c r="BG130" i="19"/>
  <c r="BH130" i="19"/>
  <c r="BI130" i="19"/>
  <c r="BJ130" i="19"/>
  <c r="BK130" i="19"/>
  <c r="BL130" i="19"/>
  <c r="BM130" i="19"/>
  <c r="BN130" i="19"/>
  <c r="BO130" i="19"/>
  <c r="BP130" i="19"/>
  <c r="BQ130" i="19"/>
  <c r="BR130" i="19"/>
  <c r="BS130" i="19"/>
  <c r="BT130" i="19"/>
  <c r="BU130" i="19"/>
  <c r="BV130" i="19"/>
  <c r="BW130" i="19"/>
  <c r="BX130" i="19"/>
  <c r="BY130" i="19"/>
  <c r="BZ130" i="19"/>
  <c r="CA130" i="19"/>
  <c r="CB130" i="19"/>
  <c r="CC130" i="19"/>
  <c r="CD130" i="19"/>
  <c r="CE130" i="19"/>
  <c r="CF130" i="19"/>
  <c r="CG130" i="19"/>
  <c r="CH130" i="19"/>
  <c r="CI130" i="19"/>
  <c r="CJ130" i="19"/>
  <c r="CK130" i="19"/>
  <c r="CL130" i="19"/>
  <c r="CM130" i="19"/>
  <c r="CN130" i="19"/>
  <c r="CO130" i="19"/>
  <c r="CP130" i="19"/>
  <c r="CQ130" i="19"/>
  <c r="CR130" i="19"/>
  <c r="CS130" i="19"/>
  <c r="CT130" i="19"/>
  <c r="CU130" i="19"/>
  <c r="CV130" i="19"/>
  <c r="CW130" i="19"/>
  <c r="CX130" i="19"/>
  <c r="CY130" i="19"/>
  <c r="CZ130" i="19"/>
  <c r="DA130" i="19"/>
  <c r="DB130" i="19"/>
  <c r="DC130" i="19"/>
  <c r="DD130" i="19"/>
  <c r="DE130" i="19"/>
  <c r="DF130" i="19"/>
  <c r="DG130" i="19"/>
  <c r="DH130" i="19"/>
  <c r="DI130" i="19"/>
  <c r="DJ130" i="19"/>
  <c r="DK130" i="19"/>
  <c r="DL130" i="19"/>
  <c r="DM130" i="19"/>
  <c r="DN130" i="19"/>
  <c r="DO130" i="19"/>
  <c r="DP130" i="19"/>
  <c r="DQ130" i="19"/>
  <c r="DR130" i="19"/>
  <c r="DS130" i="19"/>
  <c r="DT130" i="19"/>
  <c r="DU130" i="19"/>
  <c r="DV130" i="19"/>
  <c r="DW130" i="19"/>
  <c r="DX130" i="19"/>
  <c r="DY130" i="19"/>
  <c r="DZ130" i="19"/>
  <c r="EA130" i="19"/>
  <c r="EB130" i="19"/>
  <c r="EC130" i="19"/>
  <c r="ED130" i="19"/>
  <c r="EE130" i="19"/>
  <c r="EF130" i="19"/>
  <c r="EG130" i="19"/>
  <c r="EH130" i="19"/>
  <c r="EI130" i="19"/>
  <c r="EJ130" i="19"/>
  <c r="EK130" i="19"/>
  <c r="EL130" i="19"/>
  <c r="EM130" i="19"/>
  <c r="EN130" i="19"/>
  <c r="EO130" i="19"/>
  <c r="EP130" i="19"/>
  <c r="EQ130" i="19"/>
  <c r="ER130" i="19"/>
  <c r="ES130" i="19"/>
  <c r="ET130" i="19"/>
  <c r="EU130" i="19"/>
  <c r="EV130" i="19"/>
  <c r="EW130" i="19"/>
  <c r="EX130" i="19"/>
  <c r="EY130" i="19"/>
  <c r="EZ130" i="19"/>
  <c r="FA130" i="19"/>
  <c r="FB130" i="19"/>
  <c r="FC130" i="19"/>
  <c r="FD130" i="19"/>
  <c r="FE130" i="19"/>
  <c r="FF130" i="19"/>
  <c r="FG130" i="19"/>
  <c r="FH130" i="19"/>
  <c r="FI130" i="19"/>
  <c r="FJ130" i="19"/>
  <c r="FK130" i="19"/>
  <c r="FL130" i="19"/>
  <c r="FM130" i="19"/>
  <c r="FN130" i="19"/>
  <c r="FO130" i="19"/>
  <c r="FP130" i="19"/>
  <c r="FQ130" i="19"/>
  <c r="FR130" i="19"/>
  <c r="FS130" i="19"/>
  <c r="N75" i="19"/>
  <c r="O75" i="19"/>
  <c r="P75" i="19"/>
  <c r="Q75" i="19"/>
  <c r="R75" i="19"/>
  <c r="S75" i="19"/>
  <c r="T75" i="19"/>
  <c r="U75" i="19"/>
  <c r="V75" i="19"/>
  <c r="W75" i="19"/>
  <c r="X75" i="19"/>
  <c r="Y75" i="19"/>
  <c r="Z75" i="19"/>
  <c r="AA75" i="19"/>
  <c r="AB75" i="19"/>
  <c r="AC75" i="19"/>
  <c r="AD75" i="19"/>
  <c r="AE75" i="19"/>
  <c r="AF75" i="19"/>
  <c r="AG75" i="19"/>
  <c r="AH75" i="19"/>
  <c r="AI75" i="19"/>
  <c r="AJ75" i="19"/>
  <c r="AK75" i="19"/>
  <c r="AL75" i="19"/>
  <c r="AM75" i="19"/>
  <c r="AN75" i="19"/>
  <c r="AO75" i="19"/>
  <c r="AP75" i="19"/>
  <c r="AQ75" i="19"/>
  <c r="AR75" i="19"/>
  <c r="AS75" i="19"/>
  <c r="AT75" i="19"/>
  <c r="AU75" i="19"/>
  <c r="AV75" i="19"/>
  <c r="AW75" i="19"/>
  <c r="AX75" i="19"/>
  <c r="AY75" i="19"/>
  <c r="AZ75" i="19"/>
  <c r="BA75" i="19"/>
  <c r="BB75" i="19"/>
  <c r="BC75" i="19"/>
  <c r="BD75" i="19"/>
  <c r="BE75" i="19"/>
  <c r="BF75" i="19"/>
  <c r="BG75" i="19"/>
  <c r="BH75" i="19"/>
  <c r="BI75" i="19"/>
  <c r="BJ75" i="19"/>
  <c r="BK75" i="19"/>
  <c r="BL75" i="19"/>
  <c r="BM75" i="19"/>
  <c r="BN75" i="19"/>
  <c r="BO75" i="19"/>
  <c r="BP75" i="19"/>
  <c r="BQ75" i="19"/>
  <c r="BR75" i="19"/>
  <c r="BS75" i="19"/>
  <c r="BT75" i="19"/>
  <c r="BU75" i="19"/>
  <c r="BV75" i="19"/>
  <c r="BW75" i="19"/>
  <c r="BX75" i="19"/>
  <c r="BY75" i="19"/>
  <c r="BZ75" i="19"/>
  <c r="CA75" i="19"/>
  <c r="CB75" i="19"/>
  <c r="CC75" i="19"/>
  <c r="CD75" i="19"/>
  <c r="CE75" i="19"/>
  <c r="CF75" i="19"/>
  <c r="CG75" i="19"/>
  <c r="CH75" i="19"/>
  <c r="CI75" i="19"/>
  <c r="CJ75" i="19"/>
  <c r="CK75" i="19"/>
  <c r="CL75" i="19"/>
  <c r="CM75" i="19"/>
  <c r="CN75" i="19"/>
  <c r="CO75" i="19"/>
  <c r="CP75" i="19"/>
  <c r="CQ75" i="19"/>
  <c r="CR75" i="19"/>
  <c r="CS75" i="19"/>
  <c r="CT75" i="19"/>
  <c r="CU75" i="19"/>
  <c r="CV75" i="19"/>
  <c r="CW75" i="19"/>
  <c r="CX75" i="19"/>
  <c r="CY75" i="19"/>
  <c r="CZ75" i="19"/>
  <c r="DA75" i="19"/>
  <c r="DB75" i="19"/>
  <c r="DC75" i="19"/>
  <c r="DD75" i="19"/>
  <c r="DE75" i="19"/>
  <c r="DF75" i="19"/>
  <c r="DG75" i="19"/>
  <c r="DH75" i="19"/>
  <c r="DI75" i="19"/>
  <c r="DJ75" i="19"/>
  <c r="DK75" i="19"/>
  <c r="DL75" i="19"/>
  <c r="DM75" i="19"/>
  <c r="DN75" i="19"/>
  <c r="DO75" i="19"/>
  <c r="DP75" i="19"/>
  <c r="DQ75" i="19"/>
  <c r="DR75" i="19"/>
  <c r="DS75" i="19"/>
  <c r="DT75" i="19"/>
  <c r="DU75" i="19"/>
  <c r="DV75" i="19"/>
  <c r="DW75" i="19"/>
  <c r="DX75" i="19"/>
  <c r="DY75" i="19"/>
  <c r="DZ75" i="19"/>
  <c r="EA75" i="19"/>
  <c r="EB75" i="19"/>
  <c r="EC75" i="19"/>
  <c r="ED75" i="19"/>
  <c r="EE75" i="19"/>
  <c r="EF75" i="19"/>
  <c r="EG75" i="19"/>
  <c r="EH75" i="19"/>
  <c r="EI75" i="19"/>
  <c r="EJ75" i="19"/>
  <c r="EK75" i="19"/>
  <c r="EL75" i="19"/>
  <c r="EM75" i="19"/>
  <c r="EN75" i="19"/>
  <c r="EO75" i="19"/>
  <c r="EP75" i="19"/>
  <c r="EQ75" i="19"/>
  <c r="ER75" i="19"/>
  <c r="ES75" i="19"/>
  <c r="ET75" i="19"/>
  <c r="EU75" i="19"/>
  <c r="EV75" i="19"/>
  <c r="EW75" i="19"/>
  <c r="EX75" i="19"/>
  <c r="EY75" i="19"/>
  <c r="EZ75" i="19"/>
  <c r="FA75" i="19"/>
  <c r="FB75" i="19"/>
  <c r="FC75" i="19"/>
  <c r="FD75" i="19"/>
  <c r="FE75" i="19"/>
  <c r="FF75" i="19"/>
  <c r="FG75" i="19"/>
  <c r="FH75" i="19"/>
  <c r="FI75" i="19"/>
  <c r="FJ75" i="19"/>
  <c r="FK75" i="19"/>
  <c r="FL75" i="19"/>
  <c r="FM75" i="19"/>
  <c r="FN75" i="19"/>
  <c r="FO75" i="19"/>
  <c r="FP75" i="19"/>
  <c r="FQ75" i="19"/>
  <c r="FR75" i="19"/>
  <c r="FS75" i="19"/>
  <c r="N157" i="19"/>
  <c r="O157" i="19"/>
  <c r="P157" i="19"/>
  <c r="Q157" i="19"/>
  <c r="R157" i="19"/>
  <c r="S157" i="19"/>
  <c r="T157" i="19"/>
  <c r="U157" i="19"/>
  <c r="V157" i="19"/>
  <c r="W157" i="19"/>
  <c r="X157" i="19"/>
  <c r="Y157" i="19"/>
  <c r="Z157" i="19"/>
  <c r="AA157" i="19"/>
  <c r="AB157" i="19"/>
  <c r="AC157" i="19"/>
  <c r="AD157" i="19"/>
  <c r="AE157" i="19"/>
  <c r="AF157" i="19"/>
  <c r="AG157" i="19"/>
  <c r="AH157" i="19"/>
  <c r="AI157" i="19"/>
  <c r="AJ157" i="19"/>
  <c r="AK157" i="19"/>
  <c r="AL157" i="19"/>
  <c r="AM157" i="19"/>
  <c r="AN157" i="19"/>
  <c r="AO157" i="19"/>
  <c r="AP157" i="19"/>
  <c r="AQ157" i="19"/>
  <c r="AR157" i="19"/>
  <c r="AS157" i="19"/>
  <c r="AT157" i="19"/>
  <c r="AU157" i="19"/>
  <c r="AV157" i="19"/>
  <c r="AW157" i="19"/>
  <c r="AX157" i="19"/>
  <c r="AY157" i="19"/>
  <c r="AZ157" i="19"/>
  <c r="BA157" i="19"/>
  <c r="BB157" i="19"/>
  <c r="BC157" i="19"/>
  <c r="BD157" i="19"/>
  <c r="BE157" i="19"/>
  <c r="BF157" i="19"/>
  <c r="BG157" i="19"/>
  <c r="BH157" i="19"/>
  <c r="BI157" i="19"/>
  <c r="BJ157" i="19"/>
  <c r="BK157" i="19"/>
  <c r="BL157" i="19"/>
  <c r="BM157" i="19"/>
  <c r="BN157" i="19"/>
  <c r="BO157" i="19"/>
  <c r="BP157" i="19"/>
  <c r="BQ157" i="19"/>
  <c r="BR157" i="19"/>
  <c r="BS157" i="19"/>
  <c r="BT157" i="19"/>
  <c r="BU157" i="19"/>
  <c r="BV157" i="19"/>
  <c r="BW157" i="19"/>
  <c r="BX157" i="19"/>
  <c r="BY157" i="19"/>
  <c r="BZ157" i="19"/>
  <c r="CA157" i="19"/>
  <c r="CB157" i="19"/>
  <c r="CC157" i="19"/>
  <c r="CD157" i="19"/>
  <c r="CE157" i="19"/>
  <c r="CF157" i="19"/>
  <c r="CG157" i="19"/>
  <c r="CH157" i="19"/>
  <c r="CI157" i="19"/>
  <c r="CJ157" i="19"/>
  <c r="CK157" i="19"/>
  <c r="CL157" i="19"/>
  <c r="CM157" i="19"/>
  <c r="CN157" i="19"/>
  <c r="CO157" i="19"/>
  <c r="CP157" i="19"/>
  <c r="CQ157" i="19"/>
  <c r="CR157" i="19"/>
  <c r="CS157" i="19"/>
  <c r="CT157" i="19"/>
  <c r="CU157" i="19"/>
  <c r="CV157" i="19"/>
  <c r="CW157" i="19"/>
  <c r="CX157" i="19"/>
  <c r="CY157" i="19"/>
  <c r="CZ157" i="19"/>
  <c r="DA157" i="19"/>
  <c r="DB157" i="19"/>
  <c r="DC157" i="19"/>
  <c r="DD157" i="19"/>
  <c r="DE157" i="19"/>
  <c r="DF157" i="19"/>
  <c r="DG157" i="19"/>
  <c r="DH157" i="19"/>
  <c r="DI157" i="19"/>
  <c r="DJ157" i="19"/>
  <c r="DK157" i="19"/>
  <c r="DL157" i="19"/>
  <c r="DM157" i="19"/>
  <c r="DN157" i="19"/>
  <c r="DO157" i="19"/>
  <c r="DP157" i="19"/>
  <c r="DQ157" i="19"/>
  <c r="DR157" i="19"/>
  <c r="DS157" i="19"/>
  <c r="DT157" i="19"/>
  <c r="DU157" i="19"/>
  <c r="DV157" i="19"/>
  <c r="DW157" i="19"/>
  <c r="DX157" i="19"/>
  <c r="DY157" i="19"/>
  <c r="DZ157" i="19"/>
  <c r="EA157" i="19"/>
  <c r="EB157" i="19"/>
  <c r="EC157" i="19"/>
  <c r="ED157" i="19"/>
  <c r="EE157" i="19"/>
  <c r="EF157" i="19"/>
  <c r="EG157" i="19"/>
  <c r="EH157" i="19"/>
  <c r="EI157" i="19"/>
  <c r="EJ157" i="19"/>
  <c r="EK157" i="19"/>
  <c r="EL157" i="19"/>
  <c r="EM157" i="19"/>
  <c r="EN157" i="19"/>
  <c r="EO157" i="19"/>
  <c r="EP157" i="19"/>
  <c r="EQ157" i="19"/>
  <c r="ER157" i="19"/>
  <c r="ES157" i="19"/>
  <c r="ET157" i="19"/>
  <c r="EU157" i="19"/>
  <c r="EV157" i="19"/>
  <c r="EW157" i="19"/>
  <c r="EX157" i="19"/>
  <c r="EY157" i="19"/>
  <c r="EZ157" i="19"/>
  <c r="FA157" i="19"/>
  <c r="FB157" i="19"/>
  <c r="FC157" i="19"/>
  <c r="FD157" i="19"/>
  <c r="FE157" i="19"/>
  <c r="FF157" i="19"/>
  <c r="FG157" i="19"/>
  <c r="FH157" i="19"/>
  <c r="FI157" i="19"/>
  <c r="FJ157" i="19"/>
  <c r="FK157" i="19"/>
  <c r="FL157" i="19"/>
  <c r="FM157" i="19"/>
  <c r="FN157" i="19"/>
  <c r="FO157" i="19"/>
  <c r="FP157" i="19"/>
  <c r="FQ157" i="19"/>
  <c r="FR157" i="19"/>
  <c r="FS157" i="19"/>
  <c r="N140" i="19"/>
  <c r="O140" i="19"/>
  <c r="P140" i="19"/>
  <c r="Q140" i="19"/>
  <c r="R140" i="19"/>
  <c r="S140" i="19"/>
  <c r="T140" i="19"/>
  <c r="U140" i="19"/>
  <c r="V140" i="19"/>
  <c r="W140" i="19"/>
  <c r="X140" i="19"/>
  <c r="Y140" i="19"/>
  <c r="Z140" i="19"/>
  <c r="AA140" i="19"/>
  <c r="AB140" i="19"/>
  <c r="AC140" i="19"/>
  <c r="AD140" i="19"/>
  <c r="AE140" i="19"/>
  <c r="AF140" i="19"/>
  <c r="AG140" i="19"/>
  <c r="AH140" i="19"/>
  <c r="AI140" i="19"/>
  <c r="AJ140" i="19"/>
  <c r="AK140" i="19"/>
  <c r="AL140" i="19"/>
  <c r="AM140" i="19"/>
  <c r="AN140" i="19"/>
  <c r="AO140" i="19"/>
  <c r="AP140" i="19"/>
  <c r="AQ140" i="19"/>
  <c r="AR140" i="19"/>
  <c r="AS140" i="19"/>
  <c r="AT140" i="19"/>
  <c r="AU140" i="19"/>
  <c r="AV140" i="19"/>
  <c r="AW140" i="19"/>
  <c r="AX140" i="19"/>
  <c r="AY140" i="19"/>
  <c r="AZ140" i="19"/>
  <c r="BA140" i="19"/>
  <c r="BB140" i="19"/>
  <c r="BC140" i="19"/>
  <c r="BD140" i="19"/>
  <c r="BE140" i="19"/>
  <c r="BF140" i="19"/>
  <c r="BG140" i="19"/>
  <c r="BH140" i="19"/>
  <c r="BI140" i="19"/>
  <c r="BJ140" i="19"/>
  <c r="BK140" i="19"/>
  <c r="BL140" i="19"/>
  <c r="BM140" i="19"/>
  <c r="BN140" i="19"/>
  <c r="BO140" i="19"/>
  <c r="BP140" i="19"/>
  <c r="BQ140" i="19"/>
  <c r="BR140" i="19"/>
  <c r="BS140" i="19"/>
  <c r="BT140" i="19"/>
  <c r="BU140" i="19"/>
  <c r="BV140" i="19"/>
  <c r="BW140" i="19"/>
  <c r="BX140" i="19"/>
  <c r="BY140" i="19"/>
  <c r="BZ140" i="19"/>
  <c r="CA140" i="19"/>
  <c r="CB140" i="19"/>
  <c r="CC140" i="19"/>
  <c r="CD140" i="19"/>
  <c r="CE140" i="19"/>
  <c r="CF140" i="19"/>
  <c r="CG140" i="19"/>
  <c r="CH140" i="19"/>
  <c r="CI140" i="19"/>
  <c r="CJ140" i="19"/>
  <c r="CK140" i="19"/>
  <c r="CL140" i="19"/>
  <c r="CM140" i="19"/>
  <c r="CN140" i="19"/>
  <c r="CO140" i="19"/>
  <c r="CP140" i="19"/>
  <c r="CQ140" i="19"/>
  <c r="CR140" i="19"/>
  <c r="CS140" i="19"/>
  <c r="CT140" i="19"/>
  <c r="CU140" i="19"/>
  <c r="CV140" i="19"/>
  <c r="CW140" i="19"/>
  <c r="CX140" i="19"/>
  <c r="CY140" i="19"/>
  <c r="CZ140" i="19"/>
  <c r="DA140" i="19"/>
  <c r="DB140" i="19"/>
  <c r="DC140" i="19"/>
  <c r="DD140" i="19"/>
  <c r="DE140" i="19"/>
  <c r="DF140" i="19"/>
  <c r="DG140" i="19"/>
  <c r="DH140" i="19"/>
  <c r="DI140" i="19"/>
  <c r="DJ140" i="19"/>
  <c r="DK140" i="19"/>
  <c r="DL140" i="19"/>
  <c r="DM140" i="19"/>
  <c r="DN140" i="19"/>
  <c r="DO140" i="19"/>
  <c r="DP140" i="19"/>
  <c r="DQ140" i="19"/>
  <c r="DR140" i="19"/>
  <c r="DS140" i="19"/>
  <c r="DT140" i="19"/>
  <c r="DU140" i="19"/>
  <c r="DV140" i="19"/>
  <c r="DW140" i="19"/>
  <c r="DX140" i="19"/>
  <c r="DY140" i="19"/>
  <c r="DZ140" i="19"/>
  <c r="EA140" i="19"/>
  <c r="EB140" i="19"/>
  <c r="EC140" i="19"/>
  <c r="ED140" i="19"/>
  <c r="EE140" i="19"/>
  <c r="EF140" i="19"/>
  <c r="EG140" i="19"/>
  <c r="EH140" i="19"/>
  <c r="EI140" i="19"/>
  <c r="EJ140" i="19"/>
  <c r="EK140" i="19"/>
  <c r="EL140" i="19"/>
  <c r="EM140" i="19"/>
  <c r="EN140" i="19"/>
  <c r="EO140" i="19"/>
  <c r="EP140" i="19"/>
  <c r="EQ140" i="19"/>
  <c r="ER140" i="19"/>
  <c r="ES140" i="19"/>
  <c r="ET140" i="19"/>
  <c r="EU140" i="19"/>
  <c r="EV140" i="19"/>
  <c r="EW140" i="19"/>
  <c r="EX140" i="19"/>
  <c r="EY140" i="19"/>
  <c r="EZ140" i="19"/>
  <c r="FA140" i="19"/>
  <c r="FB140" i="19"/>
  <c r="FC140" i="19"/>
  <c r="FD140" i="19"/>
  <c r="FE140" i="19"/>
  <c r="FF140" i="19"/>
  <c r="FG140" i="19"/>
  <c r="FH140" i="19"/>
  <c r="FI140" i="19"/>
  <c r="FJ140" i="19"/>
  <c r="FK140" i="19"/>
  <c r="FL140" i="19"/>
  <c r="FM140" i="19"/>
  <c r="FN140" i="19"/>
  <c r="FO140" i="19"/>
  <c r="FP140" i="19"/>
  <c r="FQ140" i="19"/>
  <c r="FR140" i="19"/>
  <c r="FS140" i="19"/>
  <c r="N134" i="19"/>
  <c r="O134" i="19"/>
  <c r="P134" i="19"/>
  <c r="Q134" i="19"/>
  <c r="R134" i="19"/>
  <c r="S134" i="19"/>
  <c r="T134" i="19"/>
  <c r="U134" i="19"/>
  <c r="V134" i="19"/>
  <c r="W134" i="19"/>
  <c r="X134" i="19"/>
  <c r="Y134" i="19"/>
  <c r="Z134" i="19"/>
  <c r="AA134" i="19"/>
  <c r="AB134" i="19"/>
  <c r="AC134" i="19"/>
  <c r="AD134" i="19"/>
  <c r="AE134" i="19"/>
  <c r="AF134" i="19"/>
  <c r="AG134" i="19"/>
  <c r="AH134" i="19"/>
  <c r="AI134" i="19"/>
  <c r="AJ134" i="19"/>
  <c r="AK134" i="19"/>
  <c r="AL134" i="19"/>
  <c r="AM134" i="19"/>
  <c r="AN134" i="19"/>
  <c r="AO134" i="19"/>
  <c r="AP134" i="19"/>
  <c r="AQ134" i="19"/>
  <c r="AR134" i="19"/>
  <c r="AS134" i="19"/>
  <c r="AT134" i="19"/>
  <c r="AU134" i="19"/>
  <c r="AV134" i="19"/>
  <c r="AW134" i="19"/>
  <c r="AX134" i="19"/>
  <c r="AY134" i="19"/>
  <c r="AZ134" i="19"/>
  <c r="BA134" i="19"/>
  <c r="BB134" i="19"/>
  <c r="BC134" i="19"/>
  <c r="BD134" i="19"/>
  <c r="BE134" i="19"/>
  <c r="BF134" i="19"/>
  <c r="BG134" i="19"/>
  <c r="BH134" i="19"/>
  <c r="BI134" i="19"/>
  <c r="BJ134" i="19"/>
  <c r="BK134" i="19"/>
  <c r="BL134" i="19"/>
  <c r="BM134" i="19"/>
  <c r="BN134" i="19"/>
  <c r="BO134" i="19"/>
  <c r="BP134" i="19"/>
  <c r="BQ134" i="19"/>
  <c r="BR134" i="19"/>
  <c r="BS134" i="19"/>
  <c r="BT134" i="19"/>
  <c r="BU134" i="19"/>
  <c r="BV134" i="19"/>
  <c r="BW134" i="19"/>
  <c r="BX134" i="19"/>
  <c r="BY134" i="19"/>
  <c r="BZ134" i="19"/>
  <c r="CA134" i="19"/>
  <c r="CB134" i="19"/>
  <c r="CC134" i="19"/>
  <c r="CD134" i="19"/>
  <c r="CE134" i="19"/>
  <c r="CF134" i="19"/>
  <c r="CG134" i="19"/>
  <c r="CH134" i="19"/>
  <c r="CI134" i="19"/>
  <c r="CJ134" i="19"/>
  <c r="CK134" i="19"/>
  <c r="CL134" i="19"/>
  <c r="CM134" i="19"/>
  <c r="CN134" i="19"/>
  <c r="CO134" i="19"/>
  <c r="CP134" i="19"/>
  <c r="CQ134" i="19"/>
  <c r="CR134" i="19"/>
  <c r="CS134" i="19"/>
  <c r="CT134" i="19"/>
  <c r="CU134" i="19"/>
  <c r="CV134" i="19"/>
  <c r="CW134" i="19"/>
  <c r="CX134" i="19"/>
  <c r="CY134" i="19"/>
  <c r="CZ134" i="19"/>
  <c r="DA134" i="19"/>
  <c r="DB134" i="19"/>
  <c r="DC134" i="19"/>
  <c r="DD134" i="19"/>
  <c r="DE134" i="19"/>
  <c r="DF134" i="19"/>
  <c r="DG134" i="19"/>
  <c r="DH134" i="19"/>
  <c r="DI134" i="19"/>
  <c r="DJ134" i="19"/>
  <c r="DK134" i="19"/>
  <c r="DL134" i="19"/>
  <c r="DM134" i="19"/>
  <c r="DN134" i="19"/>
  <c r="DO134" i="19"/>
  <c r="DP134" i="19"/>
  <c r="DQ134" i="19"/>
  <c r="DR134" i="19"/>
  <c r="DS134" i="19"/>
  <c r="DT134" i="19"/>
  <c r="DU134" i="19"/>
  <c r="DV134" i="19"/>
  <c r="DW134" i="19"/>
  <c r="DX134" i="19"/>
  <c r="DY134" i="19"/>
  <c r="DZ134" i="19"/>
  <c r="EA134" i="19"/>
  <c r="EB134" i="19"/>
  <c r="EC134" i="19"/>
  <c r="ED134" i="19"/>
  <c r="EE134" i="19"/>
  <c r="EF134" i="19"/>
  <c r="EG134" i="19"/>
  <c r="EH134" i="19"/>
  <c r="EI134" i="19"/>
  <c r="EJ134" i="19"/>
  <c r="EK134" i="19"/>
  <c r="EL134" i="19"/>
  <c r="EM134" i="19"/>
  <c r="EN134" i="19"/>
  <c r="EO134" i="19"/>
  <c r="EP134" i="19"/>
  <c r="EQ134" i="19"/>
  <c r="ER134" i="19"/>
  <c r="ES134" i="19"/>
  <c r="ET134" i="19"/>
  <c r="EU134" i="19"/>
  <c r="EV134" i="19"/>
  <c r="EW134" i="19"/>
  <c r="EX134" i="19"/>
  <c r="EY134" i="19"/>
  <c r="EZ134" i="19"/>
  <c r="FA134" i="19"/>
  <c r="FB134" i="19"/>
  <c r="FC134" i="19"/>
  <c r="FD134" i="19"/>
  <c r="FE134" i="19"/>
  <c r="FF134" i="19"/>
  <c r="FG134" i="19"/>
  <c r="FH134" i="19"/>
  <c r="FI134" i="19"/>
  <c r="FJ134" i="19"/>
  <c r="FK134" i="19"/>
  <c r="FL134" i="19"/>
  <c r="FM134" i="19"/>
  <c r="FN134" i="19"/>
  <c r="FO134" i="19"/>
  <c r="FP134" i="19"/>
  <c r="FQ134" i="19"/>
  <c r="FR134" i="19"/>
  <c r="FS134" i="19"/>
  <c r="N51" i="19"/>
  <c r="O51" i="19"/>
  <c r="P51" i="19"/>
  <c r="Q51" i="19"/>
  <c r="R51" i="19"/>
  <c r="S51" i="19"/>
  <c r="T51" i="19"/>
  <c r="U51" i="19"/>
  <c r="V51" i="19"/>
  <c r="W51" i="19"/>
  <c r="X51" i="19"/>
  <c r="Y51" i="19"/>
  <c r="Z51" i="19"/>
  <c r="AA51" i="19"/>
  <c r="AB51" i="19"/>
  <c r="AC51" i="19"/>
  <c r="AD51" i="19"/>
  <c r="AE51" i="19"/>
  <c r="AF51" i="19"/>
  <c r="AG51" i="19"/>
  <c r="AH51" i="19"/>
  <c r="AI51" i="19"/>
  <c r="AJ51" i="19"/>
  <c r="AK51" i="19"/>
  <c r="AL51" i="19"/>
  <c r="AM51" i="19"/>
  <c r="AN51" i="19"/>
  <c r="AO51" i="19"/>
  <c r="AP51" i="19"/>
  <c r="AQ51" i="19"/>
  <c r="AR51" i="19"/>
  <c r="AS51" i="19"/>
  <c r="AT51" i="19"/>
  <c r="AU51" i="19"/>
  <c r="AV51" i="19"/>
  <c r="AW51" i="19"/>
  <c r="AX51" i="19"/>
  <c r="AY51" i="19"/>
  <c r="AZ51" i="19"/>
  <c r="BA51" i="19"/>
  <c r="BB51" i="19"/>
  <c r="BC51" i="19"/>
  <c r="BD51" i="19"/>
  <c r="BE51" i="19"/>
  <c r="BF51" i="19"/>
  <c r="BG51" i="19"/>
  <c r="BH51" i="19"/>
  <c r="BI51" i="19"/>
  <c r="BJ51" i="19"/>
  <c r="BK51" i="19"/>
  <c r="BL51" i="19"/>
  <c r="BM51" i="19"/>
  <c r="BN51" i="19"/>
  <c r="BO51" i="19"/>
  <c r="BP51" i="19"/>
  <c r="BQ51" i="19"/>
  <c r="BR51" i="19"/>
  <c r="BS51" i="19"/>
  <c r="BT51" i="19"/>
  <c r="BU51" i="19"/>
  <c r="BV51" i="19"/>
  <c r="BW51" i="19"/>
  <c r="BX51" i="19"/>
  <c r="BY51" i="19"/>
  <c r="BZ51" i="19"/>
  <c r="CA51" i="19"/>
  <c r="CB51" i="19"/>
  <c r="CC51" i="19"/>
  <c r="CD51" i="19"/>
  <c r="CE51" i="19"/>
  <c r="CF51" i="19"/>
  <c r="CG51" i="19"/>
  <c r="CH51" i="19"/>
  <c r="CI51" i="19"/>
  <c r="CJ51" i="19"/>
  <c r="CK51" i="19"/>
  <c r="CL51" i="19"/>
  <c r="CM51" i="19"/>
  <c r="CN51" i="19"/>
  <c r="CO51" i="19"/>
  <c r="CP51" i="19"/>
  <c r="CQ51" i="19"/>
  <c r="CR51" i="19"/>
  <c r="CS51" i="19"/>
  <c r="CT51" i="19"/>
  <c r="CU51" i="19"/>
  <c r="CV51" i="19"/>
  <c r="CW51" i="19"/>
  <c r="CX51" i="19"/>
  <c r="CY51" i="19"/>
  <c r="CZ51" i="19"/>
  <c r="DA51" i="19"/>
  <c r="DB51" i="19"/>
  <c r="DC51" i="19"/>
  <c r="DD51" i="19"/>
  <c r="DE51" i="19"/>
  <c r="DF51" i="19"/>
  <c r="DG51" i="19"/>
  <c r="DH51" i="19"/>
  <c r="DI51" i="19"/>
  <c r="DJ51" i="19"/>
  <c r="DK51" i="19"/>
  <c r="DL51" i="19"/>
  <c r="DM51" i="19"/>
  <c r="DN51" i="19"/>
  <c r="DO51" i="19"/>
  <c r="DP51" i="19"/>
  <c r="DQ51" i="19"/>
  <c r="DR51" i="19"/>
  <c r="DS51" i="19"/>
  <c r="DT51" i="19"/>
  <c r="DU51" i="19"/>
  <c r="DV51" i="19"/>
  <c r="DW51" i="19"/>
  <c r="DX51" i="19"/>
  <c r="DY51" i="19"/>
  <c r="DZ51" i="19"/>
  <c r="EA51" i="19"/>
  <c r="EB51" i="19"/>
  <c r="EC51" i="19"/>
  <c r="ED51" i="19"/>
  <c r="EE51" i="19"/>
  <c r="EF51" i="19"/>
  <c r="EG51" i="19"/>
  <c r="EH51" i="19"/>
  <c r="EI51" i="19"/>
  <c r="EJ51" i="19"/>
  <c r="EK51" i="19"/>
  <c r="EL51" i="19"/>
  <c r="EM51" i="19"/>
  <c r="EN51" i="19"/>
  <c r="EO51" i="19"/>
  <c r="EP51" i="19"/>
  <c r="EQ51" i="19"/>
  <c r="ER51" i="19"/>
  <c r="ES51" i="19"/>
  <c r="ET51" i="19"/>
  <c r="EU51" i="19"/>
  <c r="EV51" i="19"/>
  <c r="EW51" i="19"/>
  <c r="EX51" i="19"/>
  <c r="EY51" i="19"/>
  <c r="EZ51" i="19"/>
  <c r="FA51" i="19"/>
  <c r="FB51" i="19"/>
  <c r="FC51" i="19"/>
  <c r="FD51" i="19"/>
  <c r="FE51" i="19"/>
  <c r="FF51" i="19"/>
  <c r="FG51" i="19"/>
  <c r="FH51" i="19"/>
  <c r="FI51" i="19"/>
  <c r="FJ51" i="19"/>
  <c r="FK51" i="19"/>
  <c r="FL51" i="19"/>
  <c r="FM51" i="19"/>
  <c r="FN51" i="19"/>
  <c r="FO51" i="19"/>
  <c r="FP51" i="19"/>
  <c r="FQ51" i="19"/>
  <c r="FR51" i="19"/>
  <c r="FS51" i="19"/>
  <c r="N173" i="19"/>
  <c r="O173" i="19"/>
  <c r="P173" i="19"/>
  <c r="Q173" i="19"/>
  <c r="R173" i="19"/>
  <c r="S173" i="19"/>
  <c r="T173" i="19"/>
  <c r="U173" i="19"/>
  <c r="V173" i="19"/>
  <c r="W173" i="19"/>
  <c r="X173" i="19"/>
  <c r="Y173" i="19"/>
  <c r="Z173" i="19"/>
  <c r="AA173" i="19"/>
  <c r="AB173" i="19"/>
  <c r="AC173" i="19"/>
  <c r="AD173" i="19"/>
  <c r="AE173" i="19"/>
  <c r="AF173" i="19"/>
  <c r="AG173" i="19"/>
  <c r="AH173" i="19"/>
  <c r="AI173" i="19"/>
  <c r="AJ173" i="19"/>
  <c r="AK173" i="19"/>
  <c r="AL173" i="19"/>
  <c r="AM173" i="19"/>
  <c r="AN173" i="19"/>
  <c r="AO173" i="19"/>
  <c r="AP173" i="19"/>
  <c r="AQ173" i="19"/>
  <c r="AR173" i="19"/>
  <c r="AS173" i="19"/>
  <c r="AT173" i="19"/>
  <c r="AU173" i="19"/>
  <c r="AV173" i="19"/>
  <c r="AW173" i="19"/>
  <c r="AX173" i="19"/>
  <c r="AY173" i="19"/>
  <c r="AZ173" i="19"/>
  <c r="BA173" i="19"/>
  <c r="BB173" i="19"/>
  <c r="BC173" i="19"/>
  <c r="BD173" i="19"/>
  <c r="BE173" i="19"/>
  <c r="BF173" i="19"/>
  <c r="BG173" i="19"/>
  <c r="BH173" i="19"/>
  <c r="BI173" i="19"/>
  <c r="BJ173" i="19"/>
  <c r="BK173" i="19"/>
  <c r="BL173" i="19"/>
  <c r="BM173" i="19"/>
  <c r="BN173" i="19"/>
  <c r="BO173" i="19"/>
  <c r="BP173" i="19"/>
  <c r="BQ173" i="19"/>
  <c r="BR173" i="19"/>
  <c r="BS173" i="19"/>
  <c r="BT173" i="19"/>
  <c r="BU173" i="19"/>
  <c r="BV173" i="19"/>
  <c r="BW173" i="19"/>
  <c r="BX173" i="19"/>
  <c r="BY173" i="19"/>
  <c r="BZ173" i="19"/>
  <c r="CA173" i="19"/>
  <c r="CB173" i="19"/>
  <c r="CC173" i="19"/>
  <c r="CD173" i="19"/>
  <c r="CE173" i="19"/>
  <c r="CF173" i="19"/>
  <c r="CG173" i="19"/>
  <c r="CH173" i="19"/>
  <c r="CI173" i="19"/>
  <c r="CJ173" i="19"/>
  <c r="CK173" i="19"/>
  <c r="CL173" i="19"/>
  <c r="CM173" i="19"/>
  <c r="CN173" i="19"/>
  <c r="CO173" i="19"/>
  <c r="CP173" i="19"/>
  <c r="CQ173" i="19"/>
  <c r="CR173" i="19"/>
  <c r="CS173" i="19"/>
  <c r="CT173" i="19"/>
  <c r="CU173" i="19"/>
  <c r="CV173" i="19"/>
  <c r="CW173" i="19"/>
  <c r="CX173" i="19"/>
  <c r="CY173" i="19"/>
  <c r="CZ173" i="19"/>
  <c r="DA173" i="19"/>
  <c r="DB173" i="19"/>
  <c r="DC173" i="19"/>
  <c r="DD173" i="19"/>
  <c r="DE173" i="19"/>
  <c r="DF173" i="19"/>
  <c r="DG173" i="19"/>
  <c r="DH173" i="19"/>
  <c r="DI173" i="19"/>
  <c r="DJ173" i="19"/>
  <c r="DK173" i="19"/>
  <c r="DL173" i="19"/>
  <c r="DM173" i="19"/>
  <c r="DN173" i="19"/>
  <c r="DO173" i="19"/>
  <c r="DP173" i="19"/>
  <c r="DQ173" i="19"/>
  <c r="DR173" i="19"/>
  <c r="DS173" i="19"/>
  <c r="DT173" i="19"/>
  <c r="DU173" i="19"/>
  <c r="DV173" i="19"/>
  <c r="DW173" i="19"/>
  <c r="DX173" i="19"/>
  <c r="DY173" i="19"/>
  <c r="DZ173" i="19"/>
  <c r="EA173" i="19"/>
  <c r="EB173" i="19"/>
  <c r="EC173" i="19"/>
  <c r="ED173" i="19"/>
  <c r="EE173" i="19"/>
  <c r="EF173" i="19"/>
  <c r="EG173" i="19"/>
  <c r="EH173" i="19"/>
  <c r="EI173" i="19"/>
  <c r="EJ173" i="19"/>
  <c r="EK173" i="19"/>
  <c r="EL173" i="19"/>
  <c r="EM173" i="19"/>
  <c r="EN173" i="19"/>
  <c r="EO173" i="19"/>
  <c r="EP173" i="19"/>
  <c r="EQ173" i="19"/>
  <c r="ER173" i="19"/>
  <c r="ES173" i="19"/>
  <c r="ET173" i="19"/>
  <c r="EU173" i="19"/>
  <c r="EV173" i="19"/>
  <c r="EW173" i="19"/>
  <c r="EX173" i="19"/>
  <c r="EY173" i="19"/>
  <c r="EZ173" i="19"/>
  <c r="FA173" i="19"/>
  <c r="FB173" i="19"/>
  <c r="FC173" i="19"/>
  <c r="FD173" i="19"/>
  <c r="FE173" i="19"/>
  <c r="FF173" i="19"/>
  <c r="FG173" i="19"/>
  <c r="FH173" i="19"/>
  <c r="FI173" i="19"/>
  <c r="FJ173" i="19"/>
  <c r="FK173" i="19"/>
  <c r="FL173" i="19"/>
  <c r="FM173" i="19"/>
  <c r="FN173" i="19"/>
  <c r="FO173" i="19"/>
  <c r="FP173" i="19"/>
  <c r="FQ173" i="19"/>
  <c r="FR173" i="19"/>
  <c r="FS173" i="19"/>
  <c r="N175" i="19"/>
  <c r="O175" i="19"/>
  <c r="P175" i="19"/>
  <c r="Q175" i="19"/>
  <c r="R175" i="19"/>
  <c r="S175" i="19"/>
  <c r="T175" i="19"/>
  <c r="U175" i="19"/>
  <c r="V175" i="19"/>
  <c r="W175" i="19"/>
  <c r="X175" i="19"/>
  <c r="Y175" i="19"/>
  <c r="Z175" i="19"/>
  <c r="AA175" i="19"/>
  <c r="AB175" i="19"/>
  <c r="AC175" i="19"/>
  <c r="AD175" i="19"/>
  <c r="AE175" i="19"/>
  <c r="AF175" i="19"/>
  <c r="AG175" i="19"/>
  <c r="AH175" i="19"/>
  <c r="AI175" i="19"/>
  <c r="AJ175" i="19"/>
  <c r="AK175" i="19"/>
  <c r="AL175" i="19"/>
  <c r="AM175" i="19"/>
  <c r="AN175" i="19"/>
  <c r="AO175" i="19"/>
  <c r="AP175" i="19"/>
  <c r="AQ175" i="19"/>
  <c r="AR175" i="19"/>
  <c r="AS175" i="19"/>
  <c r="AT175" i="19"/>
  <c r="AU175" i="19"/>
  <c r="AV175" i="19"/>
  <c r="AW175" i="19"/>
  <c r="AX175" i="19"/>
  <c r="AY175" i="19"/>
  <c r="AZ175" i="19"/>
  <c r="BA175" i="19"/>
  <c r="BB175" i="19"/>
  <c r="BC175" i="19"/>
  <c r="BD175" i="19"/>
  <c r="BE175" i="19"/>
  <c r="BF175" i="19"/>
  <c r="BG175" i="19"/>
  <c r="BH175" i="19"/>
  <c r="BI175" i="19"/>
  <c r="BJ175" i="19"/>
  <c r="BK175" i="19"/>
  <c r="BL175" i="19"/>
  <c r="BM175" i="19"/>
  <c r="BN175" i="19"/>
  <c r="BO175" i="19"/>
  <c r="BP175" i="19"/>
  <c r="BQ175" i="19"/>
  <c r="BR175" i="19"/>
  <c r="BS175" i="19"/>
  <c r="BT175" i="19"/>
  <c r="BU175" i="19"/>
  <c r="BV175" i="19"/>
  <c r="BW175" i="19"/>
  <c r="BX175" i="19"/>
  <c r="BY175" i="19"/>
  <c r="BZ175" i="19"/>
  <c r="CA175" i="19"/>
  <c r="CB175" i="19"/>
  <c r="CC175" i="19"/>
  <c r="CD175" i="19"/>
  <c r="CE175" i="19"/>
  <c r="CF175" i="19"/>
  <c r="CG175" i="19"/>
  <c r="CH175" i="19"/>
  <c r="CI175" i="19"/>
  <c r="CJ175" i="19"/>
  <c r="CK175" i="19"/>
  <c r="CL175" i="19"/>
  <c r="CM175" i="19"/>
  <c r="CN175" i="19"/>
  <c r="CO175" i="19"/>
  <c r="CP175" i="19"/>
  <c r="CQ175" i="19"/>
  <c r="CR175" i="19"/>
  <c r="CS175" i="19"/>
  <c r="CT175" i="19"/>
  <c r="CU175" i="19"/>
  <c r="CV175" i="19"/>
  <c r="CW175" i="19"/>
  <c r="CX175" i="19"/>
  <c r="CY175" i="19"/>
  <c r="CZ175" i="19"/>
  <c r="DA175" i="19"/>
  <c r="DB175" i="19"/>
  <c r="DC175" i="19"/>
  <c r="DD175" i="19"/>
  <c r="DE175" i="19"/>
  <c r="DF175" i="19"/>
  <c r="DG175" i="19"/>
  <c r="DH175" i="19"/>
  <c r="DI175" i="19"/>
  <c r="DJ175" i="19"/>
  <c r="DK175" i="19"/>
  <c r="DL175" i="19"/>
  <c r="DM175" i="19"/>
  <c r="DN175" i="19"/>
  <c r="DO175" i="19"/>
  <c r="DP175" i="19"/>
  <c r="DQ175" i="19"/>
  <c r="DR175" i="19"/>
  <c r="DS175" i="19"/>
  <c r="DT175" i="19"/>
  <c r="DU175" i="19"/>
  <c r="DV175" i="19"/>
  <c r="DW175" i="19"/>
  <c r="DX175" i="19"/>
  <c r="DY175" i="19"/>
  <c r="DZ175" i="19"/>
  <c r="EA175" i="19"/>
  <c r="EB175" i="19"/>
  <c r="EC175" i="19"/>
  <c r="ED175" i="19"/>
  <c r="EE175" i="19"/>
  <c r="EF175" i="19"/>
  <c r="EG175" i="19"/>
  <c r="EH175" i="19"/>
  <c r="EI175" i="19"/>
  <c r="EJ175" i="19"/>
  <c r="EK175" i="19"/>
  <c r="EL175" i="19"/>
  <c r="EM175" i="19"/>
  <c r="EN175" i="19"/>
  <c r="EO175" i="19"/>
  <c r="EP175" i="19"/>
  <c r="EQ175" i="19"/>
  <c r="ER175" i="19"/>
  <c r="ES175" i="19"/>
  <c r="ET175" i="19"/>
  <c r="EU175" i="19"/>
  <c r="EV175" i="19"/>
  <c r="EW175" i="19"/>
  <c r="EX175" i="19"/>
  <c r="EY175" i="19"/>
  <c r="EZ175" i="19"/>
  <c r="FA175" i="19"/>
  <c r="FB175" i="19"/>
  <c r="FC175" i="19"/>
  <c r="FD175" i="19"/>
  <c r="FE175" i="19"/>
  <c r="FF175" i="19"/>
  <c r="FG175" i="19"/>
  <c r="FH175" i="19"/>
  <c r="FI175" i="19"/>
  <c r="FJ175" i="19"/>
  <c r="FK175" i="19"/>
  <c r="FL175" i="19"/>
  <c r="FM175" i="19"/>
  <c r="FN175" i="19"/>
  <c r="FO175" i="19"/>
  <c r="FP175" i="19"/>
  <c r="FQ175" i="19"/>
  <c r="FR175" i="19"/>
  <c r="FS175" i="19"/>
  <c r="N143" i="19"/>
  <c r="O143" i="19"/>
  <c r="P143" i="19"/>
  <c r="Q143" i="19"/>
  <c r="R143" i="19"/>
  <c r="S143" i="19"/>
  <c r="T143" i="19"/>
  <c r="U143" i="19"/>
  <c r="V143" i="19"/>
  <c r="W143" i="19"/>
  <c r="X143" i="19"/>
  <c r="Y143" i="19"/>
  <c r="Z143" i="19"/>
  <c r="AA143" i="19"/>
  <c r="AB143" i="19"/>
  <c r="AC143" i="19"/>
  <c r="AD143" i="19"/>
  <c r="AE143" i="19"/>
  <c r="AF143" i="19"/>
  <c r="AG143" i="19"/>
  <c r="AH143" i="19"/>
  <c r="AI143" i="19"/>
  <c r="AJ143" i="19"/>
  <c r="AK143" i="19"/>
  <c r="AL143" i="19"/>
  <c r="AM143" i="19"/>
  <c r="AN143" i="19"/>
  <c r="AO143" i="19"/>
  <c r="AP143" i="19"/>
  <c r="AQ143" i="19"/>
  <c r="AR143" i="19"/>
  <c r="AS143" i="19"/>
  <c r="AT143" i="19"/>
  <c r="AU143" i="19"/>
  <c r="AV143" i="19"/>
  <c r="AW143" i="19"/>
  <c r="AX143" i="19"/>
  <c r="AY143" i="19"/>
  <c r="AZ143" i="19"/>
  <c r="BA143" i="19"/>
  <c r="BB143" i="19"/>
  <c r="BC143" i="19"/>
  <c r="BD143" i="19"/>
  <c r="BE143" i="19"/>
  <c r="BF143" i="19"/>
  <c r="BG143" i="19"/>
  <c r="BH143" i="19"/>
  <c r="BI143" i="19"/>
  <c r="BJ143" i="19"/>
  <c r="BK143" i="19"/>
  <c r="BL143" i="19"/>
  <c r="BM143" i="19"/>
  <c r="BN143" i="19"/>
  <c r="BO143" i="19"/>
  <c r="BP143" i="19"/>
  <c r="BQ143" i="19"/>
  <c r="BR143" i="19"/>
  <c r="BS143" i="19"/>
  <c r="BT143" i="19"/>
  <c r="BU143" i="19"/>
  <c r="BV143" i="19"/>
  <c r="BW143" i="19"/>
  <c r="BX143" i="19"/>
  <c r="BY143" i="19"/>
  <c r="BZ143" i="19"/>
  <c r="CA143" i="19"/>
  <c r="CB143" i="19"/>
  <c r="CC143" i="19"/>
  <c r="CD143" i="19"/>
  <c r="CE143" i="19"/>
  <c r="CF143" i="19"/>
  <c r="CG143" i="19"/>
  <c r="CH143" i="19"/>
  <c r="CI143" i="19"/>
  <c r="CJ143" i="19"/>
  <c r="CK143" i="19"/>
  <c r="CL143" i="19"/>
  <c r="CM143" i="19"/>
  <c r="CN143" i="19"/>
  <c r="CO143" i="19"/>
  <c r="CP143" i="19"/>
  <c r="CQ143" i="19"/>
  <c r="CR143" i="19"/>
  <c r="CS143" i="19"/>
  <c r="CT143" i="19"/>
  <c r="CU143" i="19"/>
  <c r="CV143" i="19"/>
  <c r="CW143" i="19"/>
  <c r="CX143" i="19"/>
  <c r="CY143" i="19"/>
  <c r="CZ143" i="19"/>
  <c r="DA143" i="19"/>
  <c r="DB143" i="19"/>
  <c r="DC143" i="19"/>
  <c r="DD143" i="19"/>
  <c r="DE143" i="19"/>
  <c r="DF143" i="19"/>
  <c r="DG143" i="19"/>
  <c r="DH143" i="19"/>
  <c r="DI143" i="19"/>
  <c r="DJ143" i="19"/>
  <c r="DK143" i="19"/>
  <c r="DL143" i="19"/>
  <c r="DM143" i="19"/>
  <c r="DN143" i="19"/>
  <c r="DO143" i="19"/>
  <c r="DP143" i="19"/>
  <c r="DQ143" i="19"/>
  <c r="DR143" i="19"/>
  <c r="DS143" i="19"/>
  <c r="DT143" i="19"/>
  <c r="DU143" i="19"/>
  <c r="DV143" i="19"/>
  <c r="DW143" i="19"/>
  <c r="DX143" i="19"/>
  <c r="DY143" i="19"/>
  <c r="DZ143" i="19"/>
  <c r="EA143" i="19"/>
  <c r="EB143" i="19"/>
  <c r="EC143" i="19"/>
  <c r="ED143" i="19"/>
  <c r="EE143" i="19"/>
  <c r="EF143" i="19"/>
  <c r="EG143" i="19"/>
  <c r="EH143" i="19"/>
  <c r="EI143" i="19"/>
  <c r="EJ143" i="19"/>
  <c r="EK143" i="19"/>
  <c r="EL143" i="19"/>
  <c r="EM143" i="19"/>
  <c r="EN143" i="19"/>
  <c r="EO143" i="19"/>
  <c r="EP143" i="19"/>
  <c r="EQ143" i="19"/>
  <c r="ER143" i="19"/>
  <c r="ES143" i="19"/>
  <c r="ET143" i="19"/>
  <c r="EU143" i="19"/>
  <c r="EV143" i="19"/>
  <c r="EW143" i="19"/>
  <c r="EX143" i="19"/>
  <c r="EY143" i="19"/>
  <c r="EZ143" i="19"/>
  <c r="FA143" i="19"/>
  <c r="FB143" i="19"/>
  <c r="FC143" i="19"/>
  <c r="FD143" i="19"/>
  <c r="FE143" i="19"/>
  <c r="FF143" i="19"/>
  <c r="FG143" i="19"/>
  <c r="FH143" i="19"/>
  <c r="FI143" i="19"/>
  <c r="FJ143" i="19"/>
  <c r="FK143" i="19"/>
  <c r="FL143" i="19"/>
  <c r="FM143" i="19"/>
  <c r="FN143" i="19"/>
  <c r="FO143" i="19"/>
  <c r="FP143" i="19"/>
  <c r="FQ143" i="19"/>
  <c r="FR143" i="19"/>
  <c r="FS143" i="19"/>
  <c r="N144" i="19"/>
  <c r="O144" i="19"/>
  <c r="P144" i="19"/>
  <c r="Q144" i="19"/>
  <c r="R144" i="19"/>
  <c r="S144" i="19"/>
  <c r="T144" i="19"/>
  <c r="U144" i="19"/>
  <c r="V144" i="19"/>
  <c r="W144" i="19"/>
  <c r="X144" i="19"/>
  <c r="Y144" i="19"/>
  <c r="Z144" i="19"/>
  <c r="AA144" i="19"/>
  <c r="AB144" i="19"/>
  <c r="AC144" i="19"/>
  <c r="AD144" i="19"/>
  <c r="AE144" i="19"/>
  <c r="AF144" i="19"/>
  <c r="AG144" i="19"/>
  <c r="AH144" i="19"/>
  <c r="AI144" i="19"/>
  <c r="AJ144" i="19"/>
  <c r="AK144" i="19"/>
  <c r="AL144" i="19"/>
  <c r="AM144" i="19"/>
  <c r="AN144" i="19"/>
  <c r="AO144" i="19"/>
  <c r="AP144" i="19"/>
  <c r="AQ144" i="19"/>
  <c r="AR144" i="19"/>
  <c r="AS144" i="19"/>
  <c r="AT144" i="19"/>
  <c r="AU144" i="19"/>
  <c r="AV144" i="19"/>
  <c r="AW144" i="19"/>
  <c r="AX144" i="19"/>
  <c r="AY144" i="19"/>
  <c r="AZ144" i="19"/>
  <c r="BA144" i="19"/>
  <c r="BB144" i="19"/>
  <c r="BC144" i="19"/>
  <c r="BD144" i="19"/>
  <c r="BE144" i="19"/>
  <c r="BF144" i="19"/>
  <c r="BG144" i="19"/>
  <c r="BH144" i="19"/>
  <c r="BI144" i="19"/>
  <c r="BJ144" i="19"/>
  <c r="BK144" i="19"/>
  <c r="BL144" i="19"/>
  <c r="BM144" i="19"/>
  <c r="BN144" i="19"/>
  <c r="BO144" i="19"/>
  <c r="BP144" i="19"/>
  <c r="BQ144" i="19"/>
  <c r="BR144" i="19"/>
  <c r="BS144" i="19"/>
  <c r="BT144" i="19"/>
  <c r="BU144" i="19"/>
  <c r="BV144" i="19"/>
  <c r="BW144" i="19"/>
  <c r="BX144" i="19"/>
  <c r="BY144" i="19"/>
  <c r="BZ144" i="19"/>
  <c r="CA144" i="19"/>
  <c r="CB144" i="19"/>
  <c r="CC144" i="19"/>
  <c r="CD144" i="19"/>
  <c r="CE144" i="19"/>
  <c r="CF144" i="19"/>
  <c r="CG144" i="19"/>
  <c r="CH144" i="19"/>
  <c r="CI144" i="19"/>
  <c r="CJ144" i="19"/>
  <c r="CK144" i="19"/>
  <c r="CL144" i="19"/>
  <c r="CM144" i="19"/>
  <c r="CN144" i="19"/>
  <c r="CO144" i="19"/>
  <c r="CP144" i="19"/>
  <c r="CQ144" i="19"/>
  <c r="CR144" i="19"/>
  <c r="CS144" i="19"/>
  <c r="CT144" i="19"/>
  <c r="CU144" i="19"/>
  <c r="CV144" i="19"/>
  <c r="CW144" i="19"/>
  <c r="CX144" i="19"/>
  <c r="CY144" i="19"/>
  <c r="CZ144" i="19"/>
  <c r="DA144" i="19"/>
  <c r="DB144" i="19"/>
  <c r="DC144" i="19"/>
  <c r="DD144" i="19"/>
  <c r="DE144" i="19"/>
  <c r="DF144" i="19"/>
  <c r="DG144" i="19"/>
  <c r="DH144" i="19"/>
  <c r="DI144" i="19"/>
  <c r="DJ144" i="19"/>
  <c r="DK144" i="19"/>
  <c r="DL144" i="19"/>
  <c r="DM144" i="19"/>
  <c r="DN144" i="19"/>
  <c r="DO144" i="19"/>
  <c r="DP144" i="19"/>
  <c r="DQ144" i="19"/>
  <c r="DR144" i="19"/>
  <c r="DS144" i="19"/>
  <c r="DT144" i="19"/>
  <c r="DU144" i="19"/>
  <c r="DV144" i="19"/>
  <c r="DW144" i="19"/>
  <c r="DX144" i="19"/>
  <c r="DY144" i="19"/>
  <c r="DZ144" i="19"/>
  <c r="EA144" i="19"/>
  <c r="EB144" i="19"/>
  <c r="EC144" i="19"/>
  <c r="ED144" i="19"/>
  <c r="EE144" i="19"/>
  <c r="EF144" i="19"/>
  <c r="EG144" i="19"/>
  <c r="EH144" i="19"/>
  <c r="EI144" i="19"/>
  <c r="EJ144" i="19"/>
  <c r="EK144" i="19"/>
  <c r="EL144" i="19"/>
  <c r="EM144" i="19"/>
  <c r="EN144" i="19"/>
  <c r="EO144" i="19"/>
  <c r="EP144" i="19"/>
  <c r="EQ144" i="19"/>
  <c r="ER144" i="19"/>
  <c r="ES144" i="19"/>
  <c r="ET144" i="19"/>
  <c r="EU144" i="19"/>
  <c r="EV144" i="19"/>
  <c r="EW144" i="19"/>
  <c r="EX144" i="19"/>
  <c r="EY144" i="19"/>
  <c r="EZ144" i="19"/>
  <c r="FA144" i="19"/>
  <c r="FB144" i="19"/>
  <c r="FC144" i="19"/>
  <c r="FD144" i="19"/>
  <c r="FE144" i="19"/>
  <c r="FF144" i="19"/>
  <c r="FG144" i="19"/>
  <c r="FH144" i="19"/>
  <c r="FI144" i="19"/>
  <c r="FJ144" i="19"/>
  <c r="FK144" i="19"/>
  <c r="FL144" i="19"/>
  <c r="FM144" i="19"/>
  <c r="FN144" i="19"/>
  <c r="FO144" i="19"/>
  <c r="FP144" i="19"/>
  <c r="FQ144" i="19"/>
  <c r="FR144" i="19"/>
  <c r="FS144" i="19"/>
  <c r="N106" i="19"/>
  <c r="O106" i="19"/>
  <c r="P106" i="19"/>
  <c r="Q106" i="19"/>
  <c r="R106" i="19"/>
  <c r="S106" i="19"/>
  <c r="T106" i="19"/>
  <c r="U106" i="19"/>
  <c r="V106" i="19"/>
  <c r="W106" i="19"/>
  <c r="X106" i="19"/>
  <c r="Y106" i="19"/>
  <c r="Z106" i="19"/>
  <c r="AA106" i="19"/>
  <c r="AB106" i="19"/>
  <c r="AC106" i="19"/>
  <c r="AD106" i="19"/>
  <c r="AE106" i="19"/>
  <c r="AF106" i="19"/>
  <c r="AG106" i="19"/>
  <c r="AH106" i="19"/>
  <c r="AI106" i="19"/>
  <c r="AJ106" i="19"/>
  <c r="AK106" i="19"/>
  <c r="AL106" i="19"/>
  <c r="AM106" i="19"/>
  <c r="AN106" i="19"/>
  <c r="AO106" i="19"/>
  <c r="AP106" i="19"/>
  <c r="AQ106" i="19"/>
  <c r="AR106" i="19"/>
  <c r="AS106" i="19"/>
  <c r="AT106" i="19"/>
  <c r="AU106" i="19"/>
  <c r="AV106" i="19"/>
  <c r="AW106" i="19"/>
  <c r="AX106" i="19"/>
  <c r="AY106" i="19"/>
  <c r="AZ106" i="19"/>
  <c r="BA106" i="19"/>
  <c r="BB106" i="19"/>
  <c r="BC106" i="19"/>
  <c r="BD106" i="19"/>
  <c r="BE106" i="19"/>
  <c r="BF106" i="19"/>
  <c r="BG106" i="19"/>
  <c r="BH106" i="19"/>
  <c r="BI106" i="19"/>
  <c r="BJ106" i="19"/>
  <c r="BK106" i="19"/>
  <c r="BL106" i="19"/>
  <c r="BM106" i="19"/>
  <c r="BN106" i="19"/>
  <c r="BO106" i="19"/>
  <c r="BP106" i="19"/>
  <c r="BQ106" i="19"/>
  <c r="BR106" i="19"/>
  <c r="BS106" i="19"/>
  <c r="BT106" i="19"/>
  <c r="BU106" i="19"/>
  <c r="BV106" i="19"/>
  <c r="BW106" i="19"/>
  <c r="BX106" i="19"/>
  <c r="BY106" i="19"/>
  <c r="BZ106" i="19"/>
  <c r="CA106" i="19"/>
  <c r="CB106" i="19"/>
  <c r="CC106" i="19"/>
  <c r="CD106" i="19"/>
  <c r="CE106" i="19"/>
  <c r="CF106" i="19"/>
  <c r="CG106" i="19"/>
  <c r="CH106" i="19"/>
  <c r="CI106" i="19"/>
  <c r="CJ106" i="19"/>
  <c r="CK106" i="19"/>
  <c r="CL106" i="19"/>
  <c r="CM106" i="19"/>
  <c r="CN106" i="19"/>
  <c r="CO106" i="19"/>
  <c r="CP106" i="19"/>
  <c r="CQ106" i="19"/>
  <c r="CR106" i="19"/>
  <c r="CS106" i="19"/>
  <c r="CT106" i="19"/>
  <c r="CU106" i="19"/>
  <c r="CV106" i="19"/>
  <c r="CW106" i="19"/>
  <c r="CX106" i="19"/>
  <c r="CY106" i="19"/>
  <c r="CZ106" i="19"/>
  <c r="DA106" i="19"/>
  <c r="DB106" i="19"/>
  <c r="DC106" i="19"/>
  <c r="DD106" i="19"/>
  <c r="DE106" i="19"/>
  <c r="DF106" i="19"/>
  <c r="DG106" i="19"/>
  <c r="DH106" i="19"/>
  <c r="DI106" i="19"/>
  <c r="DJ106" i="19"/>
  <c r="DK106" i="19"/>
  <c r="DL106" i="19"/>
  <c r="DM106" i="19"/>
  <c r="DN106" i="19"/>
  <c r="DO106" i="19"/>
  <c r="DP106" i="19"/>
  <c r="DQ106" i="19"/>
  <c r="DR106" i="19"/>
  <c r="DS106" i="19"/>
  <c r="DT106" i="19"/>
  <c r="DU106" i="19"/>
  <c r="DV106" i="19"/>
  <c r="DW106" i="19"/>
  <c r="DX106" i="19"/>
  <c r="DY106" i="19"/>
  <c r="DZ106" i="19"/>
  <c r="EA106" i="19"/>
  <c r="EB106" i="19"/>
  <c r="EC106" i="19"/>
  <c r="ED106" i="19"/>
  <c r="EE106" i="19"/>
  <c r="EF106" i="19"/>
  <c r="EG106" i="19"/>
  <c r="EH106" i="19"/>
  <c r="EI106" i="19"/>
  <c r="EJ106" i="19"/>
  <c r="EK106" i="19"/>
  <c r="EL106" i="19"/>
  <c r="EM106" i="19"/>
  <c r="EN106" i="19"/>
  <c r="EO106" i="19"/>
  <c r="EP106" i="19"/>
  <c r="EQ106" i="19"/>
  <c r="ER106" i="19"/>
  <c r="ES106" i="19"/>
  <c r="ET106" i="19"/>
  <c r="EU106" i="19"/>
  <c r="EV106" i="19"/>
  <c r="EW106" i="19"/>
  <c r="EX106" i="19"/>
  <c r="EY106" i="19"/>
  <c r="EZ106" i="19"/>
  <c r="FA106" i="19"/>
  <c r="FB106" i="19"/>
  <c r="FC106" i="19"/>
  <c r="FD106" i="19"/>
  <c r="FE106" i="19"/>
  <c r="FF106" i="19"/>
  <c r="FG106" i="19"/>
  <c r="FH106" i="19"/>
  <c r="FI106" i="19"/>
  <c r="FJ106" i="19"/>
  <c r="FK106" i="19"/>
  <c r="FL106" i="19"/>
  <c r="FM106" i="19"/>
  <c r="FN106" i="19"/>
  <c r="FO106" i="19"/>
  <c r="FP106" i="19"/>
  <c r="FQ106" i="19"/>
  <c r="FR106" i="19"/>
  <c r="FS106" i="19"/>
  <c r="N112" i="19"/>
  <c r="O112" i="19"/>
  <c r="P112" i="19"/>
  <c r="Q112" i="19"/>
  <c r="R112" i="19"/>
  <c r="S112" i="19"/>
  <c r="T112" i="19"/>
  <c r="U112" i="19"/>
  <c r="V112" i="19"/>
  <c r="W112" i="19"/>
  <c r="X112" i="19"/>
  <c r="Y112" i="19"/>
  <c r="Z112" i="19"/>
  <c r="AA112" i="19"/>
  <c r="AB112" i="19"/>
  <c r="AC112" i="19"/>
  <c r="AD112" i="19"/>
  <c r="AE112" i="19"/>
  <c r="AF112" i="19"/>
  <c r="AG112" i="19"/>
  <c r="AH112" i="19"/>
  <c r="AI112" i="19"/>
  <c r="AJ112" i="19"/>
  <c r="AK112" i="19"/>
  <c r="AL112" i="19"/>
  <c r="AM112" i="19"/>
  <c r="AN112" i="19"/>
  <c r="AO112" i="19"/>
  <c r="AP112" i="19"/>
  <c r="AQ112" i="19"/>
  <c r="AR112" i="19"/>
  <c r="AS112" i="19"/>
  <c r="AT112" i="19"/>
  <c r="AU112" i="19"/>
  <c r="AV112" i="19"/>
  <c r="AW112" i="19"/>
  <c r="AX112" i="19"/>
  <c r="AY112" i="19"/>
  <c r="AZ112" i="19"/>
  <c r="BA112" i="19"/>
  <c r="BB112" i="19"/>
  <c r="BC112" i="19"/>
  <c r="BD112" i="19"/>
  <c r="BE112" i="19"/>
  <c r="BF112" i="19"/>
  <c r="BG112" i="19"/>
  <c r="BH112" i="19"/>
  <c r="BI112" i="19"/>
  <c r="BJ112" i="19"/>
  <c r="BK112" i="19"/>
  <c r="BL112" i="19"/>
  <c r="BM112" i="19"/>
  <c r="BN112" i="19"/>
  <c r="BO112" i="19"/>
  <c r="BP112" i="19"/>
  <c r="BQ112" i="19"/>
  <c r="BR112" i="19"/>
  <c r="BS112" i="19"/>
  <c r="BT112" i="19"/>
  <c r="BU112" i="19"/>
  <c r="BV112" i="19"/>
  <c r="BW112" i="19"/>
  <c r="BX112" i="19"/>
  <c r="BY112" i="19"/>
  <c r="BZ112" i="19"/>
  <c r="CA112" i="19"/>
  <c r="CB112" i="19"/>
  <c r="CC112" i="19"/>
  <c r="CD112" i="19"/>
  <c r="CE112" i="19"/>
  <c r="CF112" i="19"/>
  <c r="CG112" i="19"/>
  <c r="CH112" i="19"/>
  <c r="CI112" i="19"/>
  <c r="CJ112" i="19"/>
  <c r="CK112" i="19"/>
  <c r="CL112" i="19"/>
  <c r="CM112" i="19"/>
  <c r="CN112" i="19"/>
  <c r="CO112" i="19"/>
  <c r="CP112" i="19"/>
  <c r="CQ112" i="19"/>
  <c r="CR112" i="19"/>
  <c r="CS112" i="19"/>
  <c r="CT112" i="19"/>
  <c r="CU112" i="19"/>
  <c r="CV112" i="19"/>
  <c r="CW112" i="19"/>
  <c r="CX112" i="19"/>
  <c r="CY112" i="19"/>
  <c r="CZ112" i="19"/>
  <c r="DA112" i="19"/>
  <c r="DB112" i="19"/>
  <c r="DC112" i="19"/>
  <c r="DD112" i="19"/>
  <c r="DE112" i="19"/>
  <c r="DF112" i="19"/>
  <c r="DG112" i="19"/>
  <c r="DH112" i="19"/>
  <c r="DI112" i="19"/>
  <c r="DJ112" i="19"/>
  <c r="DK112" i="19"/>
  <c r="DL112" i="19"/>
  <c r="DM112" i="19"/>
  <c r="DN112" i="19"/>
  <c r="DO112" i="19"/>
  <c r="DP112" i="19"/>
  <c r="DQ112" i="19"/>
  <c r="DR112" i="19"/>
  <c r="DS112" i="19"/>
  <c r="DT112" i="19"/>
  <c r="DU112" i="19"/>
  <c r="DV112" i="19"/>
  <c r="DW112" i="19"/>
  <c r="DX112" i="19"/>
  <c r="DY112" i="19"/>
  <c r="DZ112" i="19"/>
  <c r="EA112" i="19"/>
  <c r="EB112" i="19"/>
  <c r="EC112" i="19"/>
  <c r="ED112" i="19"/>
  <c r="EE112" i="19"/>
  <c r="EF112" i="19"/>
  <c r="EG112" i="19"/>
  <c r="EH112" i="19"/>
  <c r="EI112" i="19"/>
  <c r="EJ112" i="19"/>
  <c r="EK112" i="19"/>
  <c r="EL112" i="19"/>
  <c r="EM112" i="19"/>
  <c r="EN112" i="19"/>
  <c r="EO112" i="19"/>
  <c r="EP112" i="19"/>
  <c r="EQ112" i="19"/>
  <c r="ER112" i="19"/>
  <c r="ES112" i="19"/>
  <c r="ET112" i="19"/>
  <c r="EU112" i="19"/>
  <c r="EV112" i="19"/>
  <c r="EW112" i="19"/>
  <c r="EX112" i="19"/>
  <c r="EY112" i="19"/>
  <c r="EZ112" i="19"/>
  <c r="FA112" i="19"/>
  <c r="FB112" i="19"/>
  <c r="FC112" i="19"/>
  <c r="FD112" i="19"/>
  <c r="FE112" i="19"/>
  <c r="FF112" i="19"/>
  <c r="FG112" i="19"/>
  <c r="FH112" i="19"/>
  <c r="FI112" i="19"/>
  <c r="FJ112" i="19"/>
  <c r="FK112" i="19"/>
  <c r="FL112" i="19"/>
  <c r="FM112" i="19"/>
  <c r="FN112" i="19"/>
  <c r="FO112" i="19"/>
  <c r="FP112" i="19"/>
  <c r="FQ112" i="19"/>
  <c r="FR112" i="19"/>
  <c r="FS112" i="19"/>
  <c r="N194" i="19"/>
  <c r="O194" i="19"/>
  <c r="P194" i="19"/>
  <c r="Q194" i="19"/>
  <c r="R194" i="19"/>
  <c r="S194" i="19"/>
  <c r="T194" i="19"/>
  <c r="U194" i="19"/>
  <c r="V194" i="19"/>
  <c r="W194" i="19"/>
  <c r="X194" i="19"/>
  <c r="Y194" i="19"/>
  <c r="Z194" i="19"/>
  <c r="AA194" i="19"/>
  <c r="AB194" i="19"/>
  <c r="AC194" i="19"/>
  <c r="AD194" i="19"/>
  <c r="AE194" i="19"/>
  <c r="AF194" i="19"/>
  <c r="AG194" i="19"/>
  <c r="AH194" i="19"/>
  <c r="AI194" i="19"/>
  <c r="AJ194" i="19"/>
  <c r="AK194" i="19"/>
  <c r="AL194" i="19"/>
  <c r="AM194" i="19"/>
  <c r="AN194" i="19"/>
  <c r="AO194" i="19"/>
  <c r="AP194" i="19"/>
  <c r="AQ194" i="19"/>
  <c r="AR194" i="19"/>
  <c r="AS194" i="19"/>
  <c r="AT194" i="19"/>
  <c r="AU194" i="19"/>
  <c r="AV194" i="19"/>
  <c r="AW194" i="19"/>
  <c r="AX194" i="19"/>
  <c r="AY194" i="19"/>
  <c r="AZ194" i="19"/>
  <c r="BA194" i="19"/>
  <c r="BB194" i="19"/>
  <c r="BC194" i="19"/>
  <c r="BD194" i="19"/>
  <c r="BE194" i="19"/>
  <c r="BF194" i="19"/>
  <c r="BG194" i="19"/>
  <c r="BH194" i="19"/>
  <c r="BI194" i="19"/>
  <c r="BJ194" i="19"/>
  <c r="BK194" i="19"/>
  <c r="BL194" i="19"/>
  <c r="BM194" i="19"/>
  <c r="BN194" i="19"/>
  <c r="BO194" i="19"/>
  <c r="BP194" i="19"/>
  <c r="BQ194" i="19"/>
  <c r="BR194" i="19"/>
  <c r="BS194" i="19"/>
  <c r="BT194" i="19"/>
  <c r="BU194" i="19"/>
  <c r="BV194" i="19"/>
  <c r="BW194" i="19"/>
  <c r="BX194" i="19"/>
  <c r="BY194" i="19"/>
  <c r="BZ194" i="19"/>
  <c r="CA194" i="19"/>
  <c r="CB194" i="19"/>
  <c r="CC194" i="19"/>
  <c r="CD194" i="19"/>
  <c r="CE194" i="19"/>
  <c r="CF194" i="19"/>
  <c r="CG194" i="19"/>
  <c r="CH194" i="19"/>
  <c r="CI194" i="19"/>
  <c r="CJ194" i="19"/>
  <c r="CK194" i="19"/>
  <c r="CL194" i="19"/>
  <c r="CM194" i="19"/>
  <c r="CN194" i="19"/>
  <c r="CO194" i="19"/>
  <c r="CP194" i="19"/>
  <c r="CQ194" i="19"/>
  <c r="CR194" i="19"/>
  <c r="CS194" i="19"/>
  <c r="CT194" i="19"/>
  <c r="CU194" i="19"/>
  <c r="CV194" i="19"/>
  <c r="CW194" i="19"/>
  <c r="CX194" i="19"/>
  <c r="CY194" i="19"/>
  <c r="CZ194" i="19"/>
  <c r="DA194" i="19"/>
  <c r="DB194" i="19"/>
  <c r="DC194" i="19"/>
  <c r="DD194" i="19"/>
  <c r="DE194" i="19"/>
  <c r="DF194" i="19"/>
  <c r="DG194" i="19"/>
  <c r="DH194" i="19"/>
  <c r="DI194" i="19"/>
  <c r="DJ194" i="19"/>
  <c r="DK194" i="19"/>
  <c r="DL194" i="19"/>
  <c r="DM194" i="19"/>
  <c r="DN194" i="19"/>
  <c r="DO194" i="19"/>
  <c r="DP194" i="19"/>
  <c r="DQ194" i="19"/>
  <c r="DR194" i="19"/>
  <c r="DS194" i="19"/>
  <c r="DT194" i="19"/>
  <c r="DU194" i="19"/>
  <c r="DV194" i="19"/>
  <c r="DW194" i="19"/>
  <c r="DX194" i="19"/>
  <c r="DY194" i="19"/>
  <c r="DZ194" i="19"/>
  <c r="EA194" i="19"/>
  <c r="EB194" i="19"/>
  <c r="EC194" i="19"/>
  <c r="ED194" i="19"/>
  <c r="EE194" i="19"/>
  <c r="EF194" i="19"/>
  <c r="EG194" i="19"/>
  <c r="EH194" i="19"/>
  <c r="EI194" i="19"/>
  <c r="EJ194" i="19"/>
  <c r="EK194" i="19"/>
  <c r="EL194" i="19"/>
  <c r="EM194" i="19"/>
  <c r="EN194" i="19"/>
  <c r="EO194" i="19"/>
  <c r="EP194" i="19"/>
  <c r="EQ194" i="19"/>
  <c r="ER194" i="19"/>
  <c r="ES194" i="19"/>
  <c r="ET194" i="19"/>
  <c r="EU194" i="19"/>
  <c r="EV194" i="19"/>
  <c r="EW194" i="19"/>
  <c r="EX194" i="19"/>
  <c r="EY194" i="19"/>
  <c r="EZ194" i="19"/>
  <c r="FA194" i="19"/>
  <c r="FB194" i="19"/>
  <c r="FC194" i="19"/>
  <c r="FD194" i="19"/>
  <c r="FE194" i="19"/>
  <c r="FF194" i="19"/>
  <c r="FG194" i="19"/>
  <c r="FH194" i="19"/>
  <c r="FI194" i="19"/>
  <c r="FJ194" i="19"/>
  <c r="FK194" i="19"/>
  <c r="FL194" i="19"/>
  <c r="FM194" i="19"/>
  <c r="FN194" i="19"/>
  <c r="FO194" i="19"/>
  <c r="FP194" i="19"/>
  <c r="FQ194" i="19"/>
  <c r="FR194" i="19"/>
  <c r="FS194" i="19"/>
  <c r="N113" i="19"/>
  <c r="O113" i="19"/>
  <c r="P113" i="19"/>
  <c r="Q113" i="19"/>
  <c r="R113" i="19"/>
  <c r="S113" i="19"/>
  <c r="T113" i="19"/>
  <c r="U113" i="19"/>
  <c r="V113" i="19"/>
  <c r="W113" i="19"/>
  <c r="X113" i="19"/>
  <c r="Y113" i="19"/>
  <c r="Z113" i="19"/>
  <c r="AA113" i="19"/>
  <c r="AB113" i="19"/>
  <c r="AC113" i="19"/>
  <c r="AD113" i="19"/>
  <c r="AE113" i="19"/>
  <c r="AF113" i="19"/>
  <c r="AG113" i="19"/>
  <c r="AH113" i="19"/>
  <c r="AI113" i="19"/>
  <c r="AJ113" i="19"/>
  <c r="AK113" i="19"/>
  <c r="AL113" i="19"/>
  <c r="AM113" i="19"/>
  <c r="AN113" i="19"/>
  <c r="AO113" i="19"/>
  <c r="AP113" i="19"/>
  <c r="AQ113" i="19"/>
  <c r="AR113" i="19"/>
  <c r="AS113" i="19"/>
  <c r="AT113" i="19"/>
  <c r="AU113" i="19"/>
  <c r="AV113" i="19"/>
  <c r="AW113" i="19"/>
  <c r="AX113" i="19"/>
  <c r="AY113" i="19"/>
  <c r="AZ113" i="19"/>
  <c r="BA113" i="19"/>
  <c r="BB113" i="19"/>
  <c r="BC113" i="19"/>
  <c r="BD113" i="19"/>
  <c r="BE113" i="19"/>
  <c r="BF113" i="19"/>
  <c r="BG113" i="19"/>
  <c r="BH113" i="19"/>
  <c r="BI113" i="19"/>
  <c r="BJ113" i="19"/>
  <c r="BK113" i="19"/>
  <c r="BL113" i="19"/>
  <c r="BM113" i="19"/>
  <c r="BN113" i="19"/>
  <c r="BO113" i="19"/>
  <c r="BP113" i="19"/>
  <c r="BQ113" i="19"/>
  <c r="BR113" i="19"/>
  <c r="BS113" i="19"/>
  <c r="BT113" i="19"/>
  <c r="BU113" i="19"/>
  <c r="BV113" i="19"/>
  <c r="BW113" i="19"/>
  <c r="BX113" i="19"/>
  <c r="BY113" i="19"/>
  <c r="BZ113" i="19"/>
  <c r="CA113" i="19"/>
  <c r="CB113" i="19"/>
  <c r="CC113" i="19"/>
  <c r="CD113" i="19"/>
  <c r="CE113" i="19"/>
  <c r="CF113" i="19"/>
  <c r="CG113" i="19"/>
  <c r="CH113" i="19"/>
  <c r="CI113" i="19"/>
  <c r="CJ113" i="19"/>
  <c r="CK113" i="19"/>
  <c r="CL113" i="19"/>
  <c r="CM113" i="19"/>
  <c r="CN113" i="19"/>
  <c r="CO113" i="19"/>
  <c r="CP113" i="19"/>
  <c r="CQ113" i="19"/>
  <c r="CR113" i="19"/>
  <c r="CS113" i="19"/>
  <c r="CT113" i="19"/>
  <c r="CU113" i="19"/>
  <c r="CV113" i="19"/>
  <c r="CW113" i="19"/>
  <c r="CX113" i="19"/>
  <c r="CY113" i="19"/>
  <c r="CZ113" i="19"/>
  <c r="DA113" i="19"/>
  <c r="DB113" i="19"/>
  <c r="DC113" i="19"/>
  <c r="DD113" i="19"/>
  <c r="DE113" i="19"/>
  <c r="DF113" i="19"/>
  <c r="DG113" i="19"/>
  <c r="DH113" i="19"/>
  <c r="DI113" i="19"/>
  <c r="DJ113" i="19"/>
  <c r="DK113" i="19"/>
  <c r="DL113" i="19"/>
  <c r="DM113" i="19"/>
  <c r="DN113" i="19"/>
  <c r="DO113" i="19"/>
  <c r="DP113" i="19"/>
  <c r="DQ113" i="19"/>
  <c r="DR113" i="19"/>
  <c r="DS113" i="19"/>
  <c r="DT113" i="19"/>
  <c r="DU113" i="19"/>
  <c r="DV113" i="19"/>
  <c r="DW113" i="19"/>
  <c r="DX113" i="19"/>
  <c r="DY113" i="19"/>
  <c r="DZ113" i="19"/>
  <c r="EA113" i="19"/>
  <c r="EB113" i="19"/>
  <c r="EC113" i="19"/>
  <c r="ED113" i="19"/>
  <c r="EE113" i="19"/>
  <c r="EF113" i="19"/>
  <c r="EG113" i="19"/>
  <c r="EH113" i="19"/>
  <c r="EI113" i="19"/>
  <c r="EJ113" i="19"/>
  <c r="EK113" i="19"/>
  <c r="EL113" i="19"/>
  <c r="EM113" i="19"/>
  <c r="EN113" i="19"/>
  <c r="EO113" i="19"/>
  <c r="EP113" i="19"/>
  <c r="EQ113" i="19"/>
  <c r="ER113" i="19"/>
  <c r="ES113" i="19"/>
  <c r="ET113" i="19"/>
  <c r="EU113" i="19"/>
  <c r="EV113" i="19"/>
  <c r="EW113" i="19"/>
  <c r="EX113" i="19"/>
  <c r="EY113" i="19"/>
  <c r="EZ113" i="19"/>
  <c r="FA113" i="19"/>
  <c r="FB113" i="19"/>
  <c r="FC113" i="19"/>
  <c r="FD113" i="19"/>
  <c r="FE113" i="19"/>
  <c r="FF113" i="19"/>
  <c r="FG113" i="19"/>
  <c r="FH113" i="19"/>
  <c r="FI113" i="19"/>
  <c r="FJ113" i="19"/>
  <c r="FK113" i="19"/>
  <c r="FL113" i="19"/>
  <c r="FM113" i="19"/>
  <c r="FN113" i="19"/>
  <c r="FO113" i="19"/>
  <c r="FP113" i="19"/>
  <c r="FQ113" i="19"/>
  <c r="FR113" i="19"/>
  <c r="FS113" i="19"/>
  <c r="N107" i="19"/>
  <c r="O107" i="19"/>
  <c r="P107" i="19"/>
  <c r="Q107" i="19"/>
  <c r="R107" i="19"/>
  <c r="S107" i="19"/>
  <c r="T107" i="19"/>
  <c r="U107" i="19"/>
  <c r="V107" i="19"/>
  <c r="W107" i="19"/>
  <c r="X107" i="19"/>
  <c r="Y107" i="19"/>
  <c r="Z107" i="19"/>
  <c r="AA107" i="19"/>
  <c r="AB107" i="19"/>
  <c r="AC107" i="19"/>
  <c r="AD107" i="19"/>
  <c r="AE107" i="19"/>
  <c r="AF107" i="19"/>
  <c r="AG107" i="19"/>
  <c r="AH107" i="19"/>
  <c r="AI107" i="19"/>
  <c r="AJ107" i="19"/>
  <c r="AK107" i="19"/>
  <c r="AL107" i="19"/>
  <c r="AM107" i="19"/>
  <c r="AN107" i="19"/>
  <c r="AO107" i="19"/>
  <c r="AP107" i="19"/>
  <c r="AQ107" i="19"/>
  <c r="AR107" i="19"/>
  <c r="AS107" i="19"/>
  <c r="AT107" i="19"/>
  <c r="AU107" i="19"/>
  <c r="AV107" i="19"/>
  <c r="AW107" i="19"/>
  <c r="AX107" i="19"/>
  <c r="AY107" i="19"/>
  <c r="AZ107" i="19"/>
  <c r="BA107" i="19"/>
  <c r="BB107" i="19"/>
  <c r="BC107" i="19"/>
  <c r="BD107" i="19"/>
  <c r="BE107" i="19"/>
  <c r="BF107" i="19"/>
  <c r="BG107" i="19"/>
  <c r="BH107" i="19"/>
  <c r="BI107" i="19"/>
  <c r="BJ107" i="19"/>
  <c r="BK107" i="19"/>
  <c r="BL107" i="19"/>
  <c r="BM107" i="19"/>
  <c r="BN107" i="19"/>
  <c r="BO107" i="19"/>
  <c r="BP107" i="19"/>
  <c r="BQ107" i="19"/>
  <c r="BR107" i="19"/>
  <c r="BS107" i="19"/>
  <c r="BT107" i="19"/>
  <c r="BU107" i="19"/>
  <c r="BV107" i="19"/>
  <c r="BW107" i="19"/>
  <c r="BX107" i="19"/>
  <c r="BY107" i="19"/>
  <c r="BZ107" i="19"/>
  <c r="CA107" i="19"/>
  <c r="CB107" i="19"/>
  <c r="CC107" i="19"/>
  <c r="CD107" i="19"/>
  <c r="CE107" i="19"/>
  <c r="CF107" i="19"/>
  <c r="CG107" i="19"/>
  <c r="CH107" i="19"/>
  <c r="CI107" i="19"/>
  <c r="CJ107" i="19"/>
  <c r="CK107" i="19"/>
  <c r="CL107" i="19"/>
  <c r="CM107" i="19"/>
  <c r="CN107" i="19"/>
  <c r="CO107" i="19"/>
  <c r="CP107" i="19"/>
  <c r="CQ107" i="19"/>
  <c r="CR107" i="19"/>
  <c r="CS107" i="19"/>
  <c r="CT107" i="19"/>
  <c r="CU107" i="19"/>
  <c r="CV107" i="19"/>
  <c r="CW107" i="19"/>
  <c r="CX107" i="19"/>
  <c r="CY107" i="19"/>
  <c r="CZ107" i="19"/>
  <c r="DA107" i="19"/>
  <c r="DB107" i="19"/>
  <c r="DC107" i="19"/>
  <c r="DD107" i="19"/>
  <c r="DE107" i="19"/>
  <c r="DF107" i="19"/>
  <c r="DG107" i="19"/>
  <c r="DH107" i="19"/>
  <c r="DI107" i="19"/>
  <c r="DJ107" i="19"/>
  <c r="DK107" i="19"/>
  <c r="DL107" i="19"/>
  <c r="DM107" i="19"/>
  <c r="DN107" i="19"/>
  <c r="DO107" i="19"/>
  <c r="DP107" i="19"/>
  <c r="DQ107" i="19"/>
  <c r="DR107" i="19"/>
  <c r="DS107" i="19"/>
  <c r="DT107" i="19"/>
  <c r="DU107" i="19"/>
  <c r="DV107" i="19"/>
  <c r="DW107" i="19"/>
  <c r="DX107" i="19"/>
  <c r="DY107" i="19"/>
  <c r="DZ107" i="19"/>
  <c r="EA107" i="19"/>
  <c r="EB107" i="19"/>
  <c r="EC107" i="19"/>
  <c r="ED107" i="19"/>
  <c r="EE107" i="19"/>
  <c r="EF107" i="19"/>
  <c r="EG107" i="19"/>
  <c r="EH107" i="19"/>
  <c r="EI107" i="19"/>
  <c r="EJ107" i="19"/>
  <c r="EK107" i="19"/>
  <c r="EL107" i="19"/>
  <c r="EM107" i="19"/>
  <c r="EN107" i="19"/>
  <c r="EO107" i="19"/>
  <c r="EP107" i="19"/>
  <c r="EQ107" i="19"/>
  <c r="ER107" i="19"/>
  <c r="ES107" i="19"/>
  <c r="ET107" i="19"/>
  <c r="EU107" i="19"/>
  <c r="EV107" i="19"/>
  <c r="EW107" i="19"/>
  <c r="EX107" i="19"/>
  <c r="EY107" i="19"/>
  <c r="EZ107" i="19"/>
  <c r="FA107" i="19"/>
  <c r="FB107" i="19"/>
  <c r="FC107" i="19"/>
  <c r="FD107" i="19"/>
  <c r="FE107" i="19"/>
  <c r="FF107" i="19"/>
  <c r="FG107" i="19"/>
  <c r="FH107" i="19"/>
  <c r="FI107" i="19"/>
  <c r="FJ107" i="19"/>
  <c r="FK107" i="19"/>
  <c r="FL107" i="19"/>
  <c r="FM107" i="19"/>
  <c r="FN107" i="19"/>
  <c r="FO107" i="19"/>
  <c r="FP107" i="19"/>
  <c r="FQ107" i="19"/>
  <c r="FR107" i="19"/>
  <c r="FS107" i="19"/>
  <c r="N152" i="19"/>
  <c r="O152" i="19"/>
  <c r="P152" i="19"/>
  <c r="Q152" i="19"/>
  <c r="R152" i="19"/>
  <c r="S152" i="19"/>
  <c r="T152" i="19"/>
  <c r="U152" i="19"/>
  <c r="V152" i="19"/>
  <c r="W152" i="19"/>
  <c r="X152" i="19"/>
  <c r="Y152" i="19"/>
  <c r="Z152" i="19"/>
  <c r="AA152" i="19"/>
  <c r="AB152" i="19"/>
  <c r="AC152" i="19"/>
  <c r="AD152" i="19"/>
  <c r="AE152" i="19"/>
  <c r="AF152" i="19"/>
  <c r="AG152" i="19"/>
  <c r="AH152" i="19"/>
  <c r="AI152" i="19"/>
  <c r="AJ152" i="19"/>
  <c r="AK152" i="19"/>
  <c r="AL152" i="19"/>
  <c r="AM152" i="19"/>
  <c r="AN152" i="19"/>
  <c r="AO152" i="19"/>
  <c r="AP152" i="19"/>
  <c r="AQ152" i="19"/>
  <c r="AR152" i="19"/>
  <c r="AS152" i="19"/>
  <c r="AT152" i="19"/>
  <c r="AU152" i="19"/>
  <c r="AV152" i="19"/>
  <c r="AW152" i="19"/>
  <c r="AX152" i="19"/>
  <c r="AY152" i="19"/>
  <c r="AZ152" i="19"/>
  <c r="BA152" i="19"/>
  <c r="BB152" i="19"/>
  <c r="BC152" i="19"/>
  <c r="BD152" i="19"/>
  <c r="BE152" i="19"/>
  <c r="BF152" i="19"/>
  <c r="BG152" i="19"/>
  <c r="BH152" i="19"/>
  <c r="BI152" i="19"/>
  <c r="BJ152" i="19"/>
  <c r="BK152" i="19"/>
  <c r="BL152" i="19"/>
  <c r="BM152" i="19"/>
  <c r="BN152" i="19"/>
  <c r="BO152" i="19"/>
  <c r="BP152" i="19"/>
  <c r="BQ152" i="19"/>
  <c r="BR152" i="19"/>
  <c r="BS152" i="19"/>
  <c r="BT152" i="19"/>
  <c r="BU152" i="19"/>
  <c r="BV152" i="19"/>
  <c r="BW152" i="19"/>
  <c r="BX152" i="19"/>
  <c r="BY152" i="19"/>
  <c r="BZ152" i="19"/>
  <c r="CA152" i="19"/>
  <c r="CB152" i="19"/>
  <c r="CC152" i="19"/>
  <c r="CD152" i="19"/>
  <c r="CE152" i="19"/>
  <c r="CF152" i="19"/>
  <c r="CG152" i="19"/>
  <c r="CH152" i="19"/>
  <c r="CI152" i="19"/>
  <c r="CJ152" i="19"/>
  <c r="CK152" i="19"/>
  <c r="CL152" i="19"/>
  <c r="CM152" i="19"/>
  <c r="CN152" i="19"/>
  <c r="CO152" i="19"/>
  <c r="CP152" i="19"/>
  <c r="CQ152" i="19"/>
  <c r="CR152" i="19"/>
  <c r="CS152" i="19"/>
  <c r="CT152" i="19"/>
  <c r="CU152" i="19"/>
  <c r="CV152" i="19"/>
  <c r="CW152" i="19"/>
  <c r="CX152" i="19"/>
  <c r="CY152" i="19"/>
  <c r="CZ152" i="19"/>
  <c r="DA152" i="19"/>
  <c r="DB152" i="19"/>
  <c r="DC152" i="19"/>
  <c r="DD152" i="19"/>
  <c r="DE152" i="19"/>
  <c r="DF152" i="19"/>
  <c r="DG152" i="19"/>
  <c r="DH152" i="19"/>
  <c r="DI152" i="19"/>
  <c r="DJ152" i="19"/>
  <c r="DK152" i="19"/>
  <c r="DL152" i="19"/>
  <c r="DM152" i="19"/>
  <c r="DN152" i="19"/>
  <c r="DO152" i="19"/>
  <c r="DP152" i="19"/>
  <c r="DQ152" i="19"/>
  <c r="DR152" i="19"/>
  <c r="DS152" i="19"/>
  <c r="DT152" i="19"/>
  <c r="DU152" i="19"/>
  <c r="DV152" i="19"/>
  <c r="DW152" i="19"/>
  <c r="DX152" i="19"/>
  <c r="DY152" i="19"/>
  <c r="DZ152" i="19"/>
  <c r="EA152" i="19"/>
  <c r="EB152" i="19"/>
  <c r="EC152" i="19"/>
  <c r="ED152" i="19"/>
  <c r="EE152" i="19"/>
  <c r="EF152" i="19"/>
  <c r="EG152" i="19"/>
  <c r="EH152" i="19"/>
  <c r="EI152" i="19"/>
  <c r="EJ152" i="19"/>
  <c r="EK152" i="19"/>
  <c r="EL152" i="19"/>
  <c r="EM152" i="19"/>
  <c r="EN152" i="19"/>
  <c r="EO152" i="19"/>
  <c r="EP152" i="19"/>
  <c r="EQ152" i="19"/>
  <c r="ER152" i="19"/>
  <c r="ES152" i="19"/>
  <c r="ET152" i="19"/>
  <c r="EU152" i="19"/>
  <c r="EV152" i="19"/>
  <c r="EW152" i="19"/>
  <c r="EX152" i="19"/>
  <c r="EY152" i="19"/>
  <c r="EZ152" i="19"/>
  <c r="FA152" i="19"/>
  <c r="FB152" i="19"/>
  <c r="FC152" i="19"/>
  <c r="FD152" i="19"/>
  <c r="FE152" i="19"/>
  <c r="FF152" i="19"/>
  <c r="FG152" i="19"/>
  <c r="FH152" i="19"/>
  <c r="FI152" i="19"/>
  <c r="FJ152" i="19"/>
  <c r="FK152" i="19"/>
  <c r="FL152" i="19"/>
  <c r="FM152" i="19"/>
  <c r="FN152" i="19"/>
  <c r="FO152" i="19"/>
  <c r="FP152" i="19"/>
  <c r="FQ152" i="19"/>
  <c r="FR152" i="19"/>
  <c r="FS152" i="19"/>
  <c r="N40" i="19"/>
  <c r="O40" i="19"/>
  <c r="P40" i="19"/>
  <c r="Q40" i="19"/>
  <c r="R40" i="19"/>
  <c r="S40" i="19"/>
  <c r="T40" i="19"/>
  <c r="U40" i="19"/>
  <c r="V40" i="19"/>
  <c r="W40" i="19"/>
  <c r="X40" i="19"/>
  <c r="Y40" i="19"/>
  <c r="Z40" i="19"/>
  <c r="AA40" i="19"/>
  <c r="AB40" i="19"/>
  <c r="AC40" i="19"/>
  <c r="AD40" i="19"/>
  <c r="AE40" i="19"/>
  <c r="AF40" i="19"/>
  <c r="AG40" i="19"/>
  <c r="AH40" i="19"/>
  <c r="AI40" i="19"/>
  <c r="AJ40" i="19"/>
  <c r="AK40" i="19"/>
  <c r="AL40" i="19"/>
  <c r="AM40" i="19"/>
  <c r="AN40" i="19"/>
  <c r="AO40" i="19"/>
  <c r="AP40" i="19"/>
  <c r="AQ40" i="19"/>
  <c r="AR40" i="19"/>
  <c r="AS40" i="19"/>
  <c r="AT40" i="19"/>
  <c r="AU40" i="19"/>
  <c r="AV40" i="19"/>
  <c r="AW40" i="19"/>
  <c r="AX40" i="19"/>
  <c r="AY40" i="19"/>
  <c r="AZ40" i="19"/>
  <c r="BA40" i="19"/>
  <c r="BB40" i="19"/>
  <c r="BC40" i="19"/>
  <c r="BD40" i="19"/>
  <c r="BE40" i="19"/>
  <c r="BF40" i="19"/>
  <c r="BG40" i="19"/>
  <c r="BH40" i="19"/>
  <c r="BI40" i="19"/>
  <c r="BJ40" i="19"/>
  <c r="BK40" i="19"/>
  <c r="BL40" i="19"/>
  <c r="BM40" i="19"/>
  <c r="BN40" i="19"/>
  <c r="BO40" i="19"/>
  <c r="BP40" i="19"/>
  <c r="BQ40" i="19"/>
  <c r="BR40" i="19"/>
  <c r="BS40" i="19"/>
  <c r="BT40" i="19"/>
  <c r="BU40" i="19"/>
  <c r="BV40" i="19"/>
  <c r="BW40" i="19"/>
  <c r="BX40" i="19"/>
  <c r="BY40" i="19"/>
  <c r="BZ40" i="19"/>
  <c r="CA40" i="19"/>
  <c r="CB40" i="19"/>
  <c r="CC40" i="19"/>
  <c r="CD40" i="19"/>
  <c r="CE40" i="19"/>
  <c r="CF40" i="19"/>
  <c r="CG40" i="19"/>
  <c r="CH40" i="19"/>
  <c r="CI40" i="19"/>
  <c r="CJ40" i="19"/>
  <c r="CK40" i="19"/>
  <c r="CL40" i="19"/>
  <c r="CM40" i="19"/>
  <c r="CN40" i="19"/>
  <c r="CO40" i="19"/>
  <c r="CP40" i="19"/>
  <c r="CQ40" i="19"/>
  <c r="CR40" i="19"/>
  <c r="CS40" i="19"/>
  <c r="CT40" i="19"/>
  <c r="CU40" i="19"/>
  <c r="CV40" i="19"/>
  <c r="CW40" i="19"/>
  <c r="CX40" i="19"/>
  <c r="CY40" i="19"/>
  <c r="CZ40" i="19"/>
  <c r="DA40" i="19"/>
  <c r="DB40" i="19"/>
  <c r="DC40" i="19"/>
  <c r="DD40" i="19"/>
  <c r="DE40" i="19"/>
  <c r="DF40" i="19"/>
  <c r="DG40" i="19"/>
  <c r="DH40" i="19"/>
  <c r="DI40" i="19"/>
  <c r="DJ40" i="19"/>
  <c r="DK40" i="19"/>
  <c r="DL40" i="19"/>
  <c r="DM40" i="19"/>
  <c r="DN40" i="19"/>
  <c r="DO40" i="19"/>
  <c r="DP40" i="19"/>
  <c r="DQ40" i="19"/>
  <c r="DR40" i="19"/>
  <c r="DS40" i="19"/>
  <c r="DT40" i="19"/>
  <c r="DU40" i="19"/>
  <c r="DV40" i="19"/>
  <c r="DW40" i="19"/>
  <c r="DX40" i="19"/>
  <c r="DY40" i="19"/>
  <c r="DZ40" i="19"/>
  <c r="EA40" i="19"/>
  <c r="EB40" i="19"/>
  <c r="EC40" i="19"/>
  <c r="ED40" i="19"/>
  <c r="EE40" i="19"/>
  <c r="EF40" i="19"/>
  <c r="EG40" i="19"/>
  <c r="EH40" i="19"/>
  <c r="EI40" i="19"/>
  <c r="EJ40" i="19"/>
  <c r="EK40" i="19"/>
  <c r="EL40" i="19"/>
  <c r="EM40" i="19"/>
  <c r="EN40" i="19"/>
  <c r="EO40" i="19"/>
  <c r="EP40" i="19"/>
  <c r="EQ40" i="19"/>
  <c r="ER40" i="19"/>
  <c r="ES40" i="19"/>
  <c r="ET40" i="19"/>
  <c r="EU40" i="19"/>
  <c r="EV40" i="19"/>
  <c r="EW40" i="19"/>
  <c r="EX40" i="19"/>
  <c r="EY40" i="19"/>
  <c r="EZ40" i="19"/>
  <c r="FA40" i="19"/>
  <c r="FB40" i="19"/>
  <c r="FC40" i="19"/>
  <c r="FD40" i="19"/>
  <c r="FE40" i="19"/>
  <c r="FF40" i="19"/>
  <c r="FG40" i="19"/>
  <c r="FH40" i="19"/>
  <c r="FI40" i="19"/>
  <c r="FJ40" i="19"/>
  <c r="FK40" i="19"/>
  <c r="FL40" i="19"/>
  <c r="FM40" i="19"/>
  <c r="FN40" i="19"/>
  <c r="FO40" i="19"/>
  <c r="FP40" i="19"/>
  <c r="FQ40" i="19"/>
  <c r="FR40" i="19"/>
  <c r="FS40" i="19"/>
  <c r="N95" i="19"/>
  <c r="O95" i="19"/>
  <c r="P95" i="19"/>
  <c r="Q95" i="19"/>
  <c r="R95" i="19"/>
  <c r="S95" i="19"/>
  <c r="T95" i="19"/>
  <c r="U95" i="19"/>
  <c r="V95" i="19"/>
  <c r="W95" i="19"/>
  <c r="X95" i="19"/>
  <c r="Y95" i="19"/>
  <c r="Z95" i="19"/>
  <c r="AA95" i="19"/>
  <c r="AB95" i="19"/>
  <c r="AC95" i="19"/>
  <c r="AD95" i="19"/>
  <c r="AE95" i="19"/>
  <c r="AF95" i="19"/>
  <c r="AG95" i="19"/>
  <c r="AH95" i="19"/>
  <c r="AI95" i="19"/>
  <c r="AJ95" i="19"/>
  <c r="AK95" i="19"/>
  <c r="AL95" i="19"/>
  <c r="AM95" i="19"/>
  <c r="AN95" i="19"/>
  <c r="AO95" i="19"/>
  <c r="AP95" i="19"/>
  <c r="AQ95" i="19"/>
  <c r="AR95" i="19"/>
  <c r="AS95" i="19"/>
  <c r="AT95" i="19"/>
  <c r="AU95" i="19"/>
  <c r="AV95" i="19"/>
  <c r="AW95" i="19"/>
  <c r="AX95" i="19"/>
  <c r="AY95" i="19"/>
  <c r="AZ95" i="19"/>
  <c r="BA95" i="19"/>
  <c r="BB95" i="19"/>
  <c r="BC95" i="19"/>
  <c r="BD95" i="19"/>
  <c r="BE95" i="19"/>
  <c r="BF95" i="19"/>
  <c r="BG95" i="19"/>
  <c r="BH95" i="19"/>
  <c r="BI95" i="19"/>
  <c r="BJ95" i="19"/>
  <c r="BK95" i="19"/>
  <c r="BL95" i="19"/>
  <c r="BM95" i="19"/>
  <c r="BN95" i="19"/>
  <c r="BO95" i="19"/>
  <c r="BP95" i="19"/>
  <c r="BQ95" i="19"/>
  <c r="BR95" i="19"/>
  <c r="BS95" i="19"/>
  <c r="BT95" i="19"/>
  <c r="BU95" i="19"/>
  <c r="BV95" i="19"/>
  <c r="BW95" i="19"/>
  <c r="BX95" i="19"/>
  <c r="BY95" i="19"/>
  <c r="BZ95" i="19"/>
  <c r="CA95" i="19"/>
  <c r="CB95" i="19"/>
  <c r="CC95" i="19"/>
  <c r="CD95" i="19"/>
  <c r="CE95" i="19"/>
  <c r="CF95" i="19"/>
  <c r="CG95" i="19"/>
  <c r="CH95" i="19"/>
  <c r="CI95" i="19"/>
  <c r="CJ95" i="19"/>
  <c r="CK95" i="19"/>
  <c r="CL95" i="19"/>
  <c r="CM95" i="19"/>
  <c r="CN95" i="19"/>
  <c r="CO95" i="19"/>
  <c r="CP95" i="19"/>
  <c r="CQ95" i="19"/>
  <c r="CR95" i="19"/>
  <c r="CS95" i="19"/>
  <c r="CT95" i="19"/>
  <c r="CU95" i="19"/>
  <c r="CV95" i="19"/>
  <c r="CW95" i="19"/>
  <c r="CX95" i="19"/>
  <c r="CY95" i="19"/>
  <c r="CZ95" i="19"/>
  <c r="DA95" i="19"/>
  <c r="DB95" i="19"/>
  <c r="DC95" i="19"/>
  <c r="DD95" i="19"/>
  <c r="DE95" i="19"/>
  <c r="DF95" i="19"/>
  <c r="DG95" i="19"/>
  <c r="DH95" i="19"/>
  <c r="DI95" i="19"/>
  <c r="DJ95" i="19"/>
  <c r="DK95" i="19"/>
  <c r="DL95" i="19"/>
  <c r="DM95" i="19"/>
  <c r="DN95" i="19"/>
  <c r="DO95" i="19"/>
  <c r="DP95" i="19"/>
  <c r="DQ95" i="19"/>
  <c r="DR95" i="19"/>
  <c r="DS95" i="19"/>
  <c r="DT95" i="19"/>
  <c r="DU95" i="19"/>
  <c r="DV95" i="19"/>
  <c r="DW95" i="19"/>
  <c r="DX95" i="19"/>
  <c r="DY95" i="19"/>
  <c r="DZ95" i="19"/>
  <c r="EA95" i="19"/>
  <c r="EB95" i="19"/>
  <c r="EC95" i="19"/>
  <c r="ED95" i="19"/>
  <c r="EE95" i="19"/>
  <c r="EF95" i="19"/>
  <c r="EG95" i="19"/>
  <c r="EH95" i="19"/>
  <c r="EI95" i="19"/>
  <c r="EJ95" i="19"/>
  <c r="EK95" i="19"/>
  <c r="EL95" i="19"/>
  <c r="EM95" i="19"/>
  <c r="EN95" i="19"/>
  <c r="EO95" i="19"/>
  <c r="EP95" i="19"/>
  <c r="EQ95" i="19"/>
  <c r="ER95" i="19"/>
  <c r="ES95" i="19"/>
  <c r="ET95" i="19"/>
  <c r="EU95" i="19"/>
  <c r="EV95" i="19"/>
  <c r="EW95" i="19"/>
  <c r="EX95" i="19"/>
  <c r="EY95" i="19"/>
  <c r="EZ95" i="19"/>
  <c r="FA95" i="19"/>
  <c r="FB95" i="19"/>
  <c r="FC95" i="19"/>
  <c r="FD95" i="19"/>
  <c r="FE95" i="19"/>
  <c r="FF95" i="19"/>
  <c r="FG95" i="19"/>
  <c r="FH95" i="19"/>
  <c r="FI95" i="19"/>
  <c r="FJ95" i="19"/>
  <c r="FK95" i="19"/>
  <c r="FL95" i="19"/>
  <c r="FM95" i="19"/>
  <c r="FN95" i="19"/>
  <c r="FO95" i="19"/>
  <c r="FP95" i="19"/>
  <c r="FQ95" i="19"/>
  <c r="FR95" i="19"/>
  <c r="FS95" i="19"/>
  <c r="N114" i="19"/>
  <c r="O114" i="19"/>
  <c r="P114" i="19"/>
  <c r="Q114" i="19"/>
  <c r="R114" i="19"/>
  <c r="S114" i="19"/>
  <c r="T114" i="19"/>
  <c r="U114" i="19"/>
  <c r="V114" i="19"/>
  <c r="W114" i="19"/>
  <c r="X114" i="19"/>
  <c r="Y114" i="19"/>
  <c r="Z114" i="19"/>
  <c r="AA114" i="19"/>
  <c r="AB114" i="19"/>
  <c r="AC114" i="19"/>
  <c r="AD114" i="19"/>
  <c r="AE114" i="19"/>
  <c r="AF114" i="19"/>
  <c r="AG114" i="19"/>
  <c r="AH114" i="19"/>
  <c r="AI114" i="19"/>
  <c r="AJ114" i="19"/>
  <c r="AK114" i="19"/>
  <c r="AL114" i="19"/>
  <c r="AM114" i="19"/>
  <c r="AN114" i="19"/>
  <c r="AO114" i="19"/>
  <c r="AP114" i="19"/>
  <c r="AQ114" i="19"/>
  <c r="AR114" i="19"/>
  <c r="AS114" i="19"/>
  <c r="AT114" i="19"/>
  <c r="AU114" i="19"/>
  <c r="AV114" i="19"/>
  <c r="AW114" i="19"/>
  <c r="AX114" i="19"/>
  <c r="AY114" i="19"/>
  <c r="AZ114" i="19"/>
  <c r="BA114" i="19"/>
  <c r="BB114" i="19"/>
  <c r="BC114" i="19"/>
  <c r="BD114" i="19"/>
  <c r="BE114" i="19"/>
  <c r="BF114" i="19"/>
  <c r="BG114" i="19"/>
  <c r="BH114" i="19"/>
  <c r="BI114" i="19"/>
  <c r="BJ114" i="19"/>
  <c r="BK114" i="19"/>
  <c r="BL114" i="19"/>
  <c r="BM114" i="19"/>
  <c r="BN114" i="19"/>
  <c r="BO114" i="19"/>
  <c r="BP114" i="19"/>
  <c r="BQ114" i="19"/>
  <c r="BR114" i="19"/>
  <c r="BS114" i="19"/>
  <c r="BT114" i="19"/>
  <c r="BU114" i="19"/>
  <c r="BV114" i="19"/>
  <c r="BW114" i="19"/>
  <c r="BX114" i="19"/>
  <c r="BY114" i="19"/>
  <c r="BZ114" i="19"/>
  <c r="CA114" i="19"/>
  <c r="CB114" i="19"/>
  <c r="CC114" i="19"/>
  <c r="CD114" i="19"/>
  <c r="CE114" i="19"/>
  <c r="CF114" i="19"/>
  <c r="CG114" i="19"/>
  <c r="CH114" i="19"/>
  <c r="CI114" i="19"/>
  <c r="CJ114" i="19"/>
  <c r="CK114" i="19"/>
  <c r="CL114" i="19"/>
  <c r="CM114" i="19"/>
  <c r="CN114" i="19"/>
  <c r="CO114" i="19"/>
  <c r="CP114" i="19"/>
  <c r="CQ114" i="19"/>
  <c r="CR114" i="19"/>
  <c r="CS114" i="19"/>
  <c r="CT114" i="19"/>
  <c r="CU114" i="19"/>
  <c r="CV114" i="19"/>
  <c r="CW114" i="19"/>
  <c r="CX114" i="19"/>
  <c r="CY114" i="19"/>
  <c r="CZ114" i="19"/>
  <c r="DA114" i="19"/>
  <c r="DB114" i="19"/>
  <c r="DC114" i="19"/>
  <c r="DD114" i="19"/>
  <c r="DE114" i="19"/>
  <c r="DF114" i="19"/>
  <c r="DG114" i="19"/>
  <c r="DH114" i="19"/>
  <c r="DI114" i="19"/>
  <c r="DJ114" i="19"/>
  <c r="DK114" i="19"/>
  <c r="DL114" i="19"/>
  <c r="DM114" i="19"/>
  <c r="DN114" i="19"/>
  <c r="DO114" i="19"/>
  <c r="DP114" i="19"/>
  <c r="DQ114" i="19"/>
  <c r="DR114" i="19"/>
  <c r="DS114" i="19"/>
  <c r="DT114" i="19"/>
  <c r="DU114" i="19"/>
  <c r="DV114" i="19"/>
  <c r="DW114" i="19"/>
  <c r="DX114" i="19"/>
  <c r="DY114" i="19"/>
  <c r="DZ114" i="19"/>
  <c r="EA114" i="19"/>
  <c r="EB114" i="19"/>
  <c r="EC114" i="19"/>
  <c r="ED114" i="19"/>
  <c r="EE114" i="19"/>
  <c r="EF114" i="19"/>
  <c r="EG114" i="19"/>
  <c r="EH114" i="19"/>
  <c r="EI114" i="19"/>
  <c r="EJ114" i="19"/>
  <c r="EK114" i="19"/>
  <c r="EL114" i="19"/>
  <c r="EM114" i="19"/>
  <c r="EN114" i="19"/>
  <c r="EO114" i="19"/>
  <c r="EP114" i="19"/>
  <c r="EQ114" i="19"/>
  <c r="ER114" i="19"/>
  <c r="ES114" i="19"/>
  <c r="ET114" i="19"/>
  <c r="EU114" i="19"/>
  <c r="EV114" i="19"/>
  <c r="EW114" i="19"/>
  <c r="EX114" i="19"/>
  <c r="EY114" i="19"/>
  <c r="EZ114" i="19"/>
  <c r="FA114" i="19"/>
  <c r="FB114" i="19"/>
  <c r="FC114" i="19"/>
  <c r="FD114" i="19"/>
  <c r="FE114" i="19"/>
  <c r="FF114" i="19"/>
  <c r="FG114" i="19"/>
  <c r="FH114" i="19"/>
  <c r="FI114" i="19"/>
  <c r="FJ114" i="19"/>
  <c r="FK114" i="19"/>
  <c r="FL114" i="19"/>
  <c r="FM114" i="19"/>
  <c r="FN114" i="19"/>
  <c r="FO114" i="19"/>
  <c r="FP114" i="19"/>
  <c r="FQ114" i="19"/>
  <c r="FR114" i="19"/>
  <c r="FS114" i="19"/>
  <c r="N115" i="19"/>
  <c r="O115" i="19"/>
  <c r="P115" i="19"/>
  <c r="Q115" i="19"/>
  <c r="R115" i="19"/>
  <c r="S115" i="19"/>
  <c r="T115" i="19"/>
  <c r="U115" i="19"/>
  <c r="V115" i="19"/>
  <c r="W115" i="19"/>
  <c r="X115" i="19"/>
  <c r="Y115" i="19"/>
  <c r="Z115" i="19"/>
  <c r="AA115" i="19"/>
  <c r="AB115" i="19"/>
  <c r="AC115" i="19"/>
  <c r="AD115" i="19"/>
  <c r="AE115" i="19"/>
  <c r="AF115" i="19"/>
  <c r="AG115" i="19"/>
  <c r="AH115" i="19"/>
  <c r="AI115" i="19"/>
  <c r="AJ115" i="19"/>
  <c r="AK115" i="19"/>
  <c r="AL115" i="19"/>
  <c r="AM115" i="19"/>
  <c r="AN115" i="19"/>
  <c r="AO115" i="19"/>
  <c r="AP115" i="19"/>
  <c r="AQ115" i="19"/>
  <c r="AR115" i="19"/>
  <c r="AS115" i="19"/>
  <c r="AT115" i="19"/>
  <c r="AU115" i="19"/>
  <c r="AV115" i="19"/>
  <c r="AW115" i="19"/>
  <c r="AX115" i="19"/>
  <c r="AY115" i="19"/>
  <c r="AZ115" i="19"/>
  <c r="BA115" i="19"/>
  <c r="BB115" i="19"/>
  <c r="BC115" i="19"/>
  <c r="BD115" i="19"/>
  <c r="BE115" i="19"/>
  <c r="BF115" i="19"/>
  <c r="BG115" i="19"/>
  <c r="BH115" i="19"/>
  <c r="BI115" i="19"/>
  <c r="BJ115" i="19"/>
  <c r="BK115" i="19"/>
  <c r="BL115" i="19"/>
  <c r="BM115" i="19"/>
  <c r="BN115" i="19"/>
  <c r="BO115" i="19"/>
  <c r="BP115" i="19"/>
  <c r="BQ115" i="19"/>
  <c r="BR115" i="19"/>
  <c r="BS115" i="19"/>
  <c r="BT115" i="19"/>
  <c r="BU115" i="19"/>
  <c r="BV115" i="19"/>
  <c r="BW115" i="19"/>
  <c r="BX115" i="19"/>
  <c r="BY115" i="19"/>
  <c r="BZ115" i="19"/>
  <c r="CA115" i="19"/>
  <c r="CB115" i="19"/>
  <c r="CC115" i="19"/>
  <c r="CD115" i="19"/>
  <c r="CE115" i="19"/>
  <c r="CF115" i="19"/>
  <c r="CG115" i="19"/>
  <c r="CH115" i="19"/>
  <c r="CI115" i="19"/>
  <c r="CJ115" i="19"/>
  <c r="CK115" i="19"/>
  <c r="CL115" i="19"/>
  <c r="CM115" i="19"/>
  <c r="CN115" i="19"/>
  <c r="CO115" i="19"/>
  <c r="CP115" i="19"/>
  <c r="CQ115" i="19"/>
  <c r="CR115" i="19"/>
  <c r="CS115" i="19"/>
  <c r="CT115" i="19"/>
  <c r="CU115" i="19"/>
  <c r="CV115" i="19"/>
  <c r="CW115" i="19"/>
  <c r="CX115" i="19"/>
  <c r="CY115" i="19"/>
  <c r="CZ115" i="19"/>
  <c r="DA115" i="19"/>
  <c r="DB115" i="19"/>
  <c r="DC115" i="19"/>
  <c r="DD115" i="19"/>
  <c r="DE115" i="19"/>
  <c r="DF115" i="19"/>
  <c r="DG115" i="19"/>
  <c r="DH115" i="19"/>
  <c r="DI115" i="19"/>
  <c r="DJ115" i="19"/>
  <c r="DK115" i="19"/>
  <c r="DL115" i="19"/>
  <c r="DM115" i="19"/>
  <c r="DN115" i="19"/>
  <c r="DO115" i="19"/>
  <c r="DP115" i="19"/>
  <c r="DQ115" i="19"/>
  <c r="DR115" i="19"/>
  <c r="DS115" i="19"/>
  <c r="DT115" i="19"/>
  <c r="DU115" i="19"/>
  <c r="DV115" i="19"/>
  <c r="DW115" i="19"/>
  <c r="DX115" i="19"/>
  <c r="DY115" i="19"/>
  <c r="DZ115" i="19"/>
  <c r="EA115" i="19"/>
  <c r="EB115" i="19"/>
  <c r="EC115" i="19"/>
  <c r="ED115" i="19"/>
  <c r="EE115" i="19"/>
  <c r="EF115" i="19"/>
  <c r="EG115" i="19"/>
  <c r="EH115" i="19"/>
  <c r="EI115" i="19"/>
  <c r="EJ115" i="19"/>
  <c r="EK115" i="19"/>
  <c r="EL115" i="19"/>
  <c r="EM115" i="19"/>
  <c r="EN115" i="19"/>
  <c r="EO115" i="19"/>
  <c r="EP115" i="19"/>
  <c r="EQ115" i="19"/>
  <c r="ER115" i="19"/>
  <c r="ES115" i="19"/>
  <c r="ET115" i="19"/>
  <c r="EU115" i="19"/>
  <c r="EV115" i="19"/>
  <c r="EW115" i="19"/>
  <c r="EX115" i="19"/>
  <c r="EY115" i="19"/>
  <c r="EZ115" i="19"/>
  <c r="FA115" i="19"/>
  <c r="FB115" i="19"/>
  <c r="FC115" i="19"/>
  <c r="FD115" i="19"/>
  <c r="FE115" i="19"/>
  <c r="FF115" i="19"/>
  <c r="FG115" i="19"/>
  <c r="FH115" i="19"/>
  <c r="FI115" i="19"/>
  <c r="FJ115" i="19"/>
  <c r="FK115" i="19"/>
  <c r="FL115" i="19"/>
  <c r="FM115" i="19"/>
  <c r="FN115" i="19"/>
  <c r="FO115" i="19"/>
  <c r="FP115" i="19"/>
  <c r="FQ115" i="19"/>
  <c r="FR115" i="19"/>
  <c r="FS115" i="19"/>
  <c r="N41" i="19"/>
  <c r="O41" i="19"/>
  <c r="P41" i="19"/>
  <c r="Q41" i="19"/>
  <c r="R41" i="19"/>
  <c r="S41" i="19"/>
  <c r="T41" i="19"/>
  <c r="U41" i="19"/>
  <c r="V41" i="19"/>
  <c r="W41" i="19"/>
  <c r="X41" i="19"/>
  <c r="Y41" i="19"/>
  <c r="Z41" i="19"/>
  <c r="AA41" i="19"/>
  <c r="AB41" i="19"/>
  <c r="AC41" i="19"/>
  <c r="AD41" i="19"/>
  <c r="AE41" i="19"/>
  <c r="AF41" i="19"/>
  <c r="AG41" i="19"/>
  <c r="AH41" i="19"/>
  <c r="AI41" i="19"/>
  <c r="AJ41" i="19"/>
  <c r="AK41" i="19"/>
  <c r="AL41" i="19"/>
  <c r="AM41" i="19"/>
  <c r="AN41" i="19"/>
  <c r="AO41" i="19"/>
  <c r="AP41" i="19"/>
  <c r="AQ41" i="19"/>
  <c r="AR41" i="19"/>
  <c r="AS41" i="19"/>
  <c r="AT41" i="19"/>
  <c r="AU41" i="19"/>
  <c r="AV41" i="19"/>
  <c r="AW41" i="19"/>
  <c r="AX41" i="19"/>
  <c r="AY41" i="19"/>
  <c r="AZ41" i="19"/>
  <c r="BA41" i="19"/>
  <c r="BB41" i="19"/>
  <c r="BC41" i="19"/>
  <c r="BD41" i="19"/>
  <c r="BE41" i="19"/>
  <c r="BF41" i="19"/>
  <c r="BG41" i="19"/>
  <c r="BH41" i="19"/>
  <c r="BI41" i="19"/>
  <c r="BJ41" i="19"/>
  <c r="BK41" i="19"/>
  <c r="BL41" i="19"/>
  <c r="BM41" i="19"/>
  <c r="BN41" i="19"/>
  <c r="BO41" i="19"/>
  <c r="BP41" i="19"/>
  <c r="BQ41" i="19"/>
  <c r="BR41" i="19"/>
  <c r="BS41" i="19"/>
  <c r="BT41" i="19"/>
  <c r="BU41" i="19"/>
  <c r="BV41" i="19"/>
  <c r="BW41" i="19"/>
  <c r="BX41" i="19"/>
  <c r="BY41" i="19"/>
  <c r="BZ41" i="19"/>
  <c r="CA41" i="19"/>
  <c r="CB41" i="19"/>
  <c r="CC41" i="19"/>
  <c r="CD41" i="19"/>
  <c r="CE41" i="19"/>
  <c r="CF41" i="19"/>
  <c r="CG41" i="19"/>
  <c r="CH41" i="19"/>
  <c r="CI41" i="19"/>
  <c r="CJ41" i="19"/>
  <c r="CK41" i="19"/>
  <c r="CL41" i="19"/>
  <c r="CM41" i="19"/>
  <c r="CN41" i="19"/>
  <c r="CO41" i="19"/>
  <c r="CP41" i="19"/>
  <c r="CQ41" i="19"/>
  <c r="CR41" i="19"/>
  <c r="CS41" i="19"/>
  <c r="CT41" i="19"/>
  <c r="CU41" i="19"/>
  <c r="CV41" i="19"/>
  <c r="CW41" i="19"/>
  <c r="CX41" i="19"/>
  <c r="CY41" i="19"/>
  <c r="CZ41" i="19"/>
  <c r="DA41" i="19"/>
  <c r="DB41" i="19"/>
  <c r="DC41" i="19"/>
  <c r="DD41" i="19"/>
  <c r="DE41" i="19"/>
  <c r="DF41" i="19"/>
  <c r="DG41" i="19"/>
  <c r="DH41" i="19"/>
  <c r="DI41" i="19"/>
  <c r="DJ41" i="19"/>
  <c r="DK41" i="19"/>
  <c r="DL41" i="19"/>
  <c r="DM41" i="19"/>
  <c r="DN41" i="19"/>
  <c r="DO41" i="19"/>
  <c r="DP41" i="19"/>
  <c r="DQ41" i="19"/>
  <c r="DR41" i="19"/>
  <c r="DS41" i="19"/>
  <c r="DT41" i="19"/>
  <c r="DU41" i="19"/>
  <c r="DV41" i="19"/>
  <c r="DW41" i="19"/>
  <c r="DX41" i="19"/>
  <c r="DY41" i="19"/>
  <c r="DZ41" i="19"/>
  <c r="EA41" i="19"/>
  <c r="EB41" i="19"/>
  <c r="EC41" i="19"/>
  <c r="ED41" i="19"/>
  <c r="EE41" i="19"/>
  <c r="EF41" i="19"/>
  <c r="EG41" i="19"/>
  <c r="EH41" i="19"/>
  <c r="EI41" i="19"/>
  <c r="EJ41" i="19"/>
  <c r="EK41" i="19"/>
  <c r="EL41" i="19"/>
  <c r="EM41" i="19"/>
  <c r="EN41" i="19"/>
  <c r="EO41" i="19"/>
  <c r="EP41" i="19"/>
  <c r="EQ41" i="19"/>
  <c r="ER41" i="19"/>
  <c r="ES41" i="19"/>
  <c r="ET41" i="19"/>
  <c r="EU41" i="19"/>
  <c r="EV41" i="19"/>
  <c r="EW41" i="19"/>
  <c r="EX41" i="19"/>
  <c r="EY41" i="19"/>
  <c r="EZ41" i="19"/>
  <c r="FA41" i="19"/>
  <c r="FB41" i="19"/>
  <c r="FC41" i="19"/>
  <c r="FD41" i="19"/>
  <c r="FE41" i="19"/>
  <c r="FF41" i="19"/>
  <c r="FG41" i="19"/>
  <c r="FH41" i="19"/>
  <c r="FI41" i="19"/>
  <c r="FJ41" i="19"/>
  <c r="FK41" i="19"/>
  <c r="FL41" i="19"/>
  <c r="FM41" i="19"/>
  <c r="FN41" i="19"/>
  <c r="FO41" i="19"/>
  <c r="FP41" i="19"/>
  <c r="FQ41" i="19"/>
  <c r="FR41" i="19"/>
  <c r="FS41" i="19"/>
  <c r="N101" i="19"/>
  <c r="O101" i="19"/>
  <c r="P101" i="19"/>
  <c r="Q101" i="19"/>
  <c r="R101" i="19"/>
  <c r="S101" i="19"/>
  <c r="T101" i="19"/>
  <c r="U101" i="19"/>
  <c r="V101" i="19"/>
  <c r="W101" i="19"/>
  <c r="X101" i="19"/>
  <c r="Y101" i="19"/>
  <c r="Z101" i="19"/>
  <c r="AA101" i="19"/>
  <c r="AB101" i="19"/>
  <c r="AC101" i="19"/>
  <c r="AD101" i="19"/>
  <c r="AE101" i="19"/>
  <c r="AF101" i="19"/>
  <c r="AG101" i="19"/>
  <c r="AH101" i="19"/>
  <c r="AI101" i="19"/>
  <c r="AJ101" i="19"/>
  <c r="AK101" i="19"/>
  <c r="AL101" i="19"/>
  <c r="AM101" i="19"/>
  <c r="AN101" i="19"/>
  <c r="AO101" i="19"/>
  <c r="AP101" i="19"/>
  <c r="AQ101" i="19"/>
  <c r="AR101" i="19"/>
  <c r="AS101" i="19"/>
  <c r="AT101" i="19"/>
  <c r="AU101" i="19"/>
  <c r="AV101" i="19"/>
  <c r="AW101" i="19"/>
  <c r="AX101" i="19"/>
  <c r="AY101" i="19"/>
  <c r="AZ101" i="19"/>
  <c r="BA101" i="19"/>
  <c r="BB101" i="19"/>
  <c r="BC101" i="19"/>
  <c r="BD101" i="19"/>
  <c r="BE101" i="19"/>
  <c r="BF101" i="19"/>
  <c r="BG101" i="19"/>
  <c r="BH101" i="19"/>
  <c r="BI101" i="19"/>
  <c r="BJ101" i="19"/>
  <c r="BK101" i="19"/>
  <c r="BL101" i="19"/>
  <c r="BM101" i="19"/>
  <c r="BN101" i="19"/>
  <c r="BO101" i="19"/>
  <c r="BP101" i="19"/>
  <c r="BQ101" i="19"/>
  <c r="BR101" i="19"/>
  <c r="BS101" i="19"/>
  <c r="BT101" i="19"/>
  <c r="BU101" i="19"/>
  <c r="BV101" i="19"/>
  <c r="BW101" i="19"/>
  <c r="BX101" i="19"/>
  <c r="BY101" i="19"/>
  <c r="BZ101" i="19"/>
  <c r="CA101" i="19"/>
  <c r="CB101" i="19"/>
  <c r="CC101" i="19"/>
  <c r="CD101" i="19"/>
  <c r="CE101" i="19"/>
  <c r="CF101" i="19"/>
  <c r="CG101" i="19"/>
  <c r="CH101" i="19"/>
  <c r="CI101" i="19"/>
  <c r="CJ101" i="19"/>
  <c r="CK101" i="19"/>
  <c r="CL101" i="19"/>
  <c r="CM101" i="19"/>
  <c r="CN101" i="19"/>
  <c r="CO101" i="19"/>
  <c r="CP101" i="19"/>
  <c r="CQ101" i="19"/>
  <c r="CR101" i="19"/>
  <c r="CS101" i="19"/>
  <c r="CT101" i="19"/>
  <c r="CU101" i="19"/>
  <c r="CV101" i="19"/>
  <c r="CW101" i="19"/>
  <c r="CX101" i="19"/>
  <c r="CY101" i="19"/>
  <c r="CZ101" i="19"/>
  <c r="DA101" i="19"/>
  <c r="DB101" i="19"/>
  <c r="DC101" i="19"/>
  <c r="DD101" i="19"/>
  <c r="DE101" i="19"/>
  <c r="DF101" i="19"/>
  <c r="DG101" i="19"/>
  <c r="DH101" i="19"/>
  <c r="DI101" i="19"/>
  <c r="DJ101" i="19"/>
  <c r="DK101" i="19"/>
  <c r="DL101" i="19"/>
  <c r="DM101" i="19"/>
  <c r="DN101" i="19"/>
  <c r="DO101" i="19"/>
  <c r="DP101" i="19"/>
  <c r="DQ101" i="19"/>
  <c r="DR101" i="19"/>
  <c r="DS101" i="19"/>
  <c r="DT101" i="19"/>
  <c r="DU101" i="19"/>
  <c r="DV101" i="19"/>
  <c r="DW101" i="19"/>
  <c r="DX101" i="19"/>
  <c r="DY101" i="19"/>
  <c r="DZ101" i="19"/>
  <c r="EA101" i="19"/>
  <c r="EB101" i="19"/>
  <c r="EC101" i="19"/>
  <c r="ED101" i="19"/>
  <c r="EE101" i="19"/>
  <c r="EF101" i="19"/>
  <c r="EG101" i="19"/>
  <c r="EH101" i="19"/>
  <c r="EI101" i="19"/>
  <c r="EJ101" i="19"/>
  <c r="EK101" i="19"/>
  <c r="EL101" i="19"/>
  <c r="EM101" i="19"/>
  <c r="EN101" i="19"/>
  <c r="EO101" i="19"/>
  <c r="EP101" i="19"/>
  <c r="EQ101" i="19"/>
  <c r="ER101" i="19"/>
  <c r="ES101" i="19"/>
  <c r="ET101" i="19"/>
  <c r="EU101" i="19"/>
  <c r="EV101" i="19"/>
  <c r="EW101" i="19"/>
  <c r="EX101" i="19"/>
  <c r="EY101" i="19"/>
  <c r="EZ101" i="19"/>
  <c r="FA101" i="19"/>
  <c r="FB101" i="19"/>
  <c r="FC101" i="19"/>
  <c r="FD101" i="19"/>
  <c r="FE101" i="19"/>
  <c r="FF101" i="19"/>
  <c r="FG101" i="19"/>
  <c r="FH101" i="19"/>
  <c r="FI101" i="19"/>
  <c r="FJ101" i="19"/>
  <c r="FK101" i="19"/>
  <c r="FL101" i="19"/>
  <c r="FM101" i="19"/>
  <c r="FN101" i="19"/>
  <c r="FO101" i="19"/>
  <c r="FP101" i="19"/>
  <c r="FQ101" i="19"/>
  <c r="FR101" i="19"/>
  <c r="FS101" i="19"/>
  <c r="N195" i="19"/>
  <c r="O195" i="19"/>
  <c r="P195" i="19"/>
  <c r="Q195" i="19"/>
  <c r="R195" i="19"/>
  <c r="S195" i="19"/>
  <c r="T195" i="19"/>
  <c r="U195" i="19"/>
  <c r="V195" i="19"/>
  <c r="W195" i="19"/>
  <c r="X195" i="19"/>
  <c r="Y195" i="19"/>
  <c r="Z195" i="19"/>
  <c r="AA195" i="19"/>
  <c r="AB195" i="19"/>
  <c r="AC195" i="19"/>
  <c r="AD195" i="19"/>
  <c r="AE195" i="19"/>
  <c r="AF195" i="19"/>
  <c r="AG195" i="19"/>
  <c r="AH195" i="19"/>
  <c r="AI195" i="19"/>
  <c r="AJ195" i="19"/>
  <c r="AK195" i="19"/>
  <c r="AL195" i="19"/>
  <c r="AM195" i="19"/>
  <c r="AN195" i="19"/>
  <c r="AO195" i="19"/>
  <c r="AP195" i="19"/>
  <c r="AQ195" i="19"/>
  <c r="AR195" i="19"/>
  <c r="AS195" i="19"/>
  <c r="AT195" i="19"/>
  <c r="AU195" i="19"/>
  <c r="AV195" i="19"/>
  <c r="AW195" i="19"/>
  <c r="AX195" i="19"/>
  <c r="AY195" i="19"/>
  <c r="AZ195" i="19"/>
  <c r="BA195" i="19"/>
  <c r="BB195" i="19"/>
  <c r="BC195" i="19"/>
  <c r="BD195" i="19"/>
  <c r="BE195" i="19"/>
  <c r="BF195" i="19"/>
  <c r="BG195" i="19"/>
  <c r="BH195" i="19"/>
  <c r="BI195" i="19"/>
  <c r="BJ195" i="19"/>
  <c r="BK195" i="19"/>
  <c r="BL195" i="19"/>
  <c r="BM195" i="19"/>
  <c r="BN195" i="19"/>
  <c r="BO195" i="19"/>
  <c r="BP195" i="19"/>
  <c r="BQ195" i="19"/>
  <c r="BR195" i="19"/>
  <c r="BS195" i="19"/>
  <c r="BT195" i="19"/>
  <c r="BU195" i="19"/>
  <c r="BV195" i="19"/>
  <c r="BW195" i="19"/>
  <c r="BX195" i="19"/>
  <c r="BY195" i="19"/>
  <c r="BZ195" i="19"/>
  <c r="CA195" i="19"/>
  <c r="CB195" i="19"/>
  <c r="CC195" i="19"/>
  <c r="CD195" i="19"/>
  <c r="CE195" i="19"/>
  <c r="CF195" i="19"/>
  <c r="CG195" i="19"/>
  <c r="CH195" i="19"/>
  <c r="CI195" i="19"/>
  <c r="CJ195" i="19"/>
  <c r="CK195" i="19"/>
  <c r="CL195" i="19"/>
  <c r="CM195" i="19"/>
  <c r="CN195" i="19"/>
  <c r="CO195" i="19"/>
  <c r="CP195" i="19"/>
  <c r="CQ195" i="19"/>
  <c r="CR195" i="19"/>
  <c r="CS195" i="19"/>
  <c r="CT195" i="19"/>
  <c r="CU195" i="19"/>
  <c r="CV195" i="19"/>
  <c r="CW195" i="19"/>
  <c r="CX195" i="19"/>
  <c r="CY195" i="19"/>
  <c r="CZ195" i="19"/>
  <c r="DA195" i="19"/>
  <c r="DB195" i="19"/>
  <c r="DC195" i="19"/>
  <c r="DD195" i="19"/>
  <c r="DE195" i="19"/>
  <c r="DF195" i="19"/>
  <c r="DG195" i="19"/>
  <c r="DH195" i="19"/>
  <c r="DI195" i="19"/>
  <c r="DJ195" i="19"/>
  <c r="DK195" i="19"/>
  <c r="DL195" i="19"/>
  <c r="DM195" i="19"/>
  <c r="DN195" i="19"/>
  <c r="DO195" i="19"/>
  <c r="DP195" i="19"/>
  <c r="DQ195" i="19"/>
  <c r="DR195" i="19"/>
  <c r="DS195" i="19"/>
  <c r="DT195" i="19"/>
  <c r="DU195" i="19"/>
  <c r="DV195" i="19"/>
  <c r="DW195" i="19"/>
  <c r="DX195" i="19"/>
  <c r="DY195" i="19"/>
  <c r="DZ195" i="19"/>
  <c r="EA195" i="19"/>
  <c r="EB195" i="19"/>
  <c r="EC195" i="19"/>
  <c r="ED195" i="19"/>
  <c r="EE195" i="19"/>
  <c r="EF195" i="19"/>
  <c r="EG195" i="19"/>
  <c r="EH195" i="19"/>
  <c r="EI195" i="19"/>
  <c r="EJ195" i="19"/>
  <c r="EK195" i="19"/>
  <c r="EL195" i="19"/>
  <c r="EM195" i="19"/>
  <c r="EN195" i="19"/>
  <c r="EO195" i="19"/>
  <c r="EP195" i="19"/>
  <c r="EQ195" i="19"/>
  <c r="ER195" i="19"/>
  <c r="ES195" i="19"/>
  <c r="ET195" i="19"/>
  <c r="EU195" i="19"/>
  <c r="EV195" i="19"/>
  <c r="EW195" i="19"/>
  <c r="EX195" i="19"/>
  <c r="EY195" i="19"/>
  <c r="EZ195" i="19"/>
  <c r="FA195" i="19"/>
  <c r="FB195" i="19"/>
  <c r="FC195" i="19"/>
  <c r="FD195" i="19"/>
  <c r="FE195" i="19"/>
  <c r="FF195" i="19"/>
  <c r="FG195" i="19"/>
  <c r="FH195" i="19"/>
  <c r="FI195" i="19"/>
  <c r="FJ195" i="19"/>
  <c r="FK195" i="19"/>
  <c r="FL195" i="19"/>
  <c r="FM195" i="19"/>
  <c r="FN195" i="19"/>
  <c r="FO195" i="19"/>
  <c r="FP195" i="19"/>
  <c r="FQ195" i="19"/>
  <c r="FR195" i="19"/>
  <c r="FS195" i="19"/>
  <c r="N158" i="19"/>
  <c r="O158" i="19"/>
  <c r="P158" i="19"/>
  <c r="Q158" i="19"/>
  <c r="R158" i="19"/>
  <c r="S158" i="19"/>
  <c r="T158" i="19"/>
  <c r="U158" i="19"/>
  <c r="V158" i="19"/>
  <c r="W158" i="19"/>
  <c r="X158" i="19"/>
  <c r="Y158" i="19"/>
  <c r="Z158" i="19"/>
  <c r="AA158" i="19"/>
  <c r="AB158" i="19"/>
  <c r="AC158" i="19"/>
  <c r="AD158" i="19"/>
  <c r="AE158" i="19"/>
  <c r="AF158" i="19"/>
  <c r="AG158" i="19"/>
  <c r="AH158" i="19"/>
  <c r="AI158" i="19"/>
  <c r="AJ158" i="19"/>
  <c r="AK158" i="19"/>
  <c r="AL158" i="19"/>
  <c r="AM158" i="19"/>
  <c r="AN158" i="19"/>
  <c r="AO158" i="19"/>
  <c r="AP158" i="19"/>
  <c r="AQ158" i="19"/>
  <c r="AR158" i="19"/>
  <c r="AS158" i="19"/>
  <c r="AT158" i="19"/>
  <c r="AU158" i="19"/>
  <c r="AV158" i="19"/>
  <c r="AW158" i="19"/>
  <c r="AX158" i="19"/>
  <c r="AY158" i="19"/>
  <c r="AZ158" i="19"/>
  <c r="BA158" i="19"/>
  <c r="BB158" i="19"/>
  <c r="BC158" i="19"/>
  <c r="BD158" i="19"/>
  <c r="BE158" i="19"/>
  <c r="BF158" i="19"/>
  <c r="BG158" i="19"/>
  <c r="BH158" i="19"/>
  <c r="BI158" i="19"/>
  <c r="BJ158" i="19"/>
  <c r="BK158" i="19"/>
  <c r="BL158" i="19"/>
  <c r="BM158" i="19"/>
  <c r="BN158" i="19"/>
  <c r="BO158" i="19"/>
  <c r="BP158" i="19"/>
  <c r="BQ158" i="19"/>
  <c r="BR158" i="19"/>
  <c r="BS158" i="19"/>
  <c r="BT158" i="19"/>
  <c r="BU158" i="19"/>
  <c r="BV158" i="19"/>
  <c r="BW158" i="19"/>
  <c r="BX158" i="19"/>
  <c r="BY158" i="19"/>
  <c r="BZ158" i="19"/>
  <c r="CA158" i="19"/>
  <c r="CB158" i="19"/>
  <c r="CC158" i="19"/>
  <c r="CD158" i="19"/>
  <c r="CE158" i="19"/>
  <c r="CF158" i="19"/>
  <c r="CG158" i="19"/>
  <c r="CH158" i="19"/>
  <c r="CI158" i="19"/>
  <c r="CJ158" i="19"/>
  <c r="CK158" i="19"/>
  <c r="CL158" i="19"/>
  <c r="CM158" i="19"/>
  <c r="CN158" i="19"/>
  <c r="CO158" i="19"/>
  <c r="CP158" i="19"/>
  <c r="CQ158" i="19"/>
  <c r="CR158" i="19"/>
  <c r="CS158" i="19"/>
  <c r="CT158" i="19"/>
  <c r="CU158" i="19"/>
  <c r="CV158" i="19"/>
  <c r="CW158" i="19"/>
  <c r="CX158" i="19"/>
  <c r="CY158" i="19"/>
  <c r="CZ158" i="19"/>
  <c r="DA158" i="19"/>
  <c r="DB158" i="19"/>
  <c r="DC158" i="19"/>
  <c r="DD158" i="19"/>
  <c r="DE158" i="19"/>
  <c r="DF158" i="19"/>
  <c r="DG158" i="19"/>
  <c r="DH158" i="19"/>
  <c r="DI158" i="19"/>
  <c r="DJ158" i="19"/>
  <c r="DK158" i="19"/>
  <c r="DL158" i="19"/>
  <c r="DM158" i="19"/>
  <c r="DN158" i="19"/>
  <c r="DO158" i="19"/>
  <c r="DP158" i="19"/>
  <c r="DQ158" i="19"/>
  <c r="DR158" i="19"/>
  <c r="DS158" i="19"/>
  <c r="DT158" i="19"/>
  <c r="DU158" i="19"/>
  <c r="DV158" i="19"/>
  <c r="DW158" i="19"/>
  <c r="DX158" i="19"/>
  <c r="DY158" i="19"/>
  <c r="DZ158" i="19"/>
  <c r="EA158" i="19"/>
  <c r="EB158" i="19"/>
  <c r="EC158" i="19"/>
  <c r="ED158" i="19"/>
  <c r="EE158" i="19"/>
  <c r="EF158" i="19"/>
  <c r="EG158" i="19"/>
  <c r="EH158" i="19"/>
  <c r="EI158" i="19"/>
  <c r="EJ158" i="19"/>
  <c r="EK158" i="19"/>
  <c r="EL158" i="19"/>
  <c r="EM158" i="19"/>
  <c r="EN158" i="19"/>
  <c r="EO158" i="19"/>
  <c r="EP158" i="19"/>
  <c r="EQ158" i="19"/>
  <c r="ER158" i="19"/>
  <c r="ES158" i="19"/>
  <c r="ET158" i="19"/>
  <c r="EU158" i="19"/>
  <c r="EV158" i="19"/>
  <c r="EW158" i="19"/>
  <c r="EX158" i="19"/>
  <c r="EY158" i="19"/>
  <c r="EZ158" i="19"/>
  <c r="FA158" i="19"/>
  <c r="FB158" i="19"/>
  <c r="FC158" i="19"/>
  <c r="FD158" i="19"/>
  <c r="FE158" i="19"/>
  <c r="FF158" i="19"/>
  <c r="FG158" i="19"/>
  <c r="FH158" i="19"/>
  <c r="FI158" i="19"/>
  <c r="FJ158" i="19"/>
  <c r="FK158" i="19"/>
  <c r="FL158" i="19"/>
  <c r="FM158" i="19"/>
  <c r="FN158" i="19"/>
  <c r="FO158" i="19"/>
  <c r="FP158" i="19"/>
  <c r="FQ158" i="19"/>
  <c r="FR158" i="19"/>
  <c r="FS158" i="19"/>
  <c r="N159" i="19"/>
  <c r="O159" i="19"/>
  <c r="P159" i="19"/>
  <c r="Q159" i="19"/>
  <c r="R159" i="19"/>
  <c r="S159" i="19"/>
  <c r="T159" i="19"/>
  <c r="U159" i="19"/>
  <c r="V159" i="19"/>
  <c r="W159" i="19"/>
  <c r="X159" i="19"/>
  <c r="Y159" i="19"/>
  <c r="Z159" i="19"/>
  <c r="AA159" i="19"/>
  <c r="AB159" i="19"/>
  <c r="AC159" i="19"/>
  <c r="AD159" i="19"/>
  <c r="AE159" i="19"/>
  <c r="AF159" i="19"/>
  <c r="AG159" i="19"/>
  <c r="AH159" i="19"/>
  <c r="AI159" i="19"/>
  <c r="AJ159" i="19"/>
  <c r="AK159" i="19"/>
  <c r="AL159" i="19"/>
  <c r="AM159" i="19"/>
  <c r="AN159" i="19"/>
  <c r="AO159" i="19"/>
  <c r="AP159" i="19"/>
  <c r="AQ159" i="19"/>
  <c r="AR159" i="19"/>
  <c r="AS159" i="19"/>
  <c r="AT159" i="19"/>
  <c r="AU159" i="19"/>
  <c r="AV159" i="19"/>
  <c r="AW159" i="19"/>
  <c r="AX159" i="19"/>
  <c r="AY159" i="19"/>
  <c r="AZ159" i="19"/>
  <c r="BA159" i="19"/>
  <c r="BB159" i="19"/>
  <c r="BC159" i="19"/>
  <c r="BD159" i="19"/>
  <c r="BE159" i="19"/>
  <c r="BF159" i="19"/>
  <c r="BG159" i="19"/>
  <c r="BH159" i="19"/>
  <c r="BI159" i="19"/>
  <c r="BJ159" i="19"/>
  <c r="BK159" i="19"/>
  <c r="BL159" i="19"/>
  <c r="BM159" i="19"/>
  <c r="BN159" i="19"/>
  <c r="BO159" i="19"/>
  <c r="BP159" i="19"/>
  <c r="BQ159" i="19"/>
  <c r="BR159" i="19"/>
  <c r="BS159" i="19"/>
  <c r="BT159" i="19"/>
  <c r="BU159" i="19"/>
  <c r="BV159" i="19"/>
  <c r="BW159" i="19"/>
  <c r="BX159" i="19"/>
  <c r="BY159" i="19"/>
  <c r="BZ159" i="19"/>
  <c r="CA159" i="19"/>
  <c r="CB159" i="19"/>
  <c r="CC159" i="19"/>
  <c r="CD159" i="19"/>
  <c r="CE159" i="19"/>
  <c r="CF159" i="19"/>
  <c r="CG159" i="19"/>
  <c r="CH159" i="19"/>
  <c r="CI159" i="19"/>
  <c r="CJ159" i="19"/>
  <c r="CK159" i="19"/>
  <c r="CL159" i="19"/>
  <c r="CM159" i="19"/>
  <c r="CN159" i="19"/>
  <c r="CO159" i="19"/>
  <c r="CP159" i="19"/>
  <c r="CQ159" i="19"/>
  <c r="CR159" i="19"/>
  <c r="CS159" i="19"/>
  <c r="CT159" i="19"/>
  <c r="CU159" i="19"/>
  <c r="CV159" i="19"/>
  <c r="CW159" i="19"/>
  <c r="CX159" i="19"/>
  <c r="CY159" i="19"/>
  <c r="CZ159" i="19"/>
  <c r="DA159" i="19"/>
  <c r="DB159" i="19"/>
  <c r="DC159" i="19"/>
  <c r="DD159" i="19"/>
  <c r="DE159" i="19"/>
  <c r="DF159" i="19"/>
  <c r="DG159" i="19"/>
  <c r="DH159" i="19"/>
  <c r="DI159" i="19"/>
  <c r="DJ159" i="19"/>
  <c r="DK159" i="19"/>
  <c r="DL159" i="19"/>
  <c r="DM159" i="19"/>
  <c r="DN159" i="19"/>
  <c r="DO159" i="19"/>
  <c r="DP159" i="19"/>
  <c r="DQ159" i="19"/>
  <c r="DR159" i="19"/>
  <c r="DS159" i="19"/>
  <c r="DT159" i="19"/>
  <c r="DU159" i="19"/>
  <c r="DV159" i="19"/>
  <c r="DW159" i="19"/>
  <c r="DX159" i="19"/>
  <c r="DY159" i="19"/>
  <c r="DZ159" i="19"/>
  <c r="EA159" i="19"/>
  <c r="EB159" i="19"/>
  <c r="EC159" i="19"/>
  <c r="ED159" i="19"/>
  <c r="EE159" i="19"/>
  <c r="EF159" i="19"/>
  <c r="EG159" i="19"/>
  <c r="EH159" i="19"/>
  <c r="EI159" i="19"/>
  <c r="EJ159" i="19"/>
  <c r="EK159" i="19"/>
  <c r="EL159" i="19"/>
  <c r="EM159" i="19"/>
  <c r="EN159" i="19"/>
  <c r="EO159" i="19"/>
  <c r="EP159" i="19"/>
  <c r="EQ159" i="19"/>
  <c r="ER159" i="19"/>
  <c r="ES159" i="19"/>
  <c r="ET159" i="19"/>
  <c r="EU159" i="19"/>
  <c r="EV159" i="19"/>
  <c r="EW159" i="19"/>
  <c r="EX159" i="19"/>
  <c r="EY159" i="19"/>
  <c r="EZ159" i="19"/>
  <c r="FA159" i="19"/>
  <c r="FB159" i="19"/>
  <c r="FC159" i="19"/>
  <c r="FD159" i="19"/>
  <c r="FE159" i="19"/>
  <c r="FF159" i="19"/>
  <c r="FG159" i="19"/>
  <c r="FH159" i="19"/>
  <c r="FI159" i="19"/>
  <c r="FJ159" i="19"/>
  <c r="FK159" i="19"/>
  <c r="FL159" i="19"/>
  <c r="FM159" i="19"/>
  <c r="FN159" i="19"/>
  <c r="FO159" i="19"/>
  <c r="FP159" i="19"/>
  <c r="FQ159" i="19"/>
  <c r="FR159" i="19"/>
  <c r="FS159" i="19"/>
  <c r="N92" i="19"/>
  <c r="O92" i="19"/>
  <c r="P92" i="19"/>
  <c r="Q92" i="19"/>
  <c r="R92" i="19"/>
  <c r="S92" i="19"/>
  <c r="T92" i="19"/>
  <c r="U92" i="19"/>
  <c r="V92" i="19"/>
  <c r="W92" i="19"/>
  <c r="X92" i="19"/>
  <c r="Y92" i="19"/>
  <c r="Z92" i="19"/>
  <c r="AA92" i="19"/>
  <c r="AB92" i="19"/>
  <c r="AC92" i="19"/>
  <c r="AD92" i="19"/>
  <c r="AE92" i="19"/>
  <c r="AF92" i="19"/>
  <c r="AG92" i="19"/>
  <c r="AH92" i="19"/>
  <c r="AI92" i="19"/>
  <c r="AJ92" i="19"/>
  <c r="AK92" i="19"/>
  <c r="AL92" i="19"/>
  <c r="AM92" i="19"/>
  <c r="AN92" i="19"/>
  <c r="AO92" i="19"/>
  <c r="AP92" i="19"/>
  <c r="AQ92" i="19"/>
  <c r="AR92" i="19"/>
  <c r="AS92" i="19"/>
  <c r="AT92" i="19"/>
  <c r="AU92" i="19"/>
  <c r="AV92" i="19"/>
  <c r="AW92" i="19"/>
  <c r="AX92" i="19"/>
  <c r="AY92" i="19"/>
  <c r="AZ92" i="19"/>
  <c r="BA92" i="19"/>
  <c r="BB92" i="19"/>
  <c r="BC92" i="19"/>
  <c r="BD92" i="19"/>
  <c r="BE92" i="19"/>
  <c r="BF92" i="19"/>
  <c r="BG92" i="19"/>
  <c r="BH92" i="19"/>
  <c r="BI92" i="19"/>
  <c r="BJ92" i="19"/>
  <c r="BK92" i="19"/>
  <c r="BL92" i="19"/>
  <c r="BM92" i="19"/>
  <c r="BN92" i="19"/>
  <c r="BO92" i="19"/>
  <c r="BP92" i="19"/>
  <c r="BQ92" i="19"/>
  <c r="BR92" i="19"/>
  <c r="BS92" i="19"/>
  <c r="BT92" i="19"/>
  <c r="BU92" i="19"/>
  <c r="BV92" i="19"/>
  <c r="BW92" i="19"/>
  <c r="BX92" i="19"/>
  <c r="BY92" i="19"/>
  <c r="BZ92" i="19"/>
  <c r="CA92" i="19"/>
  <c r="CB92" i="19"/>
  <c r="CC92" i="19"/>
  <c r="CD92" i="19"/>
  <c r="CE92" i="19"/>
  <c r="CF92" i="19"/>
  <c r="CG92" i="19"/>
  <c r="CH92" i="19"/>
  <c r="CI92" i="19"/>
  <c r="CJ92" i="19"/>
  <c r="CK92" i="19"/>
  <c r="CL92" i="19"/>
  <c r="CM92" i="19"/>
  <c r="CN92" i="19"/>
  <c r="CO92" i="19"/>
  <c r="CP92" i="19"/>
  <c r="CQ92" i="19"/>
  <c r="CR92" i="19"/>
  <c r="CS92" i="19"/>
  <c r="CT92" i="19"/>
  <c r="CU92" i="19"/>
  <c r="CV92" i="19"/>
  <c r="CW92" i="19"/>
  <c r="CX92" i="19"/>
  <c r="CY92" i="19"/>
  <c r="CZ92" i="19"/>
  <c r="DA92" i="19"/>
  <c r="DB92" i="19"/>
  <c r="DC92" i="19"/>
  <c r="DD92" i="19"/>
  <c r="DE92" i="19"/>
  <c r="DF92" i="19"/>
  <c r="DG92" i="19"/>
  <c r="DH92" i="19"/>
  <c r="DI92" i="19"/>
  <c r="DJ92" i="19"/>
  <c r="DK92" i="19"/>
  <c r="DL92" i="19"/>
  <c r="DM92" i="19"/>
  <c r="DN92" i="19"/>
  <c r="DO92" i="19"/>
  <c r="DP92" i="19"/>
  <c r="DQ92" i="19"/>
  <c r="DR92" i="19"/>
  <c r="DS92" i="19"/>
  <c r="DT92" i="19"/>
  <c r="DU92" i="19"/>
  <c r="DV92" i="19"/>
  <c r="DW92" i="19"/>
  <c r="DX92" i="19"/>
  <c r="DY92" i="19"/>
  <c r="DZ92" i="19"/>
  <c r="EA92" i="19"/>
  <c r="EB92" i="19"/>
  <c r="EC92" i="19"/>
  <c r="ED92" i="19"/>
  <c r="EE92" i="19"/>
  <c r="EF92" i="19"/>
  <c r="EG92" i="19"/>
  <c r="EH92" i="19"/>
  <c r="EI92" i="19"/>
  <c r="EJ92" i="19"/>
  <c r="EK92" i="19"/>
  <c r="EL92" i="19"/>
  <c r="EM92" i="19"/>
  <c r="EN92" i="19"/>
  <c r="EO92" i="19"/>
  <c r="EP92" i="19"/>
  <c r="EQ92" i="19"/>
  <c r="ER92" i="19"/>
  <c r="ES92" i="19"/>
  <c r="ET92" i="19"/>
  <c r="EU92" i="19"/>
  <c r="EV92" i="19"/>
  <c r="EW92" i="19"/>
  <c r="EX92" i="19"/>
  <c r="EY92" i="19"/>
  <c r="EZ92" i="19"/>
  <c r="FA92" i="19"/>
  <c r="FB92" i="19"/>
  <c r="FC92" i="19"/>
  <c r="FD92" i="19"/>
  <c r="FE92" i="19"/>
  <c r="FF92" i="19"/>
  <c r="FG92" i="19"/>
  <c r="FH92" i="19"/>
  <c r="FI92" i="19"/>
  <c r="FJ92" i="19"/>
  <c r="FK92" i="19"/>
  <c r="FL92" i="19"/>
  <c r="FM92" i="19"/>
  <c r="FN92" i="19"/>
  <c r="FO92" i="19"/>
  <c r="FP92" i="19"/>
  <c r="FQ92" i="19"/>
  <c r="FR92" i="19"/>
  <c r="FS92" i="19"/>
  <c r="N61" i="19"/>
  <c r="O61" i="19"/>
  <c r="P61" i="19"/>
  <c r="Q61" i="19"/>
  <c r="R61" i="19"/>
  <c r="S61" i="19"/>
  <c r="T61" i="19"/>
  <c r="U61" i="19"/>
  <c r="V61" i="19"/>
  <c r="W61" i="19"/>
  <c r="X61" i="19"/>
  <c r="Y61" i="19"/>
  <c r="Z61" i="19"/>
  <c r="AA61" i="19"/>
  <c r="AB61" i="19"/>
  <c r="AC61" i="19"/>
  <c r="AD61" i="19"/>
  <c r="AE61" i="19"/>
  <c r="AF61" i="19"/>
  <c r="AG61" i="19"/>
  <c r="AH61" i="19"/>
  <c r="AI61" i="19"/>
  <c r="AJ61" i="19"/>
  <c r="AK61" i="19"/>
  <c r="AL61" i="19"/>
  <c r="AM61" i="19"/>
  <c r="AN61" i="19"/>
  <c r="AO61" i="19"/>
  <c r="AP61" i="19"/>
  <c r="AQ61" i="19"/>
  <c r="AR61" i="19"/>
  <c r="AS61" i="19"/>
  <c r="AT61" i="19"/>
  <c r="AU61" i="19"/>
  <c r="AV61" i="19"/>
  <c r="AW61" i="19"/>
  <c r="AX61" i="19"/>
  <c r="AY61" i="19"/>
  <c r="AZ61" i="19"/>
  <c r="BA61" i="19"/>
  <c r="BB61" i="19"/>
  <c r="BC61" i="19"/>
  <c r="BD61" i="19"/>
  <c r="BE61" i="19"/>
  <c r="BF61" i="19"/>
  <c r="BG61" i="19"/>
  <c r="BH61" i="19"/>
  <c r="BI61" i="19"/>
  <c r="BJ61" i="19"/>
  <c r="BK61" i="19"/>
  <c r="BL61" i="19"/>
  <c r="BM61" i="19"/>
  <c r="BN61" i="19"/>
  <c r="BO61" i="19"/>
  <c r="BP61" i="19"/>
  <c r="BQ61" i="19"/>
  <c r="BR61" i="19"/>
  <c r="BS61" i="19"/>
  <c r="BT61" i="19"/>
  <c r="BU61" i="19"/>
  <c r="BV61" i="19"/>
  <c r="BW61" i="19"/>
  <c r="BX61" i="19"/>
  <c r="BY61" i="19"/>
  <c r="BZ61" i="19"/>
  <c r="CA61" i="19"/>
  <c r="CB61" i="19"/>
  <c r="CC61" i="19"/>
  <c r="CD61" i="19"/>
  <c r="CE61" i="19"/>
  <c r="CF61" i="19"/>
  <c r="CG61" i="19"/>
  <c r="CH61" i="19"/>
  <c r="CI61" i="19"/>
  <c r="CJ61" i="19"/>
  <c r="CK61" i="19"/>
  <c r="CL61" i="19"/>
  <c r="CM61" i="19"/>
  <c r="CN61" i="19"/>
  <c r="CO61" i="19"/>
  <c r="CP61" i="19"/>
  <c r="CQ61" i="19"/>
  <c r="CR61" i="19"/>
  <c r="CS61" i="19"/>
  <c r="CT61" i="19"/>
  <c r="CU61" i="19"/>
  <c r="CV61" i="19"/>
  <c r="CW61" i="19"/>
  <c r="CX61" i="19"/>
  <c r="CY61" i="19"/>
  <c r="CZ61" i="19"/>
  <c r="DA61" i="19"/>
  <c r="DB61" i="19"/>
  <c r="DC61" i="19"/>
  <c r="DD61" i="19"/>
  <c r="DE61" i="19"/>
  <c r="DF61" i="19"/>
  <c r="DG61" i="19"/>
  <c r="DH61" i="19"/>
  <c r="DI61" i="19"/>
  <c r="DJ61" i="19"/>
  <c r="DK61" i="19"/>
  <c r="DL61" i="19"/>
  <c r="DM61" i="19"/>
  <c r="DN61" i="19"/>
  <c r="DO61" i="19"/>
  <c r="DP61" i="19"/>
  <c r="DQ61" i="19"/>
  <c r="DR61" i="19"/>
  <c r="DS61" i="19"/>
  <c r="DT61" i="19"/>
  <c r="DU61" i="19"/>
  <c r="DV61" i="19"/>
  <c r="DW61" i="19"/>
  <c r="DX61" i="19"/>
  <c r="DY61" i="19"/>
  <c r="DZ61" i="19"/>
  <c r="EA61" i="19"/>
  <c r="EB61" i="19"/>
  <c r="EC61" i="19"/>
  <c r="ED61" i="19"/>
  <c r="EE61" i="19"/>
  <c r="EF61" i="19"/>
  <c r="EG61" i="19"/>
  <c r="EH61" i="19"/>
  <c r="EI61" i="19"/>
  <c r="EJ61" i="19"/>
  <c r="EK61" i="19"/>
  <c r="EL61" i="19"/>
  <c r="EM61" i="19"/>
  <c r="EN61" i="19"/>
  <c r="EO61" i="19"/>
  <c r="EP61" i="19"/>
  <c r="EQ61" i="19"/>
  <c r="ER61" i="19"/>
  <c r="ES61" i="19"/>
  <c r="ET61" i="19"/>
  <c r="EU61" i="19"/>
  <c r="EV61" i="19"/>
  <c r="EW61" i="19"/>
  <c r="EX61" i="19"/>
  <c r="EY61" i="19"/>
  <c r="EZ61" i="19"/>
  <c r="FA61" i="19"/>
  <c r="FB61" i="19"/>
  <c r="FC61" i="19"/>
  <c r="FD61" i="19"/>
  <c r="FE61" i="19"/>
  <c r="FF61" i="19"/>
  <c r="FG61" i="19"/>
  <c r="FH61" i="19"/>
  <c r="FI61" i="19"/>
  <c r="FJ61" i="19"/>
  <c r="FK61" i="19"/>
  <c r="FL61" i="19"/>
  <c r="FM61" i="19"/>
  <c r="FN61" i="19"/>
  <c r="FO61" i="19"/>
  <c r="FP61" i="19"/>
  <c r="FQ61" i="19"/>
  <c r="FR61" i="19"/>
  <c r="FS61" i="19"/>
  <c r="N93" i="19"/>
  <c r="O93" i="19"/>
  <c r="P93" i="19"/>
  <c r="Q93" i="19"/>
  <c r="R93" i="19"/>
  <c r="S93" i="19"/>
  <c r="T93" i="19"/>
  <c r="U93" i="19"/>
  <c r="V93" i="19"/>
  <c r="W93" i="19"/>
  <c r="X93" i="19"/>
  <c r="Y93" i="19"/>
  <c r="Z93" i="19"/>
  <c r="AA93" i="19"/>
  <c r="AB93" i="19"/>
  <c r="AC93" i="19"/>
  <c r="AD93" i="19"/>
  <c r="AE93" i="19"/>
  <c r="AF93" i="19"/>
  <c r="AG93" i="19"/>
  <c r="AH93" i="19"/>
  <c r="AI93" i="19"/>
  <c r="AJ93" i="19"/>
  <c r="AK93" i="19"/>
  <c r="AL93" i="19"/>
  <c r="AM93" i="19"/>
  <c r="AN93" i="19"/>
  <c r="AO93" i="19"/>
  <c r="AP93" i="19"/>
  <c r="AQ93" i="19"/>
  <c r="AR93" i="19"/>
  <c r="AS93" i="19"/>
  <c r="AT93" i="19"/>
  <c r="AU93" i="19"/>
  <c r="AV93" i="19"/>
  <c r="AW93" i="19"/>
  <c r="AX93" i="19"/>
  <c r="AY93" i="19"/>
  <c r="AZ93" i="19"/>
  <c r="BA93" i="19"/>
  <c r="BB93" i="19"/>
  <c r="BC93" i="19"/>
  <c r="BD93" i="19"/>
  <c r="BE93" i="19"/>
  <c r="BF93" i="19"/>
  <c r="BG93" i="19"/>
  <c r="BH93" i="19"/>
  <c r="BI93" i="19"/>
  <c r="BJ93" i="19"/>
  <c r="BK93" i="19"/>
  <c r="BL93" i="19"/>
  <c r="BM93" i="19"/>
  <c r="BN93" i="19"/>
  <c r="BO93" i="19"/>
  <c r="BP93" i="19"/>
  <c r="BQ93" i="19"/>
  <c r="BR93" i="19"/>
  <c r="BS93" i="19"/>
  <c r="BT93" i="19"/>
  <c r="BU93" i="19"/>
  <c r="BV93" i="19"/>
  <c r="BW93" i="19"/>
  <c r="BX93" i="19"/>
  <c r="BY93" i="19"/>
  <c r="BZ93" i="19"/>
  <c r="CA93" i="19"/>
  <c r="CB93" i="19"/>
  <c r="CC93" i="19"/>
  <c r="CD93" i="19"/>
  <c r="CE93" i="19"/>
  <c r="CF93" i="19"/>
  <c r="CG93" i="19"/>
  <c r="CH93" i="19"/>
  <c r="CI93" i="19"/>
  <c r="CJ93" i="19"/>
  <c r="CK93" i="19"/>
  <c r="CL93" i="19"/>
  <c r="CM93" i="19"/>
  <c r="CN93" i="19"/>
  <c r="CO93" i="19"/>
  <c r="CP93" i="19"/>
  <c r="CQ93" i="19"/>
  <c r="CR93" i="19"/>
  <c r="CS93" i="19"/>
  <c r="CT93" i="19"/>
  <c r="CU93" i="19"/>
  <c r="CV93" i="19"/>
  <c r="CW93" i="19"/>
  <c r="CX93" i="19"/>
  <c r="CY93" i="19"/>
  <c r="CZ93" i="19"/>
  <c r="DA93" i="19"/>
  <c r="DB93" i="19"/>
  <c r="DC93" i="19"/>
  <c r="DD93" i="19"/>
  <c r="DE93" i="19"/>
  <c r="DF93" i="19"/>
  <c r="DG93" i="19"/>
  <c r="DH93" i="19"/>
  <c r="DI93" i="19"/>
  <c r="DJ93" i="19"/>
  <c r="DK93" i="19"/>
  <c r="DL93" i="19"/>
  <c r="DM93" i="19"/>
  <c r="DN93" i="19"/>
  <c r="DO93" i="19"/>
  <c r="DP93" i="19"/>
  <c r="DQ93" i="19"/>
  <c r="DR93" i="19"/>
  <c r="DS93" i="19"/>
  <c r="DT93" i="19"/>
  <c r="DU93" i="19"/>
  <c r="DV93" i="19"/>
  <c r="DW93" i="19"/>
  <c r="DX93" i="19"/>
  <c r="DY93" i="19"/>
  <c r="DZ93" i="19"/>
  <c r="EA93" i="19"/>
  <c r="EB93" i="19"/>
  <c r="EC93" i="19"/>
  <c r="ED93" i="19"/>
  <c r="EE93" i="19"/>
  <c r="EF93" i="19"/>
  <c r="EG93" i="19"/>
  <c r="EH93" i="19"/>
  <c r="EI93" i="19"/>
  <c r="EJ93" i="19"/>
  <c r="EK93" i="19"/>
  <c r="EL93" i="19"/>
  <c r="EM93" i="19"/>
  <c r="EN93" i="19"/>
  <c r="EO93" i="19"/>
  <c r="EP93" i="19"/>
  <c r="EQ93" i="19"/>
  <c r="ER93" i="19"/>
  <c r="ES93" i="19"/>
  <c r="ET93" i="19"/>
  <c r="EU93" i="19"/>
  <c r="EV93" i="19"/>
  <c r="EW93" i="19"/>
  <c r="EX93" i="19"/>
  <c r="EY93" i="19"/>
  <c r="EZ93" i="19"/>
  <c r="FA93" i="19"/>
  <c r="FB93" i="19"/>
  <c r="FC93" i="19"/>
  <c r="FD93" i="19"/>
  <c r="FE93" i="19"/>
  <c r="FF93" i="19"/>
  <c r="FG93" i="19"/>
  <c r="FH93" i="19"/>
  <c r="FI93" i="19"/>
  <c r="FJ93" i="19"/>
  <c r="FK93" i="19"/>
  <c r="FL93" i="19"/>
  <c r="FM93" i="19"/>
  <c r="FN93" i="19"/>
  <c r="FO93" i="19"/>
  <c r="FP93" i="19"/>
  <c r="FQ93" i="19"/>
  <c r="FR93" i="19"/>
  <c r="FS93" i="19"/>
  <c r="N78" i="19"/>
  <c r="O78" i="19"/>
  <c r="P78" i="19"/>
  <c r="Q78" i="19"/>
  <c r="R78" i="19"/>
  <c r="S78" i="19"/>
  <c r="T78" i="19"/>
  <c r="U78" i="19"/>
  <c r="V78" i="19"/>
  <c r="W78" i="19"/>
  <c r="X78" i="19"/>
  <c r="Y78" i="19"/>
  <c r="Z78" i="19"/>
  <c r="AA78" i="19"/>
  <c r="AB78" i="19"/>
  <c r="AC78" i="19"/>
  <c r="AD78" i="19"/>
  <c r="AE78" i="19"/>
  <c r="AF78" i="19"/>
  <c r="AG78" i="19"/>
  <c r="AH78" i="19"/>
  <c r="AI78" i="19"/>
  <c r="AJ78" i="19"/>
  <c r="AK78" i="19"/>
  <c r="AL78" i="19"/>
  <c r="AM78" i="19"/>
  <c r="AN78" i="19"/>
  <c r="AO78" i="19"/>
  <c r="AP78" i="19"/>
  <c r="AQ78" i="19"/>
  <c r="AR78" i="19"/>
  <c r="AS78" i="19"/>
  <c r="AT78" i="19"/>
  <c r="AU78" i="19"/>
  <c r="AV78" i="19"/>
  <c r="AW78" i="19"/>
  <c r="AX78" i="19"/>
  <c r="AY78" i="19"/>
  <c r="AZ78" i="19"/>
  <c r="BA78" i="19"/>
  <c r="BB78" i="19"/>
  <c r="BC78" i="19"/>
  <c r="BD78" i="19"/>
  <c r="BE78" i="19"/>
  <c r="BF78" i="19"/>
  <c r="BG78" i="19"/>
  <c r="BH78" i="19"/>
  <c r="BI78" i="19"/>
  <c r="BJ78" i="19"/>
  <c r="BK78" i="19"/>
  <c r="BL78" i="19"/>
  <c r="BM78" i="19"/>
  <c r="BN78" i="19"/>
  <c r="BO78" i="19"/>
  <c r="BP78" i="19"/>
  <c r="BQ78" i="19"/>
  <c r="BR78" i="19"/>
  <c r="BS78" i="19"/>
  <c r="BT78" i="19"/>
  <c r="BU78" i="19"/>
  <c r="BV78" i="19"/>
  <c r="BW78" i="19"/>
  <c r="BX78" i="19"/>
  <c r="BY78" i="19"/>
  <c r="BZ78" i="19"/>
  <c r="CA78" i="19"/>
  <c r="CB78" i="19"/>
  <c r="CC78" i="19"/>
  <c r="CD78" i="19"/>
  <c r="CE78" i="19"/>
  <c r="CF78" i="19"/>
  <c r="CG78" i="19"/>
  <c r="CH78" i="19"/>
  <c r="CI78" i="19"/>
  <c r="CJ78" i="19"/>
  <c r="CK78" i="19"/>
  <c r="CL78" i="19"/>
  <c r="CM78" i="19"/>
  <c r="CN78" i="19"/>
  <c r="CO78" i="19"/>
  <c r="CP78" i="19"/>
  <c r="CQ78" i="19"/>
  <c r="CR78" i="19"/>
  <c r="CS78" i="19"/>
  <c r="CT78" i="19"/>
  <c r="CU78" i="19"/>
  <c r="CV78" i="19"/>
  <c r="CW78" i="19"/>
  <c r="CX78" i="19"/>
  <c r="CY78" i="19"/>
  <c r="CZ78" i="19"/>
  <c r="DA78" i="19"/>
  <c r="DB78" i="19"/>
  <c r="DC78" i="19"/>
  <c r="DD78" i="19"/>
  <c r="DE78" i="19"/>
  <c r="DF78" i="19"/>
  <c r="DG78" i="19"/>
  <c r="DH78" i="19"/>
  <c r="DI78" i="19"/>
  <c r="DJ78" i="19"/>
  <c r="DK78" i="19"/>
  <c r="DL78" i="19"/>
  <c r="DM78" i="19"/>
  <c r="DN78" i="19"/>
  <c r="DO78" i="19"/>
  <c r="DP78" i="19"/>
  <c r="DQ78" i="19"/>
  <c r="DR78" i="19"/>
  <c r="DS78" i="19"/>
  <c r="DT78" i="19"/>
  <c r="DU78" i="19"/>
  <c r="DV78" i="19"/>
  <c r="DW78" i="19"/>
  <c r="DX78" i="19"/>
  <c r="DY78" i="19"/>
  <c r="DZ78" i="19"/>
  <c r="EA78" i="19"/>
  <c r="EB78" i="19"/>
  <c r="EC78" i="19"/>
  <c r="ED78" i="19"/>
  <c r="EE78" i="19"/>
  <c r="EF78" i="19"/>
  <c r="EG78" i="19"/>
  <c r="EH78" i="19"/>
  <c r="EI78" i="19"/>
  <c r="EJ78" i="19"/>
  <c r="EK78" i="19"/>
  <c r="EL78" i="19"/>
  <c r="EM78" i="19"/>
  <c r="EN78" i="19"/>
  <c r="EO78" i="19"/>
  <c r="EP78" i="19"/>
  <c r="EQ78" i="19"/>
  <c r="ER78" i="19"/>
  <c r="ES78" i="19"/>
  <c r="ET78" i="19"/>
  <c r="EU78" i="19"/>
  <c r="EV78" i="19"/>
  <c r="EW78" i="19"/>
  <c r="EX78" i="19"/>
  <c r="EY78" i="19"/>
  <c r="EZ78" i="19"/>
  <c r="FA78" i="19"/>
  <c r="FB78" i="19"/>
  <c r="FC78" i="19"/>
  <c r="FD78" i="19"/>
  <c r="FE78" i="19"/>
  <c r="FF78" i="19"/>
  <c r="FG78" i="19"/>
  <c r="FH78" i="19"/>
  <c r="FI78" i="19"/>
  <c r="FJ78" i="19"/>
  <c r="FK78" i="19"/>
  <c r="FL78" i="19"/>
  <c r="FM78" i="19"/>
  <c r="FN78" i="19"/>
  <c r="FO78" i="19"/>
  <c r="FP78" i="19"/>
  <c r="FQ78" i="19"/>
  <c r="FR78" i="19"/>
  <c r="FS78" i="19"/>
  <c r="N84" i="19"/>
  <c r="O84" i="19"/>
  <c r="P84" i="19"/>
  <c r="Q84" i="19"/>
  <c r="R84" i="19"/>
  <c r="S84" i="19"/>
  <c r="T84" i="19"/>
  <c r="U84" i="19"/>
  <c r="V84" i="19"/>
  <c r="W84" i="19"/>
  <c r="X84" i="19"/>
  <c r="Y84" i="19"/>
  <c r="Z84" i="19"/>
  <c r="AA84" i="19"/>
  <c r="AB84" i="19"/>
  <c r="AC84" i="19"/>
  <c r="AD84" i="19"/>
  <c r="AE84" i="19"/>
  <c r="AF84" i="19"/>
  <c r="AG84" i="19"/>
  <c r="AH84" i="19"/>
  <c r="AI84" i="19"/>
  <c r="AJ84" i="19"/>
  <c r="AK84" i="19"/>
  <c r="AL84" i="19"/>
  <c r="AM84" i="19"/>
  <c r="AN84" i="19"/>
  <c r="AO84" i="19"/>
  <c r="AP84" i="19"/>
  <c r="AQ84" i="19"/>
  <c r="AR84" i="19"/>
  <c r="AS84" i="19"/>
  <c r="AT84" i="19"/>
  <c r="AU84" i="19"/>
  <c r="AV84" i="19"/>
  <c r="AW84" i="19"/>
  <c r="AX84" i="19"/>
  <c r="AY84" i="19"/>
  <c r="AZ84" i="19"/>
  <c r="BA84" i="19"/>
  <c r="BB84" i="19"/>
  <c r="BC84" i="19"/>
  <c r="BD84" i="19"/>
  <c r="BE84" i="19"/>
  <c r="BF84" i="19"/>
  <c r="BG84" i="19"/>
  <c r="BH84" i="19"/>
  <c r="BI84" i="19"/>
  <c r="BJ84" i="19"/>
  <c r="BK84" i="19"/>
  <c r="BL84" i="19"/>
  <c r="BM84" i="19"/>
  <c r="BN84" i="19"/>
  <c r="BO84" i="19"/>
  <c r="BP84" i="19"/>
  <c r="BQ84" i="19"/>
  <c r="BR84" i="19"/>
  <c r="BS84" i="19"/>
  <c r="BT84" i="19"/>
  <c r="BU84" i="19"/>
  <c r="BV84" i="19"/>
  <c r="BW84" i="19"/>
  <c r="BX84" i="19"/>
  <c r="BY84" i="19"/>
  <c r="BZ84" i="19"/>
  <c r="CA84" i="19"/>
  <c r="CB84" i="19"/>
  <c r="CC84" i="19"/>
  <c r="CD84" i="19"/>
  <c r="CE84" i="19"/>
  <c r="CF84" i="19"/>
  <c r="CG84" i="19"/>
  <c r="CH84" i="19"/>
  <c r="CI84" i="19"/>
  <c r="CJ84" i="19"/>
  <c r="CK84" i="19"/>
  <c r="CL84" i="19"/>
  <c r="CM84" i="19"/>
  <c r="CN84" i="19"/>
  <c r="CO84" i="19"/>
  <c r="CP84" i="19"/>
  <c r="CQ84" i="19"/>
  <c r="CR84" i="19"/>
  <c r="CS84" i="19"/>
  <c r="CT84" i="19"/>
  <c r="CU84" i="19"/>
  <c r="CV84" i="19"/>
  <c r="CW84" i="19"/>
  <c r="CX84" i="19"/>
  <c r="CY84" i="19"/>
  <c r="CZ84" i="19"/>
  <c r="DA84" i="19"/>
  <c r="DB84" i="19"/>
  <c r="DC84" i="19"/>
  <c r="DD84" i="19"/>
  <c r="DE84" i="19"/>
  <c r="DF84" i="19"/>
  <c r="DG84" i="19"/>
  <c r="DH84" i="19"/>
  <c r="DI84" i="19"/>
  <c r="DJ84" i="19"/>
  <c r="DK84" i="19"/>
  <c r="DL84" i="19"/>
  <c r="DM84" i="19"/>
  <c r="DN84" i="19"/>
  <c r="DO84" i="19"/>
  <c r="DP84" i="19"/>
  <c r="DQ84" i="19"/>
  <c r="DR84" i="19"/>
  <c r="DS84" i="19"/>
  <c r="DT84" i="19"/>
  <c r="DU84" i="19"/>
  <c r="DV84" i="19"/>
  <c r="DW84" i="19"/>
  <c r="DX84" i="19"/>
  <c r="DY84" i="19"/>
  <c r="DZ84" i="19"/>
  <c r="EA84" i="19"/>
  <c r="EB84" i="19"/>
  <c r="EC84" i="19"/>
  <c r="ED84" i="19"/>
  <c r="EE84" i="19"/>
  <c r="EF84" i="19"/>
  <c r="EG84" i="19"/>
  <c r="EH84" i="19"/>
  <c r="EI84" i="19"/>
  <c r="EJ84" i="19"/>
  <c r="EK84" i="19"/>
  <c r="EL84" i="19"/>
  <c r="EM84" i="19"/>
  <c r="EN84" i="19"/>
  <c r="EO84" i="19"/>
  <c r="EP84" i="19"/>
  <c r="EQ84" i="19"/>
  <c r="ER84" i="19"/>
  <c r="ES84" i="19"/>
  <c r="ET84" i="19"/>
  <c r="EU84" i="19"/>
  <c r="EV84" i="19"/>
  <c r="EW84" i="19"/>
  <c r="EX84" i="19"/>
  <c r="EY84" i="19"/>
  <c r="EZ84" i="19"/>
  <c r="FA84" i="19"/>
  <c r="FB84" i="19"/>
  <c r="FC84" i="19"/>
  <c r="FD84" i="19"/>
  <c r="FE84" i="19"/>
  <c r="FF84" i="19"/>
  <c r="FG84" i="19"/>
  <c r="FH84" i="19"/>
  <c r="FI84" i="19"/>
  <c r="FJ84" i="19"/>
  <c r="FK84" i="19"/>
  <c r="FL84" i="19"/>
  <c r="FM84" i="19"/>
  <c r="FN84" i="19"/>
  <c r="FO84" i="19"/>
  <c r="FP84" i="19"/>
  <c r="FQ84" i="19"/>
  <c r="FR84" i="19"/>
  <c r="FS84" i="19"/>
  <c r="N178" i="19"/>
  <c r="O178" i="19"/>
  <c r="P178" i="19"/>
  <c r="Q178" i="19"/>
  <c r="R178" i="19"/>
  <c r="S178" i="19"/>
  <c r="T178" i="19"/>
  <c r="U178" i="19"/>
  <c r="V178" i="19"/>
  <c r="W178" i="19"/>
  <c r="X178" i="19"/>
  <c r="Y178" i="19"/>
  <c r="Z178" i="19"/>
  <c r="AA178" i="19"/>
  <c r="AB178" i="19"/>
  <c r="AC178" i="19"/>
  <c r="AD178" i="19"/>
  <c r="AE178" i="19"/>
  <c r="AF178" i="19"/>
  <c r="AG178" i="19"/>
  <c r="AH178" i="19"/>
  <c r="AI178" i="19"/>
  <c r="AJ178" i="19"/>
  <c r="AK178" i="19"/>
  <c r="AL178" i="19"/>
  <c r="AM178" i="19"/>
  <c r="AN178" i="19"/>
  <c r="AO178" i="19"/>
  <c r="AP178" i="19"/>
  <c r="AQ178" i="19"/>
  <c r="AR178" i="19"/>
  <c r="AS178" i="19"/>
  <c r="AT178" i="19"/>
  <c r="AU178" i="19"/>
  <c r="AV178" i="19"/>
  <c r="AW178" i="19"/>
  <c r="AX178" i="19"/>
  <c r="AY178" i="19"/>
  <c r="AZ178" i="19"/>
  <c r="BA178" i="19"/>
  <c r="BB178" i="19"/>
  <c r="BC178" i="19"/>
  <c r="BD178" i="19"/>
  <c r="BE178" i="19"/>
  <c r="BF178" i="19"/>
  <c r="BG178" i="19"/>
  <c r="BH178" i="19"/>
  <c r="BI178" i="19"/>
  <c r="BJ178" i="19"/>
  <c r="BK178" i="19"/>
  <c r="BL178" i="19"/>
  <c r="BM178" i="19"/>
  <c r="BN178" i="19"/>
  <c r="BO178" i="19"/>
  <c r="BP178" i="19"/>
  <c r="BQ178" i="19"/>
  <c r="BR178" i="19"/>
  <c r="BS178" i="19"/>
  <c r="BT178" i="19"/>
  <c r="BU178" i="19"/>
  <c r="BV178" i="19"/>
  <c r="BW178" i="19"/>
  <c r="BX178" i="19"/>
  <c r="BY178" i="19"/>
  <c r="BZ178" i="19"/>
  <c r="CA178" i="19"/>
  <c r="CB178" i="19"/>
  <c r="CC178" i="19"/>
  <c r="CD178" i="19"/>
  <c r="CE178" i="19"/>
  <c r="CF178" i="19"/>
  <c r="CG178" i="19"/>
  <c r="CH178" i="19"/>
  <c r="CI178" i="19"/>
  <c r="CJ178" i="19"/>
  <c r="CK178" i="19"/>
  <c r="CL178" i="19"/>
  <c r="CM178" i="19"/>
  <c r="CN178" i="19"/>
  <c r="CO178" i="19"/>
  <c r="CP178" i="19"/>
  <c r="CQ178" i="19"/>
  <c r="CR178" i="19"/>
  <c r="CS178" i="19"/>
  <c r="CT178" i="19"/>
  <c r="CU178" i="19"/>
  <c r="CV178" i="19"/>
  <c r="CW178" i="19"/>
  <c r="CX178" i="19"/>
  <c r="CY178" i="19"/>
  <c r="CZ178" i="19"/>
  <c r="DA178" i="19"/>
  <c r="DB178" i="19"/>
  <c r="DC178" i="19"/>
  <c r="DD178" i="19"/>
  <c r="DE178" i="19"/>
  <c r="DF178" i="19"/>
  <c r="DG178" i="19"/>
  <c r="DH178" i="19"/>
  <c r="DI178" i="19"/>
  <c r="DJ178" i="19"/>
  <c r="DK178" i="19"/>
  <c r="DL178" i="19"/>
  <c r="DM178" i="19"/>
  <c r="DN178" i="19"/>
  <c r="DO178" i="19"/>
  <c r="DP178" i="19"/>
  <c r="DQ178" i="19"/>
  <c r="DR178" i="19"/>
  <c r="DS178" i="19"/>
  <c r="DT178" i="19"/>
  <c r="DU178" i="19"/>
  <c r="DV178" i="19"/>
  <c r="DW178" i="19"/>
  <c r="DX178" i="19"/>
  <c r="DY178" i="19"/>
  <c r="DZ178" i="19"/>
  <c r="EA178" i="19"/>
  <c r="EB178" i="19"/>
  <c r="EC178" i="19"/>
  <c r="ED178" i="19"/>
  <c r="EE178" i="19"/>
  <c r="EF178" i="19"/>
  <c r="EG178" i="19"/>
  <c r="EH178" i="19"/>
  <c r="EI178" i="19"/>
  <c r="EJ178" i="19"/>
  <c r="EK178" i="19"/>
  <c r="EL178" i="19"/>
  <c r="EM178" i="19"/>
  <c r="EN178" i="19"/>
  <c r="EO178" i="19"/>
  <c r="EP178" i="19"/>
  <c r="EQ178" i="19"/>
  <c r="ER178" i="19"/>
  <c r="ES178" i="19"/>
  <c r="ET178" i="19"/>
  <c r="EU178" i="19"/>
  <c r="EV178" i="19"/>
  <c r="EW178" i="19"/>
  <c r="EX178" i="19"/>
  <c r="EY178" i="19"/>
  <c r="EZ178" i="19"/>
  <c r="FA178" i="19"/>
  <c r="FB178" i="19"/>
  <c r="FC178" i="19"/>
  <c r="FD178" i="19"/>
  <c r="FE178" i="19"/>
  <c r="FF178" i="19"/>
  <c r="FG178" i="19"/>
  <c r="FH178" i="19"/>
  <c r="FI178" i="19"/>
  <c r="FJ178" i="19"/>
  <c r="FK178" i="19"/>
  <c r="FL178" i="19"/>
  <c r="FM178" i="19"/>
  <c r="FN178" i="19"/>
  <c r="FO178" i="19"/>
  <c r="FP178" i="19"/>
  <c r="FQ178" i="19"/>
  <c r="FR178" i="19"/>
  <c r="FS178" i="19"/>
  <c r="N102" i="19"/>
  <c r="O102" i="19"/>
  <c r="P102" i="19"/>
  <c r="Q102" i="19"/>
  <c r="R102" i="19"/>
  <c r="S102" i="19"/>
  <c r="T102" i="19"/>
  <c r="U102" i="19"/>
  <c r="V102" i="19"/>
  <c r="W102" i="19"/>
  <c r="X102" i="19"/>
  <c r="Y102" i="19"/>
  <c r="Z102" i="19"/>
  <c r="AA102" i="19"/>
  <c r="AB102" i="19"/>
  <c r="AC102" i="19"/>
  <c r="AD102" i="19"/>
  <c r="AE102" i="19"/>
  <c r="AF102" i="19"/>
  <c r="AG102" i="19"/>
  <c r="AH102" i="19"/>
  <c r="AI102" i="19"/>
  <c r="AJ102" i="19"/>
  <c r="AK102" i="19"/>
  <c r="AL102" i="19"/>
  <c r="AM102" i="19"/>
  <c r="AN102" i="19"/>
  <c r="AO102" i="19"/>
  <c r="AP102" i="19"/>
  <c r="AQ102" i="19"/>
  <c r="AR102" i="19"/>
  <c r="AS102" i="19"/>
  <c r="AT102" i="19"/>
  <c r="AU102" i="19"/>
  <c r="AV102" i="19"/>
  <c r="AW102" i="19"/>
  <c r="AX102" i="19"/>
  <c r="AY102" i="19"/>
  <c r="AZ102" i="19"/>
  <c r="BA102" i="19"/>
  <c r="BB102" i="19"/>
  <c r="BC102" i="19"/>
  <c r="BD102" i="19"/>
  <c r="BE102" i="19"/>
  <c r="BF102" i="19"/>
  <c r="BG102" i="19"/>
  <c r="BH102" i="19"/>
  <c r="BI102" i="19"/>
  <c r="BJ102" i="19"/>
  <c r="BK102" i="19"/>
  <c r="BL102" i="19"/>
  <c r="BM102" i="19"/>
  <c r="BN102" i="19"/>
  <c r="BO102" i="19"/>
  <c r="BP102" i="19"/>
  <c r="BQ102" i="19"/>
  <c r="BR102" i="19"/>
  <c r="BS102" i="19"/>
  <c r="BT102" i="19"/>
  <c r="BU102" i="19"/>
  <c r="BV102" i="19"/>
  <c r="BW102" i="19"/>
  <c r="BX102" i="19"/>
  <c r="BY102" i="19"/>
  <c r="BZ102" i="19"/>
  <c r="CA102" i="19"/>
  <c r="CB102" i="19"/>
  <c r="CC102" i="19"/>
  <c r="CD102" i="19"/>
  <c r="CE102" i="19"/>
  <c r="CF102" i="19"/>
  <c r="CG102" i="19"/>
  <c r="CH102" i="19"/>
  <c r="CI102" i="19"/>
  <c r="CJ102" i="19"/>
  <c r="CK102" i="19"/>
  <c r="CL102" i="19"/>
  <c r="CM102" i="19"/>
  <c r="CN102" i="19"/>
  <c r="CO102" i="19"/>
  <c r="CP102" i="19"/>
  <c r="CQ102" i="19"/>
  <c r="CR102" i="19"/>
  <c r="CS102" i="19"/>
  <c r="CT102" i="19"/>
  <c r="CU102" i="19"/>
  <c r="CV102" i="19"/>
  <c r="CW102" i="19"/>
  <c r="CX102" i="19"/>
  <c r="CY102" i="19"/>
  <c r="CZ102" i="19"/>
  <c r="DA102" i="19"/>
  <c r="DB102" i="19"/>
  <c r="DC102" i="19"/>
  <c r="DD102" i="19"/>
  <c r="DE102" i="19"/>
  <c r="DF102" i="19"/>
  <c r="DG102" i="19"/>
  <c r="DH102" i="19"/>
  <c r="DI102" i="19"/>
  <c r="DJ102" i="19"/>
  <c r="DK102" i="19"/>
  <c r="DL102" i="19"/>
  <c r="DM102" i="19"/>
  <c r="DN102" i="19"/>
  <c r="DO102" i="19"/>
  <c r="DP102" i="19"/>
  <c r="DQ102" i="19"/>
  <c r="DR102" i="19"/>
  <c r="DS102" i="19"/>
  <c r="DT102" i="19"/>
  <c r="DU102" i="19"/>
  <c r="DV102" i="19"/>
  <c r="DW102" i="19"/>
  <c r="DX102" i="19"/>
  <c r="DY102" i="19"/>
  <c r="DZ102" i="19"/>
  <c r="EA102" i="19"/>
  <c r="EB102" i="19"/>
  <c r="EC102" i="19"/>
  <c r="ED102" i="19"/>
  <c r="EE102" i="19"/>
  <c r="EF102" i="19"/>
  <c r="EG102" i="19"/>
  <c r="EH102" i="19"/>
  <c r="EI102" i="19"/>
  <c r="EJ102" i="19"/>
  <c r="EK102" i="19"/>
  <c r="EL102" i="19"/>
  <c r="EM102" i="19"/>
  <c r="EN102" i="19"/>
  <c r="EO102" i="19"/>
  <c r="EP102" i="19"/>
  <c r="EQ102" i="19"/>
  <c r="ER102" i="19"/>
  <c r="ES102" i="19"/>
  <c r="ET102" i="19"/>
  <c r="EU102" i="19"/>
  <c r="EV102" i="19"/>
  <c r="EW102" i="19"/>
  <c r="EX102" i="19"/>
  <c r="EY102" i="19"/>
  <c r="EZ102" i="19"/>
  <c r="FA102" i="19"/>
  <c r="FB102" i="19"/>
  <c r="FC102" i="19"/>
  <c r="FD102" i="19"/>
  <c r="FE102" i="19"/>
  <c r="FF102" i="19"/>
  <c r="FG102" i="19"/>
  <c r="FH102" i="19"/>
  <c r="FI102" i="19"/>
  <c r="FJ102" i="19"/>
  <c r="FK102" i="19"/>
  <c r="FL102" i="19"/>
  <c r="FM102" i="19"/>
  <c r="FN102" i="19"/>
  <c r="FO102" i="19"/>
  <c r="FP102" i="19"/>
  <c r="FQ102" i="19"/>
  <c r="FR102" i="19"/>
  <c r="FS102" i="19"/>
  <c r="N42" i="19"/>
  <c r="O42" i="19"/>
  <c r="P42" i="19"/>
  <c r="Q42" i="19"/>
  <c r="R42" i="19"/>
  <c r="S42" i="19"/>
  <c r="T42" i="19"/>
  <c r="U42" i="19"/>
  <c r="V42" i="19"/>
  <c r="W42" i="19"/>
  <c r="X42" i="19"/>
  <c r="Y42" i="19"/>
  <c r="Z42" i="19"/>
  <c r="AA42" i="19"/>
  <c r="AB42" i="19"/>
  <c r="AC42" i="19"/>
  <c r="AD42" i="19"/>
  <c r="AE42" i="19"/>
  <c r="AF42" i="19"/>
  <c r="AG42" i="19"/>
  <c r="AH42" i="19"/>
  <c r="AI42" i="19"/>
  <c r="AJ42" i="19"/>
  <c r="AK42" i="19"/>
  <c r="AL42" i="19"/>
  <c r="AM42" i="19"/>
  <c r="AN42" i="19"/>
  <c r="AO42" i="19"/>
  <c r="AP42" i="19"/>
  <c r="AQ42" i="19"/>
  <c r="AR42" i="19"/>
  <c r="AS42" i="19"/>
  <c r="AT42" i="19"/>
  <c r="AU42" i="19"/>
  <c r="AV42" i="19"/>
  <c r="AW42" i="19"/>
  <c r="AX42" i="19"/>
  <c r="AY42" i="19"/>
  <c r="AZ42" i="19"/>
  <c r="BA42" i="19"/>
  <c r="BB42" i="19"/>
  <c r="BC42" i="19"/>
  <c r="BD42" i="19"/>
  <c r="BE42" i="19"/>
  <c r="BF42" i="19"/>
  <c r="BG42" i="19"/>
  <c r="BH42" i="19"/>
  <c r="BI42" i="19"/>
  <c r="BJ42" i="19"/>
  <c r="BK42" i="19"/>
  <c r="BL42" i="19"/>
  <c r="BM42" i="19"/>
  <c r="BN42" i="19"/>
  <c r="BO42" i="19"/>
  <c r="BP42" i="19"/>
  <c r="BQ42" i="19"/>
  <c r="BR42" i="19"/>
  <c r="BS42" i="19"/>
  <c r="BT42" i="19"/>
  <c r="BU42" i="19"/>
  <c r="BV42" i="19"/>
  <c r="BW42" i="19"/>
  <c r="BX42" i="19"/>
  <c r="BY42" i="19"/>
  <c r="BZ42" i="19"/>
  <c r="CA42" i="19"/>
  <c r="CB42" i="19"/>
  <c r="CC42" i="19"/>
  <c r="CD42" i="19"/>
  <c r="CE42" i="19"/>
  <c r="CF42" i="19"/>
  <c r="CG42" i="19"/>
  <c r="CH42" i="19"/>
  <c r="CI42" i="19"/>
  <c r="CJ42" i="19"/>
  <c r="CK42" i="19"/>
  <c r="CL42" i="19"/>
  <c r="CM42" i="19"/>
  <c r="CN42" i="19"/>
  <c r="CO42" i="19"/>
  <c r="CP42" i="19"/>
  <c r="CQ42" i="19"/>
  <c r="CR42" i="19"/>
  <c r="CS42" i="19"/>
  <c r="CT42" i="19"/>
  <c r="CU42" i="19"/>
  <c r="CV42" i="19"/>
  <c r="CW42" i="19"/>
  <c r="CX42" i="19"/>
  <c r="CY42" i="19"/>
  <c r="CZ42" i="19"/>
  <c r="DA42" i="19"/>
  <c r="DB42" i="19"/>
  <c r="DC42" i="19"/>
  <c r="DD42" i="19"/>
  <c r="DE42" i="19"/>
  <c r="DF42" i="19"/>
  <c r="DG42" i="19"/>
  <c r="DH42" i="19"/>
  <c r="DI42" i="19"/>
  <c r="DJ42" i="19"/>
  <c r="DK42" i="19"/>
  <c r="DL42" i="19"/>
  <c r="DM42" i="19"/>
  <c r="DN42" i="19"/>
  <c r="DO42" i="19"/>
  <c r="DP42" i="19"/>
  <c r="DQ42" i="19"/>
  <c r="DR42" i="19"/>
  <c r="DS42" i="19"/>
  <c r="DT42" i="19"/>
  <c r="DU42" i="19"/>
  <c r="DV42" i="19"/>
  <c r="DW42" i="19"/>
  <c r="DX42" i="19"/>
  <c r="DY42" i="19"/>
  <c r="DZ42" i="19"/>
  <c r="EA42" i="19"/>
  <c r="EB42" i="19"/>
  <c r="EC42" i="19"/>
  <c r="ED42" i="19"/>
  <c r="EE42" i="19"/>
  <c r="EF42" i="19"/>
  <c r="EG42" i="19"/>
  <c r="EH42" i="19"/>
  <c r="EI42" i="19"/>
  <c r="EJ42" i="19"/>
  <c r="EK42" i="19"/>
  <c r="EL42" i="19"/>
  <c r="EM42" i="19"/>
  <c r="EN42" i="19"/>
  <c r="EO42" i="19"/>
  <c r="EP42" i="19"/>
  <c r="EQ42" i="19"/>
  <c r="ER42" i="19"/>
  <c r="ES42" i="19"/>
  <c r="ET42" i="19"/>
  <c r="EU42" i="19"/>
  <c r="EV42" i="19"/>
  <c r="EW42" i="19"/>
  <c r="EX42" i="19"/>
  <c r="EY42" i="19"/>
  <c r="EZ42" i="19"/>
  <c r="FA42" i="19"/>
  <c r="FB42" i="19"/>
  <c r="FC42" i="19"/>
  <c r="FD42" i="19"/>
  <c r="FE42" i="19"/>
  <c r="FF42" i="19"/>
  <c r="FG42" i="19"/>
  <c r="FH42" i="19"/>
  <c r="FI42" i="19"/>
  <c r="FJ42" i="19"/>
  <c r="FK42" i="19"/>
  <c r="FL42" i="19"/>
  <c r="FM42" i="19"/>
  <c r="FN42" i="19"/>
  <c r="FO42" i="19"/>
  <c r="FP42" i="19"/>
  <c r="FQ42" i="19"/>
  <c r="FR42" i="19"/>
  <c r="FS42" i="19"/>
  <c r="N43" i="19"/>
  <c r="O43" i="19"/>
  <c r="P43" i="19"/>
  <c r="Q43" i="19"/>
  <c r="R43" i="19"/>
  <c r="S43" i="19"/>
  <c r="T43" i="19"/>
  <c r="U43" i="19"/>
  <c r="V43" i="19"/>
  <c r="W43" i="19"/>
  <c r="X43" i="19"/>
  <c r="Y43" i="19"/>
  <c r="Z43" i="19"/>
  <c r="AA43" i="19"/>
  <c r="AB43" i="19"/>
  <c r="AC43" i="19"/>
  <c r="AD43" i="19"/>
  <c r="AE43" i="19"/>
  <c r="AF43" i="19"/>
  <c r="AG43" i="19"/>
  <c r="AH43" i="19"/>
  <c r="AI43" i="19"/>
  <c r="AJ43" i="19"/>
  <c r="AK43" i="19"/>
  <c r="AL43" i="19"/>
  <c r="AM43" i="19"/>
  <c r="AN43" i="19"/>
  <c r="AO43" i="19"/>
  <c r="AP43" i="19"/>
  <c r="AQ43" i="19"/>
  <c r="AR43" i="19"/>
  <c r="AS43" i="19"/>
  <c r="AT43" i="19"/>
  <c r="AU43" i="19"/>
  <c r="AV43" i="19"/>
  <c r="AW43" i="19"/>
  <c r="AX43" i="19"/>
  <c r="AY43" i="19"/>
  <c r="AZ43" i="19"/>
  <c r="BA43" i="19"/>
  <c r="BB43" i="19"/>
  <c r="BC43" i="19"/>
  <c r="BD43" i="19"/>
  <c r="BE43" i="19"/>
  <c r="BF43" i="19"/>
  <c r="BG43" i="19"/>
  <c r="BH43" i="19"/>
  <c r="BI43" i="19"/>
  <c r="BJ43" i="19"/>
  <c r="BK43" i="19"/>
  <c r="BL43" i="19"/>
  <c r="BM43" i="19"/>
  <c r="BN43" i="19"/>
  <c r="BO43" i="19"/>
  <c r="BP43" i="19"/>
  <c r="BQ43" i="19"/>
  <c r="BR43" i="19"/>
  <c r="BS43" i="19"/>
  <c r="BT43" i="19"/>
  <c r="BU43" i="19"/>
  <c r="BV43" i="19"/>
  <c r="BW43" i="19"/>
  <c r="BX43" i="19"/>
  <c r="BY43" i="19"/>
  <c r="BZ43" i="19"/>
  <c r="CA43" i="19"/>
  <c r="CB43" i="19"/>
  <c r="CC43" i="19"/>
  <c r="CD43" i="19"/>
  <c r="CE43" i="19"/>
  <c r="CF43" i="19"/>
  <c r="CG43" i="19"/>
  <c r="CH43" i="19"/>
  <c r="CI43" i="19"/>
  <c r="CJ43" i="19"/>
  <c r="CK43" i="19"/>
  <c r="CL43" i="19"/>
  <c r="CM43" i="19"/>
  <c r="CN43" i="19"/>
  <c r="CO43" i="19"/>
  <c r="CP43" i="19"/>
  <c r="CQ43" i="19"/>
  <c r="CR43" i="19"/>
  <c r="CS43" i="19"/>
  <c r="CT43" i="19"/>
  <c r="CU43" i="19"/>
  <c r="CV43" i="19"/>
  <c r="CW43" i="19"/>
  <c r="CX43" i="19"/>
  <c r="CY43" i="19"/>
  <c r="CZ43" i="19"/>
  <c r="DA43" i="19"/>
  <c r="DB43" i="19"/>
  <c r="DC43" i="19"/>
  <c r="DD43" i="19"/>
  <c r="DE43" i="19"/>
  <c r="DF43" i="19"/>
  <c r="DG43" i="19"/>
  <c r="DH43" i="19"/>
  <c r="DI43" i="19"/>
  <c r="DJ43" i="19"/>
  <c r="DK43" i="19"/>
  <c r="DL43" i="19"/>
  <c r="DM43" i="19"/>
  <c r="DN43" i="19"/>
  <c r="DO43" i="19"/>
  <c r="DP43" i="19"/>
  <c r="DQ43" i="19"/>
  <c r="DR43" i="19"/>
  <c r="DS43" i="19"/>
  <c r="DT43" i="19"/>
  <c r="DU43" i="19"/>
  <c r="DV43" i="19"/>
  <c r="DW43" i="19"/>
  <c r="DX43" i="19"/>
  <c r="DY43" i="19"/>
  <c r="DZ43" i="19"/>
  <c r="EA43" i="19"/>
  <c r="EB43" i="19"/>
  <c r="EC43" i="19"/>
  <c r="ED43" i="19"/>
  <c r="EE43" i="19"/>
  <c r="EF43" i="19"/>
  <c r="EG43" i="19"/>
  <c r="EH43" i="19"/>
  <c r="EI43" i="19"/>
  <c r="EJ43" i="19"/>
  <c r="EK43" i="19"/>
  <c r="EL43" i="19"/>
  <c r="EM43" i="19"/>
  <c r="EN43" i="19"/>
  <c r="EO43" i="19"/>
  <c r="EP43" i="19"/>
  <c r="EQ43" i="19"/>
  <c r="ER43" i="19"/>
  <c r="ES43" i="19"/>
  <c r="ET43" i="19"/>
  <c r="EU43" i="19"/>
  <c r="EV43" i="19"/>
  <c r="EW43" i="19"/>
  <c r="EX43" i="19"/>
  <c r="EY43" i="19"/>
  <c r="EZ43" i="19"/>
  <c r="FA43" i="19"/>
  <c r="FB43" i="19"/>
  <c r="FC43" i="19"/>
  <c r="FD43" i="19"/>
  <c r="FE43" i="19"/>
  <c r="FF43" i="19"/>
  <c r="FG43" i="19"/>
  <c r="FH43" i="19"/>
  <c r="FI43" i="19"/>
  <c r="FJ43" i="19"/>
  <c r="FK43" i="19"/>
  <c r="FL43" i="19"/>
  <c r="FM43" i="19"/>
  <c r="FN43" i="19"/>
  <c r="FO43" i="19"/>
  <c r="FP43" i="19"/>
  <c r="FQ43" i="19"/>
  <c r="FR43" i="19"/>
  <c r="FS43" i="19"/>
  <c r="N96" i="19"/>
  <c r="O96" i="19"/>
  <c r="P96" i="19"/>
  <c r="Q96" i="19"/>
  <c r="R96" i="19"/>
  <c r="S96" i="19"/>
  <c r="T96" i="19"/>
  <c r="U96" i="19"/>
  <c r="V96" i="19"/>
  <c r="W96" i="19"/>
  <c r="X96" i="19"/>
  <c r="Y96" i="19"/>
  <c r="Z96" i="19"/>
  <c r="AA96" i="19"/>
  <c r="AB96" i="19"/>
  <c r="AC96" i="19"/>
  <c r="AD96" i="19"/>
  <c r="AE96" i="19"/>
  <c r="AF96" i="19"/>
  <c r="AG96" i="19"/>
  <c r="AH96" i="19"/>
  <c r="AI96" i="19"/>
  <c r="AJ96" i="19"/>
  <c r="AK96" i="19"/>
  <c r="AL96" i="19"/>
  <c r="AM96" i="19"/>
  <c r="AN96" i="19"/>
  <c r="AO96" i="19"/>
  <c r="AP96" i="19"/>
  <c r="AQ96" i="19"/>
  <c r="AR96" i="19"/>
  <c r="AS96" i="19"/>
  <c r="AT96" i="19"/>
  <c r="AU96" i="19"/>
  <c r="AV96" i="19"/>
  <c r="AW96" i="19"/>
  <c r="AX96" i="19"/>
  <c r="AY96" i="19"/>
  <c r="AZ96" i="19"/>
  <c r="BA96" i="19"/>
  <c r="BB96" i="19"/>
  <c r="BC96" i="19"/>
  <c r="BD96" i="19"/>
  <c r="BE96" i="19"/>
  <c r="BF96" i="19"/>
  <c r="BG96" i="19"/>
  <c r="BH96" i="19"/>
  <c r="BI96" i="19"/>
  <c r="BJ96" i="19"/>
  <c r="BK96" i="19"/>
  <c r="BL96" i="19"/>
  <c r="BM96" i="19"/>
  <c r="BN96" i="19"/>
  <c r="BO96" i="19"/>
  <c r="BP96" i="19"/>
  <c r="BQ96" i="19"/>
  <c r="BR96" i="19"/>
  <c r="BS96" i="19"/>
  <c r="BT96" i="19"/>
  <c r="BU96" i="19"/>
  <c r="BV96" i="19"/>
  <c r="BW96" i="19"/>
  <c r="BX96" i="19"/>
  <c r="BY96" i="19"/>
  <c r="BZ96" i="19"/>
  <c r="CA96" i="19"/>
  <c r="CB96" i="19"/>
  <c r="CC96" i="19"/>
  <c r="CD96" i="19"/>
  <c r="CE96" i="19"/>
  <c r="CF96" i="19"/>
  <c r="CG96" i="19"/>
  <c r="CH96" i="19"/>
  <c r="CI96" i="19"/>
  <c r="CJ96" i="19"/>
  <c r="CK96" i="19"/>
  <c r="CL96" i="19"/>
  <c r="CM96" i="19"/>
  <c r="CN96" i="19"/>
  <c r="CO96" i="19"/>
  <c r="CP96" i="19"/>
  <c r="CQ96" i="19"/>
  <c r="CR96" i="19"/>
  <c r="CS96" i="19"/>
  <c r="CT96" i="19"/>
  <c r="CU96" i="19"/>
  <c r="CV96" i="19"/>
  <c r="CW96" i="19"/>
  <c r="CX96" i="19"/>
  <c r="CY96" i="19"/>
  <c r="CZ96" i="19"/>
  <c r="DA96" i="19"/>
  <c r="DB96" i="19"/>
  <c r="DC96" i="19"/>
  <c r="DD96" i="19"/>
  <c r="DE96" i="19"/>
  <c r="DF96" i="19"/>
  <c r="DG96" i="19"/>
  <c r="DH96" i="19"/>
  <c r="DI96" i="19"/>
  <c r="DJ96" i="19"/>
  <c r="DK96" i="19"/>
  <c r="DL96" i="19"/>
  <c r="DM96" i="19"/>
  <c r="DN96" i="19"/>
  <c r="DO96" i="19"/>
  <c r="DP96" i="19"/>
  <c r="DQ96" i="19"/>
  <c r="DR96" i="19"/>
  <c r="DS96" i="19"/>
  <c r="DT96" i="19"/>
  <c r="DU96" i="19"/>
  <c r="DV96" i="19"/>
  <c r="DW96" i="19"/>
  <c r="DX96" i="19"/>
  <c r="DY96" i="19"/>
  <c r="DZ96" i="19"/>
  <c r="EA96" i="19"/>
  <c r="EB96" i="19"/>
  <c r="EC96" i="19"/>
  <c r="ED96" i="19"/>
  <c r="EE96" i="19"/>
  <c r="EF96" i="19"/>
  <c r="EG96" i="19"/>
  <c r="EH96" i="19"/>
  <c r="EI96" i="19"/>
  <c r="EJ96" i="19"/>
  <c r="EK96" i="19"/>
  <c r="EL96" i="19"/>
  <c r="EM96" i="19"/>
  <c r="EN96" i="19"/>
  <c r="EO96" i="19"/>
  <c r="EP96" i="19"/>
  <c r="EQ96" i="19"/>
  <c r="ER96" i="19"/>
  <c r="ES96" i="19"/>
  <c r="ET96" i="19"/>
  <c r="EU96" i="19"/>
  <c r="EV96" i="19"/>
  <c r="EW96" i="19"/>
  <c r="EX96" i="19"/>
  <c r="EY96" i="19"/>
  <c r="EZ96" i="19"/>
  <c r="FA96" i="19"/>
  <c r="FB96" i="19"/>
  <c r="FC96" i="19"/>
  <c r="FD96" i="19"/>
  <c r="FE96" i="19"/>
  <c r="FF96" i="19"/>
  <c r="FG96" i="19"/>
  <c r="FH96" i="19"/>
  <c r="FI96" i="19"/>
  <c r="FJ96" i="19"/>
  <c r="FK96" i="19"/>
  <c r="FL96" i="19"/>
  <c r="FM96" i="19"/>
  <c r="FN96" i="19"/>
  <c r="FO96" i="19"/>
  <c r="FP96" i="19"/>
  <c r="FQ96" i="19"/>
  <c r="FR96" i="19"/>
  <c r="FS96" i="19"/>
  <c r="N108" i="19"/>
  <c r="O108" i="19"/>
  <c r="P108" i="19"/>
  <c r="Q108" i="19"/>
  <c r="R108" i="19"/>
  <c r="S108" i="19"/>
  <c r="T108" i="19"/>
  <c r="U108" i="19"/>
  <c r="V108" i="19"/>
  <c r="W108" i="19"/>
  <c r="X108" i="19"/>
  <c r="Y108" i="19"/>
  <c r="Z108" i="19"/>
  <c r="AA108" i="19"/>
  <c r="AB108" i="19"/>
  <c r="AC108" i="19"/>
  <c r="AD108" i="19"/>
  <c r="AE108" i="19"/>
  <c r="AF108" i="19"/>
  <c r="AG108" i="19"/>
  <c r="AH108" i="19"/>
  <c r="AI108" i="19"/>
  <c r="AJ108" i="19"/>
  <c r="AK108" i="19"/>
  <c r="AL108" i="19"/>
  <c r="AM108" i="19"/>
  <c r="AN108" i="19"/>
  <c r="AO108" i="19"/>
  <c r="AP108" i="19"/>
  <c r="AQ108" i="19"/>
  <c r="AR108" i="19"/>
  <c r="AS108" i="19"/>
  <c r="AT108" i="19"/>
  <c r="AU108" i="19"/>
  <c r="AV108" i="19"/>
  <c r="AW108" i="19"/>
  <c r="AX108" i="19"/>
  <c r="AY108" i="19"/>
  <c r="AZ108" i="19"/>
  <c r="BA108" i="19"/>
  <c r="BB108" i="19"/>
  <c r="BC108" i="19"/>
  <c r="BD108" i="19"/>
  <c r="BE108" i="19"/>
  <c r="BF108" i="19"/>
  <c r="BG108" i="19"/>
  <c r="BH108" i="19"/>
  <c r="BI108" i="19"/>
  <c r="BJ108" i="19"/>
  <c r="BK108" i="19"/>
  <c r="BL108" i="19"/>
  <c r="BM108" i="19"/>
  <c r="BN108" i="19"/>
  <c r="BO108" i="19"/>
  <c r="BP108" i="19"/>
  <c r="BQ108" i="19"/>
  <c r="BR108" i="19"/>
  <c r="BS108" i="19"/>
  <c r="BT108" i="19"/>
  <c r="BU108" i="19"/>
  <c r="BV108" i="19"/>
  <c r="BW108" i="19"/>
  <c r="BX108" i="19"/>
  <c r="BY108" i="19"/>
  <c r="BZ108" i="19"/>
  <c r="CA108" i="19"/>
  <c r="CB108" i="19"/>
  <c r="CC108" i="19"/>
  <c r="CD108" i="19"/>
  <c r="CE108" i="19"/>
  <c r="CF108" i="19"/>
  <c r="CG108" i="19"/>
  <c r="CH108" i="19"/>
  <c r="CI108" i="19"/>
  <c r="CJ108" i="19"/>
  <c r="CK108" i="19"/>
  <c r="CL108" i="19"/>
  <c r="CM108" i="19"/>
  <c r="CN108" i="19"/>
  <c r="CO108" i="19"/>
  <c r="CP108" i="19"/>
  <c r="CQ108" i="19"/>
  <c r="CR108" i="19"/>
  <c r="CS108" i="19"/>
  <c r="CT108" i="19"/>
  <c r="CU108" i="19"/>
  <c r="CV108" i="19"/>
  <c r="CW108" i="19"/>
  <c r="CX108" i="19"/>
  <c r="CY108" i="19"/>
  <c r="CZ108" i="19"/>
  <c r="DA108" i="19"/>
  <c r="DB108" i="19"/>
  <c r="DC108" i="19"/>
  <c r="DD108" i="19"/>
  <c r="DE108" i="19"/>
  <c r="DF108" i="19"/>
  <c r="DG108" i="19"/>
  <c r="DH108" i="19"/>
  <c r="DI108" i="19"/>
  <c r="DJ108" i="19"/>
  <c r="DK108" i="19"/>
  <c r="DL108" i="19"/>
  <c r="DM108" i="19"/>
  <c r="DN108" i="19"/>
  <c r="DO108" i="19"/>
  <c r="DP108" i="19"/>
  <c r="DQ108" i="19"/>
  <c r="DR108" i="19"/>
  <c r="DS108" i="19"/>
  <c r="DT108" i="19"/>
  <c r="DU108" i="19"/>
  <c r="DV108" i="19"/>
  <c r="DW108" i="19"/>
  <c r="DX108" i="19"/>
  <c r="DY108" i="19"/>
  <c r="DZ108" i="19"/>
  <c r="EA108" i="19"/>
  <c r="EB108" i="19"/>
  <c r="EC108" i="19"/>
  <c r="ED108" i="19"/>
  <c r="EE108" i="19"/>
  <c r="EF108" i="19"/>
  <c r="EG108" i="19"/>
  <c r="EH108" i="19"/>
  <c r="EI108" i="19"/>
  <c r="EJ108" i="19"/>
  <c r="EK108" i="19"/>
  <c r="EL108" i="19"/>
  <c r="EM108" i="19"/>
  <c r="EN108" i="19"/>
  <c r="EO108" i="19"/>
  <c r="EP108" i="19"/>
  <c r="EQ108" i="19"/>
  <c r="ER108" i="19"/>
  <c r="ES108" i="19"/>
  <c r="ET108" i="19"/>
  <c r="EU108" i="19"/>
  <c r="EV108" i="19"/>
  <c r="EW108" i="19"/>
  <c r="EX108" i="19"/>
  <c r="EY108" i="19"/>
  <c r="EZ108" i="19"/>
  <c r="FA108" i="19"/>
  <c r="FB108" i="19"/>
  <c r="FC108" i="19"/>
  <c r="FD108" i="19"/>
  <c r="FE108" i="19"/>
  <c r="FF108" i="19"/>
  <c r="FG108" i="19"/>
  <c r="FH108" i="19"/>
  <c r="FI108" i="19"/>
  <c r="FJ108" i="19"/>
  <c r="FK108" i="19"/>
  <c r="FL108" i="19"/>
  <c r="FM108" i="19"/>
  <c r="FN108" i="19"/>
  <c r="FO108" i="19"/>
  <c r="FP108" i="19"/>
  <c r="FQ108" i="19"/>
  <c r="FR108" i="19"/>
  <c r="FS108" i="19"/>
  <c r="N116" i="19"/>
  <c r="O116" i="19"/>
  <c r="P116" i="19"/>
  <c r="Q116" i="19"/>
  <c r="R116" i="19"/>
  <c r="S116" i="19"/>
  <c r="T116" i="19"/>
  <c r="U116" i="19"/>
  <c r="V116" i="19"/>
  <c r="W116" i="19"/>
  <c r="X116" i="19"/>
  <c r="Y116" i="19"/>
  <c r="Z116" i="19"/>
  <c r="AA116" i="19"/>
  <c r="AB116" i="19"/>
  <c r="AC116" i="19"/>
  <c r="AD116" i="19"/>
  <c r="AE116" i="19"/>
  <c r="AF116" i="19"/>
  <c r="AG116" i="19"/>
  <c r="AH116" i="19"/>
  <c r="AI116" i="19"/>
  <c r="AJ116" i="19"/>
  <c r="AK116" i="19"/>
  <c r="AL116" i="19"/>
  <c r="AM116" i="19"/>
  <c r="AN116" i="19"/>
  <c r="AO116" i="19"/>
  <c r="AP116" i="19"/>
  <c r="AQ116" i="19"/>
  <c r="AR116" i="19"/>
  <c r="AS116" i="19"/>
  <c r="AT116" i="19"/>
  <c r="AU116" i="19"/>
  <c r="AV116" i="19"/>
  <c r="AW116" i="19"/>
  <c r="AX116" i="19"/>
  <c r="AY116" i="19"/>
  <c r="AZ116" i="19"/>
  <c r="BA116" i="19"/>
  <c r="BB116" i="19"/>
  <c r="BC116" i="19"/>
  <c r="BD116" i="19"/>
  <c r="BE116" i="19"/>
  <c r="BF116" i="19"/>
  <c r="BG116" i="19"/>
  <c r="BH116" i="19"/>
  <c r="BI116" i="19"/>
  <c r="BJ116" i="19"/>
  <c r="BK116" i="19"/>
  <c r="BL116" i="19"/>
  <c r="BM116" i="19"/>
  <c r="BN116" i="19"/>
  <c r="BO116" i="19"/>
  <c r="BP116" i="19"/>
  <c r="BQ116" i="19"/>
  <c r="BR116" i="19"/>
  <c r="BS116" i="19"/>
  <c r="BT116" i="19"/>
  <c r="BU116" i="19"/>
  <c r="BV116" i="19"/>
  <c r="BW116" i="19"/>
  <c r="BX116" i="19"/>
  <c r="BY116" i="19"/>
  <c r="BZ116" i="19"/>
  <c r="CA116" i="19"/>
  <c r="CB116" i="19"/>
  <c r="CC116" i="19"/>
  <c r="CD116" i="19"/>
  <c r="CE116" i="19"/>
  <c r="CF116" i="19"/>
  <c r="CG116" i="19"/>
  <c r="CH116" i="19"/>
  <c r="CI116" i="19"/>
  <c r="CJ116" i="19"/>
  <c r="CK116" i="19"/>
  <c r="CL116" i="19"/>
  <c r="CM116" i="19"/>
  <c r="CN116" i="19"/>
  <c r="CO116" i="19"/>
  <c r="CP116" i="19"/>
  <c r="CQ116" i="19"/>
  <c r="CR116" i="19"/>
  <c r="CS116" i="19"/>
  <c r="CT116" i="19"/>
  <c r="CU116" i="19"/>
  <c r="CV116" i="19"/>
  <c r="CW116" i="19"/>
  <c r="CX116" i="19"/>
  <c r="CY116" i="19"/>
  <c r="CZ116" i="19"/>
  <c r="DA116" i="19"/>
  <c r="DB116" i="19"/>
  <c r="DC116" i="19"/>
  <c r="DD116" i="19"/>
  <c r="DE116" i="19"/>
  <c r="DF116" i="19"/>
  <c r="DG116" i="19"/>
  <c r="DH116" i="19"/>
  <c r="DI116" i="19"/>
  <c r="DJ116" i="19"/>
  <c r="DK116" i="19"/>
  <c r="DL116" i="19"/>
  <c r="DM116" i="19"/>
  <c r="DN116" i="19"/>
  <c r="DO116" i="19"/>
  <c r="DP116" i="19"/>
  <c r="DQ116" i="19"/>
  <c r="DR116" i="19"/>
  <c r="DS116" i="19"/>
  <c r="DT116" i="19"/>
  <c r="DU116" i="19"/>
  <c r="DV116" i="19"/>
  <c r="DW116" i="19"/>
  <c r="DX116" i="19"/>
  <c r="DY116" i="19"/>
  <c r="DZ116" i="19"/>
  <c r="EA116" i="19"/>
  <c r="EB116" i="19"/>
  <c r="EC116" i="19"/>
  <c r="ED116" i="19"/>
  <c r="EE116" i="19"/>
  <c r="EF116" i="19"/>
  <c r="EG116" i="19"/>
  <c r="EH116" i="19"/>
  <c r="EI116" i="19"/>
  <c r="EJ116" i="19"/>
  <c r="EK116" i="19"/>
  <c r="EL116" i="19"/>
  <c r="EM116" i="19"/>
  <c r="EN116" i="19"/>
  <c r="EO116" i="19"/>
  <c r="EP116" i="19"/>
  <c r="EQ116" i="19"/>
  <c r="ER116" i="19"/>
  <c r="ES116" i="19"/>
  <c r="ET116" i="19"/>
  <c r="EU116" i="19"/>
  <c r="EV116" i="19"/>
  <c r="EW116" i="19"/>
  <c r="EX116" i="19"/>
  <c r="EY116" i="19"/>
  <c r="EZ116" i="19"/>
  <c r="FA116" i="19"/>
  <c r="FB116" i="19"/>
  <c r="FC116" i="19"/>
  <c r="FD116" i="19"/>
  <c r="FE116" i="19"/>
  <c r="FF116" i="19"/>
  <c r="FG116" i="19"/>
  <c r="FH116" i="19"/>
  <c r="FI116" i="19"/>
  <c r="FJ116" i="19"/>
  <c r="FK116" i="19"/>
  <c r="FL116" i="19"/>
  <c r="FM116" i="19"/>
  <c r="FN116" i="19"/>
  <c r="FO116" i="19"/>
  <c r="FP116" i="19"/>
  <c r="FQ116" i="19"/>
  <c r="FR116" i="19"/>
  <c r="FS116" i="19"/>
  <c r="N145" i="19"/>
  <c r="O145" i="19"/>
  <c r="P145" i="19"/>
  <c r="Q145" i="19"/>
  <c r="R145" i="19"/>
  <c r="S145" i="19"/>
  <c r="T145" i="19"/>
  <c r="U145" i="19"/>
  <c r="V145" i="19"/>
  <c r="W145" i="19"/>
  <c r="X145" i="19"/>
  <c r="Y145" i="19"/>
  <c r="Z145" i="19"/>
  <c r="AA145" i="19"/>
  <c r="AB145" i="19"/>
  <c r="AC145" i="19"/>
  <c r="AD145" i="19"/>
  <c r="AE145" i="19"/>
  <c r="AF145" i="19"/>
  <c r="AG145" i="19"/>
  <c r="AH145" i="19"/>
  <c r="AI145" i="19"/>
  <c r="AJ145" i="19"/>
  <c r="AK145" i="19"/>
  <c r="AL145" i="19"/>
  <c r="AM145" i="19"/>
  <c r="AN145" i="19"/>
  <c r="AO145" i="19"/>
  <c r="AP145" i="19"/>
  <c r="AQ145" i="19"/>
  <c r="AR145" i="19"/>
  <c r="AS145" i="19"/>
  <c r="AT145" i="19"/>
  <c r="AU145" i="19"/>
  <c r="AV145" i="19"/>
  <c r="AW145" i="19"/>
  <c r="AX145" i="19"/>
  <c r="AY145" i="19"/>
  <c r="AZ145" i="19"/>
  <c r="BA145" i="19"/>
  <c r="BB145" i="19"/>
  <c r="BC145" i="19"/>
  <c r="BD145" i="19"/>
  <c r="BE145" i="19"/>
  <c r="BF145" i="19"/>
  <c r="BG145" i="19"/>
  <c r="BH145" i="19"/>
  <c r="BI145" i="19"/>
  <c r="BJ145" i="19"/>
  <c r="BK145" i="19"/>
  <c r="BL145" i="19"/>
  <c r="BM145" i="19"/>
  <c r="BN145" i="19"/>
  <c r="BO145" i="19"/>
  <c r="BP145" i="19"/>
  <c r="BQ145" i="19"/>
  <c r="BR145" i="19"/>
  <c r="BS145" i="19"/>
  <c r="BT145" i="19"/>
  <c r="BU145" i="19"/>
  <c r="BV145" i="19"/>
  <c r="BW145" i="19"/>
  <c r="BX145" i="19"/>
  <c r="BY145" i="19"/>
  <c r="BZ145" i="19"/>
  <c r="CA145" i="19"/>
  <c r="CB145" i="19"/>
  <c r="CC145" i="19"/>
  <c r="CD145" i="19"/>
  <c r="CE145" i="19"/>
  <c r="CF145" i="19"/>
  <c r="CG145" i="19"/>
  <c r="CH145" i="19"/>
  <c r="CI145" i="19"/>
  <c r="CJ145" i="19"/>
  <c r="CK145" i="19"/>
  <c r="CL145" i="19"/>
  <c r="CM145" i="19"/>
  <c r="CN145" i="19"/>
  <c r="CO145" i="19"/>
  <c r="CP145" i="19"/>
  <c r="CQ145" i="19"/>
  <c r="CR145" i="19"/>
  <c r="CS145" i="19"/>
  <c r="CT145" i="19"/>
  <c r="CU145" i="19"/>
  <c r="CV145" i="19"/>
  <c r="CW145" i="19"/>
  <c r="CX145" i="19"/>
  <c r="CY145" i="19"/>
  <c r="CZ145" i="19"/>
  <c r="DA145" i="19"/>
  <c r="DB145" i="19"/>
  <c r="DC145" i="19"/>
  <c r="DD145" i="19"/>
  <c r="DE145" i="19"/>
  <c r="DF145" i="19"/>
  <c r="DG145" i="19"/>
  <c r="DH145" i="19"/>
  <c r="DI145" i="19"/>
  <c r="DJ145" i="19"/>
  <c r="DK145" i="19"/>
  <c r="DL145" i="19"/>
  <c r="DM145" i="19"/>
  <c r="DN145" i="19"/>
  <c r="DO145" i="19"/>
  <c r="DP145" i="19"/>
  <c r="DQ145" i="19"/>
  <c r="DR145" i="19"/>
  <c r="DS145" i="19"/>
  <c r="DT145" i="19"/>
  <c r="DU145" i="19"/>
  <c r="DV145" i="19"/>
  <c r="DW145" i="19"/>
  <c r="DX145" i="19"/>
  <c r="DY145" i="19"/>
  <c r="DZ145" i="19"/>
  <c r="EA145" i="19"/>
  <c r="EB145" i="19"/>
  <c r="EC145" i="19"/>
  <c r="ED145" i="19"/>
  <c r="EE145" i="19"/>
  <c r="EF145" i="19"/>
  <c r="EG145" i="19"/>
  <c r="EH145" i="19"/>
  <c r="EI145" i="19"/>
  <c r="EJ145" i="19"/>
  <c r="EK145" i="19"/>
  <c r="EL145" i="19"/>
  <c r="EM145" i="19"/>
  <c r="EN145" i="19"/>
  <c r="EO145" i="19"/>
  <c r="EP145" i="19"/>
  <c r="EQ145" i="19"/>
  <c r="ER145" i="19"/>
  <c r="ES145" i="19"/>
  <c r="ET145" i="19"/>
  <c r="EU145" i="19"/>
  <c r="EV145" i="19"/>
  <c r="EW145" i="19"/>
  <c r="EX145" i="19"/>
  <c r="EY145" i="19"/>
  <c r="EZ145" i="19"/>
  <c r="FA145" i="19"/>
  <c r="FB145" i="19"/>
  <c r="FC145" i="19"/>
  <c r="FD145" i="19"/>
  <c r="FE145" i="19"/>
  <c r="FF145" i="19"/>
  <c r="FG145" i="19"/>
  <c r="FH145" i="19"/>
  <c r="FI145" i="19"/>
  <c r="FJ145" i="19"/>
  <c r="FK145" i="19"/>
  <c r="FL145" i="19"/>
  <c r="FM145" i="19"/>
  <c r="FN145" i="19"/>
  <c r="FO145" i="19"/>
  <c r="FP145" i="19"/>
  <c r="FQ145" i="19"/>
  <c r="FR145" i="19"/>
  <c r="FS145" i="19"/>
  <c r="N180" i="19"/>
  <c r="O180" i="19"/>
  <c r="P180" i="19"/>
  <c r="Q180" i="19"/>
  <c r="R180" i="19"/>
  <c r="S180" i="19"/>
  <c r="T180" i="19"/>
  <c r="U180" i="19"/>
  <c r="V180" i="19"/>
  <c r="W180" i="19"/>
  <c r="X180" i="19"/>
  <c r="Y180" i="19"/>
  <c r="Z180" i="19"/>
  <c r="AA180" i="19"/>
  <c r="AB180" i="19"/>
  <c r="AC180" i="19"/>
  <c r="AD180" i="19"/>
  <c r="AE180" i="19"/>
  <c r="AF180" i="19"/>
  <c r="AG180" i="19"/>
  <c r="AH180" i="19"/>
  <c r="AI180" i="19"/>
  <c r="AJ180" i="19"/>
  <c r="AK180" i="19"/>
  <c r="AL180" i="19"/>
  <c r="AM180" i="19"/>
  <c r="AN180" i="19"/>
  <c r="AO180" i="19"/>
  <c r="AP180" i="19"/>
  <c r="AQ180" i="19"/>
  <c r="AR180" i="19"/>
  <c r="AS180" i="19"/>
  <c r="AT180" i="19"/>
  <c r="AU180" i="19"/>
  <c r="AV180" i="19"/>
  <c r="AW180" i="19"/>
  <c r="AX180" i="19"/>
  <c r="AY180" i="19"/>
  <c r="AZ180" i="19"/>
  <c r="BA180" i="19"/>
  <c r="BB180" i="19"/>
  <c r="BC180" i="19"/>
  <c r="BD180" i="19"/>
  <c r="BE180" i="19"/>
  <c r="BF180" i="19"/>
  <c r="BG180" i="19"/>
  <c r="BH180" i="19"/>
  <c r="BI180" i="19"/>
  <c r="BJ180" i="19"/>
  <c r="BK180" i="19"/>
  <c r="BL180" i="19"/>
  <c r="BM180" i="19"/>
  <c r="BN180" i="19"/>
  <c r="BO180" i="19"/>
  <c r="BP180" i="19"/>
  <c r="BQ180" i="19"/>
  <c r="BR180" i="19"/>
  <c r="BS180" i="19"/>
  <c r="BT180" i="19"/>
  <c r="BU180" i="19"/>
  <c r="BV180" i="19"/>
  <c r="BW180" i="19"/>
  <c r="BX180" i="19"/>
  <c r="BY180" i="19"/>
  <c r="BZ180" i="19"/>
  <c r="CA180" i="19"/>
  <c r="CB180" i="19"/>
  <c r="CC180" i="19"/>
  <c r="CD180" i="19"/>
  <c r="CE180" i="19"/>
  <c r="CF180" i="19"/>
  <c r="CG180" i="19"/>
  <c r="CH180" i="19"/>
  <c r="CI180" i="19"/>
  <c r="CJ180" i="19"/>
  <c r="CK180" i="19"/>
  <c r="CL180" i="19"/>
  <c r="CM180" i="19"/>
  <c r="CN180" i="19"/>
  <c r="CO180" i="19"/>
  <c r="CP180" i="19"/>
  <c r="CQ180" i="19"/>
  <c r="CR180" i="19"/>
  <c r="CS180" i="19"/>
  <c r="CT180" i="19"/>
  <c r="CU180" i="19"/>
  <c r="CV180" i="19"/>
  <c r="CW180" i="19"/>
  <c r="CX180" i="19"/>
  <c r="CY180" i="19"/>
  <c r="CZ180" i="19"/>
  <c r="DA180" i="19"/>
  <c r="DB180" i="19"/>
  <c r="DC180" i="19"/>
  <c r="DD180" i="19"/>
  <c r="DE180" i="19"/>
  <c r="DF180" i="19"/>
  <c r="DG180" i="19"/>
  <c r="DH180" i="19"/>
  <c r="DI180" i="19"/>
  <c r="DJ180" i="19"/>
  <c r="DK180" i="19"/>
  <c r="DL180" i="19"/>
  <c r="DM180" i="19"/>
  <c r="DN180" i="19"/>
  <c r="DO180" i="19"/>
  <c r="DP180" i="19"/>
  <c r="DQ180" i="19"/>
  <c r="DR180" i="19"/>
  <c r="DS180" i="19"/>
  <c r="DT180" i="19"/>
  <c r="DU180" i="19"/>
  <c r="DV180" i="19"/>
  <c r="DW180" i="19"/>
  <c r="DX180" i="19"/>
  <c r="DY180" i="19"/>
  <c r="DZ180" i="19"/>
  <c r="EA180" i="19"/>
  <c r="EB180" i="19"/>
  <c r="EC180" i="19"/>
  <c r="ED180" i="19"/>
  <c r="EE180" i="19"/>
  <c r="EF180" i="19"/>
  <c r="EG180" i="19"/>
  <c r="EH180" i="19"/>
  <c r="EI180" i="19"/>
  <c r="EJ180" i="19"/>
  <c r="EK180" i="19"/>
  <c r="EL180" i="19"/>
  <c r="EM180" i="19"/>
  <c r="EN180" i="19"/>
  <c r="EO180" i="19"/>
  <c r="EP180" i="19"/>
  <c r="EQ180" i="19"/>
  <c r="ER180" i="19"/>
  <c r="ES180" i="19"/>
  <c r="ET180" i="19"/>
  <c r="EU180" i="19"/>
  <c r="EV180" i="19"/>
  <c r="EW180" i="19"/>
  <c r="EX180" i="19"/>
  <c r="EY180" i="19"/>
  <c r="EZ180" i="19"/>
  <c r="FA180" i="19"/>
  <c r="FB180" i="19"/>
  <c r="FC180" i="19"/>
  <c r="FD180" i="19"/>
  <c r="FE180" i="19"/>
  <c r="FF180" i="19"/>
  <c r="FG180" i="19"/>
  <c r="FH180" i="19"/>
  <c r="FI180" i="19"/>
  <c r="FJ180" i="19"/>
  <c r="FK180" i="19"/>
  <c r="FL180" i="19"/>
  <c r="FM180" i="19"/>
  <c r="FN180" i="19"/>
  <c r="FO180" i="19"/>
  <c r="FP180" i="19"/>
  <c r="FQ180" i="19"/>
  <c r="FR180" i="19"/>
  <c r="FS180" i="19"/>
  <c r="N181" i="19"/>
  <c r="O181" i="19"/>
  <c r="P181" i="19"/>
  <c r="Q181" i="19"/>
  <c r="R181" i="19"/>
  <c r="S181" i="19"/>
  <c r="T181" i="19"/>
  <c r="U181" i="19"/>
  <c r="V181" i="19"/>
  <c r="W181" i="19"/>
  <c r="X181" i="19"/>
  <c r="Y181" i="19"/>
  <c r="Z181" i="19"/>
  <c r="AA181" i="19"/>
  <c r="AB181" i="19"/>
  <c r="AC181" i="19"/>
  <c r="AD181" i="19"/>
  <c r="AE181" i="19"/>
  <c r="AF181" i="19"/>
  <c r="AG181" i="19"/>
  <c r="AH181" i="19"/>
  <c r="AI181" i="19"/>
  <c r="AJ181" i="19"/>
  <c r="AK181" i="19"/>
  <c r="AL181" i="19"/>
  <c r="AM181" i="19"/>
  <c r="AN181" i="19"/>
  <c r="AO181" i="19"/>
  <c r="AP181" i="19"/>
  <c r="AQ181" i="19"/>
  <c r="AR181" i="19"/>
  <c r="AS181" i="19"/>
  <c r="AT181" i="19"/>
  <c r="AU181" i="19"/>
  <c r="AV181" i="19"/>
  <c r="AW181" i="19"/>
  <c r="AX181" i="19"/>
  <c r="AY181" i="19"/>
  <c r="AZ181" i="19"/>
  <c r="BA181" i="19"/>
  <c r="BB181" i="19"/>
  <c r="BC181" i="19"/>
  <c r="BD181" i="19"/>
  <c r="BE181" i="19"/>
  <c r="BF181" i="19"/>
  <c r="BG181" i="19"/>
  <c r="BH181" i="19"/>
  <c r="BI181" i="19"/>
  <c r="BJ181" i="19"/>
  <c r="BK181" i="19"/>
  <c r="BL181" i="19"/>
  <c r="BM181" i="19"/>
  <c r="BN181" i="19"/>
  <c r="BO181" i="19"/>
  <c r="BP181" i="19"/>
  <c r="BQ181" i="19"/>
  <c r="BR181" i="19"/>
  <c r="BS181" i="19"/>
  <c r="BT181" i="19"/>
  <c r="BU181" i="19"/>
  <c r="BV181" i="19"/>
  <c r="BW181" i="19"/>
  <c r="BX181" i="19"/>
  <c r="BY181" i="19"/>
  <c r="BZ181" i="19"/>
  <c r="CA181" i="19"/>
  <c r="CB181" i="19"/>
  <c r="CC181" i="19"/>
  <c r="CD181" i="19"/>
  <c r="CE181" i="19"/>
  <c r="CF181" i="19"/>
  <c r="CG181" i="19"/>
  <c r="CH181" i="19"/>
  <c r="CI181" i="19"/>
  <c r="CJ181" i="19"/>
  <c r="CK181" i="19"/>
  <c r="CL181" i="19"/>
  <c r="CM181" i="19"/>
  <c r="CN181" i="19"/>
  <c r="CO181" i="19"/>
  <c r="CP181" i="19"/>
  <c r="CQ181" i="19"/>
  <c r="CR181" i="19"/>
  <c r="CS181" i="19"/>
  <c r="CT181" i="19"/>
  <c r="CU181" i="19"/>
  <c r="CV181" i="19"/>
  <c r="CW181" i="19"/>
  <c r="CX181" i="19"/>
  <c r="CY181" i="19"/>
  <c r="CZ181" i="19"/>
  <c r="DA181" i="19"/>
  <c r="DB181" i="19"/>
  <c r="DC181" i="19"/>
  <c r="DD181" i="19"/>
  <c r="DE181" i="19"/>
  <c r="DF181" i="19"/>
  <c r="DG181" i="19"/>
  <c r="DH181" i="19"/>
  <c r="DI181" i="19"/>
  <c r="DJ181" i="19"/>
  <c r="DK181" i="19"/>
  <c r="DL181" i="19"/>
  <c r="DM181" i="19"/>
  <c r="DN181" i="19"/>
  <c r="DO181" i="19"/>
  <c r="DP181" i="19"/>
  <c r="DQ181" i="19"/>
  <c r="DR181" i="19"/>
  <c r="DS181" i="19"/>
  <c r="DT181" i="19"/>
  <c r="DU181" i="19"/>
  <c r="DV181" i="19"/>
  <c r="DW181" i="19"/>
  <c r="DX181" i="19"/>
  <c r="DY181" i="19"/>
  <c r="DZ181" i="19"/>
  <c r="EA181" i="19"/>
  <c r="EB181" i="19"/>
  <c r="EC181" i="19"/>
  <c r="ED181" i="19"/>
  <c r="EE181" i="19"/>
  <c r="EF181" i="19"/>
  <c r="EG181" i="19"/>
  <c r="EH181" i="19"/>
  <c r="EI181" i="19"/>
  <c r="EJ181" i="19"/>
  <c r="EK181" i="19"/>
  <c r="EL181" i="19"/>
  <c r="EM181" i="19"/>
  <c r="EN181" i="19"/>
  <c r="EO181" i="19"/>
  <c r="EP181" i="19"/>
  <c r="EQ181" i="19"/>
  <c r="ER181" i="19"/>
  <c r="ES181" i="19"/>
  <c r="ET181" i="19"/>
  <c r="EU181" i="19"/>
  <c r="EV181" i="19"/>
  <c r="EW181" i="19"/>
  <c r="EX181" i="19"/>
  <c r="EY181" i="19"/>
  <c r="EZ181" i="19"/>
  <c r="FA181" i="19"/>
  <c r="FB181" i="19"/>
  <c r="FC181" i="19"/>
  <c r="FD181" i="19"/>
  <c r="FE181" i="19"/>
  <c r="FF181" i="19"/>
  <c r="FG181" i="19"/>
  <c r="FH181" i="19"/>
  <c r="FI181" i="19"/>
  <c r="FJ181" i="19"/>
  <c r="FK181" i="19"/>
  <c r="FL181" i="19"/>
  <c r="FM181" i="19"/>
  <c r="FN181" i="19"/>
  <c r="FO181" i="19"/>
  <c r="FP181" i="19"/>
  <c r="FQ181" i="19"/>
  <c r="FR181" i="19"/>
  <c r="FS181" i="19"/>
  <c r="N62" i="19"/>
  <c r="O62" i="19"/>
  <c r="P62" i="19"/>
  <c r="Q62" i="19"/>
  <c r="R62" i="19"/>
  <c r="S62" i="19"/>
  <c r="T62" i="19"/>
  <c r="U62" i="19"/>
  <c r="V62" i="19"/>
  <c r="W62" i="19"/>
  <c r="X62" i="19"/>
  <c r="Y62" i="19"/>
  <c r="Z62" i="19"/>
  <c r="AA62" i="19"/>
  <c r="AB62" i="19"/>
  <c r="AC62" i="19"/>
  <c r="AD62" i="19"/>
  <c r="AE62" i="19"/>
  <c r="AF62" i="19"/>
  <c r="AG62" i="19"/>
  <c r="AH62" i="19"/>
  <c r="AI62" i="19"/>
  <c r="AJ62" i="19"/>
  <c r="AK62" i="19"/>
  <c r="AL62" i="19"/>
  <c r="AM62" i="19"/>
  <c r="AN62" i="19"/>
  <c r="AO62" i="19"/>
  <c r="AP62" i="19"/>
  <c r="AQ62" i="19"/>
  <c r="AR62" i="19"/>
  <c r="AS62" i="19"/>
  <c r="AT62" i="19"/>
  <c r="AU62" i="19"/>
  <c r="AV62" i="19"/>
  <c r="AW62" i="19"/>
  <c r="AX62" i="19"/>
  <c r="AY62" i="19"/>
  <c r="AZ62" i="19"/>
  <c r="BA62" i="19"/>
  <c r="BB62" i="19"/>
  <c r="BC62" i="19"/>
  <c r="BD62" i="19"/>
  <c r="BE62" i="19"/>
  <c r="BF62" i="19"/>
  <c r="BG62" i="19"/>
  <c r="BH62" i="19"/>
  <c r="BI62" i="19"/>
  <c r="BJ62" i="19"/>
  <c r="BK62" i="19"/>
  <c r="BL62" i="19"/>
  <c r="BM62" i="19"/>
  <c r="BN62" i="19"/>
  <c r="BO62" i="19"/>
  <c r="BP62" i="19"/>
  <c r="BQ62" i="19"/>
  <c r="BR62" i="19"/>
  <c r="BS62" i="19"/>
  <c r="BT62" i="19"/>
  <c r="BU62" i="19"/>
  <c r="BV62" i="19"/>
  <c r="BW62" i="19"/>
  <c r="BX62" i="19"/>
  <c r="BY62" i="19"/>
  <c r="BZ62" i="19"/>
  <c r="CA62" i="19"/>
  <c r="CB62" i="19"/>
  <c r="CC62" i="19"/>
  <c r="CD62" i="19"/>
  <c r="CE62" i="19"/>
  <c r="CF62" i="19"/>
  <c r="CG62" i="19"/>
  <c r="CH62" i="19"/>
  <c r="CI62" i="19"/>
  <c r="CJ62" i="19"/>
  <c r="CK62" i="19"/>
  <c r="CL62" i="19"/>
  <c r="CM62" i="19"/>
  <c r="CN62" i="19"/>
  <c r="CO62" i="19"/>
  <c r="CP62" i="19"/>
  <c r="CQ62" i="19"/>
  <c r="CR62" i="19"/>
  <c r="CS62" i="19"/>
  <c r="CT62" i="19"/>
  <c r="CU62" i="19"/>
  <c r="CV62" i="19"/>
  <c r="CW62" i="19"/>
  <c r="CX62" i="19"/>
  <c r="CY62" i="19"/>
  <c r="CZ62" i="19"/>
  <c r="DA62" i="19"/>
  <c r="DB62" i="19"/>
  <c r="DC62" i="19"/>
  <c r="DD62" i="19"/>
  <c r="DE62" i="19"/>
  <c r="DF62" i="19"/>
  <c r="DG62" i="19"/>
  <c r="DH62" i="19"/>
  <c r="DI62" i="19"/>
  <c r="DJ62" i="19"/>
  <c r="DK62" i="19"/>
  <c r="DL62" i="19"/>
  <c r="DM62" i="19"/>
  <c r="DN62" i="19"/>
  <c r="DO62" i="19"/>
  <c r="DP62" i="19"/>
  <c r="DQ62" i="19"/>
  <c r="DR62" i="19"/>
  <c r="DS62" i="19"/>
  <c r="DT62" i="19"/>
  <c r="DU62" i="19"/>
  <c r="DV62" i="19"/>
  <c r="DW62" i="19"/>
  <c r="DX62" i="19"/>
  <c r="DY62" i="19"/>
  <c r="DZ62" i="19"/>
  <c r="EA62" i="19"/>
  <c r="EB62" i="19"/>
  <c r="EC62" i="19"/>
  <c r="ED62" i="19"/>
  <c r="EE62" i="19"/>
  <c r="EF62" i="19"/>
  <c r="EG62" i="19"/>
  <c r="EH62" i="19"/>
  <c r="EI62" i="19"/>
  <c r="EJ62" i="19"/>
  <c r="EK62" i="19"/>
  <c r="EL62" i="19"/>
  <c r="EM62" i="19"/>
  <c r="EN62" i="19"/>
  <c r="EO62" i="19"/>
  <c r="EP62" i="19"/>
  <c r="EQ62" i="19"/>
  <c r="ER62" i="19"/>
  <c r="ES62" i="19"/>
  <c r="ET62" i="19"/>
  <c r="EU62" i="19"/>
  <c r="EV62" i="19"/>
  <c r="EW62" i="19"/>
  <c r="EX62" i="19"/>
  <c r="EY62" i="19"/>
  <c r="EZ62" i="19"/>
  <c r="FA62" i="19"/>
  <c r="FB62" i="19"/>
  <c r="FC62" i="19"/>
  <c r="FD62" i="19"/>
  <c r="FE62" i="19"/>
  <c r="FF62" i="19"/>
  <c r="FG62" i="19"/>
  <c r="FH62" i="19"/>
  <c r="FI62" i="19"/>
  <c r="FJ62" i="19"/>
  <c r="FK62" i="19"/>
  <c r="FL62" i="19"/>
  <c r="FM62" i="19"/>
  <c r="FN62" i="19"/>
  <c r="FO62" i="19"/>
  <c r="FP62" i="19"/>
  <c r="FQ62" i="19"/>
  <c r="FR62" i="19"/>
  <c r="FS62" i="19"/>
  <c r="N85" i="19"/>
  <c r="O85" i="19"/>
  <c r="P85" i="19"/>
  <c r="Q85" i="19"/>
  <c r="R85" i="19"/>
  <c r="S85" i="19"/>
  <c r="T85" i="19"/>
  <c r="U85" i="19"/>
  <c r="V85" i="19"/>
  <c r="W85" i="19"/>
  <c r="X85" i="19"/>
  <c r="Y85" i="19"/>
  <c r="Z85" i="19"/>
  <c r="AA85" i="19"/>
  <c r="AB85" i="19"/>
  <c r="AC85" i="19"/>
  <c r="AD85" i="19"/>
  <c r="AE85" i="19"/>
  <c r="AF85" i="19"/>
  <c r="AG85" i="19"/>
  <c r="AH85" i="19"/>
  <c r="AI85" i="19"/>
  <c r="AJ85" i="19"/>
  <c r="AK85" i="19"/>
  <c r="AL85" i="19"/>
  <c r="AM85" i="19"/>
  <c r="AN85" i="19"/>
  <c r="AO85" i="19"/>
  <c r="AP85" i="19"/>
  <c r="AQ85" i="19"/>
  <c r="AR85" i="19"/>
  <c r="AS85" i="19"/>
  <c r="AT85" i="19"/>
  <c r="AU85" i="19"/>
  <c r="AV85" i="19"/>
  <c r="AW85" i="19"/>
  <c r="AX85" i="19"/>
  <c r="AY85" i="19"/>
  <c r="AZ85" i="19"/>
  <c r="BA85" i="19"/>
  <c r="BB85" i="19"/>
  <c r="BC85" i="19"/>
  <c r="BD85" i="19"/>
  <c r="BE85" i="19"/>
  <c r="BF85" i="19"/>
  <c r="BG85" i="19"/>
  <c r="BH85" i="19"/>
  <c r="BI85" i="19"/>
  <c r="BJ85" i="19"/>
  <c r="BK85" i="19"/>
  <c r="BL85" i="19"/>
  <c r="BM85" i="19"/>
  <c r="BN85" i="19"/>
  <c r="BO85" i="19"/>
  <c r="BP85" i="19"/>
  <c r="BQ85" i="19"/>
  <c r="BR85" i="19"/>
  <c r="BS85" i="19"/>
  <c r="BT85" i="19"/>
  <c r="BU85" i="19"/>
  <c r="BV85" i="19"/>
  <c r="BW85" i="19"/>
  <c r="BX85" i="19"/>
  <c r="BY85" i="19"/>
  <c r="BZ85" i="19"/>
  <c r="CA85" i="19"/>
  <c r="CB85" i="19"/>
  <c r="CC85" i="19"/>
  <c r="CD85" i="19"/>
  <c r="CE85" i="19"/>
  <c r="CF85" i="19"/>
  <c r="CG85" i="19"/>
  <c r="CH85" i="19"/>
  <c r="CI85" i="19"/>
  <c r="CJ85" i="19"/>
  <c r="CK85" i="19"/>
  <c r="CL85" i="19"/>
  <c r="CM85" i="19"/>
  <c r="CN85" i="19"/>
  <c r="CO85" i="19"/>
  <c r="CP85" i="19"/>
  <c r="CQ85" i="19"/>
  <c r="CR85" i="19"/>
  <c r="CS85" i="19"/>
  <c r="CT85" i="19"/>
  <c r="CU85" i="19"/>
  <c r="CV85" i="19"/>
  <c r="CW85" i="19"/>
  <c r="CX85" i="19"/>
  <c r="CY85" i="19"/>
  <c r="CZ85" i="19"/>
  <c r="DA85" i="19"/>
  <c r="DB85" i="19"/>
  <c r="DC85" i="19"/>
  <c r="DD85" i="19"/>
  <c r="DE85" i="19"/>
  <c r="DF85" i="19"/>
  <c r="DG85" i="19"/>
  <c r="DH85" i="19"/>
  <c r="DI85" i="19"/>
  <c r="DJ85" i="19"/>
  <c r="DK85" i="19"/>
  <c r="DL85" i="19"/>
  <c r="DM85" i="19"/>
  <c r="DN85" i="19"/>
  <c r="DO85" i="19"/>
  <c r="DP85" i="19"/>
  <c r="DQ85" i="19"/>
  <c r="DR85" i="19"/>
  <c r="DS85" i="19"/>
  <c r="DT85" i="19"/>
  <c r="DU85" i="19"/>
  <c r="DV85" i="19"/>
  <c r="DW85" i="19"/>
  <c r="DX85" i="19"/>
  <c r="DY85" i="19"/>
  <c r="DZ85" i="19"/>
  <c r="EA85" i="19"/>
  <c r="EB85" i="19"/>
  <c r="EC85" i="19"/>
  <c r="ED85" i="19"/>
  <c r="EE85" i="19"/>
  <c r="EF85" i="19"/>
  <c r="EG85" i="19"/>
  <c r="EH85" i="19"/>
  <c r="EI85" i="19"/>
  <c r="EJ85" i="19"/>
  <c r="EK85" i="19"/>
  <c r="EL85" i="19"/>
  <c r="EM85" i="19"/>
  <c r="EN85" i="19"/>
  <c r="EO85" i="19"/>
  <c r="EP85" i="19"/>
  <c r="EQ85" i="19"/>
  <c r="ER85" i="19"/>
  <c r="ES85" i="19"/>
  <c r="ET85" i="19"/>
  <c r="EU85" i="19"/>
  <c r="EV85" i="19"/>
  <c r="EW85" i="19"/>
  <c r="EX85" i="19"/>
  <c r="EY85" i="19"/>
  <c r="EZ85" i="19"/>
  <c r="FA85" i="19"/>
  <c r="FB85" i="19"/>
  <c r="FC85" i="19"/>
  <c r="FD85" i="19"/>
  <c r="FE85" i="19"/>
  <c r="FF85" i="19"/>
  <c r="FG85" i="19"/>
  <c r="FH85" i="19"/>
  <c r="FI85" i="19"/>
  <c r="FJ85" i="19"/>
  <c r="FK85" i="19"/>
  <c r="FL85" i="19"/>
  <c r="FM85" i="19"/>
  <c r="FN85" i="19"/>
  <c r="FO85" i="19"/>
  <c r="FP85" i="19"/>
  <c r="FQ85" i="19"/>
  <c r="FR85" i="19"/>
  <c r="FS85" i="19"/>
  <c r="N160" i="19"/>
  <c r="O160" i="19"/>
  <c r="P160" i="19"/>
  <c r="Q160" i="19"/>
  <c r="R160" i="19"/>
  <c r="S160" i="19"/>
  <c r="T160" i="19"/>
  <c r="U160" i="19"/>
  <c r="V160" i="19"/>
  <c r="W160" i="19"/>
  <c r="X160" i="19"/>
  <c r="Y160" i="19"/>
  <c r="Z160" i="19"/>
  <c r="AA160" i="19"/>
  <c r="AB160" i="19"/>
  <c r="AC160" i="19"/>
  <c r="AD160" i="19"/>
  <c r="AE160" i="19"/>
  <c r="AF160" i="19"/>
  <c r="AG160" i="19"/>
  <c r="AH160" i="19"/>
  <c r="AI160" i="19"/>
  <c r="AJ160" i="19"/>
  <c r="AK160" i="19"/>
  <c r="AL160" i="19"/>
  <c r="AM160" i="19"/>
  <c r="AN160" i="19"/>
  <c r="AO160" i="19"/>
  <c r="AP160" i="19"/>
  <c r="AQ160" i="19"/>
  <c r="AR160" i="19"/>
  <c r="AS160" i="19"/>
  <c r="AT160" i="19"/>
  <c r="AU160" i="19"/>
  <c r="AV160" i="19"/>
  <c r="AW160" i="19"/>
  <c r="AX160" i="19"/>
  <c r="AY160" i="19"/>
  <c r="AZ160" i="19"/>
  <c r="BA160" i="19"/>
  <c r="BB160" i="19"/>
  <c r="BC160" i="19"/>
  <c r="BD160" i="19"/>
  <c r="BE160" i="19"/>
  <c r="BF160" i="19"/>
  <c r="BG160" i="19"/>
  <c r="BH160" i="19"/>
  <c r="BI160" i="19"/>
  <c r="BJ160" i="19"/>
  <c r="BK160" i="19"/>
  <c r="BL160" i="19"/>
  <c r="BM160" i="19"/>
  <c r="BN160" i="19"/>
  <c r="BO160" i="19"/>
  <c r="BP160" i="19"/>
  <c r="BQ160" i="19"/>
  <c r="BR160" i="19"/>
  <c r="BS160" i="19"/>
  <c r="BT160" i="19"/>
  <c r="BU160" i="19"/>
  <c r="BV160" i="19"/>
  <c r="BW160" i="19"/>
  <c r="BX160" i="19"/>
  <c r="BY160" i="19"/>
  <c r="BZ160" i="19"/>
  <c r="CA160" i="19"/>
  <c r="CB160" i="19"/>
  <c r="CC160" i="19"/>
  <c r="CD160" i="19"/>
  <c r="CE160" i="19"/>
  <c r="CF160" i="19"/>
  <c r="CG160" i="19"/>
  <c r="CH160" i="19"/>
  <c r="CI160" i="19"/>
  <c r="CJ160" i="19"/>
  <c r="CK160" i="19"/>
  <c r="CL160" i="19"/>
  <c r="CM160" i="19"/>
  <c r="CN160" i="19"/>
  <c r="CO160" i="19"/>
  <c r="CP160" i="19"/>
  <c r="CQ160" i="19"/>
  <c r="CR160" i="19"/>
  <c r="CS160" i="19"/>
  <c r="CT160" i="19"/>
  <c r="CU160" i="19"/>
  <c r="CV160" i="19"/>
  <c r="CW160" i="19"/>
  <c r="CX160" i="19"/>
  <c r="CY160" i="19"/>
  <c r="CZ160" i="19"/>
  <c r="DA160" i="19"/>
  <c r="DB160" i="19"/>
  <c r="DC160" i="19"/>
  <c r="DD160" i="19"/>
  <c r="DE160" i="19"/>
  <c r="DF160" i="19"/>
  <c r="DG160" i="19"/>
  <c r="DH160" i="19"/>
  <c r="DI160" i="19"/>
  <c r="DJ160" i="19"/>
  <c r="DK160" i="19"/>
  <c r="DL160" i="19"/>
  <c r="DM160" i="19"/>
  <c r="DN160" i="19"/>
  <c r="DO160" i="19"/>
  <c r="DP160" i="19"/>
  <c r="DQ160" i="19"/>
  <c r="DR160" i="19"/>
  <c r="DS160" i="19"/>
  <c r="DT160" i="19"/>
  <c r="DU160" i="19"/>
  <c r="DV160" i="19"/>
  <c r="DW160" i="19"/>
  <c r="DX160" i="19"/>
  <c r="DY160" i="19"/>
  <c r="DZ160" i="19"/>
  <c r="EA160" i="19"/>
  <c r="EB160" i="19"/>
  <c r="EC160" i="19"/>
  <c r="ED160" i="19"/>
  <c r="EE160" i="19"/>
  <c r="EF160" i="19"/>
  <c r="EG160" i="19"/>
  <c r="EH160" i="19"/>
  <c r="EI160" i="19"/>
  <c r="EJ160" i="19"/>
  <c r="EK160" i="19"/>
  <c r="EL160" i="19"/>
  <c r="EM160" i="19"/>
  <c r="EN160" i="19"/>
  <c r="EO160" i="19"/>
  <c r="EP160" i="19"/>
  <c r="EQ160" i="19"/>
  <c r="ER160" i="19"/>
  <c r="ES160" i="19"/>
  <c r="ET160" i="19"/>
  <c r="EU160" i="19"/>
  <c r="EV160" i="19"/>
  <c r="EW160" i="19"/>
  <c r="EX160" i="19"/>
  <c r="EY160" i="19"/>
  <c r="EZ160" i="19"/>
  <c r="FA160" i="19"/>
  <c r="FB160" i="19"/>
  <c r="FC160" i="19"/>
  <c r="FD160" i="19"/>
  <c r="FE160" i="19"/>
  <c r="FF160" i="19"/>
  <c r="FG160" i="19"/>
  <c r="FH160" i="19"/>
  <c r="FI160" i="19"/>
  <c r="FJ160" i="19"/>
  <c r="FK160" i="19"/>
  <c r="FL160" i="19"/>
  <c r="FM160" i="19"/>
  <c r="FN160" i="19"/>
  <c r="FO160" i="19"/>
  <c r="FP160" i="19"/>
  <c r="FQ160" i="19"/>
  <c r="FR160" i="19"/>
  <c r="FS160" i="19"/>
  <c r="N79" i="19"/>
  <c r="O79" i="19"/>
  <c r="P79" i="19"/>
  <c r="Q79" i="19"/>
  <c r="R79" i="19"/>
  <c r="S79" i="19"/>
  <c r="T79" i="19"/>
  <c r="U79" i="19"/>
  <c r="V79" i="19"/>
  <c r="W79" i="19"/>
  <c r="X79" i="19"/>
  <c r="Y79" i="19"/>
  <c r="Z79" i="19"/>
  <c r="AA79" i="19"/>
  <c r="AB79" i="19"/>
  <c r="AC79" i="19"/>
  <c r="AD79" i="19"/>
  <c r="AE79" i="19"/>
  <c r="AF79" i="19"/>
  <c r="AG79" i="19"/>
  <c r="AH79" i="19"/>
  <c r="AI79" i="19"/>
  <c r="AJ79" i="19"/>
  <c r="AK79" i="19"/>
  <c r="AL79" i="19"/>
  <c r="AM79" i="19"/>
  <c r="AN79" i="19"/>
  <c r="AO79" i="19"/>
  <c r="AP79" i="19"/>
  <c r="AQ79" i="19"/>
  <c r="AR79" i="19"/>
  <c r="AS79" i="19"/>
  <c r="AT79" i="19"/>
  <c r="AU79" i="19"/>
  <c r="AV79" i="19"/>
  <c r="AW79" i="19"/>
  <c r="AX79" i="19"/>
  <c r="AY79" i="19"/>
  <c r="AZ79" i="19"/>
  <c r="BA79" i="19"/>
  <c r="BB79" i="19"/>
  <c r="BC79" i="19"/>
  <c r="BD79" i="19"/>
  <c r="BE79" i="19"/>
  <c r="BF79" i="19"/>
  <c r="BG79" i="19"/>
  <c r="BH79" i="19"/>
  <c r="BI79" i="19"/>
  <c r="BJ79" i="19"/>
  <c r="BK79" i="19"/>
  <c r="BL79" i="19"/>
  <c r="BM79" i="19"/>
  <c r="BN79" i="19"/>
  <c r="BO79" i="19"/>
  <c r="BP79" i="19"/>
  <c r="BQ79" i="19"/>
  <c r="BR79" i="19"/>
  <c r="BS79" i="19"/>
  <c r="BT79" i="19"/>
  <c r="BU79" i="19"/>
  <c r="BV79" i="19"/>
  <c r="BW79" i="19"/>
  <c r="BX79" i="19"/>
  <c r="BY79" i="19"/>
  <c r="BZ79" i="19"/>
  <c r="CA79" i="19"/>
  <c r="CB79" i="19"/>
  <c r="CC79" i="19"/>
  <c r="CD79" i="19"/>
  <c r="CE79" i="19"/>
  <c r="CF79" i="19"/>
  <c r="CG79" i="19"/>
  <c r="CH79" i="19"/>
  <c r="CI79" i="19"/>
  <c r="CJ79" i="19"/>
  <c r="CK79" i="19"/>
  <c r="CL79" i="19"/>
  <c r="CM79" i="19"/>
  <c r="CN79" i="19"/>
  <c r="CO79" i="19"/>
  <c r="CP79" i="19"/>
  <c r="CQ79" i="19"/>
  <c r="CR79" i="19"/>
  <c r="CS79" i="19"/>
  <c r="CT79" i="19"/>
  <c r="CU79" i="19"/>
  <c r="CV79" i="19"/>
  <c r="CW79" i="19"/>
  <c r="CX79" i="19"/>
  <c r="CY79" i="19"/>
  <c r="CZ79" i="19"/>
  <c r="DA79" i="19"/>
  <c r="DB79" i="19"/>
  <c r="DC79" i="19"/>
  <c r="DD79" i="19"/>
  <c r="DE79" i="19"/>
  <c r="DF79" i="19"/>
  <c r="DG79" i="19"/>
  <c r="DH79" i="19"/>
  <c r="DI79" i="19"/>
  <c r="DJ79" i="19"/>
  <c r="DK79" i="19"/>
  <c r="DL79" i="19"/>
  <c r="DM79" i="19"/>
  <c r="DN79" i="19"/>
  <c r="DO79" i="19"/>
  <c r="DP79" i="19"/>
  <c r="DQ79" i="19"/>
  <c r="DR79" i="19"/>
  <c r="DS79" i="19"/>
  <c r="DT79" i="19"/>
  <c r="DU79" i="19"/>
  <c r="DV79" i="19"/>
  <c r="DW79" i="19"/>
  <c r="DX79" i="19"/>
  <c r="DY79" i="19"/>
  <c r="DZ79" i="19"/>
  <c r="EA79" i="19"/>
  <c r="EB79" i="19"/>
  <c r="EC79" i="19"/>
  <c r="ED79" i="19"/>
  <c r="EE79" i="19"/>
  <c r="EF79" i="19"/>
  <c r="EG79" i="19"/>
  <c r="EH79" i="19"/>
  <c r="EI79" i="19"/>
  <c r="EJ79" i="19"/>
  <c r="EK79" i="19"/>
  <c r="EL79" i="19"/>
  <c r="EM79" i="19"/>
  <c r="EN79" i="19"/>
  <c r="EO79" i="19"/>
  <c r="EP79" i="19"/>
  <c r="EQ79" i="19"/>
  <c r="ER79" i="19"/>
  <c r="ES79" i="19"/>
  <c r="ET79" i="19"/>
  <c r="EU79" i="19"/>
  <c r="EV79" i="19"/>
  <c r="EW79" i="19"/>
  <c r="EX79" i="19"/>
  <c r="EY79" i="19"/>
  <c r="EZ79" i="19"/>
  <c r="FA79" i="19"/>
  <c r="FB79" i="19"/>
  <c r="FC79" i="19"/>
  <c r="FD79" i="19"/>
  <c r="FE79" i="19"/>
  <c r="FF79" i="19"/>
  <c r="FG79" i="19"/>
  <c r="FH79" i="19"/>
  <c r="FI79" i="19"/>
  <c r="FJ79" i="19"/>
  <c r="FK79" i="19"/>
  <c r="FL79" i="19"/>
  <c r="FM79" i="19"/>
  <c r="FN79" i="19"/>
  <c r="FO79" i="19"/>
  <c r="FP79" i="19"/>
  <c r="FQ79" i="19"/>
  <c r="FR79" i="19"/>
  <c r="FS79" i="19"/>
  <c r="N149" i="19"/>
  <c r="O149" i="19"/>
  <c r="P149" i="19"/>
  <c r="Q149" i="19"/>
  <c r="R149" i="19"/>
  <c r="S149" i="19"/>
  <c r="T149" i="19"/>
  <c r="U149" i="19"/>
  <c r="V149" i="19"/>
  <c r="W149" i="19"/>
  <c r="X149" i="19"/>
  <c r="Y149" i="19"/>
  <c r="Z149" i="19"/>
  <c r="AA149" i="19"/>
  <c r="AB149" i="19"/>
  <c r="AC149" i="19"/>
  <c r="AD149" i="19"/>
  <c r="AE149" i="19"/>
  <c r="AF149" i="19"/>
  <c r="AG149" i="19"/>
  <c r="AH149" i="19"/>
  <c r="AI149" i="19"/>
  <c r="AJ149" i="19"/>
  <c r="AK149" i="19"/>
  <c r="AL149" i="19"/>
  <c r="AM149" i="19"/>
  <c r="AN149" i="19"/>
  <c r="AO149" i="19"/>
  <c r="AP149" i="19"/>
  <c r="AQ149" i="19"/>
  <c r="AR149" i="19"/>
  <c r="AS149" i="19"/>
  <c r="AT149" i="19"/>
  <c r="AU149" i="19"/>
  <c r="AV149" i="19"/>
  <c r="AW149" i="19"/>
  <c r="AX149" i="19"/>
  <c r="AY149" i="19"/>
  <c r="AZ149" i="19"/>
  <c r="BA149" i="19"/>
  <c r="BB149" i="19"/>
  <c r="BC149" i="19"/>
  <c r="BD149" i="19"/>
  <c r="BE149" i="19"/>
  <c r="BF149" i="19"/>
  <c r="BG149" i="19"/>
  <c r="BH149" i="19"/>
  <c r="BI149" i="19"/>
  <c r="BJ149" i="19"/>
  <c r="BK149" i="19"/>
  <c r="BL149" i="19"/>
  <c r="BM149" i="19"/>
  <c r="BN149" i="19"/>
  <c r="BO149" i="19"/>
  <c r="BP149" i="19"/>
  <c r="BQ149" i="19"/>
  <c r="BR149" i="19"/>
  <c r="BS149" i="19"/>
  <c r="BT149" i="19"/>
  <c r="BU149" i="19"/>
  <c r="BV149" i="19"/>
  <c r="BW149" i="19"/>
  <c r="BX149" i="19"/>
  <c r="BY149" i="19"/>
  <c r="BZ149" i="19"/>
  <c r="CA149" i="19"/>
  <c r="CB149" i="19"/>
  <c r="CC149" i="19"/>
  <c r="CD149" i="19"/>
  <c r="CE149" i="19"/>
  <c r="CF149" i="19"/>
  <c r="CG149" i="19"/>
  <c r="CH149" i="19"/>
  <c r="CI149" i="19"/>
  <c r="CJ149" i="19"/>
  <c r="CK149" i="19"/>
  <c r="CL149" i="19"/>
  <c r="CM149" i="19"/>
  <c r="CN149" i="19"/>
  <c r="CO149" i="19"/>
  <c r="CP149" i="19"/>
  <c r="CQ149" i="19"/>
  <c r="CR149" i="19"/>
  <c r="CS149" i="19"/>
  <c r="CT149" i="19"/>
  <c r="CU149" i="19"/>
  <c r="CV149" i="19"/>
  <c r="CW149" i="19"/>
  <c r="CX149" i="19"/>
  <c r="CY149" i="19"/>
  <c r="CZ149" i="19"/>
  <c r="DA149" i="19"/>
  <c r="DB149" i="19"/>
  <c r="DC149" i="19"/>
  <c r="DD149" i="19"/>
  <c r="DE149" i="19"/>
  <c r="DF149" i="19"/>
  <c r="DG149" i="19"/>
  <c r="DH149" i="19"/>
  <c r="DI149" i="19"/>
  <c r="DJ149" i="19"/>
  <c r="DK149" i="19"/>
  <c r="DL149" i="19"/>
  <c r="DM149" i="19"/>
  <c r="DN149" i="19"/>
  <c r="DO149" i="19"/>
  <c r="DP149" i="19"/>
  <c r="DQ149" i="19"/>
  <c r="DR149" i="19"/>
  <c r="DS149" i="19"/>
  <c r="DT149" i="19"/>
  <c r="DU149" i="19"/>
  <c r="DV149" i="19"/>
  <c r="DW149" i="19"/>
  <c r="DX149" i="19"/>
  <c r="DY149" i="19"/>
  <c r="DZ149" i="19"/>
  <c r="EA149" i="19"/>
  <c r="EB149" i="19"/>
  <c r="EC149" i="19"/>
  <c r="ED149" i="19"/>
  <c r="EE149" i="19"/>
  <c r="EF149" i="19"/>
  <c r="EG149" i="19"/>
  <c r="EH149" i="19"/>
  <c r="EI149" i="19"/>
  <c r="EJ149" i="19"/>
  <c r="EK149" i="19"/>
  <c r="EL149" i="19"/>
  <c r="EM149" i="19"/>
  <c r="EN149" i="19"/>
  <c r="EO149" i="19"/>
  <c r="EP149" i="19"/>
  <c r="EQ149" i="19"/>
  <c r="ER149" i="19"/>
  <c r="ES149" i="19"/>
  <c r="ET149" i="19"/>
  <c r="EU149" i="19"/>
  <c r="EV149" i="19"/>
  <c r="EW149" i="19"/>
  <c r="EX149" i="19"/>
  <c r="EY149" i="19"/>
  <c r="EZ149" i="19"/>
  <c r="FA149" i="19"/>
  <c r="FB149" i="19"/>
  <c r="FC149" i="19"/>
  <c r="FD149" i="19"/>
  <c r="FE149" i="19"/>
  <c r="FF149" i="19"/>
  <c r="FG149" i="19"/>
  <c r="FH149" i="19"/>
  <c r="FI149" i="19"/>
  <c r="FJ149" i="19"/>
  <c r="FK149" i="19"/>
  <c r="FL149" i="19"/>
  <c r="FM149" i="19"/>
  <c r="FN149" i="19"/>
  <c r="FO149" i="19"/>
  <c r="FP149" i="19"/>
  <c r="FQ149" i="19"/>
  <c r="FR149" i="19"/>
  <c r="FS149" i="19"/>
  <c r="N6" i="19"/>
  <c r="O6" i="19"/>
  <c r="P6" i="19"/>
  <c r="Q6" i="19"/>
  <c r="R6" i="19"/>
  <c r="S6" i="19"/>
  <c r="T6" i="19"/>
  <c r="U6" i="19"/>
  <c r="V6" i="19"/>
  <c r="W6" i="19"/>
  <c r="X6" i="19"/>
  <c r="Y6" i="19"/>
  <c r="Z6" i="19"/>
  <c r="AA6" i="19"/>
  <c r="AB6" i="19"/>
  <c r="AC6" i="19"/>
  <c r="AD6" i="19"/>
  <c r="AE6" i="19"/>
  <c r="AF6" i="19"/>
  <c r="AG6" i="19"/>
  <c r="AH6" i="19"/>
  <c r="AI6" i="19"/>
  <c r="AJ6" i="19"/>
  <c r="AK6" i="19"/>
  <c r="AL6" i="19"/>
  <c r="AM6" i="19"/>
  <c r="AN6" i="19"/>
  <c r="AO6" i="19"/>
  <c r="AP6" i="19"/>
  <c r="AQ6" i="19"/>
  <c r="AR6" i="19"/>
  <c r="AS6" i="19"/>
  <c r="AT6" i="19"/>
  <c r="AU6" i="19"/>
  <c r="AV6" i="19"/>
  <c r="AW6" i="19"/>
  <c r="AX6" i="19"/>
  <c r="AY6" i="19"/>
  <c r="AZ6" i="19"/>
  <c r="BA6" i="19"/>
  <c r="BB6" i="19"/>
  <c r="BC6" i="19"/>
  <c r="BD6" i="19"/>
  <c r="BE6" i="19"/>
  <c r="BF6" i="19"/>
  <c r="BG6" i="19"/>
  <c r="BH6" i="19"/>
  <c r="BI6" i="19"/>
  <c r="BJ6" i="19"/>
  <c r="BK6" i="19"/>
  <c r="BL6" i="19"/>
  <c r="BM6" i="19"/>
  <c r="BN6" i="19"/>
  <c r="BO6" i="19"/>
  <c r="BP6" i="19"/>
  <c r="BQ6" i="19"/>
  <c r="BR6" i="19"/>
  <c r="BS6" i="19"/>
  <c r="BT6" i="19"/>
  <c r="BU6" i="19"/>
  <c r="BV6" i="19"/>
  <c r="BW6" i="19"/>
  <c r="BX6" i="19"/>
  <c r="BY6" i="19"/>
  <c r="BZ6" i="19"/>
  <c r="CA6" i="19"/>
  <c r="CB6" i="19"/>
  <c r="CC6" i="19"/>
  <c r="CD6" i="19"/>
  <c r="CE6" i="19"/>
  <c r="CF6" i="19"/>
  <c r="CG6" i="19"/>
  <c r="CH6" i="19"/>
  <c r="CI6" i="19"/>
  <c r="CJ6" i="19"/>
  <c r="CK6" i="19"/>
  <c r="CL6" i="19"/>
  <c r="CM6" i="19"/>
  <c r="CN6" i="19"/>
  <c r="CO6" i="19"/>
  <c r="CP6" i="19"/>
  <c r="CQ6" i="19"/>
  <c r="CR6" i="19"/>
  <c r="CS6" i="19"/>
  <c r="CT6" i="19"/>
  <c r="CU6" i="19"/>
  <c r="CV6" i="19"/>
  <c r="CW6" i="19"/>
  <c r="CX6" i="19"/>
  <c r="CY6" i="19"/>
  <c r="CZ6" i="19"/>
  <c r="DA6" i="19"/>
  <c r="DB6" i="19"/>
  <c r="DC6" i="19"/>
  <c r="DD6" i="19"/>
  <c r="DE6" i="19"/>
  <c r="DF6" i="19"/>
  <c r="DG6" i="19"/>
  <c r="DH6" i="19"/>
  <c r="DI6" i="19"/>
  <c r="DJ6" i="19"/>
  <c r="DK6" i="19"/>
  <c r="DL6" i="19"/>
  <c r="DM6" i="19"/>
  <c r="DN6" i="19"/>
  <c r="DO6" i="19"/>
  <c r="DP6" i="19"/>
  <c r="DQ6" i="19"/>
  <c r="DR6" i="19"/>
  <c r="DS6" i="19"/>
  <c r="DT6" i="19"/>
  <c r="DU6" i="19"/>
  <c r="DV6" i="19"/>
  <c r="DW6" i="19"/>
  <c r="DX6" i="19"/>
  <c r="DY6" i="19"/>
  <c r="DZ6" i="19"/>
  <c r="EA6" i="19"/>
  <c r="EB6" i="19"/>
  <c r="EC6" i="19"/>
  <c r="ED6" i="19"/>
  <c r="EE6" i="19"/>
  <c r="EF6" i="19"/>
  <c r="EG6" i="19"/>
  <c r="EH6" i="19"/>
  <c r="EI6" i="19"/>
  <c r="EJ6" i="19"/>
  <c r="EK6" i="19"/>
  <c r="EL6" i="19"/>
  <c r="EM6" i="19"/>
  <c r="EN6" i="19"/>
  <c r="EO6" i="19"/>
  <c r="EP6" i="19"/>
  <c r="EQ6" i="19"/>
  <c r="ER6" i="19"/>
  <c r="ES6" i="19"/>
  <c r="ET6" i="19"/>
  <c r="EU6" i="19"/>
  <c r="EV6" i="19"/>
  <c r="EW6" i="19"/>
  <c r="EX6" i="19"/>
  <c r="EY6" i="19"/>
  <c r="EZ6" i="19"/>
  <c r="FA6" i="19"/>
  <c r="FB6" i="19"/>
  <c r="FC6" i="19"/>
  <c r="FD6" i="19"/>
  <c r="FE6" i="19"/>
  <c r="FF6" i="19"/>
  <c r="FG6" i="19"/>
  <c r="FH6" i="19"/>
  <c r="FI6" i="19"/>
  <c r="FJ6" i="19"/>
  <c r="FK6" i="19"/>
  <c r="FL6" i="19"/>
  <c r="FM6" i="19"/>
  <c r="FN6" i="19"/>
  <c r="FO6" i="19"/>
  <c r="FP6" i="19"/>
  <c r="FQ6" i="19"/>
  <c r="FR6" i="19"/>
  <c r="FS6" i="19"/>
  <c r="N150" i="19"/>
  <c r="O150" i="19"/>
  <c r="P150" i="19"/>
  <c r="Q150" i="19"/>
  <c r="R150" i="19"/>
  <c r="S150" i="19"/>
  <c r="T150" i="19"/>
  <c r="U150" i="19"/>
  <c r="V150" i="19"/>
  <c r="W150" i="19"/>
  <c r="X150" i="19"/>
  <c r="Y150" i="19"/>
  <c r="Z150" i="19"/>
  <c r="AA150" i="19"/>
  <c r="AB150" i="19"/>
  <c r="AC150" i="19"/>
  <c r="AD150" i="19"/>
  <c r="AE150" i="19"/>
  <c r="AF150" i="19"/>
  <c r="AG150" i="19"/>
  <c r="AH150" i="19"/>
  <c r="AI150" i="19"/>
  <c r="AJ150" i="19"/>
  <c r="AK150" i="19"/>
  <c r="AL150" i="19"/>
  <c r="AM150" i="19"/>
  <c r="AN150" i="19"/>
  <c r="AO150" i="19"/>
  <c r="AP150" i="19"/>
  <c r="AQ150" i="19"/>
  <c r="AR150" i="19"/>
  <c r="AS150" i="19"/>
  <c r="AT150" i="19"/>
  <c r="AU150" i="19"/>
  <c r="AV150" i="19"/>
  <c r="AW150" i="19"/>
  <c r="AX150" i="19"/>
  <c r="AY150" i="19"/>
  <c r="AZ150" i="19"/>
  <c r="BA150" i="19"/>
  <c r="BB150" i="19"/>
  <c r="BC150" i="19"/>
  <c r="BD150" i="19"/>
  <c r="BE150" i="19"/>
  <c r="BF150" i="19"/>
  <c r="BG150" i="19"/>
  <c r="BH150" i="19"/>
  <c r="BI150" i="19"/>
  <c r="BJ150" i="19"/>
  <c r="BK150" i="19"/>
  <c r="BL150" i="19"/>
  <c r="BM150" i="19"/>
  <c r="BN150" i="19"/>
  <c r="BO150" i="19"/>
  <c r="BP150" i="19"/>
  <c r="BQ150" i="19"/>
  <c r="BR150" i="19"/>
  <c r="BS150" i="19"/>
  <c r="BT150" i="19"/>
  <c r="BU150" i="19"/>
  <c r="BV150" i="19"/>
  <c r="BW150" i="19"/>
  <c r="BX150" i="19"/>
  <c r="BY150" i="19"/>
  <c r="BZ150" i="19"/>
  <c r="CA150" i="19"/>
  <c r="CB150" i="19"/>
  <c r="CC150" i="19"/>
  <c r="CD150" i="19"/>
  <c r="CE150" i="19"/>
  <c r="CF150" i="19"/>
  <c r="CG150" i="19"/>
  <c r="CH150" i="19"/>
  <c r="CI150" i="19"/>
  <c r="CJ150" i="19"/>
  <c r="CK150" i="19"/>
  <c r="CL150" i="19"/>
  <c r="CM150" i="19"/>
  <c r="CN150" i="19"/>
  <c r="CO150" i="19"/>
  <c r="CP150" i="19"/>
  <c r="CQ150" i="19"/>
  <c r="CR150" i="19"/>
  <c r="CS150" i="19"/>
  <c r="CT150" i="19"/>
  <c r="CU150" i="19"/>
  <c r="CV150" i="19"/>
  <c r="CW150" i="19"/>
  <c r="CX150" i="19"/>
  <c r="CY150" i="19"/>
  <c r="CZ150" i="19"/>
  <c r="DA150" i="19"/>
  <c r="DB150" i="19"/>
  <c r="DC150" i="19"/>
  <c r="DD150" i="19"/>
  <c r="DE150" i="19"/>
  <c r="DF150" i="19"/>
  <c r="DG150" i="19"/>
  <c r="DH150" i="19"/>
  <c r="DI150" i="19"/>
  <c r="DJ150" i="19"/>
  <c r="DK150" i="19"/>
  <c r="DL150" i="19"/>
  <c r="DM150" i="19"/>
  <c r="DN150" i="19"/>
  <c r="DO150" i="19"/>
  <c r="DP150" i="19"/>
  <c r="DQ150" i="19"/>
  <c r="DR150" i="19"/>
  <c r="DS150" i="19"/>
  <c r="DT150" i="19"/>
  <c r="DU150" i="19"/>
  <c r="DV150" i="19"/>
  <c r="DW150" i="19"/>
  <c r="DX150" i="19"/>
  <c r="DY150" i="19"/>
  <c r="DZ150" i="19"/>
  <c r="EA150" i="19"/>
  <c r="EB150" i="19"/>
  <c r="EC150" i="19"/>
  <c r="ED150" i="19"/>
  <c r="EE150" i="19"/>
  <c r="EF150" i="19"/>
  <c r="EG150" i="19"/>
  <c r="EH150" i="19"/>
  <c r="EI150" i="19"/>
  <c r="EJ150" i="19"/>
  <c r="EK150" i="19"/>
  <c r="EL150" i="19"/>
  <c r="EM150" i="19"/>
  <c r="EN150" i="19"/>
  <c r="EO150" i="19"/>
  <c r="EP150" i="19"/>
  <c r="EQ150" i="19"/>
  <c r="ER150" i="19"/>
  <c r="ES150" i="19"/>
  <c r="ET150" i="19"/>
  <c r="EU150" i="19"/>
  <c r="EV150" i="19"/>
  <c r="EW150" i="19"/>
  <c r="EX150" i="19"/>
  <c r="EY150" i="19"/>
  <c r="EZ150" i="19"/>
  <c r="FA150" i="19"/>
  <c r="FB150" i="19"/>
  <c r="FC150" i="19"/>
  <c r="FD150" i="19"/>
  <c r="FE150" i="19"/>
  <c r="FF150" i="19"/>
  <c r="FG150" i="19"/>
  <c r="FH150" i="19"/>
  <c r="FI150" i="19"/>
  <c r="FJ150" i="19"/>
  <c r="FK150" i="19"/>
  <c r="FL150" i="19"/>
  <c r="FM150" i="19"/>
  <c r="FN150" i="19"/>
  <c r="FO150" i="19"/>
  <c r="FP150" i="19"/>
  <c r="FQ150" i="19"/>
  <c r="FR150" i="19"/>
  <c r="FS150" i="19"/>
  <c r="N146" i="19"/>
  <c r="O146" i="19"/>
  <c r="P146" i="19"/>
  <c r="Q146" i="19"/>
  <c r="R146" i="19"/>
  <c r="S146" i="19"/>
  <c r="T146" i="19"/>
  <c r="U146" i="19"/>
  <c r="V146" i="19"/>
  <c r="W146" i="19"/>
  <c r="X146" i="19"/>
  <c r="Y146" i="19"/>
  <c r="Z146" i="19"/>
  <c r="AA146" i="19"/>
  <c r="AB146" i="19"/>
  <c r="AC146" i="19"/>
  <c r="AD146" i="19"/>
  <c r="AE146" i="19"/>
  <c r="AF146" i="19"/>
  <c r="AG146" i="19"/>
  <c r="AH146" i="19"/>
  <c r="AI146" i="19"/>
  <c r="AJ146" i="19"/>
  <c r="AK146" i="19"/>
  <c r="AL146" i="19"/>
  <c r="AM146" i="19"/>
  <c r="AN146" i="19"/>
  <c r="AO146" i="19"/>
  <c r="AP146" i="19"/>
  <c r="AQ146" i="19"/>
  <c r="AR146" i="19"/>
  <c r="AS146" i="19"/>
  <c r="AT146" i="19"/>
  <c r="AU146" i="19"/>
  <c r="AV146" i="19"/>
  <c r="AW146" i="19"/>
  <c r="AX146" i="19"/>
  <c r="AY146" i="19"/>
  <c r="AZ146" i="19"/>
  <c r="BA146" i="19"/>
  <c r="BB146" i="19"/>
  <c r="BC146" i="19"/>
  <c r="BD146" i="19"/>
  <c r="BE146" i="19"/>
  <c r="BF146" i="19"/>
  <c r="BG146" i="19"/>
  <c r="BH146" i="19"/>
  <c r="BI146" i="19"/>
  <c r="BJ146" i="19"/>
  <c r="BK146" i="19"/>
  <c r="BL146" i="19"/>
  <c r="BM146" i="19"/>
  <c r="BN146" i="19"/>
  <c r="BO146" i="19"/>
  <c r="BP146" i="19"/>
  <c r="BQ146" i="19"/>
  <c r="BR146" i="19"/>
  <c r="BS146" i="19"/>
  <c r="BT146" i="19"/>
  <c r="BU146" i="19"/>
  <c r="BV146" i="19"/>
  <c r="BW146" i="19"/>
  <c r="BX146" i="19"/>
  <c r="BY146" i="19"/>
  <c r="BZ146" i="19"/>
  <c r="CA146" i="19"/>
  <c r="CB146" i="19"/>
  <c r="CC146" i="19"/>
  <c r="CD146" i="19"/>
  <c r="CE146" i="19"/>
  <c r="CF146" i="19"/>
  <c r="CG146" i="19"/>
  <c r="CH146" i="19"/>
  <c r="CI146" i="19"/>
  <c r="CJ146" i="19"/>
  <c r="CK146" i="19"/>
  <c r="CL146" i="19"/>
  <c r="CM146" i="19"/>
  <c r="CN146" i="19"/>
  <c r="CO146" i="19"/>
  <c r="CP146" i="19"/>
  <c r="CQ146" i="19"/>
  <c r="CR146" i="19"/>
  <c r="CS146" i="19"/>
  <c r="CT146" i="19"/>
  <c r="CU146" i="19"/>
  <c r="CV146" i="19"/>
  <c r="CW146" i="19"/>
  <c r="CX146" i="19"/>
  <c r="CY146" i="19"/>
  <c r="CZ146" i="19"/>
  <c r="DA146" i="19"/>
  <c r="DB146" i="19"/>
  <c r="DC146" i="19"/>
  <c r="DD146" i="19"/>
  <c r="DE146" i="19"/>
  <c r="DF146" i="19"/>
  <c r="DG146" i="19"/>
  <c r="DH146" i="19"/>
  <c r="DI146" i="19"/>
  <c r="DJ146" i="19"/>
  <c r="DK146" i="19"/>
  <c r="DL146" i="19"/>
  <c r="DM146" i="19"/>
  <c r="DN146" i="19"/>
  <c r="DO146" i="19"/>
  <c r="DP146" i="19"/>
  <c r="DQ146" i="19"/>
  <c r="DR146" i="19"/>
  <c r="DS146" i="19"/>
  <c r="DT146" i="19"/>
  <c r="DU146" i="19"/>
  <c r="DV146" i="19"/>
  <c r="DW146" i="19"/>
  <c r="DX146" i="19"/>
  <c r="DY146" i="19"/>
  <c r="DZ146" i="19"/>
  <c r="EA146" i="19"/>
  <c r="EB146" i="19"/>
  <c r="EC146" i="19"/>
  <c r="ED146" i="19"/>
  <c r="EE146" i="19"/>
  <c r="EF146" i="19"/>
  <c r="EG146" i="19"/>
  <c r="EH146" i="19"/>
  <c r="EI146" i="19"/>
  <c r="EJ146" i="19"/>
  <c r="EK146" i="19"/>
  <c r="EL146" i="19"/>
  <c r="EM146" i="19"/>
  <c r="EN146" i="19"/>
  <c r="EO146" i="19"/>
  <c r="EP146" i="19"/>
  <c r="EQ146" i="19"/>
  <c r="ER146" i="19"/>
  <c r="ES146" i="19"/>
  <c r="ET146" i="19"/>
  <c r="EU146" i="19"/>
  <c r="EV146" i="19"/>
  <c r="EW146" i="19"/>
  <c r="EX146" i="19"/>
  <c r="EY146" i="19"/>
  <c r="EZ146" i="19"/>
  <c r="FA146" i="19"/>
  <c r="FB146" i="19"/>
  <c r="FC146" i="19"/>
  <c r="FD146" i="19"/>
  <c r="FE146" i="19"/>
  <c r="FF146" i="19"/>
  <c r="FG146" i="19"/>
  <c r="FH146" i="19"/>
  <c r="FI146" i="19"/>
  <c r="FJ146" i="19"/>
  <c r="FK146" i="19"/>
  <c r="FL146" i="19"/>
  <c r="FM146" i="19"/>
  <c r="FN146" i="19"/>
  <c r="FO146" i="19"/>
  <c r="FP146" i="19"/>
  <c r="FQ146" i="19"/>
  <c r="FR146" i="19"/>
  <c r="FS146" i="19"/>
  <c r="N174" i="19"/>
  <c r="O174" i="19"/>
  <c r="P174" i="19"/>
  <c r="Q174" i="19"/>
  <c r="R174" i="19"/>
  <c r="S174" i="19"/>
  <c r="T174" i="19"/>
  <c r="U174" i="19"/>
  <c r="V174" i="19"/>
  <c r="W174" i="19"/>
  <c r="X174" i="19"/>
  <c r="Y174" i="19"/>
  <c r="Z174" i="19"/>
  <c r="AA174" i="19"/>
  <c r="AB174" i="19"/>
  <c r="AC174" i="19"/>
  <c r="AD174" i="19"/>
  <c r="AE174" i="19"/>
  <c r="AF174" i="19"/>
  <c r="AG174" i="19"/>
  <c r="AH174" i="19"/>
  <c r="AI174" i="19"/>
  <c r="AJ174" i="19"/>
  <c r="AK174" i="19"/>
  <c r="AL174" i="19"/>
  <c r="AM174" i="19"/>
  <c r="AN174" i="19"/>
  <c r="AO174" i="19"/>
  <c r="AP174" i="19"/>
  <c r="AQ174" i="19"/>
  <c r="AR174" i="19"/>
  <c r="AS174" i="19"/>
  <c r="AT174" i="19"/>
  <c r="AU174" i="19"/>
  <c r="AV174" i="19"/>
  <c r="AW174" i="19"/>
  <c r="AX174" i="19"/>
  <c r="AY174" i="19"/>
  <c r="AZ174" i="19"/>
  <c r="BA174" i="19"/>
  <c r="BB174" i="19"/>
  <c r="BC174" i="19"/>
  <c r="BD174" i="19"/>
  <c r="BE174" i="19"/>
  <c r="BF174" i="19"/>
  <c r="BG174" i="19"/>
  <c r="BH174" i="19"/>
  <c r="BI174" i="19"/>
  <c r="BJ174" i="19"/>
  <c r="BK174" i="19"/>
  <c r="BL174" i="19"/>
  <c r="BM174" i="19"/>
  <c r="BN174" i="19"/>
  <c r="BO174" i="19"/>
  <c r="BP174" i="19"/>
  <c r="BQ174" i="19"/>
  <c r="BR174" i="19"/>
  <c r="BS174" i="19"/>
  <c r="BT174" i="19"/>
  <c r="BU174" i="19"/>
  <c r="BV174" i="19"/>
  <c r="BW174" i="19"/>
  <c r="BX174" i="19"/>
  <c r="BY174" i="19"/>
  <c r="BZ174" i="19"/>
  <c r="CA174" i="19"/>
  <c r="CB174" i="19"/>
  <c r="CC174" i="19"/>
  <c r="CD174" i="19"/>
  <c r="CE174" i="19"/>
  <c r="CF174" i="19"/>
  <c r="CG174" i="19"/>
  <c r="CH174" i="19"/>
  <c r="CI174" i="19"/>
  <c r="CJ174" i="19"/>
  <c r="CK174" i="19"/>
  <c r="CL174" i="19"/>
  <c r="CM174" i="19"/>
  <c r="CN174" i="19"/>
  <c r="CO174" i="19"/>
  <c r="CP174" i="19"/>
  <c r="CQ174" i="19"/>
  <c r="CR174" i="19"/>
  <c r="CS174" i="19"/>
  <c r="CT174" i="19"/>
  <c r="CU174" i="19"/>
  <c r="CV174" i="19"/>
  <c r="CW174" i="19"/>
  <c r="CX174" i="19"/>
  <c r="CY174" i="19"/>
  <c r="CZ174" i="19"/>
  <c r="DA174" i="19"/>
  <c r="DB174" i="19"/>
  <c r="DC174" i="19"/>
  <c r="DD174" i="19"/>
  <c r="DE174" i="19"/>
  <c r="DF174" i="19"/>
  <c r="DG174" i="19"/>
  <c r="DH174" i="19"/>
  <c r="DI174" i="19"/>
  <c r="DJ174" i="19"/>
  <c r="DK174" i="19"/>
  <c r="DL174" i="19"/>
  <c r="DM174" i="19"/>
  <c r="DN174" i="19"/>
  <c r="DO174" i="19"/>
  <c r="DP174" i="19"/>
  <c r="DQ174" i="19"/>
  <c r="DR174" i="19"/>
  <c r="DS174" i="19"/>
  <c r="DT174" i="19"/>
  <c r="DU174" i="19"/>
  <c r="DV174" i="19"/>
  <c r="DW174" i="19"/>
  <c r="DX174" i="19"/>
  <c r="DY174" i="19"/>
  <c r="DZ174" i="19"/>
  <c r="EA174" i="19"/>
  <c r="EB174" i="19"/>
  <c r="EC174" i="19"/>
  <c r="ED174" i="19"/>
  <c r="EE174" i="19"/>
  <c r="EF174" i="19"/>
  <c r="EG174" i="19"/>
  <c r="EH174" i="19"/>
  <c r="EI174" i="19"/>
  <c r="EJ174" i="19"/>
  <c r="EK174" i="19"/>
  <c r="EL174" i="19"/>
  <c r="EM174" i="19"/>
  <c r="EN174" i="19"/>
  <c r="EO174" i="19"/>
  <c r="EP174" i="19"/>
  <c r="EQ174" i="19"/>
  <c r="ER174" i="19"/>
  <c r="ES174" i="19"/>
  <c r="ET174" i="19"/>
  <c r="EU174" i="19"/>
  <c r="EV174" i="19"/>
  <c r="EW174" i="19"/>
  <c r="EX174" i="19"/>
  <c r="EY174" i="19"/>
  <c r="EZ174" i="19"/>
  <c r="FA174" i="19"/>
  <c r="FB174" i="19"/>
  <c r="FC174" i="19"/>
  <c r="FD174" i="19"/>
  <c r="FE174" i="19"/>
  <c r="FF174" i="19"/>
  <c r="FG174" i="19"/>
  <c r="FH174" i="19"/>
  <c r="FI174" i="19"/>
  <c r="FJ174" i="19"/>
  <c r="FK174" i="19"/>
  <c r="FL174" i="19"/>
  <c r="FM174" i="19"/>
  <c r="FN174" i="19"/>
  <c r="FO174" i="19"/>
  <c r="FP174" i="19"/>
  <c r="FQ174" i="19"/>
  <c r="FR174" i="19"/>
  <c r="FS174" i="19"/>
  <c r="N135" i="19"/>
  <c r="O135" i="19"/>
  <c r="P135" i="19"/>
  <c r="Q135" i="19"/>
  <c r="R135" i="19"/>
  <c r="S135" i="19"/>
  <c r="T135" i="19"/>
  <c r="U135" i="19"/>
  <c r="V135" i="19"/>
  <c r="W135" i="19"/>
  <c r="X135" i="19"/>
  <c r="Y135" i="19"/>
  <c r="Z135" i="19"/>
  <c r="AA135" i="19"/>
  <c r="AB135" i="19"/>
  <c r="AC135" i="19"/>
  <c r="AD135" i="19"/>
  <c r="AE135" i="19"/>
  <c r="AF135" i="19"/>
  <c r="AG135" i="19"/>
  <c r="AH135" i="19"/>
  <c r="AI135" i="19"/>
  <c r="AJ135" i="19"/>
  <c r="AK135" i="19"/>
  <c r="AL135" i="19"/>
  <c r="AM135" i="19"/>
  <c r="AN135" i="19"/>
  <c r="AO135" i="19"/>
  <c r="AP135" i="19"/>
  <c r="AQ135" i="19"/>
  <c r="AR135" i="19"/>
  <c r="AS135" i="19"/>
  <c r="AT135" i="19"/>
  <c r="AU135" i="19"/>
  <c r="AV135" i="19"/>
  <c r="AW135" i="19"/>
  <c r="AX135" i="19"/>
  <c r="AY135" i="19"/>
  <c r="AZ135" i="19"/>
  <c r="BA135" i="19"/>
  <c r="BB135" i="19"/>
  <c r="BC135" i="19"/>
  <c r="BD135" i="19"/>
  <c r="BE135" i="19"/>
  <c r="BF135" i="19"/>
  <c r="BG135" i="19"/>
  <c r="BH135" i="19"/>
  <c r="BI135" i="19"/>
  <c r="BJ135" i="19"/>
  <c r="BK135" i="19"/>
  <c r="BL135" i="19"/>
  <c r="BM135" i="19"/>
  <c r="BN135" i="19"/>
  <c r="BO135" i="19"/>
  <c r="BP135" i="19"/>
  <c r="BQ135" i="19"/>
  <c r="BR135" i="19"/>
  <c r="BS135" i="19"/>
  <c r="BT135" i="19"/>
  <c r="BU135" i="19"/>
  <c r="BV135" i="19"/>
  <c r="BW135" i="19"/>
  <c r="BX135" i="19"/>
  <c r="BY135" i="19"/>
  <c r="BZ135" i="19"/>
  <c r="CA135" i="19"/>
  <c r="CB135" i="19"/>
  <c r="CC135" i="19"/>
  <c r="CD135" i="19"/>
  <c r="CE135" i="19"/>
  <c r="CF135" i="19"/>
  <c r="CG135" i="19"/>
  <c r="CH135" i="19"/>
  <c r="CI135" i="19"/>
  <c r="CJ135" i="19"/>
  <c r="CK135" i="19"/>
  <c r="CL135" i="19"/>
  <c r="CM135" i="19"/>
  <c r="CN135" i="19"/>
  <c r="CO135" i="19"/>
  <c r="CP135" i="19"/>
  <c r="CQ135" i="19"/>
  <c r="CR135" i="19"/>
  <c r="CS135" i="19"/>
  <c r="CT135" i="19"/>
  <c r="CU135" i="19"/>
  <c r="CV135" i="19"/>
  <c r="CW135" i="19"/>
  <c r="CX135" i="19"/>
  <c r="CY135" i="19"/>
  <c r="CZ135" i="19"/>
  <c r="DA135" i="19"/>
  <c r="DB135" i="19"/>
  <c r="DC135" i="19"/>
  <c r="DD135" i="19"/>
  <c r="DE135" i="19"/>
  <c r="DF135" i="19"/>
  <c r="DG135" i="19"/>
  <c r="DH135" i="19"/>
  <c r="DI135" i="19"/>
  <c r="DJ135" i="19"/>
  <c r="DK135" i="19"/>
  <c r="DL135" i="19"/>
  <c r="DM135" i="19"/>
  <c r="DN135" i="19"/>
  <c r="DO135" i="19"/>
  <c r="DP135" i="19"/>
  <c r="DQ135" i="19"/>
  <c r="DR135" i="19"/>
  <c r="DS135" i="19"/>
  <c r="DT135" i="19"/>
  <c r="DU135" i="19"/>
  <c r="DV135" i="19"/>
  <c r="DW135" i="19"/>
  <c r="DX135" i="19"/>
  <c r="DY135" i="19"/>
  <c r="DZ135" i="19"/>
  <c r="EA135" i="19"/>
  <c r="EB135" i="19"/>
  <c r="EC135" i="19"/>
  <c r="ED135" i="19"/>
  <c r="EE135" i="19"/>
  <c r="EF135" i="19"/>
  <c r="EG135" i="19"/>
  <c r="EH135" i="19"/>
  <c r="EI135" i="19"/>
  <c r="EJ135" i="19"/>
  <c r="EK135" i="19"/>
  <c r="EL135" i="19"/>
  <c r="EM135" i="19"/>
  <c r="EN135" i="19"/>
  <c r="EO135" i="19"/>
  <c r="EP135" i="19"/>
  <c r="EQ135" i="19"/>
  <c r="ER135" i="19"/>
  <c r="ES135" i="19"/>
  <c r="ET135" i="19"/>
  <c r="EU135" i="19"/>
  <c r="EV135" i="19"/>
  <c r="EW135" i="19"/>
  <c r="EX135" i="19"/>
  <c r="EY135" i="19"/>
  <c r="EZ135" i="19"/>
  <c r="FA135" i="19"/>
  <c r="FB135" i="19"/>
  <c r="FC135" i="19"/>
  <c r="FD135" i="19"/>
  <c r="FE135" i="19"/>
  <c r="FF135" i="19"/>
  <c r="FG135" i="19"/>
  <c r="FH135" i="19"/>
  <c r="FI135" i="19"/>
  <c r="FJ135" i="19"/>
  <c r="FK135" i="19"/>
  <c r="FL135" i="19"/>
  <c r="FM135" i="19"/>
  <c r="FN135" i="19"/>
  <c r="FO135" i="19"/>
  <c r="FP135" i="19"/>
  <c r="FQ135" i="19"/>
  <c r="FR135" i="19"/>
  <c r="FS135" i="19"/>
  <c r="N141" i="19"/>
  <c r="O141" i="19"/>
  <c r="P141" i="19"/>
  <c r="Q141" i="19"/>
  <c r="R141" i="19"/>
  <c r="S141" i="19"/>
  <c r="T141" i="19"/>
  <c r="U141" i="19"/>
  <c r="V141" i="19"/>
  <c r="W141" i="19"/>
  <c r="X141" i="19"/>
  <c r="Y141" i="19"/>
  <c r="Z141" i="19"/>
  <c r="AA141" i="19"/>
  <c r="AB141" i="19"/>
  <c r="AC141" i="19"/>
  <c r="AD141" i="19"/>
  <c r="AE141" i="19"/>
  <c r="AF141" i="19"/>
  <c r="AG141" i="19"/>
  <c r="AH141" i="19"/>
  <c r="AI141" i="19"/>
  <c r="AJ141" i="19"/>
  <c r="AK141" i="19"/>
  <c r="AL141" i="19"/>
  <c r="AM141" i="19"/>
  <c r="AN141" i="19"/>
  <c r="AO141" i="19"/>
  <c r="AP141" i="19"/>
  <c r="AQ141" i="19"/>
  <c r="AR141" i="19"/>
  <c r="AS141" i="19"/>
  <c r="AT141" i="19"/>
  <c r="AU141" i="19"/>
  <c r="AV141" i="19"/>
  <c r="AW141" i="19"/>
  <c r="AX141" i="19"/>
  <c r="AY141" i="19"/>
  <c r="AZ141" i="19"/>
  <c r="BA141" i="19"/>
  <c r="BB141" i="19"/>
  <c r="BC141" i="19"/>
  <c r="BD141" i="19"/>
  <c r="BE141" i="19"/>
  <c r="BF141" i="19"/>
  <c r="BG141" i="19"/>
  <c r="BH141" i="19"/>
  <c r="BI141" i="19"/>
  <c r="BJ141" i="19"/>
  <c r="BK141" i="19"/>
  <c r="BL141" i="19"/>
  <c r="BM141" i="19"/>
  <c r="BN141" i="19"/>
  <c r="BO141" i="19"/>
  <c r="BP141" i="19"/>
  <c r="BQ141" i="19"/>
  <c r="BR141" i="19"/>
  <c r="BS141" i="19"/>
  <c r="BT141" i="19"/>
  <c r="BU141" i="19"/>
  <c r="BV141" i="19"/>
  <c r="BW141" i="19"/>
  <c r="BX141" i="19"/>
  <c r="BY141" i="19"/>
  <c r="BZ141" i="19"/>
  <c r="CA141" i="19"/>
  <c r="CB141" i="19"/>
  <c r="CC141" i="19"/>
  <c r="CD141" i="19"/>
  <c r="CE141" i="19"/>
  <c r="CF141" i="19"/>
  <c r="CG141" i="19"/>
  <c r="CH141" i="19"/>
  <c r="CI141" i="19"/>
  <c r="CJ141" i="19"/>
  <c r="CK141" i="19"/>
  <c r="CL141" i="19"/>
  <c r="CM141" i="19"/>
  <c r="CN141" i="19"/>
  <c r="CO141" i="19"/>
  <c r="CP141" i="19"/>
  <c r="CQ141" i="19"/>
  <c r="CR141" i="19"/>
  <c r="CS141" i="19"/>
  <c r="CT141" i="19"/>
  <c r="CU141" i="19"/>
  <c r="CV141" i="19"/>
  <c r="CW141" i="19"/>
  <c r="CX141" i="19"/>
  <c r="CY141" i="19"/>
  <c r="CZ141" i="19"/>
  <c r="DA141" i="19"/>
  <c r="DB141" i="19"/>
  <c r="DC141" i="19"/>
  <c r="DD141" i="19"/>
  <c r="DE141" i="19"/>
  <c r="DF141" i="19"/>
  <c r="DG141" i="19"/>
  <c r="DH141" i="19"/>
  <c r="DI141" i="19"/>
  <c r="DJ141" i="19"/>
  <c r="DK141" i="19"/>
  <c r="DL141" i="19"/>
  <c r="DM141" i="19"/>
  <c r="DN141" i="19"/>
  <c r="DO141" i="19"/>
  <c r="DP141" i="19"/>
  <c r="DQ141" i="19"/>
  <c r="DR141" i="19"/>
  <c r="DS141" i="19"/>
  <c r="DT141" i="19"/>
  <c r="DU141" i="19"/>
  <c r="DV141" i="19"/>
  <c r="DW141" i="19"/>
  <c r="DX141" i="19"/>
  <c r="DY141" i="19"/>
  <c r="DZ141" i="19"/>
  <c r="EA141" i="19"/>
  <c r="EB141" i="19"/>
  <c r="EC141" i="19"/>
  <c r="ED141" i="19"/>
  <c r="EE141" i="19"/>
  <c r="EF141" i="19"/>
  <c r="EG141" i="19"/>
  <c r="EH141" i="19"/>
  <c r="EI141" i="19"/>
  <c r="EJ141" i="19"/>
  <c r="EK141" i="19"/>
  <c r="EL141" i="19"/>
  <c r="EM141" i="19"/>
  <c r="EN141" i="19"/>
  <c r="EO141" i="19"/>
  <c r="EP141" i="19"/>
  <c r="EQ141" i="19"/>
  <c r="ER141" i="19"/>
  <c r="ES141" i="19"/>
  <c r="ET141" i="19"/>
  <c r="EU141" i="19"/>
  <c r="EV141" i="19"/>
  <c r="EW141" i="19"/>
  <c r="EX141" i="19"/>
  <c r="EY141" i="19"/>
  <c r="EZ141" i="19"/>
  <c r="FA141" i="19"/>
  <c r="FB141" i="19"/>
  <c r="FC141" i="19"/>
  <c r="FD141" i="19"/>
  <c r="FE141" i="19"/>
  <c r="FF141" i="19"/>
  <c r="FG141" i="19"/>
  <c r="FH141" i="19"/>
  <c r="FI141" i="19"/>
  <c r="FJ141" i="19"/>
  <c r="FK141" i="19"/>
  <c r="FL141" i="19"/>
  <c r="FM141" i="19"/>
  <c r="FN141" i="19"/>
  <c r="FO141" i="19"/>
  <c r="FP141" i="19"/>
  <c r="FQ141" i="19"/>
  <c r="FR141" i="19"/>
  <c r="FS141" i="19"/>
  <c r="N164" i="19"/>
  <c r="O164" i="19"/>
  <c r="P164" i="19"/>
  <c r="Q164" i="19"/>
  <c r="R164" i="19"/>
  <c r="S164" i="19"/>
  <c r="T164" i="19"/>
  <c r="U164" i="19"/>
  <c r="V164" i="19"/>
  <c r="W164" i="19"/>
  <c r="X164" i="19"/>
  <c r="Y164" i="19"/>
  <c r="Z164" i="19"/>
  <c r="AA164" i="19"/>
  <c r="AB164" i="19"/>
  <c r="AC164" i="19"/>
  <c r="AD164" i="19"/>
  <c r="AE164" i="19"/>
  <c r="AF164" i="19"/>
  <c r="AG164" i="19"/>
  <c r="AH164" i="19"/>
  <c r="AI164" i="19"/>
  <c r="AJ164" i="19"/>
  <c r="AK164" i="19"/>
  <c r="AL164" i="19"/>
  <c r="AM164" i="19"/>
  <c r="AN164" i="19"/>
  <c r="AO164" i="19"/>
  <c r="AP164" i="19"/>
  <c r="AQ164" i="19"/>
  <c r="AR164" i="19"/>
  <c r="AS164" i="19"/>
  <c r="AT164" i="19"/>
  <c r="AU164" i="19"/>
  <c r="AV164" i="19"/>
  <c r="AW164" i="19"/>
  <c r="AX164" i="19"/>
  <c r="AY164" i="19"/>
  <c r="AZ164" i="19"/>
  <c r="BA164" i="19"/>
  <c r="BB164" i="19"/>
  <c r="BC164" i="19"/>
  <c r="BD164" i="19"/>
  <c r="BE164" i="19"/>
  <c r="BF164" i="19"/>
  <c r="BG164" i="19"/>
  <c r="BH164" i="19"/>
  <c r="BI164" i="19"/>
  <c r="BJ164" i="19"/>
  <c r="BK164" i="19"/>
  <c r="BL164" i="19"/>
  <c r="BM164" i="19"/>
  <c r="BN164" i="19"/>
  <c r="BO164" i="19"/>
  <c r="BP164" i="19"/>
  <c r="BQ164" i="19"/>
  <c r="BR164" i="19"/>
  <c r="BS164" i="19"/>
  <c r="BT164" i="19"/>
  <c r="BU164" i="19"/>
  <c r="BV164" i="19"/>
  <c r="BW164" i="19"/>
  <c r="BX164" i="19"/>
  <c r="BY164" i="19"/>
  <c r="BZ164" i="19"/>
  <c r="CA164" i="19"/>
  <c r="CB164" i="19"/>
  <c r="CC164" i="19"/>
  <c r="CD164" i="19"/>
  <c r="CE164" i="19"/>
  <c r="CF164" i="19"/>
  <c r="CG164" i="19"/>
  <c r="CH164" i="19"/>
  <c r="CI164" i="19"/>
  <c r="CJ164" i="19"/>
  <c r="CK164" i="19"/>
  <c r="CL164" i="19"/>
  <c r="CM164" i="19"/>
  <c r="CN164" i="19"/>
  <c r="CO164" i="19"/>
  <c r="CP164" i="19"/>
  <c r="CQ164" i="19"/>
  <c r="CR164" i="19"/>
  <c r="CS164" i="19"/>
  <c r="CT164" i="19"/>
  <c r="CU164" i="19"/>
  <c r="CV164" i="19"/>
  <c r="CW164" i="19"/>
  <c r="CX164" i="19"/>
  <c r="CY164" i="19"/>
  <c r="CZ164" i="19"/>
  <c r="DA164" i="19"/>
  <c r="DB164" i="19"/>
  <c r="DC164" i="19"/>
  <c r="DD164" i="19"/>
  <c r="DE164" i="19"/>
  <c r="DF164" i="19"/>
  <c r="DG164" i="19"/>
  <c r="DH164" i="19"/>
  <c r="DI164" i="19"/>
  <c r="DJ164" i="19"/>
  <c r="DK164" i="19"/>
  <c r="DL164" i="19"/>
  <c r="DM164" i="19"/>
  <c r="DN164" i="19"/>
  <c r="DO164" i="19"/>
  <c r="DP164" i="19"/>
  <c r="DQ164" i="19"/>
  <c r="DR164" i="19"/>
  <c r="DS164" i="19"/>
  <c r="DT164" i="19"/>
  <c r="DU164" i="19"/>
  <c r="DV164" i="19"/>
  <c r="DW164" i="19"/>
  <c r="DX164" i="19"/>
  <c r="DY164" i="19"/>
  <c r="DZ164" i="19"/>
  <c r="EA164" i="19"/>
  <c r="EB164" i="19"/>
  <c r="EC164" i="19"/>
  <c r="ED164" i="19"/>
  <c r="EE164" i="19"/>
  <c r="EF164" i="19"/>
  <c r="EG164" i="19"/>
  <c r="EH164" i="19"/>
  <c r="EI164" i="19"/>
  <c r="EJ164" i="19"/>
  <c r="EK164" i="19"/>
  <c r="EL164" i="19"/>
  <c r="EM164" i="19"/>
  <c r="EN164" i="19"/>
  <c r="EO164" i="19"/>
  <c r="EP164" i="19"/>
  <c r="EQ164" i="19"/>
  <c r="ER164" i="19"/>
  <c r="ES164" i="19"/>
  <c r="ET164" i="19"/>
  <c r="EU164" i="19"/>
  <c r="EV164" i="19"/>
  <c r="EW164" i="19"/>
  <c r="EX164" i="19"/>
  <c r="EY164" i="19"/>
  <c r="EZ164" i="19"/>
  <c r="FA164" i="19"/>
  <c r="FB164" i="19"/>
  <c r="FC164" i="19"/>
  <c r="FD164" i="19"/>
  <c r="FE164" i="19"/>
  <c r="FF164" i="19"/>
  <c r="FG164" i="19"/>
  <c r="FH164" i="19"/>
  <c r="FI164" i="19"/>
  <c r="FJ164" i="19"/>
  <c r="FK164" i="19"/>
  <c r="FL164" i="19"/>
  <c r="FM164" i="19"/>
  <c r="FN164" i="19"/>
  <c r="FO164" i="19"/>
  <c r="FP164" i="19"/>
  <c r="FQ164" i="19"/>
  <c r="FR164" i="19"/>
  <c r="FS164" i="19"/>
  <c r="N63" i="19"/>
  <c r="O63" i="19"/>
  <c r="P63" i="19"/>
  <c r="Q63" i="19"/>
  <c r="R63" i="19"/>
  <c r="S63" i="19"/>
  <c r="T63" i="19"/>
  <c r="U63" i="19"/>
  <c r="V63" i="19"/>
  <c r="W63" i="19"/>
  <c r="X63" i="19"/>
  <c r="Y63" i="19"/>
  <c r="Z63" i="19"/>
  <c r="AA63" i="19"/>
  <c r="AB63" i="19"/>
  <c r="AC63" i="19"/>
  <c r="AD63" i="19"/>
  <c r="AE63" i="19"/>
  <c r="AF63" i="19"/>
  <c r="AG63" i="19"/>
  <c r="AH63" i="19"/>
  <c r="AI63" i="19"/>
  <c r="AJ63" i="19"/>
  <c r="AK63" i="19"/>
  <c r="AL63" i="19"/>
  <c r="AM63" i="19"/>
  <c r="AN63" i="19"/>
  <c r="AO63" i="19"/>
  <c r="AP63" i="19"/>
  <c r="AQ63" i="19"/>
  <c r="AR63" i="19"/>
  <c r="AS63" i="19"/>
  <c r="AT63" i="19"/>
  <c r="AU63" i="19"/>
  <c r="AV63" i="19"/>
  <c r="AW63" i="19"/>
  <c r="AX63" i="19"/>
  <c r="AY63" i="19"/>
  <c r="AZ63" i="19"/>
  <c r="BA63" i="19"/>
  <c r="BB63" i="19"/>
  <c r="BC63" i="19"/>
  <c r="BD63" i="19"/>
  <c r="BE63" i="19"/>
  <c r="BF63" i="19"/>
  <c r="BG63" i="19"/>
  <c r="BH63" i="19"/>
  <c r="BI63" i="19"/>
  <c r="BJ63" i="19"/>
  <c r="BK63" i="19"/>
  <c r="BL63" i="19"/>
  <c r="BM63" i="19"/>
  <c r="BN63" i="19"/>
  <c r="BO63" i="19"/>
  <c r="BP63" i="19"/>
  <c r="BQ63" i="19"/>
  <c r="BR63" i="19"/>
  <c r="BS63" i="19"/>
  <c r="BT63" i="19"/>
  <c r="BU63" i="19"/>
  <c r="BV63" i="19"/>
  <c r="BW63" i="19"/>
  <c r="BX63" i="19"/>
  <c r="BY63" i="19"/>
  <c r="BZ63" i="19"/>
  <c r="CA63" i="19"/>
  <c r="CB63" i="19"/>
  <c r="CC63" i="19"/>
  <c r="CD63" i="19"/>
  <c r="CE63" i="19"/>
  <c r="CF63" i="19"/>
  <c r="CG63" i="19"/>
  <c r="CH63" i="19"/>
  <c r="CI63" i="19"/>
  <c r="CJ63" i="19"/>
  <c r="CK63" i="19"/>
  <c r="CL63" i="19"/>
  <c r="CM63" i="19"/>
  <c r="CN63" i="19"/>
  <c r="CO63" i="19"/>
  <c r="CP63" i="19"/>
  <c r="CQ63" i="19"/>
  <c r="CR63" i="19"/>
  <c r="CS63" i="19"/>
  <c r="CT63" i="19"/>
  <c r="CU63" i="19"/>
  <c r="CV63" i="19"/>
  <c r="CW63" i="19"/>
  <c r="CX63" i="19"/>
  <c r="CY63" i="19"/>
  <c r="CZ63" i="19"/>
  <c r="DA63" i="19"/>
  <c r="DB63" i="19"/>
  <c r="DC63" i="19"/>
  <c r="DD63" i="19"/>
  <c r="DE63" i="19"/>
  <c r="DF63" i="19"/>
  <c r="DG63" i="19"/>
  <c r="DH63" i="19"/>
  <c r="DI63" i="19"/>
  <c r="DJ63" i="19"/>
  <c r="DK63" i="19"/>
  <c r="DL63" i="19"/>
  <c r="DM63" i="19"/>
  <c r="DN63" i="19"/>
  <c r="DO63" i="19"/>
  <c r="DP63" i="19"/>
  <c r="DQ63" i="19"/>
  <c r="DR63" i="19"/>
  <c r="DS63" i="19"/>
  <c r="DT63" i="19"/>
  <c r="DU63" i="19"/>
  <c r="DV63" i="19"/>
  <c r="DW63" i="19"/>
  <c r="DX63" i="19"/>
  <c r="DY63" i="19"/>
  <c r="DZ63" i="19"/>
  <c r="EA63" i="19"/>
  <c r="EB63" i="19"/>
  <c r="EC63" i="19"/>
  <c r="ED63" i="19"/>
  <c r="EE63" i="19"/>
  <c r="EF63" i="19"/>
  <c r="EG63" i="19"/>
  <c r="EH63" i="19"/>
  <c r="EI63" i="19"/>
  <c r="EJ63" i="19"/>
  <c r="EK63" i="19"/>
  <c r="EL63" i="19"/>
  <c r="EM63" i="19"/>
  <c r="EN63" i="19"/>
  <c r="EO63" i="19"/>
  <c r="EP63" i="19"/>
  <c r="EQ63" i="19"/>
  <c r="ER63" i="19"/>
  <c r="ES63" i="19"/>
  <c r="ET63" i="19"/>
  <c r="EU63" i="19"/>
  <c r="EV63" i="19"/>
  <c r="EW63" i="19"/>
  <c r="EX63" i="19"/>
  <c r="EY63" i="19"/>
  <c r="EZ63" i="19"/>
  <c r="FA63" i="19"/>
  <c r="FB63" i="19"/>
  <c r="FC63" i="19"/>
  <c r="FD63" i="19"/>
  <c r="FE63" i="19"/>
  <c r="FF63" i="19"/>
  <c r="FG63" i="19"/>
  <c r="FH63" i="19"/>
  <c r="FI63" i="19"/>
  <c r="FJ63" i="19"/>
  <c r="FK63" i="19"/>
  <c r="FL63" i="19"/>
  <c r="FM63" i="19"/>
  <c r="FN63" i="19"/>
  <c r="FO63" i="19"/>
  <c r="FP63" i="19"/>
  <c r="FQ63" i="19"/>
  <c r="FR63" i="19"/>
  <c r="FS63" i="19"/>
  <c r="N64" i="19"/>
  <c r="O64" i="19"/>
  <c r="P64" i="19"/>
  <c r="Q64" i="19"/>
  <c r="R64" i="19"/>
  <c r="S64" i="19"/>
  <c r="T64" i="19"/>
  <c r="U64" i="19"/>
  <c r="V64" i="19"/>
  <c r="W64" i="19"/>
  <c r="X64" i="19"/>
  <c r="Y64" i="19"/>
  <c r="Z64" i="19"/>
  <c r="AA64" i="19"/>
  <c r="AB64" i="19"/>
  <c r="AC64" i="19"/>
  <c r="AD64" i="19"/>
  <c r="AE64" i="19"/>
  <c r="AF64" i="19"/>
  <c r="AG64" i="19"/>
  <c r="AH64" i="19"/>
  <c r="AI64" i="19"/>
  <c r="AJ64" i="19"/>
  <c r="AK64" i="19"/>
  <c r="AL64" i="19"/>
  <c r="AM64" i="19"/>
  <c r="AN64" i="19"/>
  <c r="AO64" i="19"/>
  <c r="AP64" i="19"/>
  <c r="AQ64" i="19"/>
  <c r="AR64" i="19"/>
  <c r="AS64" i="19"/>
  <c r="AT64" i="19"/>
  <c r="AU64" i="19"/>
  <c r="AV64" i="19"/>
  <c r="AW64" i="19"/>
  <c r="AX64" i="19"/>
  <c r="AY64" i="19"/>
  <c r="AZ64" i="19"/>
  <c r="BA64" i="19"/>
  <c r="BB64" i="19"/>
  <c r="BC64" i="19"/>
  <c r="BD64" i="19"/>
  <c r="BE64" i="19"/>
  <c r="BF64" i="19"/>
  <c r="BG64" i="19"/>
  <c r="BH64" i="19"/>
  <c r="BI64" i="19"/>
  <c r="BJ64" i="19"/>
  <c r="BK64" i="19"/>
  <c r="BL64" i="19"/>
  <c r="BM64" i="19"/>
  <c r="BN64" i="19"/>
  <c r="BO64" i="19"/>
  <c r="BP64" i="19"/>
  <c r="BQ64" i="19"/>
  <c r="BR64" i="19"/>
  <c r="BS64" i="19"/>
  <c r="BT64" i="19"/>
  <c r="BU64" i="19"/>
  <c r="BV64" i="19"/>
  <c r="BW64" i="19"/>
  <c r="BX64" i="19"/>
  <c r="BY64" i="19"/>
  <c r="BZ64" i="19"/>
  <c r="CA64" i="19"/>
  <c r="CB64" i="19"/>
  <c r="CC64" i="19"/>
  <c r="CD64" i="19"/>
  <c r="CE64" i="19"/>
  <c r="CF64" i="19"/>
  <c r="CG64" i="19"/>
  <c r="CH64" i="19"/>
  <c r="CI64" i="19"/>
  <c r="CJ64" i="19"/>
  <c r="CK64" i="19"/>
  <c r="CL64" i="19"/>
  <c r="CM64" i="19"/>
  <c r="CN64" i="19"/>
  <c r="CO64" i="19"/>
  <c r="CP64" i="19"/>
  <c r="CQ64" i="19"/>
  <c r="CR64" i="19"/>
  <c r="CS64" i="19"/>
  <c r="CT64" i="19"/>
  <c r="CU64" i="19"/>
  <c r="CV64" i="19"/>
  <c r="CW64" i="19"/>
  <c r="CX64" i="19"/>
  <c r="CY64" i="19"/>
  <c r="CZ64" i="19"/>
  <c r="DA64" i="19"/>
  <c r="DB64" i="19"/>
  <c r="DC64" i="19"/>
  <c r="DD64" i="19"/>
  <c r="DE64" i="19"/>
  <c r="DF64" i="19"/>
  <c r="DG64" i="19"/>
  <c r="DH64" i="19"/>
  <c r="DI64" i="19"/>
  <c r="DJ64" i="19"/>
  <c r="DK64" i="19"/>
  <c r="DL64" i="19"/>
  <c r="DM64" i="19"/>
  <c r="DN64" i="19"/>
  <c r="DO64" i="19"/>
  <c r="DP64" i="19"/>
  <c r="DQ64" i="19"/>
  <c r="DR64" i="19"/>
  <c r="DS64" i="19"/>
  <c r="DT64" i="19"/>
  <c r="DU64" i="19"/>
  <c r="DV64" i="19"/>
  <c r="DW64" i="19"/>
  <c r="DX64" i="19"/>
  <c r="DY64" i="19"/>
  <c r="DZ64" i="19"/>
  <c r="EA64" i="19"/>
  <c r="EB64" i="19"/>
  <c r="EC64" i="19"/>
  <c r="ED64" i="19"/>
  <c r="EE64" i="19"/>
  <c r="EF64" i="19"/>
  <c r="EG64" i="19"/>
  <c r="EH64" i="19"/>
  <c r="EI64" i="19"/>
  <c r="EJ64" i="19"/>
  <c r="EK64" i="19"/>
  <c r="EL64" i="19"/>
  <c r="EM64" i="19"/>
  <c r="EN64" i="19"/>
  <c r="EO64" i="19"/>
  <c r="EP64" i="19"/>
  <c r="EQ64" i="19"/>
  <c r="ER64" i="19"/>
  <c r="ES64" i="19"/>
  <c r="ET64" i="19"/>
  <c r="EU64" i="19"/>
  <c r="EV64" i="19"/>
  <c r="EW64" i="19"/>
  <c r="EX64" i="19"/>
  <c r="EY64" i="19"/>
  <c r="EZ64" i="19"/>
  <c r="FA64" i="19"/>
  <c r="FB64" i="19"/>
  <c r="FC64" i="19"/>
  <c r="FD64" i="19"/>
  <c r="FE64" i="19"/>
  <c r="FF64" i="19"/>
  <c r="FG64" i="19"/>
  <c r="FH64" i="19"/>
  <c r="FI64" i="19"/>
  <c r="FJ64" i="19"/>
  <c r="FK64" i="19"/>
  <c r="FL64" i="19"/>
  <c r="FM64" i="19"/>
  <c r="FN64" i="19"/>
  <c r="FO64" i="19"/>
  <c r="FP64" i="19"/>
  <c r="FQ64" i="19"/>
  <c r="FR64" i="19"/>
  <c r="FS64" i="19"/>
  <c r="N65" i="19"/>
  <c r="O65" i="19"/>
  <c r="P65" i="19"/>
  <c r="Q65" i="19"/>
  <c r="R65" i="19"/>
  <c r="S65" i="19"/>
  <c r="T65" i="19"/>
  <c r="U65" i="19"/>
  <c r="V65" i="19"/>
  <c r="W65" i="19"/>
  <c r="X65" i="19"/>
  <c r="Y65" i="19"/>
  <c r="Z65" i="19"/>
  <c r="AA65" i="19"/>
  <c r="AB65" i="19"/>
  <c r="AC65" i="19"/>
  <c r="AD65" i="19"/>
  <c r="AE65" i="19"/>
  <c r="AF65" i="19"/>
  <c r="AG65" i="19"/>
  <c r="AH65" i="19"/>
  <c r="AI65" i="19"/>
  <c r="AJ65" i="19"/>
  <c r="AK65" i="19"/>
  <c r="AL65" i="19"/>
  <c r="AM65" i="19"/>
  <c r="AN65" i="19"/>
  <c r="AO65" i="19"/>
  <c r="AP65" i="19"/>
  <c r="AQ65" i="19"/>
  <c r="AR65" i="19"/>
  <c r="AS65" i="19"/>
  <c r="AT65" i="19"/>
  <c r="AU65" i="19"/>
  <c r="AV65" i="19"/>
  <c r="AW65" i="19"/>
  <c r="AX65" i="19"/>
  <c r="AY65" i="19"/>
  <c r="AZ65" i="19"/>
  <c r="BA65" i="19"/>
  <c r="BB65" i="19"/>
  <c r="BC65" i="19"/>
  <c r="BD65" i="19"/>
  <c r="BE65" i="19"/>
  <c r="BF65" i="19"/>
  <c r="BG65" i="19"/>
  <c r="BH65" i="19"/>
  <c r="BI65" i="19"/>
  <c r="BJ65" i="19"/>
  <c r="BK65" i="19"/>
  <c r="BL65" i="19"/>
  <c r="BM65" i="19"/>
  <c r="BN65" i="19"/>
  <c r="BO65" i="19"/>
  <c r="BP65" i="19"/>
  <c r="BQ65" i="19"/>
  <c r="BR65" i="19"/>
  <c r="BS65" i="19"/>
  <c r="BT65" i="19"/>
  <c r="BU65" i="19"/>
  <c r="BV65" i="19"/>
  <c r="BW65" i="19"/>
  <c r="BX65" i="19"/>
  <c r="BY65" i="19"/>
  <c r="BZ65" i="19"/>
  <c r="CA65" i="19"/>
  <c r="CB65" i="19"/>
  <c r="CC65" i="19"/>
  <c r="CD65" i="19"/>
  <c r="CE65" i="19"/>
  <c r="CF65" i="19"/>
  <c r="CG65" i="19"/>
  <c r="CH65" i="19"/>
  <c r="CI65" i="19"/>
  <c r="CJ65" i="19"/>
  <c r="CK65" i="19"/>
  <c r="CL65" i="19"/>
  <c r="CM65" i="19"/>
  <c r="CN65" i="19"/>
  <c r="CO65" i="19"/>
  <c r="CP65" i="19"/>
  <c r="CQ65" i="19"/>
  <c r="CR65" i="19"/>
  <c r="CS65" i="19"/>
  <c r="CT65" i="19"/>
  <c r="CU65" i="19"/>
  <c r="CV65" i="19"/>
  <c r="CW65" i="19"/>
  <c r="CX65" i="19"/>
  <c r="CY65" i="19"/>
  <c r="CZ65" i="19"/>
  <c r="DA65" i="19"/>
  <c r="DB65" i="19"/>
  <c r="DC65" i="19"/>
  <c r="DD65" i="19"/>
  <c r="DE65" i="19"/>
  <c r="DF65" i="19"/>
  <c r="DG65" i="19"/>
  <c r="DH65" i="19"/>
  <c r="DI65" i="19"/>
  <c r="DJ65" i="19"/>
  <c r="DK65" i="19"/>
  <c r="DL65" i="19"/>
  <c r="DM65" i="19"/>
  <c r="DN65" i="19"/>
  <c r="DO65" i="19"/>
  <c r="DP65" i="19"/>
  <c r="DQ65" i="19"/>
  <c r="DR65" i="19"/>
  <c r="DS65" i="19"/>
  <c r="DT65" i="19"/>
  <c r="DU65" i="19"/>
  <c r="DV65" i="19"/>
  <c r="DW65" i="19"/>
  <c r="DX65" i="19"/>
  <c r="DY65" i="19"/>
  <c r="DZ65" i="19"/>
  <c r="EA65" i="19"/>
  <c r="EB65" i="19"/>
  <c r="EC65" i="19"/>
  <c r="ED65" i="19"/>
  <c r="EE65" i="19"/>
  <c r="EF65" i="19"/>
  <c r="EG65" i="19"/>
  <c r="EH65" i="19"/>
  <c r="EI65" i="19"/>
  <c r="EJ65" i="19"/>
  <c r="EK65" i="19"/>
  <c r="EL65" i="19"/>
  <c r="EM65" i="19"/>
  <c r="EN65" i="19"/>
  <c r="EO65" i="19"/>
  <c r="EP65" i="19"/>
  <c r="EQ65" i="19"/>
  <c r="ER65" i="19"/>
  <c r="ES65" i="19"/>
  <c r="ET65" i="19"/>
  <c r="EU65" i="19"/>
  <c r="EV65" i="19"/>
  <c r="EW65" i="19"/>
  <c r="EX65" i="19"/>
  <c r="EY65" i="19"/>
  <c r="EZ65" i="19"/>
  <c r="FA65" i="19"/>
  <c r="FB65" i="19"/>
  <c r="FC65" i="19"/>
  <c r="FD65" i="19"/>
  <c r="FE65" i="19"/>
  <c r="FF65" i="19"/>
  <c r="FG65" i="19"/>
  <c r="FH65" i="19"/>
  <c r="FI65" i="19"/>
  <c r="FJ65" i="19"/>
  <c r="FK65" i="19"/>
  <c r="FL65" i="19"/>
  <c r="FM65" i="19"/>
  <c r="FN65" i="19"/>
  <c r="FO65" i="19"/>
  <c r="FP65" i="19"/>
  <c r="FQ65" i="19"/>
  <c r="FR65" i="19"/>
  <c r="FS65" i="19"/>
  <c r="N66" i="19"/>
  <c r="O66" i="19"/>
  <c r="P66" i="19"/>
  <c r="Q66" i="19"/>
  <c r="R66" i="19"/>
  <c r="S66" i="19"/>
  <c r="T66" i="19"/>
  <c r="U66" i="19"/>
  <c r="V66" i="19"/>
  <c r="W66" i="19"/>
  <c r="X66" i="19"/>
  <c r="Y66" i="19"/>
  <c r="Z66" i="19"/>
  <c r="AA66" i="19"/>
  <c r="AB66" i="19"/>
  <c r="AC66" i="19"/>
  <c r="AD66" i="19"/>
  <c r="AE66" i="19"/>
  <c r="AF66" i="19"/>
  <c r="AG66" i="19"/>
  <c r="AH66" i="19"/>
  <c r="AI66" i="19"/>
  <c r="AJ66" i="19"/>
  <c r="AK66" i="19"/>
  <c r="AL66" i="19"/>
  <c r="AM66" i="19"/>
  <c r="AN66" i="19"/>
  <c r="AO66" i="19"/>
  <c r="AP66" i="19"/>
  <c r="AQ66" i="19"/>
  <c r="AR66" i="19"/>
  <c r="AS66" i="19"/>
  <c r="AT66" i="19"/>
  <c r="AU66" i="19"/>
  <c r="AV66" i="19"/>
  <c r="AW66" i="19"/>
  <c r="AX66" i="19"/>
  <c r="AY66" i="19"/>
  <c r="AZ66" i="19"/>
  <c r="BA66" i="19"/>
  <c r="BB66" i="19"/>
  <c r="BC66" i="19"/>
  <c r="BD66" i="19"/>
  <c r="BE66" i="19"/>
  <c r="BF66" i="19"/>
  <c r="BG66" i="19"/>
  <c r="BH66" i="19"/>
  <c r="BI66" i="19"/>
  <c r="BJ66" i="19"/>
  <c r="BK66" i="19"/>
  <c r="BL66" i="19"/>
  <c r="BM66" i="19"/>
  <c r="BN66" i="19"/>
  <c r="BO66" i="19"/>
  <c r="BP66" i="19"/>
  <c r="BQ66" i="19"/>
  <c r="BR66" i="19"/>
  <c r="BS66" i="19"/>
  <c r="BT66" i="19"/>
  <c r="BU66" i="19"/>
  <c r="BV66" i="19"/>
  <c r="BW66" i="19"/>
  <c r="BX66" i="19"/>
  <c r="BY66" i="19"/>
  <c r="BZ66" i="19"/>
  <c r="CA66" i="19"/>
  <c r="CB66" i="19"/>
  <c r="CC66" i="19"/>
  <c r="CD66" i="19"/>
  <c r="CE66" i="19"/>
  <c r="CF66" i="19"/>
  <c r="CG66" i="19"/>
  <c r="CH66" i="19"/>
  <c r="CI66" i="19"/>
  <c r="CJ66" i="19"/>
  <c r="CK66" i="19"/>
  <c r="CL66" i="19"/>
  <c r="CM66" i="19"/>
  <c r="CN66" i="19"/>
  <c r="CO66" i="19"/>
  <c r="CP66" i="19"/>
  <c r="CQ66" i="19"/>
  <c r="CR66" i="19"/>
  <c r="CS66" i="19"/>
  <c r="CT66" i="19"/>
  <c r="CU66" i="19"/>
  <c r="CV66" i="19"/>
  <c r="CW66" i="19"/>
  <c r="CX66" i="19"/>
  <c r="CY66" i="19"/>
  <c r="CZ66" i="19"/>
  <c r="DA66" i="19"/>
  <c r="DB66" i="19"/>
  <c r="DC66" i="19"/>
  <c r="DD66" i="19"/>
  <c r="DE66" i="19"/>
  <c r="DF66" i="19"/>
  <c r="DG66" i="19"/>
  <c r="DH66" i="19"/>
  <c r="DI66" i="19"/>
  <c r="DJ66" i="19"/>
  <c r="DK66" i="19"/>
  <c r="DL66" i="19"/>
  <c r="DM66" i="19"/>
  <c r="DN66" i="19"/>
  <c r="DO66" i="19"/>
  <c r="DP66" i="19"/>
  <c r="DQ66" i="19"/>
  <c r="DR66" i="19"/>
  <c r="DS66" i="19"/>
  <c r="DT66" i="19"/>
  <c r="DU66" i="19"/>
  <c r="DV66" i="19"/>
  <c r="DW66" i="19"/>
  <c r="DX66" i="19"/>
  <c r="DY66" i="19"/>
  <c r="DZ66" i="19"/>
  <c r="EA66" i="19"/>
  <c r="EB66" i="19"/>
  <c r="EC66" i="19"/>
  <c r="ED66" i="19"/>
  <c r="EE66" i="19"/>
  <c r="EF66" i="19"/>
  <c r="EG66" i="19"/>
  <c r="EH66" i="19"/>
  <c r="EI66" i="19"/>
  <c r="EJ66" i="19"/>
  <c r="EK66" i="19"/>
  <c r="EL66" i="19"/>
  <c r="EM66" i="19"/>
  <c r="EN66" i="19"/>
  <c r="EO66" i="19"/>
  <c r="EP66" i="19"/>
  <c r="EQ66" i="19"/>
  <c r="ER66" i="19"/>
  <c r="ES66" i="19"/>
  <c r="ET66" i="19"/>
  <c r="EU66" i="19"/>
  <c r="EV66" i="19"/>
  <c r="EW66" i="19"/>
  <c r="EX66" i="19"/>
  <c r="EY66" i="19"/>
  <c r="EZ66" i="19"/>
  <c r="FA66" i="19"/>
  <c r="FB66" i="19"/>
  <c r="FC66" i="19"/>
  <c r="FD66" i="19"/>
  <c r="FE66" i="19"/>
  <c r="FF66" i="19"/>
  <c r="FG66" i="19"/>
  <c r="FH66" i="19"/>
  <c r="FI66" i="19"/>
  <c r="FJ66" i="19"/>
  <c r="FK66" i="19"/>
  <c r="FL66" i="19"/>
  <c r="FM66" i="19"/>
  <c r="FN66" i="19"/>
  <c r="FO66" i="19"/>
  <c r="FP66" i="19"/>
  <c r="FQ66" i="19"/>
  <c r="FR66" i="19"/>
  <c r="FS66" i="19"/>
  <c r="N67" i="19"/>
  <c r="O67" i="19"/>
  <c r="P67" i="19"/>
  <c r="Q67" i="19"/>
  <c r="R67" i="19"/>
  <c r="S67" i="19"/>
  <c r="T67" i="19"/>
  <c r="U67" i="19"/>
  <c r="V67" i="19"/>
  <c r="W67" i="19"/>
  <c r="X67" i="19"/>
  <c r="Y67" i="19"/>
  <c r="Z67" i="19"/>
  <c r="AA67" i="19"/>
  <c r="AB67" i="19"/>
  <c r="AC67" i="19"/>
  <c r="AD67" i="19"/>
  <c r="AE67" i="19"/>
  <c r="AF67" i="19"/>
  <c r="AG67" i="19"/>
  <c r="AH67" i="19"/>
  <c r="AI67" i="19"/>
  <c r="AJ67" i="19"/>
  <c r="AK67" i="19"/>
  <c r="AL67" i="19"/>
  <c r="AM67" i="19"/>
  <c r="AN67" i="19"/>
  <c r="AO67" i="19"/>
  <c r="AP67" i="19"/>
  <c r="AQ67" i="19"/>
  <c r="AR67" i="19"/>
  <c r="AS67" i="19"/>
  <c r="AT67" i="19"/>
  <c r="AU67" i="19"/>
  <c r="AV67" i="19"/>
  <c r="AW67" i="19"/>
  <c r="AX67" i="19"/>
  <c r="AY67" i="19"/>
  <c r="AZ67" i="19"/>
  <c r="BA67" i="19"/>
  <c r="BB67" i="19"/>
  <c r="BC67" i="19"/>
  <c r="BD67" i="19"/>
  <c r="BE67" i="19"/>
  <c r="BF67" i="19"/>
  <c r="BG67" i="19"/>
  <c r="BH67" i="19"/>
  <c r="BI67" i="19"/>
  <c r="BJ67" i="19"/>
  <c r="BK67" i="19"/>
  <c r="BL67" i="19"/>
  <c r="BM67" i="19"/>
  <c r="BN67" i="19"/>
  <c r="BO67" i="19"/>
  <c r="BP67" i="19"/>
  <c r="BQ67" i="19"/>
  <c r="BR67" i="19"/>
  <c r="BS67" i="19"/>
  <c r="BT67" i="19"/>
  <c r="BU67" i="19"/>
  <c r="BV67" i="19"/>
  <c r="BW67" i="19"/>
  <c r="BX67" i="19"/>
  <c r="BY67" i="19"/>
  <c r="BZ67" i="19"/>
  <c r="CA67" i="19"/>
  <c r="CB67" i="19"/>
  <c r="CC67" i="19"/>
  <c r="CD67" i="19"/>
  <c r="CE67" i="19"/>
  <c r="CF67" i="19"/>
  <c r="CG67" i="19"/>
  <c r="CH67" i="19"/>
  <c r="CI67" i="19"/>
  <c r="CJ67" i="19"/>
  <c r="CK67" i="19"/>
  <c r="CL67" i="19"/>
  <c r="CM67" i="19"/>
  <c r="CN67" i="19"/>
  <c r="CO67" i="19"/>
  <c r="CP67" i="19"/>
  <c r="CQ67" i="19"/>
  <c r="CR67" i="19"/>
  <c r="CS67" i="19"/>
  <c r="CT67" i="19"/>
  <c r="CU67" i="19"/>
  <c r="CV67" i="19"/>
  <c r="CW67" i="19"/>
  <c r="CX67" i="19"/>
  <c r="CY67" i="19"/>
  <c r="CZ67" i="19"/>
  <c r="DA67" i="19"/>
  <c r="DB67" i="19"/>
  <c r="DC67" i="19"/>
  <c r="DD67" i="19"/>
  <c r="DE67" i="19"/>
  <c r="DF67" i="19"/>
  <c r="DG67" i="19"/>
  <c r="DH67" i="19"/>
  <c r="DI67" i="19"/>
  <c r="DJ67" i="19"/>
  <c r="DK67" i="19"/>
  <c r="DL67" i="19"/>
  <c r="DM67" i="19"/>
  <c r="DN67" i="19"/>
  <c r="DO67" i="19"/>
  <c r="DP67" i="19"/>
  <c r="DQ67" i="19"/>
  <c r="DR67" i="19"/>
  <c r="DS67" i="19"/>
  <c r="DT67" i="19"/>
  <c r="DU67" i="19"/>
  <c r="DV67" i="19"/>
  <c r="DW67" i="19"/>
  <c r="DX67" i="19"/>
  <c r="DY67" i="19"/>
  <c r="DZ67" i="19"/>
  <c r="EA67" i="19"/>
  <c r="EB67" i="19"/>
  <c r="EC67" i="19"/>
  <c r="ED67" i="19"/>
  <c r="EE67" i="19"/>
  <c r="EF67" i="19"/>
  <c r="EG67" i="19"/>
  <c r="EH67" i="19"/>
  <c r="EI67" i="19"/>
  <c r="EJ67" i="19"/>
  <c r="EK67" i="19"/>
  <c r="EL67" i="19"/>
  <c r="EM67" i="19"/>
  <c r="EN67" i="19"/>
  <c r="EO67" i="19"/>
  <c r="EP67" i="19"/>
  <c r="EQ67" i="19"/>
  <c r="ER67" i="19"/>
  <c r="ES67" i="19"/>
  <c r="ET67" i="19"/>
  <c r="EU67" i="19"/>
  <c r="EV67" i="19"/>
  <c r="EW67" i="19"/>
  <c r="EX67" i="19"/>
  <c r="EY67" i="19"/>
  <c r="EZ67" i="19"/>
  <c r="FA67" i="19"/>
  <c r="FB67" i="19"/>
  <c r="FC67" i="19"/>
  <c r="FD67" i="19"/>
  <c r="FE67" i="19"/>
  <c r="FF67" i="19"/>
  <c r="FG67" i="19"/>
  <c r="FH67" i="19"/>
  <c r="FI67" i="19"/>
  <c r="FJ67" i="19"/>
  <c r="FK67" i="19"/>
  <c r="FL67" i="19"/>
  <c r="FM67" i="19"/>
  <c r="FN67" i="19"/>
  <c r="FO67" i="19"/>
  <c r="FP67" i="19"/>
  <c r="FQ67" i="19"/>
  <c r="FR67" i="19"/>
  <c r="FS67" i="19"/>
  <c r="N68" i="19"/>
  <c r="O68" i="19"/>
  <c r="P68" i="19"/>
  <c r="Q68" i="19"/>
  <c r="R68" i="19"/>
  <c r="S68" i="19"/>
  <c r="T68" i="19"/>
  <c r="U68" i="19"/>
  <c r="V68" i="19"/>
  <c r="W68" i="19"/>
  <c r="X68" i="19"/>
  <c r="Y68" i="19"/>
  <c r="Z68" i="19"/>
  <c r="AA68" i="19"/>
  <c r="AB68" i="19"/>
  <c r="AC68" i="19"/>
  <c r="AD68" i="19"/>
  <c r="AE68" i="19"/>
  <c r="AF68" i="19"/>
  <c r="AG68" i="19"/>
  <c r="AH68" i="19"/>
  <c r="AI68" i="19"/>
  <c r="AJ68" i="19"/>
  <c r="AK68" i="19"/>
  <c r="AL68" i="19"/>
  <c r="AM68" i="19"/>
  <c r="AN68" i="19"/>
  <c r="AO68" i="19"/>
  <c r="AP68" i="19"/>
  <c r="AQ68" i="19"/>
  <c r="AR68" i="19"/>
  <c r="AS68" i="19"/>
  <c r="AT68" i="19"/>
  <c r="AU68" i="19"/>
  <c r="AV68" i="19"/>
  <c r="AW68" i="19"/>
  <c r="AX68" i="19"/>
  <c r="AY68" i="19"/>
  <c r="AZ68" i="19"/>
  <c r="BA68" i="19"/>
  <c r="BB68" i="19"/>
  <c r="BC68" i="19"/>
  <c r="BD68" i="19"/>
  <c r="BE68" i="19"/>
  <c r="BF68" i="19"/>
  <c r="BG68" i="19"/>
  <c r="BH68" i="19"/>
  <c r="BI68" i="19"/>
  <c r="BJ68" i="19"/>
  <c r="BK68" i="19"/>
  <c r="BL68" i="19"/>
  <c r="BM68" i="19"/>
  <c r="BN68" i="19"/>
  <c r="BO68" i="19"/>
  <c r="BP68" i="19"/>
  <c r="BQ68" i="19"/>
  <c r="BR68" i="19"/>
  <c r="BS68" i="19"/>
  <c r="BT68" i="19"/>
  <c r="BU68" i="19"/>
  <c r="BV68" i="19"/>
  <c r="BW68" i="19"/>
  <c r="BX68" i="19"/>
  <c r="BY68" i="19"/>
  <c r="BZ68" i="19"/>
  <c r="CA68" i="19"/>
  <c r="CB68" i="19"/>
  <c r="CC68" i="19"/>
  <c r="CD68" i="19"/>
  <c r="CE68" i="19"/>
  <c r="CF68" i="19"/>
  <c r="CG68" i="19"/>
  <c r="CH68" i="19"/>
  <c r="CI68" i="19"/>
  <c r="CJ68" i="19"/>
  <c r="CK68" i="19"/>
  <c r="CL68" i="19"/>
  <c r="CM68" i="19"/>
  <c r="CN68" i="19"/>
  <c r="CO68" i="19"/>
  <c r="CP68" i="19"/>
  <c r="CQ68" i="19"/>
  <c r="CR68" i="19"/>
  <c r="CS68" i="19"/>
  <c r="CT68" i="19"/>
  <c r="CU68" i="19"/>
  <c r="CV68" i="19"/>
  <c r="CW68" i="19"/>
  <c r="CX68" i="19"/>
  <c r="CY68" i="19"/>
  <c r="CZ68" i="19"/>
  <c r="DA68" i="19"/>
  <c r="DB68" i="19"/>
  <c r="DC68" i="19"/>
  <c r="DD68" i="19"/>
  <c r="DE68" i="19"/>
  <c r="DF68" i="19"/>
  <c r="DG68" i="19"/>
  <c r="DH68" i="19"/>
  <c r="DI68" i="19"/>
  <c r="DJ68" i="19"/>
  <c r="DK68" i="19"/>
  <c r="DL68" i="19"/>
  <c r="DM68" i="19"/>
  <c r="DN68" i="19"/>
  <c r="DO68" i="19"/>
  <c r="DP68" i="19"/>
  <c r="DQ68" i="19"/>
  <c r="DR68" i="19"/>
  <c r="DS68" i="19"/>
  <c r="DT68" i="19"/>
  <c r="DU68" i="19"/>
  <c r="DV68" i="19"/>
  <c r="DW68" i="19"/>
  <c r="DX68" i="19"/>
  <c r="DY68" i="19"/>
  <c r="DZ68" i="19"/>
  <c r="EA68" i="19"/>
  <c r="EB68" i="19"/>
  <c r="EC68" i="19"/>
  <c r="ED68" i="19"/>
  <c r="EE68" i="19"/>
  <c r="EF68" i="19"/>
  <c r="EG68" i="19"/>
  <c r="EH68" i="19"/>
  <c r="EI68" i="19"/>
  <c r="EJ68" i="19"/>
  <c r="EK68" i="19"/>
  <c r="EL68" i="19"/>
  <c r="EM68" i="19"/>
  <c r="EN68" i="19"/>
  <c r="EO68" i="19"/>
  <c r="EP68" i="19"/>
  <c r="EQ68" i="19"/>
  <c r="ER68" i="19"/>
  <c r="ES68" i="19"/>
  <c r="ET68" i="19"/>
  <c r="EU68" i="19"/>
  <c r="EV68" i="19"/>
  <c r="EW68" i="19"/>
  <c r="EX68" i="19"/>
  <c r="EY68" i="19"/>
  <c r="EZ68" i="19"/>
  <c r="FA68" i="19"/>
  <c r="FB68" i="19"/>
  <c r="FC68" i="19"/>
  <c r="FD68" i="19"/>
  <c r="FE68" i="19"/>
  <c r="FF68" i="19"/>
  <c r="FG68" i="19"/>
  <c r="FH68" i="19"/>
  <c r="FI68" i="19"/>
  <c r="FJ68" i="19"/>
  <c r="FK68" i="19"/>
  <c r="FL68" i="19"/>
  <c r="FM68" i="19"/>
  <c r="FN68" i="19"/>
  <c r="FO68" i="19"/>
  <c r="FP68" i="19"/>
  <c r="FQ68" i="19"/>
  <c r="FR68" i="19"/>
  <c r="FS68" i="19"/>
  <c r="N69" i="19"/>
  <c r="O69" i="19"/>
  <c r="P69" i="19"/>
  <c r="Q69" i="19"/>
  <c r="R69" i="19"/>
  <c r="S69" i="19"/>
  <c r="T69" i="19"/>
  <c r="U69" i="19"/>
  <c r="V69" i="19"/>
  <c r="W69" i="19"/>
  <c r="X69" i="19"/>
  <c r="Y69" i="19"/>
  <c r="Z69" i="19"/>
  <c r="AA69" i="19"/>
  <c r="AB69" i="19"/>
  <c r="AC69" i="19"/>
  <c r="AD69" i="19"/>
  <c r="AE69" i="19"/>
  <c r="AF69" i="19"/>
  <c r="AG69" i="19"/>
  <c r="AH69" i="19"/>
  <c r="AI69" i="19"/>
  <c r="AJ69" i="19"/>
  <c r="AK69" i="19"/>
  <c r="AL69" i="19"/>
  <c r="AM69" i="19"/>
  <c r="AN69" i="19"/>
  <c r="AO69" i="19"/>
  <c r="AP69" i="19"/>
  <c r="AQ69" i="19"/>
  <c r="AR69" i="19"/>
  <c r="AS69" i="19"/>
  <c r="AT69" i="19"/>
  <c r="AU69" i="19"/>
  <c r="AV69" i="19"/>
  <c r="AW69" i="19"/>
  <c r="AX69" i="19"/>
  <c r="AY69" i="19"/>
  <c r="AZ69" i="19"/>
  <c r="BA69" i="19"/>
  <c r="BB69" i="19"/>
  <c r="BC69" i="19"/>
  <c r="BD69" i="19"/>
  <c r="BE69" i="19"/>
  <c r="BF69" i="19"/>
  <c r="BG69" i="19"/>
  <c r="BH69" i="19"/>
  <c r="BI69" i="19"/>
  <c r="BJ69" i="19"/>
  <c r="BK69" i="19"/>
  <c r="BL69" i="19"/>
  <c r="BM69" i="19"/>
  <c r="BN69" i="19"/>
  <c r="BO69" i="19"/>
  <c r="BP69" i="19"/>
  <c r="BQ69" i="19"/>
  <c r="BR69" i="19"/>
  <c r="BS69" i="19"/>
  <c r="BT69" i="19"/>
  <c r="BU69" i="19"/>
  <c r="BV69" i="19"/>
  <c r="BW69" i="19"/>
  <c r="BX69" i="19"/>
  <c r="BY69" i="19"/>
  <c r="BZ69" i="19"/>
  <c r="CA69" i="19"/>
  <c r="CB69" i="19"/>
  <c r="CC69" i="19"/>
  <c r="CD69" i="19"/>
  <c r="CE69" i="19"/>
  <c r="CF69" i="19"/>
  <c r="CG69" i="19"/>
  <c r="CH69" i="19"/>
  <c r="CI69" i="19"/>
  <c r="CJ69" i="19"/>
  <c r="CK69" i="19"/>
  <c r="CL69" i="19"/>
  <c r="CM69" i="19"/>
  <c r="CN69" i="19"/>
  <c r="CO69" i="19"/>
  <c r="CP69" i="19"/>
  <c r="CQ69" i="19"/>
  <c r="CR69" i="19"/>
  <c r="CS69" i="19"/>
  <c r="CT69" i="19"/>
  <c r="CU69" i="19"/>
  <c r="CV69" i="19"/>
  <c r="CW69" i="19"/>
  <c r="CX69" i="19"/>
  <c r="CY69" i="19"/>
  <c r="CZ69" i="19"/>
  <c r="DA69" i="19"/>
  <c r="DB69" i="19"/>
  <c r="DC69" i="19"/>
  <c r="DD69" i="19"/>
  <c r="DE69" i="19"/>
  <c r="DF69" i="19"/>
  <c r="DG69" i="19"/>
  <c r="DH69" i="19"/>
  <c r="DI69" i="19"/>
  <c r="DJ69" i="19"/>
  <c r="DK69" i="19"/>
  <c r="DL69" i="19"/>
  <c r="DM69" i="19"/>
  <c r="DN69" i="19"/>
  <c r="DO69" i="19"/>
  <c r="DP69" i="19"/>
  <c r="DQ69" i="19"/>
  <c r="DR69" i="19"/>
  <c r="DS69" i="19"/>
  <c r="DT69" i="19"/>
  <c r="DU69" i="19"/>
  <c r="DV69" i="19"/>
  <c r="DW69" i="19"/>
  <c r="DX69" i="19"/>
  <c r="DY69" i="19"/>
  <c r="DZ69" i="19"/>
  <c r="EA69" i="19"/>
  <c r="EB69" i="19"/>
  <c r="EC69" i="19"/>
  <c r="ED69" i="19"/>
  <c r="EE69" i="19"/>
  <c r="EF69" i="19"/>
  <c r="EG69" i="19"/>
  <c r="EH69" i="19"/>
  <c r="EI69" i="19"/>
  <c r="EJ69" i="19"/>
  <c r="EK69" i="19"/>
  <c r="EL69" i="19"/>
  <c r="EM69" i="19"/>
  <c r="EN69" i="19"/>
  <c r="EO69" i="19"/>
  <c r="EP69" i="19"/>
  <c r="EQ69" i="19"/>
  <c r="ER69" i="19"/>
  <c r="ES69" i="19"/>
  <c r="ET69" i="19"/>
  <c r="EU69" i="19"/>
  <c r="EV69" i="19"/>
  <c r="EW69" i="19"/>
  <c r="EX69" i="19"/>
  <c r="EY69" i="19"/>
  <c r="EZ69" i="19"/>
  <c r="FA69" i="19"/>
  <c r="FB69" i="19"/>
  <c r="FC69" i="19"/>
  <c r="FD69" i="19"/>
  <c r="FE69" i="19"/>
  <c r="FF69" i="19"/>
  <c r="FG69" i="19"/>
  <c r="FH69" i="19"/>
  <c r="FI69" i="19"/>
  <c r="FJ69" i="19"/>
  <c r="FK69" i="19"/>
  <c r="FL69" i="19"/>
  <c r="FM69" i="19"/>
  <c r="FN69" i="19"/>
  <c r="FO69" i="19"/>
  <c r="FP69" i="19"/>
  <c r="FQ69" i="19"/>
  <c r="FR69" i="19"/>
  <c r="FS69" i="19"/>
  <c r="N70" i="19"/>
  <c r="O70" i="19"/>
  <c r="P70" i="19"/>
  <c r="Q70" i="19"/>
  <c r="R70" i="19"/>
  <c r="S70" i="19"/>
  <c r="T70" i="19"/>
  <c r="U70" i="19"/>
  <c r="V70" i="19"/>
  <c r="W70" i="19"/>
  <c r="X70" i="19"/>
  <c r="Y70" i="19"/>
  <c r="Z70" i="19"/>
  <c r="AA70" i="19"/>
  <c r="AB70" i="19"/>
  <c r="AC70" i="19"/>
  <c r="AD70" i="19"/>
  <c r="AE70" i="19"/>
  <c r="AF70" i="19"/>
  <c r="AG70" i="19"/>
  <c r="AH70" i="19"/>
  <c r="AI70" i="19"/>
  <c r="AJ70" i="19"/>
  <c r="AK70" i="19"/>
  <c r="AL70" i="19"/>
  <c r="AM70" i="19"/>
  <c r="AN70" i="19"/>
  <c r="AO70" i="19"/>
  <c r="AP70" i="19"/>
  <c r="AQ70" i="19"/>
  <c r="AR70" i="19"/>
  <c r="AS70" i="19"/>
  <c r="AT70" i="19"/>
  <c r="AU70" i="19"/>
  <c r="AV70" i="19"/>
  <c r="AW70" i="19"/>
  <c r="AX70" i="19"/>
  <c r="AY70" i="19"/>
  <c r="AZ70" i="19"/>
  <c r="BA70" i="19"/>
  <c r="BB70" i="19"/>
  <c r="BC70" i="19"/>
  <c r="BD70" i="19"/>
  <c r="BE70" i="19"/>
  <c r="BF70" i="19"/>
  <c r="BG70" i="19"/>
  <c r="BH70" i="19"/>
  <c r="BI70" i="19"/>
  <c r="BJ70" i="19"/>
  <c r="BK70" i="19"/>
  <c r="BL70" i="19"/>
  <c r="BM70" i="19"/>
  <c r="BN70" i="19"/>
  <c r="BO70" i="19"/>
  <c r="BP70" i="19"/>
  <c r="BQ70" i="19"/>
  <c r="BR70" i="19"/>
  <c r="BS70" i="19"/>
  <c r="BT70" i="19"/>
  <c r="BU70" i="19"/>
  <c r="BV70" i="19"/>
  <c r="BW70" i="19"/>
  <c r="BX70" i="19"/>
  <c r="BY70" i="19"/>
  <c r="BZ70" i="19"/>
  <c r="CA70" i="19"/>
  <c r="CB70" i="19"/>
  <c r="CC70" i="19"/>
  <c r="CD70" i="19"/>
  <c r="CE70" i="19"/>
  <c r="CF70" i="19"/>
  <c r="CG70" i="19"/>
  <c r="CH70" i="19"/>
  <c r="CI70" i="19"/>
  <c r="CJ70" i="19"/>
  <c r="CK70" i="19"/>
  <c r="CL70" i="19"/>
  <c r="CM70" i="19"/>
  <c r="CN70" i="19"/>
  <c r="CO70" i="19"/>
  <c r="CP70" i="19"/>
  <c r="CQ70" i="19"/>
  <c r="CR70" i="19"/>
  <c r="CS70" i="19"/>
  <c r="CT70" i="19"/>
  <c r="CU70" i="19"/>
  <c r="CV70" i="19"/>
  <c r="CW70" i="19"/>
  <c r="CX70" i="19"/>
  <c r="CY70" i="19"/>
  <c r="CZ70" i="19"/>
  <c r="DA70" i="19"/>
  <c r="DB70" i="19"/>
  <c r="DC70" i="19"/>
  <c r="DD70" i="19"/>
  <c r="DE70" i="19"/>
  <c r="DF70" i="19"/>
  <c r="DG70" i="19"/>
  <c r="DH70" i="19"/>
  <c r="DI70" i="19"/>
  <c r="DJ70" i="19"/>
  <c r="DK70" i="19"/>
  <c r="DL70" i="19"/>
  <c r="DM70" i="19"/>
  <c r="DN70" i="19"/>
  <c r="DO70" i="19"/>
  <c r="DP70" i="19"/>
  <c r="DQ70" i="19"/>
  <c r="DR70" i="19"/>
  <c r="DS70" i="19"/>
  <c r="DT70" i="19"/>
  <c r="DU70" i="19"/>
  <c r="DV70" i="19"/>
  <c r="DW70" i="19"/>
  <c r="DX70" i="19"/>
  <c r="DY70" i="19"/>
  <c r="DZ70" i="19"/>
  <c r="EA70" i="19"/>
  <c r="EB70" i="19"/>
  <c r="EC70" i="19"/>
  <c r="ED70" i="19"/>
  <c r="EE70" i="19"/>
  <c r="EF70" i="19"/>
  <c r="EG70" i="19"/>
  <c r="EH70" i="19"/>
  <c r="EI70" i="19"/>
  <c r="EJ70" i="19"/>
  <c r="EK70" i="19"/>
  <c r="EL70" i="19"/>
  <c r="EM70" i="19"/>
  <c r="EN70" i="19"/>
  <c r="EO70" i="19"/>
  <c r="EP70" i="19"/>
  <c r="EQ70" i="19"/>
  <c r="ER70" i="19"/>
  <c r="ES70" i="19"/>
  <c r="ET70" i="19"/>
  <c r="EU70" i="19"/>
  <c r="EV70" i="19"/>
  <c r="EW70" i="19"/>
  <c r="EX70" i="19"/>
  <c r="EY70" i="19"/>
  <c r="EZ70" i="19"/>
  <c r="FA70" i="19"/>
  <c r="FB70" i="19"/>
  <c r="FC70" i="19"/>
  <c r="FD70" i="19"/>
  <c r="FE70" i="19"/>
  <c r="FF70" i="19"/>
  <c r="FG70" i="19"/>
  <c r="FH70" i="19"/>
  <c r="FI70" i="19"/>
  <c r="FJ70" i="19"/>
  <c r="FK70" i="19"/>
  <c r="FL70" i="19"/>
  <c r="FM70" i="19"/>
  <c r="FN70" i="19"/>
  <c r="FO70" i="19"/>
  <c r="FP70" i="19"/>
  <c r="FQ70" i="19"/>
  <c r="FR70" i="19"/>
  <c r="FS70" i="19"/>
  <c r="N71" i="19"/>
  <c r="O71" i="19"/>
  <c r="P71" i="19"/>
  <c r="Q71" i="19"/>
  <c r="R71" i="19"/>
  <c r="S71" i="19"/>
  <c r="T71" i="19"/>
  <c r="U71" i="19"/>
  <c r="V71" i="19"/>
  <c r="W71" i="19"/>
  <c r="X71" i="19"/>
  <c r="Y71" i="19"/>
  <c r="Z71" i="19"/>
  <c r="AA71" i="19"/>
  <c r="AB71" i="19"/>
  <c r="AC71" i="19"/>
  <c r="AD71" i="19"/>
  <c r="AE71" i="19"/>
  <c r="AF71" i="19"/>
  <c r="AG71" i="19"/>
  <c r="AH71" i="19"/>
  <c r="AI71" i="19"/>
  <c r="AJ71" i="19"/>
  <c r="AK71" i="19"/>
  <c r="AL71" i="19"/>
  <c r="AM71" i="19"/>
  <c r="AN71" i="19"/>
  <c r="AO71" i="19"/>
  <c r="AP71" i="19"/>
  <c r="AQ71" i="19"/>
  <c r="AR71" i="19"/>
  <c r="AS71" i="19"/>
  <c r="AT71" i="19"/>
  <c r="AU71" i="19"/>
  <c r="AV71" i="19"/>
  <c r="AW71" i="19"/>
  <c r="AX71" i="19"/>
  <c r="AY71" i="19"/>
  <c r="AZ71" i="19"/>
  <c r="BA71" i="19"/>
  <c r="BB71" i="19"/>
  <c r="BC71" i="19"/>
  <c r="BD71" i="19"/>
  <c r="BE71" i="19"/>
  <c r="BF71" i="19"/>
  <c r="BG71" i="19"/>
  <c r="BH71" i="19"/>
  <c r="BI71" i="19"/>
  <c r="BJ71" i="19"/>
  <c r="BK71" i="19"/>
  <c r="BL71" i="19"/>
  <c r="BM71" i="19"/>
  <c r="BN71" i="19"/>
  <c r="BO71" i="19"/>
  <c r="BP71" i="19"/>
  <c r="BQ71" i="19"/>
  <c r="BR71" i="19"/>
  <c r="BS71" i="19"/>
  <c r="BT71" i="19"/>
  <c r="BU71" i="19"/>
  <c r="BV71" i="19"/>
  <c r="BW71" i="19"/>
  <c r="BX71" i="19"/>
  <c r="BY71" i="19"/>
  <c r="BZ71" i="19"/>
  <c r="CA71" i="19"/>
  <c r="CB71" i="19"/>
  <c r="CC71" i="19"/>
  <c r="CD71" i="19"/>
  <c r="CE71" i="19"/>
  <c r="CF71" i="19"/>
  <c r="CG71" i="19"/>
  <c r="CH71" i="19"/>
  <c r="CI71" i="19"/>
  <c r="CJ71" i="19"/>
  <c r="CK71" i="19"/>
  <c r="CL71" i="19"/>
  <c r="CM71" i="19"/>
  <c r="CN71" i="19"/>
  <c r="CO71" i="19"/>
  <c r="CP71" i="19"/>
  <c r="CQ71" i="19"/>
  <c r="CR71" i="19"/>
  <c r="CS71" i="19"/>
  <c r="CT71" i="19"/>
  <c r="CU71" i="19"/>
  <c r="CV71" i="19"/>
  <c r="CW71" i="19"/>
  <c r="CX71" i="19"/>
  <c r="CY71" i="19"/>
  <c r="CZ71" i="19"/>
  <c r="DA71" i="19"/>
  <c r="DB71" i="19"/>
  <c r="DC71" i="19"/>
  <c r="DD71" i="19"/>
  <c r="DE71" i="19"/>
  <c r="DF71" i="19"/>
  <c r="DG71" i="19"/>
  <c r="DH71" i="19"/>
  <c r="DI71" i="19"/>
  <c r="DJ71" i="19"/>
  <c r="DK71" i="19"/>
  <c r="DL71" i="19"/>
  <c r="DM71" i="19"/>
  <c r="DN71" i="19"/>
  <c r="DO71" i="19"/>
  <c r="DP71" i="19"/>
  <c r="DQ71" i="19"/>
  <c r="DR71" i="19"/>
  <c r="DS71" i="19"/>
  <c r="DT71" i="19"/>
  <c r="DU71" i="19"/>
  <c r="DV71" i="19"/>
  <c r="DW71" i="19"/>
  <c r="DX71" i="19"/>
  <c r="DY71" i="19"/>
  <c r="DZ71" i="19"/>
  <c r="EA71" i="19"/>
  <c r="EB71" i="19"/>
  <c r="EC71" i="19"/>
  <c r="ED71" i="19"/>
  <c r="EE71" i="19"/>
  <c r="EF71" i="19"/>
  <c r="EG71" i="19"/>
  <c r="EH71" i="19"/>
  <c r="EI71" i="19"/>
  <c r="EJ71" i="19"/>
  <c r="EK71" i="19"/>
  <c r="EL71" i="19"/>
  <c r="EM71" i="19"/>
  <c r="EN71" i="19"/>
  <c r="EO71" i="19"/>
  <c r="EP71" i="19"/>
  <c r="EQ71" i="19"/>
  <c r="ER71" i="19"/>
  <c r="ES71" i="19"/>
  <c r="ET71" i="19"/>
  <c r="EU71" i="19"/>
  <c r="EV71" i="19"/>
  <c r="EW71" i="19"/>
  <c r="EX71" i="19"/>
  <c r="EY71" i="19"/>
  <c r="EZ71" i="19"/>
  <c r="FA71" i="19"/>
  <c r="FB71" i="19"/>
  <c r="FC71" i="19"/>
  <c r="FD71" i="19"/>
  <c r="FE71" i="19"/>
  <c r="FF71" i="19"/>
  <c r="FG71" i="19"/>
  <c r="FH71" i="19"/>
  <c r="FI71" i="19"/>
  <c r="FJ71" i="19"/>
  <c r="FK71" i="19"/>
  <c r="FL71" i="19"/>
  <c r="FM71" i="19"/>
  <c r="FN71" i="19"/>
  <c r="FO71" i="19"/>
  <c r="FP71" i="19"/>
  <c r="FQ71" i="19"/>
  <c r="FR71" i="19"/>
  <c r="FS71" i="19"/>
  <c r="N72" i="19"/>
  <c r="O72" i="19"/>
  <c r="P72" i="19"/>
  <c r="Q72" i="19"/>
  <c r="R72" i="19"/>
  <c r="S72" i="19"/>
  <c r="T72" i="19"/>
  <c r="U72" i="19"/>
  <c r="V72" i="19"/>
  <c r="W72" i="19"/>
  <c r="X72" i="19"/>
  <c r="Y72" i="19"/>
  <c r="Z72" i="19"/>
  <c r="AA72" i="19"/>
  <c r="AB72" i="19"/>
  <c r="AC72" i="19"/>
  <c r="AD72" i="19"/>
  <c r="AE72" i="19"/>
  <c r="AF72" i="19"/>
  <c r="AG72" i="19"/>
  <c r="AH72" i="19"/>
  <c r="AI72" i="19"/>
  <c r="AJ72" i="19"/>
  <c r="AK72" i="19"/>
  <c r="AL72" i="19"/>
  <c r="AM72" i="19"/>
  <c r="AN72" i="19"/>
  <c r="AO72" i="19"/>
  <c r="AP72" i="19"/>
  <c r="AQ72" i="19"/>
  <c r="AR72" i="19"/>
  <c r="AS72" i="19"/>
  <c r="AT72" i="19"/>
  <c r="AU72" i="19"/>
  <c r="AV72" i="19"/>
  <c r="AW72" i="19"/>
  <c r="AX72" i="19"/>
  <c r="AY72" i="19"/>
  <c r="AZ72" i="19"/>
  <c r="BA72" i="19"/>
  <c r="BB72" i="19"/>
  <c r="BC72" i="19"/>
  <c r="BD72" i="19"/>
  <c r="BE72" i="19"/>
  <c r="BF72" i="19"/>
  <c r="BG72" i="19"/>
  <c r="BH72" i="19"/>
  <c r="BI72" i="19"/>
  <c r="BJ72" i="19"/>
  <c r="BK72" i="19"/>
  <c r="BL72" i="19"/>
  <c r="BM72" i="19"/>
  <c r="BN72" i="19"/>
  <c r="BO72" i="19"/>
  <c r="BP72" i="19"/>
  <c r="BQ72" i="19"/>
  <c r="BR72" i="19"/>
  <c r="BS72" i="19"/>
  <c r="BT72" i="19"/>
  <c r="BU72" i="19"/>
  <c r="BV72" i="19"/>
  <c r="BW72" i="19"/>
  <c r="BX72" i="19"/>
  <c r="BY72" i="19"/>
  <c r="BZ72" i="19"/>
  <c r="CA72" i="19"/>
  <c r="CB72" i="19"/>
  <c r="CC72" i="19"/>
  <c r="CD72" i="19"/>
  <c r="CE72" i="19"/>
  <c r="CF72" i="19"/>
  <c r="CG72" i="19"/>
  <c r="CH72" i="19"/>
  <c r="CI72" i="19"/>
  <c r="CJ72" i="19"/>
  <c r="CK72" i="19"/>
  <c r="CL72" i="19"/>
  <c r="CM72" i="19"/>
  <c r="CN72" i="19"/>
  <c r="CO72" i="19"/>
  <c r="CP72" i="19"/>
  <c r="CQ72" i="19"/>
  <c r="CR72" i="19"/>
  <c r="CS72" i="19"/>
  <c r="CT72" i="19"/>
  <c r="CU72" i="19"/>
  <c r="CV72" i="19"/>
  <c r="CW72" i="19"/>
  <c r="CX72" i="19"/>
  <c r="CY72" i="19"/>
  <c r="CZ72" i="19"/>
  <c r="DA72" i="19"/>
  <c r="DB72" i="19"/>
  <c r="DC72" i="19"/>
  <c r="DD72" i="19"/>
  <c r="DE72" i="19"/>
  <c r="DF72" i="19"/>
  <c r="DG72" i="19"/>
  <c r="DH72" i="19"/>
  <c r="DI72" i="19"/>
  <c r="DJ72" i="19"/>
  <c r="DK72" i="19"/>
  <c r="DL72" i="19"/>
  <c r="DM72" i="19"/>
  <c r="DN72" i="19"/>
  <c r="DO72" i="19"/>
  <c r="DP72" i="19"/>
  <c r="DQ72" i="19"/>
  <c r="DR72" i="19"/>
  <c r="DS72" i="19"/>
  <c r="DT72" i="19"/>
  <c r="DU72" i="19"/>
  <c r="DV72" i="19"/>
  <c r="DW72" i="19"/>
  <c r="DX72" i="19"/>
  <c r="DY72" i="19"/>
  <c r="DZ72" i="19"/>
  <c r="EA72" i="19"/>
  <c r="EB72" i="19"/>
  <c r="EC72" i="19"/>
  <c r="ED72" i="19"/>
  <c r="EE72" i="19"/>
  <c r="EF72" i="19"/>
  <c r="EG72" i="19"/>
  <c r="EH72" i="19"/>
  <c r="EI72" i="19"/>
  <c r="EJ72" i="19"/>
  <c r="EK72" i="19"/>
  <c r="EL72" i="19"/>
  <c r="EM72" i="19"/>
  <c r="EN72" i="19"/>
  <c r="EO72" i="19"/>
  <c r="EP72" i="19"/>
  <c r="EQ72" i="19"/>
  <c r="ER72" i="19"/>
  <c r="ES72" i="19"/>
  <c r="ET72" i="19"/>
  <c r="EU72" i="19"/>
  <c r="EV72" i="19"/>
  <c r="EW72" i="19"/>
  <c r="EX72" i="19"/>
  <c r="EY72" i="19"/>
  <c r="EZ72" i="19"/>
  <c r="FA72" i="19"/>
  <c r="FB72" i="19"/>
  <c r="FC72" i="19"/>
  <c r="FD72" i="19"/>
  <c r="FE72" i="19"/>
  <c r="FF72" i="19"/>
  <c r="FG72" i="19"/>
  <c r="FH72" i="19"/>
  <c r="FI72" i="19"/>
  <c r="FJ72" i="19"/>
  <c r="FK72" i="19"/>
  <c r="FL72" i="19"/>
  <c r="FM72" i="19"/>
  <c r="FN72" i="19"/>
  <c r="FO72" i="19"/>
  <c r="FP72" i="19"/>
  <c r="FQ72" i="19"/>
  <c r="FR72" i="19"/>
  <c r="FS72" i="19"/>
  <c r="N44" i="19"/>
  <c r="O44" i="19"/>
  <c r="P44" i="19"/>
  <c r="Q44" i="19"/>
  <c r="R44" i="19"/>
  <c r="S44" i="19"/>
  <c r="T44" i="19"/>
  <c r="U44" i="19"/>
  <c r="V44" i="19"/>
  <c r="W44" i="19"/>
  <c r="X44" i="19"/>
  <c r="Y44" i="19"/>
  <c r="Z44" i="19"/>
  <c r="AA44" i="19"/>
  <c r="AB44" i="19"/>
  <c r="AC44" i="19"/>
  <c r="AD44" i="19"/>
  <c r="AE44" i="19"/>
  <c r="AF44" i="19"/>
  <c r="AG44" i="19"/>
  <c r="AH44" i="19"/>
  <c r="AI44" i="19"/>
  <c r="AJ44" i="19"/>
  <c r="AK44" i="19"/>
  <c r="AL44" i="19"/>
  <c r="AM44" i="19"/>
  <c r="AN44" i="19"/>
  <c r="AO44" i="19"/>
  <c r="AP44" i="19"/>
  <c r="AQ44" i="19"/>
  <c r="AR44" i="19"/>
  <c r="AS44" i="19"/>
  <c r="AT44" i="19"/>
  <c r="AU44" i="19"/>
  <c r="AV44" i="19"/>
  <c r="AW44" i="19"/>
  <c r="AX44" i="19"/>
  <c r="AY44" i="19"/>
  <c r="AZ44" i="19"/>
  <c r="BA44" i="19"/>
  <c r="BB44" i="19"/>
  <c r="BC44" i="19"/>
  <c r="BD44" i="19"/>
  <c r="BE44" i="19"/>
  <c r="BF44" i="19"/>
  <c r="BG44" i="19"/>
  <c r="BH44" i="19"/>
  <c r="BI44" i="19"/>
  <c r="BJ44" i="19"/>
  <c r="BK44" i="19"/>
  <c r="BL44" i="19"/>
  <c r="BM44" i="19"/>
  <c r="BN44" i="19"/>
  <c r="BO44" i="19"/>
  <c r="BP44" i="19"/>
  <c r="BQ44" i="19"/>
  <c r="BR44" i="19"/>
  <c r="BS44" i="19"/>
  <c r="BT44" i="19"/>
  <c r="BU44" i="19"/>
  <c r="BV44" i="19"/>
  <c r="BW44" i="19"/>
  <c r="BX44" i="19"/>
  <c r="BY44" i="19"/>
  <c r="BZ44" i="19"/>
  <c r="CA44" i="19"/>
  <c r="CB44" i="19"/>
  <c r="CC44" i="19"/>
  <c r="CD44" i="19"/>
  <c r="CE44" i="19"/>
  <c r="CF44" i="19"/>
  <c r="CG44" i="19"/>
  <c r="CH44" i="19"/>
  <c r="CI44" i="19"/>
  <c r="CJ44" i="19"/>
  <c r="CK44" i="19"/>
  <c r="CL44" i="19"/>
  <c r="CM44" i="19"/>
  <c r="CN44" i="19"/>
  <c r="CO44" i="19"/>
  <c r="CP44" i="19"/>
  <c r="CQ44" i="19"/>
  <c r="CR44" i="19"/>
  <c r="CS44" i="19"/>
  <c r="CT44" i="19"/>
  <c r="CU44" i="19"/>
  <c r="CV44" i="19"/>
  <c r="CW44" i="19"/>
  <c r="CX44" i="19"/>
  <c r="CY44" i="19"/>
  <c r="CZ44" i="19"/>
  <c r="DA44" i="19"/>
  <c r="DB44" i="19"/>
  <c r="DC44" i="19"/>
  <c r="DD44" i="19"/>
  <c r="DE44" i="19"/>
  <c r="DF44" i="19"/>
  <c r="DG44" i="19"/>
  <c r="DH44" i="19"/>
  <c r="DI44" i="19"/>
  <c r="DJ44" i="19"/>
  <c r="DK44" i="19"/>
  <c r="DL44" i="19"/>
  <c r="DM44" i="19"/>
  <c r="DN44" i="19"/>
  <c r="DO44" i="19"/>
  <c r="DP44" i="19"/>
  <c r="DQ44" i="19"/>
  <c r="DR44" i="19"/>
  <c r="DS44" i="19"/>
  <c r="DT44" i="19"/>
  <c r="DU44" i="19"/>
  <c r="DV44" i="19"/>
  <c r="DW44" i="19"/>
  <c r="DX44" i="19"/>
  <c r="DY44" i="19"/>
  <c r="DZ44" i="19"/>
  <c r="EA44" i="19"/>
  <c r="EB44" i="19"/>
  <c r="EC44" i="19"/>
  <c r="ED44" i="19"/>
  <c r="EE44" i="19"/>
  <c r="EF44" i="19"/>
  <c r="EG44" i="19"/>
  <c r="EH44" i="19"/>
  <c r="EI44" i="19"/>
  <c r="EJ44" i="19"/>
  <c r="EK44" i="19"/>
  <c r="EL44" i="19"/>
  <c r="EM44" i="19"/>
  <c r="EN44" i="19"/>
  <c r="EO44" i="19"/>
  <c r="EP44" i="19"/>
  <c r="EQ44" i="19"/>
  <c r="ER44" i="19"/>
  <c r="ES44" i="19"/>
  <c r="ET44" i="19"/>
  <c r="EU44" i="19"/>
  <c r="EV44" i="19"/>
  <c r="EW44" i="19"/>
  <c r="EX44" i="19"/>
  <c r="EY44" i="19"/>
  <c r="EZ44" i="19"/>
  <c r="FA44" i="19"/>
  <c r="FB44" i="19"/>
  <c r="FC44" i="19"/>
  <c r="FD44" i="19"/>
  <c r="FE44" i="19"/>
  <c r="FF44" i="19"/>
  <c r="FG44" i="19"/>
  <c r="FH44" i="19"/>
  <c r="FI44" i="19"/>
  <c r="FJ44" i="19"/>
  <c r="FK44" i="19"/>
  <c r="FL44" i="19"/>
  <c r="FM44" i="19"/>
  <c r="FN44" i="19"/>
  <c r="FO44" i="19"/>
  <c r="FP44" i="19"/>
  <c r="FQ44" i="19"/>
  <c r="FR44" i="19"/>
  <c r="FS44" i="19"/>
  <c r="N153" i="19"/>
  <c r="O153" i="19"/>
  <c r="P153" i="19"/>
  <c r="Q153" i="19"/>
  <c r="R153" i="19"/>
  <c r="S153" i="19"/>
  <c r="T153" i="19"/>
  <c r="U153" i="19"/>
  <c r="V153" i="19"/>
  <c r="W153" i="19"/>
  <c r="X153" i="19"/>
  <c r="Y153" i="19"/>
  <c r="Z153" i="19"/>
  <c r="AA153" i="19"/>
  <c r="AB153" i="19"/>
  <c r="AC153" i="19"/>
  <c r="AD153" i="19"/>
  <c r="AE153" i="19"/>
  <c r="AF153" i="19"/>
  <c r="AG153" i="19"/>
  <c r="AH153" i="19"/>
  <c r="AI153" i="19"/>
  <c r="AJ153" i="19"/>
  <c r="AK153" i="19"/>
  <c r="AL153" i="19"/>
  <c r="AM153" i="19"/>
  <c r="AN153" i="19"/>
  <c r="AO153" i="19"/>
  <c r="AP153" i="19"/>
  <c r="AQ153" i="19"/>
  <c r="AR153" i="19"/>
  <c r="AS153" i="19"/>
  <c r="AT153" i="19"/>
  <c r="AU153" i="19"/>
  <c r="AV153" i="19"/>
  <c r="AW153" i="19"/>
  <c r="AX153" i="19"/>
  <c r="AY153" i="19"/>
  <c r="AZ153" i="19"/>
  <c r="BA153" i="19"/>
  <c r="BB153" i="19"/>
  <c r="BC153" i="19"/>
  <c r="BD153" i="19"/>
  <c r="BE153" i="19"/>
  <c r="BF153" i="19"/>
  <c r="BG153" i="19"/>
  <c r="BH153" i="19"/>
  <c r="BI153" i="19"/>
  <c r="BJ153" i="19"/>
  <c r="BK153" i="19"/>
  <c r="BL153" i="19"/>
  <c r="BM153" i="19"/>
  <c r="BN153" i="19"/>
  <c r="BO153" i="19"/>
  <c r="BP153" i="19"/>
  <c r="BQ153" i="19"/>
  <c r="BR153" i="19"/>
  <c r="BS153" i="19"/>
  <c r="BT153" i="19"/>
  <c r="BU153" i="19"/>
  <c r="BV153" i="19"/>
  <c r="BW153" i="19"/>
  <c r="BX153" i="19"/>
  <c r="BY153" i="19"/>
  <c r="BZ153" i="19"/>
  <c r="CA153" i="19"/>
  <c r="CB153" i="19"/>
  <c r="CC153" i="19"/>
  <c r="CD153" i="19"/>
  <c r="CE153" i="19"/>
  <c r="CF153" i="19"/>
  <c r="CG153" i="19"/>
  <c r="CH153" i="19"/>
  <c r="CI153" i="19"/>
  <c r="CJ153" i="19"/>
  <c r="CK153" i="19"/>
  <c r="CL153" i="19"/>
  <c r="CM153" i="19"/>
  <c r="CN153" i="19"/>
  <c r="CO153" i="19"/>
  <c r="CP153" i="19"/>
  <c r="CQ153" i="19"/>
  <c r="CR153" i="19"/>
  <c r="CS153" i="19"/>
  <c r="CT153" i="19"/>
  <c r="CU153" i="19"/>
  <c r="CV153" i="19"/>
  <c r="CW153" i="19"/>
  <c r="CX153" i="19"/>
  <c r="CY153" i="19"/>
  <c r="CZ153" i="19"/>
  <c r="DA153" i="19"/>
  <c r="DB153" i="19"/>
  <c r="DC153" i="19"/>
  <c r="DD153" i="19"/>
  <c r="DE153" i="19"/>
  <c r="DF153" i="19"/>
  <c r="DG153" i="19"/>
  <c r="DH153" i="19"/>
  <c r="DI153" i="19"/>
  <c r="DJ153" i="19"/>
  <c r="DK153" i="19"/>
  <c r="DL153" i="19"/>
  <c r="DM153" i="19"/>
  <c r="DN153" i="19"/>
  <c r="DO153" i="19"/>
  <c r="DP153" i="19"/>
  <c r="DQ153" i="19"/>
  <c r="DR153" i="19"/>
  <c r="DS153" i="19"/>
  <c r="DT153" i="19"/>
  <c r="DU153" i="19"/>
  <c r="DV153" i="19"/>
  <c r="DW153" i="19"/>
  <c r="DX153" i="19"/>
  <c r="DY153" i="19"/>
  <c r="DZ153" i="19"/>
  <c r="EA153" i="19"/>
  <c r="EB153" i="19"/>
  <c r="EC153" i="19"/>
  <c r="ED153" i="19"/>
  <c r="EE153" i="19"/>
  <c r="EF153" i="19"/>
  <c r="EG153" i="19"/>
  <c r="EH153" i="19"/>
  <c r="EI153" i="19"/>
  <c r="EJ153" i="19"/>
  <c r="EK153" i="19"/>
  <c r="EL153" i="19"/>
  <c r="EM153" i="19"/>
  <c r="EN153" i="19"/>
  <c r="EO153" i="19"/>
  <c r="EP153" i="19"/>
  <c r="EQ153" i="19"/>
  <c r="ER153" i="19"/>
  <c r="ES153" i="19"/>
  <c r="ET153" i="19"/>
  <c r="EU153" i="19"/>
  <c r="EV153" i="19"/>
  <c r="EW153" i="19"/>
  <c r="EX153" i="19"/>
  <c r="EY153" i="19"/>
  <c r="EZ153" i="19"/>
  <c r="FA153" i="19"/>
  <c r="FB153" i="19"/>
  <c r="FC153" i="19"/>
  <c r="FD153" i="19"/>
  <c r="FE153" i="19"/>
  <c r="FF153" i="19"/>
  <c r="FG153" i="19"/>
  <c r="FH153" i="19"/>
  <c r="FI153" i="19"/>
  <c r="FJ153" i="19"/>
  <c r="FK153" i="19"/>
  <c r="FL153" i="19"/>
  <c r="FM153" i="19"/>
  <c r="FN153" i="19"/>
  <c r="FO153" i="19"/>
  <c r="FP153" i="19"/>
  <c r="FQ153" i="19"/>
  <c r="FR153" i="19"/>
  <c r="FS153" i="19"/>
  <c r="N154" i="19"/>
  <c r="O154" i="19"/>
  <c r="P154" i="19"/>
  <c r="Q154" i="19"/>
  <c r="R154" i="19"/>
  <c r="S154" i="19"/>
  <c r="T154" i="19"/>
  <c r="U154" i="19"/>
  <c r="V154" i="19"/>
  <c r="W154" i="19"/>
  <c r="X154" i="19"/>
  <c r="Y154" i="19"/>
  <c r="Z154" i="19"/>
  <c r="AA154" i="19"/>
  <c r="AB154" i="19"/>
  <c r="AC154" i="19"/>
  <c r="AD154" i="19"/>
  <c r="AE154" i="19"/>
  <c r="AF154" i="19"/>
  <c r="AG154" i="19"/>
  <c r="AH154" i="19"/>
  <c r="AI154" i="19"/>
  <c r="AJ154" i="19"/>
  <c r="AK154" i="19"/>
  <c r="AL154" i="19"/>
  <c r="AM154" i="19"/>
  <c r="AN154" i="19"/>
  <c r="AO154" i="19"/>
  <c r="AP154" i="19"/>
  <c r="AQ154" i="19"/>
  <c r="AR154" i="19"/>
  <c r="AS154" i="19"/>
  <c r="AT154" i="19"/>
  <c r="AU154" i="19"/>
  <c r="AV154" i="19"/>
  <c r="AW154" i="19"/>
  <c r="AX154" i="19"/>
  <c r="AY154" i="19"/>
  <c r="AZ154" i="19"/>
  <c r="BA154" i="19"/>
  <c r="BB154" i="19"/>
  <c r="BC154" i="19"/>
  <c r="BD154" i="19"/>
  <c r="BE154" i="19"/>
  <c r="BF154" i="19"/>
  <c r="BG154" i="19"/>
  <c r="BH154" i="19"/>
  <c r="BI154" i="19"/>
  <c r="BJ154" i="19"/>
  <c r="BK154" i="19"/>
  <c r="BL154" i="19"/>
  <c r="BM154" i="19"/>
  <c r="BN154" i="19"/>
  <c r="BO154" i="19"/>
  <c r="BP154" i="19"/>
  <c r="BQ154" i="19"/>
  <c r="BR154" i="19"/>
  <c r="BS154" i="19"/>
  <c r="BT154" i="19"/>
  <c r="BU154" i="19"/>
  <c r="BV154" i="19"/>
  <c r="BW154" i="19"/>
  <c r="BX154" i="19"/>
  <c r="BY154" i="19"/>
  <c r="BZ154" i="19"/>
  <c r="CA154" i="19"/>
  <c r="CB154" i="19"/>
  <c r="CC154" i="19"/>
  <c r="CD154" i="19"/>
  <c r="CE154" i="19"/>
  <c r="CF154" i="19"/>
  <c r="CG154" i="19"/>
  <c r="CH154" i="19"/>
  <c r="CI154" i="19"/>
  <c r="CJ154" i="19"/>
  <c r="CK154" i="19"/>
  <c r="CL154" i="19"/>
  <c r="CM154" i="19"/>
  <c r="CN154" i="19"/>
  <c r="CO154" i="19"/>
  <c r="CP154" i="19"/>
  <c r="CQ154" i="19"/>
  <c r="CR154" i="19"/>
  <c r="CS154" i="19"/>
  <c r="CT154" i="19"/>
  <c r="CU154" i="19"/>
  <c r="CV154" i="19"/>
  <c r="CW154" i="19"/>
  <c r="CX154" i="19"/>
  <c r="CY154" i="19"/>
  <c r="CZ154" i="19"/>
  <c r="DA154" i="19"/>
  <c r="DB154" i="19"/>
  <c r="DC154" i="19"/>
  <c r="DD154" i="19"/>
  <c r="DE154" i="19"/>
  <c r="DF154" i="19"/>
  <c r="DG154" i="19"/>
  <c r="DH154" i="19"/>
  <c r="DI154" i="19"/>
  <c r="DJ154" i="19"/>
  <c r="DK154" i="19"/>
  <c r="DL154" i="19"/>
  <c r="DM154" i="19"/>
  <c r="DN154" i="19"/>
  <c r="DO154" i="19"/>
  <c r="DP154" i="19"/>
  <c r="DQ154" i="19"/>
  <c r="DR154" i="19"/>
  <c r="DS154" i="19"/>
  <c r="DT154" i="19"/>
  <c r="DU154" i="19"/>
  <c r="DV154" i="19"/>
  <c r="DW154" i="19"/>
  <c r="DX154" i="19"/>
  <c r="DY154" i="19"/>
  <c r="DZ154" i="19"/>
  <c r="EA154" i="19"/>
  <c r="EB154" i="19"/>
  <c r="EC154" i="19"/>
  <c r="ED154" i="19"/>
  <c r="EE154" i="19"/>
  <c r="EF154" i="19"/>
  <c r="EG154" i="19"/>
  <c r="EH154" i="19"/>
  <c r="EI154" i="19"/>
  <c r="EJ154" i="19"/>
  <c r="EK154" i="19"/>
  <c r="EL154" i="19"/>
  <c r="EM154" i="19"/>
  <c r="EN154" i="19"/>
  <c r="EO154" i="19"/>
  <c r="EP154" i="19"/>
  <c r="EQ154" i="19"/>
  <c r="ER154" i="19"/>
  <c r="ES154" i="19"/>
  <c r="ET154" i="19"/>
  <c r="EU154" i="19"/>
  <c r="EV154" i="19"/>
  <c r="EW154" i="19"/>
  <c r="EX154" i="19"/>
  <c r="EY154" i="19"/>
  <c r="EZ154" i="19"/>
  <c r="FA154" i="19"/>
  <c r="FB154" i="19"/>
  <c r="FC154" i="19"/>
  <c r="FD154" i="19"/>
  <c r="FE154" i="19"/>
  <c r="FF154" i="19"/>
  <c r="FG154" i="19"/>
  <c r="FH154" i="19"/>
  <c r="FI154" i="19"/>
  <c r="FJ154" i="19"/>
  <c r="FK154" i="19"/>
  <c r="FL154" i="19"/>
  <c r="FM154" i="19"/>
  <c r="FN154" i="19"/>
  <c r="FO154" i="19"/>
  <c r="FP154" i="19"/>
  <c r="FQ154" i="19"/>
  <c r="FR154" i="19"/>
  <c r="FS154" i="19"/>
  <c r="N155" i="19"/>
  <c r="O155" i="19"/>
  <c r="P155" i="19"/>
  <c r="Q155" i="19"/>
  <c r="R155" i="19"/>
  <c r="S155" i="19"/>
  <c r="T155" i="19"/>
  <c r="U155" i="19"/>
  <c r="V155" i="19"/>
  <c r="W155" i="19"/>
  <c r="X155" i="19"/>
  <c r="Y155" i="19"/>
  <c r="Z155" i="19"/>
  <c r="AA155" i="19"/>
  <c r="AB155" i="19"/>
  <c r="AC155" i="19"/>
  <c r="AD155" i="19"/>
  <c r="AE155" i="19"/>
  <c r="AF155" i="19"/>
  <c r="AG155" i="19"/>
  <c r="AH155" i="19"/>
  <c r="AI155" i="19"/>
  <c r="AJ155" i="19"/>
  <c r="AK155" i="19"/>
  <c r="AL155" i="19"/>
  <c r="AM155" i="19"/>
  <c r="AN155" i="19"/>
  <c r="AO155" i="19"/>
  <c r="AP155" i="19"/>
  <c r="AQ155" i="19"/>
  <c r="AR155" i="19"/>
  <c r="AS155" i="19"/>
  <c r="AT155" i="19"/>
  <c r="AU155" i="19"/>
  <c r="AV155" i="19"/>
  <c r="AW155" i="19"/>
  <c r="AX155" i="19"/>
  <c r="AY155" i="19"/>
  <c r="AZ155" i="19"/>
  <c r="BA155" i="19"/>
  <c r="BB155" i="19"/>
  <c r="BC155" i="19"/>
  <c r="BD155" i="19"/>
  <c r="BE155" i="19"/>
  <c r="BF155" i="19"/>
  <c r="BG155" i="19"/>
  <c r="BH155" i="19"/>
  <c r="BI155" i="19"/>
  <c r="BJ155" i="19"/>
  <c r="BK155" i="19"/>
  <c r="BL155" i="19"/>
  <c r="BM155" i="19"/>
  <c r="BN155" i="19"/>
  <c r="BO155" i="19"/>
  <c r="BP155" i="19"/>
  <c r="BQ155" i="19"/>
  <c r="BR155" i="19"/>
  <c r="BS155" i="19"/>
  <c r="BT155" i="19"/>
  <c r="BU155" i="19"/>
  <c r="BV155" i="19"/>
  <c r="BW155" i="19"/>
  <c r="BX155" i="19"/>
  <c r="BY155" i="19"/>
  <c r="BZ155" i="19"/>
  <c r="CA155" i="19"/>
  <c r="CB155" i="19"/>
  <c r="CC155" i="19"/>
  <c r="CD155" i="19"/>
  <c r="CE155" i="19"/>
  <c r="CF155" i="19"/>
  <c r="CG155" i="19"/>
  <c r="CH155" i="19"/>
  <c r="CI155" i="19"/>
  <c r="CJ155" i="19"/>
  <c r="CK155" i="19"/>
  <c r="CL155" i="19"/>
  <c r="CM155" i="19"/>
  <c r="CN155" i="19"/>
  <c r="CO155" i="19"/>
  <c r="CP155" i="19"/>
  <c r="CQ155" i="19"/>
  <c r="CR155" i="19"/>
  <c r="CS155" i="19"/>
  <c r="CT155" i="19"/>
  <c r="CU155" i="19"/>
  <c r="CV155" i="19"/>
  <c r="CW155" i="19"/>
  <c r="CX155" i="19"/>
  <c r="CY155" i="19"/>
  <c r="CZ155" i="19"/>
  <c r="DA155" i="19"/>
  <c r="DB155" i="19"/>
  <c r="DC155" i="19"/>
  <c r="DD155" i="19"/>
  <c r="DE155" i="19"/>
  <c r="DF155" i="19"/>
  <c r="DG155" i="19"/>
  <c r="DH155" i="19"/>
  <c r="DI155" i="19"/>
  <c r="DJ155" i="19"/>
  <c r="DK155" i="19"/>
  <c r="DL155" i="19"/>
  <c r="DM155" i="19"/>
  <c r="DN155" i="19"/>
  <c r="DO155" i="19"/>
  <c r="DP155" i="19"/>
  <c r="DQ155" i="19"/>
  <c r="DR155" i="19"/>
  <c r="DS155" i="19"/>
  <c r="DT155" i="19"/>
  <c r="DU155" i="19"/>
  <c r="DV155" i="19"/>
  <c r="DW155" i="19"/>
  <c r="DX155" i="19"/>
  <c r="DY155" i="19"/>
  <c r="DZ155" i="19"/>
  <c r="EA155" i="19"/>
  <c r="EB155" i="19"/>
  <c r="EC155" i="19"/>
  <c r="ED155" i="19"/>
  <c r="EE155" i="19"/>
  <c r="EF155" i="19"/>
  <c r="EG155" i="19"/>
  <c r="EH155" i="19"/>
  <c r="EI155" i="19"/>
  <c r="EJ155" i="19"/>
  <c r="EK155" i="19"/>
  <c r="EL155" i="19"/>
  <c r="EM155" i="19"/>
  <c r="EN155" i="19"/>
  <c r="EO155" i="19"/>
  <c r="EP155" i="19"/>
  <c r="EQ155" i="19"/>
  <c r="ER155" i="19"/>
  <c r="ES155" i="19"/>
  <c r="ET155" i="19"/>
  <c r="EU155" i="19"/>
  <c r="EV155" i="19"/>
  <c r="EW155" i="19"/>
  <c r="EX155" i="19"/>
  <c r="EY155" i="19"/>
  <c r="EZ155" i="19"/>
  <c r="FA155" i="19"/>
  <c r="FB155" i="19"/>
  <c r="FC155" i="19"/>
  <c r="FD155" i="19"/>
  <c r="FE155" i="19"/>
  <c r="FF155" i="19"/>
  <c r="FG155" i="19"/>
  <c r="FH155" i="19"/>
  <c r="FI155" i="19"/>
  <c r="FJ155" i="19"/>
  <c r="FK155" i="19"/>
  <c r="FL155" i="19"/>
  <c r="FM155" i="19"/>
  <c r="FN155" i="19"/>
  <c r="FO155" i="19"/>
  <c r="FP155" i="19"/>
  <c r="FQ155" i="19"/>
  <c r="FR155" i="19"/>
  <c r="FS155" i="19"/>
  <c r="N45" i="19"/>
  <c r="O45" i="19"/>
  <c r="P45" i="19"/>
  <c r="Q45" i="19"/>
  <c r="R45" i="19"/>
  <c r="S45" i="19"/>
  <c r="T45" i="19"/>
  <c r="U45" i="19"/>
  <c r="V45" i="19"/>
  <c r="W45" i="19"/>
  <c r="X45" i="19"/>
  <c r="Y45" i="19"/>
  <c r="Z45" i="19"/>
  <c r="AA45" i="19"/>
  <c r="AB45" i="19"/>
  <c r="AC45" i="19"/>
  <c r="AD45" i="19"/>
  <c r="AE45" i="19"/>
  <c r="AF45" i="19"/>
  <c r="AG45" i="19"/>
  <c r="AH45" i="19"/>
  <c r="AI45" i="19"/>
  <c r="AJ45" i="19"/>
  <c r="AK45" i="19"/>
  <c r="AL45" i="19"/>
  <c r="AM45" i="19"/>
  <c r="AN45" i="19"/>
  <c r="AO45" i="19"/>
  <c r="AP45" i="19"/>
  <c r="AQ45" i="19"/>
  <c r="AR45" i="19"/>
  <c r="AS45" i="19"/>
  <c r="AT45" i="19"/>
  <c r="AU45" i="19"/>
  <c r="AV45" i="19"/>
  <c r="AW45" i="19"/>
  <c r="AX45" i="19"/>
  <c r="AY45" i="19"/>
  <c r="AZ45" i="19"/>
  <c r="BA45" i="19"/>
  <c r="BB45" i="19"/>
  <c r="BC45" i="19"/>
  <c r="BD45" i="19"/>
  <c r="BE45" i="19"/>
  <c r="BF45" i="19"/>
  <c r="BG45" i="19"/>
  <c r="BH45" i="19"/>
  <c r="BI45" i="19"/>
  <c r="BJ45" i="19"/>
  <c r="BK45" i="19"/>
  <c r="BL45" i="19"/>
  <c r="BM45" i="19"/>
  <c r="BN45" i="19"/>
  <c r="BO45" i="19"/>
  <c r="BP45" i="19"/>
  <c r="BQ45" i="19"/>
  <c r="BR45" i="19"/>
  <c r="BS45" i="19"/>
  <c r="BT45" i="19"/>
  <c r="BU45" i="19"/>
  <c r="BV45" i="19"/>
  <c r="BW45" i="19"/>
  <c r="BX45" i="19"/>
  <c r="BY45" i="19"/>
  <c r="BZ45" i="19"/>
  <c r="CA45" i="19"/>
  <c r="CB45" i="19"/>
  <c r="CC45" i="19"/>
  <c r="CD45" i="19"/>
  <c r="CE45" i="19"/>
  <c r="CF45" i="19"/>
  <c r="CG45" i="19"/>
  <c r="CH45" i="19"/>
  <c r="CI45" i="19"/>
  <c r="CJ45" i="19"/>
  <c r="CK45" i="19"/>
  <c r="CL45" i="19"/>
  <c r="CM45" i="19"/>
  <c r="CN45" i="19"/>
  <c r="CO45" i="19"/>
  <c r="CP45" i="19"/>
  <c r="CQ45" i="19"/>
  <c r="CR45" i="19"/>
  <c r="CS45" i="19"/>
  <c r="CT45" i="19"/>
  <c r="CU45" i="19"/>
  <c r="CV45" i="19"/>
  <c r="CW45" i="19"/>
  <c r="CX45" i="19"/>
  <c r="CY45" i="19"/>
  <c r="CZ45" i="19"/>
  <c r="DA45" i="19"/>
  <c r="DB45" i="19"/>
  <c r="DC45" i="19"/>
  <c r="DD45" i="19"/>
  <c r="DE45" i="19"/>
  <c r="DF45" i="19"/>
  <c r="DG45" i="19"/>
  <c r="DH45" i="19"/>
  <c r="DI45" i="19"/>
  <c r="DJ45" i="19"/>
  <c r="DK45" i="19"/>
  <c r="DL45" i="19"/>
  <c r="DM45" i="19"/>
  <c r="DN45" i="19"/>
  <c r="DO45" i="19"/>
  <c r="DP45" i="19"/>
  <c r="DQ45" i="19"/>
  <c r="DR45" i="19"/>
  <c r="DS45" i="19"/>
  <c r="DT45" i="19"/>
  <c r="DU45" i="19"/>
  <c r="DV45" i="19"/>
  <c r="DW45" i="19"/>
  <c r="DX45" i="19"/>
  <c r="DY45" i="19"/>
  <c r="DZ45" i="19"/>
  <c r="EA45" i="19"/>
  <c r="EB45" i="19"/>
  <c r="EC45" i="19"/>
  <c r="ED45" i="19"/>
  <c r="EE45" i="19"/>
  <c r="EF45" i="19"/>
  <c r="EG45" i="19"/>
  <c r="EH45" i="19"/>
  <c r="EI45" i="19"/>
  <c r="EJ45" i="19"/>
  <c r="EK45" i="19"/>
  <c r="EL45" i="19"/>
  <c r="EM45" i="19"/>
  <c r="EN45" i="19"/>
  <c r="EO45" i="19"/>
  <c r="EP45" i="19"/>
  <c r="EQ45" i="19"/>
  <c r="ER45" i="19"/>
  <c r="ES45" i="19"/>
  <c r="ET45" i="19"/>
  <c r="EU45" i="19"/>
  <c r="EV45" i="19"/>
  <c r="EW45" i="19"/>
  <c r="EX45" i="19"/>
  <c r="EY45" i="19"/>
  <c r="EZ45" i="19"/>
  <c r="FA45" i="19"/>
  <c r="FB45" i="19"/>
  <c r="FC45" i="19"/>
  <c r="FD45" i="19"/>
  <c r="FE45" i="19"/>
  <c r="FF45" i="19"/>
  <c r="FG45" i="19"/>
  <c r="FH45" i="19"/>
  <c r="FI45" i="19"/>
  <c r="FJ45" i="19"/>
  <c r="FK45" i="19"/>
  <c r="FL45" i="19"/>
  <c r="FM45" i="19"/>
  <c r="FN45" i="19"/>
  <c r="FO45" i="19"/>
  <c r="FP45" i="19"/>
  <c r="FQ45" i="19"/>
  <c r="FR45" i="19"/>
  <c r="FS45" i="19"/>
  <c r="N46" i="19"/>
  <c r="O46" i="19"/>
  <c r="P46" i="19"/>
  <c r="Q46" i="19"/>
  <c r="R46" i="19"/>
  <c r="S46" i="19"/>
  <c r="T46" i="19"/>
  <c r="U46" i="19"/>
  <c r="V46" i="19"/>
  <c r="W46" i="19"/>
  <c r="X46" i="19"/>
  <c r="Y46" i="19"/>
  <c r="Z46" i="19"/>
  <c r="AA46" i="19"/>
  <c r="AB46" i="19"/>
  <c r="AC46" i="19"/>
  <c r="AD46" i="19"/>
  <c r="AE46" i="19"/>
  <c r="AF46" i="19"/>
  <c r="AG46" i="19"/>
  <c r="AH46" i="19"/>
  <c r="AI46" i="19"/>
  <c r="AJ46" i="19"/>
  <c r="AK46" i="19"/>
  <c r="AL46" i="19"/>
  <c r="AM46" i="19"/>
  <c r="AN46" i="19"/>
  <c r="AO46" i="19"/>
  <c r="AP46" i="19"/>
  <c r="AQ46" i="19"/>
  <c r="AR46" i="19"/>
  <c r="AS46" i="19"/>
  <c r="AT46" i="19"/>
  <c r="AU46" i="19"/>
  <c r="AV46" i="19"/>
  <c r="AW46" i="19"/>
  <c r="AX46" i="19"/>
  <c r="AY46" i="19"/>
  <c r="AZ46" i="19"/>
  <c r="BA46" i="19"/>
  <c r="BB46" i="19"/>
  <c r="BC46" i="19"/>
  <c r="BD46" i="19"/>
  <c r="BE46" i="19"/>
  <c r="BF46" i="19"/>
  <c r="BG46" i="19"/>
  <c r="BH46" i="19"/>
  <c r="BI46" i="19"/>
  <c r="BJ46" i="19"/>
  <c r="BK46" i="19"/>
  <c r="BL46" i="19"/>
  <c r="BM46" i="19"/>
  <c r="BN46" i="19"/>
  <c r="BO46" i="19"/>
  <c r="BP46" i="19"/>
  <c r="BQ46" i="19"/>
  <c r="BR46" i="19"/>
  <c r="BS46" i="19"/>
  <c r="BT46" i="19"/>
  <c r="BU46" i="19"/>
  <c r="BV46" i="19"/>
  <c r="BW46" i="19"/>
  <c r="BX46" i="19"/>
  <c r="BY46" i="19"/>
  <c r="BZ46" i="19"/>
  <c r="CA46" i="19"/>
  <c r="CB46" i="19"/>
  <c r="CC46" i="19"/>
  <c r="CD46" i="19"/>
  <c r="CE46" i="19"/>
  <c r="CF46" i="19"/>
  <c r="CG46" i="19"/>
  <c r="CH46" i="19"/>
  <c r="CI46" i="19"/>
  <c r="CJ46" i="19"/>
  <c r="CK46" i="19"/>
  <c r="CL46" i="19"/>
  <c r="CM46" i="19"/>
  <c r="CN46" i="19"/>
  <c r="CO46" i="19"/>
  <c r="CP46" i="19"/>
  <c r="CQ46" i="19"/>
  <c r="CR46" i="19"/>
  <c r="CS46" i="19"/>
  <c r="CT46" i="19"/>
  <c r="CU46" i="19"/>
  <c r="CV46" i="19"/>
  <c r="CW46" i="19"/>
  <c r="CX46" i="19"/>
  <c r="CY46" i="19"/>
  <c r="CZ46" i="19"/>
  <c r="DA46" i="19"/>
  <c r="DB46" i="19"/>
  <c r="DC46" i="19"/>
  <c r="DD46" i="19"/>
  <c r="DE46" i="19"/>
  <c r="DF46" i="19"/>
  <c r="DG46" i="19"/>
  <c r="DH46" i="19"/>
  <c r="DI46" i="19"/>
  <c r="DJ46" i="19"/>
  <c r="DK46" i="19"/>
  <c r="DL46" i="19"/>
  <c r="DM46" i="19"/>
  <c r="DN46" i="19"/>
  <c r="DO46" i="19"/>
  <c r="DP46" i="19"/>
  <c r="DQ46" i="19"/>
  <c r="DR46" i="19"/>
  <c r="DS46" i="19"/>
  <c r="DT46" i="19"/>
  <c r="DU46" i="19"/>
  <c r="DV46" i="19"/>
  <c r="DW46" i="19"/>
  <c r="DX46" i="19"/>
  <c r="DY46" i="19"/>
  <c r="DZ46" i="19"/>
  <c r="EA46" i="19"/>
  <c r="EB46" i="19"/>
  <c r="EC46" i="19"/>
  <c r="ED46" i="19"/>
  <c r="EE46" i="19"/>
  <c r="EF46" i="19"/>
  <c r="EG46" i="19"/>
  <c r="EH46" i="19"/>
  <c r="EI46" i="19"/>
  <c r="EJ46" i="19"/>
  <c r="EK46" i="19"/>
  <c r="EL46" i="19"/>
  <c r="EM46" i="19"/>
  <c r="EN46" i="19"/>
  <c r="EO46" i="19"/>
  <c r="EP46" i="19"/>
  <c r="EQ46" i="19"/>
  <c r="ER46" i="19"/>
  <c r="ES46" i="19"/>
  <c r="ET46" i="19"/>
  <c r="EU46" i="19"/>
  <c r="EV46" i="19"/>
  <c r="EW46" i="19"/>
  <c r="EX46" i="19"/>
  <c r="EY46" i="19"/>
  <c r="EZ46" i="19"/>
  <c r="FA46" i="19"/>
  <c r="FB46" i="19"/>
  <c r="FC46" i="19"/>
  <c r="FD46" i="19"/>
  <c r="FE46" i="19"/>
  <c r="FF46" i="19"/>
  <c r="FG46" i="19"/>
  <c r="FH46" i="19"/>
  <c r="FI46" i="19"/>
  <c r="FJ46" i="19"/>
  <c r="FK46" i="19"/>
  <c r="FL46" i="19"/>
  <c r="FM46" i="19"/>
  <c r="FN46" i="19"/>
  <c r="FO46" i="19"/>
  <c r="FP46" i="19"/>
  <c r="FQ46" i="19"/>
  <c r="FR46" i="19"/>
  <c r="FS46" i="19"/>
  <c r="M11" i="19"/>
  <c r="M12" i="19"/>
  <c r="M13" i="19"/>
  <c r="M14" i="19"/>
  <c r="M15" i="19"/>
  <c r="M7" i="19"/>
  <c r="M8" i="19"/>
  <c r="M10" i="19"/>
  <c r="M16" i="19"/>
  <c r="M17" i="19"/>
  <c r="M18" i="19"/>
  <c r="M19" i="19"/>
  <c r="M20" i="19"/>
  <c r="M21" i="19"/>
  <c r="M22" i="19"/>
  <c r="M23" i="19"/>
  <c r="M127" i="19"/>
  <c r="M24" i="19"/>
  <c r="M25" i="19"/>
  <c r="M26" i="19"/>
  <c r="M49" i="19"/>
  <c r="M187" i="19"/>
  <c r="M28" i="19"/>
  <c r="M47" i="19"/>
  <c r="M29" i="19"/>
  <c r="M142" i="19"/>
  <c r="M30" i="19"/>
  <c r="M31" i="19"/>
  <c r="M34" i="19"/>
  <c r="M33" i="19"/>
  <c r="M32" i="19"/>
  <c r="M35" i="19"/>
  <c r="M36" i="19"/>
  <c r="M37" i="19"/>
  <c r="M38" i="19"/>
  <c r="M182" i="19"/>
  <c r="M117" i="19"/>
  <c r="M94" i="19"/>
  <c r="M118" i="19"/>
  <c r="M73" i="19"/>
  <c r="M119" i="19"/>
  <c r="M5" i="19"/>
  <c r="M97" i="19"/>
  <c r="M120" i="19"/>
  <c r="M48" i="19"/>
  <c r="M183" i="19"/>
  <c r="M184" i="19"/>
  <c r="M185" i="19"/>
  <c r="M121" i="19"/>
  <c r="M186" i="19"/>
  <c r="M122" i="19"/>
  <c r="M54" i="19"/>
  <c r="M109" i="19"/>
  <c r="M188" i="19"/>
  <c r="M86" i="19"/>
  <c r="M2" i="19"/>
  <c r="M104" i="19"/>
  <c r="M110" i="19"/>
  <c r="M80" i="19"/>
  <c r="M161" i="19"/>
  <c r="M165" i="19"/>
  <c r="M176" i="19"/>
  <c r="M179" i="19"/>
  <c r="M50" i="19"/>
  <c r="M27" i="19"/>
  <c r="M177" i="19"/>
  <c r="M82" i="19"/>
  <c r="M166" i="19"/>
  <c r="M189" i="19"/>
  <c r="M162" i="19"/>
  <c r="M87" i="19"/>
  <c r="M39" i="19"/>
  <c r="M128" i="19"/>
  <c r="M74" i="19"/>
  <c r="M163" i="19"/>
  <c r="M147" i="19"/>
  <c r="M148" i="19"/>
  <c r="M151" i="19"/>
  <c r="M89" i="19"/>
  <c r="M81" i="19"/>
  <c r="M83" i="19"/>
  <c r="M76" i="19"/>
  <c r="M190" i="19"/>
  <c r="M103" i="19"/>
  <c r="M123" i="19"/>
  <c r="M88" i="19"/>
  <c r="M98" i="19"/>
  <c r="M99" i="19"/>
  <c r="M191" i="19"/>
  <c r="M167" i="19"/>
  <c r="M168" i="19"/>
  <c r="M124" i="19"/>
  <c r="M125" i="19"/>
  <c r="M136" i="19"/>
  <c r="M139" i="19"/>
  <c r="M100" i="19"/>
  <c r="M57" i="19"/>
  <c r="M77" i="19"/>
  <c r="M3" i="19"/>
  <c r="M90" i="19"/>
  <c r="M91" i="19"/>
  <c r="M126" i="19"/>
  <c r="M131" i="19"/>
  <c r="M156" i="19"/>
  <c r="M58" i="19"/>
  <c r="M111" i="19"/>
  <c r="M105" i="19"/>
  <c r="M192" i="19"/>
  <c r="M59" i="19"/>
  <c r="M193" i="19"/>
  <c r="M132" i="19"/>
  <c r="M52" i="19"/>
  <c r="M137" i="19"/>
  <c r="M53" i="19"/>
  <c r="M133" i="19"/>
  <c r="M55" i="19"/>
  <c r="M56" i="19"/>
  <c r="M170" i="19"/>
  <c r="M169" i="19"/>
  <c r="M171" i="19"/>
  <c r="M172" i="19"/>
  <c r="M4" i="19"/>
  <c r="M129" i="19"/>
  <c r="M60" i="19"/>
  <c r="M138" i="19"/>
  <c r="M130" i="19"/>
  <c r="M75" i="19"/>
  <c r="M157" i="19"/>
  <c r="M140" i="19"/>
  <c r="M134" i="19"/>
  <c r="M51" i="19"/>
  <c r="M173" i="19"/>
  <c r="M175" i="19"/>
  <c r="M143" i="19"/>
  <c r="M144" i="19"/>
  <c r="M106" i="19"/>
  <c r="M112" i="19"/>
  <c r="M194" i="19"/>
  <c r="M113" i="19"/>
  <c r="M107" i="19"/>
  <c r="M152" i="19"/>
  <c r="M40" i="19"/>
  <c r="M95" i="19"/>
  <c r="M114" i="19"/>
  <c r="M115" i="19"/>
  <c r="M41" i="19"/>
  <c r="M101" i="19"/>
  <c r="M195" i="19"/>
  <c r="M158" i="19"/>
  <c r="M159" i="19"/>
  <c r="M92" i="19"/>
  <c r="M61" i="19"/>
  <c r="M93" i="19"/>
  <c r="M78" i="19"/>
  <c r="M84" i="19"/>
  <c r="M178" i="19"/>
  <c r="M102" i="19"/>
  <c r="M42" i="19"/>
  <c r="M43" i="19"/>
  <c r="M96" i="19"/>
  <c r="M108" i="19"/>
  <c r="M116" i="19"/>
  <c r="M145" i="19"/>
  <c r="M180" i="19"/>
  <c r="M181" i="19"/>
  <c r="M62" i="19"/>
  <c r="M85" i="19"/>
  <c r="M160" i="19"/>
  <c r="M79" i="19"/>
  <c r="M149" i="19"/>
  <c r="M6" i="19"/>
  <c r="M150" i="19"/>
  <c r="M146" i="19"/>
  <c r="M174" i="19"/>
  <c r="M135" i="19"/>
  <c r="M141" i="19"/>
  <c r="M164" i="19"/>
  <c r="M63" i="19"/>
  <c r="M64" i="19"/>
  <c r="M65" i="19"/>
  <c r="M66" i="19"/>
  <c r="M67" i="19"/>
  <c r="M68" i="19"/>
  <c r="M69" i="19"/>
  <c r="M70" i="19"/>
  <c r="M71" i="19"/>
  <c r="M72" i="19"/>
  <c r="M44" i="19"/>
  <c r="M153" i="19"/>
  <c r="M154" i="19"/>
  <c r="M155" i="19"/>
  <c r="M45" i="19"/>
  <c r="M46" i="19"/>
  <c r="J46" i="19"/>
  <c r="K46" i="19" s="1"/>
  <c r="I46" i="19"/>
  <c r="AB37" i="20" s="1"/>
  <c r="H46" i="19"/>
  <c r="G46" i="19"/>
  <c r="F46" i="19"/>
  <c r="J45" i="19"/>
  <c r="K45" i="19" s="1"/>
  <c r="I45" i="19"/>
  <c r="AB42" i="20" s="1"/>
  <c r="H45" i="19"/>
  <c r="G45" i="19"/>
  <c r="F45" i="19"/>
  <c r="J155" i="19"/>
  <c r="K155" i="19" s="1"/>
  <c r="I155" i="19"/>
  <c r="AB141" i="20" s="1"/>
  <c r="H155" i="19"/>
  <c r="G155" i="19"/>
  <c r="F155" i="19"/>
  <c r="J154" i="19"/>
  <c r="K154" i="19" s="1"/>
  <c r="I154" i="19"/>
  <c r="AB140" i="20" s="1"/>
  <c r="H154" i="19"/>
  <c r="G154" i="19"/>
  <c r="F154" i="19"/>
  <c r="J153" i="19"/>
  <c r="K153" i="19" s="1"/>
  <c r="I153" i="19"/>
  <c r="AB139" i="20" s="1"/>
  <c r="H153" i="19"/>
  <c r="G153" i="19"/>
  <c r="F153" i="19"/>
  <c r="J44" i="19"/>
  <c r="K44" i="19" s="1"/>
  <c r="I44" i="19"/>
  <c r="AB36" i="20" s="1"/>
  <c r="H44" i="19"/>
  <c r="G44" i="19"/>
  <c r="F44" i="19"/>
  <c r="J72" i="19"/>
  <c r="K72" i="19" s="1"/>
  <c r="I72" i="19"/>
  <c r="AB66" i="20" s="1"/>
  <c r="H72" i="19"/>
  <c r="G72" i="19"/>
  <c r="F72" i="19"/>
  <c r="J71" i="19"/>
  <c r="K71" i="19" s="1"/>
  <c r="I71" i="19"/>
  <c r="AB65" i="20" s="1"/>
  <c r="H71" i="19"/>
  <c r="G71" i="19"/>
  <c r="F71" i="19"/>
  <c r="J70" i="19"/>
  <c r="K70" i="19" s="1"/>
  <c r="I70" i="19"/>
  <c r="AB64" i="20" s="1"/>
  <c r="H70" i="19"/>
  <c r="G70" i="19"/>
  <c r="F70" i="19"/>
  <c r="J69" i="19"/>
  <c r="I69" i="19"/>
  <c r="AB63" i="20" s="1"/>
  <c r="H69" i="19"/>
  <c r="G69" i="19"/>
  <c r="F69" i="19"/>
  <c r="J68" i="19"/>
  <c r="I68" i="19"/>
  <c r="AB62" i="20" s="1"/>
  <c r="H68" i="19"/>
  <c r="G68" i="19"/>
  <c r="F68" i="19"/>
  <c r="J67" i="19"/>
  <c r="I67" i="19"/>
  <c r="AB61" i="20" s="1"/>
  <c r="H67" i="19"/>
  <c r="G67" i="19"/>
  <c r="F67" i="19"/>
  <c r="J66" i="19"/>
  <c r="K66" i="19" s="1"/>
  <c r="I66" i="19"/>
  <c r="AB60" i="20" s="1"/>
  <c r="H66" i="19"/>
  <c r="G66" i="19"/>
  <c r="F66" i="19"/>
  <c r="J65" i="19"/>
  <c r="K65" i="19" s="1"/>
  <c r="I65" i="19"/>
  <c r="AB59" i="20" s="1"/>
  <c r="H65" i="19"/>
  <c r="G65" i="19"/>
  <c r="F65" i="19"/>
  <c r="J64" i="19"/>
  <c r="K64" i="19" s="1"/>
  <c r="I64" i="19"/>
  <c r="AB58" i="20" s="1"/>
  <c r="H64" i="19"/>
  <c r="G64" i="19"/>
  <c r="F64" i="19"/>
  <c r="J63" i="19"/>
  <c r="K63" i="19" s="1"/>
  <c r="I63" i="19"/>
  <c r="AB57" i="20" s="1"/>
  <c r="H63" i="19"/>
  <c r="G63" i="19"/>
  <c r="F63" i="19"/>
  <c r="J164" i="19"/>
  <c r="K164" i="19" s="1"/>
  <c r="I164" i="19"/>
  <c r="AB126" i="20" s="1"/>
  <c r="H164" i="19"/>
  <c r="G164" i="19"/>
  <c r="F164" i="19"/>
  <c r="J141" i="19"/>
  <c r="K141" i="19" s="1"/>
  <c r="I141" i="19"/>
  <c r="AB123" i="20" s="1"/>
  <c r="H141" i="19"/>
  <c r="G141" i="19"/>
  <c r="F141" i="19"/>
  <c r="J135" i="19"/>
  <c r="K135" i="19" s="1"/>
  <c r="I135" i="19"/>
  <c r="AB121" i="20" s="1"/>
  <c r="H135" i="19"/>
  <c r="G135" i="19"/>
  <c r="F135" i="19"/>
  <c r="J174" i="19"/>
  <c r="K174" i="19" s="1"/>
  <c r="I174" i="19"/>
  <c r="AB129" i="20" s="1"/>
  <c r="H174" i="19"/>
  <c r="G174" i="19"/>
  <c r="F174" i="19"/>
  <c r="J146" i="19"/>
  <c r="K146" i="19" s="1"/>
  <c r="I146" i="19"/>
  <c r="AB131" i="20" s="1"/>
  <c r="H146" i="19"/>
  <c r="G146" i="19"/>
  <c r="F146" i="19"/>
  <c r="J150" i="19"/>
  <c r="K150" i="19" s="1"/>
  <c r="I150" i="19"/>
  <c r="AB136" i="20" s="1"/>
  <c r="H150" i="19"/>
  <c r="G150" i="19"/>
  <c r="F150" i="19"/>
  <c r="J6" i="19"/>
  <c r="K6" i="19" s="1"/>
  <c r="I6" i="19"/>
  <c r="AB3" i="20" s="1"/>
  <c r="H6" i="19"/>
  <c r="G6" i="19"/>
  <c r="F6" i="19"/>
  <c r="J149" i="19"/>
  <c r="K149" i="19" s="1"/>
  <c r="I149" i="19"/>
  <c r="AB137" i="20" s="1"/>
  <c r="H149" i="19"/>
  <c r="G149" i="19"/>
  <c r="F149" i="19"/>
  <c r="J79" i="19"/>
  <c r="I79" i="19"/>
  <c r="AB155" i="20" s="1"/>
  <c r="H79" i="19"/>
  <c r="G79" i="19"/>
  <c r="F79" i="19"/>
  <c r="J160" i="19"/>
  <c r="K160" i="19" s="1"/>
  <c r="I160" i="19"/>
  <c r="AB143" i="20" s="1"/>
  <c r="H160" i="19"/>
  <c r="G160" i="19"/>
  <c r="F160" i="19"/>
  <c r="J85" i="19"/>
  <c r="I85" i="19"/>
  <c r="AB160" i="20" s="1"/>
  <c r="H85" i="19"/>
  <c r="G85" i="19"/>
  <c r="F85" i="19"/>
  <c r="J62" i="19"/>
  <c r="K62" i="19" s="1"/>
  <c r="I62" i="19"/>
  <c r="AB56" i="20" s="1"/>
  <c r="H62" i="19"/>
  <c r="G62" i="19"/>
  <c r="F62" i="19"/>
  <c r="J181" i="19"/>
  <c r="K181" i="19" s="1"/>
  <c r="I181" i="19"/>
  <c r="AB161" i="20" s="1"/>
  <c r="H181" i="19"/>
  <c r="G181" i="19"/>
  <c r="F181" i="19"/>
  <c r="J180" i="19"/>
  <c r="K180" i="19" s="1"/>
  <c r="I180" i="19"/>
  <c r="AB106" i="20" s="1"/>
  <c r="H180" i="19"/>
  <c r="G180" i="19"/>
  <c r="F180" i="19"/>
  <c r="J145" i="19"/>
  <c r="K145" i="19" s="1"/>
  <c r="I145" i="19"/>
  <c r="AB80" i="20" s="1"/>
  <c r="H145" i="19"/>
  <c r="G145" i="19"/>
  <c r="F145" i="19"/>
  <c r="J116" i="19"/>
  <c r="K116" i="19" s="1"/>
  <c r="I116" i="19"/>
  <c r="AB97" i="20" s="1"/>
  <c r="H116" i="19"/>
  <c r="G116" i="19"/>
  <c r="F116" i="19"/>
  <c r="J108" i="19"/>
  <c r="K108" i="19" s="1"/>
  <c r="I108" i="19"/>
  <c r="AB94" i="20" s="1"/>
  <c r="H108" i="19"/>
  <c r="G108" i="19"/>
  <c r="F108" i="19"/>
  <c r="J96" i="19"/>
  <c r="I96" i="19"/>
  <c r="AB83" i="20" s="1"/>
  <c r="H96" i="19"/>
  <c r="G96" i="19"/>
  <c r="F96" i="19"/>
  <c r="J43" i="19"/>
  <c r="I43" i="19"/>
  <c r="AB40" i="20" s="1"/>
  <c r="H43" i="19"/>
  <c r="G43" i="19"/>
  <c r="F43" i="19"/>
  <c r="J42" i="19"/>
  <c r="I42" i="19"/>
  <c r="AB38" i="20" s="1"/>
  <c r="H42" i="19"/>
  <c r="G42" i="19"/>
  <c r="F42" i="19"/>
  <c r="J102" i="19"/>
  <c r="I102" i="19"/>
  <c r="AB86" i="20" s="1"/>
  <c r="H102" i="19"/>
  <c r="G102" i="19"/>
  <c r="F102" i="19"/>
  <c r="J178" i="19"/>
  <c r="K178" i="19" s="1"/>
  <c r="I178" i="19"/>
  <c r="AB142" i="20" s="1"/>
  <c r="H178" i="19"/>
  <c r="G178" i="19"/>
  <c r="F178" i="19"/>
  <c r="J84" i="19"/>
  <c r="I84" i="19"/>
  <c r="AB157" i="20" s="1"/>
  <c r="H84" i="19"/>
  <c r="G84" i="19"/>
  <c r="F84" i="19"/>
  <c r="J78" i="19"/>
  <c r="I78" i="19"/>
  <c r="AB154" i="20" s="1"/>
  <c r="H78" i="19"/>
  <c r="G78" i="19"/>
  <c r="F78" i="19"/>
  <c r="J93" i="19"/>
  <c r="K93" i="19" s="1"/>
  <c r="I93" i="19"/>
  <c r="AB75" i="20" s="1"/>
  <c r="H93" i="19"/>
  <c r="G93" i="19"/>
  <c r="F93" i="19"/>
  <c r="J61" i="19"/>
  <c r="K61" i="19" s="1"/>
  <c r="I61" i="19"/>
  <c r="AB67" i="20" s="1"/>
  <c r="H61" i="19"/>
  <c r="G61" i="19"/>
  <c r="F61" i="19"/>
  <c r="J92" i="19"/>
  <c r="I92" i="19"/>
  <c r="AB78" i="20" s="1"/>
  <c r="H92" i="19"/>
  <c r="G92" i="19"/>
  <c r="F92" i="19"/>
  <c r="J159" i="19"/>
  <c r="K159" i="19" s="1"/>
  <c r="I159" i="19"/>
  <c r="AB89" i="20" s="1"/>
  <c r="H159" i="19"/>
  <c r="G159" i="19"/>
  <c r="F159" i="19"/>
  <c r="J158" i="19"/>
  <c r="K158" i="19" s="1"/>
  <c r="I158" i="19"/>
  <c r="AB88" i="20" s="1"/>
  <c r="H158" i="19"/>
  <c r="G158" i="19"/>
  <c r="F158" i="19"/>
  <c r="J195" i="19"/>
  <c r="K195" i="19" s="1"/>
  <c r="I195" i="19"/>
  <c r="AB192" i="20" s="1"/>
  <c r="H195" i="19"/>
  <c r="G195" i="19"/>
  <c r="F195" i="19"/>
  <c r="J101" i="19"/>
  <c r="K101" i="19" s="1"/>
  <c r="I101" i="19"/>
  <c r="AB68" i="20" s="1"/>
  <c r="H101" i="19"/>
  <c r="G101" i="19"/>
  <c r="F101" i="19"/>
  <c r="J41" i="19"/>
  <c r="I41" i="19"/>
  <c r="AB39" i="20" s="1"/>
  <c r="H41" i="19"/>
  <c r="G41" i="19"/>
  <c r="F41" i="19"/>
  <c r="J115" i="19"/>
  <c r="K115" i="19" s="1"/>
  <c r="I115" i="19"/>
  <c r="AB101" i="20" s="1"/>
  <c r="H115" i="19"/>
  <c r="G115" i="19"/>
  <c r="F115" i="19"/>
  <c r="J114" i="19"/>
  <c r="K114" i="19" s="1"/>
  <c r="I114" i="19"/>
  <c r="AB98" i="20" s="1"/>
  <c r="H114" i="19"/>
  <c r="G114" i="19"/>
  <c r="F114" i="19"/>
  <c r="J95" i="19"/>
  <c r="I95" i="19"/>
  <c r="AB82" i="20" s="1"/>
  <c r="H95" i="19"/>
  <c r="G95" i="19"/>
  <c r="F95" i="19"/>
  <c r="J40" i="19"/>
  <c r="I40" i="19"/>
  <c r="AB41" i="20" s="1"/>
  <c r="H40" i="19"/>
  <c r="G40" i="19"/>
  <c r="F40" i="19"/>
  <c r="J152" i="19"/>
  <c r="K152" i="19" s="1"/>
  <c r="I152" i="19"/>
  <c r="AB87" i="20" s="1"/>
  <c r="H152" i="19"/>
  <c r="G152" i="19"/>
  <c r="F152" i="19"/>
  <c r="J107" i="19"/>
  <c r="K107" i="19" s="1"/>
  <c r="I107" i="19"/>
  <c r="AB92" i="20" s="1"/>
  <c r="H107" i="19"/>
  <c r="G107" i="19"/>
  <c r="F107" i="19"/>
  <c r="J113" i="19"/>
  <c r="K113" i="19" s="1"/>
  <c r="I113" i="19"/>
  <c r="AB96" i="20" s="1"/>
  <c r="H113" i="19"/>
  <c r="G113" i="19"/>
  <c r="F113" i="19"/>
  <c r="J194" i="19"/>
  <c r="I194" i="19"/>
  <c r="AB179" i="20" s="1"/>
  <c r="H194" i="19"/>
  <c r="G194" i="19"/>
  <c r="F194" i="19"/>
  <c r="J112" i="19"/>
  <c r="K112" i="19" s="1"/>
  <c r="I112" i="19"/>
  <c r="AB100" i="20" s="1"/>
  <c r="H112" i="19"/>
  <c r="G112" i="19"/>
  <c r="F112" i="19"/>
  <c r="J106" i="19"/>
  <c r="K106" i="19" s="1"/>
  <c r="I106" i="19"/>
  <c r="AB164" i="20" s="1"/>
  <c r="H106" i="19"/>
  <c r="G106" i="19"/>
  <c r="F106" i="19"/>
  <c r="J144" i="19"/>
  <c r="K144" i="19" s="1"/>
  <c r="I144" i="19"/>
  <c r="AB81" i="20" s="1"/>
  <c r="H144" i="19"/>
  <c r="G144" i="19"/>
  <c r="F144" i="19"/>
  <c r="J143" i="19"/>
  <c r="K143" i="19" s="1"/>
  <c r="I143" i="19"/>
  <c r="AB79" i="20" s="1"/>
  <c r="H143" i="19"/>
  <c r="G143" i="19"/>
  <c r="F143" i="19"/>
  <c r="J175" i="19"/>
  <c r="K175" i="19" s="1"/>
  <c r="I175" i="19"/>
  <c r="AB130" i="20" s="1"/>
  <c r="H175" i="19"/>
  <c r="G175" i="19"/>
  <c r="F175" i="19"/>
  <c r="J173" i="19"/>
  <c r="K173" i="19" s="1"/>
  <c r="I173" i="19"/>
  <c r="AB128" i="20" s="1"/>
  <c r="H173" i="19"/>
  <c r="G173" i="19"/>
  <c r="F173" i="19"/>
  <c r="J51" i="19"/>
  <c r="I51" i="19"/>
  <c r="AB47" i="20" s="1"/>
  <c r="H51" i="19"/>
  <c r="G51" i="19"/>
  <c r="F51" i="19"/>
  <c r="J134" i="19"/>
  <c r="K134" i="19" s="1"/>
  <c r="I134" i="19"/>
  <c r="AB173" i="20" s="1"/>
  <c r="H134" i="19"/>
  <c r="G134" i="19"/>
  <c r="F134" i="19"/>
  <c r="J140" i="19"/>
  <c r="K140" i="19" s="1"/>
  <c r="I140" i="19"/>
  <c r="AB150" i="20" s="1"/>
  <c r="H140" i="19"/>
  <c r="G140" i="19"/>
  <c r="F140" i="19"/>
  <c r="J157" i="19"/>
  <c r="K157" i="19" s="1"/>
  <c r="I157" i="19"/>
  <c r="AB177" i="20" s="1"/>
  <c r="H157" i="19"/>
  <c r="G157" i="19"/>
  <c r="F157" i="19"/>
  <c r="J75" i="19"/>
  <c r="I75" i="19"/>
  <c r="AB152" i="20" s="1"/>
  <c r="H75" i="19"/>
  <c r="G75" i="19"/>
  <c r="F75" i="19"/>
  <c r="J130" i="19"/>
  <c r="K130" i="19" s="1"/>
  <c r="I130" i="19"/>
  <c r="AB165" i="20" s="1"/>
  <c r="H130" i="19"/>
  <c r="G130" i="19"/>
  <c r="F130" i="19"/>
  <c r="J138" i="19"/>
  <c r="K138" i="19" s="1"/>
  <c r="I138" i="19"/>
  <c r="AB168" i="20" s="1"/>
  <c r="H138" i="19"/>
  <c r="G138" i="19"/>
  <c r="F138" i="19"/>
  <c r="J60" i="19"/>
  <c r="I60" i="19"/>
  <c r="AB146" i="20" s="1"/>
  <c r="H60" i="19"/>
  <c r="G60" i="19"/>
  <c r="F60" i="19"/>
  <c r="J129" i="19"/>
  <c r="K129" i="19" s="1"/>
  <c r="I129" i="19"/>
  <c r="AB163" i="20" s="1"/>
  <c r="H129" i="19"/>
  <c r="G129" i="19"/>
  <c r="F129" i="19"/>
  <c r="J4" i="19"/>
  <c r="K4" i="19" s="1"/>
  <c r="I4" i="19"/>
  <c r="H4" i="19"/>
  <c r="G4" i="19"/>
  <c r="F4" i="19"/>
  <c r="J172" i="19"/>
  <c r="K172" i="19" s="1"/>
  <c r="I172" i="19"/>
  <c r="AB103" i="20" s="1"/>
  <c r="H172" i="19"/>
  <c r="G172" i="19"/>
  <c r="F172" i="19"/>
  <c r="J171" i="19"/>
  <c r="K171" i="19" s="1"/>
  <c r="I171" i="19"/>
  <c r="AB127" i="20" s="1"/>
  <c r="H171" i="19"/>
  <c r="G171" i="19"/>
  <c r="F171" i="19"/>
  <c r="J169" i="19"/>
  <c r="K169" i="19" s="1"/>
  <c r="I169" i="19"/>
  <c r="AB116" i="20" s="1"/>
  <c r="H169" i="19"/>
  <c r="G169" i="19"/>
  <c r="F169" i="19"/>
  <c r="J170" i="19"/>
  <c r="K170" i="19" s="1"/>
  <c r="I170" i="19"/>
  <c r="AB120" i="20" s="1"/>
  <c r="H170" i="19"/>
  <c r="G170" i="19"/>
  <c r="F170" i="19"/>
  <c r="J56" i="19"/>
  <c r="I56" i="19"/>
  <c r="AB51" i="20" s="1"/>
  <c r="H56" i="19"/>
  <c r="G56" i="19"/>
  <c r="F56" i="19"/>
  <c r="J55" i="19"/>
  <c r="I55" i="19"/>
  <c r="AB52" i="20" s="1"/>
  <c r="H55" i="19"/>
  <c r="G55" i="19"/>
  <c r="F55" i="19"/>
  <c r="J133" i="19"/>
  <c r="K133" i="19" s="1"/>
  <c r="I133" i="19"/>
  <c r="AB172" i="20" s="1"/>
  <c r="H133" i="19"/>
  <c r="G133" i="19"/>
  <c r="F133" i="19"/>
  <c r="J53" i="19"/>
  <c r="I53" i="19"/>
  <c r="AB48" i="20" s="1"/>
  <c r="H53" i="19"/>
  <c r="G53" i="19"/>
  <c r="F53" i="19"/>
  <c r="J137" i="19"/>
  <c r="K137" i="19" s="1"/>
  <c r="I137" i="19"/>
  <c r="AB167" i="20" s="1"/>
  <c r="H137" i="19"/>
  <c r="G137" i="19"/>
  <c r="F137" i="19"/>
  <c r="J52" i="19"/>
  <c r="I52" i="19"/>
  <c r="AB49" i="20" s="1"/>
  <c r="H52" i="19"/>
  <c r="G52" i="19"/>
  <c r="F52" i="19"/>
  <c r="J132" i="19"/>
  <c r="K132" i="19" s="1"/>
  <c r="I132" i="19"/>
  <c r="AB119" i="20" s="1"/>
  <c r="H132" i="19"/>
  <c r="G132" i="19"/>
  <c r="F132" i="19"/>
  <c r="J193" i="19"/>
  <c r="I193" i="19"/>
  <c r="AB183" i="20" s="1"/>
  <c r="H193" i="19"/>
  <c r="G193" i="19"/>
  <c r="F193" i="19"/>
  <c r="J59" i="19"/>
  <c r="I59" i="19"/>
  <c r="AB132" i="20" s="1"/>
  <c r="H59" i="19"/>
  <c r="G59" i="19"/>
  <c r="F59" i="19"/>
  <c r="J192" i="19"/>
  <c r="K192" i="19" s="1"/>
  <c r="I192" i="19"/>
  <c r="AB189" i="20" s="1"/>
  <c r="H192" i="19"/>
  <c r="G192" i="19"/>
  <c r="F192" i="19"/>
  <c r="J105" i="19"/>
  <c r="K105" i="19" s="1"/>
  <c r="I105" i="19"/>
  <c r="AB93" i="20" s="1"/>
  <c r="H105" i="19"/>
  <c r="G105" i="19"/>
  <c r="F105" i="19"/>
  <c r="J111" i="19"/>
  <c r="K111" i="19" s="1"/>
  <c r="I111" i="19"/>
  <c r="AB99" i="20" s="1"/>
  <c r="H111" i="19"/>
  <c r="G111" i="19"/>
  <c r="F111" i="19"/>
  <c r="J58" i="19"/>
  <c r="I58" i="19"/>
  <c r="AB147" i="20" s="1"/>
  <c r="H58" i="19"/>
  <c r="G58" i="19"/>
  <c r="F58" i="19"/>
  <c r="J156" i="19"/>
  <c r="K156" i="19" s="1"/>
  <c r="I156" i="19"/>
  <c r="AB178" i="20" s="1"/>
  <c r="H156" i="19"/>
  <c r="G156" i="19"/>
  <c r="F156" i="19"/>
  <c r="J131" i="19"/>
  <c r="K131" i="19" s="1"/>
  <c r="I131" i="19"/>
  <c r="AB145" i="20" s="1"/>
  <c r="H131" i="19"/>
  <c r="G131" i="19"/>
  <c r="F131" i="19"/>
  <c r="J126" i="19"/>
  <c r="K126" i="19" s="1"/>
  <c r="I126" i="19"/>
  <c r="AB108" i="20" s="1"/>
  <c r="H126" i="19"/>
  <c r="G126" i="19"/>
  <c r="F126" i="19"/>
  <c r="J91" i="19"/>
  <c r="K91" i="19" s="1"/>
  <c r="I91" i="19"/>
  <c r="AB74" i="20" s="1"/>
  <c r="H91" i="19"/>
  <c r="G91" i="19"/>
  <c r="F91" i="19"/>
  <c r="J90" i="19"/>
  <c r="K90" i="19" s="1"/>
  <c r="I90" i="19"/>
  <c r="AB77" i="20" s="1"/>
  <c r="H90" i="19"/>
  <c r="G90" i="19"/>
  <c r="F90" i="19"/>
  <c r="J3" i="19"/>
  <c r="K3" i="19" s="1"/>
  <c r="I3" i="19"/>
  <c r="H3" i="19"/>
  <c r="G3" i="19"/>
  <c r="F3" i="19"/>
  <c r="J77" i="19"/>
  <c r="I77" i="19"/>
  <c r="AB153" i="20" s="1"/>
  <c r="H77" i="19"/>
  <c r="G77" i="19"/>
  <c r="F77" i="19"/>
  <c r="J57" i="19"/>
  <c r="I57" i="19"/>
  <c r="AB133" i="20" s="1"/>
  <c r="H57" i="19"/>
  <c r="G57" i="19"/>
  <c r="F57" i="19"/>
  <c r="J100" i="19"/>
  <c r="I100" i="19"/>
  <c r="AB69" i="20" s="1"/>
  <c r="H100" i="19"/>
  <c r="G100" i="19"/>
  <c r="F100" i="19"/>
  <c r="J139" i="19"/>
  <c r="K139" i="19" s="1"/>
  <c r="I139" i="19"/>
  <c r="AB149" i="20" s="1"/>
  <c r="H139" i="19"/>
  <c r="G139" i="19"/>
  <c r="F139" i="19"/>
  <c r="J136" i="19"/>
  <c r="K136" i="19" s="1"/>
  <c r="I136" i="19"/>
  <c r="AB122" i="20" s="1"/>
  <c r="H136" i="19"/>
  <c r="G136" i="19"/>
  <c r="F136" i="19"/>
  <c r="J125" i="19"/>
  <c r="K125" i="19" s="1"/>
  <c r="I125" i="19"/>
  <c r="AB110" i="20" s="1"/>
  <c r="H125" i="19"/>
  <c r="G125" i="19"/>
  <c r="F125" i="19"/>
  <c r="J124" i="19"/>
  <c r="K124" i="19" s="1"/>
  <c r="I124" i="19"/>
  <c r="AB109" i="20" s="1"/>
  <c r="H124" i="19"/>
  <c r="G124" i="19"/>
  <c r="F124" i="19"/>
  <c r="J168" i="19"/>
  <c r="K168" i="19" s="1"/>
  <c r="I168" i="19"/>
  <c r="AB112" i="20" s="1"/>
  <c r="H168" i="19"/>
  <c r="G168" i="19"/>
  <c r="F168" i="19"/>
  <c r="J167" i="19"/>
  <c r="K167" i="19" s="1"/>
  <c r="I167" i="19"/>
  <c r="AB115" i="20" s="1"/>
  <c r="H167" i="19"/>
  <c r="G167" i="19"/>
  <c r="F167" i="19"/>
  <c r="J191" i="19"/>
  <c r="K191" i="19" s="1"/>
  <c r="I191" i="19"/>
  <c r="AB190" i="20" s="1"/>
  <c r="H191" i="19"/>
  <c r="G191" i="19"/>
  <c r="F191" i="19"/>
  <c r="J99" i="19"/>
  <c r="K99" i="19" s="1"/>
  <c r="I99" i="19"/>
  <c r="AB84" i="20" s="1"/>
  <c r="H99" i="19"/>
  <c r="G99" i="19"/>
  <c r="F99" i="19"/>
  <c r="J98" i="19"/>
  <c r="K98" i="19" s="1"/>
  <c r="I98" i="19"/>
  <c r="AB85" i="20" s="1"/>
  <c r="H98" i="19"/>
  <c r="G98" i="19"/>
  <c r="F98" i="19"/>
  <c r="J88" i="19"/>
  <c r="I88" i="19"/>
  <c r="AB54" i="20" s="1"/>
  <c r="H88" i="19"/>
  <c r="G88" i="19"/>
  <c r="F88" i="19"/>
  <c r="J123" i="19"/>
  <c r="K123" i="19" s="1"/>
  <c r="I123" i="19"/>
  <c r="AB111" i="20" s="1"/>
  <c r="H123" i="19"/>
  <c r="G123" i="19"/>
  <c r="F123" i="19"/>
  <c r="J103" i="19"/>
  <c r="I103" i="19"/>
  <c r="AB53" i="20" s="1"/>
  <c r="H103" i="19"/>
  <c r="G103" i="19"/>
  <c r="F103" i="19"/>
  <c r="J190" i="19"/>
  <c r="I190" i="19"/>
  <c r="AB186" i="20" s="1"/>
  <c r="H190" i="19"/>
  <c r="G190" i="19"/>
  <c r="F190" i="19"/>
  <c r="J76" i="19"/>
  <c r="I76" i="19"/>
  <c r="AB156" i="20" s="1"/>
  <c r="H76" i="19"/>
  <c r="G76" i="19"/>
  <c r="F76" i="19"/>
  <c r="J83" i="19"/>
  <c r="I83" i="19"/>
  <c r="AB158" i="20" s="1"/>
  <c r="H83" i="19"/>
  <c r="G83" i="19"/>
  <c r="F83" i="19"/>
  <c r="J81" i="19"/>
  <c r="I81" i="19"/>
  <c r="AB71" i="20" s="1"/>
  <c r="H81" i="19"/>
  <c r="G81" i="19"/>
  <c r="F81" i="19"/>
  <c r="J89" i="19"/>
  <c r="K89" i="19" s="1"/>
  <c r="I89" i="19"/>
  <c r="AB76" i="20" s="1"/>
  <c r="H89" i="19"/>
  <c r="G89" i="19"/>
  <c r="F89" i="19"/>
  <c r="J151" i="19"/>
  <c r="K151" i="19" s="1"/>
  <c r="I151" i="19"/>
  <c r="AB138" i="20" s="1"/>
  <c r="H151" i="19"/>
  <c r="G151" i="19"/>
  <c r="F151" i="19"/>
  <c r="J148" i="19"/>
  <c r="K148" i="19" s="1"/>
  <c r="I148" i="19"/>
  <c r="AB134" i="20" s="1"/>
  <c r="H148" i="19"/>
  <c r="G148" i="19"/>
  <c r="F148" i="19"/>
  <c r="J147" i="19"/>
  <c r="K147" i="19" s="1"/>
  <c r="I147" i="19"/>
  <c r="AB135" i="20" s="1"/>
  <c r="H147" i="19"/>
  <c r="G147" i="19"/>
  <c r="F147" i="19"/>
  <c r="J163" i="19"/>
  <c r="K163" i="19" s="1"/>
  <c r="I163" i="19"/>
  <c r="AB91" i="20" s="1"/>
  <c r="H163" i="19"/>
  <c r="G163" i="19"/>
  <c r="F163" i="19"/>
  <c r="J74" i="19"/>
  <c r="I74" i="19"/>
  <c r="AB151" i="20" s="1"/>
  <c r="H74" i="19"/>
  <c r="G74" i="19"/>
  <c r="F74" i="19"/>
  <c r="J128" i="19"/>
  <c r="K128" i="19" s="1"/>
  <c r="I128" i="19"/>
  <c r="AB118" i="20" s="1"/>
  <c r="H128" i="19"/>
  <c r="G128" i="19"/>
  <c r="F128" i="19"/>
  <c r="J39" i="19"/>
  <c r="I39" i="19"/>
  <c r="AB162" i="20" s="1"/>
  <c r="H39" i="19"/>
  <c r="G39" i="19"/>
  <c r="F39" i="19"/>
  <c r="J87" i="19"/>
  <c r="I87" i="19"/>
  <c r="AB55" i="20" s="1"/>
  <c r="H87" i="19"/>
  <c r="G87" i="19"/>
  <c r="F87" i="19"/>
  <c r="J162" i="19"/>
  <c r="K162" i="19" s="1"/>
  <c r="I162" i="19"/>
  <c r="AB90" i="20" s="1"/>
  <c r="H162" i="19"/>
  <c r="G162" i="19"/>
  <c r="F162" i="19"/>
  <c r="J189" i="19"/>
  <c r="K189" i="19" s="1"/>
  <c r="I189" i="19"/>
  <c r="AB188" i="20" s="1"/>
  <c r="H189" i="19"/>
  <c r="G189" i="19"/>
  <c r="F189" i="19"/>
  <c r="J166" i="19"/>
  <c r="K166" i="19" s="1"/>
  <c r="I166" i="19"/>
  <c r="AB113" i="20" s="1"/>
  <c r="H166" i="19"/>
  <c r="G166" i="19"/>
  <c r="F166" i="19"/>
  <c r="J82" i="19"/>
  <c r="I82" i="19"/>
  <c r="AB159" i="20" s="1"/>
  <c r="H82" i="19"/>
  <c r="G82" i="19"/>
  <c r="F82" i="19"/>
  <c r="J177" i="19"/>
  <c r="K177" i="19" s="1"/>
  <c r="I177" i="19"/>
  <c r="AB125" i="20" s="1"/>
  <c r="H177" i="19"/>
  <c r="G177" i="19"/>
  <c r="F177" i="19"/>
  <c r="J27" i="19"/>
  <c r="I27" i="19"/>
  <c r="AB24" i="20" s="1"/>
  <c r="H27" i="19"/>
  <c r="G27" i="19"/>
  <c r="F27" i="19"/>
  <c r="J50" i="19"/>
  <c r="I50" i="19"/>
  <c r="AB46" i="20" s="1"/>
  <c r="H50" i="19"/>
  <c r="G50" i="19"/>
  <c r="F50" i="19"/>
  <c r="J179" i="19"/>
  <c r="K179" i="19" s="1"/>
  <c r="I179" i="19"/>
  <c r="AB107" i="20" s="1"/>
  <c r="H179" i="19"/>
  <c r="G179" i="19"/>
  <c r="F179" i="19"/>
  <c r="J176" i="19"/>
  <c r="K176" i="19" s="1"/>
  <c r="I176" i="19"/>
  <c r="AB124" i="20" s="1"/>
  <c r="H176" i="19"/>
  <c r="G176" i="19"/>
  <c r="F176" i="19"/>
  <c r="J165" i="19"/>
  <c r="K165" i="19" s="1"/>
  <c r="I165" i="19"/>
  <c r="AB114" i="20" s="1"/>
  <c r="H165" i="19"/>
  <c r="G165" i="19"/>
  <c r="F165" i="19"/>
  <c r="J161" i="19"/>
  <c r="K161" i="19" s="1"/>
  <c r="I161" i="19"/>
  <c r="AB72" i="20" s="1"/>
  <c r="H161" i="19"/>
  <c r="G161" i="19"/>
  <c r="F161" i="19"/>
  <c r="J80" i="19"/>
  <c r="I80" i="19"/>
  <c r="AB70" i="20" s="1"/>
  <c r="H80" i="19"/>
  <c r="G80" i="19"/>
  <c r="F80" i="19"/>
  <c r="J110" i="19"/>
  <c r="K110" i="19" s="1"/>
  <c r="I110" i="19"/>
  <c r="AB95" i="20" s="1"/>
  <c r="H110" i="19"/>
  <c r="G110" i="19"/>
  <c r="F110" i="19"/>
  <c r="J104" i="19"/>
  <c r="K104" i="19" s="1"/>
  <c r="I104" i="19"/>
  <c r="AB144" i="20" s="1"/>
  <c r="H104" i="19"/>
  <c r="G104" i="19"/>
  <c r="F104" i="19"/>
  <c r="J2" i="19"/>
  <c r="K2" i="19" s="1"/>
  <c r="I2" i="19"/>
  <c r="H2" i="19"/>
  <c r="G2" i="19"/>
  <c r="F2" i="19"/>
  <c r="J86" i="19"/>
  <c r="I86" i="19"/>
  <c r="AB73" i="20" s="1"/>
  <c r="H86" i="19"/>
  <c r="G86" i="19"/>
  <c r="F86" i="19"/>
  <c r="J188" i="19"/>
  <c r="K188" i="19" s="1"/>
  <c r="I188" i="19"/>
  <c r="AB184" i="20" s="1"/>
  <c r="H188" i="19"/>
  <c r="G188" i="19"/>
  <c r="F188" i="19"/>
  <c r="J109" i="19"/>
  <c r="K109" i="19" s="1"/>
  <c r="I109" i="19"/>
  <c r="AB102" i="20" s="1"/>
  <c r="H109" i="19"/>
  <c r="G109" i="19"/>
  <c r="F109" i="19"/>
  <c r="J54" i="19"/>
  <c r="I54" i="19"/>
  <c r="AB50" i="20" s="1"/>
  <c r="H54" i="19"/>
  <c r="G54" i="19"/>
  <c r="F54" i="19"/>
  <c r="J122" i="19"/>
  <c r="K122" i="19" s="1"/>
  <c r="I122" i="19"/>
  <c r="AB105" i="20" s="1"/>
  <c r="H122" i="19"/>
  <c r="G122" i="19"/>
  <c r="F122" i="19"/>
  <c r="J186" i="19"/>
  <c r="K186" i="19" s="1"/>
  <c r="I186" i="19"/>
  <c r="AB181" i="20" s="1"/>
  <c r="H186" i="19"/>
  <c r="G186" i="19"/>
  <c r="F186" i="19"/>
  <c r="J121" i="19"/>
  <c r="K121" i="19" s="1"/>
  <c r="I121" i="19"/>
  <c r="AB148" i="20" s="1"/>
  <c r="H121" i="19"/>
  <c r="G121" i="19"/>
  <c r="F121" i="19"/>
  <c r="J185" i="19"/>
  <c r="K185" i="19" s="1"/>
  <c r="I185" i="19"/>
  <c r="AB180" i="20" s="1"/>
  <c r="H185" i="19"/>
  <c r="G185" i="19"/>
  <c r="F185" i="19"/>
  <c r="J184" i="19"/>
  <c r="K184" i="19" s="1"/>
  <c r="I184" i="19"/>
  <c r="AB187" i="20" s="1"/>
  <c r="H184" i="19"/>
  <c r="G184" i="19"/>
  <c r="F184" i="19"/>
  <c r="J183" i="19"/>
  <c r="I183" i="19"/>
  <c r="AB185" i="20" s="1"/>
  <c r="H183" i="19"/>
  <c r="G183" i="19"/>
  <c r="F183" i="19"/>
  <c r="J48" i="19"/>
  <c r="I48" i="19"/>
  <c r="AB45" i="20" s="1"/>
  <c r="H48" i="19"/>
  <c r="G48" i="19"/>
  <c r="F48" i="19"/>
  <c r="J120" i="19"/>
  <c r="K120" i="19" s="1"/>
  <c r="I120" i="19"/>
  <c r="AB170" i="20" s="1"/>
  <c r="H120" i="19"/>
  <c r="G120" i="19"/>
  <c r="F120" i="19"/>
  <c r="J97" i="19"/>
  <c r="I97" i="19"/>
  <c r="AB174" i="20" s="1"/>
  <c r="H97" i="19"/>
  <c r="G97" i="19"/>
  <c r="F97" i="19"/>
  <c r="J5" i="19"/>
  <c r="K5" i="19" s="1"/>
  <c r="I5" i="19"/>
  <c r="AB2" i="20" s="1"/>
  <c r="H5" i="19"/>
  <c r="G5" i="19"/>
  <c r="F5" i="19"/>
  <c r="J119" i="19"/>
  <c r="K119" i="19" s="1"/>
  <c r="I119" i="19"/>
  <c r="AB171" i="20" s="1"/>
  <c r="H119" i="19"/>
  <c r="G119" i="19"/>
  <c r="F119" i="19"/>
  <c r="J73" i="19"/>
  <c r="I73" i="19"/>
  <c r="AB175" i="20" s="1"/>
  <c r="H73" i="19"/>
  <c r="G73" i="19"/>
  <c r="F73" i="19"/>
  <c r="J118" i="19"/>
  <c r="K118" i="19" s="1"/>
  <c r="I118" i="19"/>
  <c r="AB166" i="20" s="1"/>
  <c r="H118" i="19"/>
  <c r="G118" i="19"/>
  <c r="F118" i="19"/>
  <c r="J94" i="19"/>
  <c r="I94" i="19"/>
  <c r="AB169" i="20" s="1"/>
  <c r="H94" i="19"/>
  <c r="G94" i="19"/>
  <c r="F94" i="19"/>
  <c r="J117" i="19"/>
  <c r="K117" i="19" s="1"/>
  <c r="I117" i="19"/>
  <c r="AB104" i="20" s="1"/>
  <c r="H117" i="19"/>
  <c r="G117" i="19"/>
  <c r="F117" i="19"/>
  <c r="J182" i="19"/>
  <c r="K182" i="19" s="1"/>
  <c r="I182" i="19"/>
  <c r="AB182" i="20" s="1"/>
  <c r="H182" i="19"/>
  <c r="G182" i="19"/>
  <c r="F182" i="19"/>
  <c r="J38" i="19"/>
  <c r="I38" i="19"/>
  <c r="AB35" i="20" s="1"/>
  <c r="H38" i="19"/>
  <c r="G38" i="19"/>
  <c r="F38" i="19"/>
  <c r="J37" i="19"/>
  <c r="I37" i="19"/>
  <c r="AB34" i="20" s="1"/>
  <c r="H37" i="19"/>
  <c r="G37" i="19"/>
  <c r="F37" i="19"/>
  <c r="J36" i="19"/>
  <c r="I36" i="19"/>
  <c r="AB33" i="20" s="1"/>
  <c r="H36" i="19"/>
  <c r="G36" i="19"/>
  <c r="F36" i="19"/>
  <c r="J35" i="19"/>
  <c r="I35" i="19"/>
  <c r="AB32" i="20" s="1"/>
  <c r="H35" i="19"/>
  <c r="G35" i="19"/>
  <c r="F35" i="19"/>
  <c r="J32" i="19"/>
  <c r="I32" i="19"/>
  <c r="AB30" i="20" s="1"/>
  <c r="H32" i="19"/>
  <c r="G32" i="19"/>
  <c r="F32" i="19"/>
  <c r="J33" i="19"/>
  <c r="I33" i="19"/>
  <c r="AB31" i="20" s="1"/>
  <c r="H33" i="19"/>
  <c r="G33" i="19"/>
  <c r="F33" i="19"/>
  <c r="J34" i="19"/>
  <c r="I34" i="19"/>
  <c r="AB29" i="20" s="1"/>
  <c r="H34" i="19"/>
  <c r="G34" i="19"/>
  <c r="F34" i="19"/>
  <c r="J31" i="19"/>
  <c r="I31" i="19"/>
  <c r="AB27" i="20" s="1"/>
  <c r="H31" i="19"/>
  <c r="G31" i="19"/>
  <c r="F31" i="19"/>
  <c r="J30" i="19"/>
  <c r="I30" i="19"/>
  <c r="AB28" i="20" s="1"/>
  <c r="H30" i="19"/>
  <c r="G30" i="19"/>
  <c r="F30" i="19"/>
  <c r="J142" i="19"/>
  <c r="K142" i="19" s="1"/>
  <c r="I142" i="19"/>
  <c r="AB176" i="20" s="1"/>
  <c r="H142" i="19"/>
  <c r="G142" i="19"/>
  <c r="F142" i="19"/>
  <c r="J29" i="19"/>
  <c r="I29" i="19"/>
  <c r="AB26" i="20" s="1"/>
  <c r="H29" i="19"/>
  <c r="G29" i="19"/>
  <c r="F29" i="19"/>
  <c r="J47" i="19"/>
  <c r="I47" i="19"/>
  <c r="AB43" i="20" s="1"/>
  <c r="H47" i="19"/>
  <c r="G47" i="19"/>
  <c r="F47" i="19"/>
  <c r="J28" i="19"/>
  <c r="I28" i="19"/>
  <c r="AB25" i="20" s="1"/>
  <c r="H28" i="19"/>
  <c r="G28" i="19"/>
  <c r="F28" i="19"/>
  <c r="J187" i="19"/>
  <c r="K187" i="19" s="1"/>
  <c r="I187" i="19"/>
  <c r="AB193" i="20" s="1"/>
  <c r="H187" i="19"/>
  <c r="G187" i="19"/>
  <c r="F187" i="19"/>
  <c r="J49" i="19"/>
  <c r="I49" i="19"/>
  <c r="AB44" i="20" s="1"/>
  <c r="H49" i="19"/>
  <c r="G49" i="19"/>
  <c r="F49" i="19"/>
  <c r="J26" i="19"/>
  <c r="I26" i="19"/>
  <c r="AB21" i="20" s="1"/>
  <c r="H26" i="19"/>
  <c r="G26" i="19"/>
  <c r="F26" i="19"/>
  <c r="J25" i="19"/>
  <c r="I25" i="19"/>
  <c r="AB23" i="20" s="1"/>
  <c r="H25" i="19"/>
  <c r="G25" i="19"/>
  <c r="F25" i="19"/>
  <c r="J24" i="19"/>
  <c r="I24" i="19"/>
  <c r="AB22" i="20" s="1"/>
  <c r="H24" i="19"/>
  <c r="G24" i="19"/>
  <c r="F24" i="19"/>
  <c r="J127" i="19"/>
  <c r="K127" i="19" s="1"/>
  <c r="I127" i="19"/>
  <c r="AB117" i="20" s="1"/>
  <c r="H127" i="19"/>
  <c r="G127" i="19"/>
  <c r="F127" i="19"/>
  <c r="J23" i="19"/>
  <c r="K23" i="19" s="1"/>
  <c r="I23" i="19"/>
  <c r="AB20" i="20" s="1"/>
  <c r="H23" i="19"/>
  <c r="G23" i="19"/>
  <c r="F23" i="19"/>
  <c r="J22" i="19"/>
  <c r="K22" i="19" s="1"/>
  <c r="H22" i="19"/>
  <c r="G22" i="19"/>
  <c r="F22" i="19"/>
  <c r="J21" i="19"/>
  <c r="K21" i="19" s="1"/>
  <c r="I21" i="19"/>
  <c r="AB18" i="20" s="1"/>
  <c r="H21" i="19"/>
  <c r="G21" i="19"/>
  <c r="F21" i="19"/>
  <c r="J20" i="19"/>
  <c r="K20" i="19" s="1"/>
  <c r="I20" i="19"/>
  <c r="AB17" i="20" s="1"/>
  <c r="H20" i="19"/>
  <c r="G20" i="19"/>
  <c r="F20" i="19"/>
  <c r="J19" i="19"/>
  <c r="K19" i="19" s="1"/>
  <c r="I19" i="19"/>
  <c r="AB16" i="20" s="1"/>
  <c r="H19" i="19"/>
  <c r="G19" i="19"/>
  <c r="F19" i="19"/>
  <c r="J18" i="19"/>
  <c r="K18" i="19" s="1"/>
  <c r="I18" i="19"/>
  <c r="AB15" i="20" s="1"/>
  <c r="H18" i="19"/>
  <c r="G18" i="19"/>
  <c r="F18" i="19"/>
  <c r="J17" i="19"/>
  <c r="K17" i="19" s="1"/>
  <c r="I17" i="19"/>
  <c r="AB14" i="20" s="1"/>
  <c r="H17" i="19"/>
  <c r="G17" i="19"/>
  <c r="F17" i="19"/>
  <c r="J16" i="19"/>
  <c r="K16" i="19" s="1"/>
  <c r="I16" i="19"/>
  <c r="AB13" i="20" s="1"/>
  <c r="H16" i="19"/>
  <c r="G16" i="19"/>
  <c r="F16" i="19"/>
  <c r="J10" i="19"/>
  <c r="K10" i="19" s="1"/>
  <c r="I10" i="19"/>
  <c r="AB7" i="20" s="1"/>
  <c r="H10" i="19"/>
  <c r="G10" i="19"/>
  <c r="F10" i="19"/>
  <c r="J9" i="19"/>
  <c r="K9" i="19" s="1"/>
  <c r="I9" i="19"/>
  <c r="AB6" i="20" s="1"/>
  <c r="H9" i="19"/>
  <c r="G9" i="19"/>
  <c r="F9" i="19"/>
  <c r="J8" i="19"/>
  <c r="K8" i="19" s="1"/>
  <c r="I8" i="19"/>
  <c r="AB5" i="20" s="1"/>
  <c r="H8" i="19"/>
  <c r="G8" i="19"/>
  <c r="F8" i="19"/>
  <c r="J7" i="19"/>
  <c r="K7" i="19" s="1"/>
  <c r="I7" i="19"/>
  <c r="AB4" i="20" s="1"/>
  <c r="H7" i="19"/>
  <c r="G7" i="19"/>
  <c r="F7" i="19"/>
  <c r="J15" i="19"/>
  <c r="K15" i="19" s="1"/>
  <c r="I15" i="19"/>
  <c r="AB12" i="20" s="1"/>
  <c r="H15" i="19"/>
  <c r="G15" i="19"/>
  <c r="F15" i="19"/>
  <c r="J14" i="19"/>
  <c r="K14" i="19" s="1"/>
  <c r="I14" i="19"/>
  <c r="AB11" i="20" s="1"/>
  <c r="H14" i="19"/>
  <c r="G14" i="19"/>
  <c r="F14" i="19"/>
  <c r="J13" i="19"/>
  <c r="K13" i="19" s="1"/>
  <c r="I13" i="19"/>
  <c r="AB10" i="20" s="1"/>
  <c r="H13" i="19"/>
  <c r="G13" i="19"/>
  <c r="F13" i="19"/>
  <c r="J12" i="19"/>
  <c r="K12" i="19" s="1"/>
  <c r="I12" i="19"/>
  <c r="AB9" i="20" s="1"/>
  <c r="H12" i="19"/>
  <c r="G12" i="19"/>
  <c r="F12" i="19"/>
  <c r="J11" i="19"/>
  <c r="K11" i="19" s="1"/>
  <c r="I11" i="19"/>
  <c r="AB8" i="20" s="1"/>
  <c r="H11" i="19"/>
  <c r="G11" i="19"/>
  <c r="F11" i="19"/>
  <c r="K67" i="19" l="1"/>
  <c r="K25" i="19"/>
  <c r="K58" i="19"/>
  <c r="K94" i="19"/>
  <c r="K100" i="19"/>
  <c r="K52" i="19"/>
  <c r="K79" i="19"/>
  <c r="K48" i="19"/>
  <c r="K31" i="19"/>
  <c r="K51" i="19"/>
  <c r="K96" i="19"/>
  <c r="K59" i="19"/>
  <c r="K190" i="19"/>
  <c r="K50" i="19"/>
  <c r="K34" i="19"/>
  <c r="K55" i="19"/>
  <c r="K92" i="19"/>
  <c r="K26" i="19"/>
  <c r="K54" i="19"/>
  <c r="K27" i="19"/>
  <c r="K57" i="19"/>
  <c r="K102" i="19"/>
  <c r="K86" i="19"/>
  <c r="K36" i="19"/>
  <c r="K83" i="19"/>
  <c r="K33" i="19"/>
  <c r="K183" i="19"/>
  <c r="K193" i="19"/>
  <c r="K40" i="19"/>
  <c r="K42" i="19"/>
  <c r="K38" i="19"/>
  <c r="K35" i="19"/>
  <c r="K74" i="19"/>
  <c r="K78" i="19"/>
  <c r="K87" i="19"/>
  <c r="K30" i="19"/>
  <c r="K80" i="19"/>
  <c r="K84" i="19"/>
  <c r="K47" i="19"/>
  <c r="K73" i="19"/>
  <c r="K39" i="19"/>
  <c r="K69" i="19"/>
  <c r="K88" i="19"/>
  <c r="K82" i="19"/>
  <c r="K81" i="19"/>
  <c r="K194" i="19"/>
  <c r="K49" i="19"/>
  <c r="K68" i="19"/>
  <c r="K97" i="19"/>
  <c r="K24" i="19"/>
  <c r="K37" i="19"/>
  <c r="K76" i="19"/>
  <c r="K77" i="19"/>
  <c r="K53" i="19"/>
  <c r="K41" i="19"/>
  <c r="K60" i="19"/>
  <c r="K29" i="19"/>
  <c r="K28" i="19"/>
  <c r="K85" i="19"/>
  <c r="K103" i="19"/>
  <c r="K56" i="19"/>
  <c r="K32" i="19"/>
  <c r="K75" i="19"/>
  <c r="K95" i="19"/>
  <c r="K43" i="19"/>
  <c r="M3" i="1"/>
  <c r="N3" i="1"/>
  <c r="G3" i="1" s="1"/>
  <c r="I3" i="1"/>
  <c r="J3" i="1"/>
  <c r="K3" i="1"/>
  <c r="L3" i="1"/>
  <c r="H3" i="1"/>
  <c r="F3" i="1"/>
  <c r="E3" i="1"/>
  <c r="D3" i="1"/>
  <c r="G4" i="1"/>
  <c r="G5" i="1"/>
  <c r="O6" i="1"/>
  <c r="F4" i="1"/>
  <c r="F5" i="1"/>
  <c r="B6" i="1"/>
  <c r="C6" i="1"/>
  <c r="N2" i="1" l="1"/>
  <c r="M2" i="1"/>
  <c r="L2" i="1"/>
  <c r="K2" i="1"/>
  <c r="J2" i="1"/>
  <c r="I2" i="1"/>
  <c r="H2" i="1"/>
  <c r="G2" i="1" l="1"/>
  <c r="G6" i="1" s="1"/>
  <c r="N6" i="1"/>
  <c r="M6" i="1"/>
  <c r="H6" i="1"/>
  <c r="I6" i="1"/>
  <c r="J6" i="1"/>
  <c r="L6" i="1"/>
  <c r="K6" i="1"/>
  <c r="D2" i="1" l="1"/>
  <c r="D6" i="1" s="1"/>
  <c r="E2" i="1"/>
  <c r="E6" i="1" s="1"/>
  <c r="F2" i="1"/>
  <c r="F6" i="1" s="1"/>
  <c r="D29" i="17" l="1"/>
  <c r="R25" i="17"/>
  <c r="R11" i="17"/>
  <c r="R88" i="17"/>
  <c r="D101" i="17"/>
  <c r="K158" i="17"/>
  <c r="P178" i="17"/>
  <c r="D132" i="17"/>
  <c r="B13" i="24" s="1"/>
  <c r="D139" i="17"/>
  <c r="B51" i="24" s="1"/>
  <c r="P97" i="17"/>
  <c r="R38" i="17"/>
  <c r="R181" i="17"/>
  <c r="K30" i="17"/>
  <c r="D69" i="17"/>
  <c r="R43" i="17"/>
  <c r="R44" i="17"/>
  <c r="R54" i="17"/>
  <c r="K117" i="17"/>
  <c r="K106" i="17"/>
  <c r="P80" i="17"/>
  <c r="R134" i="17"/>
  <c r="K114" i="17"/>
  <c r="R108" i="17"/>
  <c r="D188" i="17"/>
  <c r="B69" i="24" s="1"/>
  <c r="K136" i="17"/>
  <c r="D157" i="17"/>
  <c r="B75" i="24" s="1"/>
  <c r="D140" i="17"/>
  <c r="B9" i="24" s="1"/>
  <c r="D2" i="17"/>
  <c r="R5" i="17"/>
  <c r="R159" i="17"/>
  <c r="D120" i="17"/>
  <c r="B28" i="24" s="1"/>
  <c r="K2" i="17"/>
  <c r="P50" i="17"/>
  <c r="R36" i="17"/>
  <c r="D75" i="17"/>
  <c r="D65" i="17"/>
  <c r="D90" i="17"/>
  <c r="P125" i="17"/>
  <c r="R46" i="17"/>
  <c r="K81" i="17"/>
  <c r="D4" i="17"/>
  <c r="D119" i="17"/>
  <c r="B29" i="24" s="1"/>
  <c r="D71" i="17"/>
  <c r="D15" i="17"/>
  <c r="P68" i="17"/>
  <c r="K103" i="17"/>
  <c r="R179" i="17"/>
  <c r="P107" i="17"/>
  <c r="R14" i="17"/>
  <c r="K105" i="17"/>
  <c r="P123" i="17"/>
  <c r="P30" i="17"/>
  <c r="D136" i="17"/>
  <c r="B21" i="24" s="1"/>
  <c r="D141" i="17"/>
  <c r="B2" i="24" s="1"/>
  <c r="K71" i="17"/>
  <c r="D20" i="17"/>
  <c r="B19" i="24" s="1"/>
  <c r="K68" i="17"/>
  <c r="D10" i="17"/>
  <c r="P75" i="17"/>
  <c r="R98" i="17"/>
  <c r="P23" i="17"/>
  <c r="D137" i="17"/>
  <c r="B26" i="24" s="1"/>
  <c r="K163" i="17"/>
  <c r="P9" i="17"/>
  <c r="P181" i="17"/>
  <c r="D146" i="17"/>
  <c r="B74" i="24" s="1"/>
  <c r="K161" i="17"/>
  <c r="D178" i="17"/>
  <c r="B79" i="24" s="1"/>
  <c r="P159" i="17"/>
  <c r="R57" i="17"/>
  <c r="D98" i="17"/>
  <c r="K45" i="17"/>
  <c r="K195" i="17"/>
  <c r="D148" i="17"/>
  <c r="B68" i="24" s="1"/>
  <c r="R2" i="17"/>
  <c r="R95" i="17"/>
  <c r="P86" i="17"/>
  <c r="P60" i="17"/>
  <c r="P73" i="17"/>
  <c r="R87" i="17"/>
  <c r="D169" i="17"/>
  <c r="B49" i="24" s="1"/>
  <c r="P106" i="17"/>
  <c r="K101" i="17"/>
  <c r="R191" i="17"/>
  <c r="P126" i="17"/>
  <c r="P151" i="17"/>
  <c r="K91" i="17"/>
  <c r="P158" i="17"/>
  <c r="R90" i="17"/>
  <c r="K129" i="17"/>
  <c r="K168" i="17"/>
  <c r="P114" i="17"/>
  <c r="K144" i="17"/>
  <c r="P175" i="17"/>
  <c r="P180" i="17"/>
  <c r="K123" i="17"/>
  <c r="K50" i="17"/>
  <c r="K28" i="17"/>
  <c r="R77" i="17"/>
  <c r="K79" i="17"/>
  <c r="R28" i="17"/>
  <c r="D103" i="17"/>
  <c r="K24" i="17"/>
  <c r="D154" i="17"/>
  <c r="B52" i="24" s="1"/>
  <c r="P29" i="17"/>
  <c r="D40" i="17"/>
  <c r="P116" i="17"/>
  <c r="R102" i="17"/>
  <c r="D19" i="17"/>
  <c r="K178" i="17"/>
  <c r="P99" i="17"/>
  <c r="R39" i="17"/>
  <c r="D44" i="17"/>
  <c r="P45" i="17"/>
  <c r="K69" i="17"/>
  <c r="R18" i="17"/>
  <c r="R60" i="17"/>
  <c r="D66" i="17"/>
  <c r="K88" i="17"/>
  <c r="R53" i="17"/>
  <c r="K97" i="17"/>
  <c r="D165" i="17"/>
  <c r="B48" i="24" s="1"/>
  <c r="D159" i="17"/>
  <c r="B54" i="24" s="1"/>
  <c r="K26" i="17"/>
  <c r="R96" i="17"/>
  <c r="K40" i="17"/>
  <c r="P146" i="17"/>
  <c r="D122" i="17"/>
  <c r="B22" i="24" s="1"/>
  <c r="D174" i="17"/>
  <c r="B7" i="24" s="1"/>
  <c r="R70" i="17"/>
  <c r="R172" i="17"/>
  <c r="R32" i="17"/>
  <c r="P22" i="17"/>
  <c r="P84" i="17"/>
  <c r="K84" i="17"/>
  <c r="R69" i="17"/>
  <c r="R164" i="17"/>
  <c r="D134" i="17"/>
  <c r="D64" i="17"/>
  <c r="K112" i="17"/>
  <c r="R76" i="17"/>
  <c r="P108" i="17"/>
  <c r="R121" i="17"/>
  <c r="K83" i="17"/>
  <c r="R29" i="17"/>
  <c r="K148" i="17"/>
  <c r="R26" i="17"/>
  <c r="P31" i="17"/>
  <c r="R124" i="17"/>
  <c r="K10" i="17"/>
  <c r="R89" i="17"/>
  <c r="R99" i="17"/>
  <c r="P20" i="17"/>
  <c r="R112" i="17"/>
  <c r="R142" i="17"/>
  <c r="K48" i="17"/>
  <c r="R91" i="17"/>
  <c r="P165" i="17"/>
  <c r="R86" i="17"/>
  <c r="D191" i="17"/>
  <c r="D28" i="17"/>
  <c r="P121" i="17"/>
  <c r="K153" i="17"/>
  <c r="R178" i="17"/>
  <c r="D143" i="17"/>
  <c r="B17" i="24" s="1"/>
  <c r="K43" i="17"/>
  <c r="R139" i="17"/>
  <c r="K179" i="17"/>
  <c r="R20" i="17"/>
  <c r="K102" i="17"/>
  <c r="P103" i="17"/>
  <c r="R183" i="17"/>
  <c r="P166" i="17"/>
  <c r="K128" i="17"/>
  <c r="D187" i="17"/>
  <c r="B18" i="24" s="1"/>
  <c r="P17" i="17"/>
  <c r="D45" i="17"/>
  <c r="K96" i="17"/>
  <c r="R171" i="17"/>
  <c r="K186" i="17"/>
  <c r="D76" i="17"/>
  <c r="P3" i="17"/>
  <c r="K173" i="17"/>
  <c r="D116" i="17"/>
  <c r="B63" i="24" s="1"/>
  <c r="D67" i="17"/>
  <c r="D145" i="17"/>
  <c r="B38" i="24" s="1"/>
  <c r="D52" i="17"/>
  <c r="K113" i="17"/>
  <c r="D180" i="17"/>
  <c r="B72" i="24" s="1"/>
  <c r="R154" i="17"/>
  <c r="D113" i="17"/>
  <c r="B81" i="24" s="1"/>
  <c r="K76" i="17"/>
  <c r="D77" i="17"/>
  <c r="R105" i="17"/>
  <c r="D144" i="17"/>
  <c r="B39" i="24" s="1"/>
  <c r="P10" i="17"/>
  <c r="D155" i="17"/>
  <c r="B43" i="24" s="1"/>
  <c r="R113" i="17"/>
  <c r="P104" i="17"/>
  <c r="P35" i="17"/>
  <c r="R138" i="17"/>
  <c r="K115" i="17"/>
  <c r="R114" i="17"/>
  <c r="K11" i="17"/>
  <c r="K15" i="17"/>
  <c r="D16" i="17"/>
  <c r="K47" i="17"/>
  <c r="P19" i="17"/>
  <c r="P46" i="17"/>
  <c r="R167" i="17"/>
  <c r="K17" i="17"/>
  <c r="K104" i="17"/>
  <c r="P47" i="17"/>
  <c r="K21" i="17"/>
  <c r="D184" i="17"/>
  <c r="B53" i="24" s="1"/>
  <c r="R48" i="17"/>
  <c r="R127" i="17"/>
  <c r="K20" i="17"/>
  <c r="R148" i="17"/>
  <c r="K53" i="17"/>
  <c r="P16" i="17"/>
  <c r="K41" i="17"/>
  <c r="R97" i="17"/>
  <c r="K95" i="17"/>
  <c r="P157" i="17"/>
  <c r="R120" i="17"/>
  <c r="R165" i="17"/>
  <c r="P133" i="17"/>
  <c r="P115" i="17"/>
  <c r="K107" i="17"/>
  <c r="R41" i="17"/>
  <c r="R80" i="17"/>
  <c r="R64" i="17"/>
  <c r="D55" i="17"/>
  <c r="R194" i="17"/>
  <c r="D138" i="17"/>
  <c r="B41" i="24" s="1"/>
  <c r="K139" i="17"/>
  <c r="D121" i="17"/>
  <c r="B34" i="24" s="1"/>
  <c r="P111" i="17"/>
  <c r="K98" i="17"/>
  <c r="K13" i="17"/>
  <c r="P39" i="17"/>
  <c r="D49" i="17"/>
  <c r="P145" i="17"/>
  <c r="P174" i="17"/>
  <c r="P161" i="17"/>
  <c r="P15" i="17"/>
  <c r="R186" i="17"/>
  <c r="K62" i="17"/>
  <c r="P192" i="17"/>
  <c r="D56" i="17"/>
  <c r="R151" i="17"/>
  <c r="K188" i="17"/>
  <c r="R79" i="17"/>
  <c r="D153" i="17"/>
  <c r="B44" i="24" s="1"/>
  <c r="D5" i="17"/>
  <c r="K142" i="17"/>
  <c r="K99" i="17"/>
  <c r="R31" i="17"/>
  <c r="K56" i="17"/>
  <c r="R27" i="17"/>
  <c r="R17" i="17"/>
  <c r="P153" i="17"/>
  <c r="K109" i="17"/>
  <c r="R146" i="17"/>
  <c r="D110" i="17"/>
  <c r="B62" i="24" s="1"/>
  <c r="P117" i="17"/>
  <c r="K55" i="17"/>
  <c r="R125" i="17"/>
  <c r="R174" i="17"/>
  <c r="K61" i="17"/>
  <c r="P179" i="17"/>
  <c r="D194" i="17"/>
  <c r="B32" i="24" s="1"/>
  <c r="K63" i="17"/>
  <c r="K108" i="17"/>
  <c r="D63" i="17"/>
  <c r="R122" i="17"/>
  <c r="R188" i="17"/>
  <c r="K152" i="17"/>
  <c r="D78" i="17"/>
  <c r="K121" i="17"/>
  <c r="D94" i="17"/>
  <c r="D164" i="17"/>
  <c r="B5" i="24" s="1"/>
  <c r="R175" i="17"/>
  <c r="R6" i="17"/>
  <c r="D47" i="17"/>
  <c r="R4" i="17"/>
  <c r="D128" i="17"/>
  <c r="B59" i="24" s="1"/>
  <c r="P190" i="17"/>
  <c r="P14" i="17"/>
  <c r="K191" i="17"/>
  <c r="D166" i="17"/>
  <c r="B12" i="24" s="1"/>
  <c r="K92" i="17"/>
  <c r="R10" i="17"/>
  <c r="D167" i="17"/>
  <c r="B11" i="24" s="1"/>
  <c r="K34" i="17"/>
  <c r="P83" i="17"/>
  <c r="D102" i="17"/>
  <c r="D79" i="17"/>
  <c r="R144" i="17"/>
  <c r="R166" i="17"/>
  <c r="K44" i="17"/>
  <c r="D23" i="17"/>
  <c r="P36" i="17"/>
  <c r="K59" i="17"/>
  <c r="K155" i="17"/>
  <c r="D117" i="17"/>
  <c r="B16" i="24" s="1"/>
  <c r="P173" i="17"/>
  <c r="R132" i="17"/>
  <c r="K58" i="17"/>
  <c r="K73" i="17"/>
  <c r="D93" i="17"/>
  <c r="R16" i="17"/>
  <c r="D135" i="17"/>
  <c r="B20" i="24" s="1"/>
  <c r="R12" i="17"/>
  <c r="K89" i="17"/>
  <c r="K6" i="17"/>
  <c r="K190" i="17"/>
  <c r="P132" i="17"/>
  <c r="K39" i="17"/>
  <c r="P38" i="17"/>
  <c r="D8" i="17"/>
  <c r="D68" i="17"/>
  <c r="K93" i="17"/>
  <c r="P88" i="17"/>
  <c r="D30" i="17"/>
  <c r="P142" i="17"/>
  <c r="K166" i="17"/>
  <c r="D125" i="17"/>
  <c r="B46" i="24" s="1"/>
  <c r="P183" i="17"/>
  <c r="R180" i="17"/>
  <c r="P112" i="17"/>
  <c r="P52" i="17"/>
  <c r="P131" i="17"/>
  <c r="D129" i="17"/>
  <c r="B60" i="24" s="1"/>
  <c r="P81" i="17"/>
  <c r="R73" i="17"/>
  <c r="P184" i="17"/>
  <c r="K75" i="17"/>
  <c r="P170" i="17"/>
  <c r="K86" i="17"/>
  <c r="P8" i="17"/>
  <c r="K8" i="17"/>
  <c r="D48" i="17"/>
  <c r="D32" i="17"/>
  <c r="K72" i="17"/>
  <c r="D108" i="17"/>
  <c r="R13" i="17"/>
  <c r="K94" i="17"/>
  <c r="R157" i="17"/>
  <c r="R140" i="17"/>
  <c r="K4" i="17"/>
  <c r="P177" i="17"/>
  <c r="R45" i="17"/>
  <c r="R72" i="17"/>
  <c r="P189" i="17"/>
  <c r="P93" i="17"/>
  <c r="K64" i="17"/>
  <c r="P91" i="17"/>
  <c r="K162" i="17"/>
  <c r="P169" i="17"/>
  <c r="D31" i="17"/>
  <c r="K66" i="17"/>
  <c r="K46" i="17"/>
  <c r="R107" i="17"/>
  <c r="R110" i="17"/>
  <c r="R81" i="17"/>
  <c r="D74" i="17"/>
  <c r="K131" i="17"/>
  <c r="R149" i="17"/>
  <c r="P118" i="17"/>
  <c r="R193" i="17"/>
  <c r="K149" i="17"/>
  <c r="R162" i="17"/>
  <c r="P129" i="17"/>
  <c r="R145" i="17"/>
  <c r="K167" i="17"/>
  <c r="P59" i="17"/>
  <c r="D105" i="17"/>
  <c r="D112" i="17"/>
  <c r="B76" i="24" s="1"/>
  <c r="R158" i="17"/>
  <c r="R163" i="17"/>
  <c r="R68" i="17"/>
  <c r="K7" i="17"/>
  <c r="R169" i="17"/>
  <c r="P6" i="17"/>
  <c r="P77" i="17"/>
  <c r="K35" i="17"/>
  <c r="D14" i="17"/>
  <c r="K138" i="17"/>
  <c r="R135" i="17"/>
  <c r="R118" i="17"/>
  <c r="P185" i="17"/>
  <c r="P95" i="17"/>
  <c r="P101" i="17"/>
  <c r="P12" i="17"/>
  <c r="D86" i="17"/>
  <c r="P26" i="17"/>
  <c r="D91" i="17"/>
  <c r="D82" i="17"/>
  <c r="K80" i="17"/>
  <c r="D57" i="17"/>
  <c r="P164" i="17"/>
  <c r="P28" i="17"/>
  <c r="D27" i="17"/>
  <c r="D85" i="17"/>
  <c r="D175" i="17"/>
  <c r="B8" i="24" s="1"/>
  <c r="K135" i="17"/>
  <c r="D99" i="17"/>
  <c r="P100" i="17"/>
  <c r="R130" i="17"/>
  <c r="D3" i="17"/>
  <c r="D88" i="17"/>
  <c r="D62" i="17"/>
  <c r="D50" i="17"/>
  <c r="R173" i="17"/>
  <c r="K170" i="17"/>
  <c r="D46" i="17"/>
  <c r="K165" i="17"/>
  <c r="D42" i="17"/>
  <c r="P140" i="17"/>
  <c r="R147" i="17"/>
  <c r="D107" i="17"/>
  <c r="D54" i="17"/>
  <c r="D151" i="17"/>
  <c r="B37" i="24" s="1"/>
  <c r="K27" i="17"/>
  <c r="K37" i="17"/>
  <c r="K132" i="17"/>
  <c r="D92" i="17"/>
  <c r="R63" i="17"/>
  <c r="P7" i="17"/>
  <c r="K150" i="17"/>
  <c r="D131" i="17"/>
  <c r="B25" i="24" s="1"/>
  <c r="R47" i="17"/>
  <c r="D87" i="17"/>
  <c r="K177" i="17"/>
  <c r="R65" i="17"/>
  <c r="P141" i="17"/>
  <c r="P32" i="17"/>
  <c r="D168" i="17"/>
  <c r="B70" i="24" s="1"/>
  <c r="D73" i="17"/>
  <c r="P110" i="17"/>
  <c r="K29" i="17"/>
  <c r="K25" i="17"/>
  <c r="R153" i="17"/>
  <c r="D114" i="17"/>
  <c r="B78" i="24" s="1"/>
  <c r="K49" i="17"/>
  <c r="K124" i="17"/>
  <c r="D183" i="17"/>
  <c r="B30" i="24" s="1"/>
  <c r="D176" i="17"/>
  <c r="B55" i="24" s="1"/>
  <c r="D80" i="17"/>
  <c r="D106" i="17"/>
  <c r="K85" i="17"/>
  <c r="R55" i="17"/>
  <c r="R128" i="17"/>
  <c r="P40" i="17"/>
  <c r="D162" i="17"/>
  <c r="B10" i="24" s="1"/>
  <c r="P61" i="17"/>
  <c r="P171" i="17"/>
  <c r="K51" i="17"/>
  <c r="P66" i="17"/>
  <c r="D37" i="17"/>
  <c r="K22" i="17"/>
  <c r="D36" i="17"/>
  <c r="R192" i="17"/>
  <c r="K19" i="17"/>
  <c r="K78" i="17"/>
  <c r="P70" i="17"/>
  <c r="K140" i="17"/>
  <c r="P155" i="17"/>
  <c r="R9" i="17"/>
  <c r="D95" i="17"/>
  <c r="P176" i="17"/>
  <c r="K185" i="17"/>
  <c r="K193" i="17"/>
  <c r="K38" i="17"/>
  <c r="R184" i="17"/>
  <c r="P135" i="17"/>
  <c r="P105" i="17"/>
  <c r="K119" i="17"/>
  <c r="P124" i="17"/>
  <c r="R22" i="17"/>
  <c r="D160" i="17"/>
  <c r="B56" i="24" s="1"/>
  <c r="P188" i="17"/>
  <c r="P65" i="17"/>
  <c r="P109" i="17"/>
  <c r="P186" i="17"/>
  <c r="R94" i="17"/>
  <c r="P89" i="17"/>
  <c r="P119" i="17"/>
  <c r="P187" i="17"/>
  <c r="K16" i="17"/>
  <c r="D39" i="17"/>
  <c r="R185" i="17"/>
  <c r="K36" i="17"/>
  <c r="P13" i="17"/>
  <c r="P82" i="17"/>
  <c r="R49" i="17"/>
  <c r="K74" i="17"/>
  <c r="R117" i="17"/>
  <c r="K141" i="17"/>
  <c r="D58" i="17"/>
  <c r="R59" i="17"/>
  <c r="R85" i="17"/>
  <c r="D84" i="17"/>
  <c r="P51" i="17"/>
  <c r="P148" i="17"/>
  <c r="P67" i="17"/>
  <c r="K122" i="17"/>
  <c r="D189" i="17"/>
  <c r="D172" i="17"/>
  <c r="B23" i="24" s="1"/>
  <c r="D24" i="17"/>
  <c r="P128" i="17"/>
  <c r="R111" i="17"/>
  <c r="R170" i="17"/>
  <c r="D53" i="17"/>
  <c r="D182" i="17"/>
  <c r="B35" i="24" s="1"/>
  <c r="D124" i="17"/>
  <c r="B47" i="24" s="1"/>
  <c r="K18" i="17"/>
  <c r="R161" i="17"/>
  <c r="K181" i="17"/>
  <c r="K182" i="17"/>
  <c r="K32" i="17"/>
  <c r="R126" i="17"/>
  <c r="P5" i="17"/>
  <c r="D118" i="17"/>
  <c r="B64" i="24" s="1"/>
  <c r="P33" i="17"/>
  <c r="R42" i="17"/>
  <c r="R83" i="17"/>
  <c r="R115" i="17"/>
  <c r="D173" i="17"/>
  <c r="B73" i="24" s="1"/>
  <c r="D22" i="17"/>
  <c r="D100" i="17"/>
  <c r="R155" i="17"/>
  <c r="D81" i="17"/>
  <c r="D115" i="17"/>
  <c r="B61" i="24" s="1"/>
  <c r="D34" i="17"/>
  <c r="R67" i="17"/>
  <c r="K175" i="17"/>
  <c r="R3" i="17"/>
  <c r="P92" i="17"/>
  <c r="P130" i="17"/>
  <c r="K192" i="17"/>
  <c r="R137" i="17"/>
  <c r="D11" i="17"/>
  <c r="R152" i="17"/>
  <c r="K70" i="17"/>
  <c r="D89" i="17"/>
  <c r="R7" i="17"/>
  <c r="R71" i="17"/>
  <c r="D61" i="17"/>
  <c r="D150" i="17"/>
  <c r="D192" i="17"/>
  <c r="R189" i="17"/>
  <c r="R93" i="17"/>
  <c r="D13" i="17"/>
  <c r="K130" i="17"/>
  <c r="P156" i="17"/>
  <c r="P162" i="17"/>
  <c r="P62" i="17"/>
  <c r="P21" i="17"/>
  <c r="D170" i="17"/>
  <c r="B50" i="24" s="1"/>
  <c r="R182" i="17"/>
  <c r="K126" i="17"/>
  <c r="K31" i="17"/>
  <c r="R143" i="17"/>
  <c r="P90" i="17"/>
  <c r="P127" i="17"/>
  <c r="P27" i="17"/>
  <c r="D26" i="17"/>
  <c r="D156" i="17"/>
  <c r="B45" i="24" s="1"/>
  <c r="K33" i="17"/>
  <c r="D171" i="17"/>
  <c r="R51" i="17"/>
  <c r="P172" i="17"/>
  <c r="P44" i="17"/>
  <c r="D60" i="17"/>
  <c r="D41" i="17"/>
  <c r="K184" i="17"/>
  <c r="R19" i="17"/>
  <c r="K116" i="17"/>
  <c r="K157" i="17"/>
  <c r="P71" i="17"/>
  <c r="P143" i="17"/>
  <c r="K145" i="17"/>
  <c r="P94" i="17"/>
  <c r="P18" i="17"/>
  <c r="D25" i="17"/>
  <c r="D59" i="17"/>
  <c r="D109" i="17"/>
  <c r="B3" i="24" s="1"/>
  <c r="R62" i="17"/>
  <c r="P194" i="17"/>
  <c r="D38" i="17"/>
  <c r="P69" i="17"/>
  <c r="R35" i="17"/>
  <c r="K133" i="17"/>
  <c r="P160" i="17"/>
  <c r="D133" i="17"/>
  <c r="B40" i="24" s="1"/>
  <c r="K159" i="17"/>
  <c r="P72" i="17"/>
  <c r="P137" i="17"/>
  <c r="R75" i="17"/>
  <c r="D147" i="17"/>
  <c r="B67" i="24" s="1"/>
  <c r="D195" i="17"/>
  <c r="B33" i="24" s="1"/>
  <c r="P56" i="17"/>
  <c r="R78" i="17"/>
  <c r="D12" i="17"/>
  <c r="D97" i="17"/>
  <c r="D9" i="17"/>
  <c r="K23" i="17"/>
  <c r="P144" i="17"/>
  <c r="P79" i="17"/>
  <c r="K54" i="17"/>
  <c r="R100" i="17"/>
  <c r="K125" i="17"/>
  <c r="K3" i="17"/>
  <c r="D185" i="17"/>
  <c r="B71" i="24" s="1"/>
  <c r="P163" i="17"/>
  <c r="K9" i="17"/>
  <c r="P134" i="17"/>
  <c r="P76" i="17"/>
  <c r="K67" i="17"/>
  <c r="D21" i="17"/>
  <c r="D72" i="17"/>
  <c r="P167" i="17"/>
  <c r="P147" i="17"/>
  <c r="P98" i="17"/>
  <c r="P96" i="17"/>
  <c r="K77" i="17"/>
  <c r="K160" i="17"/>
  <c r="R8" i="17"/>
  <c r="R103" i="17"/>
  <c r="K82" i="17"/>
  <c r="R116" i="17"/>
  <c r="R119" i="17"/>
  <c r="R84" i="17"/>
  <c r="R109" i="17"/>
  <c r="R123" i="17"/>
  <c r="R129" i="17"/>
  <c r="R50" i="17"/>
  <c r="D149" i="17"/>
  <c r="B66" i="24" s="1"/>
  <c r="P2" i="17"/>
  <c r="P4" i="17"/>
  <c r="P85" i="17"/>
  <c r="K110" i="17"/>
  <c r="P24" i="17"/>
  <c r="R131" i="17"/>
  <c r="D35" i="17"/>
  <c r="K111" i="17"/>
  <c r="D96" i="17"/>
  <c r="P58" i="17"/>
  <c r="K57" i="17"/>
  <c r="R176" i="17"/>
  <c r="R82" i="17"/>
  <c r="R21" i="17"/>
  <c r="P87" i="17"/>
  <c r="R15" i="17"/>
  <c r="R187" i="17"/>
  <c r="R58" i="17"/>
  <c r="D179" i="17"/>
  <c r="K90" i="17"/>
  <c r="P154" i="17"/>
  <c r="K42" i="17"/>
  <c r="R190" i="17"/>
  <c r="R101" i="17"/>
  <c r="K169" i="17"/>
  <c r="D126" i="17"/>
  <c r="B65" i="24" s="1"/>
  <c r="R106" i="17"/>
  <c r="K100" i="17"/>
  <c r="P191" i="17"/>
  <c r="D104" i="17"/>
  <c r="K164" i="17"/>
  <c r="K87" i="17"/>
  <c r="R34" i="17"/>
  <c r="K5" i="17"/>
  <c r="D127" i="17"/>
  <c r="B14" i="24" s="1"/>
  <c r="R92" i="17"/>
  <c r="R74" i="17"/>
  <c r="P152" i="17"/>
  <c r="K189" i="17"/>
  <c r="R23" i="17"/>
  <c r="K151" i="17"/>
  <c r="D190" i="17"/>
  <c r="D123" i="17"/>
  <c r="B27" i="24" s="1"/>
  <c r="D158" i="17"/>
  <c r="B77" i="24" s="1"/>
  <c r="D163" i="17"/>
  <c r="B6" i="24" s="1"/>
  <c r="K137" i="17"/>
  <c r="P78" i="17"/>
  <c r="D70" i="17"/>
  <c r="D83" i="17"/>
  <c r="K176" i="17"/>
  <c r="P182" i="17"/>
  <c r="R136" i="17"/>
  <c r="R141" i="17"/>
  <c r="R156" i="17"/>
  <c r="P193" i="17"/>
  <c r="R160" i="17"/>
  <c r="P64" i="17"/>
  <c r="R195" i="17"/>
  <c r="K60" i="17"/>
  <c r="K12" i="17"/>
  <c r="D7" i="17"/>
  <c r="K194" i="17"/>
  <c r="D43" i="17"/>
  <c r="D193" i="17"/>
  <c r="B31" i="24" s="1"/>
  <c r="P43" i="17"/>
  <c r="R168" i="17"/>
  <c r="D130" i="17"/>
  <c r="B24" i="24" s="1"/>
  <c r="R40" i="17"/>
  <c r="P25" i="17"/>
  <c r="P74" i="17"/>
  <c r="R104" i="17"/>
  <c r="D17" i="17"/>
  <c r="K134" i="17"/>
  <c r="D152" i="17"/>
  <c r="B42" i="24" s="1"/>
  <c r="D6" i="17"/>
  <c r="P122" i="17"/>
  <c r="P11" i="17"/>
  <c r="K118" i="17"/>
  <c r="K174" i="17"/>
  <c r="D18" i="17"/>
  <c r="R133" i="17"/>
  <c r="P195" i="17"/>
  <c r="K14" i="17"/>
  <c r="K180" i="17"/>
  <c r="K146" i="17"/>
  <c r="P120" i="17"/>
  <c r="K120" i="17"/>
  <c r="D111" i="17"/>
  <c r="B57" i="24" s="1"/>
  <c r="R30" i="17"/>
  <c r="P102" i="17"/>
  <c r="P136" i="17"/>
  <c r="K127" i="17"/>
  <c r="P138" i="17"/>
  <c r="K183" i="17"/>
  <c r="K52" i="17"/>
  <c r="K65" i="17"/>
  <c r="P149" i="17"/>
  <c r="R66" i="17"/>
  <c r="K154" i="17"/>
  <c r="D177" i="17"/>
  <c r="B80" i="24" s="1"/>
  <c r="D181" i="17"/>
  <c r="B36" i="24" s="1"/>
  <c r="P37" i="17"/>
  <c r="P34" i="17"/>
  <c r="K147" i="17"/>
  <c r="R56" i="17"/>
  <c r="P41" i="17"/>
  <c r="R52" i="17"/>
  <c r="R33" i="17"/>
  <c r="P63" i="17"/>
  <c r="D51" i="17"/>
  <c r="P113" i="17"/>
  <c r="R37" i="17"/>
  <c r="K172" i="17"/>
  <c r="D161" i="17"/>
  <c r="B4" i="24" s="1"/>
  <c r="P57" i="17"/>
  <c r="K171" i="17"/>
  <c r="K187" i="17"/>
  <c r="R177" i="17"/>
  <c r="D142" i="17"/>
  <c r="B58" i="24" s="1"/>
  <c r="P139" i="17"/>
  <c r="K143" i="17"/>
  <c r="P168" i="17"/>
  <c r="K156" i="17"/>
  <c r="R61" i="17"/>
  <c r="R150" i="17"/>
  <c r="D186" i="17"/>
  <c r="B15" i="24" s="1"/>
  <c r="D33" i="17"/>
  <c r="R24" i="17"/>
  <c r="P150" i="17"/>
  <c r="L189" i="20" l="1"/>
  <c r="H2" i="30" s="1"/>
  <c r="U117" i="20"/>
  <c r="D19" i="24" s="1"/>
  <c r="U137" i="20"/>
  <c r="D36" i="24" s="1"/>
  <c r="U43" i="20"/>
  <c r="U105" i="20"/>
  <c r="U129" i="20"/>
  <c r="D71" i="24" s="1"/>
  <c r="U14" i="20"/>
  <c r="U174" i="20"/>
  <c r="U182" i="20"/>
  <c r="U97" i="20"/>
  <c r="U141" i="20"/>
  <c r="D33" i="24" s="1"/>
  <c r="U41" i="20"/>
  <c r="U166" i="20"/>
  <c r="U192" i="20"/>
  <c r="D70" i="24" s="1"/>
  <c r="U168" i="20"/>
  <c r="D42" i="24" s="1"/>
  <c r="U25" i="20"/>
  <c r="U175" i="20"/>
  <c r="U128" i="20"/>
  <c r="D75" i="24" s="1"/>
  <c r="U2" i="20"/>
  <c r="U51" i="20"/>
  <c r="U59" i="20"/>
  <c r="U85" i="20"/>
  <c r="D47" i="24" s="1"/>
  <c r="U34" i="20"/>
  <c r="U73" i="20"/>
  <c r="U165" i="20"/>
  <c r="D44" i="24" s="1"/>
  <c r="U189" i="20"/>
  <c r="U11" i="20"/>
  <c r="U56" i="20"/>
  <c r="U186" i="20"/>
  <c r="U65" i="20"/>
  <c r="U83" i="20"/>
  <c r="U98" i="20"/>
  <c r="D12" i="24" s="1"/>
  <c r="U35" i="20"/>
  <c r="U150" i="20"/>
  <c r="D43" i="24" s="1"/>
  <c r="U6" i="20"/>
  <c r="U62" i="20"/>
  <c r="U143" i="20"/>
  <c r="D72" i="24" s="1"/>
  <c r="U81" i="20"/>
  <c r="D56" i="24" s="1"/>
  <c r="U37" i="20"/>
  <c r="U133" i="20"/>
  <c r="U92" i="20"/>
  <c r="D5" i="24" s="1"/>
  <c r="U89" i="20"/>
  <c r="D50" i="24" s="1"/>
  <c r="U26" i="20"/>
  <c r="U153" i="20"/>
  <c r="U31" i="20"/>
  <c r="U114" i="20"/>
  <c r="D57" i="24" s="1"/>
  <c r="U121" i="20"/>
  <c r="D15" i="24" s="1"/>
  <c r="U48" i="20"/>
  <c r="U120" i="20"/>
  <c r="D74" i="24" s="1"/>
  <c r="U136" i="20"/>
  <c r="D30" i="24" s="1"/>
  <c r="U23" i="20"/>
  <c r="U71" i="20"/>
  <c r="U118" i="20"/>
  <c r="D16" i="24" s="1"/>
  <c r="U13" i="20"/>
  <c r="U68" i="20"/>
  <c r="U181" i="20"/>
  <c r="U101" i="20"/>
  <c r="U140" i="20"/>
  <c r="U40" i="20"/>
  <c r="U147" i="20"/>
  <c r="U91" i="20"/>
  <c r="D64" i="24" s="1"/>
  <c r="U15" i="20"/>
  <c r="U162" i="20"/>
  <c r="U116" i="20"/>
  <c r="D67" i="24" s="1"/>
  <c r="U156" i="20"/>
  <c r="U126" i="20"/>
  <c r="D69" i="24" s="1"/>
  <c r="U50" i="20"/>
  <c r="U171" i="20"/>
  <c r="U131" i="20"/>
  <c r="D53" i="24" s="1"/>
  <c r="U29" i="20"/>
  <c r="U66" i="20"/>
  <c r="U135" i="20"/>
  <c r="D29" i="24" s="1"/>
  <c r="U122" i="20"/>
  <c r="U18" i="20"/>
  <c r="U169" i="20"/>
  <c r="U185" i="20"/>
  <c r="U163" i="20"/>
  <c r="D37" i="24" s="1"/>
  <c r="U4" i="20"/>
  <c r="U183" i="20"/>
  <c r="U191" i="20"/>
  <c r="D82" i="24" s="1"/>
  <c r="U130" i="20"/>
  <c r="D77" i="24" s="1"/>
  <c r="U77" i="20"/>
  <c r="D20" i="24" s="1"/>
  <c r="U61" i="20"/>
  <c r="U167" i="20"/>
  <c r="D39" i="24" s="1"/>
  <c r="U84" i="20"/>
  <c r="D46" i="24" s="1"/>
  <c r="U42" i="20"/>
  <c r="U132" i="20"/>
  <c r="U124" i="20"/>
  <c r="D76" i="24" s="1"/>
  <c r="U88" i="20"/>
  <c r="D49" i="24" s="1"/>
  <c r="U33" i="20"/>
  <c r="U55" i="20"/>
  <c r="U154" i="20"/>
  <c r="U134" i="20"/>
  <c r="D28" i="24" s="1"/>
  <c r="U103" i="20"/>
  <c r="D66" i="24" s="1"/>
  <c r="U172" i="20"/>
  <c r="D38" i="24" s="1"/>
  <c r="U155" i="20"/>
  <c r="U112" i="20"/>
  <c r="D60" i="24" s="1"/>
  <c r="U20" i="20"/>
  <c r="U70" i="20"/>
  <c r="U95" i="20"/>
  <c r="D3" i="24" s="1"/>
  <c r="U80" i="20"/>
  <c r="D55" i="24" s="1"/>
  <c r="U86" i="20"/>
  <c r="U180" i="20"/>
  <c r="U94" i="20"/>
  <c r="D7" i="24" s="1"/>
  <c r="U139" i="20"/>
  <c r="D31" i="24" s="1"/>
  <c r="U39" i="20"/>
  <c r="U160" i="20"/>
  <c r="U108" i="20"/>
  <c r="D26" i="24" s="1"/>
  <c r="U111" i="20"/>
  <c r="D27" i="24" s="1"/>
  <c r="U170" i="20"/>
  <c r="U58" i="20"/>
  <c r="U109" i="20"/>
  <c r="D24" i="24" s="1"/>
  <c r="U22" i="20"/>
  <c r="U45" i="20"/>
  <c r="U188" i="20"/>
  <c r="U115" i="20"/>
  <c r="D59" i="24" s="1"/>
  <c r="U28" i="20"/>
  <c r="U146" i="20"/>
  <c r="U127" i="20"/>
  <c r="D68" i="24" s="1"/>
  <c r="U87" i="20"/>
  <c r="D48" i="24" s="1"/>
  <c r="U32" i="20"/>
  <c r="U67" i="20"/>
  <c r="U12" i="20"/>
  <c r="U16" i="20"/>
  <c r="U60" i="20"/>
  <c r="U149" i="20"/>
  <c r="D40" i="24" s="1"/>
  <c r="U79" i="20"/>
  <c r="D54" i="24" s="1"/>
  <c r="U36" i="20"/>
  <c r="U179" i="20"/>
  <c r="U96" i="20"/>
  <c r="D6" i="24" s="1"/>
  <c r="U76" i="20"/>
  <c r="D22" i="24" s="1"/>
  <c r="U38" i="20"/>
  <c r="U159" i="20"/>
  <c r="U90" i="20"/>
  <c r="D63" i="24" s="1"/>
  <c r="U72" i="20"/>
  <c r="D62" i="24" s="1"/>
  <c r="U30" i="20"/>
  <c r="U49" i="20"/>
  <c r="U19" i="20"/>
  <c r="U144" i="20"/>
  <c r="U151" i="20"/>
  <c r="U93" i="20"/>
  <c r="D2" i="24" s="1"/>
  <c r="U17" i="20"/>
  <c r="U78" i="20"/>
  <c r="U148" i="20"/>
  <c r="U106" i="20"/>
  <c r="D80" i="24" s="1"/>
  <c r="U10" i="20"/>
  <c r="U82" i="20"/>
  <c r="U184" i="20"/>
  <c r="U99" i="20"/>
  <c r="D9" i="24" s="1"/>
  <c r="U107" i="20"/>
  <c r="D81" i="24" s="1"/>
  <c r="U110" i="20"/>
  <c r="D25" i="24" s="1"/>
  <c r="U113" i="20"/>
  <c r="D61" i="24" s="1"/>
  <c r="U74" i="20"/>
  <c r="U104" i="20"/>
  <c r="U177" i="20"/>
  <c r="U27" i="20"/>
  <c r="U64" i="20"/>
  <c r="U164" i="20"/>
  <c r="D4" i="24" s="1"/>
  <c r="U119" i="20"/>
  <c r="D17" i="24" s="1"/>
  <c r="U21" i="20"/>
  <c r="U53" i="20"/>
  <c r="U145" i="20"/>
  <c r="D41" i="24" s="1"/>
  <c r="U158" i="20"/>
  <c r="U46" i="20"/>
  <c r="U176" i="20"/>
  <c r="D14" i="24" s="1"/>
  <c r="U3" i="20"/>
  <c r="D35" i="24" s="1"/>
  <c r="U44" i="20"/>
  <c r="U152" i="20"/>
  <c r="U125" i="20"/>
  <c r="D78" i="24" s="1"/>
  <c r="U100" i="20"/>
  <c r="U47" i="20"/>
  <c r="U57" i="20"/>
  <c r="U123" i="20"/>
  <c r="D18" i="24" s="1"/>
  <c r="U75" i="20"/>
  <c r="D23" i="24" s="1"/>
  <c r="U52" i="20"/>
  <c r="U102" i="20"/>
  <c r="U161" i="20"/>
  <c r="D79" i="24" s="1"/>
  <c r="U9" i="20"/>
  <c r="U69" i="20"/>
  <c r="U187" i="20"/>
  <c r="U173" i="20"/>
  <c r="D45" i="24" s="1"/>
  <c r="U8" i="20"/>
  <c r="U63" i="20"/>
  <c r="U142" i="20"/>
  <c r="D73" i="24" s="1"/>
  <c r="U190" i="20"/>
  <c r="U24" i="20"/>
  <c r="U54" i="20"/>
  <c r="U5" i="20"/>
  <c r="U193" i="20"/>
  <c r="U138" i="20"/>
  <c r="D34" i="24" s="1"/>
  <c r="U7" i="20"/>
  <c r="U157" i="20"/>
  <c r="U178" i="20"/>
  <c r="D51" i="24" s="1"/>
  <c r="A185" i="20"/>
  <c r="V186" i="20"/>
  <c r="V85" i="20"/>
  <c r="V50" i="20"/>
  <c r="V29" i="20"/>
  <c r="V87" i="20"/>
  <c r="V112" i="20"/>
  <c r="V77" i="20"/>
  <c r="V168" i="20"/>
  <c r="V102" i="20"/>
  <c r="V137" i="20"/>
  <c r="V164" i="20"/>
  <c r="V43" i="20"/>
  <c r="V150" i="20"/>
  <c r="E24" i="20"/>
  <c r="D31" i="30" s="1"/>
  <c r="D29" i="20"/>
  <c r="D17" i="20"/>
  <c r="A52" i="20"/>
  <c r="L164" i="20"/>
  <c r="H39" i="30" s="1"/>
  <c r="A49" i="20"/>
  <c r="D4" i="20"/>
  <c r="A58" i="20"/>
  <c r="L177" i="20"/>
  <c r="H186" i="30" s="1"/>
  <c r="A22" i="20"/>
  <c r="L44" i="20"/>
  <c r="H128" i="30" s="1"/>
  <c r="D127" i="20"/>
  <c r="L96" i="20"/>
  <c r="H36" i="30" s="1"/>
  <c r="A88" i="20"/>
  <c r="D68" i="20"/>
  <c r="D124" i="20"/>
  <c r="A8" i="20"/>
  <c r="D66" i="20"/>
  <c r="A168" i="20"/>
  <c r="D52" i="20"/>
  <c r="L176" i="20"/>
  <c r="H132" i="30" s="1"/>
  <c r="D90" i="20"/>
  <c r="A69" i="20"/>
  <c r="E20" i="20"/>
  <c r="D183" i="30" s="1"/>
  <c r="E94" i="20"/>
  <c r="D192" i="20"/>
  <c r="E138" i="20"/>
  <c r="E105" i="20"/>
  <c r="D125" i="30" s="1"/>
  <c r="D59" i="20"/>
  <c r="E128" i="20"/>
  <c r="E34" i="20"/>
  <c r="D190" i="30" s="1"/>
  <c r="A25" i="20"/>
  <c r="A187" i="20"/>
  <c r="L28" i="20"/>
  <c r="H7" i="30" s="1"/>
  <c r="D153" i="20"/>
  <c r="A4" i="20"/>
  <c r="A90" i="20"/>
  <c r="L14" i="20"/>
  <c r="H155" i="30" s="1"/>
  <c r="E166" i="20"/>
  <c r="D78" i="30" s="1"/>
  <c r="E91" i="20"/>
  <c r="L124" i="20"/>
  <c r="H164" i="30" s="1"/>
  <c r="L86" i="20"/>
  <c r="H122" i="30" s="1"/>
  <c r="L79" i="20"/>
  <c r="H92" i="30" s="1"/>
  <c r="D24" i="20"/>
  <c r="A118" i="20"/>
  <c r="E39" i="20"/>
  <c r="D63" i="30" s="1"/>
  <c r="D46" i="20"/>
  <c r="D63" i="20"/>
  <c r="E124" i="20"/>
  <c r="A130" i="20"/>
  <c r="A2" i="20"/>
  <c r="L24" i="20"/>
  <c r="H31" i="30" s="1"/>
  <c r="E43" i="20"/>
  <c r="D79" i="30" s="1"/>
  <c r="D122" i="20"/>
  <c r="A57" i="20"/>
  <c r="V184" i="20"/>
  <c r="V193" i="20"/>
  <c r="V187" i="20"/>
  <c r="V56" i="20"/>
  <c r="V130" i="20"/>
  <c r="V61" i="20"/>
  <c r="V24" i="20"/>
  <c r="V28" i="20"/>
  <c r="V170" i="20"/>
  <c r="V161" i="20"/>
  <c r="V14" i="20"/>
  <c r="V84" i="20"/>
  <c r="V93" i="20"/>
  <c r="V104" i="20"/>
  <c r="L16" i="20"/>
  <c r="H157" i="30" s="1"/>
  <c r="A50" i="20"/>
  <c r="D37" i="20"/>
  <c r="E25" i="20"/>
  <c r="D104" i="30" s="1"/>
  <c r="A77" i="20"/>
  <c r="E145" i="20"/>
  <c r="L104" i="20"/>
  <c r="H72" i="30" s="1"/>
  <c r="L76" i="20"/>
  <c r="H69" i="30" s="1"/>
  <c r="A75" i="20"/>
  <c r="E109" i="20"/>
  <c r="A136" i="20"/>
  <c r="A104" i="20"/>
  <c r="E13" i="20"/>
  <c r="D154" i="30" s="1"/>
  <c r="E71" i="20"/>
  <c r="D171" i="30" s="1"/>
  <c r="D149" i="20"/>
  <c r="L165" i="20"/>
  <c r="H40" i="30" s="1"/>
  <c r="L57" i="20"/>
  <c r="H81" i="30" s="1"/>
  <c r="E60" i="20"/>
  <c r="D84" i="30" s="1"/>
  <c r="D41" i="20"/>
  <c r="L15" i="20"/>
  <c r="H156" i="30" s="1"/>
  <c r="L13" i="20"/>
  <c r="H154" i="30" s="1"/>
  <c r="L99" i="20"/>
  <c r="H48" i="30" s="1"/>
  <c r="E120" i="20"/>
  <c r="L6" i="20"/>
  <c r="H102" i="30" s="1"/>
  <c r="A142" i="20"/>
  <c r="A156" i="20"/>
  <c r="L101" i="20"/>
  <c r="H50" i="30" s="1"/>
  <c r="L103" i="20"/>
  <c r="H55" i="30" s="1"/>
  <c r="A171" i="20"/>
  <c r="L161" i="20"/>
  <c r="H193" i="30" s="1"/>
  <c r="D144" i="20"/>
  <c r="L118" i="20"/>
  <c r="H37" i="30" s="1"/>
  <c r="L102" i="20"/>
  <c r="H51" i="30" s="1"/>
  <c r="E157" i="20"/>
  <c r="D176" i="30" s="1"/>
  <c r="A150" i="20"/>
  <c r="L94" i="20"/>
  <c r="H34" i="30" s="1"/>
  <c r="E140" i="20"/>
  <c r="D81" i="20"/>
  <c r="L35" i="20"/>
  <c r="H191" i="30" s="1"/>
  <c r="D111" i="20"/>
  <c r="D112" i="20"/>
  <c r="A112" i="20"/>
  <c r="E45" i="20"/>
  <c r="D129" i="30" s="1"/>
  <c r="L160" i="20"/>
  <c r="H188" i="30" s="1"/>
  <c r="E182" i="20"/>
  <c r="D18" i="30" s="1"/>
  <c r="D23" i="20"/>
  <c r="L143" i="20"/>
  <c r="H144" i="30" s="1"/>
  <c r="D94" i="20"/>
  <c r="D98" i="20"/>
  <c r="D132" i="20"/>
  <c r="D62" i="20"/>
  <c r="E68" i="20"/>
  <c r="D123" i="30" s="1"/>
  <c r="A26" i="20"/>
  <c r="D74" i="20"/>
  <c r="D146" i="20"/>
  <c r="L186" i="20"/>
  <c r="H75" i="30" s="1"/>
  <c r="L193" i="20"/>
  <c r="H6" i="30" s="1"/>
  <c r="V145" i="20"/>
  <c r="V98" i="20"/>
  <c r="V173" i="20"/>
  <c r="V162" i="20"/>
  <c r="V91" i="20"/>
  <c r="V167" i="20"/>
  <c r="V113" i="20"/>
  <c r="V62" i="20"/>
  <c r="V67" i="20"/>
  <c r="V111" i="20"/>
  <c r="V99" i="20"/>
  <c r="V127" i="20"/>
  <c r="A17" i="20"/>
  <c r="E99" i="20"/>
  <c r="L59" i="20"/>
  <c r="H83" i="30" s="1"/>
  <c r="E35" i="20"/>
  <c r="D191" i="30" s="1"/>
  <c r="D38" i="20"/>
  <c r="D51" i="20"/>
  <c r="E112" i="20"/>
  <c r="D162" i="20"/>
  <c r="D160" i="20"/>
  <c r="A39" i="20"/>
  <c r="A148" i="20"/>
  <c r="D141" i="20"/>
  <c r="D158" i="20"/>
  <c r="L41" i="20"/>
  <c r="H65" i="30" s="1"/>
  <c r="E74" i="20"/>
  <c r="E49" i="20"/>
  <c r="D163" i="30" s="1"/>
  <c r="A106" i="20"/>
  <c r="E29" i="20"/>
  <c r="D167" i="30" s="1"/>
  <c r="L134" i="20"/>
  <c r="H127" i="30" s="1"/>
  <c r="A181" i="20"/>
  <c r="A158" i="20"/>
  <c r="A165" i="20"/>
  <c r="D130" i="20"/>
  <c r="A126" i="20"/>
  <c r="A174" i="20"/>
  <c r="E113" i="20"/>
  <c r="E135" i="20"/>
  <c r="A20" i="20"/>
  <c r="E70" i="20"/>
  <c r="D161" i="30" s="1"/>
  <c r="E8" i="20"/>
  <c r="D138" i="30" s="1"/>
  <c r="L52" i="20"/>
  <c r="H175" i="30" s="1"/>
  <c r="A182" i="20"/>
  <c r="A192" i="20"/>
  <c r="D178" i="20"/>
  <c r="L174" i="20"/>
  <c r="H126" i="30" s="1"/>
  <c r="L49" i="20"/>
  <c r="H163" i="30" s="1"/>
  <c r="L48" i="20"/>
  <c r="H162" i="30" s="1"/>
  <c r="L80" i="20"/>
  <c r="H93" i="30" s="1"/>
  <c r="A101" i="20"/>
  <c r="D79" i="20"/>
  <c r="E122" i="20"/>
  <c r="E80" i="20"/>
  <c r="D179" i="20"/>
  <c r="A134" i="20"/>
  <c r="L82" i="20"/>
  <c r="H105" i="30" s="1"/>
  <c r="D56" i="20"/>
  <c r="A189" i="20"/>
  <c r="A170" i="20"/>
  <c r="E85" i="20"/>
  <c r="L27" i="20"/>
  <c r="H158" i="30" s="1"/>
  <c r="D5" i="20"/>
  <c r="A131" i="20"/>
  <c r="E186" i="20"/>
  <c r="D75" i="30" s="1"/>
  <c r="E188" i="20"/>
  <c r="D170" i="30" s="1"/>
  <c r="V74" i="20"/>
  <c r="V79" i="20"/>
  <c r="V159" i="20"/>
  <c r="V179" i="20"/>
  <c r="V53" i="20"/>
  <c r="V122" i="20"/>
  <c r="V117" i="20"/>
  <c r="V110" i="20"/>
  <c r="V96" i="20"/>
  <c r="V118" i="20"/>
  <c r="V105" i="20"/>
  <c r="V139" i="20"/>
  <c r="D43" i="20"/>
  <c r="D165" i="20"/>
  <c r="D76" i="20"/>
  <c r="D118" i="20"/>
  <c r="L179" i="20"/>
  <c r="H15" i="30" s="1"/>
  <c r="L69" i="20"/>
  <c r="H124" i="30" s="1"/>
  <c r="D159" i="20"/>
  <c r="D147" i="20"/>
  <c r="L23" i="20"/>
  <c r="H14" i="30" s="1"/>
  <c r="L34" i="20"/>
  <c r="H190" i="30" s="1"/>
  <c r="D169" i="20"/>
  <c r="L133" i="20"/>
  <c r="H97" i="30" s="1"/>
  <c r="L36" i="20"/>
  <c r="H60" i="30" s="1"/>
  <c r="L157" i="20"/>
  <c r="H176" i="30" s="1"/>
  <c r="A30" i="20"/>
  <c r="D145" i="20"/>
  <c r="D85" i="20"/>
  <c r="L115" i="20"/>
  <c r="H27" i="30" s="1"/>
  <c r="A21" i="20"/>
  <c r="D136" i="20"/>
  <c r="E58" i="20"/>
  <c r="D82" i="30" s="1"/>
  <c r="D49" i="20"/>
  <c r="A151" i="20"/>
  <c r="D26" i="20"/>
  <c r="A44" i="20"/>
  <c r="D55" i="20"/>
  <c r="D19" i="20"/>
  <c r="D87" i="20"/>
  <c r="D117" i="20"/>
  <c r="D128" i="20"/>
  <c r="E6" i="20"/>
  <c r="D102" i="30" s="1"/>
  <c r="D16" i="20"/>
  <c r="D154" i="20"/>
  <c r="A3" i="20"/>
  <c r="E115" i="20"/>
  <c r="E21" i="20"/>
  <c r="D12" i="30" s="1"/>
  <c r="A172" i="20"/>
  <c r="A175" i="20"/>
  <c r="D135" i="20"/>
  <c r="L137" i="20"/>
  <c r="H135" i="30" s="1"/>
  <c r="E123" i="20"/>
  <c r="L20" i="20"/>
  <c r="H183" i="30" s="1"/>
  <c r="L129" i="20"/>
  <c r="H59" i="30" s="1"/>
  <c r="E33" i="20"/>
  <c r="D185" i="30" s="1"/>
  <c r="A37" i="20"/>
  <c r="A41" i="20"/>
  <c r="E191" i="20"/>
  <c r="A34" i="20"/>
  <c r="A190" i="20"/>
  <c r="A157" i="20"/>
  <c r="D126" i="20"/>
  <c r="L68" i="20"/>
  <c r="H123" i="30" s="1"/>
  <c r="E147" i="20"/>
  <c r="D99" i="30" s="1"/>
  <c r="D164" i="20"/>
  <c r="E176" i="20"/>
  <c r="E95" i="20"/>
  <c r="E31" i="20"/>
  <c r="D169" i="30" s="1"/>
  <c r="A74" i="20"/>
  <c r="A152" i="20"/>
  <c r="D105" i="20"/>
  <c r="L74" i="20"/>
  <c r="H67" i="30" s="1"/>
  <c r="A76" i="20"/>
  <c r="E161" i="20"/>
  <c r="L128" i="20"/>
  <c r="H58" i="30" s="1"/>
  <c r="D9" i="20"/>
  <c r="D168" i="20"/>
  <c r="D174" i="20"/>
  <c r="A10" i="20"/>
  <c r="D8" i="20"/>
  <c r="L112" i="20"/>
  <c r="H24" i="30" s="1"/>
  <c r="A137" i="20"/>
  <c r="A186" i="20"/>
  <c r="D185" i="20"/>
  <c r="V82" i="20"/>
  <c r="V4" i="20"/>
  <c r="V18" i="20"/>
  <c r="V142" i="20"/>
  <c r="V35" i="20"/>
  <c r="V146" i="20"/>
  <c r="V131" i="20"/>
  <c r="V181" i="20"/>
  <c r="V144" i="20"/>
  <c r="V21" i="20"/>
  <c r="V101" i="20"/>
  <c r="V54" i="20"/>
  <c r="L173" i="20"/>
  <c r="H121" i="30" s="1"/>
  <c r="L83" i="20"/>
  <c r="H106" i="30" s="1"/>
  <c r="E180" i="20"/>
  <c r="D16" i="30" s="1"/>
  <c r="E137" i="20"/>
  <c r="A116" i="20"/>
  <c r="A120" i="20"/>
  <c r="L158" i="20"/>
  <c r="H177" i="30" s="1"/>
  <c r="L127" i="20"/>
  <c r="H57" i="30" s="1"/>
  <c r="E78" i="20"/>
  <c r="D71" i="30" s="1"/>
  <c r="A144" i="20"/>
  <c r="L131" i="20"/>
  <c r="H95" i="30" s="1"/>
  <c r="E10" i="20"/>
  <c r="D140" i="30" s="1"/>
  <c r="E50" i="20"/>
  <c r="D173" i="30" s="1"/>
  <c r="D138" i="20"/>
  <c r="E163" i="20"/>
  <c r="L63" i="20"/>
  <c r="H87" i="30" s="1"/>
  <c r="A109" i="20"/>
  <c r="D123" i="20"/>
  <c r="D92" i="20"/>
  <c r="L171" i="20"/>
  <c r="H119" i="30" s="1"/>
  <c r="L46" i="20"/>
  <c r="H146" i="30" s="1"/>
  <c r="L150" i="20"/>
  <c r="H118" i="30" s="1"/>
  <c r="A145" i="20"/>
  <c r="D137" i="20"/>
  <c r="E173" i="20"/>
  <c r="E36" i="20"/>
  <c r="D60" i="30" s="1"/>
  <c r="E175" i="20"/>
  <c r="D131" i="30" s="1"/>
  <c r="L117" i="20"/>
  <c r="H29" i="30" s="1"/>
  <c r="L12" i="20"/>
  <c r="H142" i="30" s="1"/>
  <c r="D34" i="20"/>
  <c r="A123" i="20"/>
  <c r="E150" i="20"/>
  <c r="L7" i="20"/>
  <c r="H103" i="30" s="1"/>
  <c r="A66" i="20"/>
  <c r="L19" i="20"/>
  <c r="H182" i="30" s="1"/>
  <c r="A161" i="20"/>
  <c r="L77" i="20"/>
  <c r="H70" i="30" s="1"/>
  <c r="A72" i="20"/>
  <c r="D64" i="20"/>
  <c r="V183" i="20"/>
  <c r="L184" i="20"/>
  <c r="H54" i="30" s="1"/>
  <c r="V115" i="20"/>
  <c r="V3" i="20"/>
  <c r="V31" i="20"/>
  <c r="V46" i="20"/>
  <c r="V155" i="20"/>
  <c r="V49" i="20"/>
  <c r="V58" i="20"/>
  <c r="V175" i="20"/>
  <c r="V9" i="20"/>
  <c r="V192" i="20"/>
  <c r="V11" i="20"/>
  <c r="V13" i="20"/>
  <c r="A79" i="20"/>
  <c r="A54" i="20"/>
  <c r="D40" i="20"/>
  <c r="L190" i="20"/>
  <c r="H3" i="30" s="1"/>
  <c r="D39" i="20"/>
  <c r="E130" i="20"/>
  <c r="D47" i="20"/>
  <c r="A9" i="20"/>
  <c r="D108" i="20"/>
  <c r="E28" i="20"/>
  <c r="A146" i="20"/>
  <c r="E121" i="20"/>
  <c r="D99" i="20"/>
  <c r="L169" i="20"/>
  <c r="H111" i="30" s="1"/>
  <c r="L39" i="20"/>
  <c r="H63" i="30" s="1"/>
  <c r="E44" i="20"/>
  <c r="D128" i="30" s="1"/>
  <c r="L155" i="20"/>
  <c r="H159" i="30" s="1"/>
  <c r="E17" i="20"/>
  <c r="D179" i="30" s="1"/>
  <c r="L58" i="20"/>
  <c r="H82" i="30" s="1"/>
  <c r="A70" i="20"/>
  <c r="D69" i="20"/>
  <c r="A63" i="20"/>
  <c r="A108" i="20"/>
  <c r="A62" i="20"/>
  <c r="L145" i="20"/>
  <c r="H53" i="30" s="1"/>
  <c r="E144" i="20"/>
  <c r="D23" i="30" s="1"/>
  <c r="L147" i="20"/>
  <c r="H99" i="30" s="1"/>
  <c r="L109" i="20"/>
  <c r="H20" i="30" s="1"/>
  <c r="E178" i="20"/>
  <c r="L159" i="20"/>
  <c r="H178" i="30" s="1"/>
  <c r="A154" i="20"/>
  <c r="A166" i="20"/>
  <c r="A33" i="20"/>
  <c r="D100" i="20"/>
  <c r="E18" i="20"/>
  <c r="D180" i="30" s="1"/>
  <c r="E53" i="20"/>
  <c r="D42" i="30" s="1"/>
  <c r="D156" i="20"/>
  <c r="E133" i="20"/>
  <c r="D97" i="30" s="1"/>
  <c r="D139" i="20"/>
  <c r="L138" i="20"/>
  <c r="H148" i="30" s="1"/>
  <c r="A80" i="20"/>
  <c r="L185" i="20"/>
  <c r="H74" i="30" s="1"/>
  <c r="D186" i="20"/>
  <c r="V100" i="20"/>
  <c r="V12" i="20"/>
  <c r="V80" i="20"/>
  <c r="V27" i="20"/>
  <c r="V136" i="20"/>
  <c r="V103" i="20"/>
  <c r="V189" i="20"/>
  <c r="V119" i="20"/>
  <c r="V134" i="20"/>
  <c r="V89" i="20"/>
  <c r="V55" i="20"/>
  <c r="V2" i="20"/>
  <c r="D45" i="20"/>
  <c r="E187" i="20"/>
  <c r="D113" i="30" s="1"/>
  <c r="D97" i="20"/>
  <c r="D116" i="20"/>
  <c r="L11" i="20"/>
  <c r="H141" i="30" s="1"/>
  <c r="L70" i="20"/>
  <c r="H161" i="30" s="1"/>
  <c r="A163" i="20"/>
  <c r="E26" i="20"/>
  <c r="D143" i="30" s="1"/>
  <c r="L111" i="20"/>
  <c r="H22" i="30" s="1"/>
  <c r="L166" i="20"/>
  <c r="H78" i="30" s="1"/>
  <c r="L106" i="20"/>
  <c r="H189" i="30" s="1"/>
  <c r="E5" i="20"/>
  <c r="D101" i="30" s="1"/>
  <c r="L168" i="20"/>
  <c r="H110" i="30" s="1"/>
  <c r="L98" i="20"/>
  <c r="H47" i="30" s="1"/>
  <c r="A23" i="20"/>
  <c r="D121" i="20"/>
  <c r="A129" i="20"/>
  <c r="D27" i="20"/>
  <c r="E40" i="20"/>
  <c r="D64" i="30" s="1"/>
  <c r="E117" i="20"/>
  <c r="A31" i="20"/>
  <c r="D44" i="20"/>
  <c r="L149" i="20"/>
  <c r="H117" i="30" s="1"/>
  <c r="L66" i="20"/>
  <c r="H90" i="30" s="1"/>
  <c r="A51" i="20"/>
  <c r="D28" i="20"/>
  <c r="A100" i="20"/>
  <c r="E65" i="20"/>
  <c r="D89" i="30" s="1"/>
  <c r="L3" i="20"/>
  <c r="H137" i="30" s="1"/>
  <c r="A82" i="20"/>
  <c r="E103" i="20"/>
  <c r="D20" i="20"/>
  <c r="D13" i="20"/>
  <c r="A15" i="20"/>
  <c r="E56" i="20"/>
  <c r="D80" i="30" s="1"/>
  <c r="A85" i="20"/>
  <c r="E125" i="20"/>
  <c r="L181" i="20"/>
  <c r="H17" i="30" s="1"/>
  <c r="E46" i="20"/>
  <c r="D146" i="30" s="1"/>
  <c r="A35" i="20"/>
  <c r="E193" i="20"/>
  <c r="D6" i="30" s="1"/>
  <c r="L183" i="20"/>
  <c r="H41" i="30" s="1"/>
  <c r="V52" i="20"/>
  <c r="V153" i="20"/>
  <c r="V180" i="20"/>
  <c r="V124" i="20"/>
  <c r="V6" i="20"/>
  <c r="V166" i="20"/>
  <c r="V23" i="20"/>
  <c r="V34" i="20"/>
  <c r="V132" i="20"/>
  <c r="V19" i="20"/>
  <c r="V75" i="20"/>
  <c r="V81" i="20"/>
  <c r="L125" i="20"/>
  <c r="H165" i="30" s="1"/>
  <c r="L22" i="20"/>
  <c r="H13" i="30" s="1"/>
  <c r="A93" i="20"/>
  <c r="L105" i="20"/>
  <c r="H125" i="30" s="1"/>
  <c r="E73" i="20"/>
  <c r="D43" i="30" s="1"/>
  <c r="D157" i="20"/>
  <c r="A178" i="20"/>
  <c r="L146" i="20"/>
  <c r="H98" i="30" s="1"/>
  <c r="E152" i="20"/>
  <c r="D130" i="30" s="1"/>
  <c r="D161" i="20"/>
  <c r="A38" i="20"/>
  <c r="L45" i="20"/>
  <c r="H129" i="30" s="1"/>
  <c r="E41" i="20"/>
  <c r="D65" i="30" s="1"/>
  <c r="L78" i="20"/>
  <c r="H71" i="30" s="1"/>
  <c r="D78" i="20"/>
  <c r="A169" i="20"/>
  <c r="E52" i="20"/>
  <c r="D175" i="30" s="1"/>
  <c r="A14" i="20"/>
  <c r="D131" i="20"/>
  <c r="A91" i="20"/>
  <c r="A16" i="20"/>
  <c r="L110" i="20"/>
  <c r="H21" i="30" s="1"/>
  <c r="A47" i="20"/>
  <c r="A124" i="20"/>
  <c r="D22" i="20"/>
  <c r="A6" i="20"/>
  <c r="D119" i="20"/>
  <c r="D88" i="20"/>
  <c r="A147" i="20"/>
  <c r="D7" i="20"/>
  <c r="D104" i="20"/>
  <c r="E63" i="20"/>
  <c r="D87" i="30" s="1"/>
  <c r="L192" i="20"/>
  <c r="H5" i="30" s="1"/>
  <c r="E181" i="20"/>
  <c r="D17" i="30" s="1"/>
  <c r="D143" i="20"/>
  <c r="A138" i="20"/>
  <c r="D42" i="20"/>
  <c r="E32" i="20"/>
  <c r="D184" i="30" s="1"/>
  <c r="L54" i="20"/>
  <c r="H44" i="30" s="1"/>
  <c r="E142" i="20"/>
  <c r="E97" i="20"/>
  <c r="D140" i="20"/>
  <c r="L148" i="20"/>
  <c r="H108" i="30" s="1"/>
  <c r="D184" i="20"/>
  <c r="D193" i="20"/>
  <c r="V125" i="20"/>
  <c r="V78" i="20"/>
  <c r="V45" i="20"/>
  <c r="V68" i="20"/>
  <c r="V44" i="20"/>
  <c r="V39" i="20"/>
  <c r="V129" i="20"/>
  <c r="V86" i="20"/>
  <c r="V174" i="20"/>
  <c r="V121" i="20"/>
  <c r="V94" i="20"/>
  <c r="L56" i="20"/>
  <c r="H80" i="30" s="1"/>
  <c r="A107" i="20"/>
  <c r="E111" i="20"/>
  <c r="E96" i="20"/>
  <c r="A127" i="20"/>
  <c r="D91" i="20"/>
  <c r="A167" i="20"/>
  <c r="E148" i="20"/>
  <c r="D108" i="30" s="1"/>
  <c r="A173" i="20"/>
  <c r="D53" i="20"/>
  <c r="A92" i="20"/>
  <c r="A86" i="20"/>
  <c r="A179" i="20"/>
  <c r="D150" i="20"/>
  <c r="D155" i="20"/>
  <c r="L91" i="20"/>
  <c r="H9" i="30" s="1"/>
  <c r="E93" i="20"/>
  <c r="L140" i="20"/>
  <c r="H150" i="30" s="1"/>
  <c r="E12" i="20"/>
  <c r="D142" i="30" s="1"/>
  <c r="L51" i="20"/>
  <c r="H174" i="30" s="1"/>
  <c r="L32" i="20"/>
  <c r="H184" i="30" s="1"/>
  <c r="E75" i="20"/>
  <c r="E169" i="20"/>
  <c r="D111" i="30" s="1"/>
  <c r="D86" i="20"/>
  <c r="E81" i="20"/>
  <c r="L121" i="20"/>
  <c r="H73" i="30" s="1"/>
  <c r="E126" i="20"/>
  <c r="A55" i="20"/>
  <c r="L187" i="20"/>
  <c r="H113" i="30" s="1"/>
  <c r="E100" i="20"/>
  <c r="E84" i="20"/>
  <c r="A18" i="20"/>
  <c r="L170" i="20"/>
  <c r="H112" i="30" s="1"/>
  <c r="E2" i="20"/>
  <c r="D76" i="30" s="1"/>
  <c r="L175" i="20"/>
  <c r="H131" i="30" s="1"/>
  <c r="D57" i="20"/>
  <c r="E57" i="20"/>
  <c r="D81" i="30" s="1"/>
  <c r="A84" i="20"/>
  <c r="D133" i="20"/>
  <c r="L72" i="20"/>
  <c r="H11" i="30" s="1"/>
  <c r="A193" i="20"/>
  <c r="D188" i="20"/>
  <c r="V157" i="20"/>
  <c r="V108" i="20"/>
  <c r="V191" i="20"/>
  <c r="V147" i="20"/>
  <c r="V64" i="20"/>
  <c r="V90" i="20"/>
  <c r="V135" i="20"/>
  <c r="V97" i="20"/>
  <c r="V152" i="20"/>
  <c r="V69" i="20"/>
  <c r="V25" i="20"/>
  <c r="A143" i="20"/>
  <c r="D25" i="20"/>
  <c r="A61" i="20"/>
  <c r="A81" i="20"/>
  <c r="E4" i="20"/>
  <c r="D100" i="30" s="1"/>
  <c r="L180" i="20"/>
  <c r="H16" i="30" s="1"/>
  <c r="E110" i="20"/>
  <c r="L100" i="20"/>
  <c r="H49" i="30" s="1"/>
  <c r="E79" i="20"/>
  <c r="L132" i="20"/>
  <c r="H96" i="30" s="1"/>
  <c r="E72" i="20"/>
  <c r="A96" i="20"/>
  <c r="E116" i="20"/>
  <c r="L21" i="20"/>
  <c r="H12" i="30" s="1"/>
  <c r="E132" i="20"/>
  <c r="D96" i="30" s="1"/>
  <c r="A111" i="20"/>
  <c r="D148" i="20"/>
  <c r="L139" i="20"/>
  <c r="H149" i="30" s="1"/>
  <c r="D115" i="20"/>
  <c r="E22" i="20"/>
  <c r="D13" i="30" s="1"/>
  <c r="A139" i="20"/>
  <c r="A99" i="20"/>
  <c r="D93" i="20"/>
  <c r="L18" i="20"/>
  <c r="H180" i="30" s="1"/>
  <c r="A56" i="20"/>
  <c r="E83" i="20"/>
  <c r="D106" i="30" s="1"/>
  <c r="L152" i="20"/>
  <c r="H130" i="30" s="1"/>
  <c r="A87" i="20"/>
  <c r="E69" i="20"/>
  <c r="D124" i="30" s="1"/>
  <c r="A135" i="20"/>
  <c r="A19" i="20"/>
  <c r="E98" i="20"/>
  <c r="E62" i="20"/>
  <c r="D86" i="30" s="1"/>
  <c r="L107" i="20"/>
  <c r="H192" i="30" s="1"/>
  <c r="A95" i="20"/>
  <c r="L30" i="20"/>
  <c r="H168" i="30" s="1"/>
  <c r="D106" i="20"/>
  <c r="L17" i="20"/>
  <c r="H179" i="30" s="1"/>
  <c r="A119" i="20"/>
  <c r="E38" i="20"/>
  <c r="D62" i="30" s="1"/>
  <c r="E136" i="20"/>
  <c r="E90" i="20"/>
  <c r="L123" i="20"/>
  <c r="H115" i="30" s="1"/>
  <c r="E64" i="20"/>
  <c r="D88" i="30" s="1"/>
  <c r="D166" i="20"/>
  <c r="A24" i="20"/>
  <c r="D180" i="20"/>
  <c r="D152" i="20"/>
  <c r="A78" i="20"/>
  <c r="D48" i="20"/>
  <c r="L81" i="20"/>
  <c r="H94" i="30" s="1"/>
  <c r="A98" i="20"/>
  <c r="D54" i="20"/>
  <c r="L5" i="20"/>
  <c r="H101" i="30" s="1"/>
  <c r="D120" i="20"/>
  <c r="D142" i="20"/>
  <c r="D96" i="20"/>
  <c r="A141" i="20"/>
  <c r="V185" i="20"/>
  <c r="E185" i="20"/>
  <c r="D74" i="30" s="1"/>
  <c r="V42" i="20"/>
  <c r="V88" i="20"/>
  <c r="V32" i="20"/>
  <c r="V190" i="20"/>
  <c r="V92" i="20"/>
  <c r="V140" i="20"/>
  <c r="V160" i="20"/>
  <c r="V10" i="20"/>
  <c r="V20" i="20"/>
  <c r="V123" i="20"/>
  <c r="V126" i="20"/>
  <c r="E37" i="20"/>
  <c r="D61" i="30" s="1"/>
  <c r="L122" i="20"/>
  <c r="H107" i="30" s="1"/>
  <c r="E134" i="20"/>
  <c r="L167" i="20"/>
  <c r="H109" i="30" s="1"/>
  <c r="L62" i="20"/>
  <c r="H86" i="30" s="1"/>
  <c r="E61" i="20"/>
  <c r="D85" i="30" s="1"/>
  <c r="L50" i="20"/>
  <c r="H173" i="30" s="1"/>
  <c r="E48" i="20"/>
  <c r="D162" i="30" s="1"/>
  <c r="L87" i="20"/>
  <c r="H145" i="30" s="1"/>
  <c r="E167" i="20"/>
  <c r="L88" i="20"/>
  <c r="H172" i="30" s="1"/>
  <c r="D151" i="20"/>
  <c r="L25" i="20"/>
  <c r="H104" i="30" s="1"/>
  <c r="E92" i="20"/>
  <c r="D32" i="30" s="1"/>
  <c r="A29" i="20"/>
  <c r="L154" i="20"/>
  <c r="H153" i="30" s="1"/>
  <c r="A42" i="20"/>
  <c r="D109" i="20"/>
  <c r="D182" i="20"/>
  <c r="D181" i="20"/>
  <c r="L40" i="20"/>
  <c r="H64" i="30" s="1"/>
  <c r="E87" i="20"/>
  <c r="V188" i="20"/>
  <c r="A183" i="20"/>
  <c r="V51" i="20"/>
  <c r="V163" i="20"/>
  <c r="V76" i="20"/>
  <c r="V5" i="20"/>
  <c r="V70" i="20"/>
  <c r="V95" i="20"/>
  <c r="V48" i="20"/>
  <c r="V36" i="20"/>
  <c r="V17" i="20"/>
  <c r="V26" i="20"/>
  <c r="V15" i="20"/>
  <c r="L8" i="20"/>
  <c r="H138" i="30" s="1"/>
  <c r="E190" i="20"/>
  <c r="D21" i="20"/>
  <c r="D189" i="20"/>
  <c r="A133" i="20"/>
  <c r="D134" i="20"/>
  <c r="L144" i="20"/>
  <c r="H23" i="30" s="1"/>
  <c r="E119" i="20"/>
  <c r="A125" i="20"/>
  <c r="D110" i="20"/>
  <c r="L178" i="20"/>
  <c r="H187" i="30" s="1"/>
  <c r="D80" i="20"/>
  <c r="A11" i="20"/>
  <c r="D72" i="20"/>
  <c r="A177" i="20"/>
  <c r="L163" i="20"/>
  <c r="H38" i="30" s="1"/>
  <c r="A103" i="20"/>
  <c r="A160" i="20"/>
  <c r="E14" i="20"/>
  <c r="D155" i="30" s="1"/>
  <c r="A83" i="20"/>
  <c r="A117" i="20"/>
  <c r="E77" i="20"/>
  <c r="E67" i="20"/>
  <c r="D91" i="30" s="1"/>
  <c r="D175" i="20"/>
  <c r="L89" i="20"/>
  <c r="H181" i="30" s="1"/>
  <c r="D65" i="20"/>
  <c r="L188" i="20"/>
  <c r="H170" i="30" s="1"/>
  <c r="E184" i="20"/>
  <c r="D54" i="30" s="1"/>
  <c r="V7" i="20"/>
  <c r="V63" i="20"/>
  <c r="V169" i="20"/>
  <c r="V133" i="20"/>
  <c r="V38" i="20"/>
  <c r="V182" i="20"/>
  <c r="V72" i="20"/>
  <c r="V116" i="20"/>
  <c r="V177" i="20"/>
  <c r="V120" i="20"/>
  <c r="V109" i="20"/>
  <c r="A128" i="20"/>
  <c r="D163" i="20"/>
  <c r="L73" i="20"/>
  <c r="H43" i="30" s="1"/>
  <c r="L93" i="20"/>
  <c r="H33" i="30" s="1"/>
  <c r="E30" i="20"/>
  <c r="D168" i="30" s="1"/>
  <c r="A153" i="20"/>
  <c r="L10" i="20"/>
  <c r="H140" i="30" s="1"/>
  <c r="E149" i="20"/>
  <c r="E107" i="20"/>
  <c r="A64" i="20"/>
  <c r="L126" i="20"/>
  <c r="H10" i="30" s="1"/>
  <c r="D67" i="20"/>
  <c r="D73" i="20"/>
  <c r="L60" i="20"/>
  <c r="H84" i="30" s="1"/>
  <c r="L67" i="20"/>
  <c r="H91" i="30" s="1"/>
  <c r="A132" i="20"/>
  <c r="E104" i="20"/>
  <c r="D72" i="30" s="1"/>
  <c r="E114" i="20"/>
  <c r="L108" i="20"/>
  <c r="H19" i="30" s="1"/>
  <c r="E54" i="20"/>
  <c r="D44" i="30" s="1"/>
  <c r="L151" i="20"/>
  <c r="H136" i="30" s="1"/>
  <c r="D15" i="20"/>
  <c r="D89" i="20"/>
  <c r="A121" i="20"/>
  <c r="D102" i="20"/>
  <c r="E155" i="20"/>
  <c r="D159" i="30" s="1"/>
  <c r="D33" i="20"/>
  <c r="A184" i="20"/>
  <c r="E183" i="20"/>
  <c r="D41" i="30" s="1"/>
  <c r="V16" i="20"/>
  <c r="V71" i="20"/>
  <c r="V148" i="20"/>
  <c r="V107" i="20"/>
  <c r="V66" i="20"/>
  <c r="V156" i="20"/>
  <c r="V83" i="20"/>
  <c r="V158" i="20"/>
  <c r="V143" i="20"/>
  <c r="V73" i="20"/>
  <c r="V151" i="20"/>
  <c r="E170" i="20"/>
  <c r="D112" i="30" s="1"/>
  <c r="L191" i="20"/>
  <c r="H4" i="30" s="1"/>
  <c r="D30" i="20"/>
  <c r="L92" i="20"/>
  <c r="H32" i="30" s="1"/>
  <c r="L31" i="20"/>
  <c r="H169" i="30" s="1"/>
  <c r="A67" i="20"/>
  <c r="A115" i="20"/>
  <c r="D32" i="20"/>
  <c r="L64" i="20"/>
  <c r="H88" i="30" s="1"/>
  <c r="A102" i="20"/>
  <c r="A43" i="20"/>
  <c r="D60" i="20"/>
  <c r="L142" i="20"/>
  <c r="H166" i="30" s="1"/>
  <c r="A162" i="20"/>
  <c r="E154" i="20"/>
  <c r="D167" i="20"/>
  <c r="L156" i="20"/>
  <c r="H160" i="30" s="1"/>
  <c r="L113" i="20"/>
  <c r="H25" i="30" s="1"/>
  <c r="A36" i="20"/>
  <c r="D187" i="20"/>
  <c r="A191" i="20"/>
  <c r="D107" i="20"/>
  <c r="A65" i="20"/>
  <c r="L172" i="20"/>
  <c r="H120" i="30" s="1"/>
  <c r="D18" i="20"/>
  <c r="D129" i="20"/>
  <c r="L95" i="20"/>
  <c r="H35" i="30" s="1"/>
  <c r="D183" i="20"/>
  <c r="V154" i="20"/>
  <c r="A89" i="20"/>
  <c r="A164" i="20"/>
  <c r="A155" i="20"/>
  <c r="E174" i="20"/>
  <c r="D126" i="30" s="1"/>
  <c r="L130" i="20"/>
  <c r="H77" i="30" s="1"/>
  <c r="L119" i="20"/>
  <c r="H52" i="30" s="1"/>
  <c r="E7" i="20"/>
  <c r="D103" i="30" s="1"/>
  <c r="A48" i="20"/>
  <c r="L153" i="20"/>
  <c r="H152" i="30" s="1"/>
  <c r="L135" i="20"/>
  <c r="H133" i="30" s="1"/>
  <c r="L65" i="20"/>
  <c r="H89" i="30" s="1"/>
  <c r="A13" i="20"/>
  <c r="V8" i="20"/>
  <c r="E143" i="20"/>
  <c r="D35" i="20"/>
  <c r="A140" i="20"/>
  <c r="E171" i="20"/>
  <c r="D119" i="30" s="1"/>
  <c r="D172" i="20"/>
  <c r="L85" i="20"/>
  <c r="H116" i="30" s="1"/>
  <c r="E156" i="20"/>
  <c r="D160" i="30" s="1"/>
  <c r="A110" i="20"/>
  <c r="A188" i="20"/>
  <c r="V178" i="20"/>
  <c r="E42" i="20"/>
  <c r="D66" i="30" s="1"/>
  <c r="A28" i="20"/>
  <c r="E129" i="20"/>
  <c r="A71" i="20"/>
  <c r="E106" i="20"/>
  <c r="A97" i="20"/>
  <c r="L136" i="20"/>
  <c r="H134" i="30" s="1"/>
  <c r="E172" i="20"/>
  <c r="A12" i="20"/>
  <c r="E76" i="20"/>
  <c r="E89" i="20"/>
  <c r="E82" i="20"/>
  <c r="D105" i="30" s="1"/>
  <c r="E108" i="20"/>
  <c r="D31" i="20"/>
  <c r="L4" i="20"/>
  <c r="H100" i="30" s="1"/>
  <c r="E159" i="20"/>
  <c r="D178" i="30" s="1"/>
  <c r="D14" i="20"/>
  <c r="L90" i="20"/>
  <c r="H8" i="30" s="1"/>
  <c r="D95" i="20"/>
  <c r="E55" i="20"/>
  <c r="D45" i="30" s="1"/>
  <c r="D177" i="20"/>
  <c r="E131" i="20"/>
  <c r="E51" i="20"/>
  <c r="D174" i="30" s="1"/>
  <c r="E16" i="20"/>
  <c r="D157" i="30" s="1"/>
  <c r="V106" i="20"/>
  <c r="V128" i="20"/>
  <c r="A94" i="20"/>
  <c r="A180" i="20"/>
  <c r="D3" i="20"/>
  <c r="E15" i="20"/>
  <c r="D156" i="30" s="1"/>
  <c r="L26" i="20"/>
  <c r="H143" i="30" s="1"/>
  <c r="D125" i="20"/>
  <c r="A5" i="20"/>
  <c r="D176" i="20"/>
  <c r="V37" i="20"/>
  <c r="E151" i="20"/>
  <c r="D136" i="30" s="1"/>
  <c r="L2" i="20"/>
  <c r="H76" i="30" s="1"/>
  <c r="L97" i="20"/>
  <c r="H46" i="30" s="1"/>
  <c r="E88" i="20"/>
  <c r="E162" i="20"/>
  <c r="D30" i="30" s="1"/>
  <c r="L114" i="20"/>
  <c r="H26" i="30" s="1"/>
  <c r="L141" i="20"/>
  <c r="H151" i="30" s="1"/>
  <c r="A73" i="20"/>
  <c r="D2" i="20"/>
  <c r="E192" i="20"/>
  <c r="E86" i="20"/>
  <c r="D122" i="30" s="1"/>
  <c r="E177" i="20"/>
  <c r="E139" i="20"/>
  <c r="V171" i="20"/>
  <c r="V141" i="20"/>
  <c r="D10" i="20"/>
  <c r="D61" i="20"/>
  <c r="A105" i="20"/>
  <c r="E179" i="20"/>
  <c r="D15" i="30" s="1"/>
  <c r="A159" i="20"/>
  <c r="L162" i="20"/>
  <c r="H30" i="30" s="1"/>
  <c r="E141" i="20"/>
  <c r="A7" i="20"/>
  <c r="L33" i="20"/>
  <c r="H185" i="30" s="1"/>
  <c r="E59" i="20"/>
  <c r="D83" i="30" s="1"/>
  <c r="E165" i="20"/>
  <c r="D101" i="20"/>
  <c r="D191" i="20"/>
  <c r="A68" i="20"/>
  <c r="A60" i="20"/>
  <c r="D83" i="20"/>
  <c r="D12" i="20"/>
  <c r="L75" i="20"/>
  <c r="H68" i="30" s="1"/>
  <c r="D82" i="20"/>
  <c r="A149" i="20"/>
  <c r="L9" i="20"/>
  <c r="H139" i="30" s="1"/>
  <c r="D190" i="20"/>
  <c r="A40" i="20"/>
  <c r="L47" i="20"/>
  <c r="H147" i="30" s="1"/>
  <c r="L71" i="20"/>
  <c r="H171" i="30" s="1"/>
  <c r="V47" i="20"/>
  <c r="L53" i="20"/>
  <c r="H42" i="30" s="1"/>
  <c r="V165" i="20"/>
  <c r="E189" i="20"/>
  <c r="E153" i="20"/>
  <c r="D152" i="30" s="1"/>
  <c r="D71" i="20"/>
  <c r="D170" i="20"/>
  <c r="L61" i="20"/>
  <c r="H85" i="30" s="1"/>
  <c r="L42" i="20"/>
  <c r="H66" i="30" s="1"/>
  <c r="V176" i="20"/>
  <c r="E102" i="20"/>
  <c r="D51" i="30" s="1"/>
  <c r="A32" i="20"/>
  <c r="D113" i="20"/>
  <c r="V41" i="20"/>
  <c r="V172" i="20"/>
  <c r="A45" i="20"/>
  <c r="E27" i="20"/>
  <c r="D158" i="30" s="1"/>
  <c r="D171" i="20"/>
  <c r="D103" i="20"/>
  <c r="D58" i="20"/>
  <c r="L116" i="20"/>
  <c r="H28" i="30" s="1"/>
  <c r="V65" i="20"/>
  <c r="E23" i="20"/>
  <c r="D14" i="30" s="1"/>
  <c r="L29" i="20"/>
  <c r="H167" i="30" s="1"/>
  <c r="L37" i="20"/>
  <c r="H61" i="30" s="1"/>
  <c r="A46" i="20"/>
  <c r="E101" i="20"/>
  <c r="V30" i="20"/>
  <c r="V60" i="20"/>
  <c r="E164" i="20"/>
  <c r="A59" i="20"/>
  <c r="E158" i="20"/>
  <c r="D177" i="30" s="1"/>
  <c r="E146" i="20"/>
  <c r="D98" i="30" s="1"/>
  <c r="D173" i="20"/>
  <c r="C134" i="19" s="1"/>
  <c r="D114" i="20"/>
  <c r="L38" i="20"/>
  <c r="H62" i="30" s="1"/>
  <c r="E168" i="20"/>
  <c r="A114" i="20"/>
  <c r="L120" i="20"/>
  <c r="H56" i="30" s="1"/>
  <c r="D11" i="20"/>
  <c r="E127" i="20"/>
  <c r="V22" i="20"/>
  <c r="D77" i="20"/>
  <c r="A176" i="20"/>
  <c r="E19" i="20"/>
  <c r="D182" i="30" s="1"/>
  <c r="L55" i="20"/>
  <c r="H45" i="30" s="1"/>
  <c r="L84" i="20"/>
  <c r="H114" i="30" s="1"/>
  <c r="D70" i="20"/>
  <c r="L43" i="20"/>
  <c r="H79" i="30" s="1"/>
  <c r="E118" i="20"/>
  <c r="D75" i="20"/>
  <c r="V149" i="20"/>
  <c r="V59" i="20"/>
  <c r="E160" i="20"/>
  <c r="A122" i="20"/>
  <c r="E9" i="20"/>
  <c r="D139" i="30" s="1"/>
  <c r="E11" i="20"/>
  <c r="D141" i="30" s="1"/>
  <c r="E3" i="20"/>
  <c r="D50" i="20"/>
  <c r="D84" i="20"/>
  <c r="V40" i="20"/>
  <c r="V33" i="20"/>
  <c r="A53" i="20"/>
  <c r="E66" i="20"/>
  <c r="D90" i="30" s="1"/>
  <c r="E47" i="20"/>
  <c r="D147" i="30" s="1"/>
  <c r="A27" i="20"/>
  <c r="D36" i="20"/>
  <c r="C44" i="19" s="1"/>
  <c r="D6" i="20"/>
  <c r="V114" i="20"/>
  <c r="L182" i="20"/>
  <c r="H18" i="30" s="1"/>
  <c r="V138" i="20"/>
  <c r="A113" i="20"/>
  <c r="V57" i="20"/>
  <c r="C37" i="19" l="1"/>
  <c r="L71" i="24"/>
  <c r="D59" i="30"/>
  <c r="L67" i="24"/>
  <c r="D28" i="30"/>
  <c r="L24" i="24"/>
  <c r="L2" i="24"/>
  <c r="D33" i="30"/>
  <c r="L8" i="24"/>
  <c r="D46" i="30"/>
  <c r="L66" i="24"/>
  <c r="D55" i="30"/>
  <c r="L77" i="24"/>
  <c r="D77" i="30"/>
  <c r="L9" i="24"/>
  <c r="D48" i="30"/>
  <c r="L74" i="24"/>
  <c r="D56" i="30"/>
  <c r="L59" i="24"/>
  <c r="D27" i="30"/>
  <c r="L62" i="24"/>
  <c r="D11" i="30"/>
  <c r="L73" i="24"/>
  <c r="D166" i="30"/>
  <c r="L79" i="24"/>
  <c r="D193" i="30"/>
  <c r="L82" i="24"/>
  <c r="D4" i="30"/>
  <c r="L47" i="24"/>
  <c r="D116" i="30"/>
  <c r="L41" i="24"/>
  <c r="D53" i="30"/>
  <c r="L34" i="24"/>
  <c r="D148" i="30"/>
  <c r="L39" i="24"/>
  <c r="D109" i="30"/>
  <c r="L42" i="24"/>
  <c r="D110" i="30"/>
  <c r="L31" i="24"/>
  <c r="D149" i="30"/>
  <c r="L16" i="24"/>
  <c r="D37" i="30"/>
  <c r="L44" i="24"/>
  <c r="D40" i="30"/>
  <c r="L70" i="24"/>
  <c r="D5" i="30"/>
  <c r="L26" i="24"/>
  <c r="L81" i="24"/>
  <c r="D192" i="30"/>
  <c r="L28" i="24"/>
  <c r="D127" i="30"/>
  <c r="L63" i="24"/>
  <c r="D8" i="30"/>
  <c r="L46" i="24"/>
  <c r="D114" i="30"/>
  <c r="L45" i="24"/>
  <c r="D121" i="30"/>
  <c r="L32" i="24"/>
  <c r="D150" i="30"/>
  <c r="L20" i="24"/>
  <c r="D70" i="30"/>
  <c r="L21" i="24"/>
  <c r="D67" i="30"/>
  <c r="L7" i="24"/>
  <c r="D34" i="30"/>
  <c r="L43" i="24"/>
  <c r="D118" i="30"/>
  <c r="L60" i="24"/>
  <c r="D24" i="30"/>
  <c r="L58" i="24"/>
  <c r="D2" i="30"/>
  <c r="L40" i="24"/>
  <c r="D117" i="30"/>
  <c r="L64" i="24"/>
  <c r="D9" i="30"/>
  <c r="L65" i="24"/>
  <c r="D3" i="30"/>
  <c r="L54" i="24"/>
  <c r="D92" i="30"/>
  <c r="L25" i="24"/>
  <c r="L30" i="24"/>
  <c r="D134" i="30"/>
  <c r="L69" i="24"/>
  <c r="D10" i="30"/>
  <c r="L12" i="24"/>
  <c r="D47" i="30"/>
  <c r="L27" i="24"/>
  <c r="D22" i="30"/>
  <c r="L50" i="24"/>
  <c r="L36" i="24"/>
  <c r="D135" i="30"/>
  <c r="L18" i="24"/>
  <c r="D115" i="30"/>
  <c r="L29" i="24"/>
  <c r="D133" i="30"/>
  <c r="L68" i="24"/>
  <c r="D57" i="30"/>
  <c r="L38" i="24"/>
  <c r="D120" i="30"/>
  <c r="L5" i="24"/>
  <c r="L72" i="24"/>
  <c r="D144" i="30"/>
  <c r="L56" i="24"/>
  <c r="D94" i="30"/>
  <c r="L3" i="24"/>
  <c r="D35" i="30"/>
  <c r="L55" i="24"/>
  <c r="D93" i="30"/>
  <c r="L61" i="24"/>
  <c r="D25" i="30"/>
  <c r="L23" i="24"/>
  <c r="D68" i="30"/>
  <c r="L76" i="24"/>
  <c r="D164" i="30"/>
  <c r="L37" i="24"/>
  <c r="D38" i="30"/>
  <c r="L75" i="24"/>
  <c r="D58" i="30"/>
  <c r="L48" i="24"/>
  <c r="D145" i="30"/>
  <c r="L10" i="24"/>
  <c r="D49" i="30"/>
  <c r="L22" i="24"/>
  <c r="D69" i="30"/>
  <c r="L4" i="24"/>
  <c r="D39" i="30"/>
  <c r="L33" i="24"/>
  <c r="D151" i="30"/>
  <c r="L49" i="24"/>
  <c r="L11" i="24"/>
  <c r="D50" i="30"/>
  <c r="L53" i="24"/>
  <c r="D95" i="30"/>
  <c r="L57" i="24"/>
  <c r="D26" i="30"/>
  <c r="L51" i="24"/>
  <c r="L14" i="24"/>
  <c r="D132" i="30"/>
  <c r="L13" i="24"/>
  <c r="D107" i="30"/>
  <c r="L19" i="24"/>
  <c r="D29" i="30"/>
  <c r="L6" i="24"/>
  <c r="D36" i="30"/>
  <c r="L52" i="24"/>
  <c r="D186" i="30"/>
  <c r="L35" i="24"/>
  <c r="D137" i="30"/>
  <c r="L80" i="24"/>
  <c r="D189" i="30"/>
  <c r="L17" i="24"/>
  <c r="D52" i="30"/>
  <c r="L78" i="24"/>
  <c r="D165" i="30"/>
  <c r="L15" i="24"/>
  <c r="D73" i="30"/>
  <c r="B182" i="19"/>
  <c r="B185" i="19"/>
  <c r="B192" i="19"/>
  <c r="B184" i="19"/>
  <c r="B195" i="19"/>
  <c r="B6" i="19"/>
  <c r="B186" i="19"/>
  <c r="B188" i="19"/>
  <c r="B191" i="19"/>
  <c r="B194" i="19"/>
  <c r="B45" i="19"/>
  <c r="B187" i="19"/>
  <c r="B190" i="19"/>
  <c r="B183" i="19"/>
  <c r="B193" i="19"/>
  <c r="B189" i="19"/>
  <c r="D193" i="19"/>
  <c r="D185" i="19"/>
  <c r="D189" i="19"/>
  <c r="D195" i="19"/>
  <c r="D186" i="19"/>
  <c r="D5" i="19"/>
  <c r="D192" i="19"/>
  <c r="D194" i="19"/>
  <c r="D191" i="19"/>
  <c r="D45" i="19"/>
  <c r="D183" i="19"/>
  <c r="D188" i="19"/>
  <c r="D184" i="19"/>
  <c r="D187" i="19"/>
  <c r="D6" i="19"/>
  <c r="D182" i="19"/>
  <c r="D190" i="19"/>
  <c r="C13" i="19"/>
  <c r="C17" i="19"/>
  <c r="C33" i="19"/>
  <c r="C186" i="19"/>
  <c r="C41" i="19"/>
  <c r="C173" i="19"/>
  <c r="C119" i="19"/>
  <c r="C93" i="19"/>
  <c r="C145" i="19"/>
  <c r="C185" i="19"/>
  <c r="C166" i="19"/>
  <c r="B5" i="19"/>
  <c r="C110" i="19"/>
  <c r="E10" i="24"/>
  <c r="P10" i="24" s="1"/>
  <c r="D10" i="24"/>
  <c r="E32" i="24"/>
  <c r="P32" i="24" s="1"/>
  <c r="D32" i="24"/>
  <c r="E58" i="24"/>
  <c r="P58" i="24" s="1"/>
  <c r="D58" i="24"/>
  <c r="E8" i="24"/>
  <c r="P8" i="24" s="1"/>
  <c r="D8" i="24"/>
  <c r="C182" i="19"/>
  <c r="E13" i="24"/>
  <c r="P13" i="24" s="1"/>
  <c r="D13" i="24"/>
  <c r="E11" i="24"/>
  <c r="P11" i="24" s="1"/>
  <c r="D11" i="24"/>
  <c r="E21" i="24"/>
  <c r="P21" i="24" s="1"/>
  <c r="D21" i="24"/>
  <c r="E65" i="24"/>
  <c r="P65" i="24" s="1"/>
  <c r="D65" i="24"/>
  <c r="E52" i="24"/>
  <c r="P52" i="24" s="1"/>
  <c r="D52" i="24"/>
  <c r="C172" i="19"/>
  <c r="E73" i="24"/>
  <c r="P73" i="24" s="1"/>
  <c r="E61" i="24"/>
  <c r="P61" i="24" s="1"/>
  <c r="E48" i="24"/>
  <c r="P48" i="24" s="1"/>
  <c r="E7" i="24"/>
  <c r="P7" i="24" s="1"/>
  <c r="E76" i="24"/>
  <c r="P76" i="24" s="1"/>
  <c r="E29" i="24"/>
  <c r="P29" i="24" s="1"/>
  <c r="E50" i="24"/>
  <c r="P50" i="24" s="1"/>
  <c r="E31" i="24"/>
  <c r="P31" i="24" s="1"/>
  <c r="C122" i="19"/>
  <c r="E25" i="24"/>
  <c r="P25" i="24" s="1"/>
  <c r="E62" i="24"/>
  <c r="P62" i="24" s="1"/>
  <c r="E68" i="24"/>
  <c r="P68" i="24" s="1"/>
  <c r="E49" i="24"/>
  <c r="P49" i="24" s="1"/>
  <c r="C170" i="19"/>
  <c r="E35" i="24"/>
  <c r="P35" i="24" s="1"/>
  <c r="E81" i="24"/>
  <c r="P81" i="24" s="1"/>
  <c r="E63" i="24"/>
  <c r="P63" i="24" s="1"/>
  <c r="E56" i="24"/>
  <c r="P56" i="24" s="1"/>
  <c r="E47" i="24"/>
  <c r="P47" i="24" s="1"/>
  <c r="E71" i="24"/>
  <c r="P71" i="24" s="1"/>
  <c r="E45" i="24"/>
  <c r="P45" i="24" s="1"/>
  <c r="E14" i="24"/>
  <c r="P14" i="24" s="1"/>
  <c r="E9" i="24"/>
  <c r="P9" i="24" s="1"/>
  <c r="E55" i="24"/>
  <c r="P55" i="24" s="1"/>
  <c r="E46" i="24"/>
  <c r="P46" i="24" s="1"/>
  <c r="E53" i="24"/>
  <c r="P53" i="24" s="1"/>
  <c r="E16" i="24"/>
  <c r="P16" i="24" s="1"/>
  <c r="E72" i="24"/>
  <c r="P72" i="24" s="1"/>
  <c r="E44" i="24"/>
  <c r="P44" i="24" s="1"/>
  <c r="C191" i="19"/>
  <c r="E59" i="24"/>
  <c r="P59" i="24" s="1"/>
  <c r="E3" i="24"/>
  <c r="P3" i="24" s="1"/>
  <c r="E39" i="24"/>
  <c r="P39" i="24" s="1"/>
  <c r="E22" i="24"/>
  <c r="P22" i="24" s="1"/>
  <c r="E36" i="24"/>
  <c r="P36" i="24" s="1"/>
  <c r="E78" i="24"/>
  <c r="P78" i="24" s="1"/>
  <c r="E5" i="24"/>
  <c r="P5" i="24" s="1"/>
  <c r="C54" i="19"/>
  <c r="C111" i="19"/>
  <c r="E41" i="24"/>
  <c r="P41" i="24" s="1"/>
  <c r="E6" i="24"/>
  <c r="P6" i="24" s="1"/>
  <c r="E20" i="24"/>
  <c r="P20" i="24" s="1"/>
  <c r="E69" i="24"/>
  <c r="P69" i="24" s="1"/>
  <c r="E30" i="24"/>
  <c r="P30" i="24" s="1"/>
  <c r="E43" i="24"/>
  <c r="P43" i="24" s="1"/>
  <c r="E75" i="24"/>
  <c r="P75" i="24" s="1"/>
  <c r="E19" i="24"/>
  <c r="P19" i="24" s="1"/>
  <c r="C157" i="19"/>
  <c r="C73" i="19"/>
  <c r="C57" i="19"/>
  <c r="E51" i="24"/>
  <c r="P51" i="24" s="1"/>
  <c r="E79" i="24"/>
  <c r="P79" i="24" s="1"/>
  <c r="E80" i="24"/>
  <c r="P80" i="24" s="1"/>
  <c r="E60" i="24"/>
  <c r="P60" i="24" s="1"/>
  <c r="E77" i="24"/>
  <c r="P77" i="24" s="1"/>
  <c r="E74" i="24"/>
  <c r="P74" i="24" s="1"/>
  <c r="E24" i="24"/>
  <c r="P24" i="24" s="1"/>
  <c r="E82" i="24"/>
  <c r="P82" i="24" s="1"/>
  <c r="E67" i="24"/>
  <c r="P67" i="24" s="1"/>
  <c r="E12" i="24"/>
  <c r="P12" i="24" s="1"/>
  <c r="C75" i="19"/>
  <c r="E17" i="24"/>
  <c r="P17" i="24" s="1"/>
  <c r="E54" i="24"/>
  <c r="P54" i="24" s="1"/>
  <c r="E38" i="24"/>
  <c r="P38" i="24" s="1"/>
  <c r="E15" i="24"/>
  <c r="P15" i="24" s="1"/>
  <c r="E42" i="24"/>
  <c r="P42" i="24" s="1"/>
  <c r="E34" i="24"/>
  <c r="P34" i="24" s="1"/>
  <c r="E23" i="24"/>
  <c r="P23" i="24" s="1"/>
  <c r="E4" i="24"/>
  <c r="P4" i="24" s="1"/>
  <c r="E40" i="24"/>
  <c r="P40" i="24" s="1"/>
  <c r="E66" i="24"/>
  <c r="P66" i="24" s="1"/>
  <c r="E57" i="24"/>
  <c r="P57" i="24" s="1"/>
  <c r="E70" i="24"/>
  <c r="P70" i="24" s="1"/>
  <c r="E18" i="24"/>
  <c r="P18" i="24" s="1"/>
  <c r="E2" i="24"/>
  <c r="P2" i="24" s="1"/>
  <c r="E27" i="24"/>
  <c r="P27" i="24" s="1"/>
  <c r="E28" i="24"/>
  <c r="P28" i="24" s="1"/>
  <c r="E37" i="24"/>
  <c r="P37" i="24" s="1"/>
  <c r="E64" i="24"/>
  <c r="P64" i="24" s="1"/>
  <c r="E26" i="24"/>
  <c r="P26" i="24" s="1"/>
  <c r="E33" i="24"/>
  <c r="P33" i="24" s="1"/>
  <c r="C137" i="19"/>
  <c r="C140" i="19"/>
  <c r="C84" i="19"/>
  <c r="C80" i="19"/>
  <c r="C38" i="19"/>
  <c r="C125" i="19"/>
  <c r="D3" i="27"/>
  <c r="D32" i="27"/>
  <c r="D2" i="27"/>
  <c r="D13" i="27"/>
  <c r="D10" i="27"/>
  <c r="D27" i="27"/>
  <c r="D33" i="27"/>
  <c r="D8" i="27"/>
  <c r="D23" i="27"/>
  <c r="D26" i="27"/>
  <c r="D9" i="27"/>
  <c r="D5" i="27"/>
  <c r="D36" i="27"/>
  <c r="D15" i="27"/>
  <c r="D24" i="27"/>
  <c r="D17" i="27"/>
  <c r="D18" i="27"/>
  <c r="D29" i="27"/>
  <c r="D34" i="27"/>
  <c r="D11" i="27"/>
  <c r="D35" i="27"/>
  <c r="D21" i="27"/>
  <c r="D6" i="27"/>
  <c r="D25" i="27"/>
  <c r="D19" i="27"/>
  <c r="D20" i="27"/>
  <c r="D31" i="27"/>
  <c r="D12" i="27"/>
  <c r="D30" i="27"/>
  <c r="D37" i="27"/>
  <c r="D4" i="27"/>
  <c r="D7" i="27"/>
  <c r="D16" i="27"/>
  <c r="D22" i="27"/>
  <c r="D14" i="27"/>
  <c r="D28" i="27"/>
  <c r="C26" i="19"/>
  <c r="C142" i="19"/>
  <c r="C81" i="19"/>
  <c r="C64" i="19"/>
  <c r="C15" i="19"/>
  <c r="C187" i="19"/>
  <c r="C66" i="19"/>
  <c r="C28" i="19"/>
  <c r="C95" i="19"/>
  <c r="C177" i="19"/>
  <c r="C118" i="19"/>
  <c r="C21" i="19"/>
  <c r="C27" i="19"/>
  <c r="C144" i="19"/>
  <c r="C70" i="19"/>
  <c r="C68" i="19"/>
  <c r="C105" i="19"/>
  <c r="C183" i="19"/>
  <c r="C74" i="19"/>
  <c r="C148" i="19"/>
  <c r="C120" i="19"/>
  <c r="C96" i="19"/>
  <c r="C179" i="19"/>
  <c r="C158" i="19"/>
  <c r="C31" i="19"/>
  <c r="C14" i="19"/>
  <c r="C61" i="19"/>
  <c r="C188" i="19"/>
  <c r="C43" i="19"/>
  <c r="C149" i="19"/>
  <c r="C127" i="19"/>
  <c r="C63" i="19"/>
  <c r="C133" i="19"/>
  <c r="C62" i="19"/>
  <c r="C40" i="19"/>
  <c r="C30" i="19"/>
  <c r="C189" i="19"/>
  <c r="C129" i="19"/>
  <c r="C106" i="19"/>
  <c r="C34" i="19"/>
  <c r="C49" i="19"/>
  <c r="C141" i="19"/>
  <c r="C147" i="19"/>
  <c r="C126" i="19"/>
  <c r="C151" i="19"/>
  <c r="C97" i="19"/>
  <c r="C164" i="19"/>
  <c r="C89" i="19"/>
  <c r="C42" i="19"/>
  <c r="C50" i="19"/>
  <c r="C101" i="19"/>
  <c r="C86" i="19"/>
  <c r="C192" i="19"/>
  <c r="C132" i="19"/>
  <c r="C48" i="19"/>
  <c r="C154" i="19"/>
  <c r="C181" i="19"/>
  <c r="C23" i="19"/>
  <c r="C135" i="19"/>
  <c r="C153" i="19"/>
  <c r="C51" i="19"/>
  <c r="C9" i="19"/>
  <c r="C32" i="19"/>
  <c r="C184" i="19"/>
  <c r="C76" i="19"/>
  <c r="C100" i="19"/>
  <c r="C91" i="19"/>
  <c r="C195" i="19"/>
  <c r="C79" i="19"/>
  <c r="C5" i="19"/>
  <c r="C161" i="19"/>
  <c r="C22" i="19"/>
  <c r="C94" i="19"/>
  <c r="C83" i="19"/>
  <c r="C59" i="19"/>
  <c r="C7" i="19"/>
  <c r="C115" i="19"/>
  <c r="C159" i="19"/>
  <c r="C178" i="19"/>
  <c r="C45" i="19"/>
  <c r="C112" i="19"/>
  <c r="C152" i="19"/>
  <c r="C46" i="19"/>
  <c r="C18" i="19"/>
  <c r="C160" i="19"/>
  <c r="C146" i="19"/>
  <c r="C87" i="19"/>
  <c r="C155" i="19"/>
  <c r="C114" i="19"/>
  <c r="C136" i="19"/>
  <c r="C162" i="19"/>
  <c r="C165" i="19"/>
  <c r="C124" i="19"/>
  <c r="C88" i="19"/>
  <c r="C108" i="19"/>
  <c r="C6" i="19"/>
  <c r="C109" i="19"/>
  <c r="C113" i="19"/>
  <c r="C193" i="19"/>
  <c r="C180" i="19"/>
  <c r="C103" i="19"/>
  <c r="C194" i="19"/>
  <c r="C99" i="19"/>
  <c r="C71" i="19"/>
  <c r="C107" i="19"/>
  <c r="C29" i="19"/>
  <c r="C58" i="19"/>
  <c r="C104" i="19"/>
  <c r="C139" i="19"/>
  <c r="C55" i="19"/>
  <c r="C174" i="19"/>
  <c r="C167" i="19"/>
  <c r="C102" i="19"/>
  <c r="C82" i="19"/>
  <c r="C85" i="19"/>
  <c r="C25" i="19"/>
  <c r="C77" i="19"/>
  <c r="C20" i="19"/>
  <c r="C90" i="19"/>
  <c r="C53" i="19"/>
  <c r="C117" i="19"/>
  <c r="C92" i="19"/>
  <c r="C52" i="19"/>
  <c r="C143" i="19"/>
  <c r="C39" i="19"/>
  <c r="C72" i="19"/>
  <c r="C67" i="19"/>
  <c r="C35" i="19"/>
  <c r="C121" i="19"/>
  <c r="C163" i="19"/>
  <c r="C10" i="19"/>
  <c r="C169" i="19"/>
  <c r="C190" i="19"/>
  <c r="C11" i="19"/>
  <c r="C175" i="19"/>
  <c r="C116" i="19"/>
  <c r="C150" i="19"/>
  <c r="C128" i="19"/>
  <c r="C56" i="19"/>
  <c r="C69" i="19"/>
  <c r="C176" i="19"/>
  <c r="C16" i="19"/>
  <c r="C138" i="19"/>
  <c r="C130" i="19"/>
  <c r="C168" i="19"/>
  <c r="C12" i="19"/>
  <c r="C78" i="19"/>
  <c r="C98" i="19"/>
  <c r="C47" i="19"/>
  <c r="C8" i="19"/>
  <c r="C123" i="19"/>
  <c r="C65" i="19"/>
  <c r="C36" i="19"/>
  <c r="C24" i="19"/>
  <c r="C19" i="19"/>
  <c r="C131" i="19"/>
  <c r="C156" i="19"/>
  <c r="C60" i="19"/>
  <c r="C171" i="19"/>
  <c r="D166" i="19"/>
  <c r="D11" i="19"/>
  <c r="D137" i="19"/>
  <c r="D141" i="19"/>
  <c r="D75" i="19"/>
  <c r="D163" i="19"/>
  <c r="D60" i="19"/>
  <c r="D114" i="19"/>
  <c r="D111" i="19"/>
  <c r="D143" i="19"/>
  <c r="D49" i="19"/>
  <c r="D129" i="19"/>
  <c r="D59" i="19"/>
  <c r="D88" i="19"/>
  <c r="D138" i="19"/>
  <c r="D84" i="19"/>
  <c r="D16" i="19"/>
  <c r="D102" i="19"/>
  <c r="D136" i="19"/>
  <c r="D125" i="19"/>
  <c r="D64" i="19"/>
  <c r="D171" i="19"/>
  <c r="D91" i="19"/>
  <c r="D44" i="19"/>
  <c r="D55" i="19"/>
  <c r="D108" i="19"/>
  <c r="D18" i="19"/>
  <c r="D176" i="19"/>
  <c r="D157" i="19"/>
  <c r="D81" i="19"/>
  <c r="D36" i="19"/>
  <c r="D13" i="19"/>
  <c r="D21" i="19"/>
  <c r="D112" i="19"/>
  <c r="D180" i="19"/>
  <c r="D83" i="19"/>
  <c r="D57" i="19"/>
  <c r="D40" i="19"/>
  <c r="D175" i="19"/>
  <c r="D99" i="19"/>
  <c r="D51" i="19"/>
  <c r="D155" i="19"/>
  <c r="D78" i="19"/>
  <c r="D122" i="19"/>
  <c r="D118" i="19"/>
  <c r="D79" i="19"/>
  <c r="D140" i="19"/>
  <c r="D174" i="19"/>
  <c r="D95" i="19"/>
  <c r="D165" i="19"/>
  <c r="D178" i="19"/>
  <c r="D74" i="19"/>
  <c r="D8" i="19"/>
  <c r="D20" i="19"/>
  <c r="D123" i="19"/>
  <c r="D90" i="19"/>
  <c r="D50" i="19"/>
  <c r="D23" i="19"/>
  <c r="D37" i="19"/>
  <c r="D109" i="19"/>
  <c r="D63" i="19"/>
  <c r="D19" i="19"/>
  <c r="D17" i="19"/>
  <c r="D76" i="19"/>
  <c r="D39" i="19"/>
  <c r="D105" i="19"/>
  <c r="D156" i="19"/>
  <c r="D135" i="19"/>
  <c r="D24" i="19"/>
  <c r="D72" i="19"/>
  <c r="D41" i="19"/>
  <c r="D119" i="19"/>
  <c r="D25" i="19"/>
  <c r="D128" i="19"/>
  <c r="D130" i="19"/>
  <c r="D142" i="19"/>
  <c r="D106" i="19"/>
  <c r="D103" i="19"/>
  <c r="D150" i="19"/>
  <c r="D110" i="19"/>
  <c r="D126" i="19"/>
  <c r="D86" i="19"/>
  <c r="D28" i="19"/>
  <c r="D32" i="19"/>
  <c r="D177" i="19"/>
  <c r="D139" i="19"/>
  <c r="D82" i="19"/>
  <c r="D94" i="19"/>
  <c r="D22" i="19"/>
  <c r="D149" i="19"/>
  <c r="D160" i="19"/>
  <c r="D27" i="19"/>
  <c r="D116" i="19"/>
  <c r="D159" i="19"/>
  <c r="D144" i="19"/>
  <c r="D161" i="19"/>
  <c r="D80" i="19"/>
  <c r="D96" i="19"/>
  <c r="D181" i="19"/>
  <c r="D47" i="19"/>
  <c r="D12" i="19"/>
  <c r="D70" i="19"/>
  <c r="D158" i="19"/>
  <c r="D179" i="19"/>
  <c r="D153" i="19"/>
  <c r="D14" i="19"/>
  <c r="D124" i="19"/>
  <c r="D10" i="19"/>
  <c r="D134" i="19"/>
  <c r="D168" i="19"/>
  <c r="D100" i="19"/>
  <c r="D30" i="19"/>
  <c r="D46" i="19"/>
  <c r="D133" i="19"/>
  <c r="D104" i="19"/>
  <c r="D92" i="19"/>
  <c r="D58" i="19"/>
  <c r="D69" i="19"/>
  <c r="D85" i="19"/>
  <c r="D172" i="19"/>
  <c r="D34" i="19"/>
  <c r="D67" i="19"/>
  <c r="D147" i="19"/>
  <c r="D61" i="19"/>
  <c r="D152" i="19"/>
  <c r="D35" i="19"/>
  <c r="D101" i="19"/>
  <c r="D145" i="19"/>
  <c r="D115" i="19"/>
  <c r="D87" i="19"/>
  <c r="D170" i="19"/>
  <c r="D162" i="19"/>
  <c r="D77" i="19"/>
  <c r="D66" i="19"/>
  <c r="D56" i="19"/>
  <c r="D48" i="19"/>
  <c r="D131" i="19"/>
  <c r="D53" i="19"/>
  <c r="D98" i="19"/>
  <c r="D93" i="19"/>
  <c r="D71" i="19"/>
  <c r="D33" i="19"/>
  <c r="D54" i="19"/>
  <c r="D26" i="19"/>
  <c r="D73" i="19"/>
  <c r="D121" i="19"/>
  <c r="D151" i="19"/>
  <c r="D15" i="19"/>
  <c r="D167" i="19"/>
  <c r="D52" i="19"/>
  <c r="D169" i="19"/>
  <c r="D107" i="19"/>
  <c r="D154" i="19"/>
  <c r="D127" i="19"/>
  <c r="D97" i="19"/>
  <c r="D148" i="19"/>
  <c r="D65" i="19"/>
  <c r="D9" i="19"/>
  <c r="D89" i="19"/>
  <c r="D113" i="19"/>
  <c r="D42" i="19"/>
  <c r="D29" i="19"/>
  <c r="D7" i="19"/>
  <c r="D132" i="19"/>
  <c r="D164" i="19"/>
  <c r="D43" i="19"/>
  <c r="D68" i="19"/>
  <c r="D120" i="19"/>
  <c r="D62" i="19"/>
  <c r="D146" i="19"/>
  <c r="D173" i="19"/>
  <c r="D31" i="19"/>
  <c r="D38" i="19"/>
  <c r="D117" i="19"/>
  <c r="B21" i="19"/>
  <c r="B32" i="19"/>
  <c r="B20" i="19"/>
  <c r="B29" i="19"/>
  <c r="B24" i="19"/>
  <c r="B19" i="19"/>
  <c r="B10" i="19"/>
  <c r="B14" i="19"/>
  <c r="B36" i="19"/>
  <c r="B15" i="19"/>
  <c r="B34" i="19"/>
  <c r="B23" i="19"/>
  <c r="B17" i="19"/>
  <c r="B38" i="19"/>
  <c r="B7" i="19"/>
  <c r="B16" i="19"/>
  <c r="B33" i="19"/>
  <c r="B11" i="19"/>
  <c r="B35" i="19"/>
  <c r="B13" i="19"/>
  <c r="B28" i="19"/>
  <c r="B30" i="19"/>
  <c r="B22" i="19"/>
  <c r="B18" i="19"/>
  <c r="B26" i="19"/>
  <c r="B8" i="19"/>
  <c r="B27" i="19"/>
  <c r="B12" i="19"/>
  <c r="B31" i="19"/>
  <c r="B9" i="19"/>
  <c r="B25" i="19"/>
  <c r="B37" i="19"/>
  <c r="B51" i="19"/>
  <c r="B156" i="19"/>
  <c r="B40" i="19"/>
  <c r="B120" i="19"/>
  <c r="B157" i="19"/>
  <c r="B46" i="19"/>
  <c r="B48" i="19"/>
  <c r="B39" i="19"/>
  <c r="B54" i="19"/>
  <c r="B56" i="19"/>
  <c r="B118" i="19"/>
  <c r="B52" i="19"/>
  <c r="B49" i="19"/>
  <c r="B142" i="19"/>
  <c r="B47" i="19"/>
  <c r="B41" i="19"/>
  <c r="B55" i="19"/>
  <c r="B139" i="19"/>
  <c r="B94" i="19"/>
  <c r="B97" i="19"/>
  <c r="B73" i="19"/>
  <c r="B119" i="19"/>
  <c r="B133" i="19"/>
  <c r="B43" i="19"/>
  <c r="B50" i="19"/>
  <c r="B53" i="19"/>
  <c r="B42" i="19"/>
  <c r="B44" i="19"/>
  <c r="B125" i="19"/>
  <c r="B180" i="19"/>
  <c r="B80" i="19"/>
  <c r="B89" i="19"/>
  <c r="B90" i="19"/>
  <c r="B112" i="19"/>
  <c r="B88" i="19"/>
  <c r="B64" i="19"/>
  <c r="B86" i="19"/>
  <c r="B108" i="19"/>
  <c r="B103" i="19"/>
  <c r="B65" i="19"/>
  <c r="B159" i="19"/>
  <c r="B132" i="19"/>
  <c r="B87" i="19"/>
  <c r="B102" i="19"/>
  <c r="B151" i="19"/>
  <c r="B163" i="19"/>
  <c r="B143" i="19"/>
  <c r="B161" i="19"/>
  <c r="B170" i="19"/>
  <c r="B63" i="19"/>
  <c r="B100" i="19"/>
  <c r="B111" i="19"/>
  <c r="B107" i="19"/>
  <c r="B105" i="19"/>
  <c r="B169" i="19"/>
  <c r="B91" i="19"/>
  <c r="B148" i="19"/>
  <c r="B70" i="19"/>
  <c r="B153" i="19"/>
  <c r="B181" i="19"/>
  <c r="B162" i="19"/>
  <c r="B114" i="19"/>
  <c r="B144" i="19"/>
  <c r="B95" i="19"/>
  <c r="B155" i="19"/>
  <c r="B116" i="19"/>
  <c r="B177" i="19"/>
  <c r="B110" i="19"/>
  <c r="B67" i="19"/>
  <c r="B72" i="19"/>
  <c r="B149" i="19"/>
  <c r="B109" i="19"/>
  <c r="B124" i="19"/>
  <c r="B164" i="19"/>
  <c r="B175" i="19"/>
  <c r="B176" i="19"/>
  <c r="B122" i="19"/>
  <c r="B173" i="19"/>
  <c r="B81" i="19"/>
  <c r="B92" i="19"/>
  <c r="B160" i="19"/>
  <c r="B99" i="19"/>
  <c r="B98" i="19"/>
  <c r="B115" i="19"/>
  <c r="B117" i="19"/>
  <c r="B135" i="19"/>
  <c r="B62" i="19"/>
  <c r="B71" i="19"/>
  <c r="B167" i="19"/>
  <c r="B123" i="19"/>
  <c r="B171" i="19"/>
  <c r="B141" i="19"/>
  <c r="B150" i="19"/>
  <c r="B136" i="19"/>
  <c r="B61" i="19"/>
  <c r="B127" i="19"/>
  <c r="B145" i="19"/>
  <c r="B168" i="19"/>
  <c r="B154" i="19"/>
  <c r="B166" i="19"/>
  <c r="B96" i="19"/>
  <c r="B147" i="19"/>
  <c r="B174" i="19"/>
  <c r="B68" i="19"/>
  <c r="B146" i="19"/>
  <c r="B178" i="19"/>
  <c r="B93" i="19"/>
  <c r="B158" i="19"/>
  <c r="B165" i="19"/>
  <c r="B66" i="19"/>
  <c r="B101" i="19"/>
  <c r="B179" i="19"/>
  <c r="B126" i="19"/>
  <c r="B128" i="19"/>
  <c r="B172" i="19"/>
  <c r="B152" i="19"/>
  <c r="B113" i="19"/>
  <c r="B69" i="19"/>
  <c r="E29" i="27"/>
  <c r="E28" i="27"/>
  <c r="B137" i="19"/>
  <c r="E17" i="27"/>
  <c r="E16" i="27"/>
  <c r="B84" i="19"/>
  <c r="E19" i="27"/>
  <c r="E18" i="27"/>
  <c r="B59" i="19"/>
  <c r="E23" i="27"/>
  <c r="B60" i="19"/>
  <c r="E22" i="27"/>
  <c r="E25" i="27"/>
  <c r="B58" i="19"/>
  <c r="E24" i="27"/>
  <c r="E14" i="27"/>
  <c r="E15" i="27"/>
  <c r="B85" i="19"/>
  <c r="B104" i="19"/>
  <c r="E30" i="27"/>
  <c r="E4" i="27"/>
  <c r="B79" i="19"/>
  <c r="B77" i="19"/>
  <c r="E6" i="27"/>
  <c r="E32" i="27"/>
  <c r="B130" i="19"/>
  <c r="E34" i="27"/>
  <c r="B131" i="19"/>
  <c r="B75" i="19"/>
  <c r="E7" i="27"/>
  <c r="E21" i="27"/>
  <c r="E20" i="27"/>
  <c r="B57" i="19"/>
  <c r="E27" i="27"/>
  <c r="E26" i="27"/>
  <c r="B106" i="19"/>
  <c r="E35" i="27"/>
  <c r="B140" i="19"/>
  <c r="E5" i="27"/>
  <c r="B78" i="19"/>
  <c r="E37" i="27"/>
  <c r="B121" i="19"/>
  <c r="E13" i="27"/>
  <c r="E12" i="27"/>
  <c r="B82" i="19"/>
  <c r="B134" i="19"/>
  <c r="E36" i="27"/>
  <c r="E33" i="27"/>
  <c r="B129" i="19"/>
  <c r="E9" i="27"/>
  <c r="E8" i="27"/>
  <c r="B74" i="19"/>
  <c r="B138" i="19"/>
  <c r="E31" i="27"/>
  <c r="E11" i="27"/>
  <c r="E10" i="27"/>
  <c r="B83" i="19"/>
  <c r="E3" i="27"/>
  <c r="E2" i="27"/>
  <c r="B7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tc={C4B7BECB-AE27-45B2-80B1-7C805AF3DE79}</author>
  </authors>
  <commentList>
    <comment ref="B68" authorId="0" shapeId="0" xr:uid="{C4B7BECB-AE27-45B2-80B1-7C805AF3DE79}">
      <text>
        <t>[Threaded comment]
Your version of Excel allows you to read this threaded comment; however, any edits to it will get removed if the file is opened in a newer version of Excel. Learn more: https://go.microsoft.com/fwlink/?linkid=870924
Comment:
    ECM page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tc={C236D567-1DEB-114F-95C9-5A89A65A88CD}</author>
  </authors>
  <commentList>
    <comment ref="C134" authorId="0" shapeId="0" xr:uid="{C236D567-1DEB-114F-95C9-5A89A65A88CD}">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@Caine Daniel (CW) duplicate of FHMPP333</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tc={124EAD13-C392-6547-8473-D5B3D9B44424}</author>
    <author>tc={A4CBBE27-EFBA-124C-9138-4047D0A36E2A}</author>
    <author>tc={27FC072A-0AF3-9B47-9702-25990B0EB76A}</author>
  </authors>
  <commentList>
    <comment ref="I22" authorId="0" shapeId="0" xr:uid="{124EAD13-C392-6547-8473-D5B3D9B44424}">
      <text>
        <t>[Threaded comment]
Your version of Excel allows you to read this threaded comment; however, any edits to it will get removed if the file is opened in a newer version of Excel. Learn more: https://go.microsoft.com/fwlink/?linkid=870924
Comment:
    Fix the form name</t>
      </text>
    </comment>
    <comment ref="G23" authorId="1" shapeId="0" xr:uid="{A4CBBE27-EFBA-124C-9138-4047D0A36E2A}">
      <text>
        <t>[Threaded comment]
Your version of Excel allows you to read this threaded comment; however, any edits to it will get removed if the file is opened in a newer version of Excel. Learn more: https://go.microsoft.com/fwlink/?linkid=870924
Comment:
    change redirect url by removing webapps mpp</t>
      </text>
    </comment>
    <comment ref="G127" authorId="2" shapeId="0" xr:uid="{27FC072A-0AF3-9B47-9702-25990B0EB76A}">
      <text>
        <t>[Threaded comment]
Your version of Excel allows you to read this threaded comment; however, any edits to it will get removed if the file is opened in a newer version of Excel. Learn more: https://go.microsoft.com/fwlink/?linkid=870924
Comment:
    Needs Update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tc={713D2D63-D1D6-4A9D-86E1-27AF6C106D96}</author>
    <author>tc={79B05075-A2E8-1F43-8843-A26642425D5F}</author>
    <author>tc={FA29CA7F-27E6-E146-97BE-06C1490C86E5}</author>
    <author>tc={9D780F8B-0AB8-4F45-82E9-95996133D9C3}</author>
    <author>tc={115AED4C-7ED3-EF47-B72D-74E8FB5EA866}</author>
    <author>tc={FF4C0315-FFC6-6A4F-8306-8681A7DD817C}</author>
    <author>tc={BF159B61-991A-1D42-8A87-54C7C34EA2FC}</author>
    <author>tc={962745FF-C945-4A40-946A-909FE879CD29}</author>
    <author>tc={A1927F3B-7527-460A-BEF5-370F22D8055A}</author>
    <author>tc={A1DD47A1-29D9-440A-AF2C-494EAE5D13C5}</author>
    <author>tc={C10748D9-C917-4726-AECB-A8F42AD74344}</author>
    <author>tc={3E20BEE8-C25A-4FFB-9824-A785EA997636}</author>
    <author>tc={C9F42C09-20A0-854B-B10E-D3914DC22E4B}</author>
    <author>tc={8FA58F96-7374-934F-AA8A-4BE4489C422C}</author>
    <author>tc={98689822-6A3B-B041-AD9D-1B88D5E89DCA}</author>
    <author>tc={6CC89C39-CB64-3941-8507-CCD2EDA81092}</author>
    <author>tc={E77B19B2-BF73-4FB3-B75A-037661E2A33B}</author>
    <author>tc={FEFF7741-277F-4D5D-8847-AE2981A65249}</author>
    <author>tc={84FC180A-CFF1-474D-9648-833E39143E9F}</author>
    <author>tc={185F3ECE-CE0E-CD48-900A-76CDC9C886A1}</author>
    <author>tc={9167F3EE-B63A-C94F-AB35-BB57195EDFC2}</author>
    <author>tc={C1E68DF9-3CF8-D14B-B338-4650126780C9}</author>
    <author>tc={F6A7863D-B73B-4100-8EC3-26751AFA040B}</author>
    <author>tc={86E2FB7B-D3B3-455C-AA28-19F58AACEFCB}</author>
    <author>tc={B01D1023-60B9-4386-AB63-C80B784546C1}</author>
    <author>tc={5CB26B38-451F-4A0C-AD20-6016C72A0F46}</author>
  </authors>
  <commentList>
    <comment ref="D6" authorId="0" shapeId="0" xr:uid="{713D2D63-D1D6-4A9D-86E1-27AF6C106D96}">
      <text>
        <t>[Threaded comment]
Your version of Excel allows you to read this threaded comment; however, any edits to it will get removed if the file is opened in a newer version of Excel. Learn more: https://go.microsoft.com/fwlink/?linkid=870924
Comment:
    RA queries:
1) Label name in Live is without asterisk but it is in the sheet.
2)Privacy consent is different in Live and stage.
3) Error messages are in English not in localized.
4) Datenschutzerklärung  redirects to AT page.
Reply:
    Responded in Kanban</t>
      </text>
    </comment>
    <comment ref="C25" authorId="1" shapeId="0" xr:uid="{79B05075-A2E8-1F43-8843-A26642425D5F}">
      <text>
        <t>[Threaded comment]
Your version of Excel allows you to read this threaded comment; however, any edits to it will get removed if the file is opened in a newer version of Excel. Learn more: https://go.microsoft.com/fwlink/?linkid=870924
Comment:
    Page is redirected to ECM
Reply:
    Page is redirected to ECM</t>
      </text>
    </comment>
    <comment ref="C26" authorId="2" shapeId="0" xr:uid="{FA29CA7F-27E6-E146-97BE-06C1490C86E5}">
      <text>
        <t>[Threaded comment]
Your version of Excel allows you to read this threaded comment; however, any edits to it will get removed if the file is opened in a newer version of Excel. Learn more: https://go.microsoft.com/fwlink/?linkid=870924
Comment:
    Pardot data submission check</t>
      </text>
    </comment>
    <comment ref="C27" authorId="3" shapeId="0" xr:uid="{9D780F8B-0AB8-4F45-82E9-95996133D9C3}">
      <text>
        <t>[Threaded comment]
Your version of Excel allows you to read this threaded comment; however, any edits to it will get removed if the file is opened in a newer version of Excel. Learn more: https://go.microsoft.com/fwlink/?linkid=870924
Comment:
    Data not submitted Error</t>
      </text>
    </comment>
    <comment ref="E32" authorId="4" shapeId="0" xr:uid="{115AED4C-7ED3-EF47-B72D-74E8FB5EA866}">
      <text>
        <t>[Threaded comment]
Your version of Excel allows you to read this threaded comment; however, any edits to it will get removed if the file is opened in a newer version of Excel. Learn more: https://go.microsoft.com/fwlink/?linkid=870924
Comment:
    Need to find data submission</t>
      </text>
    </comment>
    <comment ref="P34" authorId="5" shapeId="0" xr:uid="{FF4C0315-FFC6-6A4F-8306-8681A7DD817C}">
      <text>
        <t>[Threaded comment]
Your version of Excel allows you to read this threaded comment; however, any edits to it will get removed if the file is opened in a newer version of Excel. Learn more: https://go.microsoft.com/fwlink/?linkid=870924
Comment:
    UI Bug raised by QA shall be fixed on Monday!</t>
      </text>
    </comment>
    <comment ref="E44" authorId="6" shapeId="0" xr:uid="{BF159B61-991A-1D42-8A87-54C7C34EA2FC}">
      <text>
        <t xml:space="preserve">[Threaded comment]
Your version of Excel allows you to read this threaded comment; however, any edits to it will get removed if the file is opened in a newer version of Excel. Learn more: https://go.microsoft.com/fwlink/?linkid=870924
Comment:
    Reassign if there is bandwidth
</t>
      </text>
    </comment>
    <comment ref="D56" authorId="7" shapeId="0" xr:uid="{962745FF-C945-4A40-946A-909FE879CD29}">
      <text>
        <t xml:space="preserve">[Threaded comment]
Your version of Excel allows you to read this threaded comment; however, any edits to it will get removed if the file is opened in a newer version of Excel. Learn more: https://go.microsoft.com/fwlink/?linkid=870924
Comment:
    Link is redirecting : 
https://www.paypal.com/de/webapps/mpp/business/checkout
Reply:
    Ticket Removed
</t>
      </text>
    </comment>
    <comment ref="D57" authorId="8" shapeId="0" xr:uid="{A1927F3B-7527-460A-BEF5-370F22D8055A}">
      <text>
        <t>[Threaded comment]
Your version of Excel allows you to read this threaded comment; however, any edits to it will get removed if the file is opened in a newer version of Excel. Learn more: https://go.microsoft.com/fwlink/?linkid=870924
Comment:
    RA queries:
1) Error messages are in the English language rather than Localised.
2) There is no asterisk in live but it is in excel sheet.
3) There is difference in privacy consent in live and sheet. 
Reply:
    Replied in Kanban</t>
      </text>
    </comment>
    <comment ref="D59" authorId="9" shapeId="0" xr:uid="{A1DD47A1-29D9-440A-AF2C-494EAE5D13C5}">
      <text>
        <t>[Threaded comment]
Your version of Excel allows you to read this threaded comment; however, any edits to it will get removed if the file is opened in a newer version of Excel. Learn more: https://go.microsoft.com/fwlink/?linkid=870924
Comment:
    RA queries noted in the ticket:
1) The Privacy Consent is present on the Live page but not in the Excel sheet, should have to implement.
2) Error messages in English not in localized language.
3) Datenschutzerklärung  redirects to AT page.</t>
      </text>
    </comment>
    <comment ref="D60" authorId="10" shapeId="0" xr:uid="{C10748D9-C917-4726-AECB-A8F42AD74344}">
      <text>
        <t>[Threaded comment]
Your version of Excel allows you to read this threaded comment; however, any edits to it will get removed if the file is opened in a newer version of Excel. Learn more: https://go.microsoft.com/fwlink/?linkid=870924
Comment:
    RA queries:
1) Label values have an asterisk in Live but not in the sheet.
2) Privacy consent is missing in the sheet but present in the Live.
3) Error messages are in English not Localized.</t>
      </text>
    </comment>
    <comment ref="D64" authorId="11" shapeId="0" xr:uid="{3E20BEE8-C25A-4FFB-9824-A785EA997636}">
      <text>
        <t>[Threaded comment]
Your version of Excel allows you to read this threaded comment; however, any edits to it will get removed if the file is opened in a newer version of Excel. Learn more: https://go.microsoft.com/fwlink/?linkid=870924
Comment:
    The Page is getting redirected.
Link : https://www.paypal.com/de/enterprise/express
Redirected link : https://www.paypal.com/de/webapps/mpp/campaigns/enterprise/checkout-button
The redirected link does not contain pardot form
Reply:
    Ticket Removed</t>
      </text>
    </comment>
    <comment ref="D65" authorId="12" shapeId="0" xr:uid="{C9F42C09-20A0-854B-B10E-D3914DC22E4B}">
      <text>
        <t>[Threaded comment]
Your version of Excel allows you to read this threaded comment; however, any edits to it will get removed if the file is opened in a newer version of Excel. Learn more: https://go.microsoft.com/fwlink/?linkid=870924
Comment:
    RA queries. Noted in ticket.
Reply:
    There is One English error message in the hatch text while the other are in local language.</t>
      </text>
    </comment>
    <comment ref="D66" authorId="13" shapeId="0" xr:uid="{8FA58F96-7374-934F-AA8A-4BE4489C422C}">
      <text>
        <t xml:space="preserve">[Threaded comment]
Your version of Excel allows you to read this threaded comment; however, any edits to it will get removed if the file is opened in a newer version of Excel. Learn more: https://go.microsoft.com/fwlink/?linkid=870924
Comment:
    Page getting redirected?
Reply:
    Removing Ticket
</t>
      </text>
    </comment>
    <comment ref="D67" authorId="14" shapeId="0" xr:uid="{98689822-6A3B-B041-AD9D-1B88D5E89DCA}">
      <text>
        <t>[Threaded comment]
Your version of Excel allows you to read this threaded comment; however, any edits to it will get removed if the file is opened in a newer version of Excel. Learn more: https://go.microsoft.com/fwlink/?linkid=870924
Comment:
    RA queries
1.Below Fields are given in english for local and no space there between fields and asterisk symbol but there is space in live form.
First Name*
Last Name*
Email*
Company
Website
Phone*
jobtitle
2. Please confirm there is no asterisk symbol with Company, Website, jobtitle fields.
3. For 'Monthly Online Sales' field 'FHMPP295' highlighted value is given.
Reply:
    Replied in ticket. I don’t understand the 3rd point</t>
      </text>
    </comment>
    <comment ref="D68" authorId="15" shapeId="0" xr:uid="{6CC89C39-CB64-3941-8507-CCD2EDA81092}">
      <text>
        <t>[Threaded comment]
Your version of Excel allows you to read this threaded comment; however, any edits to it will get removed if the file is opened in a newer version of Excel. Learn more: https://go.microsoft.com/fwlink/?linkid=870924
Comment:
RA Queries 
1. In given sheet no space there between fields and asterisk symbol but there is space in live form.
2. Error message for email field 
Enter valid business email* ( asterisk symbol given in sheet but not in live)
Reply:
    Replied in ticket</t>
      </text>
    </comment>
    <comment ref="D69" authorId="16" shapeId="0" xr:uid="{E77B19B2-BF73-4FB3-B75A-037661E2A33B}">
      <text>
        <t>[Threaded comment]
Your version of Excel allows you to read this threaded comment; however, any edits to it will get removed if the file is opened in a newer version of Excel. Learn more: https://go.microsoft.com/fwlink/?linkid=870924
Comment:
    1. There are no fullstops in 3 error msg on the right side and in ENGLISH so please confirm
The hatch text contains the intersection of hatch content and the error msg
There in no error msg in two drop downs
Reply:
    Replied in ticket for 1st one. We will discuss the rest  person.</t>
      </text>
    </comment>
    <comment ref="D98" authorId="17" shapeId="0" xr:uid="{FEFF7741-277F-4D5D-8847-AE2981A65249}">
      <text>
        <t>[Threaded comment]
Your version of Excel allows you to read this threaded comment; however, any edits to it will get removed if the file is opened in a newer version of Excel. Learn more: https://go.microsoft.com/fwlink/?linkid=870924
Comment:
    The Form is already Migrated.
Reply:
    Closed Ticket</t>
      </text>
    </comment>
    <comment ref="D99" authorId="18" shapeId="0" xr:uid="{84FC180A-CFF1-474D-9648-833E39143E9F}">
      <text>
        <t>[Threaded comment]
Your version of Excel allows you to read this threaded comment; however, any edits to it will get removed if the file is opened in a newer version of Excel. Learn more: https://go.microsoft.com/fwlink/?linkid=870924
Comment:
    @Caine Daniel (CW)
RA queries
1. Please confirm there is no asterisk symbol with First Name, Last Name fields.
Reply:
    Replied in ticket</t>
      </text>
    </comment>
    <comment ref="D100" authorId="19" shapeId="0" xr:uid="{185F3ECE-CE0E-CD48-900A-76CDC9C886A1}">
      <text>
        <t xml:space="preserve">[Threaded comment]
Your version of Excel allows you to read this threaded comment; however, any edits to it will get removed if the file is opened in a newer version of Excel. Learn more: https://go.microsoft.com/fwlink/?linkid=870924
Comment:
    @Caine Daniel (CW)
Page is Permanent redirect to another page
Reply:
    Ticket Removed
</t>
      </text>
    </comment>
    <comment ref="D101" authorId="20" shapeId="0" xr:uid="{9167F3EE-B63A-C94F-AB35-BB57195EDFC2}">
      <text>
        <t>[Threaded comment]
Your version of Excel allows you to read this threaded comment; however, any edits to it will get removed if the file is opened in a newer version of Excel. Learn more: https://go.microsoft.com/fwlink/?linkid=870924
Comment:
    @Caine Daniel (CW)
Live Page URL is Missing</t>
      </text>
    </comment>
    <comment ref="D102" authorId="21" shapeId="0" xr:uid="{C1E68DF9-3CF8-D14B-B338-4650126780C9}">
      <text>
        <t>[Threaded comment]
Your version of Excel allows you to read this threaded comment; however, any edits to it will get removed if the file is opened in a newer version of Excel. Learn more: https://go.microsoft.com/fwlink/?linkid=870924
Comment:
    @Caine Daniel (CW)
RA Queries
1. Asterisk Symbol is missing for every field.
2. error message is available in english instead of locale in sheet and live page as well
3. For Telefonnummer and Årlig försäljningsvolym på nätet: field error message is not available in live but given in sheet.
Reply:
    Replied in kanban</t>
      </text>
    </comment>
    <comment ref="D103" authorId="22" shapeId="0" xr:uid="{F6A7863D-B73B-4100-8EC3-26751AFA040B}">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@Caine Daniel (CW)  Live page URL is missing</t>
      </text>
    </comment>
    <comment ref="D104" authorId="23" shapeId="0" xr:uid="{86E2FB7B-D3B3-455C-AA28-19F58AACEFCB}">
      <text>
        <t>[Threaded comment]
Your version of Excel allows you to read this threaded comment; however, any edits to it will get removed if the file is opened in a newer version of Excel. Learn more: https://go.microsoft.com/fwlink/?linkid=870924
Comment:
    @Caine Daniel (CW) 
First name and last name are inter changed
Hatch text is missing
Space is there before asterisk in live but not in the sheet 
In annualonlinesales- extra dot is added in sheet 
Reply:
    Replied in Kanban</t>
      </text>
    </comment>
    <comment ref="D105" authorId="24" shapeId="0" xr:uid="{B01D1023-60B9-4386-AB63-C80B784546C1}">
      <text>
        <t>[Threaded comment]
Your version of Excel allows you to read this threaded comment; however, any edits to it will get removed if the file is opened in a newer version of Excel. Learn more: https://go.microsoft.com/fwlink/?linkid=870924
Comment:
    @Caine Daniel (CW)  Space before * is missing in the sheet
Annual Online sales and Job Title [drop down] - full stop is there in the sheet which is not in live
Job function -field is added in sheet which is not in live
Reply:
    @Caine Daniel (CW) Replied in Kanban</t>
      </text>
    </comment>
    <comment ref="D106" authorId="25" shapeId="0" xr:uid="{5CB26B38-451F-4A0C-AD20-6016C72A0F46}">
      <text>
        <t>[Threaded comment]
Your version of Excel allows you to read this threaded comment; however, any edits to it will get removed if the file is opened in a newer version of Excel. Learn more: https://go.microsoft.com/fwlink/?linkid=870924
Comment:
    @Caine Daniel (CW)  given live URL is Redirecting to https://www.paypal.com/uk/enterprise/campaigns/think-forward/2022</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<sst xmlns="http://schemas.openxmlformats.org/spreadsheetml/2006/main" count="7984" uniqueCount="1571">
  <si>
    <t>Overall</t>
  </si>
  <si>
    <t>Impacted Assets</t>
  </si>
  <si>
    <t>No Action Needed</t>
  </si>
  <si>
    <t>Await Input</t>
  </si>
  <si>
    <t>In Queue</t>
  </si>
  <si>
    <t>Completed</t>
  </si>
  <si>
    <t>Build Queue</t>
  </si>
  <si>
    <t>Build Work</t>
  </si>
  <si>
    <t>QA Queue</t>
  </si>
  <si>
    <t>QA Work</t>
  </si>
  <si>
    <t>Business QA Queue</t>
  </si>
  <si>
    <t>Business QA Work</t>
  </si>
  <si>
    <t>Approved</t>
  </si>
  <si>
    <t>Completed in UAT</t>
  </si>
  <si>
    <t>MPP Forms</t>
  </si>
  <si>
    <t>MPP Form Handlers</t>
  </si>
  <si>
    <t>BRC Forms</t>
  </si>
  <si>
    <t>BRC Form Handlers</t>
  </si>
  <si>
    <t>Total</t>
  </si>
  <si>
    <t>UFID</t>
  </si>
  <si>
    <t>Request ID</t>
  </si>
  <si>
    <t>Developer</t>
  </si>
  <si>
    <t>Status</t>
  </si>
  <si>
    <t>Development</t>
  </si>
  <si>
    <t>Stage</t>
  </si>
  <si>
    <t>Approval</t>
  </si>
  <si>
    <t>LTS</t>
  </si>
  <si>
    <t>Country</t>
  </si>
  <si>
    <t>Branch Name</t>
  </si>
  <si>
    <t>Stage Link</t>
  </si>
  <si>
    <t>Is Live</t>
  </si>
  <si>
    <t>Remarks</t>
  </si>
  <si>
    <t>FHMPP226</t>
  </si>
  <si>
    <t/>
  </si>
  <si>
    <t>TBC</t>
  </si>
  <si>
    <t>FHMPP198</t>
  </si>
  <si>
    <t>FHMPP093</t>
  </si>
  <si>
    <t>FHMPP300</t>
  </si>
  <si>
    <t>FHMPP065</t>
  </si>
  <si>
    <t>https://www.te-mpp-apac-bau.qa.paypal.com/de/webapps/mpp/enterprise/pay-later</t>
  </si>
  <si>
    <t>https://www.te-mpp-apac-bau.qa.paypal.com/au/webapps/mpp/enterprise/make-it-possible</t>
  </si>
  <si>
    <t>Yes</t>
  </si>
  <si>
    <t>FHMPP170</t>
  </si>
  <si>
    <t>https://github.paypal.com/eClerx/MPPContent/tree/354635-EU-IE-FHMPP170-Pardot-Form-Migration-AP</t>
  </si>
  <si>
    <t>https://www.te-mpp.qa.paypal.com/ie/webapps/mpp/enterprise/campaigns/express</t>
  </si>
  <si>
    <t>FHMPP177</t>
  </si>
  <si>
    <t>FHMPP354</t>
  </si>
  <si>
    <t>FHMPP123</t>
  </si>
  <si>
    <t>https://github.paypal.com/eClerx/MPPContent/tree/354677-EU-UK-FHMPP123-Pardot-Form-Migration-AP</t>
  </si>
  <si>
    <t>https://www.te-mpp.qa.paypal.com/uk/webapps/mpp/enterprise/campaigns/enterprise-payment-solutions-travel-industry</t>
  </si>
  <si>
    <t>FHMPP116</t>
  </si>
  <si>
    <t>https://www.te-mpp-apac-bau.qa.paypal.com/mx/webapps/mpp/campaigns/cross-border-ecommerce-trends-ent</t>
  </si>
  <si>
    <t>FHMPP111</t>
  </si>
  <si>
    <t>https://www.te-mpp-apac-bau.qa.paypal.com/it/webapps/mpp/enterprise/campaigns/think-forward-payments</t>
  </si>
  <si>
    <t>FHMPP112</t>
  </si>
  <si>
    <t>https://www.te-mpp-apac-bau.qa.paypal.com/es/webapps/mpp/enterprise/campaigns/think-forward-payments</t>
  </si>
  <si>
    <t>FHMPP288</t>
  </si>
  <si>
    <t>FHMPP054</t>
  </si>
  <si>
    <t>FHMPP063</t>
  </si>
  <si>
    <t>FHMPP002</t>
  </si>
  <si>
    <t>FHMPP218</t>
  </si>
  <si>
    <t>FHMPP203</t>
  </si>
  <si>
    <t>354690-pardot-form-migration-2</t>
  </si>
  <si>
    <t>https://www.te-mpp-apac-exp.qa.paypal.com/us/webapps/mpp/business/digital-grocery-payment-solutions-report?</t>
  </si>
  <si>
    <t>FHMPP204</t>
  </si>
  <si>
    <t>FHMPP193</t>
  </si>
  <si>
    <t>FHMPP118</t>
  </si>
  <si>
    <t>354648-Pardot-form-migration-2</t>
  </si>
  <si>
    <t>https://www.te-mpp-apac-exp.qa.paypal.com/it/webapps/mpp/enterprise/campaigns/travel</t>
  </si>
  <si>
    <t>FHMPP202</t>
  </si>
  <si>
    <t>FHMPP164</t>
  </si>
  <si>
    <t>https://github.paypal.com/eClerx/MPPContent/tree/Pardot-Form-Migration-FHMPP164-dv</t>
  </si>
  <si>
    <t>https://www.te-mpp-apac-exp.qa.paypal.com/ie/webapps/mpp/enterprise/campaigns/borderless</t>
  </si>
  <si>
    <t>FHMPP134</t>
  </si>
  <si>
    <t>FHMPP201</t>
  </si>
  <si>
    <t>FHMPP238</t>
  </si>
  <si>
    <t>FHMPP027</t>
  </si>
  <si>
    <t>https://www.te-mpp-apac-bau.qa.paypal.com/us/webapps/mpp/enterprise/contact-sales?locale.x=en_US</t>
  </si>
  <si>
    <t>FHMPP173</t>
  </si>
  <si>
    <t>https://www.te-mpp-apac-global.qa.paypal.com/be/webapps/mpp/enterprise/contact-sales</t>
  </si>
  <si>
    <t>FHMPP157</t>
  </si>
  <si>
    <t>https://www.te-mpp-apac-bau.qa.paypal.com/br/webapps/mpp/enterprise/frictionless-commerce</t>
  </si>
  <si>
    <t>FHMPP290</t>
  </si>
  <si>
    <t>https://github.paypal.com/MPPContentDevelopment/MPPContent/compare/publish...eClerx:354631-FHMPP290-ID-PARDOT_MIGRATION-hs-20jun</t>
  </si>
  <si>
    <t>https://www.te-mpp-apac-exp.qa.paypal.com/id/webapps/mpp/campaigns/cross-border-ecommerce-trends?locale.x=en_ID</t>
  </si>
  <si>
    <t>FHMPP225</t>
  </si>
  <si>
    <t>https://github.paypal.com/MPPContentDevelopment/MPPContent/compare/publish...eClerx:354641-FHMPP225-IN-PARDOT_MIGRATION-hs-21jun</t>
  </si>
  <si>
    <t>https://www.te-mpp-apac-exp.qa.paypal.com/in/webapps/mpp/campaigns/cross-border-ecommerce-trends</t>
  </si>
  <si>
    <t>FHMPP321</t>
  </si>
  <si>
    <t>FHMPP121</t>
  </si>
  <si>
    <t>FHMPP289</t>
  </si>
  <si>
    <t>FHMPP174</t>
  </si>
  <si>
    <t>FHMPP269</t>
  </si>
  <si>
    <t>FHMPP286</t>
  </si>
  <si>
    <t>FHMPP272</t>
  </si>
  <si>
    <t>FHMPP228</t>
  </si>
  <si>
    <t>FHMPP190</t>
  </si>
  <si>
    <t>https://github.paypal.com/MPPContentDevelopment/MPPContent/compare/publish...eClerx:Pardot-form-URL-190-DE-hs-17may</t>
  </si>
  <si>
    <t>https://www.te-mpp-apac-exp.qa.paypal.com/de/webapps/mpp/enterprise/make-it-possible/assessment</t>
  </si>
  <si>
    <t>FHMPP110</t>
  </si>
  <si>
    <t>https://www.te-mpp-apac-exp.qa.paypal.com/de/webapps/mpp/enterprise/offline-retail</t>
  </si>
  <si>
    <t>FHMPP195</t>
  </si>
  <si>
    <t>https://www.te-mpp-apac-exp.qa.paypal.com/de/webapps/mpp/enterprise/nielsen-report</t>
  </si>
  <si>
    <t>FHMPP172</t>
  </si>
  <si>
    <t>https://www.te-mpp-apac-exp.qa.paypal.com/dk/webapps/mpp/enterprise/contact-sales</t>
  </si>
  <si>
    <t>FHMPP322</t>
  </si>
  <si>
    <t>https://github.paypal.com/MPPContentDevelopment/MPPContent/compare/publish...eClerx:354660-PE-FHMPP322-Pardot-Form-Migration-JP</t>
  </si>
  <si>
    <t>https://www.te-mpp-apac-exp.qa.paypal.com/pe/webapps/mpp/campaigns/cross-border-ecommerce-trends?locale.x=en_PE</t>
  </si>
  <si>
    <t>FHMPP296</t>
  </si>
  <si>
    <t>https://github.paypal.com/MPPContentDevelopment/MPPContent/compare/publish...eClerx:354661-PE-es-FHMPP322-Pardot-Form-Migration-JP</t>
  </si>
  <si>
    <t>https://www.te-mpp-apac-exp.qa.paypal.com/pe/webapps/mpp/campaigns/cross-border-ecommerce-trends?locale.x=es_PE</t>
  </si>
  <si>
    <t>FHMPP224</t>
  </si>
  <si>
    <t>https://github.paypal.com/MPPContentDevelopment/MPPContent/compare/publish...eClerx:354715-VN-FHMPP287-Pardot-Form-Migration-JP</t>
  </si>
  <si>
    <t>https://www.te-mpp-apac-exp.qa.paypal.com/vn/webapps/mpp/campaigns/cross-border-ecommerce-trends</t>
  </si>
  <si>
    <t>FHMPP287</t>
  </si>
  <si>
    <t>FHMPP297</t>
  </si>
  <si>
    <t>FHMPP101</t>
  </si>
  <si>
    <t>FHMPP229</t>
  </si>
  <si>
    <t>FHMPP220</t>
  </si>
  <si>
    <t>FHMPP107</t>
  </si>
  <si>
    <t>FHMPP241</t>
  </si>
  <si>
    <t>FHMPP237</t>
  </si>
  <si>
    <t>FHMPP239</t>
  </si>
  <si>
    <t>FHMPP281</t>
  </si>
  <si>
    <t>FHMPP348</t>
  </si>
  <si>
    <t>FHMPP366</t>
  </si>
  <si>
    <t xml:space="preserve">https://www.te-mpp.qa.paypal.com/hk/enterprise/business-roadmap </t>
  </si>
  <si>
    <t>FHMPP371</t>
  </si>
  <si>
    <t>https://www.te-mpp.qa.paypal.com/hk/enterprise/business-roadmap/payment-protection-planning-for-recession</t>
  </si>
  <si>
    <t>FHMPP318</t>
  </si>
  <si>
    <t>https://www.te-mpp.qa.paypal.com/cl/webapps/mpp/campaigns/cross-border-ecommerce-trends?locale.x=en_CL</t>
  </si>
  <si>
    <t>FHMPP298</t>
  </si>
  <si>
    <t>https://www.te-mpp.qa.paypal.com/cl/webapps/mpp/campaigns/cross-border-ecommerce-trends?locale.x=es_CL</t>
  </si>
  <si>
    <t>FHMPP319</t>
  </si>
  <si>
    <t>https://www.te-mpp.qa.paypal.com/co/webapps/mpp/campaigns/cross-border-ecommerce-trends?locale.x=en_CO</t>
  </si>
  <si>
    <t>FHMPP294</t>
  </si>
  <si>
    <t>https://www.te-mpp.qa.paypal.com/co/webapps/mpp/campaigns/cross-border-ecommerce-trends?locale.x=es_CO</t>
  </si>
  <si>
    <t>FHMPP370</t>
  </si>
  <si>
    <t>https://www.te-mpp.qa.paypal.com/hk/enterprise/business-roadmap/enterprise-solutions-stack-planning-business-strategy</t>
  </si>
  <si>
    <t>FHMPP217</t>
  </si>
  <si>
    <t>https://github.paypal.com/eClerx/MPPContent/tree/354655-MX-FHMPP217-S5-PR</t>
  </si>
  <si>
    <t>https://www.te-apac-mpp-bau.qa.paypal.com/mx/webapps/mpp/business/grow-business</t>
  </si>
  <si>
    <t>FHMPP312</t>
  </si>
  <si>
    <t>FHMPP182</t>
  </si>
  <si>
    <t>https://github.paypal.com/eClerx/MPPContent/tree/354669-SG-FHMPP182-S05-PR-20JUN</t>
  </si>
  <si>
    <t>https://www.te-apac-mpp-bau.qa.paypal.com/sg/webapps/mpp/business/grow-business</t>
  </si>
  <si>
    <t>FHMPP216</t>
  </si>
  <si>
    <t>FHMPP308</t>
  </si>
  <si>
    <t>FHMPP003</t>
  </si>
  <si>
    <t>FHMPP350</t>
  </si>
  <si>
    <t>FHMPP040</t>
  </si>
  <si>
    <t>FHMPP189</t>
  </si>
  <si>
    <t>FHMPP011</t>
  </si>
  <si>
    <t>FHMPP282</t>
  </si>
  <si>
    <t>FHMPP007</t>
  </si>
  <si>
    <t>FHMPP113</t>
  </si>
  <si>
    <t>https://www.te-mpp-apac-bau.qa.paypal.com/sg/webapps/mpp/campaigns/enterprise-si</t>
  </si>
  <si>
    <t>FHMPP328</t>
  </si>
  <si>
    <t>https://github.paypal.com/eClerx/MPPContent/tree/C2-FHM-PP-ELITE-CAMPUS-KK-7JUNE</t>
  </si>
  <si>
    <t>https://www.te-mpp-apac-global.qa.paypal.com/c2/webapps/mpp/enterprise-paypal-elite-campus?locale.x=zh_C2</t>
  </si>
  <si>
    <t>FHMPP355</t>
  </si>
  <si>
    <t>FHMPP356</t>
  </si>
  <si>
    <t>FHMPP357</t>
  </si>
  <si>
    <t>FHMPP358</t>
  </si>
  <si>
    <t>FHMPP359</t>
  </si>
  <si>
    <t>FHMPP360</t>
  </si>
  <si>
    <t>FHMPP361</t>
  </si>
  <si>
    <t>FHMPP362</t>
  </si>
  <si>
    <t>FHMPP363</t>
  </si>
  <si>
    <t>FHMPP364</t>
  </si>
  <si>
    <t>FHMPP310</t>
  </si>
  <si>
    <t>FHMPP283</t>
  </si>
  <si>
    <t>FHMPP323</t>
  </si>
  <si>
    <t>FHMPP284</t>
  </si>
  <si>
    <t>FHMPP347</t>
  </si>
  <si>
    <t>FHMPP227</t>
  </si>
  <si>
    <t>https://github.paypal.com/eClerx/MPPContent/tree/FHM-INTL-354618-354619-354620-354621-FR-GR-sprint-5-KK</t>
  </si>
  <si>
    <t>https://www.te-mpp-apac-global.qa.paypal.com/fr/webapps/mpp/enterprise/campaigns/travel</t>
  </si>
  <si>
    <t>FHMPP213</t>
  </si>
  <si>
    <t>https://www.te-mpp-apac-global.qa.paypal.com/fr/webapps/mpp/enterprise/make-it-possible</t>
  </si>
  <si>
    <t>FHMPP270</t>
  </si>
  <si>
    <t>https://www.te-mpp-apac-global.qa.paypal.com/fr/webapps/mpp/enterprise/make-it-possible/assessment</t>
  </si>
  <si>
    <t>FHMPP222</t>
  </si>
  <si>
    <t>https://www.te-mpp-apac-global.qa.paypal.com/gr/webapps/mpp/enterprise/contact-sales</t>
  </si>
  <si>
    <t>FHMPP019</t>
  </si>
  <si>
    <t>https://www.te-mpp-apac-bau.qa.paypal.com/es/business/enterprise/buy-now-pay-later</t>
  </si>
  <si>
    <t>FHMPP057</t>
  </si>
  <si>
    <t>https://www.te-mpp-apac-bau.qa.paypal.com/au/business/enterprise/pay-in-4</t>
  </si>
  <si>
    <t>FHMPP071</t>
  </si>
  <si>
    <t>https://www.te-mpp-apac-bau.qa.paypal.com/uk/business/enterprise/insurance</t>
  </si>
  <si>
    <t>FHMPP091</t>
  </si>
  <si>
    <t>https://www.te-mpp-apac-bau.qa.paypal.com/mx/webapps/mpp/campaigns/cross-border-ecommerce-trends</t>
  </si>
  <si>
    <t>FHMPP074</t>
  </si>
  <si>
    <t>https://www.te-mpp-apac-bau.qa.paypal.com/hk/webapps/mpp/campaigns/cross-border-ecommerce-trends?locale.x=en_HK</t>
  </si>
  <si>
    <t>FHMPP295</t>
  </si>
  <si>
    <t>FHMPP320</t>
  </si>
  <si>
    <t>FHMPP208</t>
  </si>
  <si>
    <t>FHMPP062</t>
  </si>
  <si>
    <t>FHMPP231</t>
  </si>
  <si>
    <t>FHMPP271</t>
  </si>
  <si>
    <t>FHMPP004</t>
  </si>
  <si>
    <t>FHMPP032</t>
  </si>
  <si>
    <t>FHMPP042</t>
  </si>
  <si>
    <t>FHMPP197</t>
  </si>
  <si>
    <t>FHMPP353</t>
  </si>
  <si>
    <t>FHMPP196</t>
  </si>
  <si>
    <t>FHMPP211</t>
  </si>
  <si>
    <t>FHMPP277</t>
  </si>
  <si>
    <t>FHMPP009</t>
  </si>
  <si>
    <t>FHMPP233</t>
  </si>
  <si>
    <t>FHMPP278</t>
  </si>
  <si>
    <t>FHMPP317</t>
  </si>
  <si>
    <t>FHMPP299</t>
  </si>
  <si>
    <t>FHMPP212</t>
  </si>
  <si>
    <t>FHMPP092</t>
  </si>
  <si>
    <t>FHMPP013</t>
  </si>
  <si>
    <t>FHMPP179</t>
  </si>
  <si>
    <t>FHMPP115</t>
  </si>
  <si>
    <t>https://github.paypal.com/eClerx/MPPContent/tree/350861-FHMPP115-PARDOT-FORM-MIGRATION-SL</t>
  </si>
  <si>
    <t>https://www.te-mpp.qa.paypal.com/hk/webapps/mpp/campaigns/cross-border-ecommerce-trends?locale.x=zh_HK</t>
  </si>
  <si>
    <t>FHMPP038</t>
  </si>
  <si>
    <t>https://github.paypal.com/eClerx/MPPContent/tree/354568-FHMPP038-PARDOT-FORM-MIGRATION-SL</t>
  </si>
  <si>
    <t>https://www.te-mpp.qa.paypal.com/br/business/grow-business</t>
  </si>
  <si>
    <t>FHMPP273</t>
  </si>
  <si>
    <t>https://github.paypal.com/eClerx/MPPContent/tree/PARDOT-FORM-MIGRATION-SPRINT-5-SL</t>
  </si>
  <si>
    <t>https://www.te-mpp.qa.paypal.com/es/webapps/mpp/enterprise/make-it-possible/assessment</t>
  </si>
  <si>
    <t>FHMPP008</t>
  </si>
  <si>
    <t>FHMPP030</t>
  </si>
  <si>
    <t>https://www.te-mpp-apac-bau.qa.paypal.com/at/business/contact-sales</t>
  </si>
  <si>
    <t>FHMPP178</t>
  </si>
  <si>
    <t>https://github.paypal.com/eClerx/MPPContent/tree/354694-FHMPP178-US-PARDOT-FORM-MIGRATION</t>
  </si>
  <si>
    <t>https://www.te-mpp.qa.paypal.com/us/enterprise/business-roadmap/ecommerce-trends-ebook</t>
  </si>
  <si>
    <t>FHMPP335</t>
  </si>
  <si>
    <t>FHMPP333</t>
  </si>
  <si>
    <t>FHMPP175</t>
  </si>
  <si>
    <t>FHMPP334</t>
  </si>
  <si>
    <t>FHMPP025</t>
  </si>
  <si>
    <t>https://www.te-mpp-apac-bau.qa.paypal.com/pl/webapps/mpp/contact-sales</t>
  </si>
  <si>
    <t>FHMPP033</t>
  </si>
  <si>
    <t>https://www.te-mpp-apac-bau.qa.paypal.com/fr/enterprise/campaigns/think-forward</t>
  </si>
  <si>
    <t>FHMPP036</t>
  </si>
  <si>
    <t>https://www.te-mpp-apac-bau.qa.paypal.com/es/enterprise/contact-sales</t>
  </si>
  <si>
    <t>FHMPP046</t>
  </si>
  <si>
    <t>https://www.te-mpp-apac-bau.qa.paypal.com/nl/enterprise/contact-sales</t>
  </si>
  <si>
    <t>FHMPP053</t>
  </si>
  <si>
    <t>https://www.te-mpp-apac-bau.qa.paypal.com/uk/enterprise/make-it-possible</t>
  </si>
  <si>
    <t>FHMPP292</t>
  </si>
  <si>
    <t>https://www.te-mpp-apac-bau.qa.paypal.com/ar/webapps/mpp/campaigns/cross-border-ecommerce-trends?locale.x=es_AR</t>
  </si>
  <si>
    <t>FHMPP330</t>
  </si>
  <si>
    <t>FHMPP293</t>
  </si>
  <si>
    <t>https://github.paypal.com/eClerx/MPPContent/tree/FHMPP293-PFM-SPRINT-5-SD</t>
  </si>
  <si>
    <t>https://www.te-mpp.qa.paypal.com/us/webapps/mpp/enterprise/digital-gambling-campaign</t>
  </si>
  <si>
    <t>FHMPP155</t>
  </si>
  <si>
    <t>https://github.paypal.com/eClerx/MPPContent/tree/354585-354586-PFM-SPRINT-3-SD</t>
  </si>
  <si>
    <t>https://www.te-mpp.qa.paypal.com/ca/enterprise/advanced-fraud-security#A9</t>
  </si>
  <si>
    <t>FHMPP279</t>
  </si>
  <si>
    <t>https://github.paypal.com/eClerx/MPPContent/tree/354586-PFM-SPRINT-3-SD</t>
  </si>
  <si>
    <t>https://www.te-mpp.qa.paypal.com/ca/webapps/mpp/campaigns/paypal-express-checkout</t>
  </si>
  <si>
    <t>FHMPP180</t>
  </si>
  <si>
    <t>FHMPP367</t>
  </si>
  <si>
    <t>FHMPP368</t>
  </si>
  <si>
    <t>FHMPP369</t>
  </si>
  <si>
    <t>FHMPP214</t>
  </si>
  <si>
    <t>FHMPP314</t>
  </si>
  <si>
    <t>Business QA</t>
  </si>
  <si>
    <t>https://github.paypal.com/eClerx/MPPContent/tree/354606-354607-354608-354609-PFM-SPRINT-5-SD</t>
  </si>
  <si>
    <t>https://www.te-mpp.qa.paypal.com/es/webapps/mpp/enterprise/campaigns/insurance</t>
  </si>
  <si>
    <t>FHMPP001</t>
  </si>
  <si>
    <t>https://www.te-mpp-apac-bau.qa.paypal.com/br/webapps/mpp/campaigns/cross-border-ecommerce-trends</t>
  </si>
  <si>
    <t>FHMPP026</t>
  </si>
  <si>
    <t>https://www.te-mpp-apac-bau.qa.paypal.com/it/enterprise/contact-sales</t>
  </si>
  <si>
    <t>FHMPP039</t>
  </si>
  <si>
    <t>https://www.te-mpp-apac-bau.qa.paypal.com/fr/webapps/mpp/enterprise/contact-sales</t>
  </si>
  <si>
    <t>FHMPP048</t>
  </si>
  <si>
    <t>https://www.te-mpp-apac-bau.qa.paypal.com/us/business/enterprise/buy-now-pay-later</t>
  </si>
  <si>
    <t>FHMPP181</t>
  </si>
  <si>
    <t>https://www.te-mpp-apac-bau.qa.paypal.com/au/business/enterprise/insurance</t>
  </si>
  <si>
    <t>FHMPP331</t>
  </si>
  <si>
    <t>https://www.te-mpp.qa.paypal.com/es/webapps/mpp/enterprise/campaigns/ecommerce-index/</t>
  </si>
  <si>
    <t>FHMPP186</t>
  </si>
  <si>
    <t>https://www.te-mpp.qa.paypal.com/es/webapps/mpp/enterprise/grocery</t>
  </si>
  <si>
    <t>FHMPP122</t>
  </si>
  <si>
    <t>https://github.paypal.com/eClerx/MPPContent/tree/Pardot-FHM-354622-354623-Sprint5-SM</t>
  </si>
  <si>
    <t>https://www.te-mpp.qa.paypal.com/hk/webapps/mpp/business/grow-business?locale.x=zh_HK</t>
  </si>
  <si>
    <t>FHMPP232</t>
  </si>
  <si>
    <t>https://www.te-mpp.qa.paypal.com/es/webapps/mpp/enterprise/campaigns/think-forward-loyalty</t>
  </si>
  <si>
    <t>FHMPP230</t>
  </si>
  <si>
    <t>https://www.te-mpp.qa.paypal.com/fr/webapps/mpp/enterprise/campaigns/think-forward-loyalty</t>
  </si>
  <si>
    <t>FHMPP152</t>
  </si>
  <si>
    <t>https://github.paypal.com/eClerx/MPPContent/tree/Pardot-FHM-354630-HK-FHMPP152</t>
  </si>
  <si>
    <t>FHMPP159</t>
  </si>
  <si>
    <t>FHMPP316</t>
  </si>
  <si>
    <t>FHMPP352</t>
  </si>
  <si>
    <t>https://www.te-mpp-apac-bau.qa.paypal.com/au/webapps/mpp/enterprise/melbourne-fashion-festival</t>
  </si>
  <si>
    <t>FHMPP086</t>
  </si>
  <si>
    <t>https://www.te-mpp-apac-bau.qa.paypal.com/hk/webapps/mpp/campaigns/enterprise-si</t>
  </si>
  <si>
    <t>FHMPP089</t>
  </si>
  <si>
    <t>https://www.te-mpp-apac-bau.qa.paypal.com/de/webapps/mpp/enterprise/advanced-fraud-security</t>
  </si>
  <si>
    <t>FHMPP168</t>
  </si>
  <si>
    <t>test</t>
  </si>
  <si>
    <t>FHMPP183</t>
  </si>
  <si>
    <t>https://www.te-mpp.qa.paypal.com/hk/webapps/mpp/business/grow-business?locale.x=en_HK</t>
  </si>
  <si>
    <t>FHMPP306</t>
  </si>
  <si>
    <t>FHM-354704-pardot-migration-request-19june23-sy</t>
  </si>
  <si>
    <t>https://www.te-mpp.qa.paypal.com/us/webapps/mpp/campaigns/enterprise/payment-processing-solutions</t>
  </si>
  <si>
    <t>FHMPP096</t>
  </si>
  <si>
    <t>https://www.te-mpp.qa.paypal.com/br/webapps/mpp/campaigns/cross-border-ecommerce-trends-ent</t>
  </si>
  <si>
    <t>FHMPP236</t>
  </si>
  <si>
    <t>https://www.te-mpp.qa.paypal.com/c2/webapps/mpp/campaigns/cross-border-ecommerce-trends-ent?locale.x=zh_c2</t>
  </si>
  <si>
    <t>FHMPP234</t>
  </si>
  <si>
    <t>https://www.te-mpp.qa.paypal.com/c2/webapps/mpp/campaigns/cross-border-ecommerce-trends?locale.x=zh_C2</t>
  </si>
  <si>
    <t>FHMPP315</t>
  </si>
  <si>
    <t>FHM-354614-354615-354616-354617-sprint-5-25may23-sy</t>
  </si>
  <si>
    <t>https://www.te-mpp.qa.paypal.com/fr/webapps/mpp/enterprise/campaigns/insurance</t>
  </si>
  <si>
    <t>FHMPP184</t>
  </si>
  <si>
    <t>https://www.te-mpp.qa.paypal.com/fr/enterprise/grocery</t>
  </si>
  <si>
    <t>FHMPP163</t>
  </si>
  <si>
    <t>https://www.te-mpp.qa.paypal.com/fr/webapps/mpp/enterprise/nielsen-report</t>
  </si>
  <si>
    <t>FHMPP020</t>
  </si>
  <si>
    <t>https://www.te-mpp-apac-bau.qa.paypal.com/us/webapps/mpp/how-online-payments-really-work</t>
  </si>
  <si>
    <t>FHMPP043</t>
  </si>
  <si>
    <t>https://www.te-mpp-apac-bau.qa.paypal.com/de/webapps/mpp/travel-industry</t>
  </si>
  <si>
    <t>FHMPP307</t>
  </si>
  <si>
    <t>FHM-354705-pardot-migration-request-20june23-sy</t>
  </si>
  <si>
    <t>https://www.te-mpp.qa.paypal.com/us/webapps/mpp/enterprise/paypal-braintree-plus-risk-solutions</t>
  </si>
  <si>
    <t>FHMPP049</t>
  </si>
  <si>
    <t>https://www.te-mpp-apac-bau.qa.paypal.com/sg/webapps/mpp/campaigns/cross-border-ecommerce-trends</t>
  </si>
  <si>
    <t>FHMPP058</t>
  </si>
  <si>
    <t>https://www.te-mpp-apac-bau.qa.paypal.com/pt/webapps/mpp/enterprise/contact-sales</t>
  </si>
  <si>
    <t>FHMPP102</t>
  </si>
  <si>
    <t>https://www.te-mpp-apac-bau.qa.paypal.com/es/webapps/mpp/enterprise/campaigns/travel</t>
  </si>
  <si>
    <t>FHMPP291</t>
  </si>
  <si>
    <t>https://www.te-mpp-apac-bau.qa.paypal.com/ar/webapps/mpp/campaigns/cross-border-ecommerce-trends?locale.x=en_AR</t>
  </si>
  <si>
    <t>FHMPP275</t>
  </si>
  <si>
    <t>FHM-354681-pardot-migration-request-21june23-sy</t>
  </si>
  <si>
    <t>https://www.te-mpp.qa.paypal.com/uk/webapps/mpp/business/contact</t>
  </si>
  <si>
    <t>FHMPP221</t>
  </si>
  <si>
    <t>FHM-354706-pardot-migration-request-21june23-sy</t>
  </si>
  <si>
    <t>https://www.te-mpp.qa.paypal.com/us/webapps/mpp/bootcamp</t>
  </si>
  <si>
    <t>FHMPP329</t>
  </si>
  <si>
    <t>https://www.te-mpp.qa.paypal.com/fr/webapps/mpp/enterprise/campaigns/ecommerce-index</t>
  </si>
  <si>
    <t>FHMPP326</t>
  </si>
  <si>
    <t> </t>
  </si>
  <si>
    <t>FHMPP015</t>
  </si>
  <si>
    <t>https://www.te-mpp-apac-bau.qa.paypal.com/au/webapps/mpp/business/contact-sales</t>
  </si>
  <si>
    <t>FHMPP068</t>
  </si>
  <si>
    <t>https://www.te-mpp-apac-bau.qa.paypal.com/ie/webapps/mpp/enterprise/contact-sales</t>
  </si>
  <si>
    <t>FHMPP153</t>
  </si>
  <si>
    <t>FHMPP327</t>
  </si>
  <si>
    <t>Sprint</t>
  </si>
  <si>
    <t>S.No.</t>
  </si>
  <si>
    <t>Media Ops - Stage</t>
  </si>
  <si>
    <t>Pardot - Stage</t>
  </si>
  <si>
    <t>Media Ops - Live</t>
  </si>
  <si>
    <t>Pardot - Live</t>
  </si>
  <si>
    <t>Type</t>
  </si>
  <si>
    <t>Page URL</t>
  </si>
  <si>
    <t>PR Link</t>
  </si>
  <si>
    <t>Assigned To</t>
  </si>
  <si>
    <t>Hold</t>
  </si>
  <si>
    <t>Live Test Submission Date</t>
  </si>
  <si>
    <t>Live Test Email</t>
  </si>
  <si>
    <t>Live Data Captured</t>
  </si>
  <si>
    <t>Form Name</t>
  </si>
  <si>
    <t>Parth</t>
  </si>
  <si>
    <t>Sitaram</t>
  </si>
  <si>
    <t>Promod</t>
  </si>
  <si>
    <t>Sonali D</t>
  </si>
  <si>
    <t>Suraj</t>
  </si>
  <si>
    <t>Amey</t>
  </si>
  <si>
    <t>Divya</t>
  </si>
  <si>
    <t>FHMPP052</t>
  </si>
  <si>
    <t>Sonali M</t>
  </si>
  <si>
    <t>Vaibhavi</t>
  </si>
  <si>
    <t>Mohammad</t>
  </si>
  <si>
    <t>Pooja</t>
  </si>
  <si>
    <t>Himani</t>
  </si>
  <si>
    <t>Rajendra</t>
  </si>
  <si>
    <t>Puneet</t>
  </si>
  <si>
    <t>Jasmine</t>
  </si>
  <si>
    <t>Chitiz</t>
  </si>
  <si>
    <t>Error</t>
  </si>
  <si>
    <t>Caine</t>
  </si>
  <si>
    <t>Request</t>
  </si>
  <si>
    <t>Form Type</t>
  </si>
  <si>
    <t>Page Live Link</t>
  </si>
  <si>
    <t>Return URL</t>
  </si>
  <si>
    <t>Existing Pardot URL</t>
  </si>
  <si>
    <t>Migrated - Form Handler Name</t>
  </si>
  <si>
    <t>Migrated - Form handler URL</t>
  </si>
  <si>
    <t>Form Handler Location</t>
  </si>
  <si>
    <t>First Name</t>
  </si>
  <si>
    <t>HTML name</t>
  </si>
  <si>
    <t>Data Type</t>
  </si>
  <si>
    <t>Error Message</t>
  </si>
  <si>
    <t>Last Name</t>
  </si>
  <si>
    <t>HTML name2</t>
  </si>
  <si>
    <t>Data Type3</t>
  </si>
  <si>
    <t>Error Message4</t>
  </si>
  <si>
    <t>Email</t>
  </si>
  <si>
    <t>HTML name5</t>
  </si>
  <si>
    <t>Data Type6</t>
  </si>
  <si>
    <t>Error Message7</t>
  </si>
  <si>
    <t>Company</t>
  </si>
  <si>
    <t>HTML name8</t>
  </si>
  <si>
    <t>Data Type9</t>
  </si>
  <si>
    <t>Error Message10</t>
  </si>
  <si>
    <t>Monthly Online Sales</t>
  </si>
  <si>
    <t>HTML name11</t>
  </si>
  <si>
    <t>Data Type12</t>
  </si>
  <si>
    <t>Error Message13</t>
  </si>
  <si>
    <t> Annual Online Sales</t>
  </si>
  <si>
    <t>HTML name14</t>
  </si>
  <si>
    <t>Data Type15</t>
  </si>
  <si>
    <t>Error Message16</t>
  </si>
  <si>
    <t>Website</t>
  </si>
  <si>
    <t>HTML name17</t>
  </si>
  <si>
    <t>Data Type18</t>
  </si>
  <si>
    <t>Error Message19</t>
  </si>
  <si>
    <t>Phone</t>
  </si>
  <si>
    <t>HTML name20</t>
  </si>
  <si>
    <t>Data Type21</t>
  </si>
  <si>
    <t>Error Message22</t>
  </si>
  <si>
    <t>Job Title</t>
  </si>
  <si>
    <t>HTML name23</t>
  </si>
  <si>
    <t>Data Type24</t>
  </si>
  <si>
    <t>Error Message25</t>
  </si>
  <si>
    <t>Webform URL</t>
  </si>
  <si>
    <t>HTML name26</t>
  </si>
  <si>
    <t>Data Type - Data Format</t>
  </si>
  <si>
    <t>gclid</t>
  </si>
  <si>
    <t>HTML name27</t>
  </si>
  <si>
    <t>Data Type28</t>
  </si>
  <si>
    <t>Lead Source Description</t>
  </si>
  <si>
    <t>Data type29</t>
  </si>
  <si>
    <t>HTML name30</t>
  </si>
  <si>
    <t>Do you currently have Paypal account</t>
  </si>
  <si>
    <t>HTML name31</t>
  </si>
  <si>
    <t>Data Type32</t>
  </si>
  <si>
    <t>Error Message33</t>
  </si>
  <si>
    <t>Do you already have a PayPal Business account?</t>
  </si>
  <si>
    <t>HTML name34</t>
  </si>
  <si>
    <t>Data Type35</t>
  </si>
  <si>
    <t>Error Message36</t>
  </si>
  <si>
    <t>What do you need help with?</t>
  </si>
  <si>
    <t>HTML name37</t>
  </si>
  <si>
    <t>Data Type38</t>
  </si>
  <si>
    <t>Error Message39</t>
  </si>
  <si>
    <t>country</t>
  </si>
  <si>
    <t>Country option value</t>
  </si>
  <si>
    <t>HTML name40</t>
  </si>
  <si>
    <t>Data Type41</t>
  </si>
  <si>
    <t>Error Message42</t>
  </si>
  <si>
    <t>HoneyPot</t>
  </si>
  <si>
    <t>HTML name43</t>
  </si>
  <si>
    <t>Data Type44</t>
  </si>
  <si>
    <t>Error Message45</t>
  </si>
  <si>
    <t>Referral Source</t>
  </si>
  <si>
    <t>HTML name46</t>
  </si>
  <si>
    <t>Data Type47</t>
  </si>
  <si>
    <t>Error Message48</t>
  </si>
  <si>
    <t>Sales Type</t>
  </si>
  <si>
    <t>HTML name49</t>
  </si>
  <si>
    <t>Data Type50</t>
  </si>
  <si>
    <t>Error Message51</t>
  </si>
  <si>
    <t>Type of Enquiry</t>
  </si>
  <si>
    <t>HTML name52</t>
  </si>
  <si>
    <t>Data Type53</t>
  </si>
  <si>
    <t>Error Message54</t>
  </si>
  <si>
    <t>Form Terms</t>
  </si>
  <si>
    <t>HTML name55</t>
  </si>
  <si>
    <t>Data Type56</t>
  </si>
  <si>
    <t>Error Message57</t>
  </si>
  <si>
    <t>Privacy Consent</t>
  </si>
  <si>
    <t>HTML name58</t>
  </si>
  <si>
    <t>Data Type59</t>
  </si>
  <si>
    <t>Error Message60</t>
  </si>
  <si>
    <t>Your Annual sales</t>
  </si>
  <si>
    <t>Data Type61</t>
  </si>
  <si>
    <t>Error Message62</t>
  </si>
  <si>
    <t>Comments</t>
  </si>
  <si>
    <t>Html Name63</t>
  </si>
  <si>
    <t>Data Type64</t>
  </si>
  <si>
    <t>Error Message65</t>
  </si>
  <si>
    <t>Company URL</t>
  </si>
  <si>
    <t>Data Type66</t>
  </si>
  <si>
    <t>Error Message67</t>
  </si>
  <si>
    <t>Job Function</t>
  </si>
  <si>
    <t>HTML name68</t>
  </si>
  <si>
    <t>Data type69</t>
  </si>
  <si>
    <t>Error Message70</t>
  </si>
  <si>
    <t>Number of Employees</t>
  </si>
  <si>
    <t>HTML name71</t>
  </si>
  <si>
    <t>Data Type72</t>
  </si>
  <si>
    <t>Error Message73</t>
  </si>
  <si>
    <t>Industry</t>
  </si>
  <si>
    <t>HTML name74</t>
  </si>
  <si>
    <t>Data Type75</t>
  </si>
  <si>
    <t>Error Message76</t>
  </si>
  <si>
    <t>Currency</t>
  </si>
  <si>
    <t>HTML name77</t>
  </si>
  <si>
    <t>Data Type78</t>
  </si>
  <si>
    <t>Error Message79</t>
  </si>
  <si>
    <t>Estimation of Total Online volume</t>
  </si>
  <si>
    <t>Html Name80</t>
  </si>
  <si>
    <t>Data Type81</t>
  </si>
  <si>
    <t>Error Message82</t>
  </si>
  <si>
    <t>Generic Field 1</t>
  </si>
  <si>
    <t>Html Name83</t>
  </si>
  <si>
    <t>Data Type84</t>
  </si>
  <si>
    <t>Error Message85</t>
  </si>
  <si>
    <t>Generic Field 2</t>
  </si>
  <si>
    <t>Html Name86</t>
  </si>
  <si>
    <t>Data Type87</t>
  </si>
  <si>
    <t>Error Message88</t>
  </si>
  <si>
    <t>Shopping Cart</t>
  </si>
  <si>
    <t>Html Name89</t>
  </si>
  <si>
    <t>Data Type90</t>
  </si>
  <si>
    <t>Error Message91</t>
  </si>
  <si>
    <t>What do you sell?</t>
  </si>
  <si>
    <t>Html Name92</t>
  </si>
  <si>
    <t>Data Type93</t>
  </si>
  <si>
    <t>Error Message94</t>
  </si>
  <si>
    <t>Country Code</t>
  </si>
  <si>
    <t>Html Name95</t>
  </si>
  <si>
    <t>Data Type96</t>
  </si>
  <si>
    <t>Error Message97</t>
  </si>
  <si>
    <t>Lead Source - Digital</t>
  </si>
  <si>
    <t>Html Name98</t>
  </si>
  <si>
    <t>Data Type99</t>
  </si>
  <si>
    <t>Error Message100</t>
  </si>
  <si>
    <t>Inbound/Outbound</t>
  </si>
  <si>
    <t>Html Name101</t>
  </si>
  <si>
    <t>Data Type102</t>
  </si>
  <si>
    <t>Error Message103</t>
  </si>
  <si>
    <t>Referrer URL</t>
  </si>
  <si>
    <t>Html Name104</t>
  </si>
  <si>
    <t>Data Type105</t>
  </si>
  <si>
    <t>Error Message106</t>
  </si>
  <si>
    <t>Generic Field 3</t>
  </si>
  <si>
    <t>Html Name107</t>
  </si>
  <si>
    <t>Data Type108</t>
  </si>
  <si>
    <t>Error Message109</t>
  </si>
  <si>
    <t>Organizational Role</t>
  </si>
  <si>
    <t>HTML name110</t>
  </si>
  <si>
    <t>Data Type111</t>
  </si>
  <si>
    <t>Error Message112</t>
  </si>
  <si>
    <t>Paypal Account ID</t>
  </si>
  <si>
    <t>Html Name113</t>
  </si>
  <si>
    <t>Data Type114</t>
  </si>
  <si>
    <t>Error Message115</t>
  </si>
  <si>
    <t>Nationality</t>
  </si>
  <si>
    <t>Html Name116</t>
  </si>
  <si>
    <t>Datatype</t>
  </si>
  <si>
    <t>University*</t>
  </si>
  <si>
    <t>Html Name117</t>
  </si>
  <si>
    <t>datatype118</t>
  </si>
  <si>
    <t>Course of Study</t>
  </si>
  <si>
    <t>Html Name119</t>
  </si>
  <si>
    <t>datatype120</t>
  </si>
  <si>
    <t>Expected Date of Graduation</t>
  </si>
  <si>
    <t>Html Name121</t>
  </si>
  <si>
    <t>datatype122</t>
  </si>
  <si>
    <t>Cumulative Grade Point Average (Eg. 3.5/4, 4.1/5)</t>
  </si>
  <si>
    <t>Html Name123</t>
  </si>
  <si>
    <t>datatype124</t>
  </si>
  <si>
    <t>I am currently holding a scholarship</t>
  </si>
  <si>
    <t>Html Name125</t>
  </si>
  <si>
    <t>datatype126</t>
  </si>
  <si>
    <t>Please state your scholarship name and awarding entity*</t>
  </si>
  <si>
    <t>Html Name127</t>
  </si>
  <si>
    <t>datatype128</t>
  </si>
  <si>
    <t>Why do you want to pursue a career in technology?</t>
  </si>
  <si>
    <t>Html Name129</t>
  </si>
  <si>
    <t>datatype130</t>
  </si>
  <si>
    <t xml:space="preserve">
Leadership and Soft Skills
 </t>
  </si>
  <si>
    <t>Html Name131</t>
  </si>
  <si>
    <t>datatype132</t>
  </si>
  <si>
    <t xml:space="preserve">Information Provided is True and Correct
 </t>
  </si>
  <si>
    <t>Html Name133</t>
  </si>
  <si>
    <t>Company Size</t>
  </si>
  <si>
    <t>Html name134</t>
  </si>
  <si>
    <t>datatype135</t>
  </si>
  <si>
    <t>Error Message136</t>
  </si>
  <si>
    <t>Do you have a paypal account?</t>
  </si>
  <si>
    <t>Data type137</t>
  </si>
  <si>
    <t>Error Message138</t>
  </si>
  <si>
    <t>Reasons For Contact?</t>
  </si>
  <si>
    <t>utm_campaign</t>
  </si>
  <si>
    <t>Data type139</t>
  </si>
  <si>
    <t>utm_source</t>
  </si>
  <si>
    <t>Data type140</t>
  </si>
  <si>
    <t>utm_medium</t>
  </si>
  <si>
    <t>Data Type141</t>
  </si>
  <si>
    <t>Employees</t>
  </si>
  <si>
    <t>Data type142</t>
  </si>
  <si>
    <t>Error message143</t>
  </si>
  <si>
    <t>Submit Button Text</t>
  </si>
  <si>
    <t>City</t>
  </si>
  <si>
    <t>Data Type144</t>
  </si>
  <si>
    <t>Error Message145</t>
  </si>
  <si>
    <t>Comments/Questions</t>
  </si>
  <si>
    <t>Data Type146</t>
  </si>
  <si>
    <t>Error Message147</t>
  </si>
  <si>
    <t>SFDC Lead Owner ID</t>
  </si>
  <si>
    <t>Data Type148</t>
  </si>
  <si>
    <t>Error Message149</t>
  </si>
  <si>
    <t>Campaign ID</t>
  </si>
  <si>
    <t>Data Type150</t>
  </si>
  <si>
    <t>Error Message151</t>
  </si>
  <si>
    <t>FHMPP114</t>
  </si>
  <si>
    <t>FHMPP215</t>
  </si>
  <si>
    <t>FHMPP253</t>
  </si>
  <si>
    <t>Simple</t>
  </si>
  <si>
    <t>Dependent</t>
  </si>
  <si>
    <t>Progressive</t>
  </si>
  <si>
    <t>Date</t>
  </si>
  <si>
    <t>Day</t>
  </si>
  <si>
    <t>Planned</t>
  </si>
  <si>
    <t>Live</t>
  </si>
  <si>
    <t>Monday</t>
  </si>
  <si>
    <t>Tuesday</t>
  </si>
  <si>
    <t>Wednesday</t>
  </si>
  <si>
    <t>Thursday</t>
  </si>
  <si>
    <t>Friday</t>
  </si>
  <si>
    <t>Saturday</t>
  </si>
  <si>
    <t>Sunday</t>
  </si>
  <si>
    <t>MARKET (IMO Name)</t>
  </si>
  <si>
    <t>Market (Analytics Name)</t>
  </si>
  <si>
    <t>IMO_REGION</t>
  </si>
  <si>
    <t>FPA_REV_LVL_4</t>
  </si>
  <si>
    <t>FPA_REV_LVL_3</t>
  </si>
  <si>
    <t>FPA_REV_LVL_2</t>
  </si>
  <si>
    <t>FPA_REV_LVL_1</t>
  </si>
  <si>
    <t>FPA_REGN</t>
  </si>
  <si>
    <t>Set up in LEB</t>
  </si>
  <si>
    <t>Marketable</t>
  </si>
  <si>
    <t>IMO Support on Legal Campaigns</t>
  </si>
  <si>
    <t>GDPR</t>
  </si>
  <si>
    <t>No. of Language</t>
  </si>
  <si>
    <t>First Language</t>
  </si>
  <si>
    <t>Second Language</t>
  </si>
  <si>
    <t>Requires Localisation</t>
  </si>
  <si>
    <t>Deployment Window in SGT</t>
  </si>
  <si>
    <t>Deployment Window in Local Time</t>
  </si>
  <si>
    <t>Deployment</t>
  </si>
  <si>
    <t>AUSTRALIA</t>
  </si>
  <si>
    <t>APAC</t>
  </si>
  <si>
    <t>CORE</t>
  </si>
  <si>
    <t>AUNZ</t>
  </si>
  <si>
    <t xml:space="preserve">AU    </t>
  </si>
  <si>
    <t>Yes - Marketable</t>
  </si>
  <si>
    <t>Yes - IMO to support</t>
  </si>
  <si>
    <t xml:space="preserve"> </t>
  </si>
  <si>
    <t>AU</t>
  </si>
  <si>
    <t>en_AU</t>
  </si>
  <si>
    <t>No</t>
  </si>
  <si>
    <t>4 AM ~ 1 PM</t>
  </si>
  <si>
    <t>7 AM ~ 4 PM (AEST)</t>
  </si>
  <si>
    <t>Next Day</t>
  </si>
  <si>
    <t>CHINA (CBT)</t>
  </si>
  <si>
    <t>China World Wide</t>
  </si>
  <si>
    <t>INTL</t>
  </si>
  <si>
    <t>EMERGING</t>
  </si>
  <si>
    <t xml:space="preserve">CN    </t>
  </si>
  <si>
    <t>C2</t>
  </si>
  <si>
    <t>zh_C2</t>
  </si>
  <si>
    <t>en_C2</t>
  </si>
  <si>
    <t>9 AM ~ 1 PM</t>
  </si>
  <si>
    <t>CHINA (DOMESTIC)</t>
  </si>
  <si>
    <t>China Domestic</t>
  </si>
  <si>
    <t>CN</t>
  </si>
  <si>
    <t>HONG KONG</t>
  </si>
  <si>
    <t>CBT</t>
  </si>
  <si>
    <t>HKT</t>
  </si>
  <si>
    <t xml:space="preserve">HK    </t>
  </si>
  <si>
    <t>HK</t>
  </si>
  <si>
    <t>zh_HK</t>
  </si>
  <si>
    <t>en_HK</t>
  </si>
  <si>
    <t>INDONESIA</t>
  </si>
  <si>
    <t>SEA</t>
  </si>
  <si>
    <t>ID</t>
  </si>
  <si>
    <t>id_ID</t>
  </si>
  <si>
    <t>en_ID</t>
  </si>
  <si>
    <t>8 AM ~ 12 PM</t>
  </si>
  <si>
    <t>INDIA</t>
  </si>
  <si>
    <t xml:space="preserve">IN    </t>
  </si>
  <si>
    <t>IN</t>
  </si>
  <si>
    <t>en_IN</t>
  </si>
  <si>
    <t>6.30 AM ~ 10.30 AM</t>
  </si>
  <si>
    <t>JAPAN</t>
  </si>
  <si>
    <t xml:space="preserve">JP    </t>
  </si>
  <si>
    <t>JP</t>
  </si>
  <si>
    <t>ja_JP</t>
  </si>
  <si>
    <t>3 PM ~ 12 AM</t>
  </si>
  <si>
    <t>4 PM ~ 1 AM</t>
  </si>
  <si>
    <t>Same Day</t>
  </si>
  <si>
    <t>SOUTH KOREA</t>
  </si>
  <si>
    <t>KOREA, REPUBLIC OF</t>
  </si>
  <si>
    <t xml:space="preserve">KR    </t>
  </si>
  <si>
    <t>KR</t>
  </si>
  <si>
    <t>ko_KR</t>
  </si>
  <si>
    <t>en_KR</t>
  </si>
  <si>
    <t>10 AM ~ 2 PM</t>
  </si>
  <si>
    <t>MALAYSIA</t>
  </si>
  <si>
    <t>MY</t>
  </si>
  <si>
    <t>en_MY</t>
  </si>
  <si>
    <t>NEW ZEALAND</t>
  </si>
  <si>
    <t xml:space="preserve">NZ    </t>
  </si>
  <si>
    <t>NZ</t>
  </si>
  <si>
    <t>en_NZ</t>
  </si>
  <si>
    <t>2 PM ~ 6 PM (NZST)</t>
  </si>
  <si>
    <t>PHILIPPINES</t>
  </si>
  <si>
    <t>PH</t>
  </si>
  <si>
    <t>en_PH</t>
  </si>
  <si>
    <t>SINGAPORE</t>
  </si>
  <si>
    <t xml:space="preserve">SG    </t>
  </si>
  <si>
    <t>SG</t>
  </si>
  <si>
    <t>en_SG</t>
  </si>
  <si>
    <t>THAILAND</t>
  </si>
  <si>
    <t xml:space="preserve">TH    </t>
  </si>
  <si>
    <t>TH</t>
  </si>
  <si>
    <t>th_TH</t>
  </si>
  <si>
    <t>en_TH</t>
  </si>
  <si>
    <t>TAIWAN</t>
  </si>
  <si>
    <t xml:space="preserve">TW    </t>
  </si>
  <si>
    <t>TW</t>
  </si>
  <si>
    <t>zh_TW</t>
  </si>
  <si>
    <t>VIETNAM</t>
  </si>
  <si>
    <t>VIET NAM</t>
  </si>
  <si>
    <t>VN</t>
  </si>
  <si>
    <t>vi_VN</t>
  </si>
  <si>
    <t>en_VN</t>
  </si>
  <si>
    <t>BRUNEI</t>
  </si>
  <si>
    <t>BRUNEI DARUSSALAM</t>
  </si>
  <si>
    <t>RSEA</t>
  </si>
  <si>
    <t>No - Not Marketed</t>
  </si>
  <si>
    <t>BN</t>
  </si>
  <si>
    <t>en_RoAPAC</t>
  </si>
  <si>
    <t>9 AM ~ 1 PM (SGT)</t>
  </si>
  <si>
    <t>BHUTAN</t>
  </si>
  <si>
    <t>BT</t>
  </si>
  <si>
    <t>FIJI</t>
  </si>
  <si>
    <t>FJ</t>
  </si>
  <si>
    <t>MICRONESIA</t>
  </si>
  <si>
    <t>MICRONESIA, FEDERATED STATES OF</t>
  </si>
  <si>
    <t>FM</t>
  </si>
  <si>
    <t>CAMBODIA</t>
  </si>
  <si>
    <t>KH</t>
  </si>
  <si>
    <t>KIRIBATI</t>
  </si>
  <si>
    <t>KI</t>
  </si>
  <si>
    <t>LAOS</t>
  </si>
  <si>
    <t>LAO PEOPLES DEMOCRATIC REPUBLIC</t>
  </si>
  <si>
    <t>LA</t>
  </si>
  <si>
    <t>SRI LANKA</t>
  </si>
  <si>
    <t>LK</t>
  </si>
  <si>
    <t>MARSHALL ISLANDS</t>
  </si>
  <si>
    <t>MH</t>
  </si>
  <si>
    <t>MONGOLIA</t>
  </si>
  <si>
    <t>MN</t>
  </si>
  <si>
    <t>MACAU</t>
  </si>
  <si>
    <t>MO</t>
  </si>
  <si>
    <t>MALDIVES</t>
  </si>
  <si>
    <t>MV</t>
  </si>
  <si>
    <t>NORFOLK ISLAND</t>
  </si>
  <si>
    <t>NF</t>
  </si>
  <si>
    <t>NEPAL</t>
  </si>
  <si>
    <t>NP</t>
  </si>
  <si>
    <t>NAURU</t>
  </si>
  <si>
    <t>NR</t>
  </si>
  <si>
    <t>NIUE</t>
  </si>
  <si>
    <t>NU</t>
  </si>
  <si>
    <t>PAPUA NEW GUINEA</t>
  </si>
  <si>
    <t>PG</t>
  </si>
  <si>
    <t>PAKISTAN</t>
  </si>
  <si>
    <t>PK</t>
  </si>
  <si>
    <t>PITCAIRN</t>
  </si>
  <si>
    <t>PN</t>
  </si>
  <si>
    <t>PALAU</t>
  </si>
  <si>
    <t>PW</t>
  </si>
  <si>
    <t>SOLOMON ISLANDS</t>
  </si>
  <si>
    <t>SB</t>
  </si>
  <si>
    <t>TONGA</t>
  </si>
  <si>
    <t>TO</t>
  </si>
  <si>
    <t>VANUATU</t>
  </si>
  <si>
    <t>VU</t>
  </si>
  <si>
    <t>SAMOA</t>
  </si>
  <si>
    <t>WS</t>
  </si>
  <si>
    <t>NORTH KOREA</t>
  </si>
  <si>
    <t>KOREA, DEMOCRATIC PEOPLES REPUBLIC OF</t>
  </si>
  <si>
    <t>Not set up in LEB</t>
  </si>
  <si>
    <t>No - Cannot be targeted</t>
  </si>
  <si>
    <t>?</t>
  </si>
  <si>
    <t>KP</t>
  </si>
  <si>
    <t xml:space="preserve">  </t>
  </si>
  <si>
    <t>BANGLADESH</t>
  </si>
  <si>
    <t>BD</t>
  </si>
  <si>
    <t>COCOS ISLANDS</t>
  </si>
  <si>
    <t>COCOS (KEELING) ISLANDS</t>
  </si>
  <si>
    <t>CC</t>
  </si>
  <si>
    <t>CHRISTMAS ISLAND</t>
  </si>
  <si>
    <t>CX</t>
  </si>
  <si>
    <t>GUAM</t>
  </si>
  <si>
    <t>No - Non-IMO Territory</t>
  </si>
  <si>
    <t>GU</t>
  </si>
  <si>
    <t>BRITISH INDIAN OCEAN TERRITORY</t>
  </si>
  <si>
    <t>IO</t>
  </si>
  <si>
    <t>MYANMAR</t>
  </si>
  <si>
    <t>MM</t>
  </si>
  <si>
    <t>NORTHERN MARIANA ISLANDS</t>
  </si>
  <si>
    <t>MP</t>
  </si>
  <si>
    <t>TOKELAU</t>
  </si>
  <si>
    <t>TK</t>
  </si>
  <si>
    <t>EAST TIMOR</t>
  </si>
  <si>
    <t>TL</t>
  </si>
  <si>
    <t>TUVALU</t>
  </si>
  <si>
    <t>TV</t>
  </si>
  <si>
    <t>UNITED STATES MINOR OUTLYING ISLANDS</t>
  </si>
  <si>
    <t>UM</t>
  </si>
  <si>
    <t>AMERICAN SAMOA</t>
  </si>
  <si>
    <t>AS</t>
  </si>
  <si>
    <t>ANTIGUA AND BARBUDA</t>
  </si>
  <si>
    <t>LATAM</t>
  </si>
  <si>
    <t>LATAM XB</t>
  </si>
  <si>
    <t>AG</t>
  </si>
  <si>
    <t>en_L1</t>
  </si>
  <si>
    <t>10 PM ~ 9 AM</t>
  </si>
  <si>
    <t>6 AM ~ 5 PM (PST)</t>
  </si>
  <si>
    <t>ANGUILLA</t>
  </si>
  <si>
    <t>AI</t>
  </si>
  <si>
    <t>NETHERLANDS ANTILLES</t>
  </si>
  <si>
    <t>AN</t>
  </si>
  <si>
    <t>ARGENTINA</t>
  </si>
  <si>
    <t>AR</t>
  </si>
  <si>
    <t>es_AR</t>
  </si>
  <si>
    <t>11 AM ~ 10 PM</t>
  </si>
  <si>
    <t>ARUBA</t>
  </si>
  <si>
    <t>AW</t>
  </si>
  <si>
    <t>BARBADOS</t>
  </si>
  <si>
    <t>BB</t>
  </si>
  <si>
    <t>BERMUDA</t>
  </si>
  <si>
    <t>BM</t>
  </si>
  <si>
    <t>BOLIVIA</t>
  </si>
  <si>
    <t>BO</t>
  </si>
  <si>
    <t>es_XC</t>
  </si>
  <si>
    <t>BRAZIL</t>
  </si>
  <si>
    <t>BRMX</t>
  </si>
  <si>
    <t xml:space="preserve">BR    </t>
  </si>
  <si>
    <t>BR</t>
  </si>
  <si>
    <t>pt_BR</t>
  </si>
  <si>
    <t>10 PM ~ 7 AM</t>
  </si>
  <si>
    <t>11 AM ~ 8 PM</t>
  </si>
  <si>
    <t>BAHAMAS</t>
  </si>
  <si>
    <t>BS</t>
  </si>
  <si>
    <t>BELIZE</t>
  </si>
  <si>
    <t>BZ</t>
  </si>
  <si>
    <t>CHILE</t>
  </si>
  <si>
    <t>CL</t>
  </si>
  <si>
    <t>COLOMBIA</t>
  </si>
  <si>
    <t>CO</t>
  </si>
  <si>
    <t>COSTA RICA</t>
  </si>
  <si>
    <t>CR</t>
  </si>
  <si>
    <t>DOMINICA</t>
  </si>
  <si>
    <t>DM</t>
  </si>
  <si>
    <t>DOMINICAN REPUBLIC</t>
  </si>
  <si>
    <t>DO</t>
  </si>
  <si>
    <t>ECUADOR</t>
  </si>
  <si>
    <t>EC</t>
  </si>
  <si>
    <t>FALKLAND ISLANDS</t>
  </si>
  <si>
    <t>FALKLAND ISLANDS (MALVINAS)</t>
  </si>
  <si>
    <t>FK</t>
  </si>
  <si>
    <t>GRENADA</t>
  </si>
  <si>
    <t>GD</t>
  </si>
  <si>
    <t>GUATEMALA</t>
  </si>
  <si>
    <t>GT</t>
  </si>
  <si>
    <t>GUYANA</t>
  </si>
  <si>
    <t>GY</t>
  </si>
  <si>
    <t>HONDURAS</t>
  </si>
  <si>
    <t>HN</t>
  </si>
  <si>
    <t>JAMAICA</t>
  </si>
  <si>
    <t>JM</t>
  </si>
  <si>
    <t>SAINT KITTS AND NEVIS</t>
  </si>
  <si>
    <t>KN</t>
  </si>
  <si>
    <t>CAYMAN ISLANDS</t>
  </si>
  <si>
    <t>KY</t>
  </si>
  <si>
    <t>SAINT LUCIA</t>
  </si>
  <si>
    <t>LC</t>
  </si>
  <si>
    <t>MONTSERRAT</t>
  </si>
  <si>
    <t>MS</t>
  </si>
  <si>
    <t>MEXICO</t>
  </si>
  <si>
    <t xml:space="preserve">MX    </t>
  </si>
  <si>
    <t>MX</t>
  </si>
  <si>
    <t>es_MX</t>
  </si>
  <si>
    <t>8 AM ~ 7 PM</t>
  </si>
  <si>
    <t>NICARAGUA</t>
  </si>
  <si>
    <t>NI</t>
  </si>
  <si>
    <t>PANAMA</t>
  </si>
  <si>
    <t>PA</t>
  </si>
  <si>
    <t>PERU</t>
  </si>
  <si>
    <t>PE</t>
  </si>
  <si>
    <t>PARAGUAY</t>
  </si>
  <si>
    <t>PY</t>
  </si>
  <si>
    <t>SURINAME</t>
  </si>
  <si>
    <t>SR</t>
  </si>
  <si>
    <t>EL SALVADOR</t>
  </si>
  <si>
    <t>SV</t>
  </si>
  <si>
    <t>TURKS AND CAICOS ISLANDS</t>
  </si>
  <si>
    <t>TC</t>
  </si>
  <si>
    <t>TRINIDAD AND TOBAGO</t>
  </si>
  <si>
    <t>TT</t>
  </si>
  <si>
    <t>URUGUAY</t>
  </si>
  <si>
    <t>UY</t>
  </si>
  <si>
    <t>SAINT VINCENT AND THE GRENADINES</t>
  </si>
  <si>
    <t>VC</t>
  </si>
  <si>
    <t>VENEZUELA</t>
  </si>
  <si>
    <t>VE</t>
  </si>
  <si>
    <t>VIRGIN ISLANDS (BRITISH)</t>
  </si>
  <si>
    <t>VG</t>
  </si>
  <si>
    <t>PUERTO RICO</t>
  </si>
  <si>
    <t>No - CORE Team to support</t>
  </si>
  <si>
    <t>PR</t>
  </si>
  <si>
    <t>CUBA</t>
  </si>
  <si>
    <t>CU</t>
  </si>
  <si>
    <t>SOUTH GEORGIA AND THE SOUTH SANDWICH ISLANDS</t>
  </si>
  <si>
    <t>GS</t>
  </si>
  <si>
    <t>HAITI</t>
  </si>
  <si>
    <t>HT</t>
  </si>
  <si>
    <t>VIRGIN ISLANDS (U.S.)</t>
  </si>
  <si>
    <t>VI</t>
  </si>
  <si>
    <t>ANDORRA</t>
  </si>
  <si>
    <t>MEEA</t>
  </si>
  <si>
    <t>WE</t>
  </si>
  <si>
    <t>SEU</t>
  </si>
  <si>
    <t>IBERIA</t>
  </si>
  <si>
    <t>AD</t>
  </si>
  <si>
    <t>en_M1</t>
  </si>
  <si>
    <t>7 AM ~ 4 PM (GMT)</t>
  </si>
  <si>
    <t>UNITED ARAB EMIRATES</t>
  </si>
  <si>
    <t>MEA</t>
  </si>
  <si>
    <t>AE</t>
  </si>
  <si>
    <t>ALBANIA</t>
  </si>
  <si>
    <t>ICE</t>
  </si>
  <si>
    <t>CEE</t>
  </si>
  <si>
    <t>AL</t>
  </si>
  <si>
    <t>ARMENIA</t>
  </si>
  <si>
    <t>AM</t>
  </si>
  <si>
    <t>ANGOLA</t>
  </si>
  <si>
    <t>AO</t>
  </si>
  <si>
    <t>ANTARCTICA</t>
  </si>
  <si>
    <t>AQ</t>
  </si>
  <si>
    <t>AZERBAIJAN</t>
  </si>
  <si>
    <t>AZ</t>
  </si>
  <si>
    <t>BOSNIA AND HERZEGOWINA</t>
  </si>
  <si>
    <t>BA</t>
  </si>
  <si>
    <t>BURKINA FASO</t>
  </si>
  <si>
    <t>BF</t>
  </si>
  <si>
    <t>BULGARIA</t>
  </si>
  <si>
    <t>BG</t>
  </si>
  <si>
    <t>BAHRAIN</t>
  </si>
  <si>
    <t>BH</t>
  </si>
  <si>
    <t>BURUNDI</t>
  </si>
  <si>
    <t>BI</t>
  </si>
  <si>
    <t>BENIN</t>
  </si>
  <si>
    <t>BJ</t>
  </si>
  <si>
    <t>BOUVET ISLAND</t>
  </si>
  <si>
    <t>BV</t>
  </si>
  <si>
    <t>BOTSWANA</t>
  </si>
  <si>
    <t>BW</t>
  </si>
  <si>
    <t>BELARUS</t>
  </si>
  <si>
    <t>RUB</t>
  </si>
  <si>
    <t>BY</t>
  </si>
  <si>
    <t>THE CONGO</t>
  </si>
  <si>
    <t>CONGO, THE DEMOCRATIC REPUBLIC OF THE</t>
  </si>
  <si>
    <t>CD</t>
  </si>
  <si>
    <t>CENTRAL AFRICAN REPUBLIC</t>
  </si>
  <si>
    <t>CF</t>
  </si>
  <si>
    <t>CONGO</t>
  </si>
  <si>
    <t>CG</t>
  </si>
  <si>
    <t>COTE DIVOIRE</t>
  </si>
  <si>
    <t>CI</t>
  </si>
  <si>
    <t>COOK ISLANDS</t>
  </si>
  <si>
    <t>CK</t>
  </si>
  <si>
    <t>CAMEROON</t>
  </si>
  <si>
    <t>CM</t>
  </si>
  <si>
    <t>CAPE VERDE</t>
  </si>
  <si>
    <t>CV</t>
  </si>
  <si>
    <t>CYPRUS</t>
  </si>
  <si>
    <t>ILC</t>
  </si>
  <si>
    <t>CY</t>
  </si>
  <si>
    <t>DJIBOUTI</t>
  </si>
  <si>
    <t>DJ</t>
  </si>
  <si>
    <t>ALGERIA</t>
  </si>
  <si>
    <t>DZ</t>
  </si>
  <si>
    <t>ESTONIA</t>
  </si>
  <si>
    <t>EE</t>
  </si>
  <si>
    <t>EGYPT</t>
  </si>
  <si>
    <t>EG</t>
  </si>
  <si>
    <t>ERITREA</t>
  </si>
  <si>
    <t>ER</t>
  </si>
  <si>
    <t>ETHIOPIA</t>
  </si>
  <si>
    <t>ET</t>
  </si>
  <si>
    <t>FAROE ISLANDS</t>
  </si>
  <si>
    <t>NEU</t>
  </si>
  <si>
    <t xml:space="preserve">NORDIC </t>
  </si>
  <si>
    <t>FO</t>
  </si>
  <si>
    <t>GABON</t>
  </si>
  <si>
    <t>GA</t>
  </si>
  <si>
    <t>GEORGIA</t>
  </si>
  <si>
    <t>GE</t>
  </si>
  <si>
    <t>GHANA</t>
  </si>
  <si>
    <t>GH</t>
  </si>
  <si>
    <t>GIBRALTAR</t>
  </si>
  <si>
    <t>GI</t>
  </si>
  <si>
    <t>GREENLAND</t>
  </si>
  <si>
    <t>GL</t>
  </si>
  <si>
    <t>GAMBIA</t>
  </si>
  <si>
    <t>GM</t>
  </si>
  <si>
    <t>GUINEA</t>
  </si>
  <si>
    <t>GN</t>
  </si>
  <si>
    <t>EQUATORIAL GUINEA</t>
  </si>
  <si>
    <t>GQ</t>
  </si>
  <si>
    <t>GUINEA-BISSAU</t>
  </si>
  <si>
    <t>GW</t>
  </si>
  <si>
    <t>HEARD AND MCDONALD ISLANDS</t>
  </si>
  <si>
    <t>HEARD AND MC DONALD ISLANDS</t>
  </si>
  <si>
    <t>HM</t>
  </si>
  <si>
    <t>CROATIA</t>
  </si>
  <si>
    <t>CROATIA (local name: Hrvatska)</t>
  </si>
  <si>
    <t>HR</t>
  </si>
  <si>
    <t>ISRAEL</t>
  </si>
  <si>
    <t>IL</t>
  </si>
  <si>
    <t>he_IL</t>
  </si>
  <si>
    <t>en_IL</t>
  </si>
  <si>
    <t>9 AM ~ 6 PM</t>
  </si>
  <si>
    <t>ICELAND</t>
  </si>
  <si>
    <t>IS</t>
  </si>
  <si>
    <t>JORDAN</t>
  </si>
  <si>
    <t>JO</t>
  </si>
  <si>
    <t>KENYA</t>
  </si>
  <si>
    <t>KE</t>
  </si>
  <si>
    <t>KYRGYZSTAN</t>
  </si>
  <si>
    <t>KG</t>
  </si>
  <si>
    <t>COMOROS</t>
  </si>
  <si>
    <t>KM</t>
  </si>
  <si>
    <t>KUWAIT</t>
  </si>
  <si>
    <t>KW</t>
  </si>
  <si>
    <t>KAZAKHSTAN</t>
  </si>
  <si>
    <t>KZ</t>
  </si>
  <si>
    <t>LIECHTENSTEIN</t>
  </si>
  <si>
    <t>LI</t>
  </si>
  <si>
    <t>LIBERIA</t>
  </si>
  <si>
    <t>LR</t>
  </si>
  <si>
    <t>LESOTHO</t>
  </si>
  <si>
    <t>LS</t>
  </si>
  <si>
    <t>LITHUANIA</t>
  </si>
  <si>
    <t>LT</t>
  </si>
  <si>
    <t>LUXEMBOURG</t>
  </si>
  <si>
    <t xml:space="preserve">BELUX </t>
  </si>
  <si>
    <t>LU</t>
  </si>
  <si>
    <t>LATVIA</t>
  </si>
  <si>
    <t>LV</t>
  </si>
  <si>
    <t>MOROCCO</t>
  </si>
  <si>
    <t>MA</t>
  </si>
  <si>
    <t>MONACO</t>
  </si>
  <si>
    <t xml:space="preserve">FR    </t>
  </si>
  <si>
    <t>MC</t>
  </si>
  <si>
    <t>MOLDOVA</t>
  </si>
  <si>
    <t>MOLDOVA, REPUBLIC OF</t>
  </si>
  <si>
    <t>MD</t>
  </si>
  <si>
    <t>MONTENEGRO</t>
  </si>
  <si>
    <t>Montenegro</t>
  </si>
  <si>
    <t>ME</t>
  </si>
  <si>
    <t>MADAGASCAR</t>
  </si>
  <si>
    <t>MG</t>
  </si>
  <si>
    <t>MACEDONIA</t>
  </si>
  <si>
    <t>MACEDONIA, THE FORMER YUGOSLAV REPUBLIC OF</t>
  </si>
  <si>
    <t>MK</t>
  </si>
  <si>
    <t>MALI</t>
  </si>
  <si>
    <t>ML</t>
  </si>
  <si>
    <t>MAURITANIA</t>
  </si>
  <si>
    <t>MR</t>
  </si>
  <si>
    <t>MALTA</t>
  </si>
  <si>
    <t>MT</t>
  </si>
  <si>
    <t>MAURITIUS</t>
  </si>
  <si>
    <t>MU</t>
  </si>
  <si>
    <t>MALAWI</t>
  </si>
  <si>
    <t>MW</t>
  </si>
  <si>
    <t>MOZAMBIQUE</t>
  </si>
  <si>
    <t>MZ</t>
  </si>
  <si>
    <t>NAMIBIA</t>
  </si>
  <si>
    <t>NA</t>
  </si>
  <si>
    <t>NIGER</t>
  </si>
  <si>
    <t>NE</t>
  </si>
  <si>
    <t>NIGERIA</t>
  </si>
  <si>
    <t>NG</t>
  </si>
  <si>
    <t>OMAN</t>
  </si>
  <si>
    <t>OM</t>
  </si>
  <si>
    <t>FRENCH POLYNESIA</t>
  </si>
  <si>
    <t>PF</t>
  </si>
  <si>
    <t>SAINT PIERRE AND MIQUELON</t>
  </si>
  <si>
    <t>ST. PIERRE AND MIQUELON</t>
  </si>
  <si>
    <t>PM</t>
  </si>
  <si>
    <t>QATAR</t>
  </si>
  <si>
    <t>QA</t>
  </si>
  <si>
    <t>ROMANIA</t>
  </si>
  <si>
    <t>RO</t>
  </si>
  <si>
    <t>ro_RO</t>
  </si>
  <si>
    <t>en_RO</t>
  </si>
  <si>
    <t>9 AM ~ 6 PM (EET)</t>
  </si>
  <si>
    <t>SERBIA</t>
  </si>
  <si>
    <t>Serbia</t>
  </si>
  <si>
    <t>RS</t>
  </si>
  <si>
    <t>RUSSIA</t>
  </si>
  <si>
    <t>RUSSIAN FEDERATION</t>
  </si>
  <si>
    <t>RU</t>
  </si>
  <si>
    <t>ru_RU</t>
  </si>
  <si>
    <t>10 AM ~ 7 PM</t>
  </si>
  <si>
    <t>RWANDA</t>
  </si>
  <si>
    <t>RW</t>
  </si>
  <si>
    <t>SAUDI ARABIA</t>
  </si>
  <si>
    <t>SA</t>
  </si>
  <si>
    <t>ar_SA</t>
  </si>
  <si>
    <t>en_SA</t>
  </si>
  <si>
    <t>SEYCHELLES</t>
  </si>
  <si>
    <t>SC</t>
  </si>
  <si>
    <t>SUDAN</t>
  </si>
  <si>
    <t>SD</t>
  </si>
  <si>
    <t>SAINT HELENA</t>
  </si>
  <si>
    <t>ST. HELENA</t>
  </si>
  <si>
    <t>SH</t>
  </si>
  <si>
    <t>SLOVENIA</t>
  </si>
  <si>
    <t>SI</t>
  </si>
  <si>
    <t>SVALBARD AND JAN MAYEN ISLANDS</t>
  </si>
  <si>
    <t>SJ</t>
  </si>
  <si>
    <t>SIERRA LEONE</t>
  </si>
  <si>
    <t>SL</t>
  </si>
  <si>
    <t>SAN MARINO</t>
  </si>
  <si>
    <t xml:space="preserve">IT    </t>
  </si>
  <si>
    <t>SM</t>
  </si>
  <si>
    <t>SENEGAL</t>
  </si>
  <si>
    <t>SN</t>
  </si>
  <si>
    <t>SOMALIA</t>
  </si>
  <si>
    <t>SO</t>
  </si>
  <si>
    <t>SAO TOME AND PRINCIPE</t>
  </si>
  <si>
    <t>ST</t>
  </si>
  <si>
    <t>SWAZILAND</t>
  </si>
  <si>
    <t>SZ</t>
  </si>
  <si>
    <t>CHAD</t>
  </si>
  <si>
    <t>TD</t>
  </si>
  <si>
    <t>TOGO</t>
  </si>
  <si>
    <t>TG</t>
  </si>
  <si>
    <t>TAJIKISTAN</t>
  </si>
  <si>
    <t>TJ</t>
  </si>
  <si>
    <t>TURKMENISTAN</t>
  </si>
  <si>
    <t>TM</t>
  </si>
  <si>
    <t>TUNISIA</t>
  </si>
  <si>
    <t>TN</t>
  </si>
  <si>
    <t>TANZANIA</t>
  </si>
  <si>
    <t>TANZANIA, UNITED REPUBLIC OF</t>
  </si>
  <si>
    <t>TZ</t>
  </si>
  <si>
    <t>UKRAINE</t>
  </si>
  <si>
    <t>UA</t>
  </si>
  <si>
    <t>UGANDA</t>
  </si>
  <si>
    <t>UG</t>
  </si>
  <si>
    <t>VATICAN CITY</t>
  </si>
  <si>
    <t>HOLY SEE (VATICAN CITY STATE)</t>
  </si>
  <si>
    <t>VA</t>
  </si>
  <si>
    <t>YEMEN</t>
  </si>
  <si>
    <t>YE</t>
  </si>
  <si>
    <t>MAYOTTE</t>
  </si>
  <si>
    <t>YT</t>
  </si>
  <si>
    <t>SOUTH AFRICA</t>
  </si>
  <si>
    <t>ZA</t>
  </si>
  <si>
    <t>ZAMBIA</t>
  </si>
  <si>
    <t>ZM</t>
  </si>
  <si>
    <t>ZIMBABWE</t>
  </si>
  <si>
    <t>ZW</t>
  </si>
  <si>
    <t>CZECH REPUBLIC</t>
  </si>
  <si>
    <t>CZ</t>
  </si>
  <si>
    <t>cs_CZ</t>
  </si>
  <si>
    <t>8 AM ~ 5 PM (CET)</t>
  </si>
  <si>
    <t>GREECE</t>
  </si>
  <si>
    <t>GR</t>
  </si>
  <si>
    <t>el_GR</t>
  </si>
  <si>
    <t>HUNGARY</t>
  </si>
  <si>
    <t>HU</t>
  </si>
  <si>
    <t>hu_HU</t>
  </si>
  <si>
    <t>POLAND</t>
  </si>
  <si>
    <t>PL</t>
  </si>
  <si>
    <t>pl_PL</t>
  </si>
  <si>
    <t>SLOVAKIA</t>
  </si>
  <si>
    <t>SLOVAKIA (Slovak Republic)</t>
  </si>
  <si>
    <t>SK</t>
  </si>
  <si>
    <t>sk_SK</t>
  </si>
  <si>
    <t>IRAQ</t>
  </si>
  <si>
    <t>IQ</t>
  </si>
  <si>
    <t>IRAN</t>
  </si>
  <si>
    <t>IRAN (ISLAMIC REPUBLIC OF)</t>
  </si>
  <si>
    <t>IR</t>
  </si>
  <si>
    <t>TURKEY</t>
  </si>
  <si>
    <t>TR</t>
  </si>
  <si>
    <t>AFGHANISTAN</t>
  </si>
  <si>
    <t>AF</t>
  </si>
  <si>
    <t>ALAND ISLANDS</t>
  </si>
  <si>
    <t>Aland Islands</t>
  </si>
  <si>
    <t>AX</t>
  </si>
  <si>
    <t>WESTREN SAHARA</t>
  </si>
  <si>
    <t>EH</t>
  </si>
  <si>
    <t>GUERNSEY</t>
  </si>
  <si>
    <t>Guernsey</t>
  </si>
  <si>
    <t>GG</t>
  </si>
  <si>
    <t>ISLE OF MAN</t>
  </si>
  <si>
    <t>Isle of Man</t>
  </si>
  <si>
    <t>IM</t>
  </si>
  <si>
    <t>JERSEY</t>
  </si>
  <si>
    <t>Jersey</t>
  </si>
  <si>
    <t>JE</t>
  </si>
  <si>
    <t>LEBANON</t>
  </si>
  <si>
    <t>LB</t>
  </si>
  <si>
    <t>LIBYA</t>
  </si>
  <si>
    <t>LIBYAN ARAB JAMAHIRIYA</t>
  </si>
  <si>
    <t>LY</t>
  </si>
  <si>
    <t>PALESTINE</t>
  </si>
  <si>
    <t>PALESTINIAN TERRITORY, OCCUPIED</t>
  </si>
  <si>
    <t>PS</t>
  </si>
  <si>
    <t>SYRIA</t>
  </si>
  <si>
    <t>SYRIAN ARAB REPUBLIC</t>
  </si>
  <si>
    <t>SY</t>
  </si>
  <si>
    <t>UZBEKISTAN</t>
  </si>
  <si>
    <t>UZ</t>
  </si>
  <si>
    <t>CZECHOSLOVAKIA</t>
  </si>
  <si>
    <t>Czechoslovakia</t>
  </si>
  <si>
    <t>CS</t>
  </si>
  <si>
    <t>YUGOSLAVIA</t>
  </si>
  <si>
    <t>YU</t>
  </si>
  <si>
    <t>AUSTRIA</t>
  </si>
  <si>
    <t>DEATCH</t>
  </si>
  <si>
    <t xml:space="preserve">DEATCH </t>
  </si>
  <si>
    <t xml:space="preserve">AT    </t>
  </si>
  <si>
    <t>No - Belongs to Core</t>
  </si>
  <si>
    <t>AT</t>
  </si>
  <si>
    <t>SWITZERLAND</t>
  </si>
  <si>
    <t xml:space="preserve">CH    </t>
  </si>
  <si>
    <t>CH</t>
  </si>
  <si>
    <t>GERMANY</t>
  </si>
  <si>
    <t xml:space="preserve">DE    </t>
  </si>
  <si>
    <t>DE</t>
  </si>
  <si>
    <t>CANADA</t>
  </si>
  <si>
    <t xml:space="preserve">NA    </t>
  </si>
  <si>
    <t xml:space="preserve">CA    </t>
  </si>
  <si>
    <t>CA</t>
  </si>
  <si>
    <t>UNITED STATES</t>
  </si>
  <si>
    <t xml:space="preserve">US    </t>
  </si>
  <si>
    <t>US</t>
  </si>
  <si>
    <t>UNITED KINGDOM</t>
  </si>
  <si>
    <t>UK</t>
  </si>
  <si>
    <t xml:space="preserve">UK    </t>
  </si>
  <si>
    <t>FRANCE</t>
  </si>
  <si>
    <t>FR</t>
  </si>
  <si>
    <t>FRANCE METROPOLITAN</t>
  </si>
  <si>
    <t>FX</t>
  </si>
  <si>
    <t>FRENCH GUIANA</t>
  </si>
  <si>
    <t>GF</t>
  </si>
  <si>
    <t>FRENCH SOUTHERN TERRITORIES</t>
  </si>
  <si>
    <t>TF</t>
  </si>
  <si>
    <t>GUADELOUPE</t>
  </si>
  <si>
    <t>GP</t>
  </si>
  <si>
    <t>MARTINIQUE</t>
  </si>
  <si>
    <t>MQ</t>
  </si>
  <si>
    <t>NEW CALEDONIA</t>
  </si>
  <si>
    <t>NC</t>
  </si>
  <si>
    <t>REUNION</t>
  </si>
  <si>
    <t>RE</t>
  </si>
  <si>
    <t>WALLIS AND FUTUNA ISLANDS</t>
  </si>
  <si>
    <t>WF</t>
  </si>
  <si>
    <t>PORTUGAL</t>
  </si>
  <si>
    <t>ES</t>
  </si>
  <si>
    <t>SPAIN</t>
  </si>
  <si>
    <t>PT</t>
  </si>
  <si>
    <t>ITALY</t>
  </si>
  <si>
    <t>IT</t>
  </si>
  <si>
    <t>IRELAND</t>
  </si>
  <si>
    <t xml:space="preserve">IE    </t>
  </si>
  <si>
    <t>IE</t>
  </si>
  <si>
    <t>BELGIUM</t>
  </si>
  <si>
    <t>BE</t>
  </si>
  <si>
    <t>NETHERLANDS</t>
  </si>
  <si>
    <t xml:space="preserve">NL    </t>
  </si>
  <si>
    <t>NL</t>
  </si>
  <si>
    <t>DENMARK</t>
  </si>
  <si>
    <t>DK</t>
  </si>
  <si>
    <t>FINLAND</t>
  </si>
  <si>
    <t>FI</t>
  </si>
  <si>
    <t>NORWAY</t>
  </si>
  <si>
    <t>NO</t>
  </si>
  <si>
    <t>SWEDEN</t>
  </si>
  <si>
    <t>SE</t>
  </si>
  <si>
    <t xml:space="preserve">Amey Palshetkar </t>
  </si>
  <si>
    <t xml:space="preserve">Divya Vispute </t>
  </si>
  <si>
    <t xml:space="preserve">Kamatham Kumar </t>
  </si>
  <si>
    <t xml:space="preserve">Mohammad Usmani </t>
  </si>
  <si>
    <t xml:space="preserve">Pooja Karande </t>
  </si>
  <si>
    <t xml:space="preserve">Sitaram Landge </t>
  </si>
  <si>
    <t xml:space="preserve">Sonali Dumbre </t>
  </si>
  <si>
    <t xml:space="preserve">Sonali More </t>
  </si>
  <si>
    <t xml:space="preserve">Suraj Yadav </t>
  </si>
  <si>
    <t>Vaibhavi Vadhaiya</t>
  </si>
  <si>
    <t xml:space="preserve">Chitiz Kumar Sahu </t>
  </si>
  <si>
    <t>Night</t>
  </si>
  <si>
    <t>Himani Singla</t>
  </si>
  <si>
    <t xml:space="preserve">Jasmine Paul </t>
  </si>
  <si>
    <t xml:space="preserve">Parth Raval </t>
  </si>
  <si>
    <t>Puneet Kumar</t>
  </si>
  <si>
    <t>Rajendra Tavhare</t>
  </si>
  <si>
    <t>Kanban Id</t>
  </si>
  <si>
    <t>Production Link</t>
  </si>
  <si>
    <t>Column1</t>
  </si>
  <si>
    <t>Page Path</t>
  </si>
  <si>
    <t>Assign To</t>
  </si>
  <si>
    <t>Group</t>
  </si>
  <si>
    <t>Redirect to</t>
  </si>
  <si>
    <t>Depriortise</t>
  </si>
  <si>
    <t>webapps/mpp/campaigns/cross-border-ecommerce-trends</t>
  </si>
  <si>
    <t>webapps/mpp/campaigns/cross-border-ecommerce-trends-ent</t>
  </si>
  <si>
    <t>webapps/mpp/campaigns/cross-border-ecommerce-trends-ent?locale.x=zh_HK</t>
  </si>
  <si>
    <t>webapps/mpp/campaigns/cross-border-ecommerce-trends?locale.x=en_ID</t>
  </si>
  <si>
    <t>webapps/mpp/campaigns/cross-border-ecommerce-trends?locale.x=en_MY</t>
  </si>
  <si>
    <t>webapps/mpp/campaigns/cross-border-ecommerce-trends?locale.x=en_PA</t>
  </si>
  <si>
    <t>webapps/mpp/campaigns/cross-border-ecommerce-trends?locale.x=en_PE</t>
  </si>
  <si>
    <t>webapps/mpp/campaigns/cross-border-ecommerce-trends?locale.x=en_PH</t>
  </si>
  <si>
    <t>webapps/mpp/campaigns/cross-border-ecommerce-trends?locale.x=en_VN</t>
  </si>
  <si>
    <t>webapps/mpp/campaigns/cross-border-ecommerce-trends?locale.x=es_PA</t>
  </si>
  <si>
    <t>webapps/mpp/campaigns/cross-border-ecommerce-trends?locale.x=es_PE</t>
  </si>
  <si>
    <t>business/contact-sales</t>
  </si>
  <si>
    <t>business/pos-system/contact-sales</t>
  </si>
  <si>
    <t>enterprise/contact-sales</t>
  </si>
  <si>
    <t>webapps/mpp/enterprise/contact-sales?locale.x=en_IL</t>
  </si>
  <si>
    <t>webapps/mpp/enterprise/contact-sales?locale.x=en_US</t>
  </si>
  <si>
    <t>business/grow-business</t>
  </si>
  <si>
    <t>webapps/mpp/enterprise/grow-your-business</t>
  </si>
  <si>
    <t>business/digital-grocery-payment-solutions-report?</t>
  </si>
  <si>
    <t>business/digital-grocery-payment-solutions?</t>
  </si>
  <si>
    <t>enterprise/campaigns/grocery</t>
  </si>
  <si>
    <t>enterprise/business-roadmap</t>
  </si>
  <si>
    <t>enterprise/business-roadmap/ecommerce-trends-ebook?</t>
  </si>
  <si>
    <t>enterprise/business-roadmap/enterprise-solutions-stack-planning-business-strategy</t>
  </si>
  <si>
    <t>enterprise/business-roadmap/free-business-assessment</t>
  </si>
  <si>
    <t>enterprise/business-roadmap/payment-protection-planning-for-recession</t>
  </si>
  <si>
    <t>webapps/mpp/enterprise/business-roadmap</t>
  </si>
  <si>
    <t>enterprise/campaigns/think-forward</t>
  </si>
  <si>
    <t>enterprise/campaigns/think-forward-payments</t>
  </si>
  <si>
    <t>webapps/mpp/enterprise/make-it-possible/</t>
  </si>
  <si>
    <t>webapps/mpp/enterprise/make-it-possible/assessment</t>
  </si>
  <si>
    <t>enterprise/campaigns/global-payment-processing-solutions/CMO-one-sheet</t>
  </si>
  <si>
    <t>enterprise/campaigns/innovative-payments-strategy</t>
  </si>
  <si>
    <t>enterprise/digital-gambling-campaign</t>
  </si>
  <si>
    <t>enterprise/payment-processing-solutions</t>
  </si>
  <si>
    <t>enterprise/paypal-braintree-plus-risk-solutions</t>
  </si>
  <si>
    <t>webapps/mpp/bootcamp</t>
  </si>
  <si>
    <t>webapps/mpp/business/contact</t>
  </si>
  <si>
    <t>webapps/mpp/campaigns/checkout-button</t>
  </si>
  <si>
    <t>webapps/mpp/enterprise/insurance-business-payment-solutions</t>
  </si>
  <si>
    <t>webapps/mpp/enterprise/paypal-solutions-by-industry</t>
  </si>
  <si>
    <t>webapps/mpp/enterprise/travel-business-payment-solutions</t>
  </si>
  <si>
    <t>business/campaigns/zettle/contact-sales</t>
  </si>
  <si>
    <t>Redirected</t>
  </si>
  <si>
    <t>Redirects to FHMPP350</t>
  </si>
  <si>
    <t>https://www.paypal.com/us/business/pos-system/contact-sales</t>
  </si>
  <si>
    <t>Duplicate</t>
  </si>
  <si>
    <t>Duplicate of FHMPP226</t>
  </si>
  <si>
    <t>enterprise/campaigns/backend-solutions?</t>
  </si>
  <si>
    <t>enterprise/campaigns/bnpl</t>
  </si>
  <si>
    <t>enterprise/campaigns/borderless</t>
  </si>
  <si>
    <t>enterprise/campaigns/enterprise-payment-solutions-travel-industry</t>
  </si>
  <si>
    <t>enterprise/campaigns/express</t>
  </si>
  <si>
    <t>enterprise/campaigns/impact</t>
  </si>
  <si>
    <t>enterprise/campaigns/innovative-payments-strategy?</t>
  </si>
  <si>
    <t>Duplicate of FHMPP196</t>
  </si>
  <si>
    <t>webapps/mpp/c360</t>
  </si>
  <si>
    <t>No Page</t>
  </si>
  <si>
    <t>webapps/mpp/campaigns/enterprise-contact</t>
  </si>
  <si>
    <t>No Form</t>
  </si>
  <si>
    <t>webapps/mpp/campaigns/paypal-events</t>
  </si>
  <si>
    <t>CT Migration &amp; Pardot Migration Status - Leads</t>
  </si>
  <si>
    <t>Input Pending</t>
  </si>
  <si>
    <t>webapps/mpp/enterprise/campaigns/dinner/2023</t>
  </si>
  <si>
    <t>webapps/mpp/enterprise/campaigns/ecommerce-index</t>
  </si>
  <si>
    <t>webapps/mpp/enterprise/campaigns/insurance</t>
  </si>
  <si>
    <t>webapps/mpp/enterprise/campaigns/ireland-rugby/2022</t>
  </si>
  <si>
    <t>webapps/mpp/enterprise/campaigns/think-forward</t>
  </si>
  <si>
    <t>webapps/mpp/enterprise/frictionless-commerce</t>
  </si>
  <si>
    <t>webapps/mpp/enterprise/trusted-paypal-payment-solutions</t>
  </si>
  <si>
    <t>Pooja K</t>
  </si>
  <si>
    <t>webapps/mpp/enterprise/frictionless-commerce?utm_campaign=LATAM-MX-21-GLE-ABM-Campaign-MX&amp;utm_medium=Email&amp;utm_source=Pardot&amp;utm_content=LATAM-MX-EML-21-ABM-LN-Email2#book-a-meeting</t>
  </si>
  <si>
    <t>webapps/mpp/fraud-in-travel</t>
  </si>
  <si>
    <t>webapps/mpp/paypal-for-travel</t>
  </si>
  <si>
    <t>webapps/mpp/wlp/webform</t>
  </si>
  <si>
    <t>NA-US-23-FRM-SMB-Creative-Refresh</t>
  </si>
  <si>
    <t>NA-US-23-FRM-SMB-Creative-Refresh-VARIANT</t>
  </si>
  <si>
    <t>NA-US-FRM-22-SMB-Contact-Sales-V3-Rebrand-VARIANT</t>
  </si>
  <si>
    <t>NA-US-FRM-22-Zettle-Contact-Us-Rebranding-VARIANT</t>
  </si>
  <si>
    <t>NA-US-FRM-22-SMB-Bootcamp-Always-On-BRC</t>
  </si>
  <si>
    <t>EMEA-UK-22-FRM-Magento-LinkedIn-In-Mail</t>
  </si>
  <si>
    <t>NA-US-FRM-21-contact-us</t>
  </si>
  <si>
    <t>EMEA-DE-FRM-20-contact-us</t>
  </si>
  <si>
    <t>EMEA-UK-FRM-21-contact-us</t>
  </si>
  <si>
    <t>EMEA-FR-FRM-21-contact-us</t>
  </si>
  <si>
    <t>EMEA-IT-FRM-21-contact-us</t>
  </si>
  <si>
    <t>EMEA-ES-FRM-21-contact-us</t>
  </si>
  <si>
    <t>EMEA-AT-FRM-21-contact-us</t>
  </si>
  <si>
    <t>EMEA-IE-FRM-21-contact-us</t>
  </si>
  <si>
    <t>NA-US-FRM-22-SMB-Bootcamp-Campaign-BRC</t>
  </si>
  <si>
    <t>NA-US-FRM-22-SMB-Contact-Sales-V3-Rebrand</t>
  </si>
  <si>
    <t>EMEA-UK-22-FRM-SMB-Creative-Refresh</t>
  </si>
  <si>
    <t>NA-US-FRM-22-Zettle-Contact-Us-Rebranding</t>
  </si>
  <si>
    <t>APAC-SG-FRM-22-ENT-LN-BC-Live</t>
  </si>
  <si>
    <t>APAC-HK-EN-FRM-22-ENT-LN-BC-Live</t>
  </si>
  <si>
    <t>APAC-HK-ZH-FRM-22-ENT-LN-BC-Live</t>
  </si>
  <si>
    <t>APAC-JP-FRM-22-ENT-LN-BC-Live</t>
  </si>
  <si>
    <t>LATAM-BR-PT-FRM-22-ENT-LN-BC-Live</t>
  </si>
  <si>
    <t>LATAM-MX-FRM-22-ENT-LN-BC-Live</t>
  </si>
  <si>
    <t>https://www.paypal.com/es/enterprise/grocery</t>
  </si>
  <si>
    <t>https://www.paypal.com/es/webapps/mpp/enterprise/campaigns/ecommerce-index/</t>
  </si>
  <si>
    <t>https://www.paypal.com/es/webapps/mpp/enterprise/campaigns/insurance</t>
  </si>
  <si>
    <t>https://www.paypal.com/es/webapps/mpp/enterprise/make-it-possible/</t>
  </si>
  <si>
    <t>https://www.paypal.com/es/webapps/mpp/enterprise/make-it-possible/assessment</t>
  </si>
  <si>
    <t>https://www.paypal.com/fi/enterprise/contact-sales</t>
  </si>
  <si>
    <t>https://www.paypal.com/fr/enterprise/grocery</t>
  </si>
  <si>
    <t>https://www.paypal.com/fr/enterprise/nielsen-report</t>
  </si>
  <si>
    <t>https://www.paypal.com/fr/webapps/mpp/enterprise/campaigns/ecommerce-index/</t>
  </si>
  <si>
    <t>https://www.paypal.com/fr/webapps/mpp/enterprise/campaigns/insurance</t>
  </si>
  <si>
    <t>https://www.paypal.com/fr/webapps/mpp/enterprise/campaigns/travel</t>
  </si>
  <si>
    <t>https://www.paypal.com/fr/webapps/mpp/enterprise/make-it-possible/</t>
  </si>
  <si>
    <t>https://www.paypal.com/fr/webapps/mpp/enterprise/make-it-possible/assessment</t>
  </si>
  <si>
    <t>https://www.paypal.com/gr/enterprise/contact-sales</t>
  </si>
  <si>
    <t>https://www.paypal.com/hk/webapps/mpp/campaigns/cross-border-ecommerce-trends-ent?locale.x=zh_HK</t>
  </si>
  <si>
    <t>https://www.paypal.com/it/enterprise/campaigns/think-forward</t>
  </si>
  <si>
    <t>https://www.paypal.com/it/webapps/mpp/enterprise/campaigns/travel</t>
  </si>
  <si>
    <t>https://www.paypal.com/it/webapps/mpp/enterprise/make-it-possible/</t>
  </si>
  <si>
    <t>https://www.paypal.com/it/webapps/mpp/enterprise/make-it-possible/assessment</t>
  </si>
  <si>
    <t>https://www.paypal.com/pt/enterprise/campaigns/think-forward</t>
  </si>
  <si>
    <t>https://www.paypal.com/pt/enterprise/campaigns/think-forward-payments</t>
  </si>
  <si>
    <t>https://www.paypal.com/pt/webapps/mpp/enterprise/make-it-possible/</t>
  </si>
  <si>
    <t>https://www.paypal.com/pt/webapps/mpp/enterprise/make-it-possible/assessment</t>
  </si>
  <si>
    <t>https://www.paypal.com/se/enterprise/contact-sales</t>
  </si>
  <si>
    <t>https://www.paypal.com/at/business/contact-sales</t>
  </si>
  <si>
    <t>https://www.paypal.com/hk/webapps/mpp/campaigns/enterprise-contact</t>
  </si>
  <si>
    <t>https://www.paypal.com/hk/webapps/mpp/enterprise/frictionless-commerce</t>
  </si>
  <si>
    <t>https://www.paypal.com/id/webapps/mpp/campaigns/cross-border-ecommerce-trends?locale.x=en_ID</t>
  </si>
  <si>
    <t>https://www.paypal.com/ie/enterprise/campaigns/bnpl</t>
  </si>
  <si>
    <t>https://www.paypal.com/ie/enterprise/campaigns/borderless</t>
  </si>
  <si>
    <t>https://www.paypal.com/ie/enterprise/campaigns/express</t>
  </si>
  <si>
    <t>https://www.paypal.com/ie/enterprise/campaigns/grocery</t>
  </si>
  <si>
    <t>https://www.paypal.com/ie/enterprise/campaigns/impact</t>
  </si>
  <si>
    <t>https://www.paypal.com/ie/webapps/mpp/enterprise/campaigns/ireland-rugby/2022</t>
  </si>
  <si>
    <t>https://www.paypal.com/ie/webapps/mpp/enterprise/campaigns/think-forward</t>
  </si>
  <si>
    <t>https://www.paypal.com/il/webapps/mpp/enterprise/contact-sales?locale.x=en_IL</t>
  </si>
  <si>
    <t>https://www.paypal.com/in/webapps/mpp/campaigns/cross-border-ecommerce-trends</t>
  </si>
  <si>
    <t>https://www.paypal.com/it/webapps/mpp/enterprise/campaigns/ecommerce-index</t>
  </si>
  <si>
    <t>https://www.paypal.com/it/webapps/mpp/enterprise/campaigns/insurance</t>
  </si>
  <si>
    <t>https://www.paypal.com/jp/business/grow-business</t>
  </si>
  <si>
    <t>https://www.paypal.com/jp/webapps/mpp/campaigns/cross-border-ecommerce-trends-ent</t>
  </si>
  <si>
    <t>https://www.paypal.com/lu/enterprise/contact-sales</t>
  </si>
  <si>
    <t>https://www.paypal.com/mx/business/grow-business</t>
  </si>
  <si>
    <t>https://www.paypal.com/mx/webapps/mpp/enterprise/frictionless-commerce?utm_campaign=LATAM-MX-21-GLE-ABM-Campaign-MX&amp;utm_medium=Email&amp;utm_source=Pardot&amp;utm_content=LATAM-MX-EML-21-ABM-LN-Email2#book-a-meeting</t>
  </si>
  <si>
    <t>https://www.paypal.com/my/webapps/mpp/campaigns/cross-border-ecommerce-trends?locale.x=en_MY</t>
  </si>
  <si>
    <t>https://www.paypal.com/pa/webapps/mpp/campaigns/cross-border-ecommerce-trends?locale.x=en_PA</t>
  </si>
  <si>
    <t>https://www.paypal.com/pa/webapps/mpp/campaigns/cross-border-ecommerce-trends?locale.x=es_PA</t>
  </si>
  <si>
    <t>https://www.paypal.com/pe/webapps/mpp/campaigns/cross-border-ecommerce-trends?locale.x=en_PE</t>
  </si>
  <si>
    <t>https://www.paypal.com/pe/webapps/mpp/campaigns/cross-border-ecommerce-trends?locale.x=es_PE</t>
  </si>
  <si>
    <t>https://www.paypal.com/ph/webapps/mpp/campaigns/cross-border-ecommerce-trends?locale.x=en_PH</t>
  </si>
  <si>
    <t>https://www.paypal.com/sg/business/grow-business</t>
  </si>
  <si>
    <t>https://www.paypal.com/sg/enterprise/business-roadmap/enterprise-solutions-stack-planning-business-strategy</t>
  </si>
  <si>
    <t>https://www.paypal.com/sg/webapps/mpp/campaigns/enterprise-contact</t>
  </si>
  <si>
    <t>https://www.paypal.com/sg/webapps/mpp/wlp/webform</t>
  </si>
  <si>
    <t>https://www.paypal.com/uk/enterprise/campaigns/enterprise-payment-solutions-travel-industry</t>
  </si>
  <si>
    <t>https://www.paypal.com/uk/enterprise/campaigns/grocery</t>
  </si>
  <si>
    <t>https://www.paypal.com/uk/webapps/mpp/business/contact</t>
  </si>
  <si>
    <t>https://www.paypal.com/uk/webapps/mpp/c360</t>
  </si>
  <si>
    <t>https://www.paypal.com/uk/webapps/mpp/campaigns/checkout-button</t>
  </si>
  <si>
    <t>https://www.paypal.com/uk/webapps/mpp/enterprise/campaigns/dinner/2023</t>
  </si>
  <si>
    <t>https://www.paypal.com/uk/webapps/mpp/fraud-in-travel</t>
  </si>
  <si>
    <t>https://www.paypal.com/uk/webapps/mpp/paypal-for-travel</t>
  </si>
  <si>
    <t>https://www.paypal.com/us/business/campaigns/zettle/contact-sales</t>
  </si>
  <si>
    <t>https://www.paypal.com/us/business/contact-sales</t>
  </si>
  <si>
    <t>https://www.paypal.com/us/business/digital-grocery-payment-solutions-report?</t>
  </si>
  <si>
    <t>https://www.paypal.com/us/business/digital-grocery-payment-solutions?</t>
  </si>
  <si>
    <t>https://www.paypal.com/us/enterprise/business-roadmap</t>
  </si>
  <si>
    <t>https://www.paypal.com/us/enterprise/business-roadmap/ecommerce-trends-ebook?</t>
  </si>
  <si>
    <t>https://www.paypal.com/us/enterprise/business-roadmap/enterprise-solutions-stack-planning-business-strategy</t>
  </si>
  <si>
    <t>https://www.paypal.com/us/enterprise/business-roadmap/free-business-assessment</t>
  </si>
  <si>
    <t>https://www.paypal.com/us/enterprise/business-roadmap/payment-protection-planning-for-recession</t>
  </si>
  <si>
    <t>https://www.paypal.com/us/enterprise/campaigns/backend-solutions?</t>
  </si>
  <si>
    <t>https://www.paypal.com/us/enterprise/campaigns/global-payment-processing-solutions/CMO-one-sheet</t>
  </si>
  <si>
    <t>https://www.paypal.com/us/enterprise/campaigns/innovative-payments-strategy</t>
  </si>
  <si>
    <t>https://www.paypal.com/us/enterprise/campaigns/innovative-payments-strategy?</t>
  </si>
  <si>
    <t>https://www.paypal.com/us/enterprise/contact-sales</t>
  </si>
  <si>
    <t>https://www.paypal.com/us/enterprise/digital-gambling-campaign</t>
  </si>
  <si>
    <t>https://www.paypal.com/us/enterprise/payment-processing-solutions</t>
  </si>
  <si>
    <t>https://www.paypal.com/us/enterprise/paypal-braintree-plus-risk-solutions</t>
  </si>
  <si>
    <t>https://www.paypal.com/us/webapps/mpp/bootcamp</t>
  </si>
  <si>
    <t>https://www.paypal.com/us/webapps/mpp/campaigns/paypal-events</t>
  </si>
  <si>
    <t>https://www.paypal.com/us/webapps/mpp/enterprise/business-roadmap</t>
  </si>
  <si>
    <t>https://www.paypal.com/us/webapps/mpp/enterprise/contact-sales?locale.x=en_US</t>
  </si>
  <si>
    <t>https://www.paypal.com/us/webapps/mpp/enterprise/grow-your-business</t>
  </si>
  <si>
    <t>https://www.paypal.com/us/webapps/mpp/enterprise/insurance-business-payment-solutions</t>
  </si>
  <si>
    <t>https://www.paypal.com/us/webapps/mpp/enterprise/paypal-solutions-by-industry</t>
  </si>
  <si>
    <t>https://www.paypal.com/us/webapps/mpp/enterprise/travel-business-payment-solutions</t>
  </si>
  <si>
    <t>https://www.paypal.com/us/webapps/mpp/enterprise/trusted-paypal-payment-solutions</t>
  </si>
  <si>
    <t>https://www.paypal.com/vn/webapps/mpp/campaigns/cross-border-ecommerce-trends?locale.x=en_VN</t>
  </si>
  <si>
    <t>https://www.paypal.com/c2/webapps/mpp/enterprise-paypal-elite-campus?locale.x=zh_C2</t>
  </si>
  <si>
    <t>https://www.paypal.com/fr/business/contact-sales</t>
  </si>
  <si>
    <t>https://www.paypal.com/hk/business/grow-business?locale.x=zh_HK</t>
  </si>
  <si>
    <t>https://www.paypal.com/hk/business/grow-business?locale.x=en_HK</t>
  </si>
  <si>
    <t>https://www.paypal.com/hk/webapps/mpp/campaigns/cross-border-ecommerce-trends-ent?locale.x=en_HK</t>
  </si>
  <si>
    <t>https://www.paypal.com/it/business/contact-sales</t>
  </si>
  <si>
    <t>https://www.paypal.com/ie/business/contact-sales</t>
  </si>
  <si>
    <t>https://www.paypal.com/jp/webapps/mpp/campaigns/cross-border-ecommerce-trends</t>
  </si>
  <si>
    <t>Complete Development</t>
  </si>
  <si>
    <t>QA Sign Off</t>
  </si>
  <si>
    <t>Pardot Sign Off</t>
  </si>
  <si>
    <t>Media Ops Sign Off</t>
  </si>
  <si>
    <t>Go Live</t>
  </si>
  <si>
    <t>Live QA Sign Off</t>
  </si>
  <si>
    <t>Live Sign Off UAT</t>
  </si>
  <si>
    <t>Kanban Status</t>
  </si>
  <si>
    <t>Reviewer</t>
  </si>
  <si>
    <t>Current Assignment</t>
  </si>
  <si>
    <t>UT - Content</t>
  </si>
  <si>
    <t>UT Pardot Integration</t>
  </si>
  <si>
    <t>UT - JSX</t>
  </si>
  <si>
    <t>UT - LESS</t>
  </si>
  <si>
    <t>UT - Validation</t>
  </si>
  <si>
    <t>UT - FPTI</t>
  </si>
  <si>
    <t>UT - Pardot Data</t>
  </si>
  <si>
    <t>SME / PR Review</t>
  </si>
  <si>
    <t>FB - QA</t>
  </si>
  <si>
    <t>FB - Pardot</t>
  </si>
  <si>
    <t>FB - Media OPS</t>
  </si>
  <si>
    <t>https://github.paypal.com/eClerx/MPPContent/tree/345861-349702-349703-349707-349711-PFM-SPRINT-1-SL</t>
  </si>
  <si>
    <t>Kamatham</t>
  </si>
  <si>
    <t>https://github.paypal.com/eClerx/MPPContent/tree/FHM-INTL-346195-349713-350851-350847-sprint-1-KK</t>
  </si>
  <si>
    <t>Sonali Dubmre</t>
  </si>
  <si>
    <t>https://github.paypal.com/eClerx/MPPContent/tree/346211-349700-349704-349708-PFM-SPRINT-1-SD</t>
  </si>
  <si>
    <t>https://github.paypal.com/eClerx/MPPContent/tree/FHM-345862-349706-349710-349714-sprint-1-SY</t>
  </si>
  <si>
    <t>Done</t>
  </si>
  <si>
    <t>https://github.paypal.com/eClerx/MPPContent/tree/349701-FHMPP027-US-Pardot-Form-Migration-dv</t>
  </si>
  <si>
    <t>https://github.paypal.com/eClerx/MPPContent/tree/PARDOT-FORM-MIGRATION-SPRINT-2-AP</t>
  </si>
  <si>
    <t>https://github.paypal.com/eClerx/MPPContent/tree/Pardot-Form-Migration-Sprint3-dv</t>
  </si>
  <si>
    <t>https://github.paypal.com/eClerx/MPPContent/tree/INTL-350845-350848-FormHandler-FHMPP065-FHMPP074-DE-HK-sprint-2-KK</t>
  </si>
  <si>
    <t>Pooja Karande</t>
  </si>
  <si>
    <t>https://github.paypal.com/eClerx/MPPContent/tree/350861-FHMPP027-SG-Pardot-Form-Migration-pk</t>
  </si>
  <si>
    <t>https://github.paypal.com/eClerx/MPPContent/tree/354558-FHMPP292-AR-PARDOT-FORM-MIGRATION-SL</t>
  </si>
  <si>
    <t>https://github.paypal.com/eClerx/MPPContent/tree/Pardot-Form-Migration-FHMPP173-Sprint3-dv</t>
  </si>
  <si>
    <t>https://github.paypal.com/eClerx/MPPContent/tree/PARDOT-FORM-MIGRATION-SPRINT2-160523-SD</t>
  </si>
  <si>
    <t>Sonali More</t>
  </si>
  <si>
    <t>https://github.paypal.com/eClerx/MPPContent/tree/Pardot-Form-Migration-Sprint2-SM-62556</t>
  </si>
  <si>
    <t>https://github.paypal.com/eClerx/MPPContent/tree/354556-es-FHMPP102-paradot-form-migration-16may23-sy</t>
  </si>
  <si>
    <t>https://github.paypal.com/eClerx/MPPContent/tree/Pardot-Form-Migration-Sprint2-VA</t>
  </si>
  <si>
    <t>https://github.paypal.com/MPPContentDevelopment/MPPContent/compare/publish...eClerx:APAC-HK-FHMPP-366-370-371-PARDOTFORMMIGRATION-23MAY</t>
  </si>
  <si>
    <t>testk</t>
  </si>
  <si>
    <t>https://github.paypal.com/MPPContentDevelopment/MPPContent/compare/publish...eClerx:LATAM-CL-EN-354587-PARDOTFORMMIGRATION-18MAY</t>
  </si>
  <si>
    <t>https://github.paypal.com/eClerx/MPPContent/tree/Pardot-FHM-354564-354565-354566-Sprint3-SM</t>
  </si>
  <si>
    <t>BRC</t>
  </si>
  <si>
    <t>https://github.paypal.com/eClerx/MPPContent/tree/FHM-354570-354571-354572-sprint-3-19may2023-SY</t>
  </si>
  <si>
    <t>https://github.paypal.com/MPPContentDevelopment/MPPContent/compare/publish...eClerx:LATAM-CL-ES-354588-PARDOTFORMMIGRATION-17MAY</t>
  </si>
  <si>
    <t>https://github.paypal.com/MPPContentDevelopment/MPPContent/compare/publish...eClerx:LATAM-CO-EN-354589-PARDOTFORMMIGRATION-17MAY</t>
  </si>
  <si>
    <t>https://github.paypal.com/MPPContentDevelopment/MPPContent/compare/publish...eClerx:LATAM-CO-354590-PARDOTFORMMIGRATION-17MAY</t>
  </si>
  <si>
    <t>https://github.paypal.com/eClerx/MPPContent/tree/PARDOT-FORM-MIGRATION-SPRINT-2-SL</t>
  </si>
  <si>
    <t>Live URL</t>
  </si>
  <si>
    <t>Prod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</si>
</sst>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 mmm"/>
  </numFmts>
  <fonts count="43">
    <font>
      <sz val="12"/>
      <color theme="1"/>
      <name val="Calibri"/>
      <family val="2"/>
      <scheme val="minor"/>
    </font>
    <font>
      <sz val="8"/>
      <name val="Calibri"/>
      <family val="2"/>
      <scheme val="minor"/>
    </font>
    <font>
      <sz val="18"/>
      <color theme="1"/>
      <name val="Calibri"/>
      <family val="2"/>
      <scheme val="minor"/>
    </font>
    <font>
      <b/>
      <sz val="12"/>
      <color theme="1"/>
      <name val="Calibri"/>
      <family val="2"/>
      <scheme val="minor"/>
    </font>
    <font>
      <sz val="12"/>
      <color theme="0" tint="-0.499984740745262"/>
      <name val="Calibri"/>
      <family val="2"/>
      <scheme val="minor"/>
    </font>
    <font>
      <u/>
      <sz val="12"/>
      <color theme="10"/>
      <name val="Calibri"/>
      <family val="2"/>
      <scheme val="minor"/>
    </font>
    <font>
      <b/>
      <sz val="10"/>
      <color theme="1"/>
      <name val="Calibri"/>
      <family val="2"/>
    </font>
    <font>
      <b/>
      <sz val="11"/>
      <color theme="1"/>
      <name val="Calibri"/>
      <family val="2"/>
      <scheme val="minor"/>
    </font>
    <font>
      <b/>
      <sz val="10"/>
      <color theme="1"/>
      <name val="Calibri"/>
      <family val="2"/>
      <scheme val="minor"/>
    </font>
    <font>
      <sz val="11"/>
      <color theme="1"/>
      <name val="Calibri"/>
      <family val="2"/>
    </font>
    <font>
      <sz val="11"/>
      <color rgb="FFFF0000"/>
      <name val="Calibri"/>
      <family val="2"/>
      <scheme val="minor"/>
    </font>
    <font>
      <b/>
      <sz val="11"/>
      <color theme="1"/>
      <name val="PayPal Sans Big Light"/>
      <family val="2"/>
    </font>
    <font>
      <sz val="10"/>
      <color theme="1"/>
      <name val="Calibri"/>
      <family val="2"/>
    </font>
    <font>
      <sz val="10"/>
      <color theme="1"/>
      <name val="Calibri"/>
      <family val="2"/>
      <scheme val="minor"/>
    </font>
    <font>
      <sz val="12"/>
      <color theme="0"/>
      <name val="Calibri"/>
      <family val="2"/>
      <scheme val="minor"/>
    </font>
    <font>
      <sz val="18"/>
      <color theme="1"/>
      <name val="Daytona"/>
      <family val="2"/>
    </font>
    <font>
      <sz val="18"/>
      <name val="Daytona"/>
      <family val="2"/>
    </font>
    <font>
      <b/>
      <sz val="18"/>
      <color theme="0"/>
      <name val="Daytona"/>
      <family val="2"/>
    </font>
    <font>
      <sz val="18"/>
      <color rgb="FF000000"/>
      <name val="Daytona"/>
      <family val="2"/>
    </font>
    <font>
      <sz val="18"/>
      <color theme="0"/>
      <name val="Daytona"/>
      <family val="2"/>
    </font>
    <font>
      <sz val="12"/>
      <color theme="0"/>
      <name val="Daytona"/>
      <family val="2"/>
    </font>
    <font>
      <sz val="12"/>
      <color theme="1"/>
      <name val="Daytona"/>
      <family val="2"/>
    </font>
    <font>
      <sz val="12"/>
      <name val="Daytona"/>
      <family val="2"/>
    </font>
    <font>
      <sz val="12"/>
      <color rgb="FF000000"/>
      <name val="Daytona"/>
      <family val="2"/>
    </font>
    <font>
      <sz val="12"/>
      <name val="Calibri"/>
      <family val="2"/>
    </font>
    <font>
      <sz val="11"/>
      <color rgb="FF444444"/>
      <name val="Calibri"/>
      <family val="2"/>
    </font>
    <font>
      <sz val="12"/>
      <color rgb="FFFF0000"/>
      <name val="Daytona"/>
      <family val="2"/>
    </font>
    <font>
      <b/>
      <sz val="12"/>
      <color theme="1"/>
      <name val="Daytona"/>
      <family val="2"/>
    </font>
    <font>
      <sz val="12"/>
      <color rgb="FFFF0000"/>
      <name val="Calibri"/>
      <family val="2"/>
      <scheme val="minor"/>
    </font>
    <font>
      <sz val="14"/>
      <color theme="1"/>
      <name val="Daytona"/>
      <family val="2"/>
    </font>
    <font>
      <sz val="14"/>
      <color theme="1"/>
      <name val="Calibri"/>
      <family val="2"/>
      <scheme val="minor"/>
    </font>
    <font>
      <u/>
      <sz val="14"/>
      <color theme="10"/>
      <name val="Calibri"/>
      <family val="2"/>
      <scheme val="minor"/>
    </font>
    <font>
      <b/>
      <sz val="14"/>
      <color theme="1"/>
      <name val="Daytona"/>
      <family val="2"/>
    </font>
    <font>
      <b/>
      <sz val="14"/>
      <color theme="1"/>
      <name val="Calibri"/>
      <family val="2"/>
      <scheme val="minor"/>
    </font>
    <font>
      <b/>
      <sz val="20"/>
      <color theme="1"/>
      <name val="Daytona"/>
      <family val="2"/>
    </font>
    <font>
      <sz val="14"/>
      <color rgb="FF000000"/>
      <name val="Daytona"/>
      <family val="2"/>
    </font>
    <font>
      <b/>
      <sz val="20"/>
      <name val="Daytona"/>
      <family val="2"/>
    </font>
    <font>
      <sz val="13"/>
      <color rgb="FFDCA10D"/>
      <name val="Helvetica Neue"/>
      <family val="2"/>
    </font>
    <font>
      <sz val="9"/>
      <color rgb="FF57606A"/>
      <name val="-Apple-System"/>
      <charset val="1"/>
    </font>
    <font>
      <sz val="13"/>
      <color theme="1"/>
      <name val="Helvetica Neue"/>
      <family val="2"/>
    </font>
    <font>
      <sz val="14"/>
      <color rgb="FF000000"/>
      <name val="Menlo"/>
      <family val="2"/>
    </font>
    <font>
      <sz val="11"/>
      <color rgb="FF39C026"/>
      <name val="Menlo"/>
      <family val="2"/>
    </font>
    <font>
      <sz val="14"/>
      <color theme="1"/>
      <name val="Daytona"/>
    </font>
  </fonts>
  <fills count="32">
    <fill>
      <patternFill patternType="none"/>
    </fill>
    <fill>
      <patternFill patternType="gray125"/>
    </fill>
    <fill>
      <patternFill patternType="solid">
        <fgColor theme="9" tint="0.79998168889431442"/>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BFBFBF"/>
        <bgColor indexed="64"/>
      </patternFill>
    </fill>
    <fill>
      <patternFill patternType="solid">
        <fgColor rgb="FFFFFF00"/>
        <bgColor indexed="64"/>
      </patternFill>
    </fill>
    <fill>
      <patternFill patternType="solid">
        <fgColor rgb="FFFFA237"/>
        <bgColor indexed="64"/>
      </patternFill>
    </fill>
    <fill>
      <patternFill patternType="solid">
        <fgColor rgb="FF521B93"/>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rgb="FFD6DCE4"/>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rgb="FFFFF2CC"/>
        <bgColor indexed="64"/>
      </patternFill>
    </fill>
    <fill>
      <patternFill patternType="solid">
        <fgColor rgb="FFD9E1F2"/>
        <bgColor indexed="64"/>
      </patternFill>
    </fill>
    <fill>
      <patternFill patternType="solid">
        <fgColor rgb="FFE7E6E6"/>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5" tint="0.39997558519241921"/>
        <bgColor rgb="FFFCE4D6"/>
      </patternFill>
    </fill>
    <fill>
      <patternFill patternType="solid">
        <fgColor theme="9" tint="-0.249977111117893"/>
        <bgColor indexed="64"/>
      </patternFill>
    </fill>
    <fill>
      <patternFill patternType="solid">
        <fgColor theme="5" tint="0.59999389629810485"/>
        <bgColor rgb="FFFCE4D6"/>
      </patternFill>
    </fill>
    <fill>
      <patternFill patternType="solid">
        <fgColor theme="9"/>
        <bgColor indexed="64"/>
      </patternFill>
    </fill>
    <fill>
      <patternFill patternType="solid">
        <fgColor theme="5" tint="-0.249977111117893"/>
        <bgColor indexed="64"/>
      </patternFill>
    </fill>
    <fill>
      <patternFill patternType="solid">
        <fgColor rgb="FF00B05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left>
      <right style="thin">
        <color theme="0"/>
      </right>
      <top style="thin">
        <color theme="0"/>
      </top>
      <bottom style="thin">
        <color theme="0"/>
      </bottom>
      <diagonal/>
    </border>
    <border>
      <left style="thin">
        <color rgb="FFFFFFFF"/>
      </left>
      <right style="thin">
        <color rgb="FFFFFFFF"/>
      </right>
      <top style="thin">
        <color rgb="FFFFFFFF"/>
      </top>
      <bottom style="thin">
        <color rgb="FFFFFFFF"/>
      </bottom>
      <diagonal/>
    </border>
  </borders>
  <cellStyleXfs count="2">
    <xf numFmtId="0" fontId="0" fillId="0" borderId="0"/>
    <xf numFmtId="0" fontId="5" fillId="0" borderId="0" applyNumberFormat="0" applyFill="0" applyBorder="0" applyAlignment="0" applyProtection="0"/>
  </cellStyleXfs>
  <cellXfs count="237">
    <xf numFmtId="0" fontId="0" fillId="0" borderId="0" xfId="0"/>
    <xf numFmtId="0" fontId="2" fillId="0" borderId="0" xfId="0" applyFont="1" applyAlignment="1">
      <alignment vertical="center" wrapText="1"/>
    </xf>
    <xf numFmtId="0" fontId="0" fillId="0" borderId="1" xfId="0" applyBorder="1" applyAlignment="1">
      <alignment horizontal="left" vertical="center"/>
    </xf>
    <xf numFmtId="0" fontId="4" fillId="3" borderId="1" xfId="0" applyFont="1" applyFill="1" applyBorder="1" applyAlignment="1">
      <alignment horizontal="center" vertical="center"/>
    </xf>
    <xf numFmtId="0" fontId="0" fillId="2" borderId="1" xfId="0" applyFill="1" applyBorder="1" applyAlignment="1">
      <alignment horizontal="center" vertical="center"/>
    </xf>
    <xf numFmtId="0" fontId="0" fillId="4" borderId="1" xfId="0" applyFill="1" applyBorder="1" applyAlignment="1">
      <alignment horizontal="center" vertical="center"/>
    </xf>
    <xf numFmtId="0" fontId="0" fillId="5" borderId="1" xfId="0" applyFill="1" applyBorder="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0" fontId="0" fillId="0" borderId="1" xfId="0" applyBorder="1" applyAlignment="1">
      <alignment horizontal="left" vertical="center" wrapText="1"/>
    </xf>
    <xf numFmtId="0" fontId="4" fillId="3" borderId="1" xfId="0" applyFont="1" applyFill="1" applyBorder="1" applyAlignment="1">
      <alignment horizontal="center" vertical="center" wrapText="1"/>
    </xf>
    <xf numFmtId="0" fontId="0" fillId="2" borderId="1" xfId="0" applyFill="1" applyBorder="1" applyAlignment="1">
      <alignment horizontal="center" vertical="center" wrapText="1"/>
    </xf>
    <xf numFmtId="0" fontId="0" fillId="4" borderId="1" xfId="0" applyFill="1" applyBorder="1" applyAlignment="1">
      <alignment horizontal="center" vertical="center" wrapText="1"/>
    </xf>
    <xf numFmtId="0" fontId="0" fillId="5" borderId="1" xfId="0" applyFill="1" applyBorder="1" applyAlignment="1">
      <alignment horizontal="center" vertical="center" wrapText="1"/>
    </xf>
    <xf numFmtId="0" fontId="0" fillId="0" borderId="0" xfId="0" applyAlignment="1">
      <alignment horizontal="center" vertical="center" wrapText="1"/>
    </xf>
    <xf numFmtId="0" fontId="3" fillId="0" borderId="1" xfId="0" applyFont="1" applyBorder="1" applyAlignment="1">
      <alignment horizontal="left" vertical="center"/>
    </xf>
    <xf numFmtId="0" fontId="6" fillId="6" borderId="0" xfId="0" applyFont="1" applyFill="1" applyAlignment="1">
      <alignment horizontal="left" vertical="center"/>
    </xf>
    <xf numFmtId="0" fontId="7" fillId="6" borderId="0" xfId="0" applyFont="1" applyFill="1" applyAlignment="1">
      <alignment horizontal="left"/>
    </xf>
    <xf numFmtId="0" fontId="8" fillId="6" borderId="0" xfId="0" applyFont="1" applyFill="1"/>
    <xf numFmtId="0" fontId="8" fillId="6" borderId="0" xfId="0" applyFont="1" applyFill="1" applyAlignment="1">
      <alignment horizontal="left"/>
    </xf>
    <xf numFmtId="0" fontId="7" fillId="7" borderId="0" xfId="0" applyFont="1" applyFill="1" applyAlignment="1">
      <alignment horizontal="left"/>
    </xf>
    <xf numFmtId="0" fontId="0" fillId="0" borderId="0" xfId="0" applyAlignment="1">
      <alignment horizontal="left"/>
    </xf>
    <xf numFmtId="0" fontId="9" fillId="0" borderId="0" xfId="0" applyFont="1" applyAlignment="1">
      <alignment vertical="center"/>
    </xf>
    <xf numFmtId="0" fontId="10" fillId="0" borderId="0" xfId="0" applyFont="1"/>
    <xf numFmtId="0" fontId="10" fillId="0" borderId="0" xfId="0" applyFont="1" applyAlignment="1">
      <alignment horizontal="left"/>
    </xf>
    <xf numFmtId="0" fontId="9" fillId="0" borderId="0" xfId="0" applyFont="1" applyAlignment="1">
      <alignment horizontal="left" vertical="center"/>
    </xf>
    <xf numFmtId="0" fontId="11" fillId="0" borderId="0" xfId="0" applyFont="1"/>
    <xf numFmtId="0" fontId="12" fillId="0" borderId="0" xfId="0" applyFont="1" applyAlignment="1">
      <alignment horizontal="left" vertical="center"/>
    </xf>
    <xf numFmtId="0" fontId="0" fillId="0" borderId="0" xfId="0" applyAlignment="1">
      <alignment horizontal="left" vertical="top"/>
    </xf>
    <xf numFmtId="0" fontId="13" fillId="0" borderId="0" xfId="0" applyFont="1" applyAlignment="1">
      <alignment horizontal="left"/>
    </xf>
    <xf numFmtId="0" fontId="0" fillId="8" borderId="0" xfId="0" applyFill="1"/>
    <xf numFmtId="0" fontId="15" fillId="0" borderId="0" xfId="0" applyFont="1" applyAlignment="1">
      <alignment horizontal="center" vertical="center"/>
    </xf>
    <xf numFmtId="0" fontId="16" fillId="0" borderId="0" xfId="0" applyFont="1" applyAlignment="1">
      <alignment horizontal="center" vertical="center" wrapText="1"/>
    </xf>
    <xf numFmtId="0" fontId="15" fillId="0" borderId="0" xfId="0" applyFont="1" applyAlignment="1">
      <alignment horizontal="center" vertical="center" wrapText="1"/>
    </xf>
    <xf numFmtId="0" fontId="15" fillId="0" borderId="0" xfId="0" applyFont="1" applyAlignment="1">
      <alignment vertical="center" wrapText="1"/>
    </xf>
    <xf numFmtId="0" fontId="18" fillId="0" borderId="0" xfId="0" applyFont="1" applyAlignment="1">
      <alignment horizontal="center" vertical="center" wrapText="1"/>
    </xf>
    <xf numFmtId="0" fontId="0" fillId="0" borderId="0" xfId="0" applyAlignment="1">
      <alignment wrapText="1"/>
    </xf>
    <xf numFmtId="0" fontId="17" fillId="9" borderId="2" xfId="0" applyFont="1" applyFill="1" applyBorder="1" applyAlignment="1">
      <alignment horizontal="center" vertical="center" wrapText="1"/>
    </xf>
    <xf numFmtId="0" fontId="19" fillId="9" borderId="2" xfId="0" applyFont="1" applyFill="1" applyBorder="1" applyAlignment="1">
      <alignment horizontal="center" vertical="center" wrapText="1"/>
    </xf>
    <xf numFmtId="0" fontId="19" fillId="9" borderId="3" xfId="0" applyFont="1" applyFill="1" applyBorder="1" applyAlignment="1">
      <alignment horizontal="center" vertical="center" wrapText="1"/>
    </xf>
    <xf numFmtId="0" fontId="20" fillId="10" borderId="4" xfId="0" applyFont="1" applyFill="1" applyBorder="1" applyAlignment="1">
      <alignment horizontal="center" vertical="center"/>
    </xf>
    <xf numFmtId="0" fontId="20" fillId="10" borderId="5" xfId="0" applyFont="1" applyFill="1" applyBorder="1" applyAlignment="1">
      <alignment horizontal="center" vertical="center"/>
    </xf>
    <xf numFmtId="164" fontId="20" fillId="10" borderId="5" xfId="0" applyNumberFormat="1" applyFont="1" applyFill="1" applyBorder="1" applyAlignment="1">
      <alignment horizontal="center" vertical="center" wrapText="1"/>
    </xf>
    <xf numFmtId="0" fontId="20" fillId="10" borderId="5" xfId="0" applyFont="1" applyFill="1" applyBorder="1" applyAlignment="1">
      <alignment horizontal="left" vertical="center"/>
    </xf>
    <xf numFmtId="0" fontId="20" fillId="10" borderId="5" xfId="0" applyFont="1" applyFill="1" applyBorder="1" applyAlignment="1">
      <alignment horizontal="center" vertical="center" wrapText="1"/>
    </xf>
    <xf numFmtId="0" fontId="14" fillId="10" borderId="5" xfId="0" applyFont="1" applyFill="1" applyBorder="1" applyAlignment="1">
      <alignment horizontal="center" vertical="center" wrapText="1"/>
    </xf>
    <xf numFmtId="0" fontId="20" fillId="10" borderId="6" xfId="0" applyFont="1" applyFill="1" applyBorder="1" applyAlignment="1">
      <alignment horizontal="center" vertical="center" wrapText="1"/>
    </xf>
    <xf numFmtId="0" fontId="21" fillId="0" borderId="0" xfId="0" applyFont="1" applyAlignment="1">
      <alignment horizontal="center" vertical="center"/>
    </xf>
    <xf numFmtId="0" fontId="21" fillId="19" borderId="7" xfId="0" applyFont="1" applyFill="1" applyBorder="1" applyAlignment="1">
      <alignment horizontal="center" vertical="center"/>
    </xf>
    <xf numFmtId="0" fontId="21" fillId="2" borderId="1" xfId="0" applyFont="1" applyFill="1" applyBorder="1" applyAlignment="1">
      <alignment horizontal="center" vertical="center"/>
    </xf>
    <xf numFmtId="0" fontId="22" fillId="2" borderId="1" xfId="0" applyFont="1" applyFill="1" applyBorder="1" applyAlignment="1">
      <alignment horizontal="center" vertical="center" wrapText="1"/>
    </xf>
    <xf numFmtId="164" fontId="21" fillId="2" borderId="1" xfId="0" applyNumberFormat="1" applyFont="1" applyFill="1" applyBorder="1" applyAlignment="1">
      <alignment horizontal="center" vertical="center"/>
    </xf>
    <xf numFmtId="0" fontId="21" fillId="2" borderId="1" xfId="0" applyFont="1" applyFill="1" applyBorder="1" applyAlignment="1">
      <alignment horizontal="left" vertical="center" wrapText="1"/>
    </xf>
    <xf numFmtId="0" fontId="21" fillId="2" borderId="1" xfId="0" applyFont="1" applyFill="1" applyBorder="1" applyAlignment="1">
      <alignment horizontal="center" vertical="center" wrapText="1"/>
    </xf>
    <xf numFmtId="0" fontId="21" fillId="2" borderId="8" xfId="0" applyFont="1" applyFill="1" applyBorder="1" applyAlignment="1">
      <alignment horizontal="center" vertical="center" wrapText="1"/>
    </xf>
    <xf numFmtId="0" fontId="21" fillId="5" borderId="1" xfId="0" applyFont="1" applyFill="1" applyBorder="1" applyAlignment="1">
      <alignment horizontal="center" vertical="center"/>
    </xf>
    <xf numFmtId="0" fontId="22" fillId="5" borderId="1" xfId="0" applyFont="1" applyFill="1" applyBorder="1" applyAlignment="1">
      <alignment horizontal="center" vertical="center" wrapText="1"/>
    </xf>
    <xf numFmtId="164" fontId="21" fillId="5" borderId="1" xfId="0" applyNumberFormat="1" applyFont="1" applyFill="1" applyBorder="1" applyAlignment="1">
      <alignment horizontal="center" vertical="center"/>
    </xf>
    <xf numFmtId="0" fontId="21" fillId="5" borderId="1" xfId="0" applyFont="1" applyFill="1" applyBorder="1" applyAlignment="1">
      <alignment horizontal="left" vertical="center" wrapText="1"/>
    </xf>
    <xf numFmtId="0" fontId="21" fillId="5" borderId="1" xfId="0" applyFont="1" applyFill="1" applyBorder="1" applyAlignment="1">
      <alignment horizontal="center" vertical="center" wrapText="1"/>
    </xf>
    <xf numFmtId="0" fontId="21" fillId="5" borderId="8" xfId="0" applyFont="1" applyFill="1" applyBorder="1" applyAlignment="1">
      <alignment horizontal="center" vertical="center" wrapText="1"/>
    </xf>
    <xf numFmtId="0" fontId="21" fillId="4" borderId="1" xfId="0" applyFont="1" applyFill="1" applyBorder="1" applyAlignment="1">
      <alignment horizontal="center" vertical="center"/>
    </xf>
    <xf numFmtId="0" fontId="22" fillId="4" borderId="1" xfId="0" applyFont="1" applyFill="1" applyBorder="1" applyAlignment="1">
      <alignment horizontal="center" vertical="center" wrapText="1"/>
    </xf>
    <xf numFmtId="164" fontId="21" fillId="4" borderId="1" xfId="0" applyNumberFormat="1" applyFont="1" applyFill="1" applyBorder="1" applyAlignment="1">
      <alignment horizontal="center" vertical="center"/>
    </xf>
    <xf numFmtId="0" fontId="21" fillId="4" borderId="1" xfId="0" applyFont="1" applyFill="1" applyBorder="1" applyAlignment="1">
      <alignment horizontal="left" vertical="center" wrapText="1"/>
    </xf>
    <xf numFmtId="0" fontId="21" fillId="4" borderId="1" xfId="0" applyFont="1" applyFill="1" applyBorder="1" applyAlignment="1">
      <alignment horizontal="center" vertical="center" wrapText="1"/>
    </xf>
    <xf numFmtId="0" fontId="21" fillId="4" borderId="8" xfId="0" applyFont="1" applyFill="1" applyBorder="1" applyAlignment="1">
      <alignment horizontal="center" vertical="center" wrapText="1"/>
    </xf>
    <xf numFmtId="0" fontId="21" fillId="11" borderId="1" xfId="0" applyFont="1" applyFill="1" applyBorder="1" applyAlignment="1">
      <alignment horizontal="center" vertical="center"/>
    </xf>
    <xf numFmtId="0" fontId="22" fillId="11" borderId="1" xfId="0" applyFont="1" applyFill="1" applyBorder="1" applyAlignment="1">
      <alignment horizontal="center" vertical="center" wrapText="1"/>
    </xf>
    <xf numFmtId="164" fontId="21" fillId="11" borderId="1" xfId="0" applyNumberFormat="1" applyFont="1" applyFill="1" applyBorder="1" applyAlignment="1">
      <alignment horizontal="center" vertical="center"/>
    </xf>
    <xf numFmtId="0" fontId="21" fillId="11" borderId="1" xfId="0" applyFont="1" applyFill="1" applyBorder="1" applyAlignment="1">
      <alignment horizontal="left" vertical="center" wrapText="1"/>
    </xf>
    <xf numFmtId="0" fontId="21" fillId="11" borderId="1" xfId="0" applyFont="1" applyFill="1" applyBorder="1" applyAlignment="1">
      <alignment horizontal="center" vertical="center" wrapText="1"/>
    </xf>
    <xf numFmtId="0" fontId="21" fillId="11" borderId="8" xfId="0" applyFont="1" applyFill="1" applyBorder="1" applyAlignment="1">
      <alignment horizontal="center" vertical="center" wrapText="1"/>
    </xf>
    <xf numFmtId="0" fontId="21" fillId="12" borderId="1" xfId="0" applyFont="1" applyFill="1" applyBorder="1" applyAlignment="1">
      <alignment horizontal="center" vertical="center"/>
    </xf>
    <xf numFmtId="0" fontId="22" fillId="12" borderId="1" xfId="0" applyFont="1" applyFill="1" applyBorder="1" applyAlignment="1">
      <alignment horizontal="center" vertical="center" wrapText="1"/>
    </xf>
    <xf numFmtId="164" fontId="21" fillId="12" borderId="1" xfId="0" applyNumberFormat="1" applyFont="1" applyFill="1" applyBorder="1" applyAlignment="1">
      <alignment horizontal="center" vertical="center"/>
    </xf>
    <xf numFmtId="0" fontId="21" fillId="12" borderId="1" xfId="0" applyFont="1" applyFill="1" applyBorder="1" applyAlignment="1">
      <alignment horizontal="center" vertical="center" wrapText="1"/>
    </xf>
    <xf numFmtId="0" fontId="21" fillId="12" borderId="8" xfId="0" applyFont="1" applyFill="1" applyBorder="1" applyAlignment="1">
      <alignment horizontal="center" vertical="center" wrapText="1"/>
    </xf>
    <xf numFmtId="0" fontId="21" fillId="20" borderId="7" xfId="0" applyFont="1" applyFill="1" applyBorder="1" applyAlignment="1">
      <alignment horizontal="center" vertical="center"/>
    </xf>
    <xf numFmtId="0" fontId="21" fillId="2" borderId="7" xfId="0" applyFont="1" applyFill="1" applyBorder="1" applyAlignment="1">
      <alignment horizontal="center" vertical="center" wrapText="1"/>
    </xf>
    <xf numFmtId="0" fontId="22" fillId="2" borderId="8" xfId="0" applyFont="1" applyFill="1" applyBorder="1" applyAlignment="1">
      <alignment horizontal="left" vertical="center" wrapText="1"/>
    </xf>
    <xf numFmtId="0" fontId="21" fillId="5" borderId="1" xfId="0" applyFont="1" applyFill="1" applyBorder="1" applyAlignment="1">
      <alignment horizontal="left" vertical="center"/>
    </xf>
    <xf numFmtId="0" fontId="5" fillId="21" borderId="1" xfId="1" applyFill="1" applyBorder="1" applyAlignment="1">
      <alignment horizontal="center" vertical="center" wrapText="1"/>
    </xf>
    <xf numFmtId="0" fontId="5" fillId="11" borderId="1" xfId="1" applyFill="1" applyBorder="1" applyAlignment="1">
      <alignment horizontal="left" vertical="center"/>
    </xf>
    <xf numFmtId="0" fontId="5" fillId="5" borderId="1" xfId="1" applyFill="1" applyBorder="1" applyAlignment="1">
      <alignment horizontal="left" vertical="center"/>
    </xf>
    <xf numFmtId="0" fontId="21" fillId="13" borderId="1" xfId="0" applyFont="1" applyFill="1" applyBorder="1" applyAlignment="1">
      <alignment horizontal="center" vertical="center"/>
    </xf>
    <xf numFmtId="0" fontId="22" fillId="13" borderId="1" xfId="0" applyFont="1" applyFill="1" applyBorder="1" applyAlignment="1">
      <alignment horizontal="center" vertical="center" wrapText="1"/>
    </xf>
    <xf numFmtId="164" fontId="21" fillId="13" borderId="1" xfId="0" applyNumberFormat="1" applyFont="1" applyFill="1" applyBorder="1" applyAlignment="1">
      <alignment horizontal="center" vertical="center"/>
    </xf>
    <xf numFmtId="164" fontId="5" fillId="18" borderId="1" xfId="1" applyNumberFormat="1" applyFill="1" applyBorder="1" applyAlignment="1">
      <alignment horizontal="left" vertical="center" wrapText="1"/>
    </xf>
    <xf numFmtId="0" fontId="21" fillId="13" borderId="1" xfId="0" applyFont="1" applyFill="1" applyBorder="1" applyAlignment="1">
      <alignment horizontal="center" vertical="center" wrapText="1"/>
    </xf>
    <xf numFmtId="0" fontId="21" fillId="13" borderId="8" xfId="0" applyFont="1" applyFill="1" applyBorder="1" applyAlignment="1">
      <alignment horizontal="center" vertical="center" wrapText="1"/>
    </xf>
    <xf numFmtId="0" fontId="21" fillId="14" borderId="1" xfId="0" applyFont="1" applyFill="1" applyBorder="1" applyAlignment="1">
      <alignment horizontal="center" vertical="center"/>
    </xf>
    <xf numFmtId="0" fontId="22" fillId="14" borderId="1" xfId="0" applyFont="1" applyFill="1" applyBorder="1" applyAlignment="1">
      <alignment horizontal="center" vertical="center" wrapText="1"/>
    </xf>
    <xf numFmtId="164" fontId="21" fillId="14" borderId="1" xfId="0" applyNumberFormat="1" applyFont="1" applyFill="1" applyBorder="1" applyAlignment="1">
      <alignment horizontal="center" vertical="center"/>
    </xf>
    <xf numFmtId="164" fontId="5" fillId="14" borderId="1" xfId="1" applyNumberFormat="1" applyFill="1" applyBorder="1" applyAlignment="1">
      <alignment horizontal="left" vertical="center" wrapText="1"/>
    </xf>
    <xf numFmtId="0" fontId="21" fillId="14" borderId="1" xfId="0" applyFont="1" applyFill="1" applyBorder="1" applyAlignment="1">
      <alignment horizontal="center" vertical="center" wrapText="1"/>
    </xf>
    <xf numFmtId="0" fontId="21" fillId="14" borderId="8" xfId="0" applyFont="1" applyFill="1" applyBorder="1" applyAlignment="1">
      <alignment horizontal="center" vertical="center" wrapText="1"/>
    </xf>
    <xf numFmtId="0" fontId="21" fillId="15" borderId="1" xfId="0" applyFont="1" applyFill="1" applyBorder="1" applyAlignment="1">
      <alignment horizontal="center" vertical="center"/>
    </xf>
    <xf numFmtId="0" fontId="22" fillId="15" borderId="1" xfId="0" applyFont="1" applyFill="1" applyBorder="1" applyAlignment="1">
      <alignment horizontal="center" vertical="center" wrapText="1"/>
    </xf>
    <xf numFmtId="164" fontId="21" fillId="15" borderId="1" xfId="0" applyNumberFormat="1" applyFont="1" applyFill="1" applyBorder="1" applyAlignment="1">
      <alignment horizontal="center" vertical="center"/>
    </xf>
    <xf numFmtId="0" fontId="5" fillId="15" borderId="1" xfId="1" applyFill="1" applyBorder="1" applyAlignment="1">
      <alignment horizontal="left" vertical="center" wrapText="1"/>
    </xf>
    <xf numFmtId="0" fontId="21" fillId="15" borderId="1" xfId="0" applyFont="1" applyFill="1" applyBorder="1" applyAlignment="1">
      <alignment horizontal="center" vertical="center" wrapText="1"/>
    </xf>
    <xf numFmtId="0" fontId="21" fillId="15" borderId="8" xfId="0" applyFont="1" applyFill="1" applyBorder="1" applyAlignment="1">
      <alignment horizontal="center" vertical="center" wrapText="1"/>
    </xf>
    <xf numFmtId="0" fontId="21" fillId="15" borderId="1" xfId="0" applyFont="1" applyFill="1" applyBorder="1" applyAlignment="1">
      <alignment horizontal="left" vertical="center" wrapText="1"/>
    </xf>
    <xf numFmtId="0" fontId="21" fillId="16" borderId="1" xfId="0" applyFont="1" applyFill="1" applyBorder="1" applyAlignment="1">
      <alignment horizontal="center" vertical="center"/>
    </xf>
    <xf numFmtId="0" fontId="22" fillId="16" borderId="1" xfId="0" applyFont="1" applyFill="1" applyBorder="1" applyAlignment="1">
      <alignment horizontal="center" vertical="center" wrapText="1"/>
    </xf>
    <xf numFmtId="164" fontId="21" fillId="16" borderId="1" xfId="0" applyNumberFormat="1" applyFont="1" applyFill="1" applyBorder="1" applyAlignment="1">
      <alignment horizontal="center" vertical="center"/>
    </xf>
    <xf numFmtId="0" fontId="5" fillId="16" borderId="1" xfId="1" applyFill="1" applyBorder="1" applyAlignment="1">
      <alignment horizontal="left" vertical="center" wrapText="1"/>
    </xf>
    <xf numFmtId="0" fontId="21" fillId="16" borderId="1" xfId="0" applyFont="1" applyFill="1" applyBorder="1" applyAlignment="1">
      <alignment horizontal="center" vertical="center" wrapText="1"/>
    </xf>
    <xf numFmtId="0" fontId="21" fillId="16" borderId="8" xfId="0" applyFont="1" applyFill="1" applyBorder="1" applyAlignment="1">
      <alignment horizontal="center" vertical="center" wrapText="1"/>
    </xf>
    <xf numFmtId="0" fontId="21" fillId="16" borderId="1" xfId="0" applyFont="1" applyFill="1" applyBorder="1" applyAlignment="1">
      <alignment horizontal="left" vertical="center" wrapText="1"/>
    </xf>
    <xf numFmtId="0" fontId="21" fillId="2" borderId="1" xfId="0" applyFont="1" applyFill="1" applyBorder="1" applyAlignment="1">
      <alignment horizontal="left" vertical="center"/>
    </xf>
    <xf numFmtId="0" fontId="21" fillId="4" borderId="1" xfId="0" applyFont="1" applyFill="1" applyBorder="1" applyAlignment="1">
      <alignment horizontal="left" vertical="center"/>
    </xf>
    <xf numFmtId="0" fontId="21" fillId="21" borderId="1" xfId="0" applyFont="1" applyFill="1" applyBorder="1" applyAlignment="1">
      <alignment horizontal="center" vertical="center" wrapText="1"/>
    </xf>
    <xf numFmtId="0" fontId="21" fillId="11" borderId="1" xfId="0" applyFont="1" applyFill="1" applyBorder="1" applyAlignment="1">
      <alignment horizontal="left" vertical="center"/>
    </xf>
    <xf numFmtId="0" fontId="21" fillId="12" borderId="1" xfId="0" applyFont="1" applyFill="1" applyBorder="1" applyAlignment="1">
      <alignment horizontal="left" vertical="center"/>
    </xf>
    <xf numFmtId="0" fontId="21" fillId="13" borderId="1" xfId="0" applyFont="1" applyFill="1" applyBorder="1" applyAlignment="1">
      <alignment horizontal="left" vertical="center"/>
    </xf>
    <xf numFmtId="0" fontId="21" fillId="17" borderId="1" xfId="0" applyFont="1" applyFill="1" applyBorder="1" applyAlignment="1">
      <alignment horizontal="center" vertical="center"/>
    </xf>
    <xf numFmtId="0" fontId="22" fillId="17" borderId="1" xfId="0" applyFont="1" applyFill="1" applyBorder="1" applyAlignment="1">
      <alignment horizontal="center" vertical="center" wrapText="1"/>
    </xf>
    <xf numFmtId="164" fontId="21" fillId="17" borderId="1" xfId="0" applyNumberFormat="1" applyFont="1" applyFill="1" applyBorder="1" applyAlignment="1">
      <alignment horizontal="center" vertical="center"/>
    </xf>
    <xf numFmtId="0" fontId="21" fillId="17" borderId="1" xfId="0" applyFont="1" applyFill="1" applyBorder="1" applyAlignment="1">
      <alignment horizontal="left" vertical="center"/>
    </xf>
    <xf numFmtId="0" fontId="21" fillId="17" borderId="1" xfId="0" applyFont="1" applyFill="1" applyBorder="1" applyAlignment="1">
      <alignment horizontal="center" vertical="center" wrapText="1"/>
    </xf>
    <xf numFmtId="0" fontId="21" fillId="17" borderId="8" xfId="0" applyFont="1" applyFill="1" applyBorder="1" applyAlignment="1">
      <alignment horizontal="center" vertical="center" wrapText="1"/>
    </xf>
    <xf numFmtId="164" fontId="21" fillId="12" borderId="1" xfId="0" applyNumberFormat="1" applyFont="1" applyFill="1" applyBorder="1" applyAlignment="1">
      <alignment horizontal="left" vertical="center" wrapText="1"/>
    </xf>
    <xf numFmtId="0" fontId="21" fillId="0" borderId="7" xfId="0" applyFont="1" applyBorder="1" applyAlignment="1">
      <alignment horizontal="center" vertical="center"/>
    </xf>
    <xf numFmtId="0" fontId="21" fillId="0" borderId="1" xfId="0" applyFont="1" applyBorder="1" applyAlignment="1">
      <alignment horizontal="center" vertical="center"/>
    </xf>
    <xf numFmtId="0" fontId="22" fillId="0" borderId="1" xfId="0" applyFont="1" applyBorder="1" applyAlignment="1">
      <alignment horizontal="center" vertical="center" wrapText="1"/>
    </xf>
    <xf numFmtId="164" fontId="21" fillId="0" borderId="1" xfId="0" applyNumberFormat="1" applyFont="1" applyBorder="1" applyAlignment="1">
      <alignment horizontal="center" vertical="center"/>
    </xf>
    <xf numFmtId="0" fontId="21" fillId="0" borderId="1" xfId="0" applyFont="1" applyBorder="1" applyAlignment="1">
      <alignment horizontal="left" vertical="center"/>
    </xf>
    <xf numFmtId="0" fontId="21" fillId="0" borderId="1" xfId="0" applyFont="1" applyBorder="1" applyAlignment="1">
      <alignment horizontal="center" vertical="center" wrapText="1"/>
    </xf>
    <xf numFmtId="0" fontId="21" fillId="0" borderId="8" xfId="0" applyFont="1" applyBorder="1" applyAlignment="1">
      <alignment horizontal="center" vertical="center" wrapText="1"/>
    </xf>
    <xf numFmtId="0" fontId="21" fillId="0" borderId="2" xfId="0" applyFont="1" applyBorder="1" applyAlignment="1">
      <alignment horizontal="center" vertical="center"/>
    </xf>
    <xf numFmtId="0" fontId="22" fillId="0" borderId="9" xfId="0" applyFont="1" applyBorder="1" applyAlignment="1">
      <alignment horizontal="center" vertical="center" wrapText="1"/>
    </xf>
    <xf numFmtId="0" fontId="21" fillId="0" borderId="9" xfId="0" applyFont="1" applyBorder="1" applyAlignment="1">
      <alignment horizontal="center" vertical="center"/>
    </xf>
    <xf numFmtId="164" fontId="21" fillId="0" borderId="9" xfId="0" applyNumberFormat="1" applyFont="1" applyBorder="1" applyAlignment="1">
      <alignment horizontal="center" vertical="center"/>
    </xf>
    <xf numFmtId="0" fontId="21" fillId="0" borderId="9" xfId="0" applyFont="1" applyBorder="1" applyAlignment="1">
      <alignment horizontal="left" vertical="center"/>
    </xf>
    <xf numFmtId="0" fontId="21" fillId="0" borderId="9" xfId="0" applyFont="1" applyBorder="1" applyAlignment="1">
      <alignment horizontal="center" vertical="center" wrapText="1"/>
    </xf>
    <xf numFmtId="0" fontId="21" fillId="0" borderId="10" xfId="0" applyFont="1" applyBorder="1" applyAlignment="1">
      <alignment horizontal="center" vertical="center" wrapText="1"/>
    </xf>
    <xf numFmtId="164" fontId="21" fillId="0" borderId="0" xfId="0" applyNumberFormat="1" applyFont="1" applyAlignment="1">
      <alignment horizontal="center" vertical="center"/>
    </xf>
    <xf numFmtId="0" fontId="21" fillId="0" borderId="0" xfId="0" applyFont="1" applyAlignment="1">
      <alignment horizontal="left" vertical="center"/>
    </xf>
    <xf numFmtId="0" fontId="21" fillId="0" borderId="0" xfId="0" applyFont="1" applyAlignment="1">
      <alignment horizontal="center" vertical="center" wrapText="1"/>
    </xf>
    <xf numFmtId="164" fontId="5" fillId="12" borderId="1" xfId="1" applyNumberFormat="1" applyFill="1" applyBorder="1" applyAlignment="1">
      <alignment horizontal="left" vertical="center"/>
    </xf>
    <xf numFmtId="0" fontId="5" fillId="18" borderId="1" xfId="1" applyFill="1" applyBorder="1" applyAlignment="1">
      <alignment horizontal="left" vertical="center"/>
    </xf>
    <xf numFmtId="0" fontId="5" fillId="14" borderId="1" xfId="1" applyFill="1" applyBorder="1" applyAlignment="1">
      <alignment horizontal="left" vertical="center"/>
    </xf>
    <xf numFmtId="0" fontId="5" fillId="15" borderId="1" xfId="1" applyFill="1" applyBorder="1" applyAlignment="1">
      <alignment horizontal="left" vertical="center"/>
    </xf>
    <xf numFmtId="0" fontId="5" fillId="16" borderId="1" xfId="1" applyFill="1" applyBorder="1" applyAlignment="1">
      <alignment horizontal="left" vertical="center"/>
    </xf>
    <xf numFmtId="164" fontId="21" fillId="12" borderId="1" xfId="0" applyNumberFormat="1" applyFont="1" applyFill="1" applyBorder="1" applyAlignment="1">
      <alignment horizontal="left" vertical="center"/>
    </xf>
    <xf numFmtId="0" fontId="23" fillId="5" borderId="1" xfId="0" applyFont="1" applyFill="1" applyBorder="1" applyAlignment="1">
      <alignment horizontal="center" vertical="center"/>
    </xf>
    <xf numFmtId="0" fontId="23" fillId="5" borderId="1" xfId="0" applyFont="1" applyFill="1" applyBorder="1" applyAlignment="1">
      <alignment horizontal="center" vertical="center" wrapText="1"/>
    </xf>
    <xf numFmtId="164" fontId="23" fillId="5" borderId="1" xfId="0" applyNumberFormat="1" applyFont="1" applyFill="1" applyBorder="1" applyAlignment="1">
      <alignment horizontal="center" vertical="center"/>
    </xf>
    <xf numFmtId="0" fontId="23" fillId="5" borderId="8" xfId="0" applyFont="1" applyFill="1" applyBorder="1" applyAlignment="1">
      <alignment horizontal="center" vertical="center" wrapText="1"/>
    </xf>
    <xf numFmtId="0" fontId="23" fillId="0" borderId="0" xfId="0" applyFont="1" applyAlignment="1">
      <alignment horizontal="center" vertical="center"/>
    </xf>
    <xf numFmtId="0" fontId="5" fillId="12" borderId="1" xfId="1" applyFill="1" applyBorder="1" applyAlignment="1">
      <alignment horizontal="left" vertical="center"/>
    </xf>
    <xf numFmtId="0" fontId="5" fillId="13" borderId="1" xfId="1" applyFill="1" applyBorder="1" applyAlignment="1">
      <alignment horizontal="left" vertical="center"/>
    </xf>
    <xf numFmtId="0" fontId="24" fillId="22" borderId="1" xfId="0" applyFont="1" applyFill="1" applyBorder="1" applyAlignment="1">
      <alignment horizontal="left" vertical="center" wrapText="1"/>
    </xf>
    <xf numFmtId="0" fontId="21" fillId="5" borderId="7" xfId="0" applyFont="1" applyFill="1" applyBorder="1" applyAlignment="1">
      <alignment horizontal="center" vertical="center" wrapText="1"/>
    </xf>
    <xf numFmtId="0" fontId="23" fillId="2" borderId="1" xfId="0" applyFont="1" applyFill="1" applyBorder="1" applyAlignment="1">
      <alignment horizontal="center" vertical="center" wrapText="1"/>
    </xf>
    <xf numFmtId="0" fontId="5" fillId="0" borderId="0" xfId="1" applyAlignment="1">
      <alignment horizontal="left"/>
    </xf>
    <xf numFmtId="0" fontId="5" fillId="4" borderId="1" xfId="1" applyFill="1" applyBorder="1" applyAlignment="1">
      <alignment horizontal="left" vertical="center"/>
    </xf>
    <xf numFmtId="0" fontId="26" fillId="13" borderId="1" xfId="0" applyFont="1" applyFill="1" applyBorder="1" applyAlignment="1">
      <alignment horizontal="center" vertical="center"/>
    </xf>
    <xf numFmtId="0" fontId="5" fillId="2" borderId="1" xfId="1" applyFill="1" applyBorder="1" applyAlignment="1">
      <alignment horizontal="left" vertical="center"/>
    </xf>
    <xf numFmtId="0" fontId="26" fillId="5" borderId="1" xfId="0" applyFont="1" applyFill="1" applyBorder="1" applyAlignment="1">
      <alignment horizontal="center" vertical="center"/>
    </xf>
    <xf numFmtId="0" fontId="21" fillId="20" borderId="1" xfId="0" applyFont="1" applyFill="1" applyBorder="1" applyAlignment="1">
      <alignment horizontal="center" vertical="center"/>
    </xf>
    <xf numFmtId="0" fontId="5" fillId="5" borderId="0" xfId="1" applyFill="1" applyBorder="1" applyAlignment="1">
      <alignment horizontal="left" vertical="center"/>
    </xf>
    <xf numFmtId="0" fontId="25" fillId="0" borderId="1" xfId="0" applyFont="1" applyBorder="1"/>
    <xf numFmtId="16" fontId="0" fillId="0" borderId="0" xfId="0" applyNumberFormat="1" applyAlignment="1">
      <alignment horizontal="center" vertical="center"/>
    </xf>
    <xf numFmtId="0" fontId="5" fillId="0" borderId="0" xfId="1" applyBorder="1" applyAlignment="1">
      <alignment horizontal="left"/>
    </xf>
    <xf numFmtId="0" fontId="27" fillId="20" borderId="7" xfId="0" applyFont="1" applyFill="1" applyBorder="1" applyAlignment="1">
      <alignment horizontal="center" vertical="center"/>
    </xf>
    <xf numFmtId="0" fontId="21" fillId="5" borderId="7" xfId="0" applyFont="1" applyFill="1" applyBorder="1" applyAlignment="1">
      <alignment horizontal="center" vertical="center"/>
    </xf>
    <xf numFmtId="164" fontId="5" fillId="12" borderId="1" xfId="1" applyNumberFormat="1" applyFill="1" applyBorder="1" applyAlignment="1">
      <alignment horizontal="left" vertical="center" wrapText="1"/>
    </xf>
    <xf numFmtId="0" fontId="21" fillId="12" borderId="8" xfId="0" applyFont="1" applyFill="1" applyBorder="1" applyAlignment="1">
      <alignment horizontal="left" vertical="center" wrapText="1"/>
    </xf>
    <xf numFmtId="0" fontId="5" fillId="2" borderId="8" xfId="1" applyFill="1" applyBorder="1" applyAlignment="1">
      <alignment horizontal="left" vertical="center" wrapText="1"/>
    </xf>
    <xf numFmtId="0" fontId="5" fillId="0" borderId="0" xfId="1" applyBorder="1"/>
    <xf numFmtId="0" fontId="5" fillId="16" borderId="0" xfId="1" applyFill="1" applyBorder="1" applyAlignment="1">
      <alignment horizontal="left" vertical="center"/>
    </xf>
    <xf numFmtId="0" fontId="5" fillId="0" borderId="1" xfId="1" applyBorder="1" applyAlignment="1">
      <alignment horizontal="left"/>
    </xf>
    <xf numFmtId="0" fontId="21" fillId="12" borderId="0" xfId="0" applyFont="1" applyFill="1" applyAlignment="1">
      <alignment horizontal="left" vertical="center"/>
    </xf>
    <xf numFmtId="0" fontId="5" fillId="22" borderId="1" xfId="1" applyFill="1" applyBorder="1" applyAlignment="1">
      <alignment horizontal="left"/>
    </xf>
    <xf numFmtId="0" fontId="25" fillId="0" borderId="0" xfId="0" applyFont="1"/>
    <xf numFmtId="0" fontId="5" fillId="23" borderId="1" xfId="1" applyFill="1" applyBorder="1" applyAlignment="1">
      <alignment horizontal="left"/>
    </xf>
    <xf numFmtId="0" fontId="21" fillId="11" borderId="9" xfId="0" applyFont="1" applyFill="1" applyBorder="1" applyAlignment="1">
      <alignment horizontal="left" vertical="center"/>
    </xf>
    <xf numFmtId="0" fontId="21" fillId="4" borderId="0" xfId="0" applyFont="1" applyFill="1" applyAlignment="1">
      <alignment horizontal="left" vertical="center"/>
    </xf>
    <xf numFmtId="0" fontId="21" fillId="12" borderId="7" xfId="0" applyFont="1" applyFill="1" applyBorder="1" applyAlignment="1">
      <alignment horizontal="center" vertical="center" wrapText="1"/>
    </xf>
    <xf numFmtId="0" fontId="0" fillId="0" borderId="0" xfId="0" applyAlignment="1">
      <alignment vertical="center" wrapText="1"/>
    </xf>
    <xf numFmtId="0" fontId="28" fillId="0" borderId="0" xfId="0" applyFont="1" applyAlignment="1">
      <alignment vertical="center" wrapText="1"/>
    </xf>
    <xf numFmtId="0" fontId="28" fillId="0" borderId="0" xfId="0" applyFont="1" applyAlignment="1">
      <alignment horizontal="center" vertical="center" wrapText="1"/>
    </xf>
    <xf numFmtId="0" fontId="5" fillId="0" borderId="0" xfId="1"/>
    <xf numFmtId="0" fontId="29" fillId="0" borderId="0" xfId="0" applyFont="1" applyAlignment="1">
      <alignment horizontal="center" vertical="center" wrapText="1"/>
    </xf>
    <xf numFmtId="1" fontId="29" fillId="0" borderId="0" xfId="0" applyNumberFormat="1" applyFont="1" applyAlignment="1">
      <alignment horizontal="center" vertical="center" wrapText="1"/>
    </xf>
    <xf numFmtId="0" fontId="29" fillId="0" borderId="0" xfId="0" applyFont="1" applyAlignment="1">
      <alignment vertical="center" wrapText="1"/>
    </xf>
    <xf numFmtId="16" fontId="29" fillId="0" borderId="0" xfId="0" applyNumberFormat="1" applyFont="1" applyAlignment="1">
      <alignment horizontal="center" vertical="center" wrapText="1"/>
    </xf>
    <xf numFmtId="0" fontId="30" fillId="0" borderId="0" xfId="0" applyFont="1" applyAlignment="1">
      <alignment vertical="center" wrapText="1"/>
    </xf>
    <xf numFmtId="0" fontId="30" fillId="0" borderId="0" xfId="0" applyFont="1" applyAlignment="1">
      <alignment horizontal="center" vertical="center" wrapText="1"/>
    </xf>
    <xf numFmtId="0" fontId="31" fillId="0" borderId="0" xfId="1" applyFont="1" applyAlignment="1">
      <alignment vertical="center" wrapText="1"/>
    </xf>
    <xf numFmtId="1" fontId="30" fillId="0" borderId="0" xfId="0" applyNumberFormat="1" applyFont="1" applyAlignment="1">
      <alignment horizontal="center" vertical="center" wrapText="1"/>
    </xf>
    <xf numFmtId="0" fontId="30" fillId="0" borderId="0" xfId="0" applyFont="1"/>
    <xf numFmtId="16" fontId="29" fillId="25" borderId="0" xfId="0" applyNumberFormat="1" applyFont="1" applyFill="1" applyAlignment="1">
      <alignment horizontal="center" vertical="center" wrapText="1"/>
    </xf>
    <xf numFmtId="0" fontId="29" fillId="25" borderId="0" xfId="0" applyFont="1" applyFill="1" applyAlignment="1">
      <alignment horizontal="center" vertical="center" wrapText="1"/>
    </xf>
    <xf numFmtId="16" fontId="32" fillId="25" borderId="0" xfId="0" applyNumberFormat="1" applyFont="1" applyFill="1" applyAlignment="1">
      <alignment horizontal="center" vertical="center" wrapText="1"/>
    </xf>
    <xf numFmtId="16" fontId="30" fillId="0" borderId="0" xfId="0" applyNumberFormat="1" applyFont="1" applyAlignment="1">
      <alignment horizontal="center" vertical="center" wrapText="1"/>
    </xf>
    <xf numFmtId="0" fontId="33" fillId="0" borderId="0" xfId="0" applyFont="1"/>
    <xf numFmtId="16" fontId="34" fillId="25" borderId="0" xfId="0" applyNumberFormat="1" applyFont="1" applyFill="1" applyAlignment="1">
      <alignment horizontal="center" vertical="center" wrapText="1"/>
    </xf>
    <xf numFmtId="16" fontId="34" fillId="26" borderId="0" xfId="0" applyNumberFormat="1" applyFont="1" applyFill="1" applyAlignment="1">
      <alignment horizontal="center" vertical="center" wrapText="1"/>
    </xf>
    <xf numFmtId="16" fontId="34" fillId="25" borderId="12" xfId="0" applyNumberFormat="1" applyFont="1" applyFill="1" applyBorder="1" applyAlignment="1">
      <alignment horizontal="center" vertical="center" wrapText="1"/>
    </xf>
    <xf numFmtId="0" fontId="35" fillId="0" borderId="0" xfId="0" applyFont="1" applyAlignment="1">
      <alignment vertical="center" wrapText="1"/>
    </xf>
    <xf numFmtId="0" fontId="29" fillId="24" borderId="0" xfId="0" applyFont="1" applyFill="1" applyAlignment="1">
      <alignment horizontal="center" vertical="center" wrapText="1"/>
    </xf>
    <xf numFmtId="0" fontId="0" fillId="15" borderId="0" xfId="0" applyFill="1"/>
    <xf numFmtId="0" fontId="29" fillId="20" borderId="0" xfId="0" applyFont="1" applyFill="1" applyAlignment="1">
      <alignment horizontal="center" vertical="center" wrapText="1"/>
    </xf>
    <xf numFmtId="16" fontId="29" fillId="20" borderId="0" xfId="0" applyNumberFormat="1" applyFont="1" applyFill="1" applyAlignment="1">
      <alignment horizontal="center" vertical="center" wrapText="1"/>
    </xf>
    <xf numFmtId="16" fontId="34" fillId="20" borderId="0" xfId="0" applyNumberFormat="1" applyFont="1" applyFill="1" applyAlignment="1">
      <alignment horizontal="center" vertical="center" wrapText="1"/>
    </xf>
    <xf numFmtId="16" fontId="34" fillId="28" borderId="0" xfId="0" applyNumberFormat="1" applyFont="1" applyFill="1" applyAlignment="1">
      <alignment horizontal="center" vertical="center" wrapText="1"/>
    </xf>
    <xf numFmtId="16" fontId="34" fillId="20" borderId="12" xfId="0" applyNumberFormat="1" applyFont="1" applyFill="1" applyBorder="1" applyAlignment="1">
      <alignment horizontal="center" vertical="center" wrapText="1"/>
    </xf>
    <xf numFmtId="16" fontId="34" fillId="29" borderId="0" xfId="0" applyNumberFormat="1" applyFont="1" applyFill="1" applyAlignment="1">
      <alignment horizontal="center" vertical="center" wrapText="1"/>
    </xf>
    <xf numFmtId="0" fontId="29" fillId="0" borderId="0" xfId="0" applyFont="1" applyAlignment="1">
      <alignment horizontal="left" vertical="center" wrapText="1"/>
    </xf>
    <xf numFmtId="0" fontId="5" fillId="0" borderId="0" xfId="1" applyAlignment="1">
      <alignment horizontal="left" vertical="center" wrapText="1"/>
    </xf>
    <xf numFmtId="0" fontId="35" fillId="0" borderId="0" xfId="0" applyFont="1" applyAlignment="1">
      <alignment horizontal="left" vertical="center" wrapText="1"/>
    </xf>
    <xf numFmtId="0" fontId="31" fillId="0" borderId="0" xfId="1" applyFont="1" applyAlignment="1">
      <alignment horizontal="left" vertical="center" wrapText="1"/>
    </xf>
    <xf numFmtId="16" fontId="30" fillId="0" borderId="0" xfId="0" applyNumberFormat="1" applyFont="1" applyAlignment="1">
      <alignment horizontal="left" vertical="center" wrapText="1"/>
    </xf>
    <xf numFmtId="0" fontId="30" fillId="0" borderId="0" xfId="0" applyFont="1" applyAlignment="1">
      <alignment horizontal="left" wrapText="1"/>
    </xf>
    <xf numFmtId="16" fontId="36" fillId="27" borderId="0" xfId="0" applyNumberFormat="1" applyFont="1" applyFill="1" applyAlignment="1">
      <alignment horizontal="center" vertical="center" wrapText="1"/>
    </xf>
    <xf numFmtId="0" fontId="37" fillId="0" borderId="0" xfId="0" applyFont="1"/>
    <xf numFmtId="0" fontId="38" fillId="0" borderId="0" xfId="0" applyFont="1"/>
    <xf numFmtId="0" fontId="39" fillId="0" borderId="0" xfId="0" applyFont="1"/>
    <xf numFmtId="16" fontId="34" fillId="31" borderId="0" xfId="0" applyNumberFormat="1" applyFont="1" applyFill="1" applyAlignment="1">
      <alignment horizontal="center" vertical="center" wrapText="1"/>
    </xf>
    <xf numFmtId="0" fontId="5" fillId="0" borderId="0" xfId="1" applyAlignment="1">
      <alignment vertical="center" wrapText="1"/>
    </xf>
    <xf numFmtId="0" fontId="5" fillId="0" borderId="0" xfId="1" applyAlignment="1">
      <alignment vertical="center"/>
    </xf>
    <xf numFmtId="0" fontId="0" fillId="0" borderId="0" xfId="0" applyAlignment="1">
      <alignment vertical="center"/>
    </xf>
    <xf numFmtId="0" fontId="40" fillId="0" borderId="0" xfId="0" applyFont="1"/>
    <xf numFmtId="0" fontId="29" fillId="30" borderId="0" xfId="0" applyFont="1" applyFill="1" applyAlignment="1">
      <alignment horizontal="center" vertical="center" wrapText="1"/>
    </xf>
    <xf numFmtId="0" fontId="29" fillId="25" borderId="0" xfId="0" applyFont="1" applyFill="1" applyAlignment="1">
      <alignment vertical="center" wrapText="1"/>
    </xf>
    <xf numFmtId="0" fontId="29" fillId="30" borderId="0" xfId="0" applyFont="1" applyFill="1" applyAlignment="1">
      <alignment vertical="center" wrapText="1"/>
    </xf>
    <xf numFmtId="15" fontId="29" fillId="25" borderId="0" xfId="0" applyNumberFormat="1" applyFont="1" applyFill="1" applyAlignment="1">
      <alignment vertical="center" wrapText="1"/>
    </xf>
    <xf numFmtId="0" fontId="22" fillId="0" borderId="0" xfId="0" applyFont="1"/>
    <xf numFmtId="0" fontId="22" fillId="0" borderId="0" xfId="0" applyFont="1" applyAlignment="1">
      <alignment vertical="center" wrapText="1"/>
    </xf>
    <xf numFmtId="0" fontId="22" fillId="0" borderId="11" xfId="0" applyFont="1" applyBorder="1"/>
    <xf numFmtId="0" fontId="22" fillId="0" borderId="11" xfId="0" applyFont="1" applyBorder="1" applyAlignment="1">
      <alignment vertical="center" wrapText="1"/>
    </xf>
    <xf numFmtId="0" fontId="41" fillId="0" borderId="0" xfId="0" applyFont="1"/>
    <xf numFmtId="0" fontId="42" fillId="0" borderId="0" xfId="0" applyFont="1" applyAlignment="1">
      <alignment horizontal="center" vertical="center" wrapText="1"/>
    </xf>
  </cellXfs>
  <cellStyles count="2">
    <cellStyle name="Hyperlink" xfId="1" builtinId="8"/>
    <cellStyle name="Normal" xfId="0" builtinId="0"/>
  </cellStyles>
  <dxfs count="339">
    <dxf>
      <font>
        <b val="0"/>
        <i val="0"/>
        <strike val="0"/>
        <condense val="0"/>
        <extend val="0"/>
        <outline val="0"/>
        <shadow val="0"/>
        <u val="none"/>
        <vertAlign val="baseline"/>
        <sz val="12"/>
        <color theme="1"/>
        <name val="Daytona"/>
        <scheme val="none"/>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border>
    </dxf>
    <dxf>
      <font>
        <b val="0"/>
        <i val="0"/>
        <strike val="0"/>
        <condense val="0"/>
        <extend val="0"/>
        <outline val="0"/>
        <shadow val="0"/>
        <u val="none"/>
        <vertAlign val="baseline"/>
        <sz val="12"/>
        <color theme="1"/>
        <name val="Daytona"/>
        <scheme val="none"/>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Daytona"/>
        <scheme val="none"/>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Daytona"/>
        <scheme val="none"/>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Daytona"/>
        <scheme val="none"/>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Daytona"/>
        <scheme val="none"/>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Daytona"/>
        <scheme val="none"/>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Daytona"/>
        <scheme val="none"/>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Daytona"/>
        <scheme val="none"/>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Daytona"/>
        <scheme val="none"/>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Daytona"/>
        <scheme val="none"/>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Daytona"/>
        <scheme val="none"/>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Daytona"/>
        <scheme val="none"/>
      </font>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Daytona"/>
        <scheme val="none"/>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Daytona"/>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Daytona"/>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Daytona"/>
        <scheme val="none"/>
      </font>
      <numFmt numFmtId="164" formatCode="dd\ mm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Daytona"/>
        <scheme val="none"/>
      </font>
      <numFmt numFmtId="164" formatCode="dd\ mm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Daytona"/>
        <scheme val="none"/>
      </font>
      <numFmt numFmtId="164" formatCode="dd\ mm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Daytona"/>
        <scheme val="none"/>
      </font>
      <numFmt numFmtId="164" formatCode="dd\ mm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Daytona"/>
        <scheme val="none"/>
      </font>
      <numFmt numFmtId="164" formatCode="dd\ mm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Daytona"/>
        <scheme val="none"/>
      </font>
      <numFmt numFmtId="164" formatCode="dd\ mm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Daytona"/>
        <scheme val="none"/>
      </font>
      <numFmt numFmtId="164" formatCode="dd\ mm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Daytona"/>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Daytona"/>
        <scheme val="none"/>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Daytona"/>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Daytona"/>
        <scheme val="none"/>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Daytona"/>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Daytona"/>
        <scheme val="none"/>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Daytona"/>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2"/>
        <color theme="0"/>
        <name val="Daytona"/>
        <scheme val="none"/>
      </font>
      <fill>
        <patternFill patternType="solid">
          <fgColor indexed="64"/>
          <bgColor rgb="FF521B93"/>
        </patternFill>
      </fill>
      <alignment horizontal="center" vertical="center" textRotation="0" wrapText="0" indent="0" justifyLastLine="0" shrinkToFit="0" readingOrder="0"/>
      <border diagonalUp="0" diagonalDown="0">
        <left style="thin">
          <color indexed="64"/>
        </left>
        <right style="thin">
          <color indexed="64"/>
        </right>
        <top/>
        <bottom/>
      </border>
    </dxf>
    <dxf>
      <numFmt numFmtId="0" formatCode="General"/>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center" textRotation="0" wrapText="1" indent="0" justifyLastLine="0" shrinkToFit="0" readingOrder="0"/>
    </dxf>
    <dxf>
      <alignment horizontal="center"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numFmt numFmtId="0" formatCode="General"/>
      <fill>
        <patternFill patternType="none">
          <fgColor rgb="FF000000"/>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theme="1"/>
        <name val="Daytona"/>
        <family val="2"/>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8"/>
        <color theme="1"/>
        <name val="Daytona"/>
        <scheme val="none"/>
      </font>
      <numFmt numFmtId="0" formatCode="General"/>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8"/>
        <color theme="1"/>
        <name val="Daytona"/>
        <scheme val="none"/>
      </font>
      <numFmt numFmtId="0" formatCode="General"/>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8"/>
        <color theme="1"/>
        <name val="Daytona"/>
        <scheme val="none"/>
      </font>
      <numFmt numFmtId="0" formatCode="General"/>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8"/>
        <color theme="1"/>
        <name val="Daytona"/>
        <scheme val="none"/>
      </font>
      <numFmt numFmtId="0" formatCode="General"/>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8"/>
        <color theme="1"/>
        <name val="Daytona"/>
        <scheme val="none"/>
      </font>
      <numFmt numFmtId="0" formatCode="General"/>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8"/>
        <color theme="1"/>
        <name val="Daytona"/>
        <scheme val="none"/>
      </font>
      <numFmt numFmtId="0" formatCode="General"/>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8"/>
        <color theme="1"/>
        <name val="Daytona"/>
        <scheme val="none"/>
      </font>
      <alignment horizontal="center" vertical="center" textRotation="0" wrapText="0" indent="0" justifyLastLine="0" shrinkToFit="0" readingOrder="0"/>
    </dxf>
    <dxf>
      <font>
        <b val="0"/>
        <i val="0"/>
        <strike val="0"/>
        <condense val="0"/>
        <extend val="0"/>
        <outline val="0"/>
        <shadow val="0"/>
        <u val="none"/>
        <vertAlign val="baseline"/>
        <sz val="18"/>
        <color theme="1"/>
        <name val="Daytona"/>
        <scheme val="none"/>
      </font>
      <numFmt numFmtId="0"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8"/>
        <color theme="1"/>
        <name val="Daytona"/>
        <scheme val="none"/>
      </font>
      <numFmt numFmtId="0"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8"/>
        <color auto="1"/>
        <name val="Daytona"/>
        <scheme val="none"/>
      </font>
      <numFmt numFmtId="0" formatCode="General"/>
      <alignment horizontal="center" vertical="center" textRotation="0" wrapText="1" indent="0" justifyLastLine="0" shrinkToFit="0" readingOrder="0"/>
    </dxf>
    <dxf>
      <font>
        <b val="0"/>
        <i val="0"/>
        <strike val="0"/>
        <condense val="0"/>
        <extend val="0"/>
        <outline val="0"/>
        <shadow val="0"/>
        <u val="none"/>
        <vertAlign val="baseline"/>
        <sz val="18"/>
        <color auto="1"/>
        <name val="Daytona"/>
        <scheme val="none"/>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8"/>
        <color rgb="FF000000"/>
        <name val="Daytona"/>
        <scheme val="none"/>
      </font>
      <fill>
        <patternFill patternType="none">
          <fgColor rgb="FF000000"/>
          <bgColor auto="1"/>
        </patternFill>
      </fill>
      <alignment horizontal="center" vertical="center" textRotation="0" wrapText="0" indent="0" justifyLastLine="0" shrinkToFit="0" readingOrder="0"/>
    </dxf>
    <dxf>
      <font>
        <b val="0"/>
        <i val="0"/>
        <strike val="0"/>
        <condense val="0"/>
        <extend val="0"/>
        <outline val="0"/>
        <shadow val="0"/>
        <u val="none"/>
        <vertAlign val="baseline"/>
        <sz val="18"/>
        <color theme="1"/>
        <name val="Daytona"/>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4"/>
        <color theme="1"/>
        <name val="Daytona"/>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4"/>
        <color theme="1"/>
        <name val="Daytona"/>
        <scheme val="none"/>
      </font>
      <numFmt numFmtId="0" formatCode="General"/>
      <fill>
        <patternFill patternType="solid">
          <fgColor indexed="64"/>
          <bgColor theme="5" tint="-0.249977111117893"/>
        </patternFill>
      </fill>
      <alignment horizontal="general" vertical="center" textRotation="0" wrapText="1" indent="0" justifyLastLine="0" shrinkToFit="0" readingOrder="0"/>
    </dxf>
    <dxf>
      <font>
        <b val="0"/>
        <i val="0"/>
        <strike val="0"/>
        <condense val="0"/>
        <extend val="0"/>
        <outline val="0"/>
        <shadow val="0"/>
        <u val="none"/>
        <vertAlign val="baseline"/>
        <sz val="14"/>
        <color theme="1"/>
        <name val="Daytona"/>
        <scheme val="none"/>
      </font>
      <numFmt numFmtId="0" formatCode="General"/>
      <fill>
        <patternFill>
          <fgColor indexed="64"/>
          <bgColor theme="5" tint="0.39997558519241921"/>
        </patternFill>
      </fill>
      <alignment horizontal="general" vertical="center" textRotation="0" wrapText="1" indent="0" justifyLastLine="0" shrinkToFit="0" readingOrder="0"/>
    </dxf>
    <dxf>
      <font>
        <b val="0"/>
        <i val="0"/>
        <strike val="0"/>
        <condense val="0"/>
        <extend val="0"/>
        <outline val="0"/>
        <shadow val="0"/>
        <u val="none"/>
        <vertAlign val="baseline"/>
        <sz val="14"/>
        <color theme="1"/>
        <name val="Daytona"/>
        <scheme val="none"/>
      </font>
      <numFmt numFmtId="0" formatCode="General"/>
      <fill>
        <patternFill>
          <fgColor indexed="64"/>
          <bgColor theme="5" tint="0.39997558519241921"/>
        </patternFill>
      </fill>
      <alignment horizontal="general" vertical="center" textRotation="0" wrapText="1" indent="0" justifyLastLine="0" shrinkToFit="0" readingOrder="0"/>
    </dxf>
    <dxf>
      <font>
        <b val="0"/>
        <i val="0"/>
        <strike val="0"/>
        <condense val="0"/>
        <extend val="0"/>
        <outline val="0"/>
        <shadow val="0"/>
        <u val="none"/>
        <vertAlign val="baseline"/>
        <sz val="14"/>
        <color theme="1"/>
        <name val="Daytona"/>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4"/>
        <color theme="1"/>
        <name val="Daytona"/>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4"/>
        <color theme="1"/>
        <name val="Calibri"/>
        <family val="2"/>
        <scheme val="minor"/>
      </font>
      <numFmt numFmtId="0" formatCode="General"/>
      <alignment horizontal="center" vertical="center" textRotation="0" wrapText="1" indent="0" justifyLastLine="0" shrinkToFit="0" readingOrder="0"/>
    </dxf>
    <dxf>
      <font>
        <b val="0"/>
        <i val="0"/>
        <strike val="0"/>
        <condense val="0"/>
        <extend val="0"/>
        <outline val="0"/>
        <shadow val="0"/>
        <u val="none"/>
        <vertAlign val="baseline"/>
        <sz val="14"/>
        <color theme="1"/>
        <name val="Daytona"/>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4"/>
        <color theme="1"/>
        <name val="Daytona"/>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4"/>
        <color theme="1"/>
        <name val="Daytona"/>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4"/>
        <color theme="1"/>
        <name val="Daytona"/>
        <family val="2"/>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4"/>
        <color theme="1"/>
        <name val="Daytona"/>
        <family val="2"/>
        <scheme val="none"/>
      </font>
      <numFmt numFmtId="0" formatCode="General"/>
      <alignment horizontal="center" vertical="center" textRotation="0" wrapText="1" indent="0" justifyLastLine="0" shrinkToFit="0" readingOrder="0"/>
    </dxf>
    <dxf>
      <font>
        <b val="0"/>
        <i val="0"/>
        <strike val="0"/>
        <condense val="0"/>
        <extend val="0"/>
        <outline val="0"/>
        <shadow val="0"/>
        <u val="none"/>
        <vertAlign val="baseline"/>
        <sz val="14"/>
        <color theme="1"/>
        <name val="Daytona"/>
        <family val="2"/>
        <scheme val="none"/>
      </font>
      <numFmt numFmtId="0" formatCode="General"/>
      <fill>
        <patternFill patternType="solid">
          <fgColor indexed="64"/>
          <bgColor theme="8" tint="0.39997558519241921"/>
        </patternFill>
      </fill>
      <alignment horizontal="center" vertical="center" textRotation="0" wrapText="1" indent="0" justifyLastLine="0" shrinkToFit="0" readingOrder="0"/>
    </dxf>
    <dxf>
      <font>
        <b val="0"/>
        <i val="0"/>
        <strike val="0"/>
        <condense val="0"/>
        <extend val="0"/>
        <outline val="0"/>
        <shadow val="0"/>
        <u val="none"/>
        <vertAlign val="baseline"/>
        <sz val="14"/>
        <color theme="1"/>
        <name val="Daytona"/>
        <family val="2"/>
        <scheme val="none"/>
      </font>
      <numFmt numFmtId="0" formatCode="General"/>
      <fill>
        <patternFill patternType="solid">
          <fgColor indexed="64"/>
          <bgColor theme="8" tint="0.39997558519241921"/>
        </patternFill>
      </fill>
      <alignment horizontal="center" vertical="center" textRotation="0" wrapText="1" indent="0" justifyLastLine="0" shrinkToFit="0" readingOrder="0"/>
    </dxf>
    <dxf>
      <font>
        <b val="0"/>
        <i val="0"/>
        <strike val="0"/>
        <condense val="0"/>
        <extend val="0"/>
        <outline val="0"/>
        <shadow val="0"/>
        <u val="none"/>
        <vertAlign val="baseline"/>
        <sz val="14"/>
        <color theme="1"/>
        <name val="Daytona"/>
        <family val="2"/>
        <scheme val="none"/>
      </font>
      <numFmt numFmtId="0" formatCode="General"/>
      <fill>
        <patternFill patternType="solid">
          <fgColor indexed="64"/>
          <bgColor theme="8" tint="0.39997558519241921"/>
        </patternFill>
      </fill>
      <alignment horizontal="center" vertical="center" textRotation="0" wrapText="1" indent="0" justifyLastLine="0" shrinkToFit="0" readingOrder="0"/>
    </dxf>
    <dxf>
      <font>
        <b val="0"/>
        <i val="0"/>
        <strike val="0"/>
        <condense val="0"/>
        <extend val="0"/>
        <outline val="0"/>
        <shadow val="0"/>
        <u val="none"/>
        <vertAlign val="baseline"/>
        <sz val="14"/>
        <color theme="1"/>
        <name val="Daytona"/>
        <family val="2"/>
        <scheme val="none"/>
      </font>
      <numFmt numFmtId="0" formatCode="General"/>
      <fill>
        <patternFill patternType="solid">
          <fgColor indexed="64"/>
          <bgColor theme="8" tint="0.39997558519241921"/>
        </patternFill>
      </fill>
      <alignment horizontal="center" vertical="center" textRotation="0" wrapText="1" indent="0" justifyLastLine="0" shrinkToFit="0" readingOrder="0"/>
    </dxf>
    <dxf>
      <font>
        <b val="0"/>
        <i val="0"/>
        <strike val="0"/>
        <condense val="0"/>
        <extend val="0"/>
        <outline val="0"/>
        <shadow val="0"/>
        <u val="none"/>
        <vertAlign val="baseline"/>
        <sz val="14"/>
        <color theme="1"/>
        <name val="Daytona"/>
        <family val="2"/>
        <scheme val="none"/>
      </font>
      <numFmt numFmtId="165" formatCode="dd\-mmm"/>
      <fill>
        <patternFill>
          <bgColor theme="5" tint="0.39997558519241921"/>
        </patternFill>
      </fill>
      <alignment horizontal="center" vertical="center" textRotation="0" wrapText="1" indent="0" justifyLastLine="0" shrinkToFit="0" readingOrder="0"/>
    </dxf>
    <dxf>
      <font>
        <b val="0"/>
        <i val="0"/>
        <strike val="0"/>
        <condense val="0"/>
        <extend val="0"/>
        <outline val="0"/>
        <shadow val="0"/>
        <u val="none"/>
        <vertAlign val="baseline"/>
        <sz val="14"/>
        <color theme="1"/>
        <name val="Daytona"/>
        <family val="2"/>
        <scheme val="none"/>
      </font>
      <fill>
        <patternFill>
          <bgColor theme="5" tint="0.39997558519241921"/>
        </patternFill>
      </fill>
      <alignment horizontal="center" vertical="center" textRotation="0" wrapText="1" indent="0" justifyLastLine="0" shrinkToFit="0" readingOrder="0"/>
    </dxf>
    <dxf>
      <font>
        <b val="0"/>
        <i val="0"/>
        <strike val="0"/>
        <condense val="0"/>
        <extend val="0"/>
        <outline val="0"/>
        <shadow val="0"/>
        <u val="none"/>
        <vertAlign val="baseline"/>
        <sz val="14"/>
        <color theme="1"/>
        <name val="Daytona"/>
        <scheme val="none"/>
      </font>
      <fill>
        <patternFill>
          <bgColor theme="5" tint="0.39997558519241921"/>
        </patternFill>
      </fill>
      <alignment horizontal="center" vertical="center" textRotation="0" wrapText="1" indent="0" justifyLastLine="0" shrinkToFit="0" readingOrder="0"/>
    </dxf>
    <dxf>
      <font>
        <b/>
        <i val="0"/>
        <strike val="0"/>
        <condense val="0"/>
        <extend val="0"/>
        <outline val="0"/>
        <shadow val="0"/>
        <u val="none"/>
        <vertAlign val="baseline"/>
        <sz val="20"/>
        <color theme="1"/>
        <name val="Daytona"/>
        <scheme val="none"/>
      </font>
      <numFmt numFmtId="165" formatCode="dd\-mmm"/>
      <fill>
        <patternFill>
          <bgColor theme="5" tint="0.39997558519241921"/>
        </patternFill>
      </fill>
      <alignment horizontal="center" vertical="center" textRotation="0" wrapText="1" indent="0" justifyLastLine="0" shrinkToFit="0" readingOrder="0"/>
    </dxf>
    <dxf>
      <font>
        <b val="0"/>
        <i val="0"/>
        <strike val="0"/>
        <condense val="0"/>
        <extend val="0"/>
        <outline val="0"/>
        <shadow val="0"/>
        <u val="none"/>
        <vertAlign val="baseline"/>
        <sz val="14"/>
        <color theme="1"/>
        <name val="Daytona"/>
        <scheme val="none"/>
      </font>
      <alignment horizontal="center" vertical="center" textRotation="0" wrapText="1" indent="0" justifyLastLine="0" shrinkToFit="0" readingOrder="0"/>
    </dxf>
    <dxf>
      <font>
        <b val="0"/>
        <i val="0"/>
        <strike val="0"/>
        <condense val="0"/>
        <extend val="0"/>
        <outline val="0"/>
        <shadow val="0"/>
        <u val="none"/>
        <vertAlign val="baseline"/>
        <sz val="14"/>
        <color theme="1"/>
        <name val="Daytona"/>
        <scheme val="none"/>
      </font>
      <alignment horizontal="center" vertical="center" textRotation="0" wrapText="1" indent="0" justifyLastLine="0" shrinkToFit="0" readingOrder="0"/>
    </dxf>
    <dxf>
      <font>
        <b val="0"/>
        <i val="0"/>
        <strike val="0"/>
        <condense val="0"/>
        <extend val="0"/>
        <outline val="0"/>
        <shadow val="0"/>
        <u val="none"/>
        <vertAlign val="baseline"/>
        <sz val="14"/>
        <color theme="1"/>
        <name val="Daytona"/>
        <family val="2"/>
        <scheme val="none"/>
      </font>
      <numFmt numFmtId="0" formatCode="General"/>
      <alignment horizontal="center" vertical="center" textRotation="0" wrapText="1" indent="0" justifyLastLine="0" shrinkToFit="0" readingOrder="0"/>
    </dxf>
    <dxf>
      <font>
        <b val="0"/>
        <i val="0"/>
        <strike val="0"/>
        <condense val="0"/>
        <extend val="0"/>
        <outline val="0"/>
        <shadow val="0"/>
        <u val="none"/>
        <vertAlign val="baseline"/>
        <sz val="14"/>
        <color theme="1"/>
        <name val="Daytona"/>
        <scheme val="none"/>
      </font>
      <numFmt numFmtId="0" formatCode="General"/>
      <alignment horizontal="center" vertical="center" textRotation="0" wrapText="1" indent="0" justifyLastLine="0" shrinkToFit="0" readingOrder="0"/>
    </dxf>
    <dxf>
      <font>
        <b val="0"/>
        <i val="0"/>
        <strike val="0"/>
        <condense val="0"/>
        <extend val="0"/>
        <outline val="0"/>
        <shadow val="0"/>
        <u val="none"/>
        <vertAlign val="baseline"/>
        <sz val="14"/>
        <color theme="1"/>
        <name val="Daytona"/>
        <scheme val="none"/>
      </font>
      <numFmt numFmtId="0" formatCode="General"/>
      <alignment horizontal="center" vertical="center" textRotation="0" wrapText="1" indent="0" justifyLastLine="0" shrinkToFit="0" readingOrder="0"/>
    </dxf>
    <dxf>
      <font>
        <b val="0"/>
        <i val="0"/>
        <strike val="0"/>
        <condense val="0"/>
        <extend val="0"/>
        <outline val="0"/>
        <shadow val="0"/>
        <u val="none"/>
        <vertAlign val="baseline"/>
        <sz val="14"/>
        <color theme="1"/>
        <name val="Daytona"/>
        <scheme val="none"/>
      </font>
      <alignment horizontal="center" vertical="center" textRotation="0" wrapText="1" indent="0" justifyLastLine="0" shrinkToFit="0" readingOrder="0"/>
    </dxf>
    <dxf>
      <font>
        <b val="0"/>
        <i val="0"/>
        <strike val="0"/>
        <condense val="0"/>
        <extend val="0"/>
        <outline val="0"/>
        <shadow val="0"/>
        <u val="none"/>
        <vertAlign val="baseline"/>
        <sz val="14"/>
        <color theme="1"/>
        <name val="Daytona"/>
        <family val="2"/>
        <scheme val="none"/>
      </font>
      <alignment horizontal="general" vertical="center" textRotation="0" wrapText="1" indent="0" justifyLastLine="0" shrinkToFit="0" readingOrder="0"/>
    </dxf>
    <dxf>
      <font>
        <b val="0"/>
        <i val="0"/>
        <strike val="0"/>
        <condense val="0"/>
        <extend val="0"/>
        <outline val="0"/>
        <shadow val="0"/>
        <u val="none"/>
        <vertAlign val="baseline"/>
        <sz val="14"/>
        <color theme="1"/>
        <name val="Daytona"/>
        <family val="2"/>
        <scheme val="none"/>
      </font>
      <numFmt numFmtId="0" formatCode="General"/>
      <alignment horizontal="center" vertical="center" textRotation="0" wrapText="1" indent="0" justifyLastLine="0" shrinkToFit="0" readingOrder="0"/>
    </dxf>
    <dxf>
      <font>
        <b val="0"/>
        <i val="0"/>
        <strike val="0"/>
        <condense val="0"/>
        <extend val="0"/>
        <outline val="0"/>
        <shadow val="0"/>
        <u val="none"/>
        <vertAlign val="baseline"/>
        <sz val="14"/>
        <color theme="1"/>
        <name val="Daytona"/>
        <scheme val="none"/>
      </font>
      <alignment horizontal="general" vertical="center" textRotation="0" wrapText="1" indent="0" justifyLastLine="0" shrinkToFit="0" readingOrder="0"/>
    </dxf>
    <dxf>
      <font>
        <b val="0"/>
        <i val="0"/>
        <strike val="0"/>
        <condense val="0"/>
        <extend val="0"/>
        <outline val="0"/>
        <shadow val="0"/>
        <u val="none"/>
        <vertAlign val="baseline"/>
        <sz val="14"/>
        <color theme="1"/>
        <name val="Daytona"/>
        <scheme val="none"/>
      </font>
      <alignment horizontal="general" vertical="center" textRotation="0" wrapText="1" indent="0" justifyLastLine="0" shrinkToFit="0" readingOrder="0"/>
    </dxf>
    <dxf>
      <font>
        <color theme="0"/>
      </font>
      <fill>
        <patternFill>
          <bgColor theme="9" tint="-0.24994659260841701"/>
        </patternFill>
      </fill>
    </dxf>
    <dxf>
      <font>
        <color theme="0"/>
      </font>
      <fill>
        <patternFill>
          <bgColor rgb="FFFF0000"/>
        </patternFill>
      </fill>
    </dxf>
    <dxf>
      <font>
        <color rgb="FF006100"/>
      </font>
      <fill>
        <patternFill>
          <bgColor rgb="FFC6EFCE"/>
        </patternFill>
      </fill>
    </dxf>
    <dxf>
      <font>
        <b val="0"/>
        <i val="0"/>
        <strike val="0"/>
        <condense val="0"/>
        <extend val="0"/>
        <outline val="0"/>
        <shadow val="0"/>
        <u val="none"/>
        <vertAlign val="baseline"/>
        <sz val="14"/>
        <color rgb="FF000000"/>
        <name val="Daytona"/>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4"/>
        <color rgb="FF000000"/>
        <name val="Daytona"/>
        <family val="2"/>
        <scheme val="none"/>
      </font>
      <numFmt numFmtId="0" formatCode="General"/>
      <alignment horizontal="center" vertical="center" textRotation="0" wrapText="1" indent="0" justifyLastLine="0" shrinkToFit="0" readingOrder="0"/>
    </dxf>
    <dxf>
      <font>
        <b val="0"/>
        <i val="0"/>
        <strike val="0"/>
        <condense val="0"/>
        <extend val="0"/>
        <outline val="0"/>
        <shadow val="0"/>
        <u val="none"/>
        <vertAlign val="baseline"/>
        <sz val="14"/>
        <color rgb="FF000000"/>
        <name val="Daytona"/>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4"/>
        <color theme="1"/>
        <name val="Daytona"/>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4"/>
        <color theme="1"/>
        <name val="Daytona"/>
        <family val="2"/>
        <scheme val="none"/>
      </font>
      <numFmt numFmtId="0" formatCode="General"/>
      <alignment horizontal="center" vertical="center" textRotation="0" wrapText="1" indent="0" justifyLastLine="0" shrinkToFit="0" readingOrder="0"/>
    </dxf>
    <dxf>
      <font>
        <b val="0"/>
        <i val="0"/>
        <strike val="0"/>
        <condense val="0"/>
        <extend val="0"/>
        <outline val="0"/>
        <shadow val="0"/>
        <u val="none"/>
        <vertAlign val="baseline"/>
        <sz val="14"/>
        <color theme="1"/>
        <name val="Daytona"/>
        <family val="2"/>
        <scheme val="none"/>
      </font>
      <numFmt numFmtId="165" formatCode="dd\-mmm"/>
      <fill>
        <patternFill>
          <bgColor theme="5" tint="0.59999389629810485"/>
        </patternFill>
      </fill>
      <alignment horizontal="center" vertical="center" textRotation="0" wrapText="1" indent="0" justifyLastLine="0" shrinkToFit="0" readingOrder="0"/>
    </dxf>
    <dxf>
      <font>
        <b val="0"/>
        <i val="0"/>
        <strike val="0"/>
        <condense val="0"/>
        <extend val="0"/>
        <outline val="0"/>
        <shadow val="0"/>
        <u val="none"/>
        <vertAlign val="baseline"/>
        <sz val="14"/>
        <color theme="1"/>
        <name val="Daytona"/>
        <family val="2"/>
        <scheme val="none"/>
      </font>
      <numFmt numFmtId="0" formatCode="General"/>
      <fill>
        <patternFill>
          <bgColor theme="5" tint="0.59999389629810485"/>
        </patternFill>
      </fill>
      <alignment horizontal="center" vertical="center" textRotation="0" wrapText="1" indent="0" justifyLastLine="0" shrinkToFit="0" readingOrder="0"/>
    </dxf>
    <dxf>
      <font>
        <b val="0"/>
        <i val="0"/>
        <strike val="0"/>
        <condense val="0"/>
        <extend val="0"/>
        <outline val="0"/>
        <shadow val="0"/>
        <u val="none"/>
        <vertAlign val="baseline"/>
        <sz val="14"/>
        <color theme="1"/>
        <name val="Daytona"/>
        <scheme val="none"/>
      </font>
      <numFmt numFmtId="0" formatCode="General"/>
      <fill>
        <patternFill>
          <bgColor theme="5" tint="0.59999389629810485"/>
        </patternFill>
      </fill>
      <alignment horizontal="center" vertical="center" textRotation="0" wrapText="1" indent="0" justifyLastLine="0" shrinkToFit="0" readingOrder="0"/>
    </dxf>
    <dxf>
      <font>
        <b/>
        <i val="0"/>
        <strike val="0"/>
        <condense val="0"/>
        <extend val="0"/>
        <outline val="0"/>
        <shadow val="0"/>
        <u val="none"/>
        <vertAlign val="baseline"/>
        <sz val="20"/>
        <color theme="1"/>
        <name val="Daytona"/>
        <scheme val="none"/>
      </font>
      <numFmt numFmtId="165" formatCode="dd\-mmm"/>
      <fill>
        <patternFill>
          <bgColor theme="5" tint="0.59999389629810485"/>
        </patternFill>
      </fill>
      <alignment horizontal="center" vertical="center" textRotation="0" wrapText="1" indent="0" justifyLastLine="0" shrinkToFit="0" readingOrder="0"/>
    </dxf>
    <dxf>
      <font>
        <b val="0"/>
        <i val="0"/>
        <strike val="0"/>
        <condense val="0"/>
        <extend val="0"/>
        <outline val="0"/>
        <shadow val="0"/>
        <u val="none"/>
        <vertAlign val="baseline"/>
        <sz val="14"/>
        <color theme="1"/>
        <name val="Daytona"/>
        <family val="2"/>
        <scheme val="none"/>
      </font>
      <numFmt numFmtId="0" formatCode="General"/>
      <alignment horizontal="center" vertical="center" textRotation="0" wrapText="1" indent="0" justifyLastLine="0" shrinkToFit="0" readingOrder="0"/>
    </dxf>
    <dxf>
      <font>
        <b val="0"/>
        <i val="0"/>
        <strike val="0"/>
        <condense val="0"/>
        <extend val="0"/>
        <outline val="0"/>
        <shadow val="0"/>
        <u val="none"/>
        <vertAlign val="baseline"/>
        <sz val="14"/>
        <color theme="1"/>
        <name val="Daytona"/>
        <scheme val="none"/>
      </font>
      <numFmt numFmtId="0" formatCode="General"/>
      <alignment horizontal="center" vertical="center" textRotation="0" wrapText="1" indent="0" justifyLastLine="0" shrinkToFit="0" readingOrder="0"/>
    </dxf>
    <dxf>
      <font>
        <b val="0"/>
        <i val="0"/>
        <strike val="0"/>
        <condense val="0"/>
        <extend val="0"/>
        <outline val="0"/>
        <shadow val="0"/>
        <u val="none"/>
        <vertAlign val="baseline"/>
        <sz val="14"/>
        <color theme="1"/>
        <name val="Daytona"/>
        <scheme val="none"/>
      </font>
      <numFmt numFmtId="0" formatCode="General"/>
      <alignment horizontal="center" vertical="center" textRotation="0" wrapText="1" indent="0" justifyLastLine="0" shrinkToFit="0" readingOrder="0"/>
    </dxf>
    <dxf>
      <font>
        <b val="0"/>
        <i val="0"/>
        <strike val="0"/>
        <condense val="0"/>
        <extend val="0"/>
        <outline val="0"/>
        <shadow val="0"/>
        <u val="none"/>
        <vertAlign val="baseline"/>
        <sz val="14"/>
        <color theme="1"/>
        <name val="Daytona"/>
        <scheme val="none"/>
      </font>
      <alignment horizontal="center" vertical="center" textRotation="0" wrapText="1" indent="0" justifyLastLine="0" shrinkToFit="0" readingOrder="0"/>
    </dxf>
    <dxf>
      <font>
        <b val="0"/>
        <i val="0"/>
        <strike val="0"/>
        <condense val="0"/>
        <extend val="0"/>
        <outline val="0"/>
        <shadow val="0"/>
        <u val="none"/>
        <vertAlign val="baseline"/>
        <sz val="14"/>
        <color rgb="FF000000"/>
        <name val="Daytona"/>
        <scheme val="none"/>
      </font>
      <alignment horizontal="general" vertical="center" textRotation="0" wrapText="1" indent="0" justifyLastLine="0" shrinkToFit="0" readingOrder="0"/>
    </dxf>
    <dxf>
      <font>
        <b val="0"/>
        <i val="0"/>
        <strike val="0"/>
        <condense val="0"/>
        <extend val="0"/>
        <outline val="0"/>
        <shadow val="0"/>
        <u val="none"/>
        <vertAlign val="baseline"/>
        <sz val="14"/>
        <color theme="1"/>
        <name val="Daytona"/>
        <scheme val="none"/>
      </font>
      <alignment horizontal="general" vertical="center" textRotation="0" wrapText="1" indent="0" justifyLastLine="0" shrinkToFit="0" readingOrder="0"/>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521B93"/>
      <color rgb="FFFFA23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microsoft.com/office/2017/06/relationships/rdRichValueStructure" Target="richData/rdrichvaluestructure.xml"/></Relationships>
</file>

<file path=xl/documenttasks/documenttask1.xml><?xml version="1.0" encoding="utf-8"?>
<Tasks xmlns="http://schemas.microsoft.com/office/tasks/2019/documenttasks">
  <Task id="{B564ACEF-CB88-2A4D-B1ED-F6FB794D82EE}">
    <Anchor>
      <Comment id="{C236D567-1DEB-114F-95C9-5A89A65A88CD}"/>
    </Anchor>
    <History>
      <Event time="2023-06-20T07:41:28.32" id="{DCB103BA-FFB0-C541-988B-F687878ABE26}">
        <Attribution userId="S::slandge@paypal.com::d87a79f8-c911-4b63-93a4-fedbb0e9b743" userName="Sitaram Landge (CW)" userProvider="AD"/>
        <Anchor>
          <Comment id="{C236D567-1DEB-114F-95C9-5A89A65A88CD}"/>
        </Anchor>
        <Create/>
      </Event>
      <Event time="2023-06-20T07:41:28.32" id="{02A0D16C-695D-0647-85AF-387570504F48}">
        <Attribution userId="S::slandge@paypal.com::d87a79f8-c911-4b63-93a4-fedbb0e9b743" userName="Sitaram Landge (CW)" userProvider="AD"/>
        <Anchor>
          <Comment id="{C236D567-1DEB-114F-95C9-5A89A65A88CD}"/>
        </Anchor>
        <Assign userId="S::caidaniel@paypal.com::d18c1365-a413-419c-bf83-8882da681eef" userName="Caine Daniel (CW)" userProvider="AD"/>
      </Event>
      <Event time="2023-06-20T07:41:28.32" id="{A128F7BA-26FF-C44C-9281-F9371164DFE1}">
        <Attribution userId="S::slandge@paypal.com::d87a79f8-c911-4b63-93a4-fedbb0e9b743" userName="Sitaram Landge (CW)" userProvider="AD"/>
        <Anchor>
          <Comment id="{C236D567-1DEB-114F-95C9-5A89A65A88CD}"/>
        </Anchor>
        <SetTitle title="@Caine Daniel (CW) duplicate of FHMPP333"/>
      </Event>
    </History>
  </Task>
</Tasks>
</file>

<file path=xl/documenttasks/documenttask2.xml><?xml version="1.0" encoding="utf-8"?>
<Tasks xmlns="http://schemas.microsoft.com/office/tasks/2019/documenttasks">
  <Task id="{C4F2AC03-A692-42DF-9232-85304017A909}">
    <Anchor>
      <Comment id="{F6A7863D-B73B-4100-8EC3-26751AFA040B}"/>
    </Anchor>
    <History>
      <Event time="2023-06-06T20:52:58.52" id="{7D3657C6-932D-4847-AC53-742E9B43245A}">
        <Attribution userId="S::jaspaul@paypal.com::bbe8c9ed-0094-4f74-b575-22276e6e2e6a" userName="Jasmine Paul (CW)" userProvider="AD"/>
        <Anchor>
          <Comment id="{F6A7863D-B73B-4100-8EC3-26751AFA040B}"/>
        </Anchor>
        <Create/>
      </Event>
      <Event time="2023-06-06T20:52:58.52" id="{19A07866-F2F9-4F9D-8818-FB9A7FF16690}">
        <Attribution userId="S::jaspaul@paypal.com::bbe8c9ed-0094-4f74-b575-22276e6e2e6a" userName="Jasmine Paul (CW)" userProvider="AD"/>
        <Anchor>
          <Comment id="{F6A7863D-B73B-4100-8EC3-26751AFA040B}"/>
        </Anchor>
        <Assign userId="S::caidaniel@paypal.com::d18c1365-a413-419c-bf83-8882da681eef" userName="Caine Daniel (CW)" userProvider="AD"/>
      </Event>
      <Event time="2023-06-06T20:52:58.52" id="{2C51803F-A542-48D5-AD5D-FCA0FC7B51B9}">
        <Attribution userId="S::jaspaul@paypal.com::bbe8c9ed-0094-4f74-b575-22276e6e2e6a" userName="Jasmine Paul (CW)" userProvider="AD"/>
        <Anchor>
          <Comment id="{F6A7863D-B73B-4100-8EC3-26751AFA040B}"/>
        </Anchor>
        <SetTitle title="@Caine Daniel (CW) Live page URL is missing"/>
      </Event>
    </History>
  </Task>
</Tasks>
</file>

<file path=xl/externalLinks/_rels/externalLink1.xml.rels><?xml version="1.0" encoding="UTF-8" standalone="yes"?>
<Relationships xmlns="http://schemas.openxmlformats.org/package/2006/relationships"><Relationship Id="rId2" Type="http://schemas.openxmlformats.org/officeDocument/2006/relationships/externalLinkPath" Target="https://paypal-my.sharepoint.com/personal/caidaniel_paypal_com/Documents/2023/Pardot/Manage/Kanban%20Sync.xlsx" TargetMode="External"/><Relationship Id="rId1" Type="http://schemas.openxmlformats.org/officeDocument/2006/relationships/externalLinkPath" Target="Kanban%20Sync.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paypal-my.sharepoint.com/personal/caidaniel_paypal_com/Documents/2023/Pardot/Manage/SignOff%20Tracker.xlsx" TargetMode="External"/><Relationship Id="rId1" Type="http://schemas.openxmlformats.org/officeDocument/2006/relationships/externalLinkPath" Target="SignOff%20Tracker.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paypal-my.sharepoint.com/personal/kanshanmugam_paypal_com/Documents/1st%20Party%20Migration%20-%20Form%20to%20Form%20Handler/1st%20Party%20Form%20Migration%20(Forms%20&amp;%20Form%20Handler).xlsx" TargetMode="External"/><Relationship Id="rId1" Type="http://schemas.openxmlformats.org/officeDocument/2006/relationships/externalLinkPath" Target="/personal/kanshanmugam_paypal_com/Documents/1st%20Party%20Migration%20-%20Form%20to%20Form%20Handler/1st%20Party%20Form%20Migration%20(Forms%20&amp;%20Form%20Handl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glyOBdHMY0Gkpd_gaYT6v0K62P5miLVFmFIjHLKaahBm6E0-IRsdTJe97PgVKoym" itemId="01YFE4SD7KRJMK7LAPDBDIBLRMQQMXTYE5">
      <xxl21:absoluteUrl r:id="rId2"/>
    </xxl21:alternateUrls>
    <sheetNames>
      <sheetName val="Dump"/>
      <sheetName val="Sheet1"/>
      <sheetName val="Extracts"/>
      <sheetName val="Kanban Sync"/>
    </sheetNames>
    <sheetDataSet>
      <sheetData sheetId="0"/>
      <sheetData sheetId="1">
        <row r="1">
          <cell r="A1" t="str">
            <v>Request ID</v>
          </cell>
          <cell r="B1" t="str">
            <v>UFID</v>
          </cell>
          <cell r="C1" t="str">
            <v>State</v>
          </cell>
          <cell r="E1" t="str">
            <v>Current Assignment</v>
          </cell>
          <cell r="F1" t="str">
            <v>Sprint</v>
          </cell>
          <cell r="G1" t="str">
            <v>PR</v>
          </cell>
        </row>
        <row r="2">
          <cell r="A2">
            <v>350861</v>
          </cell>
          <cell r="B2" t="str">
            <v>FHMPP115</v>
          </cell>
          <cell r="C2" t="str">
            <v>Approved</v>
          </cell>
          <cell r="E2" t="str">
            <v>Sitaram Landge &lt;slandge@paypal.com&gt;</v>
          </cell>
          <cell r="F2" t="str">
            <v>03</v>
          </cell>
          <cell r="G2" t="str">
            <v>https://github.paypal.com/MPPContentDevelopment/MPPContent/pull/38770</v>
          </cell>
        </row>
        <row r="3">
          <cell r="A3">
            <v>354564</v>
          </cell>
          <cell r="B3" t="str">
            <v>FHMPP232</v>
          </cell>
          <cell r="C3" t="str">
            <v>Approved</v>
          </cell>
          <cell r="E3" t="str">
            <v>Sonali More &lt;somore@paypal.com&gt;</v>
          </cell>
          <cell r="F3" t="str">
            <v>03</v>
          </cell>
          <cell r="G3" t="str">
            <v>https://github.paypal.com/MPPContentDevelopment/MPPContent/pull/38776</v>
          </cell>
        </row>
        <row r="4">
          <cell r="A4">
            <v>354565</v>
          </cell>
          <cell r="B4" t="str">
            <v>FHMPP230</v>
          </cell>
          <cell r="C4" t="str">
            <v>Approved</v>
          </cell>
          <cell r="E4" t="str">
            <v>Sonali More &lt;somore@paypal.com&gt;</v>
          </cell>
          <cell r="F4" t="str">
            <v>03</v>
          </cell>
          <cell r="G4" t="str">
            <v>https://github.paypal.com/MPPContentDevelopment/MPPContent/pull/38797</v>
          </cell>
        </row>
        <row r="5">
          <cell r="A5">
            <v>354568</v>
          </cell>
          <cell r="B5" t="str">
            <v>FHMPP038</v>
          </cell>
          <cell r="C5" t="str">
            <v>Approved</v>
          </cell>
          <cell r="E5" t="str">
            <v>Sitaram Landge &lt;slandge@paypal.com&gt;</v>
          </cell>
          <cell r="F5" t="str">
            <v>03</v>
          </cell>
          <cell r="G5" t="str">
            <v>https://github.paypal.com/MPPContentDevelopment/MPPContent/pull/38764</v>
          </cell>
        </row>
        <row r="6">
          <cell r="A6">
            <v>354570</v>
          </cell>
          <cell r="B6" t="str">
            <v>FHMPP096</v>
          </cell>
          <cell r="C6" t="str">
            <v>Approved</v>
          </cell>
          <cell r="E6" t="str">
            <v>Suraj Yadav &lt;surayadav@paypal.com&gt;</v>
          </cell>
          <cell r="F6" t="str">
            <v>03</v>
          </cell>
          <cell r="G6" t="str">
            <v>https://github.paypal.com/MPPContentDevelopment/MPPContent/pull/38733</v>
          </cell>
        </row>
        <row r="7">
          <cell r="A7">
            <v>354571</v>
          </cell>
          <cell r="B7" t="str">
            <v>FHMPP236</v>
          </cell>
          <cell r="C7" t="str">
            <v>Approved</v>
          </cell>
          <cell r="E7" t="str">
            <v>Suraj Yadav &lt;surayadav@paypal.com&gt;</v>
          </cell>
          <cell r="F7" t="str">
            <v>03</v>
          </cell>
          <cell r="G7" t="str">
            <v>https://github.paypal.com/MPPContentDevelopment/MPPContent/pull/38733</v>
          </cell>
        </row>
        <row r="8">
          <cell r="A8">
            <v>354572</v>
          </cell>
          <cell r="B8" t="str">
            <v>FHMPP234</v>
          </cell>
          <cell r="C8" t="str">
            <v>Approved</v>
          </cell>
          <cell r="E8" t="str">
            <v>Suraj Yadav &lt;surayadav@paypal.com&gt;</v>
          </cell>
          <cell r="F8" t="str">
            <v>03</v>
          </cell>
          <cell r="G8" t="str">
            <v>https://github.paypal.com/MPPContentDevelopment/MPPContent/pull/38733</v>
          </cell>
        </row>
        <row r="9">
          <cell r="A9">
            <v>354585</v>
          </cell>
          <cell r="B9" t="str">
            <v>FHMPP155</v>
          </cell>
          <cell r="C9" t="str">
            <v>Approved</v>
          </cell>
          <cell r="E9" t="str">
            <v>Sonali Dumbre &lt;sodumbre@paypal.com&gt;</v>
          </cell>
          <cell r="F9" t="str">
            <v>03</v>
          </cell>
          <cell r="G9" t="str">
            <v>https://github.paypal.com/MPPContentDevelopment/MPPContent/pull/38763</v>
          </cell>
        </row>
        <row r="10">
          <cell r="A10">
            <v>354586</v>
          </cell>
          <cell r="B10" t="str">
            <v>FHMPP279</v>
          </cell>
          <cell r="C10" t="str">
            <v>Approved</v>
          </cell>
          <cell r="E10" t="str">
            <v>Sonali Dumbre &lt;sodumbre@paypal.com&gt;</v>
          </cell>
          <cell r="F10" t="str">
            <v>03</v>
          </cell>
          <cell r="G10">
            <v>0</v>
          </cell>
        </row>
        <row r="11">
          <cell r="A11">
            <v>354587</v>
          </cell>
          <cell r="B11" t="str">
            <v>FHMPP318</v>
          </cell>
          <cell r="C11" t="str">
            <v>Approved</v>
          </cell>
          <cell r="E11" t="str">
            <v>Mohammad Usmani &lt;mousmani@paypal.com&gt;</v>
          </cell>
          <cell r="F11" t="str">
            <v>03</v>
          </cell>
          <cell r="G11" t="str">
            <v>https://github.paypal.com/MPPContentDevelopment/MPPContent/pull/38773</v>
          </cell>
        </row>
        <row r="12">
          <cell r="A12">
            <v>354588</v>
          </cell>
          <cell r="B12" t="str">
            <v>FHMPP298</v>
          </cell>
          <cell r="C12" t="str">
            <v>Approved</v>
          </cell>
          <cell r="E12" t="str">
            <v>Mohammad Usmani &lt;mousmani@paypal.com&gt;</v>
          </cell>
          <cell r="F12" t="str">
            <v>03</v>
          </cell>
          <cell r="G12" t="str">
            <v>https://github.paypal.com/MPPContentDevelopment/MPPContent/pull/38774</v>
          </cell>
        </row>
        <row r="13">
          <cell r="A13">
            <v>354589</v>
          </cell>
          <cell r="B13" t="str">
            <v>FHMPP319</v>
          </cell>
          <cell r="C13" t="str">
            <v>Approved</v>
          </cell>
          <cell r="E13" t="str">
            <v>Mohammad Usmani &lt;mousmani@paypal.com&gt;</v>
          </cell>
          <cell r="F13" t="str">
            <v>03</v>
          </cell>
          <cell r="G13" t="str">
            <v>https://github.paypal.com/MPPContentDevelopment/MPPContent/pull/38771</v>
          </cell>
        </row>
        <row r="14">
          <cell r="A14">
            <v>354590</v>
          </cell>
          <cell r="B14" t="str">
            <v>FHMPP294</v>
          </cell>
          <cell r="C14" t="str">
            <v>Approved</v>
          </cell>
          <cell r="E14" t="str">
            <v>Mohammad Usmani &lt;mousmani@paypal.com&gt;</v>
          </cell>
          <cell r="F14" t="str">
            <v>03</v>
          </cell>
          <cell r="G14" t="str">
            <v>https://github.paypal.com/MPPContentDevelopment/MPPContent/pull/38772</v>
          </cell>
        </row>
        <row r="15">
          <cell r="A15">
            <v>354624</v>
          </cell>
          <cell r="B15" t="str">
            <v>FHMPP366</v>
          </cell>
          <cell r="C15" t="str">
            <v>Approved</v>
          </cell>
          <cell r="E15" t="str">
            <v>Mohammad Usmani &lt;mousmani@paypal.com&gt;</v>
          </cell>
          <cell r="F15" t="str">
            <v>03</v>
          </cell>
          <cell r="G15" t="str">
            <v>https://github.paypal.com/MPPContentDevelopment/MPPContent/pull/38801</v>
          </cell>
        </row>
        <row r="16">
          <cell r="A16">
            <v>354628</v>
          </cell>
          <cell r="B16" t="str">
            <v>FHMPP286</v>
          </cell>
          <cell r="C16" t="str">
            <v>Build Queue</v>
          </cell>
          <cell r="E16" t="str">
            <v>Himani Singla (CW) &lt;hsingla@paypal.com&gt;</v>
          </cell>
          <cell r="F16" t="str">
            <v>10</v>
          </cell>
          <cell r="G16">
            <v>0</v>
          </cell>
        </row>
        <row r="17">
          <cell r="A17">
            <v>354629</v>
          </cell>
          <cell r="B17" t="str">
            <v>FHMPP239</v>
          </cell>
          <cell r="C17" t="str">
            <v>Build Queue</v>
          </cell>
          <cell r="E17" t="str">
            <v>Suraj Yadav &lt;surayadav@paypal.com&gt;</v>
          </cell>
          <cell r="F17" t="str">
            <v>08</v>
          </cell>
          <cell r="G17">
            <v>0</v>
          </cell>
        </row>
        <row r="18">
          <cell r="A18">
            <v>354633</v>
          </cell>
          <cell r="B18" t="str">
            <v>FHMPP202</v>
          </cell>
          <cell r="C18" t="str">
            <v>Build Queue</v>
          </cell>
          <cell r="E18" t="str">
            <v>Divya Vispute &lt;dvispute@paypal.com&gt;</v>
          </cell>
          <cell r="F18" t="str">
            <v>07</v>
          </cell>
          <cell r="G18">
            <v>0</v>
          </cell>
        </row>
        <row r="19">
          <cell r="A19">
            <v>354634</v>
          </cell>
          <cell r="B19" t="str">
            <v>FHMPP164</v>
          </cell>
          <cell r="C19" t="str">
            <v>Build Queue</v>
          </cell>
          <cell r="E19" t="str">
            <v>Divya Vispute &lt;dvispute@paypal.com&gt;</v>
          </cell>
          <cell r="F19" t="str">
            <v>07</v>
          </cell>
          <cell r="G19">
            <v>0</v>
          </cell>
        </row>
        <row r="20">
          <cell r="A20">
            <v>354636</v>
          </cell>
          <cell r="B20" t="str">
            <v>FHMPP218</v>
          </cell>
          <cell r="C20" t="str">
            <v>Build Queue</v>
          </cell>
          <cell r="E20" t="str">
            <v>Chitiz Kumar Sahu &lt;chsahu@paypal.com&gt;</v>
          </cell>
          <cell r="F20" t="str">
            <v>07</v>
          </cell>
          <cell r="G20">
            <v>0</v>
          </cell>
        </row>
        <row r="21">
          <cell r="A21">
            <v>354638</v>
          </cell>
          <cell r="B21" t="str">
            <v>FHMPP237</v>
          </cell>
          <cell r="C21" t="str">
            <v>Build Queue</v>
          </cell>
          <cell r="E21" t="str">
            <v>Suraj Yadav &lt;surayadav@paypal.com&gt;</v>
          </cell>
          <cell r="F21" t="str">
            <v>07</v>
          </cell>
          <cell r="G21">
            <v>0</v>
          </cell>
        </row>
        <row r="22">
          <cell r="A22">
            <v>354639</v>
          </cell>
          <cell r="B22" t="str">
            <v>FHMPP281</v>
          </cell>
          <cell r="C22" t="str">
            <v>Build Queue</v>
          </cell>
          <cell r="E22" t="str">
            <v>Suraj Yadav &lt;surayadav@paypal.com&gt;</v>
          </cell>
          <cell r="F22" t="str">
            <v>08</v>
          </cell>
          <cell r="G22">
            <v>0</v>
          </cell>
        </row>
        <row r="23">
          <cell r="A23">
            <v>354640</v>
          </cell>
          <cell r="B23" t="str">
            <v>FHMPP353</v>
          </cell>
          <cell r="C23" t="str">
            <v>Build Queue</v>
          </cell>
          <cell r="E23" t="str">
            <v>Rajendra Tavhare (CW) &lt;rtavhare@paypal.com&gt;</v>
          </cell>
          <cell r="F23" t="str">
            <v>07</v>
          </cell>
          <cell r="G23">
            <v>0</v>
          </cell>
        </row>
        <row r="24">
          <cell r="A24">
            <v>354644</v>
          </cell>
          <cell r="B24" t="str">
            <v>FHMPP211</v>
          </cell>
          <cell r="C24" t="str">
            <v>Build Queue</v>
          </cell>
          <cell r="E24" t="str">
            <v>Rajendra Tavhare (CW) &lt;rtavhare@paypal.com&gt;</v>
          </cell>
          <cell r="F24" t="str">
            <v>09</v>
          </cell>
          <cell r="G24">
            <v>0</v>
          </cell>
        </row>
        <row r="25">
          <cell r="A25">
            <v>354645</v>
          </cell>
          <cell r="B25" t="str">
            <v>FHMPP231</v>
          </cell>
          <cell r="C25" t="str">
            <v>Build Queue</v>
          </cell>
          <cell r="E25" t="str">
            <v>Puneet Kumar (CW) &lt;punkumar@paypal.com&gt;</v>
          </cell>
          <cell r="F25" t="str">
            <v>10</v>
          </cell>
          <cell r="G25">
            <v>0</v>
          </cell>
        </row>
        <row r="26">
          <cell r="A26">
            <v>354646</v>
          </cell>
          <cell r="B26" t="str">
            <v>FHMPP330</v>
          </cell>
          <cell r="C26" t="str">
            <v>Build Queue</v>
          </cell>
          <cell r="E26" t="str">
            <v>Sitaram Landge &lt;slandge@paypal.com&gt;</v>
          </cell>
          <cell r="F26" t="str">
            <v>08</v>
          </cell>
          <cell r="G26">
            <v>0</v>
          </cell>
        </row>
        <row r="27">
          <cell r="A27">
            <v>354647</v>
          </cell>
          <cell r="B27" t="str">
            <v>FHMPP316</v>
          </cell>
          <cell r="C27" t="str">
            <v>Build Queue</v>
          </cell>
          <cell r="E27" t="str">
            <v>Sonali More &lt;somore@paypal.com&gt;</v>
          </cell>
          <cell r="F27" t="str">
            <v>08</v>
          </cell>
          <cell r="G27">
            <v>0</v>
          </cell>
        </row>
        <row r="28">
          <cell r="A28">
            <v>354649</v>
          </cell>
          <cell r="B28" t="str">
            <v>FHMPP271</v>
          </cell>
          <cell r="C28" t="str">
            <v>Build Queue</v>
          </cell>
          <cell r="E28" t="str">
            <v>Puneet Kumar (CW) &lt;punkumar@paypal.com&gt;</v>
          </cell>
          <cell r="F28" t="str">
            <v>10</v>
          </cell>
          <cell r="G28">
            <v>0</v>
          </cell>
        </row>
        <row r="29">
          <cell r="A29">
            <v>354650</v>
          </cell>
          <cell r="B29" t="str">
            <v>FHMPP272</v>
          </cell>
          <cell r="C29" t="str">
            <v>Build Queue</v>
          </cell>
          <cell r="E29" t="str">
            <v>Himani Singla (CW) &lt;hsingla@paypal.com&gt;</v>
          </cell>
          <cell r="F29" t="str">
            <v>10</v>
          </cell>
          <cell r="G29">
            <v>0</v>
          </cell>
        </row>
        <row r="30">
          <cell r="A30">
            <v>354651</v>
          </cell>
          <cell r="B30" t="str">
            <v>FHMPP216</v>
          </cell>
          <cell r="C30" t="str">
            <v>Build Queue</v>
          </cell>
          <cell r="E30" t="str">
            <v>Parth Raval &lt;parraval@paypal.com&gt;</v>
          </cell>
          <cell r="F30" t="str">
            <v>05</v>
          </cell>
          <cell r="G30">
            <v>0</v>
          </cell>
        </row>
        <row r="31">
          <cell r="A31">
            <v>354653</v>
          </cell>
          <cell r="B31" t="str">
            <v>FHMPP121</v>
          </cell>
          <cell r="C31" t="str">
            <v>Build Queue</v>
          </cell>
          <cell r="E31" t="str">
            <v>Himani Singla (CW) &lt;hsingla@paypal.com&gt;</v>
          </cell>
          <cell r="F31" t="str">
            <v>06</v>
          </cell>
          <cell r="G31">
            <v>0</v>
          </cell>
        </row>
        <row r="32">
          <cell r="A32">
            <v>354654</v>
          </cell>
          <cell r="B32" t="str">
            <v>FHMPP174</v>
          </cell>
          <cell r="C32" t="str">
            <v>Build Queue</v>
          </cell>
          <cell r="E32" t="str">
            <v>Himani Singla (CW) &lt;hsingla@paypal.com&gt;</v>
          </cell>
          <cell r="F32" t="str">
            <v>07</v>
          </cell>
          <cell r="G32">
            <v>0</v>
          </cell>
        </row>
        <row r="33">
          <cell r="A33">
            <v>354655</v>
          </cell>
          <cell r="B33" t="str">
            <v>FHMPP217</v>
          </cell>
          <cell r="C33" t="str">
            <v>Build Queue</v>
          </cell>
          <cell r="E33" t="str">
            <v>Parth Raval &lt;parraval@paypal.com&gt;</v>
          </cell>
          <cell r="F33" t="str">
            <v>05</v>
          </cell>
          <cell r="G33">
            <v>0</v>
          </cell>
        </row>
        <row r="34">
          <cell r="A34">
            <v>354657</v>
          </cell>
          <cell r="B34" t="str">
            <v>FHMPP289</v>
          </cell>
          <cell r="C34" t="str">
            <v>Build Queue</v>
          </cell>
          <cell r="E34" t="str">
            <v>Preyal Upadhyay &lt;preupadhyay@paypal.com&gt;</v>
          </cell>
          <cell r="F34" t="str">
            <v>06</v>
          </cell>
          <cell r="G34">
            <v>0</v>
          </cell>
        </row>
        <row r="35">
          <cell r="A35">
            <v>354658</v>
          </cell>
          <cell r="B35" t="str">
            <v>FHMPP321</v>
          </cell>
          <cell r="C35" t="str">
            <v>Build Queue</v>
          </cell>
          <cell r="E35" t="str">
            <v>Preyal Upadhyay &lt;preupadhyay@paypal.com&gt;</v>
          </cell>
          <cell r="F35" t="str">
            <v>06</v>
          </cell>
          <cell r="G35">
            <v>0</v>
          </cell>
        </row>
        <row r="36">
          <cell r="A36">
            <v>354659</v>
          </cell>
          <cell r="B36" t="str">
            <v>FHMPP297</v>
          </cell>
          <cell r="C36" t="str">
            <v>Build Queue</v>
          </cell>
          <cell r="E36" t="str">
            <v>Jasmine Paul &lt;jaspaul@paypal.com&gt;</v>
          </cell>
          <cell r="F36" t="str">
            <v>06</v>
          </cell>
          <cell r="G36">
            <v>0</v>
          </cell>
        </row>
        <row r="37">
          <cell r="A37">
            <v>354663</v>
          </cell>
          <cell r="B37" t="str">
            <v>FHMPP233</v>
          </cell>
          <cell r="C37" t="str">
            <v>Build Queue</v>
          </cell>
          <cell r="E37" t="str">
            <v>Rajendra Tavhare (CW) &lt;rtavhare@paypal.com&gt;</v>
          </cell>
          <cell r="F37" t="str">
            <v>10</v>
          </cell>
          <cell r="G37">
            <v>0</v>
          </cell>
        </row>
        <row r="38">
          <cell r="A38">
            <v>354664</v>
          </cell>
          <cell r="B38" t="str">
            <v>FHMPP269</v>
          </cell>
          <cell r="C38" t="str">
            <v>Build Queue</v>
          </cell>
          <cell r="E38" t="str">
            <v>Himani Singla (CW) &lt;hsingla@paypal.com&gt;</v>
          </cell>
          <cell r="F38" t="str">
            <v>10</v>
          </cell>
          <cell r="G38">
            <v>0</v>
          </cell>
        </row>
        <row r="39">
          <cell r="A39">
            <v>354665</v>
          </cell>
          <cell r="B39" t="str">
            <v>FHMPP220</v>
          </cell>
          <cell r="C39" t="str">
            <v>Build Queue</v>
          </cell>
          <cell r="E39" t="str">
            <v>Jasmine Paul &lt;jaspaul@paypal.com&gt;</v>
          </cell>
          <cell r="F39" t="str">
            <v>09</v>
          </cell>
          <cell r="G39">
            <v>0</v>
          </cell>
        </row>
        <row r="40">
          <cell r="A40">
            <v>354666</v>
          </cell>
          <cell r="B40" t="str">
            <v>FHMPP277</v>
          </cell>
          <cell r="C40" t="str">
            <v>Build Queue</v>
          </cell>
          <cell r="E40" t="str">
            <v>Rajendra Tavhare (CW) &lt;rtavhare@paypal.com&gt;</v>
          </cell>
          <cell r="F40" t="str">
            <v>09</v>
          </cell>
          <cell r="G40">
            <v>0</v>
          </cell>
        </row>
        <row r="41">
          <cell r="A41">
            <v>354667</v>
          </cell>
          <cell r="B41" t="str">
            <v>FHMPP278</v>
          </cell>
          <cell r="C41" t="str">
            <v>Build Queue</v>
          </cell>
          <cell r="E41" t="str">
            <v>Rajendra Tavhare (CW) &lt;rtavhare@paypal.com&gt;</v>
          </cell>
          <cell r="F41" t="str">
            <v>10</v>
          </cell>
          <cell r="G41">
            <v>0</v>
          </cell>
        </row>
        <row r="42">
          <cell r="A42">
            <v>354669</v>
          </cell>
          <cell r="B42" t="str">
            <v>FHMPP182</v>
          </cell>
          <cell r="C42" t="str">
            <v>Build Queue</v>
          </cell>
          <cell r="E42" t="str">
            <v>Parth Raval &lt;parraval@paypal.com&gt;</v>
          </cell>
          <cell r="F42" t="str">
            <v>05</v>
          </cell>
          <cell r="G42">
            <v>0</v>
          </cell>
        </row>
        <row r="43">
          <cell r="A43">
            <v>354671</v>
          </cell>
          <cell r="B43" t="str">
            <v>FHMPP368</v>
          </cell>
          <cell r="C43" t="str">
            <v>Build Queue</v>
          </cell>
          <cell r="E43" t="str">
            <v>Sonali Dumbre &lt;sodumbre@paypal.com&gt;</v>
          </cell>
          <cell r="F43" t="str">
            <v>08</v>
          </cell>
          <cell r="G43">
            <v>0</v>
          </cell>
        </row>
        <row r="44">
          <cell r="A44">
            <v>354672</v>
          </cell>
          <cell r="B44" t="str">
            <v>FHMPP369</v>
          </cell>
          <cell r="C44" t="str">
            <v>Build Queue</v>
          </cell>
          <cell r="E44" t="str">
            <v>Sonali Dumbre &lt;sodumbre@paypal.com&gt;</v>
          </cell>
          <cell r="F44" t="str">
            <v>08</v>
          </cell>
          <cell r="G44">
            <v>0</v>
          </cell>
        </row>
        <row r="45">
          <cell r="A45">
            <v>354673</v>
          </cell>
          <cell r="B45" t="str">
            <v>FHMPP238</v>
          </cell>
          <cell r="C45" t="str">
            <v>Build Queue</v>
          </cell>
          <cell r="E45" t="str">
            <v>Divya Vispute &lt;dvispute@paypal.com&gt;</v>
          </cell>
          <cell r="F45" t="str">
            <v>07</v>
          </cell>
          <cell r="G45">
            <v>0</v>
          </cell>
        </row>
        <row r="46">
          <cell r="A46">
            <v>354674</v>
          </cell>
          <cell r="B46" t="str">
            <v>FHMPP153</v>
          </cell>
          <cell r="C46" t="str">
            <v>Build Queue</v>
          </cell>
          <cell r="E46" t="str">
            <v>Vaibhavi Vadhaiya (AWF) &lt;vvadhaiya@paypal.com&gt;</v>
          </cell>
          <cell r="F46" t="str">
            <v>06</v>
          </cell>
          <cell r="G46">
            <v>0</v>
          </cell>
        </row>
        <row r="47">
          <cell r="A47">
            <v>354682</v>
          </cell>
          <cell r="B47" t="str">
            <v>FHMPP241</v>
          </cell>
          <cell r="C47" t="str">
            <v>Build Queue</v>
          </cell>
          <cell r="E47" t="str">
            <v>Suraj Yadav &lt;surayadav@paypal.com&gt;</v>
          </cell>
          <cell r="F47" t="str">
            <v>06</v>
          </cell>
          <cell r="G47">
            <v>0</v>
          </cell>
        </row>
        <row r="48">
          <cell r="A48">
            <v>354683</v>
          </cell>
          <cell r="B48" t="str">
            <v>FHMPP347</v>
          </cell>
          <cell r="C48" t="str">
            <v>Build Queue</v>
          </cell>
          <cell r="E48" t="str">
            <v>Kamatham Kumar &lt;kamatkumar@paypal.com&gt;</v>
          </cell>
          <cell r="F48" t="str">
            <v>08</v>
          </cell>
          <cell r="G48">
            <v>0</v>
          </cell>
        </row>
        <row r="49">
          <cell r="A49">
            <v>354684</v>
          </cell>
          <cell r="B49" t="str">
            <v>FHMPP348</v>
          </cell>
          <cell r="C49" t="str">
            <v>Build Queue</v>
          </cell>
          <cell r="E49" t="str">
            <v>Suraj Yadav &lt;surayadav@paypal.com&gt;</v>
          </cell>
          <cell r="F49" t="str">
            <v>08</v>
          </cell>
          <cell r="G49">
            <v>0</v>
          </cell>
        </row>
        <row r="50">
          <cell r="A50">
            <v>354685</v>
          </cell>
          <cell r="B50" t="str">
            <v>FHMPP327</v>
          </cell>
          <cell r="C50" t="str">
            <v>Build Queue</v>
          </cell>
          <cell r="E50" t="str">
            <v>Vaibhavi Vadhaiya (AWF) &lt;vvadhaiya@paypal.com&gt;</v>
          </cell>
          <cell r="F50" t="str">
            <v>09</v>
          </cell>
          <cell r="G50">
            <v>0</v>
          </cell>
        </row>
        <row r="51">
          <cell r="A51">
            <v>354686</v>
          </cell>
          <cell r="B51" t="str">
            <v>FHMPP326</v>
          </cell>
          <cell r="C51" t="str">
            <v>Build Queue</v>
          </cell>
          <cell r="E51" t="str">
            <v>Vaibhavi Vadhaiya (AWF) &lt;vvadhaiya@paypal.com&gt;</v>
          </cell>
          <cell r="F51" t="str">
            <v>06</v>
          </cell>
          <cell r="G51">
            <v>0</v>
          </cell>
        </row>
        <row r="52">
          <cell r="A52">
            <v>354687</v>
          </cell>
          <cell r="B52" t="str">
            <v>FHMPP134</v>
          </cell>
          <cell r="C52" t="str">
            <v>Build Queue</v>
          </cell>
          <cell r="E52" t="str">
            <v>Divya Vispute &lt;dvispute@paypal.com&gt;</v>
          </cell>
          <cell r="F52" t="str">
            <v>07</v>
          </cell>
          <cell r="G52">
            <v>0</v>
          </cell>
        </row>
        <row r="53">
          <cell r="A53">
            <v>354688</v>
          </cell>
          <cell r="B53" t="str">
            <v>FHMPP208</v>
          </cell>
          <cell r="C53" t="str">
            <v>Build Queue</v>
          </cell>
          <cell r="E53" t="str">
            <v>Puneet Kumar (CW) &lt;punkumar@paypal.com&gt;</v>
          </cell>
          <cell r="F53" t="str">
            <v>07</v>
          </cell>
          <cell r="G53">
            <v>0</v>
          </cell>
        </row>
        <row r="54">
          <cell r="A54">
            <v>354678</v>
          </cell>
          <cell r="B54" t="str">
            <v>FHMPP193</v>
          </cell>
          <cell r="C54" t="str">
            <v>Build Queue</v>
          </cell>
          <cell r="E54" t="str">
            <v>Chitiz Kumar Sahu &lt;chsahu@paypal.com&gt;</v>
          </cell>
          <cell r="F54" t="str">
            <v>07</v>
          </cell>
          <cell r="G54">
            <v>0</v>
          </cell>
        </row>
        <row r="55">
          <cell r="A55">
            <v>354690</v>
          </cell>
          <cell r="B55" t="str">
            <v>FHMPP203</v>
          </cell>
          <cell r="C55" t="str">
            <v>Build Queue</v>
          </cell>
          <cell r="E55" t="str">
            <v>Chitiz Kumar Sahu &lt;chsahu@paypal.com&gt;</v>
          </cell>
          <cell r="F55" t="str">
            <v>07</v>
          </cell>
          <cell r="G55">
            <v>0</v>
          </cell>
        </row>
        <row r="56">
          <cell r="A56">
            <v>354691</v>
          </cell>
          <cell r="B56" t="str">
            <v>FHMPP204</v>
          </cell>
          <cell r="C56" t="str">
            <v>Build Queue</v>
          </cell>
          <cell r="E56" t="str">
            <v>Chitiz Kumar Sahu &lt;chsahu@paypal.com&gt;</v>
          </cell>
          <cell r="F56" t="str">
            <v>07</v>
          </cell>
          <cell r="G56">
            <v>0</v>
          </cell>
        </row>
        <row r="57">
          <cell r="A57">
            <v>354692</v>
          </cell>
          <cell r="B57" t="str">
            <v>FHMPP350</v>
          </cell>
          <cell r="C57" t="str">
            <v>Build Queue</v>
          </cell>
          <cell r="E57" t="str">
            <v>Parth Raval &lt;parraval@paypal.com&gt;</v>
          </cell>
          <cell r="F57" t="str">
            <v>07</v>
          </cell>
          <cell r="G57">
            <v>0</v>
          </cell>
        </row>
        <row r="58">
          <cell r="A58">
            <v>354693</v>
          </cell>
          <cell r="B58" t="str">
            <v>FHMPP179</v>
          </cell>
          <cell r="C58" t="str">
            <v>Build Queue</v>
          </cell>
          <cell r="E58" t="str">
            <v>Sitaram Landge &lt;slandge@paypal.com&gt;</v>
          </cell>
          <cell r="F58" t="str">
            <v>08</v>
          </cell>
          <cell r="G58">
            <v>0</v>
          </cell>
        </row>
        <row r="59">
          <cell r="A59">
            <v>354698</v>
          </cell>
          <cell r="B59" t="str">
            <v>FHMPP201</v>
          </cell>
          <cell r="C59" t="str">
            <v>Build Queue</v>
          </cell>
          <cell r="E59" t="str">
            <v>Divya Vispute &lt;dvispute@paypal.com&gt;</v>
          </cell>
          <cell r="F59" t="str">
            <v>07</v>
          </cell>
          <cell r="G59">
            <v>0</v>
          </cell>
        </row>
        <row r="60">
          <cell r="A60">
            <v>354699</v>
          </cell>
          <cell r="B60" t="str">
            <v>FHMPP197</v>
          </cell>
          <cell r="C60" t="str">
            <v>Build Queue</v>
          </cell>
          <cell r="E60" t="str">
            <v>Rajendra Tavhare (CW) &lt;rtavhare@paypal.com&gt;</v>
          </cell>
          <cell r="F60" t="str">
            <v>05</v>
          </cell>
          <cell r="G60">
            <v>0</v>
          </cell>
        </row>
        <row r="61">
          <cell r="A61">
            <v>354700</v>
          </cell>
          <cell r="B61" t="str">
            <v>FHMPP196</v>
          </cell>
          <cell r="C61" t="str">
            <v>Build Queue</v>
          </cell>
          <cell r="E61" t="str">
            <v>Rajendra Tavhare (CW) &lt;rtavhare@paypal.com&gt;</v>
          </cell>
          <cell r="F61" t="str">
            <v>05</v>
          </cell>
          <cell r="G61">
            <v>0</v>
          </cell>
        </row>
        <row r="62">
          <cell r="A62">
            <v>354702</v>
          </cell>
          <cell r="B62" t="str">
            <v>FHMPP229</v>
          </cell>
          <cell r="C62" t="str">
            <v>Build Queue</v>
          </cell>
          <cell r="E62" t="str">
            <v>Jasmine Paul &lt;jaspaul@paypal.com&gt;</v>
          </cell>
          <cell r="F62" t="str">
            <v>07</v>
          </cell>
          <cell r="G62">
            <v>0</v>
          </cell>
        </row>
        <row r="63">
          <cell r="A63">
            <v>354710</v>
          </cell>
          <cell r="B63" t="str">
            <v>FHMPP312</v>
          </cell>
          <cell r="C63" t="str">
            <v>Build Queue</v>
          </cell>
          <cell r="E63" t="str">
            <v>Parth Raval &lt;parraval@paypal.com&gt;</v>
          </cell>
          <cell r="F63" t="str">
            <v>05</v>
          </cell>
          <cell r="G63">
            <v>0</v>
          </cell>
        </row>
        <row r="64">
          <cell r="A64">
            <v>354711</v>
          </cell>
          <cell r="B64" t="str">
            <v>FHMPP283</v>
          </cell>
          <cell r="C64" t="str">
            <v>Build Queue</v>
          </cell>
          <cell r="E64" t="str">
            <v>Kamatham Kumar &lt;kamatkumar@paypal.com&gt;</v>
          </cell>
          <cell r="F64" t="str">
            <v>05</v>
          </cell>
          <cell r="G64">
            <v>0</v>
          </cell>
        </row>
        <row r="65">
          <cell r="A65">
            <v>354712</v>
          </cell>
          <cell r="B65" t="str">
            <v>FHMPP323</v>
          </cell>
          <cell r="C65" t="str">
            <v>Build Queue</v>
          </cell>
          <cell r="E65" t="str">
            <v>Kamatham Kumar &lt;kamatkumar@paypal.com&gt;</v>
          </cell>
          <cell r="F65" t="str">
            <v>05</v>
          </cell>
          <cell r="G65">
            <v>0</v>
          </cell>
        </row>
        <row r="66">
          <cell r="A66">
            <v>354713</v>
          </cell>
          <cell r="B66" t="str">
            <v>FHMPP284</v>
          </cell>
          <cell r="C66" t="str">
            <v>Build Queue</v>
          </cell>
          <cell r="E66" t="str">
            <v>Kamatham Kumar &lt;kamatkumar@paypal.com&gt;</v>
          </cell>
          <cell r="F66" t="str">
            <v>05</v>
          </cell>
          <cell r="G66">
            <v>0</v>
          </cell>
        </row>
        <row r="67">
          <cell r="A67">
            <v>354695</v>
          </cell>
          <cell r="B67" t="str">
            <v>FHMPP335</v>
          </cell>
          <cell r="C67" t="str">
            <v>Build Queue</v>
          </cell>
          <cell r="E67" t="str">
            <v>Sitaram Landge &lt;slandge@paypal.com&gt;</v>
          </cell>
          <cell r="F67" t="str">
            <v>08</v>
          </cell>
          <cell r="G67">
            <v>0</v>
          </cell>
        </row>
        <row r="68">
          <cell r="A68">
            <v>354707</v>
          </cell>
          <cell r="B68" t="str">
            <v>FHMPP003</v>
          </cell>
          <cell r="C68" t="str">
            <v>Build Queue</v>
          </cell>
          <cell r="E68" t="str">
            <v>Parth Raval &lt;parraval@paypal.com&gt;</v>
          </cell>
          <cell r="F68" t="str">
            <v>06</v>
          </cell>
          <cell r="G68">
            <v>0</v>
          </cell>
        </row>
        <row r="69">
          <cell r="A69">
            <v>354708</v>
          </cell>
          <cell r="B69" t="str">
            <v>FHMPP354</v>
          </cell>
          <cell r="C69" t="str">
            <v>Build Work</v>
          </cell>
          <cell r="E69" t="str">
            <v>Amey Palshetkar &lt;apalshetkar@paypal.com&gt;</v>
          </cell>
          <cell r="F69" t="str">
            <v>08</v>
          </cell>
          <cell r="G69">
            <v>0</v>
          </cell>
        </row>
        <row r="70">
          <cell r="A70">
            <v>354696</v>
          </cell>
          <cell r="B70" t="str">
            <v>FHMPP180</v>
          </cell>
          <cell r="C70" t="str">
            <v>Build Work</v>
          </cell>
          <cell r="E70" t="str">
            <v>Sonali Dumbre &lt;sodumbre@paypal.com&gt;</v>
          </cell>
          <cell r="F70" t="str">
            <v>08</v>
          </cell>
          <cell r="G70">
            <v>0</v>
          </cell>
        </row>
        <row r="71">
          <cell r="A71">
            <v>354681</v>
          </cell>
          <cell r="B71" t="str">
            <v>FHMPP275</v>
          </cell>
          <cell r="C71" t="str">
            <v>Build Work</v>
          </cell>
          <cell r="E71" t="str">
            <v>Suraj Yadav &lt;surayadav@paypal.com&gt;</v>
          </cell>
          <cell r="F71" t="str">
            <v>10</v>
          </cell>
          <cell r="G71">
            <v>0</v>
          </cell>
        </row>
        <row r="72">
          <cell r="A72">
            <v>354706</v>
          </cell>
          <cell r="B72" t="str">
            <v>FHMPP221</v>
          </cell>
          <cell r="C72" t="str">
            <v>Build Work</v>
          </cell>
          <cell r="E72" t="str">
            <v>Suraj Yadav &lt;surayadav@paypal.com&gt;</v>
          </cell>
          <cell r="F72" t="str">
            <v>10</v>
          </cell>
          <cell r="G72">
            <v>0</v>
          </cell>
        </row>
        <row r="73">
          <cell r="A73">
            <v>354714</v>
          </cell>
          <cell r="B73" t="str">
            <v>FHMPP282</v>
          </cell>
          <cell r="C73" t="str">
            <v>Build Work</v>
          </cell>
          <cell r="E73" t="str">
            <v>Pooja Dabke &lt;pdabke@paypal.com&gt;</v>
          </cell>
          <cell r="F73" t="str">
            <v>08</v>
          </cell>
          <cell r="G73">
            <v>0</v>
          </cell>
        </row>
        <row r="74">
          <cell r="A74">
            <v>354715</v>
          </cell>
          <cell r="B74" t="str">
            <v>FHMPP287</v>
          </cell>
          <cell r="C74" t="str">
            <v>Build Work</v>
          </cell>
          <cell r="E74" t="str">
            <v>Jasmine Paul &lt;jaspaul@paypal.com&gt;</v>
          </cell>
          <cell r="F74" t="str">
            <v>06</v>
          </cell>
          <cell r="G74">
            <v>0</v>
          </cell>
        </row>
        <row r="75">
          <cell r="A75">
            <v>354632</v>
          </cell>
          <cell r="B75" t="str">
            <v>FHMPP032</v>
          </cell>
          <cell r="C75" t="str">
            <v>Build Work</v>
          </cell>
          <cell r="E75" t="str">
            <v>Puneet Kumar (CW) &lt;punkumar@paypal.com&gt;</v>
          </cell>
          <cell r="F75" t="str">
            <v>10</v>
          </cell>
          <cell r="G75">
            <v>0</v>
          </cell>
        </row>
        <row r="76">
          <cell r="A76">
            <v>354675</v>
          </cell>
          <cell r="B76" t="str">
            <v>FHMPP007</v>
          </cell>
          <cell r="C76" t="str">
            <v>Build Work</v>
          </cell>
          <cell r="E76" t="str">
            <v>Pooja Dabke &lt;pdabke@paypal.com&gt;</v>
          </cell>
          <cell r="F76" t="str">
            <v>10</v>
          </cell>
          <cell r="G76">
            <v>0</v>
          </cell>
        </row>
        <row r="77">
          <cell r="A77">
            <v>354670</v>
          </cell>
          <cell r="B77" t="str">
            <v>FHMPP367</v>
          </cell>
          <cell r="C77" t="str">
            <v>Build Work</v>
          </cell>
          <cell r="E77" t="str">
            <v>Sonali Dumbre &lt;sodumbre@paypal.com&gt;</v>
          </cell>
          <cell r="F77" t="str">
            <v>08</v>
          </cell>
          <cell r="G77">
            <v>0</v>
          </cell>
        </row>
        <row r="78">
          <cell r="A78">
            <v>354642</v>
          </cell>
          <cell r="B78" t="str">
            <v>FHMPP009</v>
          </cell>
          <cell r="C78" t="str">
            <v>Build Work</v>
          </cell>
          <cell r="E78" t="str">
            <v>Rajendra Tavhare (CW) &lt;rtavhare@paypal.com&gt;</v>
          </cell>
          <cell r="F78" t="str">
            <v>10</v>
          </cell>
          <cell r="G78">
            <v>0</v>
          </cell>
        </row>
        <row r="79">
          <cell r="A79">
            <v>354668</v>
          </cell>
          <cell r="B79" t="str">
            <v>FHMPP062</v>
          </cell>
          <cell r="C79" t="str">
            <v>Build Work</v>
          </cell>
          <cell r="E79" t="str">
            <v>Puneet Kumar (CW) &lt;punkumar@paypal.com&gt;</v>
          </cell>
          <cell r="F79" t="str">
            <v>09</v>
          </cell>
          <cell r="G79">
            <v>0</v>
          </cell>
        </row>
        <row r="80">
          <cell r="A80">
            <v>354660</v>
          </cell>
          <cell r="B80" t="str">
            <v>FHMPP322</v>
          </cell>
          <cell r="C80" t="str">
            <v>Build Work</v>
          </cell>
          <cell r="E80" t="str">
            <v>Jasmine Paul &lt;jaspaul@paypal.com&gt;</v>
          </cell>
          <cell r="F80" t="str">
            <v>06</v>
          </cell>
          <cell r="G80">
            <v>0</v>
          </cell>
        </row>
        <row r="81">
          <cell r="A81">
            <v>354661</v>
          </cell>
          <cell r="B81" t="str">
            <v>FHMPP296</v>
          </cell>
          <cell r="C81" t="str">
            <v>Build Work</v>
          </cell>
          <cell r="E81" t="str">
            <v>Jasmine Paul &lt;jaspaul@paypal.com&gt;</v>
          </cell>
          <cell r="F81" t="str">
            <v>06</v>
          </cell>
          <cell r="G81">
            <v>0</v>
          </cell>
        </row>
        <row r="82">
          <cell r="A82">
            <v>354662</v>
          </cell>
          <cell r="B82" t="str">
            <v>FHMPP224</v>
          </cell>
          <cell r="C82" t="str">
            <v>Build Work</v>
          </cell>
          <cell r="E82" t="str">
            <v>Jasmine Paul &lt;jaspaul@paypal.com&gt;</v>
          </cell>
          <cell r="F82" t="str">
            <v>06</v>
          </cell>
          <cell r="G82">
            <v>0</v>
          </cell>
        </row>
        <row r="83">
          <cell r="A83">
            <v>354637</v>
          </cell>
          <cell r="B83" t="str">
            <v>FHMPP177</v>
          </cell>
          <cell r="C83" t="str">
            <v>Build Work</v>
          </cell>
          <cell r="E83" t="str">
            <v>Amey Palshetkar &lt;apalshetkar@paypal.com&gt;</v>
          </cell>
          <cell r="F83" t="str">
            <v>06</v>
          </cell>
          <cell r="G83">
            <v>0</v>
          </cell>
        </row>
        <row r="84">
          <cell r="A84">
            <v>354630</v>
          </cell>
          <cell r="B84" t="str">
            <v>FHMPP152</v>
          </cell>
          <cell r="C84" t="str">
            <v>Build Work</v>
          </cell>
          <cell r="E84" t="str">
            <v>Sonali More &lt;somore@paypal.com&gt;</v>
          </cell>
          <cell r="F84" t="str">
            <v>07</v>
          </cell>
          <cell r="G84">
            <v>0</v>
          </cell>
        </row>
        <row r="85">
          <cell r="A85">
            <v>354627</v>
          </cell>
          <cell r="B85" t="str">
            <v>FHMPP101</v>
          </cell>
          <cell r="C85" t="str">
            <v>Build Work</v>
          </cell>
          <cell r="E85" t="str">
            <v>Jasmine Paul &lt;jaspaul@paypal.com&gt;</v>
          </cell>
          <cell r="F85" t="str">
            <v>06</v>
          </cell>
          <cell r="G85">
            <v>0</v>
          </cell>
        </row>
        <row r="86">
          <cell r="A86">
            <v>354611</v>
          </cell>
          <cell r="B86" t="str">
            <v>FHMPP175</v>
          </cell>
          <cell r="C86" t="str">
            <v>Build Work</v>
          </cell>
          <cell r="E86" t="str">
            <v>Sitaram Landge &lt;slandge@paypal.com&gt;</v>
          </cell>
          <cell r="F86" t="str">
            <v>09</v>
          </cell>
          <cell r="G86">
            <v>0</v>
          </cell>
        </row>
        <row r="87">
          <cell r="A87">
            <v>354574</v>
          </cell>
          <cell r="B87" t="str">
            <v>FHMPP328</v>
          </cell>
          <cell r="C87" t="str">
            <v>Build Work</v>
          </cell>
          <cell r="E87" t="str">
            <v>Kamatham Kumar &lt;kamatkumar@paypal.com&gt;</v>
          </cell>
          <cell r="F87" t="str">
            <v>04</v>
          </cell>
          <cell r="G87">
            <v>0</v>
          </cell>
        </row>
        <row r="88">
          <cell r="A88">
            <v>354575</v>
          </cell>
          <cell r="B88" t="str">
            <v>FHMPP355</v>
          </cell>
          <cell r="C88" t="str">
            <v>Build Work</v>
          </cell>
          <cell r="E88" t="str">
            <v>Kamatham Kumar &lt;kamatkumar@paypal.com&gt;</v>
          </cell>
          <cell r="F88" t="str">
            <v>04</v>
          </cell>
          <cell r="G88">
            <v>0</v>
          </cell>
        </row>
        <row r="89">
          <cell r="A89">
            <v>354576</v>
          </cell>
          <cell r="B89" t="str">
            <v>FHMPP356</v>
          </cell>
          <cell r="C89" t="str">
            <v>Build Work</v>
          </cell>
          <cell r="E89" t="str">
            <v>Kamatham Kumar &lt;kamatkumar@paypal.com&gt;</v>
          </cell>
          <cell r="F89" t="str">
            <v>04</v>
          </cell>
          <cell r="G89">
            <v>0</v>
          </cell>
        </row>
        <row r="90">
          <cell r="A90">
            <v>354577</v>
          </cell>
          <cell r="B90" t="str">
            <v>FHMPP357</v>
          </cell>
          <cell r="C90" t="str">
            <v>Build Work</v>
          </cell>
          <cell r="E90" t="str">
            <v>Kamatham Kumar &lt;kamatkumar@paypal.com&gt;</v>
          </cell>
          <cell r="F90" t="str">
            <v>04</v>
          </cell>
          <cell r="G90">
            <v>0</v>
          </cell>
        </row>
        <row r="91">
          <cell r="A91">
            <v>354578</v>
          </cell>
          <cell r="B91" t="str">
            <v>FHMPP358</v>
          </cell>
          <cell r="C91" t="str">
            <v>Build Work</v>
          </cell>
          <cell r="E91" t="str">
            <v>Kamatham Kumar &lt;kamatkumar@paypal.com&gt;</v>
          </cell>
          <cell r="F91" t="str">
            <v>04</v>
          </cell>
          <cell r="G91">
            <v>0</v>
          </cell>
        </row>
        <row r="92">
          <cell r="A92">
            <v>354579</v>
          </cell>
          <cell r="B92" t="str">
            <v>FHMPP359</v>
          </cell>
          <cell r="C92" t="str">
            <v>Build Work</v>
          </cell>
          <cell r="E92" t="str">
            <v>Kamatham Kumar &lt;kamatkumar@paypal.com&gt;</v>
          </cell>
          <cell r="F92" t="str">
            <v>04</v>
          </cell>
          <cell r="G92">
            <v>0</v>
          </cell>
        </row>
        <row r="93">
          <cell r="A93">
            <v>354580</v>
          </cell>
          <cell r="B93" t="str">
            <v>FHMPP360</v>
          </cell>
          <cell r="C93" t="str">
            <v>Build Work</v>
          </cell>
          <cell r="E93" t="str">
            <v>Kamatham Kumar &lt;kamatkumar@paypal.com&gt;</v>
          </cell>
          <cell r="F93" t="str">
            <v>04</v>
          </cell>
          <cell r="G93">
            <v>0</v>
          </cell>
        </row>
        <row r="94">
          <cell r="A94">
            <v>354581</v>
          </cell>
          <cell r="B94" t="str">
            <v>FHMPP361</v>
          </cell>
          <cell r="C94" t="str">
            <v>Build Work</v>
          </cell>
          <cell r="E94" t="str">
            <v>Kamatham Kumar &lt;kamatkumar@paypal.com&gt;</v>
          </cell>
          <cell r="F94" t="str">
            <v>04</v>
          </cell>
          <cell r="G94">
            <v>0</v>
          </cell>
        </row>
        <row r="95">
          <cell r="A95">
            <v>354582</v>
          </cell>
          <cell r="B95" t="str">
            <v>FHMPP362</v>
          </cell>
          <cell r="C95" t="str">
            <v>Build Work</v>
          </cell>
          <cell r="E95" t="str">
            <v>Kamatham Kumar &lt;kamatkumar@paypal.com&gt;</v>
          </cell>
          <cell r="F95" t="str">
            <v>04</v>
          </cell>
          <cell r="G95">
            <v>0</v>
          </cell>
        </row>
        <row r="96">
          <cell r="A96">
            <v>354583</v>
          </cell>
          <cell r="B96" t="str">
            <v>FHMPP363</v>
          </cell>
          <cell r="C96" t="str">
            <v>Build Work</v>
          </cell>
          <cell r="E96" t="str">
            <v>Kamatham Kumar &lt;kamatkumar@paypal.com&gt;</v>
          </cell>
          <cell r="F96" t="str">
            <v>04</v>
          </cell>
          <cell r="G96">
            <v>0</v>
          </cell>
        </row>
        <row r="97">
          <cell r="A97">
            <v>354584</v>
          </cell>
          <cell r="B97" t="str">
            <v>FHMPP364</v>
          </cell>
          <cell r="C97" t="str">
            <v>Build Work</v>
          </cell>
          <cell r="E97" t="str">
            <v>Kamatham Kumar &lt;kamatkumar@paypal.com&gt;</v>
          </cell>
          <cell r="F97" t="str">
            <v>04</v>
          </cell>
          <cell r="G97">
            <v>0</v>
          </cell>
        </row>
        <row r="98">
          <cell r="A98">
            <v>354595</v>
          </cell>
          <cell r="B98" t="str">
            <v>FHMPP308</v>
          </cell>
          <cell r="C98" t="str">
            <v>Build Work</v>
          </cell>
          <cell r="E98" t="str">
            <v>Parth Raval &lt;parraval@paypal.com&gt;</v>
          </cell>
          <cell r="F98" t="str">
            <v>05</v>
          </cell>
          <cell r="G98">
            <v>0</v>
          </cell>
        </row>
        <row r="99">
          <cell r="A99">
            <v>354597</v>
          </cell>
          <cell r="B99" t="str">
            <v>FHMPP190</v>
          </cell>
          <cell r="C99" t="str">
            <v>Business QA</v>
          </cell>
          <cell r="E99" t="str">
            <v>Himani Singla (CW) &lt;hsingla@paypal.com&gt;</v>
          </cell>
          <cell r="F99" t="str">
            <v>04</v>
          </cell>
          <cell r="G99">
            <v>0</v>
          </cell>
        </row>
        <row r="100">
          <cell r="A100">
            <v>354598</v>
          </cell>
          <cell r="B100" t="str">
            <v>FHMPP195</v>
          </cell>
          <cell r="C100" t="str">
            <v>Business QA</v>
          </cell>
          <cell r="E100" t="str">
            <v>Himani Singla (CW) &lt;hsingla@paypal.com&gt;</v>
          </cell>
          <cell r="F100" t="str">
            <v>04</v>
          </cell>
          <cell r="G100">
            <v>0</v>
          </cell>
        </row>
        <row r="101">
          <cell r="A101">
            <v>354606</v>
          </cell>
          <cell r="B101" t="str">
            <v>FHMPP186</v>
          </cell>
          <cell r="C101" t="str">
            <v>Business QA</v>
          </cell>
          <cell r="E101" t="str">
            <v>Sonali Dumbre &lt;sodumbre@paypal.com&gt;</v>
          </cell>
          <cell r="F101" t="str">
            <v>09</v>
          </cell>
          <cell r="G101">
            <v>0</v>
          </cell>
        </row>
        <row r="102">
          <cell r="A102">
            <v>354607</v>
          </cell>
          <cell r="B102" t="str">
            <v>FHMPP331</v>
          </cell>
          <cell r="C102" t="str">
            <v>Business QA</v>
          </cell>
          <cell r="E102" t="str">
            <v>Sonali Dumbre &lt;sodumbre@paypal.com&gt;</v>
          </cell>
          <cell r="F102" t="str">
            <v>09</v>
          </cell>
          <cell r="G102">
            <v>0</v>
          </cell>
        </row>
        <row r="103">
          <cell r="A103">
            <v>354608</v>
          </cell>
          <cell r="B103" t="str">
            <v>FHMPP314</v>
          </cell>
          <cell r="C103" t="str">
            <v>Business QA</v>
          </cell>
          <cell r="E103" t="str">
            <v>Sonali Dumbre &lt;sodumbre@paypal.com&gt;</v>
          </cell>
          <cell r="F103" t="str">
            <v>09</v>
          </cell>
          <cell r="G103">
            <v>0</v>
          </cell>
        </row>
        <row r="104">
          <cell r="A104">
            <v>349701</v>
          </cell>
          <cell r="B104" t="str">
            <v>FHMPP027</v>
          </cell>
          <cell r="C104" t="str">
            <v>Business QA</v>
          </cell>
          <cell r="E104" t="str">
            <v>Divya Vispute &lt;dvispute@paypal.com&gt;</v>
          </cell>
          <cell r="F104" t="str">
            <v>07</v>
          </cell>
          <cell r="G104">
            <v>0</v>
          </cell>
        </row>
        <row r="105">
          <cell r="A105">
            <v>354610</v>
          </cell>
          <cell r="B105" t="str">
            <v>FHMPP273</v>
          </cell>
          <cell r="C105" t="str">
            <v>Business QA</v>
          </cell>
          <cell r="E105" t="str">
            <v>Sitaram Landge &lt;slandge@paypal.com&gt;</v>
          </cell>
          <cell r="F105" t="str">
            <v>09</v>
          </cell>
          <cell r="G105">
            <v>0</v>
          </cell>
        </row>
        <row r="106">
          <cell r="A106">
            <v>354618</v>
          </cell>
          <cell r="B106" t="str">
            <v>FHMPP227</v>
          </cell>
          <cell r="C106" t="str">
            <v>Business QA</v>
          </cell>
          <cell r="E106" t="str">
            <v>Kamatham Kumar &lt;kamatkumar@paypal.com&gt;</v>
          </cell>
          <cell r="F106" t="str">
            <v>04</v>
          </cell>
          <cell r="G106">
            <v>0</v>
          </cell>
        </row>
        <row r="107">
          <cell r="A107">
            <v>354619</v>
          </cell>
          <cell r="B107" t="str">
            <v>FHMPP213</v>
          </cell>
          <cell r="C107" t="str">
            <v>Business QA</v>
          </cell>
          <cell r="E107" t="str">
            <v>Kamatham Kumar &lt;kamatkumar@paypal.com&gt;</v>
          </cell>
          <cell r="F107" t="str">
            <v>04</v>
          </cell>
          <cell r="G107">
            <v>0</v>
          </cell>
        </row>
        <row r="108">
          <cell r="A108">
            <v>354620</v>
          </cell>
          <cell r="B108" t="str">
            <v>FHMPP270</v>
          </cell>
          <cell r="C108" t="str">
            <v>Business QA</v>
          </cell>
          <cell r="E108" t="str">
            <v>Kamatham Kumar &lt;kamatkumar@paypal.com&gt;</v>
          </cell>
          <cell r="F108" t="str">
            <v>09</v>
          </cell>
          <cell r="G108">
            <v>0</v>
          </cell>
        </row>
        <row r="109">
          <cell r="A109">
            <v>354621</v>
          </cell>
          <cell r="B109" t="str">
            <v>FHMPP222</v>
          </cell>
          <cell r="C109" t="str">
            <v>Business QA</v>
          </cell>
          <cell r="E109" t="str">
            <v>Kamatham Kumar &lt;kamatkumar@paypal.com&gt;</v>
          </cell>
          <cell r="F109" t="str">
            <v>09</v>
          </cell>
          <cell r="G109">
            <v>0</v>
          </cell>
        </row>
        <row r="110">
          <cell r="A110">
            <v>354622</v>
          </cell>
          <cell r="B110" t="str">
            <v>FHMPP122</v>
          </cell>
          <cell r="C110" t="str">
            <v>Business QA</v>
          </cell>
          <cell r="E110" t="str">
            <v>Sonali More &lt;somore@paypal.com&gt;</v>
          </cell>
          <cell r="F110" t="str">
            <v>04</v>
          </cell>
          <cell r="G110">
            <v>0</v>
          </cell>
        </row>
        <row r="111">
          <cell r="A111">
            <v>354623</v>
          </cell>
          <cell r="B111" t="str">
            <v>FHMPP183</v>
          </cell>
          <cell r="C111" t="str">
            <v>Business QA</v>
          </cell>
          <cell r="E111" t="str">
            <v>Sonali More &lt;somore@paypal.com&gt;</v>
          </cell>
          <cell r="F111" t="str">
            <v>04</v>
          </cell>
          <cell r="G111">
            <v>0</v>
          </cell>
        </row>
        <row r="112">
          <cell r="A112">
            <v>354612</v>
          </cell>
          <cell r="B112" t="str">
            <v>FHMPP008</v>
          </cell>
          <cell r="C112" t="str">
            <v>Business QA Queue</v>
          </cell>
          <cell r="E112" t="str">
            <v>Sitaram Landge &lt;slandge@paypal.com&gt;</v>
          </cell>
          <cell r="F112" t="str">
            <v>10</v>
          </cell>
          <cell r="G112">
            <v>0</v>
          </cell>
        </row>
        <row r="113">
          <cell r="A113">
            <v>354614</v>
          </cell>
          <cell r="B113" t="str">
            <v>FHMPP184</v>
          </cell>
          <cell r="C113" t="str">
            <v>Business QA Queue</v>
          </cell>
          <cell r="E113" t="str">
            <v>Suraj Yadav &lt;surayadav@paypal.com&gt;</v>
          </cell>
          <cell r="F113" t="str">
            <v>09</v>
          </cell>
          <cell r="G113">
            <v>0</v>
          </cell>
        </row>
        <row r="114">
          <cell r="A114">
            <v>354615</v>
          </cell>
          <cell r="B114" t="str">
            <v>FHMPP163</v>
          </cell>
          <cell r="C114" t="str">
            <v>Business QA Queue</v>
          </cell>
          <cell r="E114" t="str">
            <v>Suraj Yadav &lt;surayadav@paypal.com&gt;</v>
          </cell>
          <cell r="F114" t="str">
            <v>09</v>
          </cell>
          <cell r="G114">
            <v>0</v>
          </cell>
        </row>
        <row r="115">
          <cell r="A115">
            <v>354616</v>
          </cell>
          <cell r="B115" t="str">
            <v>FHMPP329</v>
          </cell>
          <cell r="C115" t="str">
            <v>Business QA Queue</v>
          </cell>
          <cell r="E115" t="str">
            <v>Suraj Yadav &lt;surayadav@paypal.com&gt;</v>
          </cell>
          <cell r="F115" t="str">
            <v>09</v>
          </cell>
          <cell r="G115">
            <v>0</v>
          </cell>
        </row>
        <row r="116">
          <cell r="A116">
            <v>354617</v>
          </cell>
          <cell r="B116" t="str">
            <v>FHMPP315</v>
          </cell>
          <cell r="C116" t="str">
            <v>Business QA Queue</v>
          </cell>
          <cell r="E116" t="str">
            <v>Suraj Yadav &lt;surayadav@paypal.com&gt;</v>
          </cell>
          <cell r="F116" t="str">
            <v>09</v>
          </cell>
          <cell r="G116">
            <v>0</v>
          </cell>
        </row>
        <row r="117">
          <cell r="A117">
            <v>354559</v>
          </cell>
          <cell r="B117" t="str">
            <v>FHMPP030</v>
          </cell>
          <cell r="C117" t="str">
            <v>Business QA Queue</v>
          </cell>
          <cell r="E117" t="str">
            <v>Sitaram Landge &lt;slandge@paypal.com&gt;</v>
          </cell>
          <cell r="F117" t="str">
            <v>10</v>
          </cell>
          <cell r="G117">
            <v>0</v>
          </cell>
        </row>
        <row r="118">
          <cell r="A118">
            <v>354567</v>
          </cell>
          <cell r="B118" t="str">
            <v>FHMPP173</v>
          </cell>
          <cell r="C118" t="str">
            <v>Changes Queue</v>
          </cell>
          <cell r="E118" t="str">
            <v>Divya Vispute &lt;dvispute@paypal.com&gt;</v>
          </cell>
          <cell r="F118" t="str">
            <v>10</v>
          </cell>
          <cell r="G118">
            <v>0</v>
          </cell>
        </row>
        <row r="119">
          <cell r="A119">
            <v>354625</v>
          </cell>
          <cell r="B119" t="str">
            <v>FHMPP370</v>
          </cell>
          <cell r="C119" t="str">
            <v>Closed</v>
          </cell>
          <cell r="E119" t="str">
            <v>Mohammad Usmani &lt;mousmani@paypal.com&gt;</v>
          </cell>
          <cell r="F119" t="str">
            <v>03</v>
          </cell>
          <cell r="G119" t="str">
            <v>https://github.paypal.com/MPPContentDevelopment/MPPContent/pull/38775</v>
          </cell>
        </row>
        <row r="120">
          <cell r="A120">
            <v>354626</v>
          </cell>
          <cell r="B120" t="str">
            <v>FHMPP371</v>
          </cell>
          <cell r="C120" t="str">
            <v>Closed</v>
          </cell>
          <cell r="E120" t="str">
            <v>Mohammad Usmani &lt;mousmani@paypal.com&gt;</v>
          </cell>
          <cell r="F120" t="str">
            <v>03</v>
          </cell>
          <cell r="G120" t="str">
            <v>https://github.paypal.com/MPPContentDevelopment/MPPContent/pull/38775</v>
          </cell>
        </row>
        <row r="121">
          <cell r="A121">
            <v>354643</v>
          </cell>
          <cell r="B121" t="str">
            <v>FHMPP011</v>
          </cell>
          <cell r="C121" t="str">
            <v>Closed</v>
          </cell>
          <cell r="E121" t="str">
            <v>Parth Raval &lt;parraval@paypal.com&gt;</v>
          </cell>
          <cell r="F121" t="str">
            <v>00</v>
          </cell>
          <cell r="G121">
            <v>0</v>
          </cell>
        </row>
        <row r="122">
          <cell r="A122">
            <v>354560</v>
          </cell>
          <cell r="B122" t="str">
            <v>FHMPP181</v>
          </cell>
          <cell r="C122" t="str">
            <v>Closed</v>
          </cell>
          <cell r="E122" t="str">
            <v>Sonali Dumbre &lt;sodumbre@paypal.com&gt;</v>
          </cell>
          <cell r="F122" t="str">
            <v>02</v>
          </cell>
          <cell r="G122">
            <v>0</v>
          </cell>
        </row>
        <row r="123">
          <cell r="A123">
            <v>354561</v>
          </cell>
          <cell r="B123" t="str">
            <v>FHMPP052</v>
          </cell>
          <cell r="C123" t="str">
            <v>Closed</v>
          </cell>
          <cell r="E123" t="str">
            <v>Sonali Dumbre &lt;sodumbre@paypal.com&gt;</v>
          </cell>
          <cell r="F123" t="str">
            <v>02</v>
          </cell>
          <cell r="G123">
            <v>0</v>
          </cell>
        </row>
        <row r="124">
          <cell r="A124">
            <v>354562</v>
          </cell>
          <cell r="B124" t="str">
            <v>FHMPP352</v>
          </cell>
          <cell r="C124" t="str">
            <v>Closed</v>
          </cell>
          <cell r="E124" t="str">
            <v>Sonali More &lt;somore@paypal.com&gt;</v>
          </cell>
          <cell r="F124" t="str">
            <v>02</v>
          </cell>
          <cell r="G124" t="str">
            <v>https://github.paypal.com/MPPContentDevelopment/MPPContent/pull/38593</v>
          </cell>
        </row>
        <row r="125">
          <cell r="A125">
            <v>354563</v>
          </cell>
          <cell r="B125" t="str">
            <v>FHMPP015</v>
          </cell>
          <cell r="C125" t="str">
            <v>Closed</v>
          </cell>
          <cell r="E125" t="str">
            <v>Vaibhavi Vadhaiya (AWF) &lt;vvadhaiya@paypal.com&gt;</v>
          </cell>
          <cell r="F125" t="str">
            <v>02</v>
          </cell>
          <cell r="G125" t="str">
            <v>https://github.paypal.com/MPPContentDevelopment/MPPContent/pull/38600</v>
          </cell>
        </row>
        <row r="126">
          <cell r="A126">
            <v>354569</v>
          </cell>
          <cell r="B126" t="str">
            <v>FHMPP157</v>
          </cell>
          <cell r="C126" t="str">
            <v>Closed</v>
          </cell>
          <cell r="E126" t="str">
            <v>Divya Vispute &lt;dvispute@paypal.com&gt;</v>
          </cell>
          <cell r="F126" t="str">
            <v>02</v>
          </cell>
          <cell r="G126">
            <v>0</v>
          </cell>
        </row>
        <row r="127">
          <cell r="A127">
            <v>350862</v>
          </cell>
          <cell r="B127" t="str">
            <v>FHMPP116</v>
          </cell>
          <cell r="C127" t="str">
            <v>Closed</v>
          </cell>
          <cell r="E127" t="str">
            <v>Amey Palshetkar &lt;apalshetkar@paypal.com&gt;</v>
          </cell>
          <cell r="F127" t="str">
            <v>02</v>
          </cell>
          <cell r="G127" t="str">
            <v>https://github.paypal.com/MPPContentDevelopment/MPPContent/pull/38635</v>
          </cell>
        </row>
        <row r="128">
          <cell r="A128">
            <v>354556</v>
          </cell>
          <cell r="B128" t="str">
            <v>FHMPP102</v>
          </cell>
          <cell r="C128" t="str">
            <v>Closed</v>
          </cell>
          <cell r="E128" t="str">
            <v>Suraj Yadav &lt;surayadav@paypal.com&gt;</v>
          </cell>
          <cell r="F128" t="str">
            <v>02</v>
          </cell>
          <cell r="G128" t="str">
            <v>https://github.paypal.com/MPPContentDevelopment/MPPContent/pull/38607</v>
          </cell>
        </row>
        <row r="129">
          <cell r="A129">
            <v>354557</v>
          </cell>
          <cell r="B129" t="str">
            <v>FHMPP291</v>
          </cell>
          <cell r="C129" t="str">
            <v>Closed</v>
          </cell>
          <cell r="E129" t="str">
            <v>Suraj Yadav &lt;surayadav@paypal.com&gt;</v>
          </cell>
          <cell r="F129" t="str">
            <v>02</v>
          </cell>
          <cell r="G129" t="str">
            <v>https://github.paypal.com/MPPContentDevelopment/MPPContent/pull/38607</v>
          </cell>
        </row>
        <row r="130">
          <cell r="A130">
            <v>354558</v>
          </cell>
          <cell r="B130" t="str">
            <v>FHMPP292</v>
          </cell>
          <cell r="C130" t="str">
            <v>Closed</v>
          </cell>
          <cell r="E130" t="str">
            <v>Sitaram Landge &lt;slandge@paypal.com&gt;</v>
          </cell>
          <cell r="F130" t="str">
            <v>02</v>
          </cell>
          <cell r="G130" t="str">
            <v>https://github.paypal.com/MPPContentDevelopment/MPPContent/pull/38631</v>
          </cell>
        </row>
        <row r="131">
          <cell r="A131">
            <v>345861</v>
          </cell>
          <cell r="B131" t="str">
            <v>FHMPP025</v>
          </cell>
          <cell r="C131" t="str">
            <v>Closed</v>
          </cell>
          <cell r="E131" t="str">
            <v>Sitaram Landge &lt;slandge@paypal.com&gt;</v>
          </cell>
          <cell r="F131" t="str">
            <v>01</v>
          </cell>
          <cell r="G131" t="str">
            <v>https://github.paypal.com/MPPContentDevelopment/MPPContent/pull/38550</v>
          </cell>
        </row>
        <row r="132">
          <cell r="A132">
            <v>345862</v>
          </cell>
          <cell r="B132" t="str">
            <v>FHMPP020</v>
          </cell>
          <cell r="C132" t="str">
            <v>Closed</v>
          </cell>
          <cell r="E132" t="str">
            <v>Suraj Yadav &lt;surayadav@paypal.com&gt;</v>
          </cell>
          <cell r="F132" t="str">
            <v>01</v>
          </cell>
          <cell r="G132" t="str">
            <v>https://github.paypal.com/MPPContentDevelopment/MPPContent/pull/38606/</v>
          </cell>
        </row>
        <row r="133">
          <cell r="A133">
            <v>346195</v>
          </cell>
          <cell r="B133" t="str">
            <v>FHMPP019</v>
          </cell>
          <cell r="C133" t="str">
            <v>Closed</v>
          </cell>
          <cell r="E133" t="str">
            <v>Kamatham Kumar &lt;kamatkumar@paypal.com&gt;</v>
          </cell>
          <cell r="F133" t="str">
            <v>01</v>
          </cell>
          <cell r="G133">
            <v>0</v>
          </cell>
        </row>
        <row r="134">
          <cell r="A134">
            <v>346211</v>
          </cell>
          <cell r="B134" t="str">
            <v>FHMPP001</v>
          </cell>
          <cell r="C134" t="str">
            <v>Closed</v>
          </cell>
          <cell r="E134" t="str">
            <v>Sonali Dumbre &lt;sodumbre@paypal.com&gt;</v>
          </cell>
          <cell r="F134" t="str">
            <v>01</v>
          </cell>
          <cell r="G134">
            <v>0</v>
          </cell>
        </row>
        <row r="135">
          <cell r="A135">
            <v>349700</v>
          </cell>
          <cell r="B135" t="str">
            <v>FHMPP026</v>
          </cell>
          <cell r="C135" t="str">
            <v>Closed</v>
          </cell>
          <cell r="E135" t="str">
            <v>Sonali Dumbre &lt;sodumbre@paypal.com&gt;</v>
          </cell>
          <cell r="F135" t="str">
            <v>01</v>
          </cell>
          <cell r="G135">
            <v>0</v>
          </cell>
        </row>
        <row r="136">
          <cell r="A136">
            <v>349702</v>
          </cell>
          <cell r="B136" t="str">
            <v>FHMPP033</v>
          </cell>
          <cell r="C136" t="str">
            <v>Closed</v>
          </cell>
          <cell r="E136" t="str">
            <v>Sitaram Landge &lt;slandge@paypal.com&gt;</v>
          </cell>
          <cell r="F136" t="str">
            <v>01</v>
          </cell>
          <cell r="G136" t="str">
            <v>https://github.paypal.com/MPPContentDevelopment/MPPContent/pull/38550</v>
          </cell>
        </row>
        <row r="137">
          <cell r="A137">
            <v>349703</v>
          </cell>
          <cell r="B137" t="str">
            <v>FHMPP036</v>
          </cell>
          <cell r="C137" t="str">
            <v>Closed</v>
          </cell>
          <cell r="E137" t="str">
            <v>Sitaram Landge &lt;slandge@paypal.com&gt;</v>
          </cell>
          <cell r="F137" t="str">
            <v>01</v>
          </cell>
          <cell r="G137" t="str">
            <v>https://github.paypal.com/MPPContentDevelopment/MPPContent/pull/38550</v>
          </cell>
        </row>
        <row r="138">
          <cell r="A138">
            <v>349704</v>
          </cell>
          <cell r="B138" t="str">
            <v>FHMPP039</v>
          </cell>
          <cell r="C138" t="str">
            <v>Closed</v>
          </cell>
          <cell r="E138" t="str">
            <v>Sonali Dumbre &lt;sodumbre@paypal.com&gt;</v>
          </cell>
          <cell r="F138" t="str">
            <v>01</v>
          </cell>
          <cell r="G138">
            <v>0</v>
          </cell>
        </row>
        <row r="139">
          <cell r="A139">
            <v>349706</v>
          </cell>
          <cell r="B139" t="str">
            <v>FHMPP043</v>
          </cell>
          <cell r="C139" t="str">
            <v>Closed</v>
          </cell>
          <cell r="E139" t="str">
            <v>Suraj Yadav &lt;surayadav@paypal.com&gt;</v>
          </cell>
          <cell r="F139" t="str">
            <v>01</v>
          </cell>
          <cell r="G139" t="str">
            <v>https://github.paypal.com/MPPContentDevelopment/MPPContent/pull/38606/</v>
          </cell>
        </row>
        <row r="140">
          <cell r="A140">
            <v>349707</v>
          </cell>
          <cell r="B140" t="str">
            <v>FHMPP046</v>
          </cell>
          <cell r="C140" t="str">
            <v>Closed</v>
          </cell>
          <cell r="E140" t="str">
            <v>Sitaram Landge &lt;slandge@paypal.com&gt;</v>
          </cell>
          <cell r="F140" t="str">
            <v>01</v>
          </cell>
          <cell r="G140" t="str">
            <v>https://github.paypal.com/MPPContentDevelopment/MPPContent/pull/38550</v>
          </cell>
        </row>
        <row r="141">
          <cell r="A141">
            <v>349708</v>
          </cell>
          <cell r="B141" t="str">
            <v>FHMPP048</v>
          </cell>
          <cell r="C141" t="str">
            <v>Closed</v>
          </cell>
          <cell r="E141" t="str">
            <v>Sonali Dumbre &lt;sodumbre@paypal.com&gt;</v>
          </cell>
          <cell r="F141" t="str">
            <v>01</v>
          </cell>
          <cell r="G141">
            <v>0</v>
          </cell>
        </row>
        <row r="142">
          <cell r="A142">
            <v>349710</v>
          </cell>
          <cell r="B142" t="str">
            <v>FHMPP049</v>
          </cell>
          <cell r="C142" t="str">
            <v>Closed</v>
          </cell>
          <cell r="E142" t="str">
            <v>Suraj Yadav &lt;surayadav@paypal.com&gt;</v>
          </cell>
          <cell r="F142" t="str">
            <v>01</v>
          </cell>
          <cell r="G142" t="str">
            <v>https://github.paypal.com/MPPContentDevelopment/MPPContent/pull/38606/</v>
          </cell>
        </row>
        <row r="143">
          <cell r="A143">
            <v>349711</v>
          </cell>
          <cell r="B143" t="str">
            <v>FHMPP053</v>
          </cell>
          <cell r="C143" t="str">
            <v>Closed</v>
          </cell>
          <cell r="E143" t="str">
            <v>Sitaram Landge &lt;slandge@paypal.com&gt;</v>
          </cell>
          <cell r="F143" t="str">
            <v>01</v>
          </cell>
          <cell r="G143" t="str">
            <v>https://github.paypal.com/MPPContentDevelopment/MPPContent/pull/38550</v>
          </cell>
        </row>
        <row r="144">
          <cell r="A144">
            <v>349713</v>
          </cell>
          <cell r="B144" t="str">
            <v>FHMPP057</v>
          </cell>
          <cell r="C144" t="str">
            <v>Closed</v>
          </cell>
          <cell r="E144" t="str">
            <v>Kamatham Kumar &lt;kamatkumar@paypal.com&gt;</v>
          </cell>
          <cell r="F144" t="str">
            <v>01</v>
          </cell>
          <cell r="G144">
            <v>0</v>
          </cell>
        </row>
        <row r="145">
          <cell r="A145">
            <v>349714</v>
          </cell>
          <cell r="B145" t="str">
            <v>FHMPP058</v>
          </cell>
          <cell r="C145" t="str">
            <v>Closed</v>
          </cell>
          <cell r="E145" t="str">
            <v>Suraj Yadav &lt;surayadav@paypal.com&gt;</v>
          </cell>
          <cell r="F145" t="str">
            <v>01</v>
          </cell>
          <cell r="G145" t="str">
            <v>https://github.paypal.com/MPPContentDevelopment/MPPContent/pull/38606/</v>
          </cell>
        </row>
        <row r="146">
          <cell r="A146">
            <v>350846</v>
          </cell>
          <cell r="B146" t="str">
            <v>FHMPP068</v>
          </cell>
          <cell r="C146" t="str">
            <v>Closed</v>
          </cell>
          <cell r="E146" t="str">
            <v>Vaibhavi Vadhaiya (AWF) &lt;vvadhaiya@paypal.com&gt;</v>
          </cell>
          <cell r="F146" t="str">
            <v>02</v>
          </cell>
          <cell r="G146" t="str">
            <v>https://github.paypal.com/MPPContentDevelopment/MPPContent/pull/38600</v>
          </cell>
        </row>
        <row r="147">
          <cell r="A147">
            <v>350847</v>
          </cell>
          <cell r="B147" t="str">
            <v>FHMPP071</v>
          </cell>
          <cell r="C147" t="str">
            <v>Closed</v>
          </cell>
          <cell r="E147" t="str">
            <v>Kamatham Kumar &lt;kamatkumar@paypal.com&gt;</v>
          </cell>
          <cell r="F147" t="str">
            <v>01</v>
          </cell>
          <cell r="G147">
            <v>0</v>
          </cell>
        </row>
        <row r="148">
          <cell r="A148">
            <v>350848</v>
          </cell>
          <cell r="B148" t="str">
            <v>FHMPP074</v>
          </cell>
          <cell r="C148" t="str">
            <v>Closed</v>
          </cell>
          <cell r="E148" t="str">
            <v>Kamatham Kumar &lt;kamatkumar@paypal.com&gt;</v>
          </cell>
          <cell r="F148" t="str">
            <v>02</v>
          </cell>
          <cell r="G148">
            <v>0</v>
          </cell>
        </row>
        <row r="149">
          <cell r="A149">
            <v>350849</v>
          </cell>
          <cell r="B149" t="str">
            <v>FHMPP086</v>
          </cell>
          <cell r="C149" t="str">
            <v>Closed</v>
          </cell>
          <cell r="E149" t="str">
            <v>Sonali More &lt;somore@paypal.com&gt;</v>
          </cell>
          <cell r="F149" t="str">
            <v>02</v>
          </cell>
          <cell r="G149" t="str">
            <v>https://github.paypal.com/MPPContentDevelopment/MPPContent/pull/38593</v>
          </cell>
        </row>
        <row r="150">
          <cell r="A150">
            <v>350850</v>
          </cell>
          <cell r="B150" t="str">
            <v>FHMPP089</v>
          </cell>
          <cell r="C150" t="str">
            <v>Closed</v>
          </cell>
          <cell r="E150" t="str">
            <v>Sonali More &lt;somore@paypal.com&gt;</v>
          </cell>
          <cell r="F150" t="str">
            <v>02</v>
          </cell>
          <cell r="G150" t="str">
            <v>https://github.paypal.com/MPPContentDevelopment/MPPContent/pull/38593</v>
          </cell>
        </row>
        <row r="151">
          <cell r="A151">
            <v>350851</v>
          </cell>
          <cell r="B151" t="str">
            <v>FHMPP091</v>
          </cell>
          <cell r="C151" t="str">
            <v>Closed</v>
          </cell>
          <cell r="E151" t="str">
            <v>Kamatham Kumar &lt;kamatkumar@paypal.com&gt;</v>
          </cell>
          <cell r="F151" t="str">
            <v>01</v>
          </cell>
          <cell r="G151">
            <v>0</v>
          </cell>
        </row>
        <row r="152">
          <cell r="A152">
            <v>350858</v>
          </cell>
          <cell r="B152" t="str">
            <v>FHMPP111</v>
          </cell>
          <cell r="C152" t="str">
            <v>Closed</v>
          </cell>
          <cell r="E152" t="str">
            <v>Amey Palshetkar &lt;apalshetkar@paypal.com&gt;</v>
          </cell>
          <cell r="F152" t="str">
            <v>02</v>
          </cell>
          <cell r="G152" t="str">
            <v>https://github.paypal.com/MPPContentDevelopment/MPPContent/pull/38635</v>
          </cell>
        </row>
        <row r="153">
          <cell r="A153">
            <v>350859</v>
          </cell>
          <cell r="B153" t="str">
            <v>FHMPP112</v>
          </cell>
          <cell r="C153" t="str">
            <v>Closed</v>
          </cell>
          <cell r="E153" t="str">
            <v>Amey Palshetkar &lt;apalshetkar@paypal.com&gt;</v>
          </cell>
          <cell r="F153" t="str">
            <v>02</v>
          </cell>
          <cell r="G153" t="str">
            <v>https://github.paypal.com/MPPContentDevelopment/MPPContent/pull/38635</v>
          </cell>
        </row>
        <row r="154">
          <cell r="A154">
            <v>350860</v>
          </cell>
          <cell r="B154" t="str">
            <v>FHMPP113</v>
          </cell>
          <cell r="C154" t="str">
            <v>Closed</v>
          </cell>
          <cell r="E154" t="str">
            <v>Pooja Karande &lt;pkarande@paypal.com&gt;</v>
          </cell>
          <cell r="F154" t="str">
            <v>03</v>
          </cell>
          <cell r="G154" t="str">
            <v>https://github.paypal.com/MPPContentDevelopment/MPPContent/pull/38637</v>
          </cell>
        </row>
        <row r="155">
          <cell r="A155">
            <v>354697</v>
          </cell>
          <cell r="B155" t="str">
            <v>FHMPP334</v>
          </cell>
          <cell r="C155" t="str">
            <v>Closed</v>
          </cell>
          <cell r="E155" t="str">
            <v>Sitaram Landge &lt;slandge@paypal.com&gt;</v>
          </cell>
          <cell r="F155" t="str">
            <v>00</v>
          </cell>
          <cell r="G155">
            <v>0</v>
          </cell>
        </row>
        <row r="156">
          <cell r="A156">
            <v>354709</v>
          </cell>
          <cell r="B156" t="str">
            <v>FHMPP333</v>
          </cell>
          <cell r="C156" t="str">
            <v>QA Queue</v>
          </cell>
          <cell r="E156" t="str">
            <v>Sitaram Landge &lt;slandge@paypal.com&gt;</v>
          </cell>
          <cell r="F156" t="str">
            <v>08</v>
          </cell>
          <cell r="G156">
            <v>0</v>
          </cell>
        </row>
        <row r="157">
          <cell r="A157">
            <v>354677</v>
          </cell>
          <cell r="B157" t="str">
            <v>FHMPP123</v>
          </cell>
          <cell r="C157" t="str">
            <v>QA Queue</v>
          </cell>
          <cell r="E157" t="str">
            <v>Amey Palshetkar &lt;apalshetkar@paypal.com&gt;</v>
          </cell>
          <cell r="F157" t="str">
            <v>05</v>
          </cell>
          <cell r="G157">
            <v>0</v>
          </cell>
        </row>
        <row r="158">
          <cell r="A158">
            <v>354694</v>
          </cell>
          <cell r="B158" t="str">
            <v>FHMPP178</v>
          </cell>
          <cell r="C158" t="str">
            <v>QA Queue</v>
          </cell>
          <cell r="E158" t="str">
            <v>Sitaram Landge &lt;slandge@paypal.com&gt;</v>
          </cell>
          <cell r="F158" t="str">
            <v>08</v>
          </cell>
          <cell r="G158">
            <v>0</v>
          </cell>
        </row>
        <row r="159">
          <cell r="A159">
            <v>354703</v>
          </cell>
          <cell r="B159" t="str">
            <v>FHMPP293</v>
          </cell>
          <cell r="C159" t="str">
            <v>QA Queue</v>
          </cell>
          <cell r="E159" t="str">
            <v>Sonali Dumbre &lt;sodumbre@paypal.com&gt;</v>
          </cell>
          <cell r="F159" t="str">
            <v>05</v>
          </cell>
          <cell r="G159">
            <v>0</v>
          </cell>
        </row>
        <row r="160">
          <cell r="A160">
            <v>354704</v>
          </cell>
          <cell r="B160" t="str">
            <v>FHMPP306</v>
          </cell>
          <cell r="C160" t="str">
            <v>QA Queue</v>
          </cell>
          <cell r="E160" t="str">
            <v>Suraj Yadav &lt;surayadav@paypal.com&gt;</v>
          </cell>
          <cell r="F160" t="str">
            <v>05</v>
          </cell>
          <cell r="G160">
            <v>0</v>
          </cell>
        </row>
        <row r="161">
          <cell r="A161">
            <v>354705</v>
          </cell>
          <cell r="B161" t="str">
            <v>FHMPP307</v>
          </cell>
          <cell r="C161" t="str">
            <v>QA Queue</v>
          </cell>
          <cell r="E161" t="str">
            <v>Suraj Yadav &lt;surayadav@paypal.com&gt;</v>
          </cell>
          <cell r="F161" t="str">
            <v>05</v>
          </cell>
          <cell r="G161">
            <v>0</v>
          </cell>
        </row>
        <row r="162">
          <cell r="A162">
            <v>354602</v>
          </cell>
          <cell r="B162" t="str">
            <v>FHMPP317</v>
          </cell>
          <cell r="C162" t="str">
            <v>QA Queue</v>
          </cell>
          <cell r="E162" t="str">
            <v>Rajendra Tavhare (CW) &lt;rtavhare@paypal.com&gt;</v>
          </cell>
          <cell r="F162" t="str">
            <v>05</v>
          </cell>
          <cell r="G162">
            <v>0</v>
          </cell>
        </row>
        <row r="163">
          <cell r="A163">
            <v>354592</v>
          </cell>
          <cell r="B163" t="str">
            <v>FHMPP320</v>
          </cell>
          <cell r="C163" t="str">
            <v>QA Queue</v>
          </cell>
          <cell r="E163" t="str">
            <v>Puneet Kumar (CW) &lt;punkumar@paypal.com&gt;</v>
          </cell>
          <cell r="F163" t="str">
            <v>05</v>
          </cell>
          <cell r="G163">
            <v>0</v>
          </cell>
        </row>
        <row r="164">
          <cell r="A164">
            <v>354593</v>
          </cell>
          <cell r="B164" t="str">
            <v>FHMPP004</v>
          </cell>
          <cell r="C164" t="str">
            <v>QA Queue</v>
          </cell>
          <cell r="E164" t="str">
            <v>Puneet Kumar (CW) &lt;punkumar@paypal.com&gt;</v>
          </cell>
          <cell r="F164" t="str">
            <v>10</v>
          </cell>
          <cell r="G164">
            <v>0</v>
          </cell>
        </row>
        <row r="165">
          <cell r="A165">
            <v>354656</v>
          </cell>
          <cell r="B165" t="str">
            <v>FHMPP159</v>
          </cell>
          <cell r="C165" t="str">
            <v>QA Queue</v>
          </cell>
          <cell r="E165" t="str">
            <v>Sonali More &lt;somore@paypal.com&gt;</v>
          </cell>
          <cell r="F165" t="str">
            <v>07</v>
          </cell>
          <cell r="G165">
            <v>0</v>
          </cell>
        </row>
        <row r="166">
          <cell r="A166">
            <v>354631</v>
          </cell>
          <cell r="B166" t="str">
            <v>FHMPP290</v>
          </cell>
          <cell r="C166" t="str">
            <v>QA Queue</v>
          </cell>
          <cell r="E166" t="str">
            <v>Himani Singla (CW) &lt;hsingla@paypal.com&gt;</v>
          </cell>
          <cell r="F166" t="str">
            <v>06</v>
          </cell>
          <cell r="G166">
            <v>0</v>
          </cell>
        </row>
        <row r="167">
          <cell r="A167">
            <v>354635</v>
          </cell>
          <cell r="B167" t="str">
            <v>FHMPP170</v>
          </cell>
          <cell r="C167" t="str">
            <v>QA Queue</v>
          </cell>
          <cell r="E167" t="str">
            <v>Amey Palshetkar &lt;apalshetkar@paypal.com&gt;</v>
          </cell>
          <cell r="F167" t="str">
            <v>06</v>
          </cell>
          <cell r="G167">
            <v>0</v>
          </cell>
        </row>
        <row r="168">
          <cell r="A168">
            <v>354641</v>
          </cell>
          <cell r="B168" t="str">
            <v>FHMPP225</v>
          </cell>
          <cell r="C168" t="str">
            <v>QA Queue</v>
          </cell>
          <cell r="E168" t="str">
            <v>Himani Singla (CW) &lt;hsingla@paypal.com&gt;</v>
          </cell>
          <cell r="F168" t="str">
            <v>06</v>
          </cell>
          <cell r="G168">
            <v>0</v>
          </cell>
        </row>
        <row r="169">
          <cell r="A169">
            <v>354648</v>
          </cell>
          <cell r="B169" t="str">
            <v>FHMPP118</v>
          </cell>
          <cell r="C169" t="str">
            <v>QA Work</v>
          </cell>
          <cell r="E169" t="str">
            <v>Chitiz Kumar Sahu &lt;chsahu@paypal.com&gt;</v>
          </cell>
          <cell r="F169" t="str">
            <v>09</v>
          </cell>
          <cell r="G169">
            <v>0</v>
          </cell>
        </row>
        <row r="170">
          <cell r="A170">
            <v>354601</v>
          </cell>
          <cell r="B170" t="str">
            <v>FHMPP172</v>
          </cell>
          <cell r="C170" t="str">
            <v>QA Work</v>
          </cell>
          <cell r="E170" t="str">
            <v>Shruti Kamble &lt;shkamble@paypal.com&gt;</v>
          </cell>
          <cell r="F170" t="str">
            <v>04</v>
          </cell>
          <cell r="G170">
            <v>0</v>
          </cell>
        </row>
        <row r="171">
          <cell r="A171">
            <v>354652</v>
          </cell>
          <cell r="B171" t="str">
            <v>FHMPP092</v>
          </cell>
          <cell r="C171" t="str">
            <v>QA Work</v>
          </cell>
          <cell r="E171" t="str">
            <v>Shruti Kamble &lt;shkamble@paypal.com&gt;</v>
          </cell>
          <cell r="F171" t="str">
            <v>06</v>
          </cell>
          <cell r="G171">
            <v>0</v>
          </cell>
        </row>
        <row r="172">
          <cell r="A172">
            <v>354599</v>
          </cell>
          <cell r="B172" t="str">
            <v>FHMPP110</v>
          </cell>
          <cell r="C172" t="str">
            <v>QA Work</v>
          </cell>
          <cell r="E172" t="str">
            <v>Himani Singla (CW) &lt;hsingla@paypal.com&gt;</v>
          </cell>
          <cell r="F172" t="str">
            <v>05</v>
          </cell>
          <cell r="G172">
            <v>0</v>
          </cell>
        </row>
        <row r="173">
          <cell r="A173">
            <v>354603</v>
          </cell>
          <cell r="B173" t="str">
            <v>FHMPP299</v>
          </cell>
          <cell r="C173" t="str">
            <v>QA Work</v>
          </cell>
          <cell r="E173" t="str">
            <v>Rajendra Tavhare (CW) &lt;rtavhare@paypal.com&gt;</v>
          </cell>
          <cell r="F173" t="str">
            <v>04</v>
          </cell>
          <cell r="G173">
            <v>0</v>
          </cell>
        </row>
        <row r="174">
          <cell r="A174">
            <v>354604</v>
          </cell>
          <cell r="B174" t="str">
            <v>FHMPP013</v>
          </cell>
          <cell r="C174" t="str">
            <v>QA Work</v>
          </cell>
          <cell r="E174" t="str">
            <v>Rajendra Tavhare (CW) &lt;rtavhare@paypal.com&gt;</v>
          </cell>
          <cell r="F174" t="str">
            <v>10</v>
          </cell>
          <cell r="G174">
            <v>0</v>
          </cell>
        </row>
        <row r="175">
          <cell r="A175">
            <v>354605</v>
          </cell>
          <cell r="B175" t="str">
            <v>FHMPP212</v>
          </cell>
          <cell r="C175" t="str">
            <v>QA Work</v>
          </cell>
          <cell r="E175" t="str">
            <v>Rajendra Tavhare (CW) &lt;rtavhare@paypal.com&gt;</v>
          </cell>
          <cell r="F175" t="str">
            <v>04</v>
          </cell>
          <cell r="G175">
            <v>0</v>
          </cell>
        </row>
        <row r="176">
          <cell r="A176">
            <v>354609</v>
          </cell>
          <cell r="B176" t="str">
            <v>FHMPP214</v>
          </cell>
          <cell r="C176" t="str">
            <v>QA Work</v>
          </cell>
          <cell r="E176" t="str">
            <v>Sonali Dumbre &lt;sodumbre@paypal.com&gt;</v>
          </cell>
          <cell r="F176" t="str">
            <v>09</v>
          </cell>
          <cell r="G176">
            <v>0</v>
          </cell>
        </row>
        <row r="177">
          <cell r="A177">
            <v>354591</v>
          </cell>
          <cell r="B177" t="str">
            <v>FHMPP295</v>
          </cell>
          <cell r="C177" t="str">
            <v>QA Work</v>
          </cell>
          <cell r="E177" t="str">
            <v>Puneet Kumar (CW) &lt;punkumar@paypal.com&gt;</v>
          </cell>
          <cell r="F177" t="str">
            <v>05</v>
          </cell>
          <cell r="G177">
            <v>0</v>
          </cell>
        </row>
        <row r="178">
          <cell r="A178">
            <v>354573</v>
          </cell>
          <cell r="B178" t="str">
            <v>FHMPP310</v>
          </cell>
          <cell r="C178" t="str">
            <v>QA Work</v>
          </cell>
          <cell r="E178" t="str">
            <v>Sonali Chaudhar &lt;schaudhar@paypal.com&gt;</v>
          </cell>
          <cell r="F178" t="str">
            <v>04</v>
          </cell>
          <cell r="G178">
            <v>0</v>
          </cell>
        </row>
        <row r="179">
          <cell r="A179">
            <v>354600</v>
          </cell>
          <cell r="B179" t="str">
            <v>FHMPP228</v>
          </cell>
          <cell r="C179" t="str">
            <v>Removed</v>
          </cell>
          <cell r="E179" t="str">
            <v>Himani Singla (CW) &lt;hsingla@paypal.com&gt;</v>
          </cell>
          <cell r="F179" t="str">
            <v>NA</v>
          </cell>
          <cell r="G179">
            <v>0</v>
          </cell>
        </row>
        <row r="180">
          <cell r="A180">
            <v>354594</v>
          </cell>
          <cell r="B180" t="str">
            <v>FHMPP040</v>
          </cell>
          <cell r="C180" t="str">
            <v>Removed</v>
          </cell>
          <cell r="E180" t="str">
            <v>Parth Raval &lt;parraval@paypal.com&gt;</v>
          </cell>
          <cell r="F180" t="str">
            <v>NA</v>
          </cell>
          <cell r="G180">
            <v>0</v>
          </cell>
        </row>
        <row r="181">
          <cell r="A181">
            <v>354596</v>
          </cell>
          <cell r="B181" t="str">
            <v>FHMPP189</v>
          </cell>
          <cell r="C181" t="str">
            <v>Removed</v>
          </cell>
          <cell r="E181" t="str">
            <v>Parth Raval &lt;parraval@paypal.com&gt;</v>
          </cell>
          <cell r="F181" t="str">
            <v>NA</v>
          </cell>
          <cell r="G181">
            <v>0</v>
          </cell>
        </row>
        <row r="182">
          <cell r="A182">
            <v>350845</v>
          </cell>
          <cell r="B182" t="str">
            <v>FHMPP065</v>
          </cell>
          <cell r="C182" t="str">
            <v>Removed</v>
          </cell>
          <cell r="E182">
            <v>0</v>
          </cell>
          <cell r="F182" t="str">
            <v>NA</v>
          </cell>
          <cell r="G182">
            <v>0</v>
          </cell>
        </row>
        <row r="183">
          <cell r="A183">
            <v>354566</v>
          </cell>
          <cell r="B183" t="str">
            <v>FHMPP168</v>
          </cell>
          <cell r="C183" t="str">
            <v>Removed</v>
          </cell>
          <cell r="E183" t="str">
            <v>Sonali More &lt;somore@paypal.com&gt;</v>
          </cell>
          <cell r="F183" t="str">
            <v>NA</v>
          </cell>
          <cell r="G183">
            <v>0</v>
          </cell>
        </row>
        <row r="184">
          <cell r="A184">
            <v>354676</v>
          </cell>
          <cell r="B184" t="str">
            <v>FHMPP093</v>
          </cell>
          <cell r="C184" t="str">
            <v>Removed</v>
          </cell>
          <cell r="E184">
            <v>0</v>
          </cell>
          <cell r="F184" t="str">
            <v>NA</v>
          </cell>
          <cell r="G184">
            <v>0</v>
          </cell>
        </row>
        <row r="185">
          <cell r="A185">
            <v>354689</v>
          </cell>
          <cell r="B185" t="str">
            <v>FHMPP226</v>
          </cell>
          <cell r="C185" t="str">
            <v>Removed</v>
          </cell>
          <cell r="E185">
            <v>0</v>
          </cell>
          <cell r="F185" t="str">
            <v>NA</v>
          </cell>
          <cell r="G185">
            <v>0</v>
          </cell>
        </row>
        <row r="186">
          <cell r="A186">
            <v>354613</v>
          </cell>
          <cell r="B186" t="str">
            <v>FHMPP288</v>
          </cell>
          <cell r="C186" t="str">
            <v>Removed</v>
          </cell>
          <cell r="E186" t="str">
            <v>Caine Daniel &lt;caidaniel@paypal.com&gt;</v>
          </cell>
          <cell r="F186" t="str">
            <v>NA</v>
          </cell>
          <cell r="G186">
            <v>0</v>
          </cell>
        </row>
        <row r="187">
          <cell r="A187">
            <v>354701</v>
          </cell>
          <cell r="B187" t="str">
            <v>FHMPP198</v>
          </cell>
          <cell r="C187" t="str">
            <v>Removed</v>
          </cell>
          <cell r="E187">
            <v>0</v>
          </cell>
          <cell r="F187" t="str">
            <v>NA</v>
          </cell>
          <cell r="G187">
            <v>0</v>
          </cell>
        </row>
        <row r="188">
          <cell r="A188">
            <v>354679</v>
          </cell>
          <cell r="B188" t="str">
            <v>FHMPP042</v>
          </cell>
          <cell r="C188" t="str">
            <v>Removed</v>
          </cell>
          <cell r="E188" t="str">
            <v>Puneet Kumar (CW) &lt;punkumar@paypal.com&gt;</v>
          </cell>
          <cell r="F188" t="str">
            <v>NA</v>
          </cell>
          <cell r="G188">
            <v>0</v>
          </cell>
        </row>
        <row r="189">
          <cell r="A189">
            <v>354680</v>
          </cell>
          <cell r="B189" t="str">
            <v>FHMPP107</v>
          </cell>
          <cell r="C189" t="str">
            <v>Removed</v>
          </cell>
          <cell r="E189" t="str">
            <v>Jasmine Paul &lt;jaspaul@paypal.com&gt;</v>
          </cell>
          <cell r="F189" t="str">
            <v>NA</v>
          </cell>
          <cell r="G189">
            <v>0</v>
          </cell>
        </row>
        <row r="190">
          <cell r="A190">
            <v>354716</v>
          </cell>
          <cell r="B190" t="str">
            <v>FHMPP054</v>
          </cell>
          <cell r="C190" t="str">
            <v>Removed</v>
          </cell>
          <cell r="E190" t="str">
            <v>Caine Daniel &lt;caidaniel@paypal.com&gt;</v>
          </cell>
          <cell r="F190" t="str">
            <v>NA</v>
          </cell>
          <cell r="G190">
            <v>0</v>
          </cell>
        </row>
        <row r="191">
          <cell r="A191">
            <v>354717</v>
          </cell>
          <cell r="B191" t="str">
            <v>FHMPP063</v>
          </cell>
          <cell r="C191" t="str">
            <v>Removed</v>
          </cell>
          <cell r="E191" t="str">
            <v>Caine Daniel &lt;caidaniel@paypal.com&gt;</v>
          </cell>
          <cell r="F191" t="str">
            <v>NA</v>
          </cell>
          <cell r="G191">
            <v>0</v>
          </cell>
        </row>
        <row r="192">
          <cell r="A192">
            <v>354718</v>
          </cell>
          <cell r="B192" t="str">
            <v>FHMPP002</v>
          </cell>
          <cell r="C192" t="str">
            <v>Removed</v>
          </cell>
          <cell r="E192" t="str">
            <v>Caine Daniel &lt;caidaniel@paypal.com&gt;</v>
          </cell>
          <cell r="F192" t="str">
            <v>NA</v>
          </cell>
          <cell r="G192">
            <v>0</v>
          </cell>
        </row>
        <row r="193">
          <cell r="A193">
            <v>354720</v>
          </cell>
          <cell r="B193" t="str">
            <v>FHMPP300</v>
          </cell>
          <cell r="C193" t="str">
            <v>Removed</v>
          </cell>
          <cell r="E193">
            <v>0</v>
          </cell>
          <cell r="F193" t="str">
            <v>NA</v>
          </cell>
          <cell r="G193">
            <v>0</v>
          </cell>
        </row>
        <row r="194">
          <cell r="F194" t="str">
            <v/>
          </cell>
        </row>
        <row r="195">
          <cell r="F195" t="str">
            <v/>
          </cell>
        </row>
        <row r="196">
          <cell r="F196" t="str">
            <v/>
          </cell>
        </row>
        <row r="197">
          <cell r="F197" t="str">
            <v/>
          </cell>
        </row>
      </sheetData>
      <sheetData sheetId="2">
        <row r="1">
          <cell r="A1" t="str">
            <v>Request ID</v>
          </cell>
          <cell r="B1" t="str">
            <v>UFID</v>
          </cell>
          <cell r="C1" t="str">
            <v>State</v>
          </cell>
          <cell r="E1" t="str">
            <v>Target Date</v>
          </cell>
          <cell r="G1" t="str">
            <v>Current Assignment</v>
          </cell>
        </row>
        <row r="2">
          <cell r="A2">
            <v>350861</v>
          </cell>
          <cell r="B2" t="str">
            <v>FHMPP115</v>
          </cell>
          <cell r="C2" t="str">
            <v>Approved</v>
          </cell>
          <cell r="E2">
            <v>45092.229166666664</v>
          </cell>
          <cell r="G2" t="str">
            <v>Sitaram Landge &lt;slandge@paypal.com&gt;</v>
          </cell>
        </row>
        <row r="3">
          <cell r="A3">
            <v>354564</v>
          </cell>
          <cell r="B3" t="str">
            <v>FHMPP232</v>
          </cell>
          <cell r="C3" t="str">
            <v>Approved</v>
          </cell>
          <cell r="E3">
            <v>45097.229166666664</v>
          </cell>
          <cell r="G3" t="str">
            <v>Sonali More &lt;somore@paypal.com&gt;</v>
          </cell>
        </row>
        <row r="4">
          <cell r="A4">
            <v>354565</v>
          </cell>
          <cell r="B4" t="str">
            <v>FHMPP230</v>
          </cell>
          <cell r="C4" t="str">
            <v>Approved</v>
          </cell>
          <cell r="E4">
            <v>45096.229166666664</v>
          </cell>
          <cell r="G4" t="str">
            <v>Sonali More &lt;somore@paypal.com&gt;</v>
          </cell>
        </row>
        <row r="5">
          <cell r="A5">
            <v>354568</v>
          </cell>
          <cell r="B5" t="str">
            <v>FHMPP038</v>
          </cell>
          <cell r="C5" t="str">
            <v>Approved</v>
          </cell>
          <cell r="E5">
            <v>45097.229166666664</v>
          </cell>
          <cell r="G5" t="str">
            <v>Sitaram Landge &lt;slandge@paypal.com&gt;</v>
          </cell>
        </row>
        <row r="6">
          <cell r="A6">
            <v>354570</v>
          </cell>
          <cell r="B6" t="str">
            <v>FHMPP096</v>
          </cell>
          <cell r="C6" t="str">
            <v>Approved</v>
          </cell>
          <cell r="E6">
            <v>45096.229166666664</v>
          </cell>
          <cell r="G6" t="str">
            <v>Suraj Yadav &lt;surayadav@paypal.com&gt;</v>
          </cell>
        </row>
        <row r="7">
          <cell r="A7">
            <v>354571</v>
          </cell>
          <cell r="B7" t="str">
            <v>FHMPP236</v>
          </cell>
          <cell r="C7" t="str">
            <v>Approved</v>
          </cell>
          <cell r="E7">
            <v>45096.229166666664</v>
          </cell>
          <cell r="G7" t="str">
            <v>Suraj Yadav &lt;surayadav@paypal.com&gt;</v>
          </cell>
        </row>
        <row r="8">
          <cell r="A8">
            <v>354572</v>
          </cell>
          <cell r="B8" t="str">
            <v>FHMPP234</v>
          </cell>
          <cell r="C8" t="str">
            <v>Approved</v>
          </cell>
          <cell r="E8">
            <v>45096.229166666664</v>
          </cell>
          <cell r="G8" t="str">
            <v>Suraj Yadav &lt;surayadav@paypal.com&gt;</v>
          </cell>
        </row>
        <row r="9">
          <cell r="A9">
            <v>354585</v>
          </cell>
          <cell r="B9" t="str">
            <v>FHMPP155</v>
          </cell>
          <cell r="C9" t="str">
            <v>Approved</v>
          </cell>
          <cell r="E9">
            <v>45092.229166666664</v>
          </cell>
          <cell r="G9" t="str">
            <v>Sonali Dumbre &lt;sodumbre@paypal.com&gt;</v>
          </cell>
        </row>
        <row r="10">
          <cell r="A10">
            <v>354586</v>
          </cell>
          <cell r="B10" t="str">
            <v>FHMPP279</v>
          </cell>
          <cell r="C10" t="str">
            <v>Approved</v>
          </cell>
          <cell r="E10">
            <v>45097.229166666664</v>
          </cell>
          <cell r="G10" t="str">
            <v>Sonali Dumbre &lt;sodumbre@paypal.com&gt;</v>
          </cell>
        </row>
        <row r="11">
          <cell r="A11">
            <v>354587</v>
          </cell>
          <cell r="B11" t="str">
            <v>FHMPP318</v>
          </cell>
          <cell r="C11" t="str">
            <v>Approved</v>
          </cell>
          <cell r="E11">
            <v>45097.229166666664</v>
          </cell>
          <cell r="G11" t="str">
            <v>Mohammad Usmani &lt;mousmani@paypal.com&gt;</v>
          </cell>
        </row>
        <row r="12">
          <cell r="A12">
            <v>354588</v>
          </cell>
          <cell r="B12" t="str">
            <v>FHMPP298</v>
          </cell>
          <cell r="C12" t="str">
            <v>Approved</v>
          </cell>
          <cell r="E12">
            <v>45097.229166666664</v>
          </cell>
          <cell r="G12" t="str">
            <v>Mohammad Usmani &lt;mousmani@paypal.com&gt;</v>
          </cell>
        </row>
        <row r="13">
          <cell r="A13">
            <v>354589</v>
          </cell>
          <cell r="B13" t="str">
            <v>FHMPP319</v>
          </cell>
          <cell r="C13" t="str">
            <v>Approved</v>
          </cell>
          <cell r="E13">
            <v>45097.229166666664</v>
          </cell>
          <cell r="G13" t="str">
            <v>Mohammad Usmani &lt;mousmani@paypal.com&gt;</v>
          </cell>
        </row>
        <row r="14">
          <cell r="A14">
            <v>354590</v>
          </cell>
          <cell r="B14" t="str">
            <v>FHMPP294</v>
          </cell>
          <cell r="C14" t="str">
            <v>Approved</v>
          </cell>
          <cell r="E14">
            <v>45097.229166666664</v>
          </cell>
          <cell r="G14" t="str">
            <v>Mohammad Usmani &lt;mousmani@paypal.com&gt;</v>
          </cell>
        </row>
        <row r="15">
          <cell r="A15">
            <v>354624</v>
          </cell>
          <cell r="B15" t="str">
            <v>FHMPP366</v>
          </cell>
          <cell r="C15" t="str">
            <v>Approved</v>
          </cell>
          <cell r="E15">
            <v>45097.229166666664</v>
          </cell>
          <cell r="G15" t="str">
            <v>Mohammad Usmani &lt;mousmani@paypal.com&gt;</v>
          </cell>
        </row>
        <row r="16">
          <cell r="A16">
            <v>354628</v>
          </cell>
          <cell r="B16" t="str">
            <v>FHMPP286</v>
          </cell>
          <cell r="C16" t="str">
            <v>Build Queue</v>
          </cell>
          <cell r="E16">
            <v>45110.229166666664</v>
          </cell>
          <cell r="G16" t="str">
            <v>Himani Singla (CW) &lt;hsingla@paypal.com&gt;</v>
          </cell>
        </row>
        <row r="17">
          <cell r="A17">
            <v>354629</v>
          </cell>
          <cell r="B17" t="str">
            <v>FHMPP239</v>
          </cell>
          <cell r="C17" t="str">
            <v>Build Queue</v>
          </cell>
          <cell r="E17">
            <v>45111.229166666664</v>
          </cell>
          <cell r="G17" t="str">
            <v>Suraj Yadav &lt;surayadav@paypal.com&gt;</v>
          </cell>
        </row>
        <row r="18">
          <cell r="A18">
            <v>354633</v>
          </cell>
          <cell r="B18" t="str">
            <v>FHMPP202</v>
          </cell>
          <cell r="C18" t="str">
            <v>Build Queue</v>
          </cell>
          <cell r="E18">
            <v>45110.229166666664</v>
          </cell>
          <cell r="G18" t="str">
            <v>Divya Vispute &lt;dvispute@paypal.com&gt;</v>
          </cell>
        </row>
        <row r="19">
          <cell r="A19">
            <v>354634</v>
          </cell>
          <cell r="B19" t="str">
            <v>FHMPP164</v>
          </cell>
          <cell r="C19" t="str">
            <v>Build Queue</v>
          </cell>
          <cell r="E19">
            <v>45110.229166666664</v>
          </cell>
          <cell r="G19" t="str">
            <v>Divya Vispute &lt;dvispute@paypal.com&gt;</v>
          </cell>
        </row>
        <row r="20">
          <cell r="A20">
            <v>354636</v>
          </cell>
          <cell r="B20" t="str">
            <v>FHMPP218</v>
          </cell>
          <cell r="C20" t="str">
            <v>Build Queue</v>
          </cell>
          <cell r="E20">
            <v>45110.229166666664</v>
          </cell>
          <cell r="G20" t="str">
            <v>Chitiz Kumar Sahu &lt;chsahu@paypal.com&gt;</v>
          </cell>
        </row>
        <row r="21">
          <cell r="A21">
            <v>354638</v>
          </cell>
          <cell r="B21" t="str">
            <v>FHMPP237</v>
          </cell>
          <cell r="C21" t="str">
            <v>Build Queue</v>
          </cell>
          <cell r="E21">
            <v>45111.229166666664</v>
          </cell>
          <cell r="G21" t="str">
            <v>Suraj Yadav &lt;surayadav@paypal.com&gt;</v>
          </cell>
        </row>
        <row r="22">
          <cell r="A22">
            <v>354639</v>
          </cell>
          <cell r="B22" t="str">
            <v>FHMPP281</v>
          </cell>
          <cell r="C22" t="str">
            <v>Build Queue</v>
          </cell>
          <cell r="E22">
            <v>45111.229166666664</v>
          </cell>
          <cell r="G22" t="str">
            <v>Suraj Yadav &lt;surayadav@paypal.com&gt;</v>
          </cell>
        </row>
        <row r="23">
          <cell r="A23">
            <v>354640</v>
          </cell>
          <cell r="B23" t="str">
            <v>FHMPP353</v>
          </cell>
          <cell r="C23" t="str">
            <v>Build Queue</v>
          </cell>
          <cell r="E23">
            <v>45112.229166666664</v>
          </cell>
          <cell r="G23" t="str">
            <v>Rajendra Tavhare (CW) &lt;rtavhare@paypal.com&gt;</v>
          </cell>
        </row>
        <row r="24">
          <cell r="A24">
            <v>354644</v>
          </cell>
          <cell r="B24" t="str">
            <v>FHMPP211</v>
          </cell>
          <cell r="C24" t="str">
            <v>Build Queue</v>
          </cell>
          <cell r="E24">
            <v>45112.229166666664</v>
          </cell>
          <cell r="G24" t="str">
            <v>Rajendra Tavhare (CW) &lt;rtavhare@paypal.com&gt;</v>
          </cell>
        </row>
        <row r="25">
          <cell r="A25">
            <v>354645</v>
          </cell>
          <cell r="B25" t="str">
            <v>FHMPP231</v>
          </cell>
          <cell r="C25" t="str">
            <v>Build Queue</v>
          </cell>
          <cell r="E25">
            <v>45112.229166666664</v>
          </cell>
          <cell r="G25" t="str">
            <v>Puneet Kumar (CW) &lt;punkumar@paypal.com&gt;</v>
          </cell>
        </row>
        <row r="26">
          <cell r="A26">
            <v>354646</v>
          </cell>
          <cell r="B26" t="str">
            <v>FHMPP330</v>
          </cell>
          <cell r="C26" t="str">
            <v>Build Queue</v>
          </cell>
          <cell r="E26">
            <v>45113.229166666664</v>
          </cell>
          <cell r="G26" t="str">
            <v>Sitaram Landge &lt;slandge@paypal.com&gt;</v>
          </cell>
        </row>
        <row r="27">
          <cell r="A27">
            <v>354647</v>
          </cell>
          <cell r="B27" t="str">
            <v>FHMPP316</v>
          </cell>
          <cell r="C27" t="str">
            <v>Build Queue</v>
          </cell>
          <cell r="E27">
            <v>45113.229166666664</v>
          </cell>
          <cell r="G27" t="str">
            <v>Sonali More &lt;somore@paypal.com&gt;</v>
          </cell>
        </row>
        <row r="28">
          <cell r="A28">
            <v>354649</v>
          </cell>
          <cell r="B28" t="str">
            <v>FHMPP271</v>
          </cell>
          <cell r="C28" t="str">
            <v>Build Queue</v>
          </cell>
          <cell r="E28">
            <v>45112.229166666664</v>
          </cell>
          <cell r="G28" t="str">
            <v>Puneet Kumar (CW) &lt;punkumar@paypal.com&gt;</v>
          </cell>
        </row>
        <row r="29">
          <cell r="A29">
            <v>354650</v>
          </cell>
          <cell r="B29" t="str">
            <v>FHMPP272</v>
          </cell>
          <cell r="C29" t="str">
            <v>Build Queue</v>
          </cell>
          <cell r="E29">
            <v>45110.229166666664</v>
          </cell>
          <cell r="G29" t="str">
            <v>Himani Singla (CW) &lt;hsingla@paypal.com&gt;</v>
          </cell>
        </row>
        <row r="30">
          <cell r="A30">
            <v>354651</v>
          </cell>
          <cell r="B30" t="str">
            <v>FHMPP216</v>
          </cell>
          <cell r="C30" t="str">
            <v>Build Queue</v>
          </cell>
          <cell r="E30">
            <v>45111.229166666664</v>
          </cell>
          <cell r="G30" t="str">
            <v>Parth Raval &lt;parraval@paypal.com&gt;</v>
          </cell>
        </row>
        <row r="31">
          <cell r="A31">
            <v>354653</v>
          </cell>
          <cell r="B31" t="str">
            <v>FHMPP121</v>
          </cell>
          <cell r="C31" t="str">
            <v>Build Queue</v>
          </cell>
          <cell r="E31">
            <v>45111.229166666664</v>
          </cell>
          <cell r="G31" t="str">
            <v>Himani Singla (CW) &lt;hsingla@paypal.com&gt;</v>
          </cell>
        </row>
        <row r="32">
          <cell r="A32">
            <v>354654</v>
          </cell>
          <cell r="B32" t="str">
            <v>FHMPP174</v>
          </cell>
          <cell r="C32" t="str">
            <v>Build Queue</v>
          </cell>
          <cell r="E32">
            <v>45110.229166666664</v>
          </cell>
          <cell r="G32" t="str">
            <v>Himani Singla (CW) &lt;hsingla@paypal.com&gt;</v>
          </cell>
        </row>
        <row r="33">
          <cell r="A33">
            <v>354655</v>
          </cell>
          <cell r="B33" t="str">
            <v>FHMPP217</v>
          </cell>
          <cell r="C33" t="str">
            <v>Build Queue</v>
          </cell>
          <cell r="E33">
            <v>45111.229166666664</v>
          </cell>
          <cell r="G33" t="str">
            <v>Parth Raval &lt;parraval@paypal.com&gt;</v>
          </cell>
        </row>
        <row r="34">
          <cell r="A34">
            <v>354657</v>
          </cell>
          <cell r="B34" t="str">
            <v>FHMPP289</v>
          </cell>
          <cell r="C34" t="str">
            <v>Build Queue</v>
          </cell>
          <cell r="E34">
            <v>45111.229166666664</v>
          </cell>
          <cell r="G34" t="str">
            <v>Preyal Upadhyay &lt;preupadhyay@paypal.com&gt;</v>
          </cell>
        </row>
        <row r="35">
          <cell r="A35">
            <v>354658</v>
          </cell>
          <cell r="B35" t="str">
            <v>FHMPP321</v>
          </cell>
          <cell r="C35" t="str">
            <v>Build Queue</v>
          </cell>
          <cell r="E35">
            <v>45110.229166666664</v>
          </cell>
          <cell r="G35" t="str">
            <v>Preyal Upadhyay &lt;preupadhyay@paypal.com&gt;</v>
          </cell>
        </row>
        <row r="36">
          <cell r="A36">
            <v>354659</v>
          </cell>
          <cell r="B36" t="str">
            <v>FHMPP297</v>
          </cell>
          <cell r="C36" t="str">
            <v>Build Queue</v>
          </cell>
          <cell r="E36">
            <v>45111.229166666664</v>
          </cell>
          <cell r="G36" t="str">
            <v>Jasmine Paul &lt;jaspaul@paypal.com&gt;</v>
          </cell>
        </row>
        <row r="37">
          <cell r="A37">
            <v>354663</v>
          </cell>
          <cell r="B37" t="str">
            <v>FHMPP233</v>
          </cell>
          <cell r="C37" t="str">
            <v>Build Queue</v>
          </cell>
          <cell r="E37">
            <v>45111.229166666664</v>
          </cell>
          <cell r="G37" t="str">
            <v>Rajendra Tavhare (CW) &lt;rtavhare@paypal.com&gt;</v>
          </cell>
        </row>
        <row r="38">
          <cell r="A38">
            <v>354664</v>
          </cell>
          <cell r="B38" t="str">
            <v>FHMPP269</v>
          </cell>
          <cell r="C38" t="str">
            <v>Build Queue</v>
          </cell>
          <cell r="E38">
            <v>45110.229166666664</v>
          </cell>
          <cell r="G38" t="str">
            <v>Himani Singla (CW) &lt;hsingla@paypal.com&gt;</v>
          </cell>
        </row>
        <row r="39">
          <cell r="A39">
            <v>354665</v>
          </cell>
          <cell r="B39" t="str">
            <v>FHMPP220</v>
          </cell>
          <cell r="C39" t="str">
            <v>Build Queue</v>
          </cell>
          <cell r="E39">
            <v>45111.229166666664</v>
          </cell>
          <cell r="G39" t="str">
            <v>Jasmine Paul &lt;jaspaul@paypal.com&gt;</v>
          </cell>
        </row>
        <row r="40">
          <cell r="A40">
            <v>354666</v>
          </cell>
          <cell r="B40" t="str">
            <v>FHMPP277</v>
          </cell>
          <cell r="C40" t="str">
            <v>Build Queue</v>
          </cell>
          <cell r="E40">
            <v>45112.229166666664</v>
          </cell>
          <cell r="G40" t="str">
            <v>Rajendra Tavhare (CW) &lt;rtavhare@paypal.com&gt;</v>
          </cell>
        </row>
        <row r="41">
          <cell r="A41">
            <v>354667</v>
          </cell>
          <cell r="B41" t="str">
            <v>FHMPP278</v>
          </cell>
          <cell r="C41" t="str">
            <v>Build Queue</v>
          </cell>
          <cell r="E41">
            <v>45111.229166666664</v>
          </cell>
          <cell r="G41" t="str">
            <v>Rajendra Tavhare (CW) &lt;rtavhare@paypal.com&gt;</v>
          </cell>
        </row>
        <row r="42">
          <cell r="A42">
            <v>354669</v>
          </cell>
          <cell r="B42" t="str">
            <v>FHMPP182</v>
          </cell>
          <cell r="C42" t="str">
            <v>Build Queue</v>
          </cell>
          <cell r="E42">
            <v>45111.229166666664</v>
          </cell>
          <cell r="G42" t="str">
            <v>Parth Raval &lt;parraval@paypal.com&gt;</v>
          </cell>
        </row>
        <row r="43">
          <cell r="A43">
            <v>354671</v>
          </cell>
          <cell r="B43" t="str">
            <v>FHMPP368</v>
          </cell>
          <cell r="C43" t="str">
            <v>Build Queue</v>
          </cell>
          <cell r="E43">
            <v>45113.229166666664</v>
          </cell>
          <cell r="G43" t="str">
            <v>Sonali Dumbre &lt;sodumbre@paypal.com&gt;</v>
          </cell>
        </row>
        <row r="44">
          <cell r="A44">
            <v>354672</v>
          </cell>
          <cell r="B44" t="str">
            <v>FHMPP369</v>
          </cell>
          <cell r="C44" t="str">
            <v>Build Queue</v>
          </cell>
          <cell r="E44">
            <v>45113.229166666664</v>
          </cell>
          <cell r="G44" t="str">
            <v>Sonali Dumbre &lt;sodumbre@paypal.com&gt;</v>
          </cell>
        </row>
        <row r="45">
          <cell r="A45">
            <v>354673</v>
          </cell>
          <cell r="B45" t="str">
            <v>FHMPP238</v>
          </cell>
          <cell r="C45" t="str">
            <v>Build Queue</v>
          </cell>
          <cell r="E45">
            <v>45110.229166666664</v>
          </cell>
          <cell r="G45" t="str">
            <v>Divya Vispute &lt;dvispute@paypal.com&gt;</v>
          </cell>
        </row>
        <row r="46">
          <cell r="A46">
            <v>354674</v>
          </cell>
          <cell r="B46" t="str">
            <v>FHMPP153</v>
          </cell>
          <cell r="C46" t="str">
            <v>Build Queue</v>
          </cell>
          <cell r="E46">
            <v>45113.229166666664</v>
          </cell>
          <cell r="G46" t="str">
            <v>Vaibhavi Vadhaiya (AWF) &lt;vvadhaiya@paypal.com&gt;</v>
          </cell>
        </row>
        <row r="47">
          <cell r="A47">
            <v>354682</v>
          </cell>
          <cell r="B47" t="str">
            <v>FHMPP241</v>
          </cell>
          <cell r="C47" t="str">
            <v>Build Queue</v>
          </cell>
          <cell r="E47">
            <v>45111.229166666664</v>
          </cell>
          <cell r="G47" t="str">
            <v>Suraj Yadav &lt;surayadav@paypal.com&gt;</v>
          </cell>
        </row>
        <row r="48">
          <cell r="A48">
            <v>354683</v>
          </cell>
          <cell r="B48" t="str">
            <v>FHMPP347</v>
          </cell>
          <cell r="C48" t="str">
            <v>Build Queue</v>
          </cell>
          <cell r="E48">
            <v>45111.229166666664</v>
          </cell>
          <cell r="G48" t="str">
            <v>Kamatham Kumar &lt;kamatkumar@paypal.com&gt;</v>
          </cell>
        </row>
        <row r="49">
          <cell r="A49">
            <v>354684</v>
          </cell>
          <cell r="B49" t="str">
            <v>FHMPP348</v>
          </cell>
          <cell r="C49" t="str">
            <v>Build Queue</v>
          </cell>
          <cell r="E49">
            <v>45111.229166666664</v>
          </cell>
          <cell r="G49" t="str">
            <v>Suraj Yadav &lt;surayadav@paypal.com&gt;</v>
          </cell>
        </row>
        <row r="50">
          <cell r="A50">
            <v>354685</v>
          </cell>
          <cell r="B50" t="str">
            <v>FHMPP327</v>
          </cell>
          <cell r="C50" t="str">
            <v>Build Queue</v>
          </cell>
          <cell r="E50">
            <v>45113.229166666664</v>
          </cell>
          <cell r="G50" t="str">
            <v>Vaibhavi Vadhaiya (AWF) &lt;vvadhaiya@paypal.com&gt;</v>
          </cell>
        </row>
        <row r="51">
          <cell r="A51">
            <v>354686</v>
          </cell>
          <cell r="B51" t="str">
            <v>FHMPP326</v>
          </cell>
          <cell r="C51" t="str">
            <v>Build Queue</v>
          </cell>
          <cell r="E51">
            <v>45113.229166666664</v>
          </cell>
          <cell r="G51" t="str">
            <v>Vaibhavi Vadhaiya (AWF) &lt;vvadhaiya@paypal.com&gt;</v>
          </cell>
        </row>
        <row r="52">
          <cell r="A52">
            <v>354687</v>
          </cell>
          <cell r="B52" t="str">
            <v>FHMPP134</v>
          </cell>
          <cell r="C52" t="str">
            <v>Build Queue</v>
          </cell>
          <cell r="E52">
            <v>45110.229166666664</v>
          </cell>
          <cell r="G52" t="str">
            <v>Divya Vispute &lt;dvispute@paypal.com&gt;</v>
          </cell>
        </row>
        <row r="53">
          <cell r="A53">
            <v>354688</v>
          </cell>
          <cell r="B53" t="str">
            <v>FHMPP208</v>
          </cell>
          <cell r="C53" t="str">
            <v>Build Queue</v>
          </cell>
          <cell r="E53">
            <v>45112.229166666664</v>
          </cell>
          <cell r="G53" t="str">
            <v>Puneet Kumar (CW) &lt;punkumar@paypal.com&gt;</v>
          </cell>
        </row>
        <row r="54">
          <cell r="A54">
            <v>354678</v>
          </cell>
          <cell r="B54" t="str">
            <v>FHMPP193</v>
          </cell>
          <cell r="C54" t="str">
            <v>Build Queue</v>
          </cell>
          <cell r="E54">
            <v>45110.229166666664</v>
          </cell>
          <cell r="G54" t="str">
            <v>Chitiz Kumar Sahu &lt;chsahu@paypal.com&gt;</v>
          </cell>
        </row>
        <row r="55">
          <cell r="A55">
            <v>354690</v>
          </cell>
          <cell r="B55" t="str">
            <v>FHMPP203</v>
          </cell>
          <cell r="C55" t="str">
            <v>Build Queue</v>
          </cell>
          <cell r="E55">
            <v>45110.229166666664</v>
          </cell>
          <cell r="G55" t="str">
            <v>Chitiz Kumar Sahu &lt;chsahu@paypal.com&gt;</v>
          </cell>
        </row>
        <row r="56">
          <cell r="A56">
            <v>354691</v>
          </cell>
          <cell r="B56" t="str">
            <v>FHMPP204</v>
          </cell>
          <cell r="C56" t="str">
            <v>Build Queue</v>
          </cell>
          <cell r="E56">
            <v>45110.229166666664</v>
          </cell>
          <cell r="G56" t="str">
            <v>Chitiz Kumar Sahu &lt;chsahu@paypal.com&gt;</v>
          </cell>
        </row>
        <row r="57">
          <cell r="A57">
            <v>354692</v>
          </cell>
          <cell r="B57" t="str">
            <v>FHMPP350</v>
          </cell>
          <cell r="C57" t="str">
            <v>Build Queue</v>
          </cell>
          <cell r="E57">
            <v>45111.229166666664</v>
          </cell>
          <cell r="G57" t="str">
            <v>Parth Raval &lt;parraval@paypal.com&gt;</v>
          </cell>
        </row>
        <row r="58">
          <cell r="A58">
            <v>354693</v>
          </cell>
          <cell r="B58" t="str">
            <v>FHMPP179</v>
          </cell>
          <cell r="C58" t="str">
            <v>Build Queue</v>
          </cell>
          <cell r="E58">
            <v>45112.229166666664</v>
          </cell>
          <cell r="G58" t="str">
            <v>Sitaram Landge &lt;slandge@paypal.com&gt;</v>
          </cell>
        </row>
        <row r="59">
          <cell r="A59">
            <v>354698</v>
          </cell>
          <cell r="B59" t="str">
            <v>FHMPP201</v>
          </cell>
          <cell r="C59" t="str">
            <v>Build Queue</v>
          </cell>
          <cell r="E59">
            <v>45110.229166666664</v>
          </cell>
          <cell r="G59" t="str">
            <v>Divya Vispute &lt;dvispute@paypal.com&gt;</v>
          </cell>
        </row>
        <row r="60">
          <cell r="A60">
            <v>354699</v>
          </cell>
          <cell r="B60" t="str">
            <v>FHMPP197</v>
          </cell>
          <cell r="C60" t="str">
            <v>Build Queue</v>
          </cell>
          <cell r="E60">
            <v>45112.229166666664</v>
          </cell>
          <cell r="G60" t="str">
            <v>Rajendra Tavhare (CW) &lt;rtavhare@paypal.com&gt;</v>
          </cell>
        </row>
        <row r="61">
          <cell r="A61">
            <v>354700</v>
          </cell>
          <cell r="B61" t="str">
            <v>FHMPP196</v>
          </cell>
          <cell r="C61" t="str">
            <v>Build Queue</v>
          </cell>
          <cell r="E61">
            <v>45112.229166666664</v>
          </cell>
          <cell r="G61" t="str">
            <v>Rajendra Tavhare (CW) &lt;rtavhare@paypal.com&gt;</v>
          </cell>
        </row>
        <row r="62">
          <cell r="A62">
            <v>354702</v>
          </cell>
          <cell r="B62" t="str">
            <v>FHMPP229</v>
          </cell>
          <cell r="C62" t="str">
            <v>Build Queue</v>
          </cell>
          <cell r="E62">
            <v>45111.229166666664</v>
          </cell>
          <cell r="G62" t="str">
            <v>Jasmine Paul &lt;jaspaul@paypal.com&gt;</v>
          </cell>
        </row>
        <row r="63">
          <cell r="A63">
            <v>354710</v>
          </cell>
          <cell r="B63" t="str">
            <v>FHMPP312</v>
          </cell>
          <cell r="C63" t="str">
            <v>Build Queue</v>
          </cell>
          <cell r="E63">
            <v>45111.229166666664</v>
          </cell>
          <cell r="G63" t="str">
            <v>Parth Raval &lt;parraval@paypal.com&gt;</v>
          </cell>
        </row>
        <row r="64">
          <cell r="A64">
            <v>354711</v>
          </cell>
          <cell r="B64" t="str">
            <v>FHMPP283</v>
          </cell>
          <cell r="C64" t="str">
            <v>Build Queue</v>
          </cell>
          <cell r="E64">
            <v>45111.229166666664</v>
          </cell>
          <cell r="G64" t="str">
            <v>Kamatham Kumar &lt;kamatkumar@paypal.com&gt;</v>
          </cell>
        </row>
        <row r="65">
          <cell r="A65">
            <v>354712</v>
          </cell>
          <cell r="B65" t="str">
            <v>FHMPP323</v>
          </cell>
          <cell r="C65" t="str">
            <v>Build Queue</v>
          </cell>
          <cell r="E65">
            <v>45111.229166666664</v>
          </cell>
          <cell r="G65" t="str">
            <v>Kamatham Kumar &lt;kamatkumar@paypal.com&gt;</v>
          </cell>
        </row>
        <row r="66">
          <cell r="A66">
            <v>354713</v>
          </cell>
          <cell r="B66" t="str">
            <v>FHMPP284</v>
          </cell>
          <cell r="C66" t="str">
            <v>Build Queue</v>
          </cell>
          <cell r="E66">
            <v>45111.229166666664</v>
          </cell>
          <cell r="G66" t="str">
            <v>Kamatham Kumar &lt;kamatkumar@paypal.com&gt;</v>
          </cell>
        </row>
        <row r="67">
          <cell r="A67">
            <v>354695</v>
          </cell>
          <cell r="B67" t="str">
            <v>FHMPP335</v>
          </cell>
          <cell r="C67" t="str">
            <v>Build Queue</v>
          </cell>
          <cell r="E67">
            <v>45112.229166666664</v>
          </cell>
          <cell r="G67" t="str">
            <v>Sitaram Landge &lt;slandge@paypal.com&gt;</v>
          </cell>
        </row>
        <row r="68">
          <cell r="A68">
            <v>354707</v>
          </cell>
          <cell r="B68" t="str">
            <v>FHMPP003</v>
          </cell>
          <cell r="C68" t="str">
            <v>Build Queue</v>
          </cell>
          <cell r="E68">
            <v>45111.229166666664</v>
          </cell>
          <cell r="G68" t="str">
            <v>Parth Raval &lt;parraval@paypal.com&gt;</v>
          </cell>
        </row>
        <row r="69">
          <cell r="A69">
            <v>354708</v>
          </cell>
          <cell r="B69" t="str">
            <v>FHMPP354</v>
          </cell>
          <cell r="C69" t="str">
            <v>Build Work</v>
          </cell>
          <cell r="E69">
            <v>45110.229166666664</v>
          </cell>
          <cell r="G69" t="str">
            <v>Amey Palshetkar &lt;apalshetkar@paypal.com&gt;</v>
          </cell>
        </row>
        <row r="70">
          <cell r="A70">
            <v>354696</v>
          </cell>
          <cell r="B70" t="str">
            <v>FHMPP180</v>
          </cell>
          <cell r="C70" t="str">
            <v>Build Work</v>
          </cell>
          <cell r="E70">
            <v>45113.229166666664</v>
          </cell>
          <cell r="G70" t="str">
            <v>Sonali Dumbre &lt;sodumbre@paypal.com&gt;</v>
          </cell>
        </row>
        <row r="71">
          <cell r="A71">
            <v>354681</v>
          </cell>
          <cell r="B71" t="str">
            <v>FHMPP275</v>
          </cell>
          <cell r="C71" t="str">
            <v>Build Work</v>
          </cell>
          <cell r="E71">
            <v>45113.229166666664</v>
          </cell>
          <cell r="G71" t="str">
            <v>Suraj Yadav &lt;surayadav@paypal.com&gt;</v>
          </cell>
        </row>
        <row r="72">
          <cell r="A72">
            <v>354706</v>
          </cell>
          <cell r="B72" t="str">
            <v>FHMPP221</v>
          </cell>
          <cell r="C72" t="str">
            <v>Build Work</v>
          </cell>
          <cell r="E72">
            <v>45113.229166666664</v>
          </cell>
          <cell r="G72" t="str">
            <v>Suraj Yadav &lt;surayadav@paypal.com&gt;</v>
          </cell>
        </row>
        <row r="73">
          <cell r="A73">
            <v>354714</v>
          </cell>
          <cell r="B73" t="str">
            <v>FHMPP282</v>
          </cell>
          <cell r="C73" t="str">
            <v>Build Work</v>
          </cell>
          <cell r="E73">
            <v>45112.229166666664</v>
          </cell>
          <cell r="G73" t="str">
            <v>Pooja Dabke &lt;pdabke@paypal.com&gt;</v>
          </cell>
        </row>
        <row r="74">
          <cell r="A74">
            <v>354715</v>
          </cell>
          <cell r="B74" t="str">
            <v>FHMPP287</v>
          </cell>
          <cell r="C74" t="str">
            <v>Build Work</v>
          </cell>
          <cell r="E74">
            <v>45111.229166666664</v>
          </cell>
          <cell r="G74" t="str">
            <v>Jasmine Paul &lt;jaspaul@paypal.com&gt;</v>
          </cell>
        </row>
        <row r="75">
          <cell r="A75">
            <v>354632</v>
          </cell>
          <cell r="B75" t="str">
            <v>FHMPP032</v>
          </cell>
          <cell r="C75" t="str">
            <v>Build Work</v>
          </cell>
          <cell r="E75">
            <v>45105.229166666664</v>
          </cell>
          <cell r="G75" t="str">
            <v>Puneet Kumar (CW) &lt;punkumar@paypal.com&gt;</v>
          </cell>
        </row>
        <row r="76">
          <cell r="A76">
            <v>354675</v>
          </cell>
          <cell r="B76" t="str">
            <v>FHMPP007</v>
          </cell>
          <cell r="C76" t="str">
            <v>Build Work</v>
          </cell>
          <cell r="E76">
            <v>45105.229166666664</v>
          </cell>
          <cell r="G76" t="str">
            <v>Pooja Dabke &lt;pdabke@paypal.com&gt;</v>
          </cell>
        </row>
        <row r="77">
          <cell r="A77">
            <v>354670</v>
          </cell>
          <cell r="B77" t="str">
            <v>FHMPP367</v>
          </cell>
          <cell r="C77" t="str">
            <v>Build Work</v>
          </cell>
          <cell r="E77">
            <v>45113.229166666664</v>
          </cell>
          <cell r="G77" t="str">
            <v>Sonali Dumbre &lt;sodumbre@paypal.com&gt;</v>
          </cell>
        </row>
        <row r="78">
          <cell r="A78">
            <v>354642</v>
          </cell>
          <cell r="B78" t="str">
            <v>FHMPP009</v>
          </cell>
          <cell r="C78" t="str">
            <v>Build Work</v>
          </cell>
          <cell r="E78">
            <v>45111.229166666664</v>
          </cell>
          <cell r="G78" t="str">
            <v>Rajendra Tavhare (CW) &lt;rtavhare@paypal.com&gt;</v>
          </cell>
        </row>
        <row r="79">
          <cell r="A79">
            <v>354668</v>
          </cell>
          <cell r="B79" t="str">
            <v>FHMPP062</v>
          </cell>
          <cell r="C79" t="str">
            <v>Build Work</v>
          </cell>
          <cell r="E79">
            <v>45105.229166666664</v>
          </cell>
          <cell r="G79" t="str">
            <v>Puneet Kumar (CW) &lt;punkumar@paypal.com&gt;</v>
          </cell>
        </row>
        <row r="80">
          <cell r="A80">
            <v>354660</v>
          </cell>
          <cell r="B80" t="str">
            <v>FHMPP322</v>
          </cell>
          <cell r="C80" t="str">
            <v>Build Work</v>
          </cell>
          <cell r="E80">
            <v>45111.229166666664</v>
          </cell>
          <cell r="G80" t="str">
            <v>Jasmine Paul &lt;jaspaul@paypal.com&gt;</v>
          </cell>
        </row>
        <row r="81">
          <cell r="A81">
            <v>354661</v>
          </cell>
          <cell r="B81" t="str">
            <v>FHMPP296</v>
          </cell>
          <cell r="C81" t="str">
            <v>Build Work</v>
          </cell>
          <cell r="E81">
            <v>45111.229166666664</v>
          </cell>
          <cell r="G81" t="str">
            <v>Jasmine Paul &lt;jaspaul@paypal.com&gt;</v>
          </cell>
        </row>
        <row r="82">
          <cell r="A82">
            <v>354662</v>
          </cell>
          <cell r="B82" t="str">
            <v>FHMPP224</v>
          </cell>
          <cell r="C82" t="str">
            <v>Build Work</v>
          </cell>
          <cell r="E82">
            <v>45111.229166666664</v>
          </cell>
          <cell r="G82" t="str">
            <v>Jasmine Paul &lt;jaspaul@paypal.com&gt;</v>
          </cell>
        </row>
        <row r="83">
          <cell r="A83">
            <v>354637</v>
          </cell>
          <cell r="B83" t="str">
            <v>FHMPP177</v>
          </cell>
          <cell r="C83" t="str">
            <v>Build Work</v>
          </cell>
          <cell r="E83">
            <v>45110.229166666664</v>
          </cell>
          <cell r="G83" t="str">
            <v>Amey Palshetkar &lt;apalshetkar@paypal.com&gt;</v>
          </cell>
        </row>
        <row r="84">
          <cell r="A84">
            <v>354630</v>
          </cell>
          <cell r="B84" t="str">
            <v>FHMPP152</v>
          </cell>
          <cell r="C84" t="str">
            <v>Build Work</v>
          </cell>
          <cell r="E84">
            <v>45113.229166666664</v>
          </cell>
          <cell r="G84" t="str">
            <v>Sonali More &lt;somore@paypal.com&gt;</v>
          </cell>
        </row>
        <row r="85">
          <cell r="A85">
            <v>354627</v>
          </cell>
          <cell r="B85" t="str">
            <v>FHMPP101</v>
          </cell>
          <cell r="C85" t="str">
            <v>Build Work</v>
          </cell>
          <cell r="E85">
            <v>45105.229166666664</v>
          </cell>
          <cell r="G85" t="str">
            <v>Jasmine Paul &lt;jaspaul@paypal.com&gt;</v>
          </cell>
        </row>
        <row r="86">
          <cell r="A86">
            <v>354611</v>
          </cell>
          <cell r="B86" t="str">
            <v>FHMPP175</v>
          </cell>
          <cell r="C86" t="str">
            <v>Build Work</v>
          </cell>
          <cell r="E86">
            <v>45105.229166666664</v>
          </cell>
          <cell r="G86" t="str">
            <v>Sitaram Landge &lt;slandge@paypal.com&gt;</v>
          </cell>
        </row>
        <row r="87">
          <cell r="A87">
            <v>354574</v>
          </cell>
          <cell r="B87" t="str">
            <v>FHMPP328</v>
          </cell>
          <cell r="C87" t="str">
            <v>Build Work</v>
          </cell>
          <cell r="E87">
            <v>45099.229166666664</v>
          </cell>
          <cell r="G87" t="str">
            <v>Kamatham Kumar &lt;kamatkumar@paypal.com&gt;</v>
          </cell>
        </row>
        <row r="88">
          <cell r="A88">
            <v>354575</v>
          </cell>
          <cell r="B88" t="str">
            <v>FHMPP355</v>
          </cell>
          <cell r="C88" t="str">
            <v>Build Work</v>
          </cell>
          <cell r="E88">
            <v>45099.229166666664</v>
          </cell>
          <cell r="G88" t="str">
            <v>Kamatham Kumar &lt;kamatkumar@paypal.com&gt;</v>
          </cell>
        </row>
        <row r="89">
          <cell r="A89">
            <v>354576</v>
          </cell>
          <cell r="B89" t="str">
            <v>FHMPP356</v>
          </cell>
          <cell r="C89" t="str">
            <v>Build Work</v>
          </cell>
          <cell r="E89">
            <v>45099.229166666664</v>
          </cell>
          <cell r="G89" t="str">
            <v>Kamatham Kumar &lt;kamatkumar@paypal.com&gt;</v>
          </cell>
        </row>
        <row r="90">
          <cell r="A90">
            <v>354577</v>
          </cell>
          <cell r="B90" t="str">
            <v>FHMPP357</v>
          </cell>
          <cell r="C90" t="str">
            <v>Build Work</v>
          </cell>
          <cell r="E90">
            <v>45099.229166666664</v>
          </cell>
          <cell r="G90" t="str">
            <v>Kamatham Kumar &lt;kamatkumar@paypal.com&gt;</v>
          </cell>
        </row>
        <row r="91">
          <cell r="A91">
            <v>354578</v>
          </cell>
          <cell r="B91" t="str">
            <v>FHMPP358</v>
          </cell>
          <cell r="C91" t="str">
            <v>Build Work</v>
          </cell>
          <cell r="E91">
            <v>45099.229166666664</v>
          </cell>
          <cell r="G91" t="str">
            <v>Kamatham Kumar &lt;kamatkumar@paypal.com&gt;</v>
          </cell>
        </row>
        <row r="92">
          <cell r="A92">
            <v>354579</v>
          </cell>
          <cell r="B92" t="str">
            <v>FHMPP359</v>
          </cell>
          <cell r="C92" t="str">
            <v>Build Work</v>
          </cell>
          <cell r="E92">
            <v>45099.229166666664</v>
          </cell>
          <cell r="G92" t="str">
            <v>Kamatham Kumar &lt;kamatkumar@paypal.com&gt;</v>
          </cell>
        </row>
        <row r="93">
          <cell r="A93">
            <v>354580</v>
          </cell>
          <cell r="B93" t="str">
            <v>FHMPP360</v>
          </cell>
          <cell r="C93" t="str">
            <v>Build Work</v>
          </cell>
          <cell r="E93">
            <v>45099.229166666664</v>
          </cell>
          <cell r="G93" t="str">
            <v>Kamatham Kumar &lt;kamatkumar@paypal.com&gt;</v>
          </cell>
        </row>
        <row r="94">
          <cell r="A94">
            <v>354581</v>
          </cell>
          <cell r="B94" t="str">
            <v>FHMPP361</v>
          </cell>
          <cell r="C94" t="str">
            <v>Build Work</v>
          </cell>
          <cell r="E94">
            <v>45099.229166666664</v>
          </cell>
          <cell r="G94" t="str">
            <v>Kamatham Kumar &lt;kamatkumar@paypal.com&gt;</v>
          </cell>
        </row>
        <row r="95">
          <cell r="A95">
            <v>354582</v>
          </cell>
          <cell r="B95" t="str">
            <v>FHMPP362</v>
          </cell>
          <cell r="C95" t="str">
            <v>Build Work</v>
          </cell>
          <cell r="E95">
            <v>45099.229166666664</v>
          </cell>
          <cell r="G95" t="str">
            <v>Kamatham Kumar &lt;kamatkumar@paypal.com&gt;</v>
          </cell>
        </row>
        <row r="96">
          <cell r="A96">
            <v>354583</v>
          </cell>
          <cell r="B96" t="str">
            <v>FHMPP363</v>
          </cell>
          <cell r="C96" t="str">
            <v>Build Work</v>
          </cell>
          <cell r="E96">
            <v>45099.229166666664</v>
          </cell>
          <cell r="G96" t="str">
            <v>Kamatham Kumar &lt;kamatkumar@paypal.com&gt;</v>
          </cell>
        </row>
        <row r="97">
          <cell r="A97">
            <v>354584</v>
          </cell>
          <cell r="B97" t="str">
            <v>FHMPP364</v>
          </cell>
          <cell r="C97" t="str">
            <v>Build Work</v>
          </cell>
          <cell r="E97">
            <v>45099.229166666664</v>
          </cell>
          <cell r="G97" t="str">
            <v>Kamatham Kumar &lt;kamatkumar@paypal.com&gt;</v>
          </cell>
        </row>
        <row r="98">
          <cell r="A98">
            <v>354595</v>
          </cell>
          <cell r="B98" t="str">
            <v>FHMPP308</v>
          </cell>
          <cell r="C98" t="str">
            <v>Build Work</v>
          </cell>
          <cell r="E98">
            <v>45099.229166666664</v>
          </cell>
          <cell r="G98" t="str">
            <v>Parth Raval &lt;parraval@paypal.com&gt;</v>
          </cell>
        </row>
        <row r="99">
          <cell r="A99">
            <v>354597</v>
          </cell>
          <cell r="B99" t="str">
            <v>FHMPP190</v>
          </cell>
          <cell r="C99" t="str">
            <v>Business QA</v>
          </cell>
          <cell r="E99">
            <v>45099.229166666664</v>
          </cell>
          <cell r="G99" t="str">
            <v>Himani Singla (CW) &lt;hsingla@paypal.com&gt;</v>
          </cell>
        </row>
        <row r="100">
          <cell r="A100">
            <v>354598</v>
          </cell>
          <cell r="B100" t="str">
            <v>FHMPP195</v>
          </cell>
          <cell r="C100" t="str">
            <v>Business QA</v>
          </cell>
          <cell r="E100">
            <v>45099.229166666664</v>
          </cell>
          <cell r="G100" t="str">
            <v>Himani Singla (CW) &lt;hsingla@paypal.com&gt;</v>
          </cell>
        </row>
        <row r="101">
          <cell r="A101">
            <v>354606</v>
          </cell>
          <cell r="B101" t="str">
            <v>FHMPP186</v>
          </cell>
          <cell r="C101" t="str">
            <v>Business QA</v>
          </cell>
          <cell r="E101">
            <v>45105.229166666664</v>
          </cell>
          <cell r="G101" t="str">
            <v>Sonali Dumbre &lt;sodumbre@paypal.com&gt;</v>
          </cell>
        </row>
        <row r="102">
          <cell r="A102">
            <v>354607</v>
          </cell>
          <cell r="B102" t="str">
            <v>FHMPP331</v>
          </cell>
          <cell r="C102" t="str">
            <v>Business QA</v>
          </cell>
          <cell r="E102">
            <v>45105.229166666664</v>
          </cell>
          <cell r="G102" t="str">
            <v>Sonali Dumbre &lt;sodumbre@paypal.com&gt;</v>
          </cell>
        </row>
        <row r="103">
          <cell r="A103">
            <v>354608</v>
          </cell>
          <cell r="B103" t="str">
            <v>FHMPP314</v>
          </cell>
          <cell r="C103" t="str">
            <v>Business QA</v>
          </cell>
          <cell r="E103">
            <v>45105.229166666664</v>
          </cell>
          <cell r="G103" t="str">
            <v>Sonali Dumbre &lt;sodumbre@paypal.com&gt;</v>
          </cell>
        </row>
        <row r="104">
          <cell r="A104">
            <v>349701</v>
          </cell>
          <cell r="B104" t="str">
            <v>FHMPP027</v>
          </cell>
          <cell r="C104" t="str">
            <v>Business QA</v>
          </cell>
          <cell r="E104">
            <v>45110.229166666664</v>
          </cell>
          <cell r="G104" t="str">
            <v>Divya Vispute &lt;dvispute@paypal.com&gt;</v>
          </cell>
        </row>
        <row r="105">
          <cell r="A105">
            <v>354610</v>
          </cell>
          <cell r="B105" t="str">
            <v>FHMPP273</v>
          </cell>
          <cell r="C105" t="str">
            <v>Business QA</v>
          </cell>
          <cell r="E105">
            <v>45105.229166666664</v>
          </cell>
          <cell r="G105" t="str">
            <v>Sitaram Landge &lt;slandge@paypal.com&gt;</v>
          </cell>
        </row>
        <row r="106">
          <cell r="A106">
            <v>354618</v>
          </cell>
          <cell r="B106" t="str">
            <v>FHMPP227</v>
          </cell>
          <cell r="C106" t="str">
            <v>Business QA</v>
          </cell>
          <cell r="E106">
            <v>45105.229166666664</v>
          </cell>
          <cell r="G106" t="str">
            <v>Kamatham Kumar &lt;kamatkumar@paypal.com&gt;</v>
          </cell>
        </row>
        <row r="107">
          <cell r="A107">
            <v>354619</v>
          </cell>
          <cell r="B107" t="str">
            <v>FHMPP213</v>
          </cell>
          <cell r="C107" t="str">
            <v>Business QA</v>
          </cell>
          <cell r="E107">
            <v>45105.229166666664</v>
          </cell>
          <cell r="G107" t="str">
            <v>Kamatham Kumar &lt;kamatkumar@paypal.com&gt;</v>
          </cell>
        </row>
        <row r="108">
          <cell r="A108">
            <v>354620</v>
          </cell>
          <cell r="B108" t="str">
            <v>FHMPP270</v>
          </cell>
          <cell r="C108" t="str">
            <v>Business QA</v>
          </cell>
          <cell r="E108">
            <v>45105.229166666664</v>
          </cell>
          <cell r="G108" t="str">
            <v>Kamatham Kumar &lt;kamatkumar@paypal.com&gt;</v>
          </cell>
        </row>
        <row r="109">
          <cell r="A109">
            <v>354621</v>
          </cell>
          <cell r="B109" t="str">
            <v>FHMPP222</v>
          </cell>
          <cell r="C109" t="str">
            <v>Business QA</v>
          </cell>
          <cell r="E109">
            <v>45105.229166666664</v>
          </cell>
          <cell r="G109" t="str">
            <v>Kamatham Kumar &lt;kamatkumar@paypal.com&gt;</v>
          </cell>
        </row>
        <row r="110">
          <cell r="A110">
            <v>354622</v>
          </cell>
          <cell r="B110" t="str">
            <v>FHMPP122</v>
          </cell>
          <cell r="C110" t="str">
            <v>Business QA</v>
          </cell>
          <cell r="E110">
            <v>45105.229166666664</v>
          </cell>
          <cell r="G110" t="str">
            <v>Sonali More &lt;somore@paypal.com&gt;</v>
          </cell>
        </row>
        <row r="111">
          <cell r="A111">
            <v>354623</v>
          </cell>
          <cell r="B111" t="str">
            <v>FHMPP183</v>
          </cell>
          <cell r="C111" t="str">
            <v>Business QA</v>
          </cell>
          <cell r="E111">
            <v>45105.229166666664</v>
          </cell>
          <cell r="G111" t="str">
            <v>Sonali More &lt;somore@paypal.com&gt;</v>
          </cell>
        </row>
        <row r="112">
          <cell r="A112">
            <v>354612</v>
          </cell>
          <cell r="B112" t="str">
            <v>FHMPP008</v>
          </cell>
          <cell r="C112" t="str">
            <v>Business QA Queue</v>
          </cell>
          <cell r="E112">
            <v>45105.229166666664</v>
          </cell>
          <cell r="G112" t="str">
            <v>Sitaram Landge &lt;slandge@paypal.com&gt;</v>
          </cell>
        </row>
        <row r="113">
          <cell r="A113">
            <v>354614</v>
          </cell>
          <cell r="B113" t="str">
            <v>FHMPP184</v>
          </cell>
          <cell r="C113" t="str">
            <v>Business QA Queue</v>
          </cell>
          <cell r="E113">
            <v>45105.229166666664</v>
          </cell>
          <cell r="G113" t="str">
            <v>Suraj Yadav &lt;surayadav@paypal.com&gt;</v>
          </cell>
        </row>
        <row r="114">
          <cell r="A114">
            <v>354615</v>
          </cell>
          <cell r="B114" t="str">
            <v>FHMPP163</v>
          </cell>
          <cell r="C114" t="str">
            <v>Business QA Queue</v>
          </cell>
          <cell r="E114">
            <v>45105.229166666664</v>
          </cell>
          <cell r="G114" t="str">
            <v>Suraj Yadav &lt;surayadav@paypal.com&gt;</v>
          </cell>
        </row>
        <row r="115">
          <cell r="A115">
            <v>354616</v>
          </cell>
          <cell r="B115" t="str">
            <v>FHMPP329</v>
          </cell>
          <cell r="C115" t="str">
            <v>Business QA Queue</v>
          </cell>
          <cell r="E115">
            <v>45105.229166666664</v>
          </cell>
          <cell r="G115" t="str">
            <v>Suraj Yadav &lt;surayadav@paypal.com&gt;</v>
          </cell>
        </row>
        <row r="116">
          <cell r="A116">
            <v>354617</v>
          </cell>
          <cell r="B116" t="str">
            <v>FHMPP315</v>
          </cell>
          <cell r="C116" t="str">
            <v>Business QA Queue</v>
          </cell>
          <cell r="E116">
            <v>45105.229166666664</v>
          </cell>
          <cell r="G116" t="str">
            <v>Suraj Yadav &lt;surayadav@paypal.com&gt;</v>
          </cell>
        </row>
        <row r="117">
          <cell r="A117">
            <v>354559</v>
          </cell>
          <cell r="B117" t="str">
            <v>FHMPP030</v>
          </cell>
          <cell r="C117" t="str">
            <v>Business QA Queue</v>
          </cell>
          <cell r="E117">
            <v>45110.229166666664</v>
          </cell>
          <cell r="G117" t="str">
            <v>Sitaram Landge &lt;slandge@paypal.com&gt;</v>
          </cell>
        </row>
        <row r="118">
          <cell r="A118">
            <v>354567</v>
          </cell>
          <cell r="B118" t="str">
            <v>FHMPP173</v>
          </cell>
          <cell r="C118" t="str">
            <v>Changes Queue</v>
          </cell>
          <cell r="E118">
            <v>45104.229166666664</v>
          </cell>
          <cell r="G118" t="str">
            <v>Divya Vispute &lt;dvispute@paypal.com&gt;</v>
          </cell>
        </row>
        <row r="119">
          <cell r="A119">
            <v>354625</v>
          </cell>
          <cell r="B119" t="str">
            <v>FHMPP370</v>
          </cell>
          <cell r="C119" t="str">
            <v>Closed</v>
          </cell>
          <cell r="E119">
            <v>45092.229166666664</v>
          </cell>
          <cell r="G119" t="str">
            <v>Mohammad Usmani &lt;mousmani@paypal.com&gt;</v>
          </cell>
        </row>
        <row r="120">
          <cell r="A120">
            <v>354626</v>
          </cell>
          <cell r="B120" t="str">
            <v>FHMPP371</v>
          </cell>
          <cell r="C120" t="str">
            <v>Closed</v>
          </cell>
          <cell r="E120">
            <v>45097.229166666664</v>
          </cell>
          <cell r="G120" t="str">
            <v>Mohammad Usmani &lt;mousmani@paypal.com&gt;</v>
          </cell>
        </row>
        <row r="121">
          <cell r="A121">
            <v>354643</v>
          </cell>
          <cell r="B121" t="str">
            <v>FHMPP011</v>
          </cell>
          <cell r="C121" t="str">
            <v>Closed</v>
          </cell>
          <cell r="E121">
            <v>0</v>
          </cell>
          <cell r="G121" t="str">
            <v>Parth Raval &lt;parraval@paypal.com&gt;</v>
          </cell>
        </row>
        <row r="122">
          <cell r="A122">
            <v>354560</v>
          </cell>
          <cell r="B122" t="str">
            <v>FHMPP181</v>
          </cell>
          <cell r="C122" t="str">
            <v>Closed</v>
          </cell>
          <cell r="E122">
            <v>45085.229166666664</v>
          </cell>
          <cell r="G122" t="str">
            <v>Sonali Dumbre &lt;sodumbre@paypal.com&gt;</v>
          </cell>
        </row>
        <row r="123">
          <cell r="A123">
            <v>354561</v>
          </cell>
          <cell r="B123" t="str">
            <v>FHMPP052</v>
          </cell>
          <cell r="C123" t="str">
            <v>Closed</v>
          </cell>
          <cell r="E123">
            <v>45085.229166666664</v>
          </cell>
          <cell r="G123" t="str">
            <v>Sonali Dumbre &lt;sodumbre@paypal.com&gt;</v>
          </cell>
        </row>
        <row r="124">
          <cell r="A124">
            <v>354562</v>
          </cell>
          <cell r="B124" t="str">
            <v>FHMPP352</v>
          </cell>
          <cell r="C124" t="str">
            <v>Closed</v>
          </cell>
          <cell r="E124">
            <v>45085.229166666664</v>
          </cell>
          <cell r="G124" t="str">
            <v>Sonali More &lt;somore@paypal.com&gt;</v>
          </cell>
        </row>
        <row r="125">
          <cell r="A125">
            <v>354563</v>
          </cell>
          <cell r="B125" t="str">
            <v>FHMPP015</v>
          </cell>
          <cell r="C125" t="str">
            <v>Closed</v>
          </cell>
          <cell r="E125">
            <v>45085.229166666664</v>
          </cell>
          <cell r="G125" t="str">
            <v>Vaibhavi Vadhaiya (AWF) &lt;vvadhaiya@paypal.com&gt;</v>
          </cell>
        </row>
        <row r="126">
          <cell r="A126">
            <v>354569</v>
          </cell>
          <cell r="B126" t="str">
            <v>FHMPP157</v>
          </cell>
          <cell r="C126" t="str">
            <v>Closed</v>
          </cell>
          <cell r="E126">
            <v>45085.229166666664</v>
          </cell>
          <cell r="G126" t="str">
            <v>Divya Vispute &lt;dvispute@paypal.com&gt;</v>
          </cell>
        </row>
        <row r="127">
          <cell r="A127">
            <v>350862</v>
          </cell>
          <cell r="B127" t="str">
            <v>FHMPP116</v>
          </cell>
          <cell r="C127" t="str">
            <v>Closed</v>
          </cell>
          <cell r="E127">
            <v>45085.229166666664</v>
          </cell>
          <cell r="G127" t="str">
            <v>Amey Palshetkar &lt;apalshetkar@paypal.com&gt;</v>
          </cell>
        </row>
        <row r="128">
          <cell r="A128">
            <v>354556</v>
          </cell>
          <cell r="B128" t="str">
            <v>FHMPP102</v>
          </cell>
          <cell r="C128" t="str">
            <v>Closed</v>
          </cell>
          <cell r="E128">
            <v>45085.229166666664</v>
          </cell>
          <cell r="G128" t="str">
            <v>Suraj Yadav &lt;surayadav@paypal.com&gt;</v>
          </cell>
        </row>
        <row r="129">
          <cell r="A129">
            <v>354557</v>
          </cell>
          <cell r="B129" t="str">
            <v>FHMPP291</v>
          </cell>
          <cell r="C129" t="str">
            <v>Closed</v>
          </cell>
          <cell r="E129">
            <v>45085.229166666664</v>
          </cell>
          <cell r="G129" t="str">
            <v>Suraj Yadav &lt;surayadav@paypal.com&gt;</v>
          </cell>
        </row>
        <row r="130">
          <cell r="A130">
            <v>354558</v>
          </cell>
          <cell r="B130" t="str">
            <v>FHMPP292</v>
          </cell>
          <cell r="C130" t="str">
            <v>Closed</v>
          </cell>
          <cell r="E130">
            <v>45085.229166666664</v>
          </cell>
          <cell r="G130" t="str">
            <v>Sitaram Landge &lt;slandge@paypal.com&gt;</v>
          </cell>
        </row>
        <row r="131">
          <cell r="A131">
            <v>345861</v>
          </cell>
          <cell r="B131" t="str">
            <v>FHMPP025</v>
          </cell>
          <cell r="C131" t="str">
            <v>Closed</v>
          </cell>
          <cell r="E131">
            <v>45085.229166666664</v>
          </cell>
          <cell r="G131" t="str">
            <v>Sitaram Landge &lt;slandge@paypal.com&gt;</v>
          </cell>
        </row>
        <row r="132">
          <cell r="A132">
            <v>345862</v>
          </cell>
          <cell r="B132" t="str">
            <v>FHMPP020</v>
          </cell>
          <cell r="C132" t="str">
            <v>Closed</v>
          </cell>
          <cell r="E132">
            <v>45085.229166666664</v>
          </cell>
          <cell r="G132" t="str">
            <v>Suraj Yadav &lt;surayadav@paypal.com&gt;</v>
          </cell>
        </row>
        <row r="133">
          <cell r="A133">
            <v>346195</v>
          </cell>
          <cell r="B133" t="str">
            <v>FHMPP019</v>
          </cell>
          <cell r="C133" t="str">
            <v>Closed</v>
          </cell>
          <cell r="E133">
            <v>45085.229166666664</v>
          </cell>
          <cell r="G133" t="str">
            <v>Kamatham Kumar &lt;kamatkumar@paypal.com&gt;</v>
          </cell>
        </row>
        <row r="134">
          <cell r="A134">
            <v>346211</v>
          </cell>
          <cell r="B134" t="str">
            <v>FHMPP001</v>
          </cell>
          <cell r="C134" t="str">
            <v>Closed</v>
          </cell>
          <cell r="E134">
            <v>45085.229166666664</v>
          </cell>
          <cell r="G134" t="str">
            <v>Sonali Dumbre &lt;sodumbre@paypal.com&gt;</v>
          </cell>
        </row>
        <row r="135">
          <cell r="A135">
            <v>349700</v>
          </cell>
          <cell r="B135" t="str">
            <v>FHMPP026</v>
          </cell>
          <cell r="C135" t="str">
            <v>Closed</v>
          </cell>
          <cell r="E135">
            <v>45085.229166666664</v>
          </cell>
          <cell r="G135" t="str">
            <v>Sonali Dumbre &lt;sodumbre@paypal.com&gt;</v>
          </cell>
        </row>
        <row r="136">
          <cell r="A136">
            <v>349702</v>
          </cell>
          <cell r="B136" t="str">
            <v>FHMPP033</v>
          </cell>
          <cell r="C136" t="str">
            <v>Closed</v>
          </cell>
          <cell r="E136">
            <v>45085.229166666664</v>
          </cell>
          <cell r="G136" t="str">
            <v>Sitaram Landge &lt;slandge@paypal.com&gt;</v>
          </cell>
        </row>
        <row r="137">
          <cell r="A137">
            <v>349703</v>
          </cell>
          <cell r="B137" t="str">
            <v>FHMPP036</v>
          </cell>
          <cell r="C137" t="str">
            <v>Closed</v>
          </cell>
          <cell r="E137">
            <v>45085.229166666664</v>
          </cell>
          <cell r="G137" t="str">
            <v>Sitaram Landge &lt;slandge@paypal.com&gt;</v>
          </cell>
        </row>
        <row r="138">
          <cell r="A138">
            <v>349704</v>
          </cell>
          <cell r="B138" t="str">
            <v>FHMPP039</v>
          </cell>
          <cell r="C138" t="str">
            <v>Closed</v>
          </cell>
          <cell r="E138">
            <v>45085.229166666664</v>
          </cell>
          <cell r="G138" t="str">
            <v>Sonali Dumbre &lt;sodumbre@paypal.com&gt;</v>
          </cell>
        </row>
        <row r="139">
          <cell r="A139">
            <v>349706</v>
          </cell>
          <cell r="B139" t="str">
            <v>FHMPP043</v>
          </cell>
          <cell r="C139" t="str">
            <v>Closed</v>
          </cell>
          <cell r="E139">
            <v>45085.229166666664</v>
          </cell>
          <cell r="G139" t="str">
            <v>Suraj Yadav &lt;surayadav@paypal.com&gt;</v>
          </cell>
        </row>
        <row r="140">
          <cell r="A140">
            <v>349707</v>
          </cell>
          <cell r="B140" t="str">
            <v>FHMPP046</v>
          </cell>
          <cell r="C140" t="str">
            <v>Closed</v>
          </cell>
          <cell r="E140">
            <v>45085.229166666664</v>
          </cell>
          <cell r="G140" t="str">
            <v>Sitaram Landge &lt;slandge@paypal.com&gt;</v>
          </cell>
        </row>
        <row r="141">
          <cell r="A141">
            <v>349708</v>
          </cell>
          <cell r="B141" t="str">
            <v>FHMPP048</v>
          </cell>
          <cell r="C141" t="str">
            <v>Closed</v>
          </cell>
          <cell r="E141">
            <v>45085.229166666664</v>
          </cell>
          <cell r="G141" t="str">
            <v>Sonali Dumbre &lt;sodumbre@paypal.com&gt;</v>
          </cell>
        </row>
        <row r="142">
          <cell r="A142">
            <v>349710</v>
          </cell>
          <cell r="B142" t="str">
            <v>FHMPP049</v>
          </cell>
          <cell r="C142" t="str">
            <v>Closed</v>
          </cell>
          <cell r="E142">
            <v>45085.229166666664</v>
          </cell>
          <cell r="G142" t="str">
            <v>Suraj Yadav &lt;surayadav@paypal.com&gt;</v>
          </cell>
        </row>
        <row r="143">
          <cell r="A143">
            <v>349711</v>
          </cell>
          <cell r="B143" t="str">
            <v>FHMPP053</v>
          </cell>
          <cell r="C143" t="str">
            <v>Closed</v>
          </cell>
          <cell r="E143">
            <v>45085.229166666664</v>
          </cell>
          <cell r="G143" t="str">
            <v>Sitaram Landge &lt;slandge@paypal.com&gt;</v>
          </cell>
        </row>
        <row r="144">
          <cell r="A144">
            <v>349713</v>
          </cell>
          <cell r="B144" t="str">
            <v>FHMPP057</v>
          </cell>
          <cell r="C144" t="str">
            <v>Closed</v>
          </cell>
          <cell r="E144">
            <v>45085.229166666664</v>
          </cell>
          <cell r="G144" t="str">
            <v>Kamatham Kumar &lt;kamatkumar@paypal.com&gt;</v>
          </cell>
        </row>
        <row r="145">
          <cell r="A145">
            <v>349714</v>
          </cell>
          <cell r="B145" t="str">
            <v>FHMPP058</v>
          </cell>
          <cell r="C145" t="str">
            <v>Closed</v>
          </cell>
          <cell r="E145">
            <v>45085.229166666664</v>
          </cell>
          <cell r="G145" t="str">
            <v>Suraj Yadav &lt;surayadav@paypal.com&gt;</v>
          </cell>
        </row>
        <row r="146">
          <cell r="A146">
            <v>350846</v>
          </cell>
          <cell r="B146" t="str">
            <v>FHMPP068</v>
          </cell>
          <cell r="C146" t="str">
            <v>Closed</v>
          </cell>
          <cell r="E146">
            <v>45085.229166666664</v>
          </cell>
          <cell r="G146" t="str">
            <v>Vaibhavi Vadhaiya (AWF) &lt;vvadhaiya@paypal.com&gt;</v>
          </cell>
        </row>
        <row r="147">
          <cell r="A147">
            <v>350847</v>
          </cell>
          <cell r="B147" t="str">
            <v>FHMPP071</v>
          </cell>
          <cell r="C147" t="str">
            <v>Closed</v>
          </cell>
          <cell r="E147">
            <v>45085.229166666664</v>
          </cell>
          <cell r="G147" t="str">
            <v>Kamatham Kumar &lt;kamatkumar@paypal.com&gt;</v>
          </cell>
        </row>
        <row r="148">
          <cell r="A148">
            <v>350848</v>
          </cell>
          <cell r="B148" t="str">
            <v>FHMPP074</v>
          </cell>
          <cell r="C148" t="str">
            <v>Closed</v>
          </cell>
          <cell r="E148">
            <v>45085.229166666664</v>
          </cell>
          <cell r="G148" t="str">
            <v>Kamatham Kumar &lt;kamatkumar@paypal.com&gt;</v>
          </cell>
        </row>
        <row r="149">
          <cell r="A149">
            <v>350849</v>
          </cell>
          <cell r="B149" t="str">
            <v>FHMPP086</v>
          </cell>
          <cell r="C149" t="str">
            <v>Closed</v>
          </cell>
          <cell r="E149">
            <v>45085.229166666664</v>
          </cell>
          <cell r="G149" t="str">
            <v>Sonali More &lt;somore@paypal.com&gt;</v>
          </cell>
        </row>
        <row r="150">
          <cell r="A150">
            <v>350850</v>
          </cell>
          <cell r="B150" t="str">
            <v>FHMPP089</v>
          </cell>
          <cell r="C150" t="str">
            <v>Closed</v>
          </cell>
          <cell r="E150">
            <v>45085.229166666664</v>
          </cell>
          <cell r="G150" t="str">
            <v>Sonali More &lt;somore@paypal.com&gt;</v>
          </cell>
        </row>
        <row r="151">
          <cell r="A151">
            <v>350851</v>
          </cell>
          <cell r="B151" t="str">
            <v>FHMPP091</v>
          </cell>
          <cell r="C151" t="str">
            <v>Closed</v>
          </cell>
          <cell r="E151">
            <v>45085.229166666664</v>
          </cell>
          <cell r="G151" t="str">
            <v>Kamatham Kumar &lt;kamatkumar@paypal.com&gt;</v>
          </cell>
        </row>
        <row r="152">
          <cell r="A152">
            <v>350858</v>
          </cell>
          <cell r="B152" t="str">
            <v>FHMPP111</v>
          </cell>
          <cell r="C152" t="str">
            <v>Closed</v>
          </cell>
          <cell r="E152">
            <v>45085.229166666664</v>
          </cell>
          <cell r="G152" t="str">
            <v>Amey Palshetkar &lt;apalshetkar@paypal.com&gt;</v>
          </cell>
        </row>
        <row r="153">
          <cell r="A153">
            <v>350859</v>
          </cell>
          <cell r="B153" t="str">
            <v>FHMPP112</v>
          </cell>
          <cell r="C153" t="str">
            <v>Closed</v>
          </cell>
          <cell r="E153">
            <v>45085.229166666664</v>
          </cell>
          <cell r="G153" t="str">
            <v>Amey Palshetkar &lt;apalshetkar@paypal.com&gt;</v>
          </cell>
        </row>
        <row r="154">
          <cell r="A154">
            <v>350860</v>
          </cell>
          <cell r="B154" t="str">
            <v>FHMPP113</v>
          </cell>
          <cell r="C154" t="str">
            <v>Closed</v>
          </cell>
          <cell r="E154">
            <v>45092.229166666664</v>
          </cell>
          <cell r="G154" t="str">
            <v>Pooja Karande &lt;pkarande@paypal.com&gt;</v>
          </cell>
        </row>
        <row r="155">
          <cell r="A155">
            <v>354697</v>
          </cell>
          <cell r="B155" t="str">
            <v>FHMPP334</v>
          </cell>
          <cell r="C155" t="str">
            <v>Closed</v>
          </cell>
          <cell r="E155">
            <v>45112.229166666664</v>
          </cell>
          <cell r="G155" t="str">
            <v>Sitaram Landge &lt;slandge@paypal.com&gt;</v>
          </cell>
        </row>
        <row r="156">
          <cell r="A156">
            <v>354709</v>
          </cell>
          <cell r="B156" t="str">
            <v>FHMPP333</v>
          </cell>
          <cell r="C156" t="str">
            <v>QA Queue</v>
          </cell>
          <cell r="E156">
            <v>45112.229166666664</v>
          </cell>
          <cell r="G156" t="str">
            <v>Sitaram Landge &lt;slandge@paypal.com&gt;</v>
          </cell>
        </row>
        <row r="157">
          <cell r="A157">
            <v>354677</v>
          </cell>
          <cell r="B157" t="str">
            <v>FHMPP123</v>
          </cell>
          <cell r="C157" t="str">
            <v>QA Queue</v>
          </cell>
          <cell r="E157">
            <v>45110.229166666664</v>
          </cell>
          <cell r="G157" t="str">
            <v>Amey Palshetkar &lt;apalshetkar@paypal.com&gt;</v>
          </cell>
        </row>
        <row r="158">
          <cell r="A158">
            <v>354694</v>
          </cell>
          <cell r="B158" t="str">
            <v>FHMPP178</v>
          </cell>
          <cell r="C158" t="str">
            <v>QA Queue</v>
          </cell>
          <cell r="E158">
            <v>45112.229166666664</v>
          </cell>
          <cell r="G158" t="str">
            <v>Sitaram Landge &lt;slandge@paypal.com&gt;</v>
          </cell>
        </row>
        <row r="159">
          <cell r="A159">
            <v>354703</v>
          </cell>
          <cell r="B159" t="str">
            <v>FHMPP293</v>
          </cell>
          <cell r="C159" t="str">
            <v>QA Queue</v>
          </cell>
          <cell r="E159">
            <v>45113.229166666664</v>
          </cell>
          <cell r="G159" t="str">
            <v>Sonali Dumbre &lt;sodumbre@paypal.com&gt;</v>
          </cell>
        </row>
        <row r="160">
          <cell r="A160">
            <v>354704</v>
          </cell>
          <cell r="B160" t="str">
            <v>FHMPP306</v>
          </cell>
          <cell r="C160" t="str">
            <v>QA Queue</v>
          </cell>
          <cell r="E160">
            <v>45113.229166666664</v>
          </cell>
          <cell r="G160" t="str">
            <v>Suraj Yadav &lt;surayadav@paypal.com&gt;</v>
          </cell>
        </row>
        <row r="161">
          <cell r="A161">
            <v>354705</v>
          </cell>
          <cell r="B161" t="str">
            <v>FHMPP307</v>
          </cell>
          <cell r="C161" t="str">
            <v>QA Queue</v>
          </cell>
          <cell r="E161">
            <v>45113.229166666664</v>
          </cell>
          <cell r="G161" t="str">
            <v>Suraj Yadav &lt;surayadav@paypal.com&gt;</v>
          </cell>
        </row>
        <row r="162">
          <cell r="A162">
            <v>354602</v>
          </cell>
          <cell r="B162" t="str">
            <v>FHMPP317</v>
          </cell>
          <cell r="C162" t="str">
            <v>QA Queue</v>
          </cell>
          <cell r="E162">
            <v>45099.229166666664</v>
          </cell>
          <cell r="G162" t="str">
            <v>Rajendra Tavhare (CW) &lt;rtavhare@paypal.com&gt;</v>
          </cell>
        </row>
        <row r="163">
          <cell r="A163">
            <v>354592</v>
          </cell>
          <cell r="B163" t="str">
            <v>FHMPP320</v>
          </cell>
          <cell r="C163" t="str">
            <v>QA Queue</v>
          </cell>
          <cell r="E163">
            <v>45099.229166666664</v>
          </cell>
          <cell r="G163" t="str">
            <v>Puneet Kumar (CW) &lt;punkumar@paypal.com&gt;</v>
          </cell>
        </row>
        <row r="164">
          <cell r="A164">
            <v>354593</v>
          </cell>
          <cell r="B164" t="str">
            <v>FHMPP004</v>
          </cell>
          <cell r="C164" t="str">
            <v>QA Queue</v>
          </cell>
          <cell r="E164">
            <v>45099.229166666664</v>
          </cell>
          <cell r="G164" t="str">
            <v>Puneet Kumar (CW) &lt;punkumar@paypal.com&gt;</v>
          </cell>
        </row>
        <row r="165">
          <cell r="A165">
            <v>354656</v>
          </cell>
          <cell r="B165" t="str">
            <v>FHMPP159</v>
          </cell>
          <cell r="C165" t="str">
            <v>QA Queue</v>
          </cell>
          <cell r="E165">
            <v>45113.229166666664</v>
          </cell>
          <cell r="G165" t="str">
            <v>Sonali More &lt;somore@paypal.com&gt;</v>
          </cell>
        </row>
        <row r="166">
          <cell r="A166">
            <v>354631</v>
          </cell>
          <cell r="B166" t="str">
            <v>FHMPP290</v>
          </cell>
          <cell r="C166" t="str">
            <v>QA Queue</v>
          </cell>
          <cell r="E166">
            <v>45110.229166666664</v>
          </cell>
          <cell r="G166" t="str">
            <v>Himani Singla (CW) &lt;hsingla@paypal.com&gt;</v>
          </cell>
        </row>
        <row r="167">
          <cell r="A167">
            <v>354635</v>
          </cell>
          <cell r="B167" t="str">
            <v>FHMPP170</v>
          </cell>
          <cell r="C167" t="str">
            <v>QA Queue</v>
          </cell>
          <cell r="E167">
            <v>45110.229166666664</v>
          </cell>
          <cell r="G167" t="str">
            <v>Amey Palshetkar &lt;apalshetkar@paypal.com&gt;</v>
          </cell>
        </row>
        <row r="168">
          <cell r="A168">
            <v>354641</v>
          </cell>
          <cell r="B168" t="str">
            <v>FHMPP225</v>
          </cell>
          <cell r="C168" t="str">
            <v>QA Queue</v>
          </cell>
          <cell r="E168">
            <v>45110.229166666664</v>
          </cell>
          <cell r="G168" t="str">
            <v>Himani Singla (CW) &lt;hsingla@paypal.com&gt;</v>
          </cell>
        </row>
        <row r="169">
          <cell r="A169">
            <v>354648</v>
          </cell>
          <cell r="B169" t="str">
            <v>FHMPP118</v>
          </cell>
          <cell r="C169" t="str">
            <v>QA Work</v>
          </cell>
          <cell r="E169">
            <v>45110.229166666664</v>
          </cell>
          <cell r="G169" t="str">
            <v>Chitiz Kumar Sahu &lt;chsahu@paypal.com&gt;</v>
          </cell>
        </row>
        <row r="170">
          <cell r="A170">
            <v>354601</v>
          </cell>
          <cell r="B170" t="str">
            <v>FHMPP172</v>
          </cell>
          <cell r="C170" t="str">
            <v>QA Work</v>
          </cell>
          <cell r="E170">
            <v>45099.229166666664</v>
          </cell>
          <cell r="G170" t="str">
            <v>Shruti Kamble &lt;shkamble@paypal.com&gt;</v>
          </cell>
        </row>
        <row r="171">
          <cell r="A171">
            <v>354652</v>
          </cell>
          <cell r="B171" t="str">
            <v>FHMPP092</v>
          </cell>
          <cell r="C171" t="str">
            <v>QA Work</v>
          </cell>
          <cell r="E171">
            <v>45105.229166666664</v>
          </cell>
          <cell r="G171" t="str">
            <v>Shruti Kamble &lt;shkamble@paypal.com&gt;</v>
          </cell>
        </row>
        <row r="172">
          <cell r="A172">
            <v>354599</v>
          </cell>
          <cell r="B172" t="str">
            <v>FHMPP110</v>
          </cell>
          <cell r="C172" t="str">
            <v>QA Work</v>
          </cell>
          <cell r="E172">
            <v>45099.229166666664</v>
          </cell>
          <cell r="G172" t="str">
            <v>Himani Singla (CW) &lt;hsingla@paypal.com&gt;</v>
          </cell>
        </row>
        <row r="173">
          <cell r="A173">
            <v>354603</v>
          </cell>
          <cell r="B173" t="str">
            <v>FHMPP299</v>
          </cell>
          <cell r="C173" t="str">
            <v>QA Work</v>
          </cell>
          <cell r="E173">
            <v>45099.229166666664</v>
          </cell>
          <cell r="G173" t="str">
            <v>Rajendra Tavhare (CW) &lt;rtavhare@paypal.com&gt;</v>
          </cell>
        </row>
        <row r="174">
          <cell r="A174">
            <v>354604</v>
          </cell>
          <cell r="B174" t="str">
            <v>FHMPP013</v>
          </cell>
          <cell r="C174" t="str">
            <v>QA Work</v>
          </cell>
          <cell r="E174">
            <v>45099.229166666664</v>
          </cell>
          <cell r="G174" t="str">
            <v>Rajendra Tavhare (CW) &lt;rtavhare@paypal.com&gt;</v>
          </cell>
        </row>
        <row r="175">
          <cell r="A175">
            <v>354605</v>
          </cell>
          <cell r="B175" t="str">
            <v>FHMPP212</v>
          </cell>
          <cell r="C175" t="str">
            <v>QA Work</v>
          </cell>
          <cell r="E175">
            <v>45099.229166666664</v>
          </cell>
          <cell r="G175" t="str">
            <v>Rajendra Tavhare (CW) &lt;rtavhare@paypal.com&gt;</v>
          </cell>
        </row>
        <row r="176">
          <cell r="A176">
            <v>354609</v>
          </cell>
          <cell r="B176" t="str">
            <v>FHMPP214</v>
          </cell>
          <cell r="C176" t="str">
            <v>QA Work</v>
          </cell>
          <cell r="E176">
            <v>45105.229166666664</v>
          </cell>
          <cell r="G176" t="str">
            <v>Sonali Dumbre &lt;sodumbre@paypal.com&gt;</v>
          </cell>
        </row>
        <row r="177">
          <cell r="A177">
            <v>354591</v>
          </cell>
          <cell r="B177" t="str">
            <v>FHMPP295</v>
          </cell>
          <cell r="C177" t="str">
            <v>QA Work</v>
          </cell>
          <cell r="E177">
            <v>45099.229166666664</v>
          </cell>
          <cell r="G177" t="str">
            <v>Puneet Kumar (CW) &lt;punkumar@paypal.com&gt;</v>
          </cell>
        </row>
        <row r="178">
          <cell r="A178">
            <v>354573</v>
          </cell>
          <cell r="B178" t="str">
            <v>FHMPP310</v>
          </cell>
          <cell r="C178" t="str">
            <v>QA Work</v>
          </cell>
          <cell r="E178">
            <v>45099.229166666664</v>
          </cell>
          <cell r="G178" t="str">
            <v>Sonali Chaudhar &lt;schaudhar@paypal.com&gt;</v>
          </cell>
        </row>
        <row r="179">
          <cell r="A179">
            <v>354600</v>
          </cell>
          <cell r="B179" t="str">
            <v>FHMPP228</v>
          </cell>
          <cell r="C179" t="str">
            <v>Removed</v>
          </cell>
          <cell r="E179">
            <v>45099.229166666664</v>
          </cell>
          <cell r="G179" t="str">
            <v>Himani Singla (CW) &lt;hsingla@paypal.com&gt;</v>
          </cell>
        </row>
        <row r="180">
          <cell r="A180">
            <v>354594</v>
          </cell>
          <cell r="B180" t="str">
            <v>FHMPP040</v>
          </cell>
          <cell r="C180" t="str">
            <v>Removed</v>
          </cell>
          <cell r="E180">
            <v>45099.229166666664</v>
          </cell>
          <cell r="G180" t="str">
            <v>Parth Raval &lt;parraval@paypal.com&gt;</v>
          </cell>
        </row>
        <row r="181">
          <cell r="A181">
            <v>354596</v>
          </cell>
          <cell r="B181" t="str">
            <v>FHMPP189</v>
          </cell>
          <cell r="C181" t="str">
            <v>Removed</v>
          </cell>
          <cell r="E181">
            <v>45099.229166666664</v>
          </cell>
          <cell r="G181" t="str">
            <v>Parth Raval &lt;parraval@paypal.com&gt;</v>
          </cell>
        </row>
        <row r="182">
          <cell r="A182">
            <v>350845</v>
          </cell>
          <cell r="B182" t="str">
            <v>FHMPP065</v>
          </cell>
          <cell r="C182" t="str">
            <v>Removed</v>
          </cell>
          <cell r="E182">
            <v>45086</v>
          </cell>
          <cell r="G182">
            <v>0</v>
          </cell>
        </row>
        <row r="183">
          <cell r="A183">
            <v>354566</v>
          </cell>
          <cell r="B183" t="str">
            <v>FHMPP168</v>
          </cell>
          <cell r="C183" t="str">
            <v>Removed</v>
          </cell>
          <cell r="E183">
            <v>45086</v>
          </cell>
          <cell r="G183" t="str">
            <v>Sonali More &lt;somore@paypal.com&gt;</v>
          </cell>
        </row>
        <row r="184">
          <cell r="A184">
            <v>354676</v>
          </cell>
          <cell r="B184" t="str">
            <v>FHMPP093</v>
          </cell>
          <cell r="C184" t="str">
            <v>Removed</v>
          </cell>
          <cell r="E184">
            <v>0</v>
          </cell>
          <cell r="G184">
            <v>0</v>
          </cell>
        </row>
        <row r="185">
          <cell r="A185">
            <v>354689</v>
          </cell>
          <cell r="B185" t="str">
            <v>FHMPP226</v>
          </cell>
          <cell r="C185" t="str">
            <v>Removed</v>
          </cell>
          <cell r="E185">
            <v>0</v>
          </cell>
          <cell r="G185">
            <v>0</v>
          </cell>
        </row>
        <row r="186">
          <cell r="A186">
            <v>354613</v>
          </cell>
          <cell r="B186" t="str">
            <v>FHMPP288</v>
          </cell>
          <cell r="C186" t="str">
            <v>Removed</v>
          </cell>
          <cell r="E186">
            <v>45105.229166666664</v>
          </cell>
          <cell r="G186" t="str">
            <v>Caine Daniel &lt;caidaniel@paypal.com&gt;</v>
          </cell>
        </row>
        <row r="187">
          <cell r="A187">
            <v>354701</v>
          </cell>
          <cell r="B187" t="str">
            <v>FHMPP198</v>
          </cell>
          <cell r="C187" t="str">
            <v>Removed</v>
          </cell>
          <cell r="E187">
            <v>0</v>
          </cell>
          <cell r="G187">
            <v>0</v>
          </cell>
        </row>
        <row r="188">
          <cell r="A188">
            <v>354679</v>
          </cell>
          <cell r="B188" t="str">
            <v>FHMPP042</v>
          </cell>
          <cell r="C188" t="str">
            <v>Removed</v>
          </cell>
          <cell r="E188">
            <v>0</v>
          </cell>
          <cell r="G188" t="str">
            <v>Puneet Kumar (CW) &lt;punkumar@paypal.com&gt;</v>
          </cell>
        </row>
        <row r="189">
          <cell r="A189">
            <v>354680</v>
          </cell>
          <cell r="B189" t="str">
            <v>FHMPP107</v>
          </cell>
          <cell r="C189" t="str">
            <v>Removed</v>
          </cell>
          <cell r="E189">
            <v>0</v>
          </cell>
          <cell r="G189" t="str">
            <v>Jasmine Paul &lt;jaspaul@paypal.com&gt;</v>
          </cell>
        </row>
        <row r="190">
          <cell r="A190">
            <v>354716</v>
          </cell>
          <cell r="B190" t="str">
            <v>FHMPP054</v>
          </cell>
          <cell r="C190" t="str">
            <v>Removed</v>
          </cell>
          <cell r="E190">
            <v>0</v>
          </cell>
          <cell r="G190" t="str">
            <v>Caine Daniel &lt;caidaniel@paypal.com&gt;</v>
          </cell>
        </row>
        <row r="191">
          <cell r="A191">
            <v>354717</v>
          </cell>
          <cell r="B191" t="str">
            <v>FHMPP063</v>
          </cell>
          <cell r="C191" t="str">
            <v>Removed</v>
          </cell>
          <cell r="E191">
            <v>0</v>
          </cell>
          <cell r="G191" t="str">
            <v>Caine Daniel &lt;caidaniel@paypal.com&gt;</v>
          </cell>
        </row>
        <row r="192">
          <cell r="A192">
            <v>354718</v>
          </cell>
          <cell r="B192" t="str">
            <v>FHMPP002</v>
          </cell>
          <cell r="C192" t="str">
            <v>Removed</v>
          </cell>
          <cell r="E192">
            <v>0</v>
          </cell>
          <cell r="G192" t="str">
            <v>Caine Daniel &lt;caidaniel@paypal.com&gt;</v>
          </cell>
        </row>
        <row r="193">
          <cell r="A193">
            <v>354720</v>
          </cell>
          <cell r="B193" t="str">
            <v>FHMPP300</v>
          </cell>
          <cell r="C193" t="str">
            <v>Removed</v>
          </cell>
          <cell r="E193">
            <v>0</v>
          </cell>
          <cell r="G193">
            <v>0</v>
          </cell>
        </row>
        <row r="194">
          <cell r="A194">
            <v>0</v>
          </cell>
          <cell r="B194" t="str">
            <v/>
          </cell>
          <cell r="C194">
            <v>0</v>
          </cell>
          <cell r="E194">
            <v>0</v>
          </cell>
          <cell r="G194">
            <v>0</v>
          </cell>
        </row>
        <row r="195">
          <cell r="A195">
            <v>0</v>
          </cell>
          <cell r="B195" t="str">
            <v/>
          </cell>
          <cell r="C195">
            <v>0</v>
          </cell>
          <cell r="E195">
            <v>0</v>
          </cell>
          <cell r="G195">
            <v>0</v>
          </cell>
        </row>
        <row r="196">
          <cell r="A196">
            <v>0</v>
          </cell>
          <cell r="B196" t="str">
            <v/>
          </cell>
          <cell r="C196">
            <v>0</v>
          </cell>
          <cell r="E196">
            <v>0</v>
          </cell>
          <cell r="G196">
            <v>0</v>
          </cell>
        </row>
        <row r="197">
          <cell r="A197">
            <v>0</v>
          </cell>
          <cell r="B197" t="str">
            <v/>
          </cell>
          <cell r="C197">
            <v>0</v>
          </cell>
          <cell r="E197">
            <v>0</v>
          </cell>
          <cell r="G197">
            <v>0</v>
          </cell>
        </row>
        <row r="198">
          <cell r="A198">
            <v>0</v>
          </cell>
          <cell r="B198" t="str">
            <v/>
          </cell>
          <cell r="C198">
            <v>0</v>
          </cell>
          <cell r="E198">
            <v>0</v>
          </cell>
          <cell r="G198">
            <v>0</v>
          </cell>
        </row>
        <row r="199">
          <cell r="A199">
            <v>0</v>
          </cell>
          <cell r="B199" t="str">
            <v/>
          </cell>
          <cell r="C199">
            <v>0</v>
          </cell>
          <cell r="E199">
            <v>0</v>
          </cell>
          <cell r="G199">
            <v>0</v>
          </cell>
        </row>
        <row r="200">
          <cell r="A200">
            <v>0</v>
          </cell>
          <cell r="B200" t="str">
            <v/>
          </cell>
          <cell r="C200">
            <v>0</v>
          </cell>
          <cell r="E200">
            <v>0</v>
          </cell>
          <cell r="G200">
            <v>0</v>
          </cell>
        </row>
        <row r="201">
          <cell r="A201">
            <v>0</v>
          </cell>
          <cell r="B201" t="str">
            <v/>
          </cell>
          <cell r="C201">
            <v>0</v>
          </cell>
          <cell r="E201">
            <v>0</v>
          </cell>
          <cell r="G201">
            <v>0</v>
          </cell>
        </row>
        <row r="202">
          <cell r="A202">
            <v>0</v>
          </cell>
          <cell r="B202" t="str">
            <v/>
          </cell>
          <cell r="C202">
            <v>0</v>
          </cell>
          <cell r="E202">
            <v>0</v>
          </cell>
          <cell r="G202">
            <v>0</v>
          </cell>
        </row>
        <row r="203">
          <cell r="A203">
            <v>0</v>
          </cell>
          <cell r="B203" t="str">
            <v/>
          </cell>
          <cell r="C203">
            <v>0</v>
          </cell>
          <cell r="E203">
            <v>0</v>
          </cell>
          <cell r="G203">
            <v>0</v>
          </cell>
        </row>
        <row r="204">
          <cell r="A204">
            <v>0</v>
          </cell>
          <cell r="B204" t="str">
            <v/>
          </cell>
          <cell r="C204">
            <v>0</v>
          </cell>
          <cell r="E204">
            <v>0</v>
          </cell>
          <cell r="G204">
            <v>0</v>
          </cell>
        </row>
        <row r="205">
          <cell r="A205">
            <v>0</v>
          </cell>
          <cell r="B205" t="str">
            <v/>
          </cell>
          <cell r="C205">
            <v>0</v>
          </cell>
          <cell r="E205">
            <v>0</v>
          </cell>
          <cell r="G205">
            <v>0</v>
          </cell>
        </row>
        <row r="206">
          <cell r="A206">
            <v>0</v>
          </cell>
          <cell r="B206" t="str">
            <v/>
          </cell>
          <cell r="C206">
            <v>0</v>
          </cell>
          <cell r="E206">
            <v>0</v>
          </cell>
          <cell r="G206">
            <v>0</v>
          </cell>
        </row>
        <row r="207">
          <cell r="A207">
            <v>0</v>
          </cell>
          <cell r="B207" t="str">
            <v/>
          </cell>
          <cell r="C207">
            <v>0</v>
          </cell>
          <cell r="E207">
            <v>0</v>
          </cell>
          <cell r="G207">
            <v>0</v>
          </cell>
        </row>
        <row r="208">
          <cell r="A208">
            <v>0</v>
          </cell>
          <cell r="B208" t="str">
            <v/>
          </cell>
          <cell r="C208">
            <v>0</v>
          </cell>
          <cell r="E208">
            <v>0</v>
          </cell>
          <cell r="G208">
            <v>0</v>
          </cell>
        </row>
        <row r="209">
          <cell r="A209">
            <v>0</v>
          </cell>
          <cell r="B209" t="str">
            <v/>
          </cell>
          <cell r="C209">
            <v>0</v>
          </cell>
          <cell r="E209">
            <v>0</v>
          </cell>
          <cell r="G209">
            <v>0</v>
          </cell>
        </row>
        <row r="210">
          <cell r="A210">
            <v>0</v>
          </cell>
          <cell r="B210" t="str">
            <v/>
          </cell>
          <cell r="C210">
            <v>0</v>
          </cell>
          <cell r="E210">
            <v>0</v>
          </cell>
          <cell r="G210">
            <v>0</v>
          </cell>
        </row>
        <row r="211">
          <cell r="A211">
            <v>0</v>
          </cell>
          <cell r="B211" t="str">
            <v/>
          </cell>
          <cell r="C211">
            <v>0</v>
          </cell>
          <cell r="E211">
            <v>0</v>
          </cell>
          <cell r="G211">
            <v>0</v>
          </cell>
        </row>
        <row r="212">
          <cell r="A212">
            <v>0</v>
          </cell>
          <cell r="B212" t="str">
            <v/>
          </cell>
          <cell r="C212">
            <v>0</v>
          </cell>
          <cell r="E212">
            <v>0</v>
          </cell>
          <cell r="G212">
            <v>0</v>
          </cell>
        </row>
        <row r="213">
          <cell r="A213">
            <v>0</v>
          </cell>
          <cell r="B213" t="str">
            <v/>
          </cell>
          <cell r="C213">
            <v>0</v>
          </cell>
          <cell r="E213">
            <v>0</v>
          </cell>
          <cell r="G213">
            <v>0</v>
          </cell>
        </row>
        <row r="214">
          <cell r="A214">
            <v>0</v>
          </cell>
          <cell r="B214" t="str">
            <v/>
          </cell>
          <cell r="C214">
            <v>0</v>
          </cell>
          <cell r="E214">
            <v>0</v>
          </cell>
          <cell r="G214">
            <v>0</v>
          </cell>
        </row>
        <row r="215">
          <cell r="A215">
            <v>0</v>
          </cell>
          <cell r="B215" t="str">
            <v/>
          </cell>
          <cell r="C215">
            <v>0</v>
          </cell>
          <cell r="E215">
            <v>0</v>
          </cell>
          <cell r="G215">
            <v>0</v>
          </cell>
        </row>
        <row r="216">
          <cell r="A216">
            <v>0</v>
          </cell>
          <cell r="B216" t="str">
            <v/>
          </cell>
          <cell r="C216">
            <v>0</v>
          </cell>
          <cell r="E216">
            <v>0</v>
          </cell>
          <cell r="G216">
            <v>0</v>
          </cell>
        </row>
        <row r="217">
          <cell r="A217">
            <v>0</v>
          </cell>
          <cell r="B217" t="str">
            <v/>
          </cell>
          <cell r="C217">
            <v>0</v>
          </cell>
          <cell r="E217">
            <v>0</v>
          </cell>
          <cell r="G217">
            <v>0</v>
          </cell>
        </row>
        <row r="218">
          <cell r="A218">
            <v>0</v>
          </cell>
          <cell r="B218" t="str">
            <v/>
          </cell>
          <cell r="C218">
            <v>0</v>
          </cell>
          <cell r="E218">
            <v>0</v>
          </cell>
          <cell r="G218">
            <v>0</v>
          </cell>
        </row>
        <row r="219">
          <cell r="A219">
            <v>0</v>
          </cell>
          <cell r="B219" t="str">
            <v/>
          </cell>
          <cell r="C219">
            <v>0</v>
          </cell>
          <cell r="E219">
            <v>0</v>
          </cell>
          <cell r="G219">
            <v>0</v>
          </cell>
        </row>
        <row r="220">
          <cell r="A220">
            <v>0</v>
          </cell>
          <cell r="B220" t="str">
            <v/>
          </cell>
          <cell r="C220">
            <v>0</v>
          </cell>
          <cell r="E220">
            <v>0</v>
          </cell>
          <cell r="G220">
            <v>0</v>
          </cell>
        </row>
        <row r="221">
          <cell r="A221">
            <v>0</v>
          </cell>
          <cell r="B221" t="str">
            <v/>
          </cell>
          <cell r="C221">
            <v>0</v>
          </cell>
          <cell r="E221">
            <v>0</v>
          </cell>
          <cell r="G221">
            <v>0</v>
          </cell>
        </row>
        <row r="222">
          <cell r="A222">
            <v>0</v>
          </cell>
          <cell r="B222" t="str">
            <v/>
          </cell>
          <cell r="C222">
            <v>0</v>
          </cell>
          <cell r="E222">
            <v>0</v>
          </cell>
          <cell r="G222">
            <v>0</v>
          </cell>
        </row>
        <row r="223">
          <cell r="A223">
            <v>0</v>
          </cell>
          <cell r="B223" t="str">
            <v/>
          </cell>
          <cell r="C223">
            <v>0</v>
          </cell>
          <cell r="E223">
            <v>0</v>
          </cell>
          <cell r="G223">
            <v>0</v>
          </cell>
        </row>
        <row r="224">
          <cell r="A224">
            <v>0</v>
          </cell>
          <cell r="B224" t="str">
            <v/>
          </cell>
          <cell r="C224">
            <v>0</v>
          </cell>
          <cell r="E224">
            <v>0</v>
          </cell>
          <cell r="G224">
            <v>0</v>
          </cell>
        </row>
        <row r="225">
          <cell r="A225">
            <v>0</v>
          </cell>
          <cell r="B225" t="str">
            <v/>
          </cell>
          <cell r="C225">
            <v>0</v>
          </cell>
          <cell r="E225">
            <v>0</v>
          </cell>
          <cell r="G225">
            <v>0</v>
          </cell>
        </row>
        <row r="226">
          <cell r="A226">
            <v>0</v>
          </cell>
          <cell r="B226" t="str">
            <v/>
          </cell>
          <cell r="C226">
            <v>0</v>
          </cell>
          <cell r="E226">
            <v>0</v>
          </cell>
          <cell r="G226">
            <v>0</v>
          </cell>
        </row>
        <row r="227">
          <cell r="A227">
            <v>0</v>
          </cell>
          <cell r="B227" t="str">
            <v/>
          </cell>
          <cell r="C227">
            <v>0</v>
          </cell>
          <cell r="E227">
            <v>0</v>
          </cell>
          <cell r="G227">
            <v>0</v>
          </cell>
        </row>
        <row r="228">
          <cell r="A228">
            <v>0</v>
          </cell>
          <cell r="B228" t="str">
            <v/>
          </cell>
          <cell r="C228">
            <v>0</v>
          </cell>
          <cell r="E228">
            <v>0</v>
          </cell>
          <cell r="G228">
            <v>0</v>
          </cell>
        </row>
        <row r="229">
          <cell r="A229">
            <v>0</v>
          </cell>
          <cell r="B229" t="str">
            <v/>
          </cell>
          <cell r="C229">
            <v>0</v>
          </cell>
          <cell r="E229">
            <v>0</v>
          </cell>
          <cell r="G229">
            <v>0</v>
          </cell>
        </row>
        <row r="230">
          <cell r="A230">
            <v>0</v>
          </cell>
          <cell r="B230" t="str">
            <v/>
          </cell>
          <cell r="C230">
            <v>0</v>
          </cell>
          <cell r="E230">
            <v>0</v>
          </cell>
          <cell r="G230">
            <v>0</v>
          </cell>
        </row>
        <row r="231">
          <cell r="A231">
            <v>0</v>
          </cell>
          <cell r="B231" t="str">
            <v/>
          </cell>
          <cell r="C231">
            <v>0</v>
          </cell>
          <cell r="E231">
            <v>0</v>
          </cell>
          <cell r="G231">
            <v>0</v>
          </cell>
        </row>
        <row r="232">
          <cell r="A232">
            <v>0</v>
          </cell>
          <cell r="B232" t="str">
            <v/>
          </cell>
          <cell r="C232">
            <v>0</v>
          </cell>
          <cell r="E232">
            <v>0</v>
          </cell>
          <cell r="G232">
            <v>0</v>
          </cell>
        </row>
        <row r="233">
          <cell r="A233">
            <v>0</v>
          </cell>
          <cell r="B233" t="str">
            <v/>
          </cell>
          <cell r="C233">
            <v>0</v>
          </cell>
          <cell r="E233">
            <v>0</v>
          </cell>
          <cell r="G233">
            <v>0</v>
          </cell>
        </row>
        <row r="234">
          <cell r="A234">
            <v>0</v>
          </cell>
          <cell r="B234" t="str">
            <v/>
          </cell>
          <cell r="C234">
            <v>0</v>
          </cell>
          <cell r="E234">
            <v>0</v>
          </cell>
          <cell r="G234">
            <v>0</v>
          </cell>
        </row>
        <row r="235">
          <cell r="A235">
            <v>0</v>
          </cell>
          <cell r="B235" t="str">
            <v/>
          </cell>
          <cell r="C235">
            <v>0</v>
          </cell>
          <cell r="E235">
            <v>0</v>
          </cell>
          <cell r="G235">
            <v>0</v>
          </cell>
        </row>
        <row r="236">
          <cell r="A236">
            <v>0</v>
          </cell>
          <cell r="B236" t="str">
            <v/>
          </cell>
          <cell r="C236">
            <v>0</v>
          </cell>
          <cell r="E236">
            <v>0</v>
          </cell>
          <cell r="G236">
            <v>0</v>
          </cell>
        </row>
        <row r="237">
          <cell r="A237">
            <v>0</v>
          </cell>
          <cell r="B237" t="str">
            <v/>
          </cell>
          <cell r="C237">
            <v>0</v>
          </cell>
          <cell r="E237">
            <v>0</v>
          </cell>
          <cell r="G237">
            <v>0</v>
          </cell>
        </row>
        <row r="238">
          <cell r="A238">
            <v>0</v>
          </cell>
          <cell r="B238" t="str">
            <v/>
          </cell>
          <cell r="C238">
            <v>0</v>
          </cell>
          <cell r="E238">
            <v>0</v>
          </cell>
          <cell r="G238">
            <v>0</v>
          </cell>
        </row>
        <row r="239">
          <cell r="A239">
            <v>0</v>
          </cell>
          <cell r="B239" t="str">
            <v/>
          </cell>
          <cell r="C239">
            <v>0</v>
          </cell>
          <cell r="E239">
            <v>0</v>
          </cell>
          <cell r="G239">
            <v>0</v>
          </cell>
        </row>
        <row r="240">
          <cell r="A240">
            <v>0</v>
          </cell>
          <cell r="B240" t="str">
            <v/>
          </cell>
          <cell r="C240">
            <v>0</v>
          </cell>
          <cell r="E240">
            <v>0</v>
          </cell>
          <cell r="G240">
            <v>0</v>
          </cell>
        </row>
        <row r="241">
          <cell r="A241">
            <v>0</v>
          </cell>
          <cell r="B241" t="str">
            <v/>
          </cell>
          <cell r="C241">
            <v>0</v>
          </cell>
          <cell r="E241">
            <v>0</v>
          </cell>
          <cell r="G241">
            <v>0</v>
          </cell>
        </row>
        <row r="242">
          <cell r="A242">
            <v>0</v>
          </cell>
          <cell r="B242" t="str">
            <v/>
          </cell>
          <cell r="C242">
            <v>0</v>
          </cell>
          <cell r="E242">
            <v>0</v>
          </cell>
          <cell r="G242">
            <v>0</v>
          </cell>
        </row>
        <row r="243">
          <cell r="A243">
            <v>0</v>
          </cell>
          <cell r="B243" t="str">
            <v/>
          </cell>
          <cell r="C243">
            <v>0</v>
          </cell>
          <cell r="E243">
            <v>0</v>
          </cell>
          <cell r="G243">
            <v>0</v>
          </cell>
        </row>
        <row r="244">
          <cell r="A244">
            <v>0</v>
          </cell>
          <cell r="B244" t="str">
            <v/>
          </cell>
          <cell r="C244">
            <v>0</v>
          </cell>
          <cell r="E244">
            <v>0</v>
          </cell>
          <cell r="G244">
            <v>0</v>
          </cell>
        </row>
        <row r="245">
          <cell r="A245">
            <v>0</v>
          </cell>
          <cell r="B245" t="str">
            <v/>
          </cell>
          <cell r="C245">
            <v>0</v>
          </cell>
          <cell r="E245">
            <v>0</v>
          </cell>
          <cell r="G245">
            <v>0</v>
          </cell>
        </row>
        <row r="246">
          <cell r="A246">
            <v>0</v>
          </cell>
          <cell r="B246" t="str">
            <v/>
          </cell>
          <cell r="C246">
            <v>0</v>
          </cell>
          <cell r="E246">
            <v>0</v>
          </cell>
          <cell r="G246">
            <v>0</v>
          </cell>
        </row>
        <row r="247">
          <cell r="A247">
            <v>0</v>
          </cell>
          <cell r="B247" t="str">
            <v/>
          </cell>
          <cell r="C247">
            <v>0</v>
          </cell>
          <cell r="E247">
            <v>0</v>
          </cell>
          <cell r="G247">
            <v>0</v>
          </cell>
        </row>
        <row r="248">
          <cell r="A248">
            <v>0</v>
          </cell>
          <cell r="B248" t="str">
            <v/>
          </cell>
          <cell r="C248">
            <v>0</v>
          </cell>
          <cell r="E248">
            <v>0</v>
          </cell>
          <cell r="G248">
            <v>0</v>
          </cell>
        </row>
        <row r="249">
          <cell r="A249">
            <v>0</v>
          </cell>
          <cell r="B249" t="str">
            <v/>
          </cell>
          <cell r="C249">
            <v>0</v>
          </cell>
          <cell r="E249">
            <v>0</v>
          </cell>
          <cell r="G249">
            <v>0</v>
          </cell>
        </row>
        <row r="250">
          <cell r="A250">
            <v>0</v>
          </cell>
          <cell r="B250" t="str">
            <v/>
          </cell>
          <cell r="C250">
            <v>0</v>
          </cell>
          <cell r="E250">
            <v>0</v>
          </cell>
          <cell r="G250">
            <v>0</v>
          </cell>
        </row>
        <row r="251">
          <cell r="A251">
            <v>0</v>
          </cell>
          <cell r="B251" t="str">
            <v/>
          </cell>
          <cell r="C251">
            <v>0</v>
          </cell>
          <cell r="E251">
            <v>0</v>
          </cell>
          <cell r="G251">
            <v>0</v>
          </cell>
        </row>
        <row r="252">
          <cell r="A252">
            <v>0</v>
          </cell>
          <cell r="B252" t="str">
            <v/>
          </cell>
          <cell r="C252">
            <v>0</v>
          </cell>
          <cell r="E252">
            <v>0</v>
          </cell>
          <cell r="G252">
            <v>0</v>
          </cell>
        </row>
        <row r="253">
          <cell r="A253">
            <v>0</v>
          </cell>
          <cell r="B253" t="str">
            <v/>
          </cell>
          <cell r="C253">
            <v>0</v>
          </cell>
          <cell r="E253">
            <v>0</v>
          </cell>
          <cell r="G253">
            <v>0</v>
          </cell>
        </row>
        <row r="254">
          <cell r="A254">
            <v>0</v>
          </cell>
          <cell r="B254" t="str">
            <v/>
          </cell>
          <cell r="C254">
            <v>0</v>
          </cell>
          <cell r="E254">
            <v>0</v>
          </cell>
          <cell r="G254">
            <v>0</v>
          </cell>
        </row>
        <row r="255">
          <cell r="A255">
            <v>0</v>
          </cell>
          <cell r="B255" t="str">
            <v/>
          </cell>
          <cell r="C255">
            <v>0</v>
          </cell>
          <cell r="E255">
            <v>0</v>
          </cell>
          <cell r="G255">
            <v>0</v>
          </cell>
        </row>
        <row r="256">
          <cell r="A256">
            <v>0</v>
          </cell>
          <cell r="B256" t="str">
            <v/>
          </cell>
          <cell r="C256">
            <v>0</v>
          </cell>
          <cell r="E256">
            <v>0</v>
          </cell>
          <cell r="G256">
            <v>0</v>
          </cell>
        </row>
        <row r="257">
          <cell r="A257">
            <v>0</v>
          </cell>
          <cell r="B257" t="str">
            <v/>
          </cell>
          <cell r="C257">
            <v>0</v>
          </cell>
          <cell r="E257">
            <v>0</v>
          </cell>
          <cell r="G257">
            <v>0</v>
          </cell>
        </row>
        <row r="258">
          <cell r="A258">
            <v>0</v>
          </cell>
          <cell r="B258" t="str">
            <v/>
          </cell>
          <cell r="C258">
            <v>0</v>
          </cell>
          <cell r="E258">
            <v>0</v>
          </cell>
          <cell r="G258">
            <v>0</v>
          </cell>
        </row>
        <row r="259">
          <cell r="A259">
            <v>0</v>
          </cell>
          <cell r="B259" t="str">
            <v/>
          </cell>
          <cell r="C259">
            <v>0</v>
          </cell>
          <cell r="E259">
            <v>0</v>
          </cell>
          <cell r="G259">
            <v>0</v>
          </cell>
        </row>
        <row r="260">
          <cell r="A260">
            <v>0</v>
          </cell>
          <cell r="B260" t="str">
            <v/>
          </cell>
          <cell r="C260">
            <v>0</v>
          </cell>
          <cell r="E260">
            <v>0</v>
          </cell>
          <cell r="G260">
            <v>0</v>
          </cell>
        </row>
        <row r="261">
          <cell r="A261">
            <v>0</v>
          </cell>
          <cell r="B261" t="str">
            <v/>
          </cell>
          <cell r="C261">
            <v>0</v>
          </cell>
          <cell r="E261">
            <v>0</v>
          </cell>
          <cell r="G261">
            <v>0</v>
          </cell>
        </row>
        <row r="262">
          <cell r="A262">
            <v>0</v>
          </cell>
          <cell r="B262" t="str">
            <v/>
          </cell>
          <cell r="C262">
            <v>0</v>
          </cell>
          <cell r="E262">
            <v>0</v>
          </cell>
          <cell r="G262">
            <v>0</v>
          </cell>
        </row>
        <row r="263">
          <cell r="A263">
            <v>0</v>
          </cell>
          <cell r="B263" t="str">
            <v/>
          </cell>
          <cell r="C263">
            <v>0</v>
          </cell>
          <cell r="E263">
            <v>0</v>
          </cell>
          <cell r="G263">
            <v>0</v>
          </cell>
        </row>
        <row r="264">
          <cell r="A264">
            <v>0</v>
          </cell>
          <cell r="B264" t="str">
            <v/>
          </cell>
          <cell r="C264">
            <v>0</v>
          </cell>
          <cell r="E264">
            <v>0</v>
          </cell>
          <cell r="G264">
            <v>0</v>
          </cell>
        </row>
        <row r="265">
          <cell r="A265">
            <v>0</v>
          </cell>
          <cell r="B265" t="str">
            <v/>
          </cell>
          <cell r="C265">
            <v>0</v>
          </cell>
          <cell r="E265">
            <v>0</v>
          </cell>
          <cell r="G265">
            <v>0</v>
          </cell>
        </row>
        <row r="266">
          <cell r="A266">
            <v>0</v>
          </cell>
          <cell r="B266" t="str">
            <v/>
          </cell>
          <cell r="C266">
            <v>0</v>
          </cell>
          <cell r="E266">
            <v>0</v>
          </cell>
          <cell r="G266">
            <v>0</v>
          </cell>
        </row>
        <row r="267">
          <cell r="A267">
            <v>0</v>
          </cell>
          <cell r="B267" t="str">
            <v/>
          </cell>
          <cell r="C267">
            <v>0</v>
          </cell>
          <cell r="E267">
            <v>0</v>
          </cell>
          <cell r="G267">
            <v>0</v>
          </cell>
        </row>
        <row r="268">
          <cell r="A268">
            <v>0</v>
          </cell>
          <cell r="B268" t="str">
            <v/>
          </cell>
          <cell r="C268">
            <v>0</v>
          </cell>
          <cell r="E268">
            <v>0</v>
          </cell>
          <cell r="G268">
            <v>0</v>
          </cell>
        </row>
        <row r="269">
          <cell r="A269">
            <v>0</v>
          </cell>
          <cell r="B269" t="str">
            <v/>
          </cell>
          <cell r="C269">
            <v>0</v>
          </cell>
          <cell r="E269">
            <v>0</v>
          </cell>
          <cell r="G269">
            <v>0</v>
          </cell>
        </row>
        <row r="270">
          <cell r="A270">
            <v>0</v>
          </cell>
          <cell r="B270" t="str">
            <v/>
          </cell>
          <cell r="C270">
            <v>0</v>
          </cell>
          <cell r="E270">
            <v>0</v>
          </cell>
          <cell r="G270">
            <v>0</v>
          </cell>
        </row>
        <row r="271">
          <cell r="A271">
            <v>0</v>
          </cell>
          <cell r="B271" t="str">
            <v/>
          </cell>
          <cell r="C271">
            <v>0</v>
          </cell>
          <cell r="E271">
            <v>0</v>
          </cell>
          <cell r="G271">
            <v>0</v>
          </cell>
        </row>
        <row r="272">
          <cell r="A272">
            <v>0</v>
          </cell>
          <cell r="B272" t="str">
            <v/>
          </cell>
          <cell r="C272">
            <v>0</v>
          </cell>
          <cell r="E272">
            <v>0</v>
          </cell>
          <cell r="G272">
            <v>0</v>
          </cell>
        </row>
        <row r="273">
          <cell r="A273">
            <v>0</v>
          </cell>
          <cell r="B273" t="str">
            <v/>
          </cell>
          <cell r="C273">
            <v>0</v>
          </cell>
          <cell r="E273">
            <v>0</v>
          </cell>
          <cell r="G273">
            <v>0</v>
          </cell>
        </row>
        <row r="274">
          <cell r="A274">
            <v>0</v>
          </cell>
          <cell r="B274" t="str">
            <v/>
          </cell>
          <cell r="C274">
            <v>0</v>
          </cell>
          <cell r="E274">
            <v>0</v>
          </cell>
          <cell r="G274">
            <v>0</v>
          </cell>
        </row>
        <row r="275">
          <cell r="A275">
            <v>0</v>
          </cell>
          <cell r="B275" t="str">
            <v/>
          </cell>
          <cell r="C275">
            <v>0</v>
          </cell>
          <cell r="E275">
            <v>0</v>
          </cell>
          <cell r="G275">
            <v>0</v>
          </cell>
        </row>
        <row r="276">
          <cell r="A276">
            <v>0</v>
          </cell>
          <cell r="B276" t="str">
            <v/>
          </cell>
          <cell r="C276">
            <v>0</v>
          </cell>
          <cell r="E276">
            <v>0</v>
          </cell>
          <cell r="G276">
            <v>0</v>
          </cell>
        </row>
        <row r="277">
          <cell r="A277">
            <v>0</v>
          </cell>
          <cell r="B277" t="str">
            <v/>
          </cell>
          <cell r="C277">
            <v>0</v>
          </cell>
          <cell r="E277">
            <v>0</v>
          </cell>
          <cell r="G277">
            <v>0</v>
          </cell>
        </row>
        <row r="278">
          <cell r="A278">
            <v>0</v>
          </cell>
          <cell r="B278" t="str">
            <v/>
          </cell>
          <cell r="C278">
            <v>0</v>
          </cell>
          <cell r="E278">
            <v>0</v>
          </cell>
          <cell r="G278">
            <v>0</v>
          </cell>
        </row>
        <row r="279">
          <cell r="A279">
            <v>0</v>
          </cell>
          <cell r="B279" t="str">
            <v/>
          </cell>
          <cell r="C279">
            <v>0</v>
          </cell>
          <cell r="E279">
            <v>0</v>
          </cell>
          <cell r="G279">
            <v>0</v>
          </cell>
        </row>
        <row r="280">
          <cell r="A280">
            <v>0</v>
          </cell>
          <cell r="B280" t="str">
            <v/>
          </cell>
          <cell r="C280">
            <v>0</v>
          </cell>
          <cell r="E280">
            <v>0</v>
          </cell>
          <cell r="G280">
            <v>0</v>
          </cell>
        </row>
        <row r="281">
          <cell r="A281">
            <v>0</v>
          </cell>
          <cell r="B281" t="str">
            <v/>
          </cell>
          <cell r="C281">
            <v>0</v>
          </cell>
          <cell r="E281">
            <v>0</v>
          </cell>
          <cell r="G281">
            <v>0</v>
          </cell>
        </row>
        <row r="282">
          <cell r="A282">
            <v>0</v>
          </cell>
          <cell r="B282" t="str">
            <v/>
          </cell>
          <cell r="C282">
            <v>0</v>
          </cell>
          <cell r="E282">
            <v>0</v>
          </cell>
          <cell r="G282">
            <v>0</v>
          </cell>
        </row>
        <row r="283">
          <cell r="A283">
            <v>0</v>
          </cell>
          <cell r="B283" t="str">
            <v/>
          </cell>
          <cell r="C283">
            <v>0</v>
          </cell>
          <cell r="E283">
            <v>0</v>
          </cell>
          <cell r="G283">
            <v>0</v>
          </cell>
        </row>
        <row r="284">
          <cell r="A284">
            <v>0</v>
          </cell>
          <cell r="B284" t="str">
            <v/>
          </cell>
          <cell r="C284">
            <v>0</v>
          </cell>
          <cell r="E284">
            <v>0</v>
          </cell>
          <cell r="G284">
            <v>0</v>
          </cell>
        </row>
        <row r="285">
          <cell r="A285">
            <v>0</v>
          </cell>
          <cell r="B285" t="str">
            <v/>
          </cell>
          <cell r="C285">
            <v>0</v>
          </cell>
          <cell r="E285">
            <v>0</v>
          </cell>
          <cell r="G285">
            <v>0</v>
          </cell>
        </row>
        <row r="286">
          <cell r="A286">
            <v>0</v>
          </cell>
          <cell r="B286" t="str">
            <v/>
          </cell>
          <cell r="C286">
            <v>0</v>
          </cell>
          <cell r="E286">
            <v>0</v>
          </cell>
          <cell r="G286">
            <v>0</v>
          </cell>
        </row>
        <row r="287">
          <cell r="A287">
            <v>0</v>
          </cell>
          <cell r="B287" t="str">
            <v/>
          </cell>
          <cell r="C287">
            <v>0</v>
          </cell>
          <cell r="E287">
            <v>0</v>
          </cell>
          <cell r="G287">
            <v>0</v>
          </cell>
        </row>
        <row r="288">
          <cell r="A288">
            <v>0</v>
          </cell>
          <cell r="B288" t="str">
            <v/>
          </cell>
          <cell r="C288">
            <v>0</v>
          </cell>
          <cell r="E288">
            <v>0</v>
          </cell>
          <cell r="G288">
            <v>0</v>
          </cell>
        </row>
        <row r="289">
          <cell r="A289">
            <v>0</v>
          </cell>
          <cell r="B289" t="str">
            <v/>
          </cell>
          <cell r="C289">
            <v>0</v>
          </cell>
          <cell r="E289">
            <v>0</v>
          </cell>
          <cell r="G289">
            <v>0</v>
          </cell>
        </row>
        <row r="290">
          <cell r="A290">
            <v>0</v>
          </cell>
          <cell r="B290" t="str">
            <v/>
          </cell>
          <cell r="C290">
            <v>0</v>
          </cell>
          <cell r="E290">
            <v>0</v>
          </cell>
          <cell r="G290">
            <v>0</v>
          </cell>
        </row>
        <row r="291">
          <cell r="A291">
            <v>0</v>
          </cell>
          <cell r="B291" t="str">
            <v/>
          </cell>
          <cell r="C291">
            <v>0</v>
          </cell>
          <cell r="E291">
            <v>0</v>
          </cell>
          <cell r="G291">
            <v>0</v>
          </cell>
        </row>
        <row r="292">
          <cell r="A292">
            <v>0</v>
          </cell>
          <cell r="B292" t="str">
            <v/>
          </cell>
          <cell r="C292">
            <v>0</v>
          </cell>
          <cell r="E292">
            <v>0</v>
          </cell>
          <cell r="G292">
            <v>0</v>
          </cell>
        </row>
        <row r="293">
          <cell r="A293">
            <v>0</v>
          </cell>
          <cell r="B293" t="str">
            <v/>
          </cell>
          <cell r="C293">
            <v>0</v>
          </cell>
          <cell r="E293">
            <v>0</v>
          </cell>
          <cell r="G293">
            <v>0</v>
          </cell>
        </row>
        <row r="294">
          <cell r="A294">
            <v>0</v>
          </cell>
          <cell r="B294" t="str">
            <v/>
          </cell>
          <cell r="C294">
            <v>0</v>
          </cell>
          <cell r="E294">
            <v>0</v>
          </cell>
          <cell r="G294">
            <v>0</v>
          </cell>
        </row>
        <row r="295">
          <cell r="A295">
            <v>0</v>
          </cell>
          <cell r="B295" t="str">
            <v/>
          </cell>
          <cell r="C295">
            <v>0</v>
          </cell>
          <cell r="E295">
            <v>0</v>
          </cell>
          <cell r="G295">
            <v>0</v>
          </cell>
        </row>
        <row r="296">
          <cell r="A296">
            <v>0</v>
          </cell>
          <cell r="B296" t="str">
            <v/>
          </cell>
          <cell r="C296">
            <v>0</v>
          </cell>
          <cell r="E296">
            <v>0</v>
          </cell>
          <cell r="G296">
            <v>0</v>
          </cell>
        </row>
        <row r="297">
          <cell r="A297">
            <v>0</v>
          </cell>
          <cell r="B297" t="str">
            <v/>
          </cell>
          <cell r="C297">
            <v>0</v>
          </cell>
          <cell r="E297">
            <v>0</v>
          </cell>
          <cell r="G297">
            <v>0</v>
          </cell>
        </row>
        <row r="298">
          <cell r="A298">
            <v>0</v>
          </cell>
          <cell r="B298" t="str">
            <v/>
          </cell>
          <cell r="C298">
            <v>0</v>
          </cell>
          <cell r="E298">
            <v>0</v>
          </cell>
          <cell r="G298">
            <v>0</v>
          </cell>
        </row>
        <row r="299">
          <cell r="A299">
            <v>0</v>
          </cell>
          <cell r="B299" t="str">
            <v/>
          </cell>
          <cell r="C299">
            <v>0</v>
          </cell>
          <cell r="E299">
            <v>0</v>
          </cell>
          <cell r="G299">
            <v>0</v>
          </cell>
        </row>
        <row r="300">
          <cell r="A300">
            <v>0</v>
          </cell>
          <cell r="B300" t="str">
            <v/>
          </cell>
          <cell r="C300">
            <v>0</v>
          </cell>
          <cell r="E300">
            <v>0</v>
          </cell>
          <cell r="G300">
            <v>0</v>
          </cell>
        </row>
        <row r="301">
          <cell r="A301">
            <v>0</v>
          </cell>
          <cell r="B301" t="str">
            <v/>
          </cell>
          <cell r="C301">
            <v>0</v>
          </cell>
          <cell r="E301">
            <v>0</v>
          </cell>
          <cell r="G301">
            <v>0</v>
          </cell>
        </row>
        <row r="302">
          <cell r="A302">
            <v>0</v>
          </cell>
          <cell r="B302" t="str">
            <v/>
          </cell>
          <cell r="C302">
            <v>0</v>
          </cell>
          <cell r="E302">
            <v>0</v>
          </cell>
          <cell r="G302">
            <v>0</v>
          </cell>
        </row>
        <row r="303">
          <cell r="A303">
            <v>0</v>
          </cell>
          <cell r="B303" t="str">
            <v/>
          </cell>
          <cell r="C303">
            <v>0</v>
          </cell>
          <cell r="E303">
            <v>0</v>
          </cell>
          <cell r="G303">
            <v>0</v>
          </cell>
        </row>
        <row r="304">
          <cell r="A304">
            <v>0</v>
          </cell>
          <cell r="B304" t="str">
            <v/>
          </cell>
          <cell r="C304">
            <v>0</v>
          </cell>
          <cell r="E304">
            <v>0</v>
          </cell>
          <cell r="G304">
            <v>0</v>
          </cell>
        </row>
        <row r="305">
          <cell r="A305">
            <v>0</v>
          </cell>
          <cell r="B305" t="str">
            <v/>
          </cell>
          <cell r="C305">
            <v>0</v>
          </cell>
          <cell r="E305">
            <v>0</v>
          </cell>
          <cell r="G305">
            <v>0</v>
          </cell>
        </row>
        <row r="306">
          <cell r="A306">
            <v>0</v>
          </cell>
          <cell r="B306" t="str">
            <v/>
          </cell>
          <cell r="C306">
            <v>0</v>
          </cell>
          <cell r="E306">
            <v>0</v>
          </cell>
          <cell r="G306">
            <v>0</v>
          </cell>
        </row>
        <row r="307">
          <cell r="A307">
            <v>0</v>
          </cell>
          <cell r="B307" t="str">
            <v/>
          </cell>
          <cell r="C307">
            <v>0</v>
          </cell>
          <cell r="E307">
            <v>0</v>
          </cell>
          <cell r="G307">
            <v>0</v>
          </cell>
        </row>
        <row r="308">
          <cell r="A308">
            <v>0</v>
          </cell>
          <cell r="B308" t="str">
            <v/>
          </cell>
          <cell r="C308">
            <v>0</v>
          </cell>
          <cell r="E308">
            <v>0</v>
          </cell>
          <cell r="G308">
            <v>0</v>
          </cell>
        </row>
        <row r="309">
          <cell r="A309">
            <v>0</v>
          </cell>
          <cell r="B309" t="str">
            <v/>
          </cell>
          <cell r="C309">
            <v>0</v>
          </cell>
          <cell r="E309">
            <v>0</v>
          </cell>
          <cell r="G309">
            <v>0</v>
          </cell>
        </row>
        <row r="310">
          <cell r="A310">
            <v>0</v>
          </cell>
          <cell r="B310" t="str">
            <v/>
          </cell>
          <cell r="C310">
            <v>0</v>
          </cell>
          <cell r="E310">
            <v>0</v>
          </cell>
          <cell r="G310">
            <v>0</v>
          </cell>
        </row>
        <row r="311">
          <cell r="A311">
            <v>0</v>
          </cell>
          <cell r="B311" t="str">
            <v/>
          </cell>
          <cell r="C311">
            <v>0</v>
          </cell>
          <cell r="E311">
            <v>0</v>
          </cell>
          <cell r="G311">
            <v>0</v>
          </cell>
        </row>
        <row r="312">
          <cell r="A312">
            <v>0</v>
          </cell>
          <cell r="B312" t="str">
            <v/>
          </cell>
          <cell r="C312">
            <v>0</v>
          </cell>
          <cell r="E312">
            <v>0</v>
          </cell>
          <cell r="G312">
            <v>0</v>
          </cell>
        </row>
        <row r="313">
          <cell r="A313">
            <v>0</v>
          </cell>
          <cell r="B313" t="str">
            <v/>
          </cell>
          <cell r="C313">
            <v>0</v>
          </cell>
          <cell r="E313">
            <v>0</v>
          </cell>
          <cell r="G313">
            <v>0</v>
          </cell>
        </row>
        <row r="314">
          <cell r="A314">
            <v>0</v>
          </cell>
          <cell r="B314" t="str">
            <v/>
          </cell>
          <cell r="C314">
            <v>0</v>
          </cell>
          <cell r="E314">
            <v>0</v>
          </cell>
          <cell r="G314">
            <v>0</v>
          </cell>
        </row>
        <row r="315">
          <cell r="A315">
            <v>0</v>
          </cell>
          <cell r="B315" t="str">
            <v/>
          </cell>
          <cell r="C315">
            <v>0</v>
          </cell>
          <cell r="E315">
            <v>0</v>
          </cell>
          <cell r="G315">
            <v>0</v>
          </cell>
        </row>
        <row r="316">
          <cell r="A316">
            <v>0</v>
          </cell>
          <cell r="B316" t="str">
            <v/>
          </cell>
          <cell r="C316">
            <v>0</v>
          </cell>
          <cell r="E316">
            <v>0</v>
          </cell>
          <cell r="G316">
            <v>0</v>
          </cell>
        </row>
        <row r="317">
          <cell r="A317">
            <v>0</v>
          </cell>
          <cell r="B317" t="str">
            <v/>
          </cell>
          <cell r="C317">
            <v>0</v>
          </cell>
          <cell r="E317">
            <v>0</v>
          </cell>
          <cell r="G317">
            <v>0</v>
          </cell>
        </row>
        <row r="318">
          <cell r="A318">
            <v>0</v>
          </cell>
          <cell r="B318" t="str">
            <v/>
          </cell>
          <cell r="C318">
            <v>0</v>
          </cell>
          <cell r="E318">
            <v>0</v>
          </cell>
          <cell r="G318">
            <v>0</v>
          </cell>
        </row>
        <row r="319">
          <cell r="A319">
            <v>0</v>
          </cell>
          <cell r="B319" t="str">
            <v/>
          </cell>
          <cell r="C319">
            <v>0</v>
          </cell>
          <cell r="E319">
            <v>0</v>
          </cell>
          <cell r="G319">
            <v>0</v>
          </cell>
        </row>
        <row r="320">
          <cell r="A320">
            <v>0</v>
          </cell>
          <cell r="B320" t="str">
            <v/>
          </cell>
          <cell r="C320">
            <v>0</v>
          </cell>
          <cell r="E320">
            <v>0</v>
          </cell>
          <cell r="G320">
            <v>0</v>
          </cell>
        </row>
        <row r="321">
          <cell r="A321">
            <v>0</v>
          </cell>
          <cell r="B321" t="str">
            <v/>
          </cell>
          <cell r="C321">
            <v>0</v>
          </cell>
          <cell r="E321">
            <v>0</v>
          </cell>
          <cell r="G321">
            <v>0</v>
          </cell>
        </row>
        <row r="322">
          <cell r="A322">
            <v>0</v>
          </cell>
          <cell r="B322" t="str">
            <v/>
          </cell>
          <cell r="C322">
            <v>0</v>
          </cell>
          <cell r="E322">
            <v>0</v>
          </cell>
          <cell r="G322">
            <v>0</v>
          </cell>
        </row>
        <row r="323">
          <cell r="A323">
            <v>0</v>
          </cell>
          <cell r="B323" t="str">
            <v/>
          </cell>
          <cell r="C323">
            <v>0</v>
          </cell>
          <cell r="E323">
            <v>0</v>
          </cell>
          <cell r="G323">
            <v>0</v>
          </cell>
        </row>
        <row r="324">
          <cell r="A324">
            <v>0</v>
          </cell>
          <cell r="B324" t="str">
            <v/>
          </cell>
          <cell r="C324">
            <v>0</v>
          </cell>
          <cell r="E324">
            <v>0</v>
          </cell>
          <cell r="G324">
            <v>0</v>
          </cell>
        </row>
        <row r="325">
          <cell r="A325">
            <v>0</v>
          </cell>
          <cell r="B325" t="str">
            <v/>
          </cell>
          <cell r="C325">
            <v>0</v>
          </cell>
          <cell r="E325">
            <v>0</v>
          </cell>
          <cell r="G325">
            <v>0</v>
          </cell>
        </row>
        <row r="326">
          <cell r="A326">
            <v>0</v>
          </cell>
          <cell r="B326" t="str">
            <v/>
          </cell>
          <cell r="C326">
            <v>0</v>
          </cell>
          <cell r="E326">
            <v>0</v>
          </cell>
          <cell r="G326">
            <v>0</v>
          </cell>
        </row>
        <row r="327">
          <cell r="A327">
            <v>0</v>
          </cell>
          <cell r="B327" t="str">
            <v/>
          </cell>
          <cell r="C327">
            <v>0</v>
          </cell>
          <cell r="E327">
            <v>0</v>
          </cell>
          <cell r="G327">
            <v>0</v>
          </cell>
        </row>
        <row r="328">
          <cell r="A328">
            <v>0</v>
          </cell>
          <cell r="B328" t="str">
            <v/>
          </cell>
          <cell r="C328">
            <v>0</v>
          </cell>
          <cell r="E328">
            <v>0</v>
          </cell>
          <cell r="G328">
            <v>0</v>
          </cell>
        </row>
        <row r="329">
          <cell r="A329">
            <v>0</v>
          </cell>
          <cell r="B329" t="str">
            <v/>
          </cell>
          <cell r="C329">
            <v>0</v>
          </cell>
          <cell r="E329">
            <v>0</v>
          </cell>
          <cell r="G329">
            <v>0</v>
          </cell>
        </row>
        <row r="330">
          <cell r="A330">
            <v>0</v>
          </cell>
          <cell r="B330" t="str">
            <v/>
          </cell>
          <cell r="C330">
            <v>0</v>
          </cell>
          <cell r="E330">
            <v>0</v>
          </cell>
          <cell r="G330">
            <v>0</v>
          </cell>
        </row>
        <row r="331">
          <cell r="A331">
            <v>0</v>
          </cell>
          <cell r="B331" t="str">
            <v/>
          </cell>
          <cell r="C331">
            <v>0</v>
          </cell>
          <cell r="E331">
            <v>0</v>
          </cell>
          <cell r="G331">
            <v>0</v>
          </cell>
        </row>
        <row r="332">
          <cell r="A332">
            <v>0</v>
          </cell>
          <cell r="B332" t="str">
            <v/>
          </cell>
          <cell r="C332">
            <v>0</v>
          </cell>
          <cell r="E332">
            <v>0</v>
          </cell>
          <cell r="G332">
            <v>0</v>
          </cell>
        </row>
        <row r="333">
          <cell r="A333">
            <v>0</v>
          </cell>
          <cell r="B333" t="str">
            <v/>
          </cell>
          <cell r="C333">
            <v>0</v>
          </cell>
          <cell r="E333">
            <v>0</v>
          </cell>
          <cell r="G333">
            <v>0</v>
          </cell>
        </row>
        <row r="334">
          <cell r="A334">
            <v>0</v>
          </cell>
          <cell r="B334" t="str">
            <v/>
          </cell>
          <cell r="C334">
            <v>0</v>
          </cell>
          <cell r="E334">
            <v>0</v>
          </cell>
          <cell r="G334">
            <v>0</v>
          </cell>
        </row>
        <row r="335">
          <cell r="A335">
            <v>0</v>
          </cell>
          <cell r="B335" t="str">
            <v/>
          </cell>
          <cell r="C335">
            <v>0</v>
          </cell>
          <cell r="E335">
            <v>0</v>
          </cell>
          <cell r="G335">
            <v>0</v>
          </cell>
        </row>
        <row r="336">
          <cell r="A336">
            <v>0</v>
          </cell>
          <cell r="B336" t="str">
            <v/>
          </cell>
          <cell r="C336">
            <v>0</v>
          </cell>
          <cell r="E336">
            <v>0</v>
          </cell>
          <cell r="G336">
            <v>0</v>
          </cell>
        </row>
        <row r="337">
          <cell r="A337">
            <v>0</v>
          </cell>
          <cell r="B337" t="str">
            <v/>
          </cell>
          <cell r="C337">
            <v>0</v>
          </cell>
          <cell r="E337">
            <v>0</v>
          </cell>
          <cell r="G337">
            <v>0</v>
          </cell>
        </row>
        <row r="338">
          <cell r="A338">
            <v>0</v>
          </cell>
          <cell r="B338" t="str">
            <v/>
          </cell>
          <cell r="C338">
            <v>0</v>
          </cell>
          <cell r="E338">
            <v>0</v>
          </cell>
          <cell r="G338">
            <v>0</v>
          </cell>
        </row>
        <row r="339">
          <cell r="A339">
            <v>0</v>
          </cell>
          <cell r="B339" t="str">
            <v/>
          </cell>
          <cell r="C339">
            <v>0</v>
          </cell>
          <cell r="E339">
            <v>0</v>
          </cell>
          <cell r="G339">
            <v>0</v>
          </cell>
        </row>
        <row r="340">
          <cell r="A340">
            <v>0</v>
          </cell>
          <cell r="B340" t="str">
            <v/>
          </cell>
          <cell r="C340">
            <v>0</v>
          </cell>
          <cell r="E340">
            <v>0</v>
          </cell>
          <cell r="G340">
            <v>0</v>
          </cell>
        </row>
        <row r="341">
          <cell r="A341">
            <v>0</v>
          </cell>
          <cell r="B341" t="str">
            <v/>
          </cell>
          <cell r="C341">
            <v>0</v>
          </cell>
          <cell r="E341">
            <v>0</v>
          </cell>
          <cell r="G341">
            <v>0</v>
          </cell>
        </row>
        <row r="342">
          <cell r="A342">
            <v>0</v>
          </cell>
          <cell r="B342" t="str">
            <v/>
          </cell>
          <cell r="C342">
            <v>0</v>
          </cell>
          <cell r="E342">
            <v>0</v>
          </cell>
          <cell r="G342">
            <v>0</v>
          </cell>
        </row>
        <row r="343">
          <cell r="A343">
            <v>0</v>
          </cell>
          <cell r="B343" t="str">
            <v/>
          </cell>
          <cell r="C343">
            <v>0</v>
          </cell>
          <cell r="E343">
            <v>0</v>
          </cell>
          <cell r="G343">
            <v>0</v>
          </cell>
        </row>
        <row r="344">
          <cell r="A344">
            <v>0</v>
          </cell>
          <cell r="B344" t="str">
            <v/>
          </cell>
          <cell r="C344">
            <v>0</v>
          </cell>
          <cell r="E344">
            <v>0</v>
          </cell>
          <cell r="G344">
            <v>0</v>
          </cell>
        </row>
        <row r="345">
          <cell r="A345">
            <v>0</v>
          </cell>
          <cell r="B345" t="str">
            <v/>
          </cell>
          <cell r="C345">
            <v>0</v>
          </cell>
          <cell r="E345">
            <v>0</v>
          </cell>
          <cell r="G345">
            <v>0</v>
          </cell>
        </row>
        <row r="346">
          <cell r="A346">
            <v>0</v>
          </cell>
          <cell r="B346" t="str">
            <v/>
          </cell>
          <cell r="C346">
            <v>0</v>
          </cell>
          <cell r="E346">
            <v>0</v>
          </cell>
          <cell r="G346">
            <v>0</v>
          </cell>
        </row>
        <row r="347">
          <cell r="A347">
            <v>0</v>
          </cell>
          <cell r="B347" t="str">
            <v/>
          </cell>
          <cell r="C347">
            <v>0</v>
          </cell>
          <cell r="E347">
            <v>0</v>
          </cell>
          <cell r="G347">
            <v>0</v>
          </cell>
        </row>
        <row r="348">
          <cell r="A348">
            <v>0</v>
          </cell>
          <cell r="B348" t="str">
            <v/>
          </cell>
          <cell r="C348">
            <v>0</v>
          </cell>
          <cell r="E348">
            <v>0</v>
          </cell>
          <cell r="G348">
            <v>0</v>
          </cell>
        </row>
        <row r="349">
          <cell r="A349">
            <v>0</v>
          </cell>
          <cell r="B349" t="str">
            <v/>
          </cell>
          <cell r="C349">
            <v>0</v>
          </cell>
          <cell r="E349">
            <v>0</v>
          </cell>
          <cell r="G349">
            <v>0</v>
          </cell>
        </row>
        <row r="350">
          <cell r="A350">
            <v>0</v>
          </cell>
          <cell r="B350" t="str">
            <v/>
          </cell>
          <cell r="C350">
            <v>0</v>
          </cell>
          <cell r="E350">
            <v>0</v>
          </cell>
          <cell r="G350">
            <v>0</v>
          </cell>
        </row>
        <row r="351">
          <cell r="A351">
            <v>0</v>
          </cell>
          <cell r="B351" t="str">
            <v/>
          </cell>
          <cell r="C351">
            <v>0</v>
          </cell>
          <cell r="E351">
            <v>0</v>
          </cell>
          <cell r="G351">
            <v>0</v>
          </cell>
        </row>
        <row r="352">
          <cell r="A352">
            <v>0</v>
          </cell>
          <cell r="B352" t="str">
            <v/>
          </cell>
          <cell r="C352">
            <v>0</v>
          </cell>
          <cell r="E352">
            <v>0</v>
          </cell>
          <cell r="G352">
            <v>0</v>
          </cell>
        </row>
        <row r="353">
          <cell r="A353">
            <v>0</v>
          </cell>
          <cell r="B353" t="str">
            <v/>
          </cell>
          <cell r="C353">
            <v>0</v>
          </cell>
          <cell r="E353">
            <v>0</v>
          </cell>
          <cell r="G353">
            <v>0</v>
          </cell>
        </row>
        <row r="354">
          <cell r="A354">
            <v>0</v>
          </cell>
          <cell r="B354" t="str">
            <v/>
          </cell>
          <cell r="C354">
            <v>0</v>
          </cell>
          <cell r="E354">
            <v>0</v>
          </cell>
          <cell r="G354">
            <v>0</v>
          </cell>
        </row>
        <row r="355">
          <cell r="A355">
            <v>0</v>
          </cell>
          <cell r="B355" t="str">
            <v/>
          </cell>
          <cell r="C355">
            <v>0</v>
          </cell>
          <cell r="E355">
            <v>0</v>
          </cell>
          <cell r="G355">
            <v>0</v>
          </cell>
        </row>
        <row r="356">
          <cell r="A356">
            <v>0</v>
          </cell>
          <cell r="B356" t="str">
            <v/>
          </cell>
          <cell r="C356">
            <v>0</v>
          </cell>
          <cell r="E356">
            <v>0</v>
          </cell>
          <cell r="G356">
            <v>0</v>
          </cell>
        </row>
        <row r="357">
          <cell r="A357">
            <v>0</v>
          </cell>
          <cell r="B357" t="str">
            <v/>
          </cell>
          <cell r="C357">
            <v>0</v>
          </cell>
          <cell r="E357">
            <v>0</v>
          </cell>
          <cell r="G357">
            <v>0</v>
          </cell>
        </row>
        <row r="358">
          <cell r="A358">
            <v>0</v>
          </cell>
          <cell r="B358" t="str">
            <v/>
          </cell>
          <cell r="C358">
            <v>0</v>
          </cell>
          <cell r="E358">
            <v>0</v>
          </cell>
          <cell r="G358">
            <v>0</v>
          </cell>
        </row>
        <row r="359">
          <cell r="A359">
            <v>0</v>
          </cell>
          <cell r="B359" t="str">
            <v/>
          </cell>
          <cell r="C359">
            <v>0</v>
          </cell>
          <cell r="E359">
            <v>0</v>
          </cell>
          <cell r="G359">
            <v>0</v>
          </cell>
        </row>
        <row r="360">
          <cell r="A360">
            <v>0</v>
          </cell>
          <cell r="B360" t="str">
            <v/>
          </cell>
          <cell r="C360">
            <v>0</v>
          </cell>
          <cell r="E360">
            <v>0</v>
          </cell>
          <cell r="G360">
            <v>0</v>
          </cell>
        </row>
        <row r="361">
          <cell r="A361">
            <v>0</v>
          </cell>
          <cell r="B361" t="str">
            <v/>
          </cell>
          <cell r="C361">
            <v>0</v>
          </cell>
          <cell r="E361">
            <v>0</v>
          </cell>
          <cell r="G361">
            <v>0</v>
          </cell>
        </row>
        <row r="362">
          <cell r="A362">
            <v>0</v>
          </cell>
          <cell r="B362" t="str">
            <v/>
          </cell>
          <cell r="C362">
            <v>0</v>
          </cell>
          <cell r="E362">
            <v>0</v>
          </cell>
          <cell r="G362">
            <v>0</v>
          </cell>
        </row>
        <row r="363">
          <cell r="A363">
            <v>0</v>
          </cell>
          <cell r="B363" t="str">
            <v/>
          </cell>
          <cell r="C363">
            <v>0</v>
          </cell>
          <cell r="E363">
            <v>0</v>
          </cell>
          <cell r="G363">
            <v>0</v>
          </cell>
        </row>
        <row r="364">
          <cell r="A364">
            <v>0</v>
          </cell>
          <cell r="B364" t="str">
            <v/>
          </cell>
          <cell r="C364">
            <v>0</v>
          </cell>
          <cell r="E364">
            <v>0</v>
          </cell>
          <cell r="G364">
            <v>0</v>
          </cell>
        </row>
        <row r="365">
          <cell r="A365">
            <v>0</v>
          </cell>
          <cell r="B365" t="str">
            <v/>
          </cell>
          <cell r="C365">
            <v>0</v>
          </cell>
          <cell r="E365">
            <v>0</v>
          </cell>
          <cell r="G365">
            <v>0</v>
          </cell>
        </row>
        <row r="366">
          <cell r="A366">
            <v>0</v>
          </cell>
          <cell r="B366" t="str">
            <v/>
          </cell>
          <cell r="C366">
            <v>0</v>
          </cell>
          <cell r="E366">
            <v>0</v>
          </cell>
          <cell r="G366">
            <v>0</v>
          </cell>
        </row>
        <row r="367">
          <cell r="A367">
            <v>0</v>
          </cell>
          <cell r="B367" t="str">
            <v/>
          </cell>
          <cell r="C367">
            <v>0</v>
          </cell>
          <cell r="E367">
            <v>0</v>
          </cell>
          <cell r="G367">
            <v>0</v>
          </cell>
        </row>
        <row r="368">
          <cell r="A368">
            <v>0</v>
          </cell>
          <cell r="B368" t="str">
            <v/>
          </cell>
          <cell r="C368">
            <v>0</v>
          </cell>
          <cell r="E368">
            <v>0</v>
          </cell>
          <cell r="G368">
            <v>0</v>
          </cell>
        </row>
        <row r="369">
          <cell r="A369">
            <v>0</v>
          </cell>
          <cell r="B369" t="str">
            <v/>
          </cell>
          <cell r="C369">
            <v>0</v>
          </cell>
          <cell r="E369">
            <v>0</v>
          </cell>
          <cell r="G369">
            <v>0</v>
          </cell>
        </row>
        <row r="370">
          <cell r="A370">
            <v>0</v>
          </cell>
          <cell r="B370" t="str">
            <v/>
          </cell>
          <cell r="C370">
            <v>0</v>
          </cell>
          <cell r="E370">
            <v>0</v>
          </cell>
          <cell r="G370">
            <v>0</v>
          </cell>
        </row>
        <row r="371">
          <cell r="A371">
            <v>0</v>
          </cell>
          <cell r="B371" t="str">
            <v/>
          </cell>
          <cell r="C371">
            <v>0</v>
          </cell>
          <cell r="E371">
            <v>0</v>
          </cell>
          <cell r="G371">
            <v>0</v>
          </cell>
        </row>
        <row r="372">
          <cell r="A372">
            <v>0</v>
          </cell>
          <cell r="B372" t="str">
            <v/>
          </cell>
          <cell r="C372">
            <v>0</v>
          </cell>
          <cell r="E372">
            <v>0</v>
          </cell>
          <cell r="G372">
            <v>0</v>
          </cell>
        </row>
        <row r="373">
          <cell r="A373">
            <v>0</v>
          </cell>
          <cell r="B373" t="str">
            <v/>
          </cell>
          <cell r="C373">
            <v>0</v>
          </cell>
          <cell r="E373">
            <v>0</v>
          </cell>
          <cell r="G373">
            <v>0</v>
          </cell>
        </row>
        <row r="374">
          <cell r="A374">
            <v>0</v>
          </cell>
          <cell r="B374" t="str">
            <v/>
          </cell>
          <cell r="C374">
            <v>0</v>
          </cell>
          <cell r="E374">
            <v>0</v>
          </cell>
          <cell r="G374">
            <v>0</v>
          </cell>
        </row>
        <row r="375">
          <cell r="A375">
            <v>0</v>
          </cell>
          <cell r="B375" t="str">
            <v/>
          </cell>
          <cell r="C375">
            <v>0</v>
          </cell>
          <cell r="E375">
            <v>0</v>
          </cell>
          <cell r="G375">
            <v>0</v>
          </cell>
        </row>
        <row r="376">
          <cell r="A376">
            <v>0</v>
          </cell>
          <cell r="B376" t="str">
            <v/>
          </cell>
          <cell r="C376">
            <v>0</v>
          </cell>
          <cell r="E376">
            <v>0</v>
          </cell>
          <cell r="G376">
            <v>0</v>
          </cell>
        </row>
        <row r="377">
          <cell r="A377">
            <v>0</v>
          </cell>
          <cell r="B377" t="str">
            <v/>
          </cell>
          <cell r="C377">
            <v>0</v>
          </cell>
          <cell r="E377">
            <v>0</v>
          </cell>
          <cell r="G377">
            <v>0</v>
          </cell>
        </row>
        <row r="378">
          <cell r="A378">
            <v>0</v>
          </cell>
          <cell r="B378" t="str">
            <v/>
          </cell>
          <cell r="C378">
            <v>0</v>
          </cell>
          <cell r="E378">
            <v>0</v>
          </cell>
          <cell r="G378">
            <v>0</v>
          </cell>
        </row>
        <row r="379">
          <cell r="A379">
            <v>0</v>
          </cell>
          <cell r="B379" t="str">
            <v/>
          </cell>
          <cell r="C379">
            <v>0</v>
          </cell>
          <cell r="E379">
            <v>0</v>
          </cell>
          <cell r="G379">
            <v>0</v>
          </cell>
        </row>
        <row r="380">
          <cell r="A380">
            <v>0</v>
          </cell>
          <cell r="B380" t="str">
            <v/>
          </cell>
          <cell r="C380">
            <v>0</v>
          </cell>
          <cell r="E380">
            <v>0</v>
          </cell>
          <cell r="G380">
            <v>0</v>
          </cell>
        </row>
        <row r="381">
          <cell r="A381">
            <v>0</v>
          </cell>
          <cell r="B381" t="str">
            <v/>
          </cell>
          <cell r="C381">
            <v>0</v>
          </cell>
          <cell r="E381">
            <v>0</v>
          </cell>
          <cell r="G381">
            <v>0</v>
          </cell>
        </row>
        <row r="382">
          <cell r="A382">
            <v>0</v>
          </cell>
          <cell r="B382" t="str">
            <v/>
          </cell>
          <cell r="C382">
            <v>0</v>
          </cell>
          <cell r="E382">
            <v>0</v>
          </cell>
          <cell r="G382">
            <v>0</v>
          </cell>
        </row>
        <row r="383">
          <cell r="A383">
            <v>0</v>
          </cell>
          <cell r="B383" t="str">
            <v/>
          </cell>
          <cell r="C383">
            <v>0</v>
          </cell>
          <cell r="E383">
            <v>0</v>
          </cell>
          <cell r="G383">
            <v>0</v>
          </cell>
        </row>
        <row r="384">
          <cell r="A384">
            <v>0</v>
          </cell>
          <cell r="B384" t="str">
            <v/>
          </cell>
          <cell r="C384">
            <v>0</v>
          </cell>
          <cell r="E384">
            <v>0</v>
          </cell>
          <cell r="G384">
            <v>0</v>
          </cell>
        </row>
        <row r="385">
          <cell r="A385">
            <v>0</v>
          </cell>
          <cell r="B385" t="str">
            <v/>
          </cell>
          <cell r="C385">
            <v>0</v>
          </cell>
          <cell r="E385">
            <v>0</v>
          </cell>
          <cell r="G385">
            <v>0</v>
          </cell>
        </row>
        <row r="386">
          <cell r="A386">
            <v>0</v>
          </cell>
          <cell r="B386" t="str">
            <v/>
          </cell>
          <cell r="C386">
            <v>0</v>
          </cell>
          <cell r="E386">
            <v>0</v>
          </cell>
          <cell r="G386">
            <v>0</v>
          </cell>
        </row>
        <row r="387">
          <cell r="A387">
            <v>0</v>
          </cell>
          <cell r="B387" t="str">
            <v/>
          </cell>
          <cell r="C387">
            <v>0</v>
          </cell>
          <cell r="E387">
            <v>0</v>
          </cell>
          <cell r="G387">
            <v>0</v>
          </cell>
        </row>
        <row r="388">
          <cell r="A388">
            <v>0</v>
          </cell>
          <cell r="B388" t="str">
            <v/>
          </cell>
          <cell r="C388">
            <v>0</v>
          </cell>
          <cell r="E388">
            <v>0</v>
          </cell>
          <cell r="G388">
            <v>0</v>
          </cell>
        </row>
        <row r="389">
          <cell r="A389">
            <v>0</v>
          </cell>
          <cell r="B389" t="str">
            <v/>
          </cell>
          <cell r="C389">
            <v>0</v>
          </cell>
          <cell r="E389">
            <v>0</v>
          </cell>
          <cell r="G389">
            <v>0</v>
          </cell>
        </row>
        <row r="390">
          <cell r="A390">
            <v>0</v>
          </cell>
          <cell r="B390" t="str">
            <v/>
          </cell>
          <cell r="C390">
            <v>0</v>
          </cell>
          <cell r="E390">
            <v>0</v>
          </cell>
          <cell r="G390">
            <v>0</v>
          </cell>
        </row>
        <row r="391">
          <cell r="A391">
            <v>0</v>
          </cell>
          <cell r="B391" t="str">
            <v/>
          </cell>
          <cell r="C391">
            <v>0</v>
          </cell>
          <cell r="E391">
            <v>0</v>
          </cell>
          <cell r="G391">
            <v>0</v>
          </cell>
        </row>
        <row r="392">
          <cell r="A392">
            <v>0</v>
          </cell>
          <cell r="B392" t="str">
            <v/>
          </cell>
          <cell r="C392">
            <v>0</v>
          </cell>
          <cell r="E392">
            <v>0</v>
          </cell>
          <cell r="G392">
            <v>0</v>
          </cell>
        </row>
        <row r="393">
          <cell r="A393">
            <v>0</v>
          </cell>
          <cell r="B393" t="str">
            <v/>
          </cell>
          <cell r="C393">
            <v>0</v>
          </cell>
          <cell r="E393">
            <v>0</v>
          </cell>
          <cell r="G393">
            <v>0</v>
          </cell>
        </row>
        <row r="394">
          <cell r="A394">
            <v>0</v>
          </cell>
          <cell r="B394" t="str">
            <v/>
          </cell>
          <cell r="C394">
            <v>0</v>
          </cell>
          <cell r="E394">
            <v>0</v>
          </cell>
          <cell r="G394">
            <v>0</v>
          </cell>
        </row>
        <row r="395">
          <cell r="A395">
            <v>0</v>
          </cell>
          <cell r="B395" t="str">
            <v/>
          </cell>
          <cell r="C395">
            <v>0</v>
          </cell>
          <cell r="E395">
            <v>0</v>
          </cell>
          <cell r="G395">
            <v>0</v>
          </cell>
        </row>
        <row r="396">
          <cell r="A396">
            <v>0</v>
          </cell>
          <cell r="B396" t="str">
            <v/>
          </cell>
          <cell r="C396">
            <v>0</v>
          </cell>
          <cell r="E396">
            <v>0</v>
          </cell>
          <cell r="G396">
            <v>0</v>
          </cell>
        </row>
        <row r="397">
          <cell r="A397">
            <v>0</v>
          </cell>
          <cell r="B397" t="str">
            <v/>
          </cell>
          <cell r="C397">
            <v>0</v>
          </cell>
          <cell r="E397">
            <v>0</v>
          </cell>
          <cell r="G397">
            <v>0</v>
          </cell>
        </row>
        <row r="398">
          <cell r="A398">
            <v>0</v>
          </cell>
          <cell r="B398" t="str">
            <v/>
          </cell>
          <cell r="C398">
            <v>0</v>
          </cell>
          <cell r="E398">
            <v>0</v>
          </cell>
          <cell r="G398">
            <v>0</v>
          </cell>
        </row>
        <row r="399">
          <cell r="A399">
            <v>0</v>
          </cell>
          <cell r="B399" t="str">
            <v/>
          </cell>
          <cell r="C399">
            <v>0</v>
          </cell>
          <cell r="E399">
            <v>0</v>
          </cell>
          <cell r="G399">
            <v>0</v>
          </cell>
        </row>
        <row r="400">
          <cell r="A400">
            <v>0</v>
          </cell>
          <cell r="B400" t="str">
            <v/>
          </cell>
          <cell r="C400">
            <v>0</v>
          </cell>
          <cell r="E400">
            <v>0</v>
          </cell>
          <cell r="G400">
            <v>0</v>
          </cell>
        </row>
        <row r="401">
          <cell r="A401">
            <v>0</v>
          </cell>
          <cell r="B401" t="str">
            <v/>
          </cell>
          <cell r="C401">
            <v>0</v>
          </cell>
          <cell r="E401">
            <v>0</v>
          </cell>
          <cell r="G401">
            <v>0</v>
          </cell>
        </row>
        <row r="402">
          <cell r="A402">
            <v>0</v>
          </cell>
          <cell r="B402" t="str">
            <v/>
          </cell>
          <cell r="C402">
            <v>0</v>
          </cell>
          <cell r="E402">
            <v>0</v>
          </cell>
          <cell r="G402">
            <v>0</v>
          </cell>
        </row>
        <row r="403">
          <cell r="A403">
            <v>0</v>
          </cell>
          <cell r="B403" t="str">
            <v/>
          </cell>
          <cell r="C403">
            <v>0</v>
          </cell>
          <cell r="E403">
            <v>0</v>
          </cell>
          <cell r="G403">
            <v>0</v>
          </cell>
        </row>
        <row r="404">
          <cell r="A404">
            <v>0</v>
          </cell>
          <cell r="B404" t="str">
            <v/>
          </cell>
          <cell r="C404">
            <v>0</v>
          </cell>
          <cell r="E404">
            <v>0</v>
          </cell>
          <cell r="G404">
            <v>0</v>
          </cell>
        </row>
        <row r="405">
          <cell r="A405">
            <v>0</v>
          </cell>
          <cell r="B405" t="str">
            <v/>
          </cell>
          <cell r="C405">
            <v>0</v>
          </cell>
          <cell r="E405">
            <v>0</v>
          </cell>
          <cell r="G405">
            <v>0</v>
          </cell>
        </row>
        <row r="406">
          <cell r="A406">
            <v>0</v>
          </cell>
          <cell r="B406" t="str">
            <v/>
          </cell>
          <cell r="C406">
            <v>0</v>
          </cell>
          <cell r="E406">
            <v>0</v>
          </cell>
          <cell r="G406">
            <v>0</v>
          </cell>
        </row>
        <row r="407">
          <cell r="A407">
            <v>0</v>
          </cell>
          <cell r="B407" t="str">
            <v/>
          </cell>
          <cell r="C407">
            <v>0</v>
          </cell>
          <cell r="E407">
            <v>0</v>
          </cell>
          <cell r="G407">
            <v>0</v>
          </cell>
        </row>
        <row r="408">
          <cell r="A408">
            <v>0</v>
          </cell>
          <cell r="B408" t="str">
            <v/>
          </cell>
          <cell r="C408">
            <v>0</v>
          </cell>
          <cell r="E408">
            <v>0</v>
          </cell>
          <cell r="G408">
            <v>0</v>
          </cell>
        </row>
        <row r="409">
          <cell r="A409">
            <v>0</v>
          </cell>
          <cell r="B409" t="str">
            <v/>
          </cell>
          <cell r="C409">
            <v>0</v>
          </cell>
          <cell r="E409">
            <v>0</v>
          </cell>
          <cell r="G409">
            <v>0</v>
          </cell>
        </row>
        <row r="410">
          <cell r="A410">
            <v>0</v>
          </cell>
          <cell r="B410" t="str">
            <v/>
          </cell>
          <cell r="C410">
            <v>0</v>
          </cell>
          <cell r="E410">
            <v>0</v>
          </cell>
          <cell r="G410">
            <v>0</v>
          </cell>
        </row>
        <row r="411">
          <cell r="A411">
            <v>0</v>
          </cell>
          <cell r="B411" t="str">
            <v/>
          </cell>
          <cell r="C411">
            <v>0</v>
          </cell>
          <cell r="E411">
            <v>0</v>
          </cell>
          <cell r="G411">
            <v>0</v>
          </cell>
        </row>
        <row r="412">
          <cell r="A412">
            <v>0</v>
          </cell>
          <cell r="B412" t="str">
            <v/>
          </cell>
          <cell r="C412">
            <v>0</v>
          </cell>
          <cell r="E412">
            <v>0</v>
          </cell>
          <cell r="G412">
            <v>0</v>
          </cell>
        </row>
        <row r="413">
          <cell r="A413">
            <v>0</v>
          </cell>
          <cell r="B413" t="str">
            <v/>
          </cell>
          <cell r="C413">
            <v>0</v>
          </cell>
          <cell r="E413">
            <v>0</v>
          </cell>
          <cell r="G413">
            <v>0</v>
          </cell>
        </row>
        <row r="414">
          <cell r="A414">
            <v>0</v>
          </cell>
          <cell r="B414" t="str">
            <v/>
          </cell>
          <cell r="C414">
            <v>0</v>
          </cell>
          <cell r="E414">
            <v>0</v>
          </cell>
          <cell r="G414">
            <v>0</v>
          </cell>
        </row>
        <row r="415">
          <cell r="A415">
            <v>0</v>
          </cell>
          <cell r="B415" t="str">
            <v/>
          </cell>
          <cell r="C415">
            <v>0</v>
          </cell>
          <cell r="E415">
            <v>0</v>
          </cell>
          <cell r="G415">
            <v>0</v>
          </cell>
        </row>
        <row r="416">
          <cell r="A416">
            <v>0</v>
          </cell>
          <cell r="B416" t="str">
            <v/>
          </cell>
          <cell r="C416">
            <v>0</v>
          </cell>
          <cell r="E416">
            <v>0</v>
          </cell>
          <cell r="G416">
            <v>0</v>
          </cell>
        </row>
        <row r="417">
          <cell r="A417">
            <v>0</v>
          </cell>
          <cell r="B417" t="str">
            <v/>
          </cell>
          <cell r="C417">
            <v>0</v>
          </cell>
          <cell r="E417">
            <v>0</v>
          </cell>
          <cell r="G417">
            <v>0</v>
          </cell>
        </row>
        <row r="418">
          <cell r="A418">
            <v>0</v>
          </cell>
          <cell r="B418" t="str">
            <v/>
          </cell>
          <cell r="C418">
            <v>0</v>
          </cell>
          <cell r="E418">
            <v>0</v>
          </cell>
          <cell r="G418">
            <v>0</v>
          </cell>
        </row>
        <row r="419">
          <cell r="A419">
            <v>0</v>
          </cell>
          <cell r="B419" t="str">
            <v/>
          </cell>
          <cell r="C419">
            <v>0</v>
          </cell>
          <cell r="E419">
            <v>0</v>
          </cell>
          <cell r="G419">
            <v>0</v>
          </cell>
        </row>
        <row r="420">
          <cell r="A420">
            <v>0</v>
          </cell>
          <cell r="B420" t="str">
            <v/>
          </cell>
          <cell r="C420">
            <v>0</v>
          </cell>
          <cell r="E420">
            <v>0</v>
          </cell>
          <cell r="G420">
            <v>0</v>
          </cell>
        </row>
        <row r="421">
          <cell r="A421">
            <v>0</v>
          </cell>
          <cell r="B421" t="str">
            <v/>
          </cell>
          <cell r="C421">
            <v>0</v>
          </cell>
          <cell r="E421">
            <v>0</v>
          </cell>
          <cell r="G421">
            <v>0</v>
          </cell>
        </row>
        <row r="422">
          <cell r="A422">
            <v>0</v>
          </cell>
          <cell r="B422" t="str">
            <v/>
          </cell>
          <cell r="C422">
            <v>0</v>
          </cell>
          <cell r="E422">
            <v>0</v>
          </cell>
          <cell r="G422">
            <v>0</v>
          </cell>
        </row>
        <row r="423">
          <cell r="A423">
            <v>0</v>
          </cell>
          <cell r="B423" t="str">
            <v/>
          </cell>
          <cell r="C423">
            <v>0</v>
          </cell>
          <cell r="E423">
            <v>0</v>
          </cell>
          <cell r="G423">
            <v>0</v>
          </cell>
        </row>
        <row r="424">
          <cell r="A424">
            <v>0</v>
          </cell>
          <cell r="B424" t="str">
            <v/>
          </cell>
          <cell r="C424">
            <v>0</v>
          </cell>
          <cell r="E424">
            <v>0</v>
          </cell>
          <cell r="G424">
            <v>0</v>
          </cell>
        </row>
        <row r="425">
          <cell r="A425">
            <v>0</v>
          </cell>
          <cell r="B425" t="str">
            <v/>
          </cell>
          <cell r="C425">
            <v>0</v>
          </cell>
          <cell r="E425">
            <v>0</v>
          </cell>
          <cell r="G425">
            <v>0</v>
          </cell>
        </row>
        <row r="426">
          <cell r="A426">
            <v>0</v>
          </cell>
          <cell r="B426" t="str">
            <v/>
          </cell>
          <cell r="C426">
            <v>0</v>
          </cell>
          <cell r="E426">
            <v>0</v>
          </cell>
          <cell r="G426">
            <v>0</v>
          </cell>
        </row>
        <row r="427">
          <cell r="A427">
            <v>0</v>
          </cell>
          <cell r="B427" t="str">
            <v/>
          </cell>
          <cell r="C427">
            <v>0</v>
          </cell>
          <cell r="E427">
            <v>0</v>
          </cell>
          <cell r="G427">
            <v>0</v>
          </cell>
        </row>
        <row r="428">
          <cell r="A428">
            <v>0</v>
          </cell>
          <cell r="B428" t="str">
            <v/>
          </cell>
          <cell r="C428">
            <v>0</v>
          </cell>
          <cell r="E428">
            <v>0</v>
          </cell>
          <cell r="G428">
            <v>0</v>
          </cell>
        </row>
        <row r="429">
          <cell r="A429">
            <v>0</v>
          </cell>
          <cell r="B429" t="str">
            <v/>
          </cell>
          <cell r="C429">
            <v>0</v>
          </cell>
          <cell r="E429">
            <v>0</v>
          </cell>
          <cell r="G429">
            <v>0</v>
          </cell>
        </row>
        <row r="430">
          <cell r="A430">
            <v>0</v>
          </cell>
          <cell r="B430" t="str">
            <v/>
          </cell>
          <cell r="C430">
            <v>0</v>
          </cell>
          <cell r="E430">
            <v>0</v>
          </cell>
          <cell r="G430">
            <v>0</v>
          </cell>
        </row>
        <row r="431">
          <cell r="A431">
            <v>0</v>
          </cell>
          <cell r="B431" t="str">
            <v/>
          </cell>
          <cell r="C431">
            <v>0</v>
          </cell>
          <cell r="E431">
            <v>0</v>
          </cell>
          <cell r="G431">
            <v>0</v>
          </cell>
        </row>
        <row r="432">
          <cell r="A432">
            <v>0</v>
          </cell>
          <cell r="B432" t="str">
            <v/>
          </cell>
          <cell r="C432">
            <v>0</v>
          </cell>
          <cell r="E432">
            <v>0</v>
          </cell>
          <cell r="G432">
            <v>0</v>
          </cell>
        </row>
        <row r="433">
          <cell r="A433">
            <v>0</v>
          </cell>
          <cell r="B433" t="str">
            <v/>
          </cell>
          <cell r="C433">
            <v>0</v>
          </cell>
          <cell r="E433">
            <v>0</v>
          </cell>
          <cell r="G433">
            <v>0</v>
          </cell>
        </row>
        <row r="434">
          <cell r="A434">
            <v>0</v>
          </cell>
          <cell r="B434" t="str">
            <v/>
          </cell>
          <cell r="C434">
            <v>0</v>
          </cell>
          <cell r="E434">
            <v>0</v>
          </cell>
          <cell r="G434">
            <v>0</v>
          </cell>
        </row>
        <row r="435">
          <cell r="A435">
            <v>0</v>
          </cell>
          <cell r="B435" t="str">
            <v/>
          </cell>
          <cell r="C435">
            <v>0</v>
          </cell>
          <cell r="E435">
            <v>0</v>
          </cell>
          <cell r="G435">
            <v>0</v>
          </cell>
        </row>
        <row r="436">
          <cell r="A436">
            <v>0</v>
          </cell>
          <cell r="B436" t="str">
            <v/>
          </cell>
          <cell r="C436">
            <v>0</v>
          </cell>
          <cell r="E436">
            <v>0</v>
          </cell>
          <cell r="G436">
            <v>0</v>
          </cell>
        </row>
        <row r="437">
          <cell r="A437">
            <v>0</v>
          </cell>
          <cell r="B437" t="str">
            <v/>
          </cell>
          <cell r="C437">
            <v>0</v>
          </cell>
          <cell r="E437">
            <v>0</v>
          </cell>
          <cell r="G437">
            <v>0</v>
          </cell>
        </row>
        <row r="438">
          <cell r="A438">
            <v>0</v>
          </cell>
          <cell r="B438" t="str">
            <v/>
          </cell>
          <cell r="C438">
            <v>0</v>
          </cell>
          <cell r="E438">
            <v>0</v>
          </cell>
          <cell r="G438">
            <v>0</v>
          </cell>
        </row>
        <row r="439">
          <cell r="A439">
            <v>0</v>
          </cell>
          <cell r="B439" t="str">
            <v/>
          </cell>
          <cell r="C439">
            <v>0</v>
          </cell>
          <cell r="E439">
            <v>0</v>
          </cell>
          <cell r="G439">
            <v>0</v>
          </cell>
        </row>
        <row r="440">
          <cell r="A440">
            <v>0</v>
          </cell>
          <cell r="B440" t="str">
            <v/>
          </cell>
          <cell r="C440">
            <v>0</v>
          </cell>
          <cell r="E440">
            <v>0</v>
          </cell>
          <cell r="G440">
            <v>0</v>
          </cell>
        </row>
        <row r="441">
          <cell r="A441">
            <v>0</v>
          </cell>
          <cell r="B441" t="str">
            <v/>
          </cell>
          <cell r="C441">
            <v>0</v>
          </cell>
          <cell r="E441">
            <v>0</v>
          </cell>
          <cell r="G441">
            <v>0</v>
          </cell>
        </row>
        <row r="442">
          <cell r="A442">
            <v>0</v>
          </cell>
          <cell r="B442" t="str">
            <v/>
          </cell>
          <cell r="C442">
            <v>0</v>
          </cell>
          <cell r="E442">
            <v>0</v>
          </cell>
          <cell r="G442">
            <v>0</v>
          </cell>
        </row>
        <row r="443">
          <cell r="A443">
            <v>0</v>
          </cell>
          <cell r="B443" t="str">
            <v/>
          </cell>
          <cell r="C443">
            <v>0</v>
          </cell>
          <cell r="E443">
            <v>0</v>
          </cell>
          <cell r="G443">
            <v>0</v>
          </cell>
        </row>
        <row r="444">
          <cell r="A444">
            <v>0</v>
          </cell>
          <cell r="B444" t="str">
            <v/>
          </cell>
          <cell r="C444">
            <v>0</v>
          </cell>
          <cell r="E444">
            <v>0</v>
          </cell>
          <cell r="G444">
            <v>0</v>
          </cell>
        </row>
        <row r="445">
          <cell r="A445">
            <v>0</v>
          </cell>
          <cell r="B445" t="str">
            <v/>
          </cell>
          <cell r="C445">
            <v>0</v>
          </cell>
          <cell r="E445">
            <v>0</v>
          </cell>
          <cell r="G445">
            <v>0</v>
          </cell>
        </row>
        <row r="446">
          <cell r="A446">
            <v>0</v>
          </cell>
          <cell r="B446" t="str">
            <v/>
          </cell>
          <cell r="C446">
            <v>0</v>
          </cell>
          <cell r="E446">
            <v>0</v>
          </cell>
          <cell r="G446">
            <v>0</v>
          </cell>
        </row>
        <row r="447">
          <cell r="A447">
            <v>0</v>
          </cell>
          <cell r="B447" t="str">
            <v/>
          </cell>
          <cell r="C447">
            <v>0</v>
          </cell>
          <cell r="E447">
            <v>0</v>
          </cell>
          <cell r="G447">
            <v>0</v>
          </cell>
        </row>
        <row r="448">
          <cell r="A448">
            <v>0</v>
          </cell>
          <cell r="B448" t="str">
            <v/>
          </cell>
          <cell r="C448">
            <v>0</v>
          </cell>
          <cell r="E448">
            <v>0</v>
          </cell>
          <cell r="G448">
            <v>0</v>
          </cell>
        </row>
        <row r="449">
          <cell r="A449">
            <v>0</v>
          </cell>
          <cell r="B449" t="str">
            <v/>
          </cell>
          <cell r="C449">
            <v>0</v>
          </cell>
          <cell r="E449">
            <v>0</v>
          </cell>
          <cell r="G449">
            <v>0</v>
          </cell>
        </row>
        <row r="450">
          <cell r="A450">
            <v>0</v>
          </cell>
          <cell r="B450" t="str">
            <v/>
          </cell>
          <cell r="C450">
            <v>0</v>
          </cell>
          <cell r="E450">
            <v>0</v>
          </cell>
          <cell r="G450">
            <v>0</v>
          </cell>
        </row>
        <row r="451">
          <cell r="A451">
            <v>0</v>
          </cell>
          <cell r="B451" t="str">
            <v/>
          </cell>
          <cell r="C451">
            <v>0</v>
          </cell>
          <cell r="E451">
            <v>0</v>
          </cell>
          <cell r="G451">
            <v>0</v>
          </cell>
        </row>
        <row r="452">
          <cell r="A452">
            <v>0</v>
          </cell>
          <cell r="B452" t="str">
            <v/>
          </cell>
          <cell r="C452">
            <v>0</v>
          </cell>
          <cell r="E452">
            <v>0</v>
          </cell>
          <cell r="G452">
            <v>0</v>
          </cell>
        </row>
        <row r="453">
          <cell r="A453">
            <v>0</v>
          </cell>
          <cell r="B453" t="str">
            <v/>
          </cell>
          <cell r="C453">
            <v>0</v>
          </cell>
          <cell r="E453">
            <v>0</v>
          </cell>
          <cell r="G453">
            <v>0</v>
          </cell>
        </row>
        <row r="454">
          <cell r="A454">
            <v>0</v>
          </cell>
          <cell r="B454" t="str">
            <v/>
          </cell>
          <cell r="C454">
            <v>0</v>
          </cell>
          <cell r="E454">
            <v>0</v>
          </cell>
          <cell r="G454">
            <v>0</v>
          </cell>
        </row>
        <row r="455">
          <cell r="A455">
            <v>0</v>
          </cell>
          <cell r="B455" t="str">
            <v/>
          </cell>
          <cell r="C455">
            <v>0</v>
          </cell>
          <cell r="E455">
            <v>0</v>
          </cell>
          <cell r="G455">
            <v>0</v>
          </cell>
        </row>
        <row r="456">
          <cell r="A456">
            <v>0</v>
          </cell>
          <cell r="B456" t="str">
            <v/>
          </cell>
          <cell r="C456">
            <v>0</v>
          </cell>
          <cell r="E456">
            <v>0</v>
          </cell>
          <cell r="G456">
            <v>0</v>
          </cell>
        </row>
        <row r="457">
          <cell r="A457">
            <v>0</v>
          </cell>
          <cell r="B457" t="str">
            <v/>
          </cell>
          <cell r="C457">
            <v>0</v>
          </cell>
          <cell r="E457">
            <v>0</v>
          </cell>
          <cell r="G457">
            <v>0</v>
          </cell>
        </row>
        <row r="458">
          <cell r="A458">
            <v>0</v>
          </cell>
          <cell r="B458" t="str">
            <v/>
          </cell>
          <cell r="C458">
            <v>0</v>
          </cell>
          <cell r="E458">
            <v>0</v>
          </cell>
          <cell r="G458">
            <v>0</v>
          </cell>
        </row>
        <row r="459">
          <cell r="A459">
            <v>0</v>
          </cell>
          <cell r="B459" t="str">
            <v/>
          </cell>
          <cell r="C459">
            <v>0</v>
          </cell>
          <cell r="E459">
            <v>0</v>
          </cell>
          <cell r="G459">
            <v>0</v>
          </cell>
        </row>
        <row r="460">
          <cell r="A460">
            <v>0</v>
          </cell>
          <cell r="B460" t="str">
            <v/>
          </cell>
          <cell r="C460">
            <v>0</v>
          </cell>
          <cell r="E460">
            <v>0</v>
          </cell>
          <cell r="G460">
            <v>0</v>
          </cell>
        </row>
        <row r="461">
          <cell r="A461">
            <v>0</v>
          </cell>
          <cell r="B461" t="str">
            <v/>
          </cell>
          <cell r="C461">
            <v>0</v>
          </cell>
          <cell r="E461">
            <v>0</v>
          </cell>
          <cell r="G461">
            <v>0</v>
          </cell>
        </row>
        <row r="462">
          <cell r="A462">
            <v>0</v>
          </cell>
          <cell r="B462" t="str">
            <v/>
          </cell>
          <cell r="C462">
            <v>0</v>
          </cell>
          <cell r="E462">
            <v>0</v>
          </cell>
          <cell r="G462">
            <v>0</v>
          </cell>
        </row>
        <row r="463">
          <cell r="A463">
            <v>0</v>
          </cell>
          <cell r="B463" t="str">
            <v/>
          </cell>
          <cell r="C463">
            <v>0</v>
          </cell>
          <cell r="E463">
            <v>0</v>
          </cell>
          <cell r="G463">
            <v>0</v>
          </cell>
        </row>
        <row r="464">
          <cell r="A464">
            <v>0</v>
          </cell>
          <cell r="B464" t="str">
            <v/>
          </cell>
          <cell r="C464">
            <v>0</v>
          </cell>
          <cell r="E464">
            <v>0</v>
          </cell>
          <cell r="G464">
            <v>0</v>
          </cell>
        </row>
        <row r="465">
          <cell r="A465">
            <v>0</v>
          </cell>
          <cell r="B465" t="str">
            <v/>
          </cell>
          <cell r="C465">
            <v>0</v>
          </cell>
          <cell r="E465">
            <v>0</v>
          </cell>
          <cell r="G465">
            <v>0</v>
          </cell>
        </row>
        <row r="466">
          <cell r="A466">
            <v>0</v>
          </cell>
          <cell r="B466" t="str">
            <v/>
          </cell>
          <cell r="C466">
            <v>0</v>
          </cell>
          <cell r="E466">
            <v>0</v>
          </cell>
          <cell r="G466">
            <v>0</v>
          </cell>
        </row>
        <row r="467">
          <cell r="A467">
            <v>0</v>
          </cell>
          <cell r="B467" t="str">
            <v/>
          </cell>
          <cell r="C467">
            <v>0</v>
          </cell>
          <cell r="E467">
            <v>0</v>
          </cell>
          <cell r="G467">
            <v>0</v>
          </cell>
        </row>
        <row r="468">
          <cell r="A468">
            <v>0</v>
          </cell>
          <cell r="B468" t="str">
            <v/>
          </cell>
          <cell r="C468">
            <v>0</v>
          </cell>
          <cell r="E468">
            <v>0</v>
          </cell>
          <cell r="G468">
            <v>0</v>
          </cell>
        </row>
        <row r="469">
          <cell r="A469">
            <v>0</v>
          </cell>
          <cell r="B469" t="str">
            <v/>
          </cell>
          <cell r="C469">
            <v>0</v>
          </cell>
          <cell r="E469">
            <v>0</v>
          </cell>
          <cell r="G469">
            <v>0</v>
          </cell>
        </row>
        <row r="470">
          <cell r="A470">
            <v>0</v>
          </cell>
          <cell r="B470" t="str">
            <v/>
          </cell>
          <cell r="C470">
            <v>0</v>
          </cell>
          <cell r="E470">
            <v>0</v>
          </cell>
          <cell r="G470">
            <v>0</v>
          </cell>
        </row>
        <row r="471">
          <cell r="A471">
            <v>0</v>
          </cell>
          <cell r="B471" t="str">
            <v/>
          </cell>
          <cell r="C471">
            <v>0</v>
          </cell>
          <cell r="E471">
            <v>0</v>
          </cell>
          <cell r="G471">
            <v>0</v>
          </cell>
        </row>
        <row r="472">
          <cell r="A472">
            <v>0</v>
          </cell>
          <cell r="B472" t="str">
            <v/>
          </cell>
          <cell r="C472">
            <v>0</v>
          </cell>
          <cell r="E472">
            <v>0</v>
          </cell>
          <cell r="G472">
            <v>0</v>
          </cell>
        </row>
        <row r="473">
          <cell r="A473">
            <v>0</v>
          </cell>
          <cell r="B473" t="str">
            <v/>
          </cell>
          <cell r="C473">
            <v>0</v>
          </cell>
          <cell r="E473">
            <v>0</v>
          </cell>
          <cell r="G473">
            <v>0</v>
          </cell>
        </row>
        <row r="474">
          <cell r="A474">
            <v>0</v>
          </cell>
          <cell r="B474" t="str">
            <v/>
          </cell>
          <cell r="C474">
            <v>0</v>
          </cell>
          <cell r="E474">
            <v>0</v>
          </cell>
          <cell r="G474">
            <v>0</v>
          </cell>
        </row>
        <row r="475">
          <cell r="A475">
            <v>0</v>
          </cell>
          <cell r="B475" t="str">
            <v/>
          </cell>
          <cell r="C475">
            <v>0</v>
          </cell>
          <cell r="E475">
            <v>0</v>
          </cell>
          <cell r="G475">
            <v>0</v>
          </cell>
        </row>
        <row r="476">
          <cell r="A476">
            <v>0</v>
          </cell>
          <cell r="B476" t="str">
            <v/>
          </cell>
          <cell r="C476">
            <v>0</v>
          </cell>
          <cell r="E476">
            <v>0</v>
          </cell>
          <cell r="G476">
            <v>0</v>
          </cell>
        </row>
        <row r="477">
          <cell r="A477">
            <v>0</v>
          </cell>
          <cell r="B477" t="str">
            <v/>
          </cell>
          <cell r="C477">
            <v>0</v>
          </cell>
          <cell r="E477">
            <v>0</v>
          </cell>
          <cell r="G477">
            <v>0</v>
          </cell>
        </row>
        <row r="478">
          <cell r="A478">
            <v>0</v>
          </cell>
          <cell r="B478" t="str">
            <v/>
          </cell>
          <cell r="C478">
            <v>0</v>
          </cell>
          <cell r="E478">
            <v>0</v>
          </cell>
          <cell r="G478">
            <v>0</v>
          </cell>
        </row>
        <row r="479">
          <cell r="A479">
            <v>0</v>
          </cell>
          <cell r="B479" t="str">
            <v/>
          </cell>
          <cell r="C479">
            <v>0</v>
          </cell>
          <cell r="E479">
            <v>0</v>
          </cell>
          <cell r="G479">
            <v>0</v>
          </cell>
        </row>
        <row r="480">
          <cell r="A480">
            <v>0</v>
          </cell>
          <cell r="B480" t="str">
            <v/>
          </cell>
          <cell r="C480">
            <v>0</v>
          </cell>
          <cell r="E480">
            <v>0</v>
          </cell>
          <cell r="G480">
            <v>0</v>
          </cell>
        </row>
        <row r="481">
          <cell r="A481">
            <v>0</v>
          </cell>
          <cell r="B481" t="str">
            <v/>
          </cell>
          <cell r="C481">
            <v>0</v>
          </cell>
          <cell r="E481">
            <v>0</v>
          </cell>
          <cell r="G481">
            <v>0</v>
          </cell>
        </row>
        <row r="482">
          <cell r="A482">
            <v>0</v>
          </cell>
          <cell r="B482" t="str">
            <v/>
          </cell>
          <cell r="C482">
            <v>0</v>
          </cell>
          <cell r="E482">
            <v>0</v>
          </cell>
          <cell r="G482">
            <v>0</v>
          </cell>
        </row>
        <row r="483">
          <cell r="A483">
            <v>0</v>
          </cell>
          <cell r="B483" t="str">
            <v/>
          </cell>
          <cell r="C483">
            <v>0</v>
          </cell>
          <cell r="E483">
            <v>0</v>
          </cell>
          <cell r="G483">
            <v>0</v>
          </cell>
        </row>
        <row r="484">
          <cell r="A484">
            <v>0</v>
          </cell>
          <cell r="B484" t="str">
            <v/>
          </cell>
          <cell r="C484">
            <v>0</v>
          </cell>
          <cell r="E484">
            <v>0</v>
          </cell>
          <cell r="G484">
            <v>0</v>
          </cell>
        </row>
        <row r="485">
          <cell r="A485">
            <v>0</v>
          </cell>
          <cell r="B485" t="str">
            <v/>
          </cell>
          <cell r="C485">
            <v>0</v>
          </cell>
          <cell r="E485">
            <v>0</v>
          </cell>
          <cell r="G485">
            <v>0</v>
          </cell>
        </row>
        <row r="486">
          <cell r="A486">
            <v>0</v>
          </cell>
          <cell r="B486" t="str">
            <v/>
          </cell>
          <cell r="C486">
            <v>0</v>
          </cell>
          <cell r="E486">
            <v>0</v>
          </cell>
          <cell r="G486">
            <v>0</v>
          </cell>
        </row>
        <row r="487">
          <cell r="A487">
            <v>0</v>
          </cell>
          <cell r="B487" t="str">
            <v/>
          </cell>
          <cell r="C487">
            <v>0</v>
          </cell>
          <cell r="E487">
            <v>0</v>
          </cell>
          <cell r="G487">
            <v>0</v>
          </cell>
        </row>
        <row r="488">
          <cell r="A488">
            <v>0</v>
          </cell>
          <cell r="B488" t="str">
            <v/>
          </cell>
          <cell r="C488">
            <v>0</v>
          </cell>
          <cell r="E488">
            <v>0</v>
          </cell>
          <cell r="G488">
            <v>0</v>
          </cell>
        </row>
        <row r="489">
          <cell r="A489">
            <v>0</v>
          </cell>
          <cell r="B489" t="str">
            <v/>
          </cell>
          <cell r="C489">
            <v>0</v>
          </cell>
          <cell r="E489">
            <v>0</v>
          </cell>
          <cell r="G489">
            <v>0</v>
          </cell>
        </row>
        <row r="490">
          <cell r="A490">
            <v>0</v>
          </cell>
          <cell r="B490" t="str">
            <v/>
          </cell>
          <cell r="C490">
            <v>0</v>
          </cell>
          <cell r="E490">
            <v>0</v>
          </cell>
          <cell r="G490">
            <v>0</v>
          </cell>
        </row>
        <row r="491">
          <cell r="A491">
            <v>0</v>
          </cell>
          <cell r="B491" t="str">
            <v/>
          </cell>
          <cell r="C491">
            <v>0</v>
          </cell>
          <cell r="E491">
            <v>0</v>
          </cell>
          <cell r="G491">
            <v>0</v>
          </cell>
        </row>
        <row r="492">
          <cell r="A492">
            <v>0</v>
          </cell>
          <cell r="B492" t="str">
            <v/>
          </cell>
          <cell r="C492">
            <v>0</v>
          </cell>
          <cell r="E492">
            <v>0</v>
          </cell>
          <cell r="G492">
            <v>0</v>
          </cell>
        </row>
        <row r="493">
          <cell r="A493">
            <v>0</v>
          </cell>
          <cell r="B493" t="str">
            <v/>
          </cell>
          <cell r="C493">
            <v>0</v>
          </cell>
          <cell r="E493">
            <v>0</v>
          </cell>
          <cell r="G493">
            <v>0</v>
          </cell>
        </row>
        <row r="494">
          <cell r="A494">
            <v>0</v>
          </cell>
          <cell r="B494" t="str">
            <v/>
          </cell>
          <cell r="C494">
            <v>0</v>
          </cell>
          <cell r="E494">
            <v>0</v>
          </cell>
          <cell r="G494">
            <v>0</v>
          </cell>
        </row>
        <row r="495">
          <cell r="A495">
            <v>0</v>
          </cell>
          <cell r="B495" t="str">
            <v/>
          </cell>
          <cell r="C495">
            <v>0</v>
          </cell>
          <cell r="E495">
            <v>0</v>
          </cell>
          <cell r="G495">
            <v>0</v>
          </cell>
        </row>
        <row r="496">
          <cell r="A496">
            <v>0</v>
          </cell>
          <cell r="B496" t="str">
            <v/>
          </cell>
          <cell r="C496">
            <v>0</v>
          </cell>
          <cell r="E496">
            <v>0</v>
          </cell>
          <cell r="G496">
            <v>0</v>
          </cell>
        </row>
        <row r="497">
          <cell r="A497">
            <v>0</v>
          </cell>
          <cell r="B497" t="str">
            <v/>
          </cell>
          <cell r="C497">
            <v>0</v>
          </cell>
          <cell r="E497">
            <v>0</v>
          </cell>
          <cell r="G497">
            <v>0</v>
          </cell>
        </row>
        <row r="498">
          <cell r="A498">
            <v>0</v>
          </cell>
          <cell r="B498" t="str">
            <v/>
          </cell>
          <cell r="C498">
            <v>0</v>
          </cell>
          <cell r="E498">
            <v>0</v>
          </cell>
          <cell r="G498">
            <v>0</v>
          </cell>
        </row>
        <row r="499">
          <cell r="A499">
            <v>0</v>
          </cell>
          <cell r="B499" t="str">
            <v/>
          </cell>
          <cell r="C499">
            <v>0</v>
          </cell>
          <cell r="E499">
            <v>0</v>
          </cell>
          <cell r="G499">
            <v>0</v>
          </cell>
        </row>
        <row r="500">
          <cell r="A500">
            <v>0</v>
          </cell>
          <cell r="B500" t="str">
            <v/>
          </cell>
          <cell r="C500">
            <v>0</v>
          </cell>
          <cell r="E500">
            <v>0</v>
          </cell>
          <cell r="G500">
            <v>0</v>
          </cell>
        </row>
        <row r="501">
          <cell r="A501">
            <v>0</v>
          </cell>
          <cell r="B501" t="str">
            <v/>
          </cell>
          <cell r="C501">
            <v>0</v>
          </cell>
          <cell r="E501">
            <v>0</v>
          </cell>
          <cell r="G501">
            <v>0</v>
          </cell>
        </row>
        <row r="502">
          <cell r="A502">
            <v>0</v>
          </cell>
          <cell r="B502" t="str">
            <v/>
          </cell>
          <cell r="C502">
            <v>0</v>
          </cell>
          <cell r="E502">
            <v>0</v>
          </cell>
          <cell r="G502">
            <v>0</v>
          </cell>
        </row>
        <row r="503">
          <cell r="A503">
            <v>0</v>
          </cell>
          <cell r="B503" t="str">
            <v/>
          </cell>
          <cell r="C503">
            <v>0</v>
          </cell>
          <cell r="E503">
            <v>0</v>
          </cell>
          <cell r="G503">
            <v>0</v>
          </cell>
        </row>
        <row r="504">
          <cell r="A504">
            <v>0</v>
          </cell>
          <cell r="B504" t="str">
            <v/>
          </cell>
          <cell r="C504">
            <v>0</v>
          </cell>
          <cell r="E504">
            <v>0</v>
          </cell>
          <cell r="G504">
            <v>0</v>
          </cell>
        </row>
        <row r="505">
          <cell r="A505">
            <v>0</v>
          </cell>
          <cell r="B505" t="str">
            <v/>
          </cell>
          <cell r="C505">
            <v>0</v>
          </cell>
          <cell r="E505">
            <v>0</v>
          </cell>
          <cell r="G505">
            <v>0</v>
          </cell>
        </row>
        <row r="506">
          <cell r="A506">
            <v>0</v>
          </cell>
          <cell r="B506" t="str">
            <v/>
          </cell>
          <cell r="C506">
            <v>0</v>
          </cell>
          <cell r="E506">
            <v>0</v>
          </cell>
          <cell r="G506">
            <v>0</v>
          </cell>
        </row>
        <row r="507">
          <cell r="A507">
            <v>0</v>
          </cell>
          <cell r="B507" t="str">
            <v/>
          </cell>
          <cell r="C507">
            <v>0</v>
          </cell>
          <cell r="E507">
            <v>0</v>
          </cell>
          <cell r="G507">
            <v>0</v>
          </cell>
        </row>
        <row r="508">
          <cell r="A508">
            <v>0</v>
          </cell>
          <cell r="B508" t="str">
            <v/>
          </cell>
          <cell r="C508">
            <v>0</v>
          </cell>
          <cell r="E508">
            <v>0</v>
          </cell>
          <cell r="G508">
            <v>0</v>
          </cell>
        </row>
        <row r="509">
          <cell r="A509">
            <v>0</v>
          </cell>
          <cell r="B509" t="str">
            <v/>
          </cell>
          <cell r="C509">
            <v>0</v>
          </cell>
          <cell r="E509">
            <v>0</v>
          </cell>
          <cell r="G509">
            <v>0</v>
          </cell>
        </row>
        <row r="510">
          <cell r="A510">
            <v>0</v>
          </cell>
          <cell r="B510" t="str">
            <v/>
          </cell>
          <cell r="C510">
            <v>0</v>
          </cell>
          <cell r="E510">
            <v>0</v>
          </cell>
          <cell r="G510">
            <v>0</v>
          </cell>
        </row>
        <row r="511">
          <cell r="A511">
            <v>0</v>
          </cell>
          <cell r="B511" t="str">
            <v/>
          </cell>
          <cell r="C511">
            <v>0</v>
          </cell>
          <cell r="E511">
            <v>0</v>
          </cell>
          <cell r="G511">
            <v>0</v>
          </cell>
        </row>
        <row r="512">
          <cell r="A512">
            <v>0</v>
          </cell>
          <cell r="B512" t="str">
            <v/>
          </cell>
          <cell r="C512">
            <v>0</v>
          </cell>
          <cell r="E512">
            <v>0</v>
          </cell>
          <cell r="G512">
            <v>0</v>
          </cell>
        </row>
        <row r="513">
          <cell r="A513">
            <v>0</v>
          </cell>
          <cell r="B513" t="str">
            <v/>
          </cell>
          <cell r="C513">
            <v>0</v>
          </cell>
          <cell r="E513">
            <v>0</v>
          </cell>
          <cell r="G513">
            <v>0</v>
          </cell>
        </row>
        <row r="514">
          <cell r="A514">
            <v>0</v>
          </cell>
          <cell r="B514" t="str">
            <v/>
          </cell>
          <cell r="C514">
            <v>0</v>
          </cell>
          <cell r="E514">
            <v>0</v>
          </cell>
          <cell r="G514">
            <v>0</v>
          </cell>
        </row>
        <row r="515">
          <cell r="A515">
            <v>0</v>
          </cell>
          <cell r="B515" t="str">
            <v/>
          </cell>
          <cell r="C515">
            <v>0</v>
          </cell>
          <cell r="E515">
            <v>0</v>
          </cell>
          <cell r="G515">
            <v>0</v>
          </cell>
        </row>
        <row r="516">
          <cell r="A516">
            <v>0</v>
          </cell>
          <cell r="B516" t="str">
            <v/>
          </cell>
          <cell r="C516">
            <v>0</v>
          </cell>
          <cell r="E516">
            <v>0</v>
          </cell>
          <cell r="G516">
            <v>0</v>
          </cell>
        </row>
        <row r="517">
          <cell r="A517">
            <v>0</v>
          </cell>
          <cell r="B517" t="str">
            <v/>
          </cell>
          <cell r="C517">
            <v>0</v>
          </cell>
          <cell r="E517">
            <v>0</v>
          </cell>
          <cell r="G517">
            <v>0</v>
          </cell>
        </row>
        <row r="518">
          <cell r="A518">
            <v>0</v>
          </cell>
          <cell r="B518" t="str">
            <v/>
          </cell>
          <cell r="C518">
            <v>0</v>
          </cell>
          <cell r="E518">
            <v>0</v>
          </cell>
          <cell r="G518">
            <v>0</v>
          </cell>
        </row>
        <row r="519">
          <cell r="A519">
            <v>0</v>
          </cell>
          <cell r="B519" t="str">
            <v/>
          </cell>
          <cell r="C519">
            <v>0</v>
          </cell>
          <cell r="E519">
            <v>0</v>
          </cell>
          <cell r="G519">
            <v>0</v>
          </cell>
        </row>
        <row r="520">
          <cell r="A520">
            <v>0</v>
          </cell>
          <cell r="B520" t="str">
            <v/>
          </cell>
          <cell r="C520">
            <v>0</v>
          </cell>
          <cell r="E520">
            <v>0</v>
          </cell>
          <cell r="G520">
            <v>0</v>
          </cell>
        </row>
        <row r="521">
          <cell r="A521">
            <v>0</v>
          </cell>
          <cell r="B521" t="str">
            <v/>
          </cell>
          <cell r="C521">
            <v>0</v>
          </cell>
          <cell r="E521">
            <v>0</v>
          </cell>
          <cell r="G521">
            <v>0</v>
          </cell>
        </row>
        <row r="522">
          <cell r="A522">
            <v>0</v>
          </cell>
          <cell r="B522" t="str">
            <v/>
          </cell>
          <cell r="C522">
            <v>0</v>
          </cell>
          <cell r="E522">
            <v>0</v>
          </cell>
          <cell r="G522">
            <v>0</v>
          </cell>
        </row>
        <row r="523">
          <cell r="A523">
            <v>0</v>
          </cell>
          <cell r="B523" t="str">
            <v/>
          </cell>
          <cell r="C523">
            <v>0</v>
          </cell>
          <cell r="E523">
            <v>0</v>
          </cell>
          <cell r="G523">
            <v>0</v>
          </cell>
        </row>
        <row r="524">
          <cell r="A524">
            <v>0</v>
          </cell>
          <cell r="B524" t="str">
            <v/>
          </cell>
          <cell r="C524">
            <v>0</v>
          </cell>
          <cell r="E524">
            <v>0</v>
          </cell>
          <cell r="G524">
            <v>0</v>
          </cell>
        </row>
        <row r="525">
          <cell r="A525">
            <v>0</v>
          </cell>
          <cell r="B525" t="str">
            <v/>
          </cell>
          <cell r="C525">
            <v>0</v>
          </cell>
          <cell r="E525">
            <v>0</v>
          </cell>
          <cell r="G525">
            <v>0</v>
          </cell>
        </row>
        <row r="526">
          <cell r="A526">
            <v>0</v>
          </cell>
          <cell r="B526" t="str">
            <v/>
          </cell>
          <cell r="C526">
            <v>0</v>
          </cell>
          <cell r="E526">
            <v>0</v>
          </cell>
          <cell r="G526">
            <v>0</v>
          </cell>
        </row>
        <row r="527">
          <cell r="A527">
            <v>0</v>
          </cell>
          <cell r="B527" t="str">
            <v/>
          </cell>
          <cell r="C527">
            <v>0</v>
          </cell>
          <cell r="E527">
            <v>0</v>
          </cell>
          <cell r="G527">
            <v>0</v>
          </cell>
        </row>
        <row r="528">
          <cell r="A528">
            <v>0</v>
          </cell>
          <cell r="B528" t="str">
            <v/>
          </cell>
          <cell r="C528">
            <v>0</v>
          </cell>
          <cell r="E528">
            <v>0</v>
          </cell>
          <cell r="G528">
            <v>0</v>
          </cell>
        </row>
        <row r="529">
          <cell r="A529">
            <v>0</v>
          </cell>
          <cell r="B529" t="str">
            <v/>
          </cell>
          <cell r="C529">
            <v>0</v>
          </cell>
          <cell r="E529">
            <v>0</v>
          </cell>
          <cell r="G529">
            <v>0</v>
          </cell>
        </row>
        <row r="530">
          <cell r="A530">
            <v>0</v>
          </cell>
          <cell r="B530" t="str">
            <v/>
          </cell>
          <cell r="C530">
            <v>0</v>
          </cell>
          <cell r="E530">
            <v>0</v>
          </cell>
          <cell r="G530">
            <v>0</v>
          </cell>
        </row>
        <row r="531">
          <cell r="A531">
            <v>0</v>
          </cell>
          <cell r="B531" t="str">
            <v/>
          </cell>
          <cell r="C531">
            <v>0</v>
          </cell>
          <cell r="E531">
            <v>0</v>
          </cell>
          <cell r="G531">
            <v>0</v>
          </cell>
        </row>
        <row r="532">
          <cell r="A532">
            <v>0</v>
          </cell>
          <cell r="B532" t="str">
            <v/>
          </cell>
          <cell r="C532">
            <v>0</v>
          </cell>
          <cell r="E532">
            <v>0</v>
          </cell>
          <cell r="G532">
            <v>0</v>
          </cell>
        </row>
        <row r="533">
          <cell r="A533">
            <v>0</v>
          </cell>
          <cell r="B533" t="str">
            <v/>
          </cell>
          <cell r="C533">
            <v>0</v>
          </cell>
          <cell r="E533">
            <v>0</v>
          </cell>
          <cell r="G533">
            <v>0</v>
          </cell>
        </row>
        <row r="534">
          <cell r="A534">
            <v>0</v>
          </cell>
          <cell r="B534" t="str">
            <v/>
          </cell>
          <cell r="C534">
            <v>0</v>
          </cell>
          <cell r="E534">
            <v>0</v>
          </cell>
          <cell r="G534">
            <v>0</v>
          </cell>
        </row>
        <row r="535">
          <cell r="A535">
            <v>0</v>
          </cell>
          <cell r="B535" t="str">
            <v/>
          </cell>
          <cell r="C535">
            <v>0</v>
          </cell>
          <cell r="E535">
            <v>0</v>
          </cell>
          <cell r="G535">
            <v>0</v>
          </cell>
        </row>
        <row r="536">
          <cell r="A536">
            <v>0</v>
          </cell>
          <cell r="B536" t="str">
            <v/>
          </cell>
          <cell r="C536">
            <v>0</v>
          </cell>
          <cell r="E536">
            <v>0</v>
          </cell>
          <cell r="G536">
            <v>0</v>
          </cell>
        </row>
        <row r="537">
          <cell r="A537">
            <v>0</v>
          </cell>
          <cell r="B537" t="str">
            <v/>
          </cell>
          <cell r="C537">
            <v>0</v>
          </cell>
          <cell r="E537">
            <v>0</v>
          </cell>
          <cell r="G537">
            <v>0</v>
          </cell>
        </row>
        <row r="538">
          <cell r="A538">
            <v>0</v>
          </cell>
          <cell r="B538" t="str">
            <v/>
          </cell>
          <cell r="C538">
            <v>0</v>
          </cell>
          <cell r="E538">
            <v>0</v>
          </cell>
          <cell r="G538">
            <v>0</v>
          </cell>
        </row>
        <row r="539">
          <cell r="A539">
            <v>0</v>
          </cell>
          <cell r="B539" t="str">
            <v/>
          </cell>
          <cell r="C539">
            <v>0</v>
          </cell>
          <cell r="E539">
            <v>0</v>
          </cell>
          <cell r="G539">
            <v>0</v>
          </cell>
        </row>
        <row r="540">
          <cell r="A540">
            <v>0</v>
          </cell>
          <cell r="B540" t="str">
            <v/>
          </cell>
          <cell r="C540">
            <v>0</v>
          </cell>
          <cell r="E540">
            <v>0</v>
          </cell>
          <cell r="G540">
            <v>0</v>
          </cell>
        </row>
        <row r="541">
          <cell r="A541">
            <v>0</v>
          </cell>
          <cell r="B541" t="str">
            <v/>
          </cell>
          <cell r="C541">
            <v>0</v>
          </cell>
          <cell r="E541">
            <v>0</v>
          </cell>
          <cell r="G541">
            <v>0</v>
          </cell>
        </row>
        <row r="542">
          <cell r="A542">
            <v>0</v>
          </cell>
          <cell r="B542" t="str">
            <v/>
          </cell>
          <cell r="C542">
            <v>0</v>
          </cell>
          <cell r="E542">
            <v>0</v>
          </cell>
          <cell r="G542">
            <v>0</v>
          </cell>
        </row>
        <row r="543">
          <cell r="A543">
            <v>0</v>
          </cell>
          <cell r="B543" t="str">
            <v/>
          </cell>
          <cell r="C543">
            <v>0</v>
          </cell>
          <cell r="E543">
            <v>0</v>
          </cell>
          <cell r="G543">
            <v>0</v>
          </cell>
        </row>
        <row r="544">
          <cell r="A544">
            <v>0</v>
          </cell>
          <cell r="B544" t="str">
            <v/>
          </cell>
          <cell r="C544">
            <v>0</v>
          </cell>
          <cell r="E544">
            <v>0</v>
          </cell>
          <cell r="G544">
            <v>0</v>
          </cell>
        </row>
        <row r="545">
          <cell r="A545">
            <v>0</v>
          </cell>
          <cell r="B545" t="str">
            <v/>
          </cell>
          <cell r="C545">
            <v>0</v>
          </cell>
          <cell r="E545">
            <v>0</v>
          </cell>
          <cell r="G545">
            <v>0</v>
          </cell>
        </row>
        <row r="546">
          <cell r="A546">
            <v>0</v>
          </cell>
          <cell r="B546" t="str">
            <v/>
          </cell>
          <cell r="C546">
            <v>0</v>
          </cell>
          <cell r="E546">
            <v>0</v>
          </cell>
          <cell r="G546">
            <v>0</v>
          </cell>
        </row>
        <row r="547">
          <cell r="A547">
            <v>0</v>
          </cell>
          <cell r="B547" t="str">
            <v/>
          </cell>
          <cell r="C547">
            <v>0</v>
          </cell>
          <cell r="E547">
            <v>0</v>
          </cell>
          <cell r="G547">
            <v>0</v>
          </cell>
        </row>
        <row r="548">
          <cell r="A548">
            <v>0</v>
          </cell>
          <cell r="B548" t="str">
            <v/>
          </cell>
          <cell r="C548">
            <v>0</v>
          </cell>
          <cell r="E548">
            <v>0</v>
          </cell>
          <cell r="G548">
            <v>0</v>
          </cell>
        </row>
        <row r="549">
          <cell r="A549">
            <v>0</v>
          </cell>
          <cell r="B549" t="str">
            <v/>
          </cell>
          <cell r="C549">
            <v>0</v>
          </cell>
          <cell r="E549">
            <v>0</v>
          </cell>
          <cell r="G549">
            <v>0</v>
          </cell>
        </row>
        <row r="550">
          <cell r="A550">
            <v>0</v>
          </cell>
          <cell r="B550" t="str">
            <v/>
          </cell>
          <cell r="C550">
            <v>0</v>
          </cell>
          <cell r="E550">
            <v>0</v>
          </cell>
          <cell r="G550">
            <v>0</v>
          </cell>
        </row>
        <row r="551">
          <cell r="A551">
            <v>0</v>
          </cell>
          <cell r="B551" t="str">
            <v/>
          </cell>
          <cell r="C551">
            <v>0</v>
          </cell>
          <cell r="E551">
            <v>0</v>
          </cell>
          <cell r="G551">
            <v>0</v>
          </cell>
        </row>
        <row r="552">
          <cell r="A552">
            <v>0</v>
          </cell>
          <cell r="B552" t="str">
            <v/>
          </cell>
          <cell r="C552">
            <v>0</v>
          </cell>
          <cell r="E552">
            <v>0</v>
          </cell>
          <cell r="G552">
            <v>0</v>
          </cell>
        </row>
        <row r="553">
          <cell r="A553">
            <v>0</v>
          </cell>
          <cell r="B553" t="str">
            <v/>
          </cell>
          <cell r="C553">
            <v>0</v>
          </cell>
          <cell r="E553">
            <v>0</v>
          </cell>
          <cell r="G553">
            <v>0</v>
          </cell>
        </row>
        <row r="554">
          <cell r="A554">
            <v>0</v>
          </cell>
          <cell r="B554" t="str">
            <v/>
          </cell>
          <cell r="C554">
            <v>0</v>
          </cell>
          <cell r="E554">
            <v>0</v>
          </cell>
          <cell r="G554">
            <v>0</v>
          </cell>
        </row>
        <row r="555">
          <cell r="A555">
            <v>0</v>
          </cell>
          <cell r="B555" t="str">
            <v/>
          </cell>
          <cell r="C555">
            <v>0</v>
          </cell>
          <cell r="E555">
            <v>0</v>
          </cell>
          <cell r="G555">
            <v>0</v>
          </cell>
        </row>
        <row r="556">
          <cell r="A556">
            <v>0</v>
          </cell>
          <cell r="B556" t="str">
            <v/>
          </cell>
          <cell r="C556">
            <v>0</v>
          </cell>
          <cell r="E556">
            <v>0</v>
          </cell>
          <cell r="G556">
            <v>0</v>
          </cell>
        </row>
        <row r="557">
          <cell r="A557">
            <v>0</v>
          </cell>
          <cell r="B557" t="str">
            <v/>
          </cell>
          <cell r="C557">
            <v>0</v>
          </cell>
          <cell r="E557">
            <v>0</v>
          </cell>
          <cell r="G557">
            <v>0</v>
          </cell>
        </row>
        <row r="558">
          <cell r="A558">
            <v>0</v>
          </cell>
          <cell r="B558" t="str">
            <v/>
          </cell>
          <cell r="C558">
            <v>0</v>
          </cell>
          <cell r="E558">
            <v>0</v>
          </cell>
          <cell r="G558">
            <v>0</v>
          </cell>
        </row>
        <row r="559">
          <cell r="A559">
            <v>0</v>
          </cell>
          <cell r="B559" t="str">
            <v/>
          </cell>
          <cell r="C559">
            <v>0</v>
          </cell>
          <cell r="E559">
            <v>0</v>
          </cell>
          <cell r="G559">
            <v>0</v>
          </cell>
        </row>
        <row r="560">
          <cell r="A560">
            <v>0</v>
          </cell>
          <cell r="B560" t="str">
            <v/>
          </cell>
          <cell r="C560">
            <v>0</v>
          </cell>
          <cell r="E560">
            <v>0</v>
          </cell>
          <cell r="G560">
            <v>0</v>
          </cell>
        </row>
        <row r="561">
          <cell r="A561">
            <v>0</v>
          </cell>
          <cell r="B561" t="str">
            <v/>
          </cell>
          <cell r="C561">
            <v>0</v>
          </cell>
          <cell r="E561">
            <v>0</v>
          </cell>
          <cell r="G561">
            <v>0</v>
          </cell>
        </row>
        <row r="562">
          <cell r="A562">
            <v>0</v>
          </cell>
          <cell r="B562" t="str">
            <v/>
          </cell>
          <cell r="C562">
            <v>0</v>
          </cell>
          <cell r="E562">
            <v>0</v>
          </cell>
          <cell r="G562">
            <v>0</v>
          </cell>
        </row>
        <row r="563">
          <cell r="A563">
            <v>0</v>
          </cell>
          <cell r="B563" t="str">
            <v/>
          </cell>
          <cell r="C563">
            <v>0</v>
          </cell>
          <cell r="E563">
            <v>0</v>
          </cell>
          <cell r="G563">
            <v>0</v>
          </cell>
        </row>
        <row r="564">
          <cell r="A564">
            <v>0</v>
          </cell>
          <cell r="B564" t="str">
            <v/>
          </cell>
          <cell r="C564">
            <v>0</v>
          </cell>
          <cell r="E564">
            <v>0</v>
          </cell>
          <cell r="G564">
            <v>0</v>
          </cell>
        </row>
        <row r="565">
          <cell r="A565">
            <v>0</v>
          </cell>
          <cell r="B565" t="str">
            <v/>
          </cell>
          <cell r="C565">
            <v>0</v>
          </cell>
          <cell r="E565">
            <v>0</v>
          </cell>
          <cell r="G565">
            <v>0</v>
          </cell>
        </row>
        <row r="566">
          <cell r="A566">
            <v>0</v>
          </cell>
          <cell r="B566" t="str">
            <v/>
          </cell>
          <cell r="C566">
            <v>0</v>
          </cell>
          <cell r="E566">
            <v>0</v>
          </cell>
          <cell r="G566">
            <v>0</v>
          </cell>
        </row>
        <row r="567">
          <cell r="A567">
            <v>0</v>
          </cell>
          <cell r="B567" t="str">
            <v/>
          </cell>
          <cell r="C567">
            <v>0</v>
          </cell>
          <cell r="E567">
            <v>0</v>
          </cell>
          <cell r="G567">
            <v>0</v>
          </cell>
        </row>
        <row r="568">
          <cell r="A568">
            <v>0</v>
          </cell>
          <cell r="B568" t="str">
            <v/>
          </cell>
          <cell r="C568">
            <v>0</v>
          </cell>
          <cell r="E568">
            <v>0</v>
          </cell>
          <cell r="G568">
            <v>0</v>
          </cell>
        </row>
        <row r="569">
          <cell r="A569">
            <v>0</v>
          </cell>
          <cell r="B569" t="str">
            <v/>
          </cell>
          <cell r="C569">
            <v>0</v>
          </cell>
          <cell r="E569">
            <v>0</v>
          </cell>
          <cell r="G569">
            <v>0</v>
          </cell>
        </row>
        <row r="570">
          <cell r="A570">
            <v>0</v>
          </cell>
          <cell r="B570" t="str">
            <v/>
          </cell>
          <cell r="C570">
            <v>0</v>
          </cell>
          <cell r="E570">
            <v>0</v>
          </cell>
          <cell r="G570">
            <v>0</v>
          </cell>
        </row>
        <row r="571">
          <cell r="A571">
            <v>0</v>
          </cell>
          <cell r="B571" t="str">
            <v/>
          </cell>
          <cell r="C571">
            <v>0</v>
          </cell>
          <cell r="E571">
            <v>0</v>
          </cell>
          <cell r="G571">
            <v>0</v>
          </cell>
        </row>
        <row r="572">
          <cell r="A572">
            <v>0</v>
          </cell>
          <cell r="B572" t="str">
            <v/>
          </cell>
          <cell r="C572">
            <v>0</v>
          </cell>
          <cell r="E572">
            <v>0</v>
          </cell>
          <cell r="G572">
            <v>0</v>
          </cell>
        </row>
        <row r="573">
          <cell r="A573">
            <v>0</v>
          </cell>
          <cell r="B573" t="str">
            <v/>
          </cell>
          <cell r="C573">
            <v>0</v>
          </cell>
          <cell r="E573">
            <v>0</v>
          </cell>
          <cell r="G573">
            <v>0</v>
          </cell>
        </row>
        <row r="574">
          <cell r="A574">
            <v>0</v>
          </cell>
          <cell r="B574" t="str">
            <v/>
          </cell>
          <cell r="C574">
            <v>0</v>
          </cell>
          <cell r="E574">
            <v>0</v>
          </cell>
          <cell r="G574">
            <v>0</v>
          </cell>
        </row>
        <row r="575">
          <cell r="A575">
            <v>0</v>
          </cell>
          <cell r="B575" t="str">
            <v/>
          </cell>
          <cell r="C575">
            <v>0</v>
          </cell>
          <cell r="E575">
            <v>0</v>
          </cell>
          <cell r="G575">
            <v>0</v>
          </cell>
        </row>
        <row r="576">
          <cell r="A576">
            <v>0</v>
          </cell>
          <cell r="B576" t="str">
            <v/>
          </cell>
          <cell r="C576">
            <v>0</v>
          </cell>
          <cell r="E576">
            <v>0</v>
          </cell>
          <cell r="G576">
            <v>0</v>
          </cell>
        </row>
        <row r="577">
          <cell r="A577">
            <v>0</v>
          </cell>
          <cell r="B577" t="str">
            <v/>
          </cell>
          <cell r="C577">
            <v>0</v>
          </cell>
          <cell r="E577">
            <v>0</v>
          </cell>
          <cell r="G577">
            <v>0</v>
          </cell>
        </row>
        <row r="578">
          <cell r="A578">
            <v>0</v>
          </cell>
          <cell r="B578" t="str">
            <v/>
          </cell>
          <cell r="C578">
            <v>0</v>
          </cell>
          <cell r="E578">
            <v>0</v>
          </cell>
          <cell r="G578">
            <v>0</v>
          </cell>
        </row>
        <row r="579">
          <cell r="A579">
            <v>0</v>
          </cell>
          <cell r="B579" t="str">
            <v/>
          </cell>
          <cell r="C579">
            <v>0</v>
          </cell>
          <cell r="E579">
            <v>0</v>
          </cell>
          <cell r="G579">
            <v>0</v>
          </cell>
        </row>
        <row r="580">
          <cell r="A580">
            <v>0</v>
          </cell>
          <cell r="B580" t="str">
            <v/>
          </cell>
          <cell r="C580">
            <v>0</v>
          </cell>
          <cell r="E580">
            <v>0</v>
          </cell>
          <cell r="G580">
            <v>0</v>
          </cell>
        </row>
        <row r="581">
          <cell r="A581">
            <v>0</v>
          </cell>
          <cell r="B581" t="str">
            <v/>
          </cell>
          <cell r="C581">
            <v>0</v>
          </cell>
          <cell r="E581">
            <v>0</v>
          </cell>
          <cell r="G581">
            <v>0</v>
          </cell>
        </row>
        <row r="582">
          <cell r="A582">
            <v>0</v>
          </cell>
          <cell r="B582" t="str">
            <v/>
          </cell>
          <cell r="C582">
            <v>0</v>
          </cell>
          <cell r="E582">
            <v>0</v>
          </cell>
          <cell r="G582">
            <v>0</v>
          </cell>
        </row>
        <row r="583">
          <cell r="A583">
            <v>0</v>
          </cell>
          <cell r="B583" t="str">
            <v/>
          </cell>
          <cell r="C583">
            <v>0</v>
          </cell>
          <cell r="E583">
            <v>0</v>
          </cell>
          <cell r="G583">
            <v>0</v>
          </cell>
        </row>
        <row r="584">
          <cell r="A584">
            <v>0</v>
          </cell>
          <cell r="B584" t="str">
            <v/>
          </cell>
          <cell r="C584">
            <v>0</v>
          </cell>
          <cell r="E584">
            <v>0</v>
          </cell>
          <cell r="G584">
            <v>0</v>
          </cell>
        </row>
        <row r="585">
          <cell r="A585">
            <v>0</v>
          </cell>
          <cell r="B585" t="str">
            <v/>
          </cell>
          <cell r="C585">
            <v>0</v>
          </cell>
          <cell r="E585">
            <v>0</v>
          </cell>
          <cell r="G585">
            <v>0</v>
          </cell>
        </row>
        <row r="586">
          <cell r="A586">
            <v>0</v>
          </cell>
          <cell r="B586" t="str">
            <v/>
          </cell>
          <cell r="C586">
            <v>0</v>
          </cell>
          <cell r="E586">
            <v>0</v>
          </cell>
          <cell r="G586">
            <v>0</v>
          </cell>
        </row>
        <row r="587">
          <cell r="A587">
            <v>0</v>
          </cell>
          <cell r="B587" t="str">
            <v/>
          </cell>
          <cell r="C587">
            <v>0</v>
          </cell>
          <cell r="E587">
            <v>0</v>
          </cell>
          <cell r="G587">
            <v>0</v>
          </cell>
        </row>
        <row r="588">
          <cell r="A588">
            <v>0</v>
          </cell>
          <cell r="B588" t="str">
            <v/>
          </cell>
          <cell r="C588">
            <v>0</v>
          </cell>
          <cell r="E588">
            <v>0</v>
          </cell>
          <cell r="G588">
            <v>0</v>
          </cell>
        </row>
        <row r="589">
          <cell r="A589">
            <v>0</v>
          </cell>
          <cell r="B589" t="str">
            <v/>
          </cell>
          <cell r="C589">
            <v>0</v>
          </cell>
          <cell r="E589">
            <v>0</v>
          </cell>
          <cell r="G589">
            <v>0</v>
          </cell>
        </row>
        <row r="590">
          <cell r="A590">
            <v>0</v>
          </cell>
          <cell r="B590" t="str">
            <v/>
          </cell>
          <cell r="C590">
            <v>0</v>
          </cell>
          <cell r="E590">
            <v>0</v>
          </cell>
          <cell r="G590">
            <v>0</v>
          </cell>
        </row>
        <row r="591">
          <cell r="A591">
            <v>0</v>
          </cell>
          <cell r="B591" t="str">
            <v/>
          </cell>
          <cell r="C591">
            <v>0</v>
          </cell>
          <cell r="E591">
            <v>0</v>
          </cell>
          <cell r="G591">
            <v>0</v>
          </cell>
        </row>
        <row r="592">
          <cell r="A592">
            <v>0</v>
          </cell>
          <cell r="B592" t="str">
            <v/>
          </cell>
          <cell r="C592">
            <v>0</v>
          </cell>
          <cell r="E592">
            <v>0</v>
          </cell>
          <cell r="G592">
            <v>0</v>
          </cell>
        </row>
        <row r="593">
          <cell r="A593">
            <v>0</v>
          </cell>
          <cell r="B593" t="str">
            <v/>
          </cell>
          <cell r="C593">
            <v>0</v>
          </cell>
          <cell r="E593">
            <v>0</v>
          </cell>
          <cell r="G593">
            <v>0</v>
          </cell>
        </row>
        <row r="594">
          <cell r="A594">
            <v>0</v>
          </cell>
          <cell r="B594" t="str">
            <v/>
          </cell>
          <cell r="C594">
            <v>0</v>
          </cell>
          <cell r="E594">
            <v>0</v>
          </cell>
          <cell r="G594">
            <v>0</v>
          </cell>
        </row>
        <row r="595">
          <cell r="A595">
            <v>0</v>
          </cell>
          <cell r="B595" t="str">
            <v/>
          </cell>
          <cell r="C595">
            <v>0</v>
          </cell>
          <cell r="E595">
            <v>0</v>
          </cell>
          <cell r="G595">
            <v>0</v>
          </cell>
        </row>
        <row r="596">
          <cell r="A596">
            <v>0</v>
          </cell>
          <cell r="B596" t="str">
            <v/>
          </cell>
          <cell r="C596">
            <v>0</v>
          </cell>
          <cell r="E596">
            <v>0</v>
          </cell>
          <cell r="G596">
            <v>0</v>
          </cell>
        </row>
        <row r="597">
          <cell r="A597">
            <v>0</v>
          </cell>
          <cell r="B597" t="str">
            <v/>
          </cell>
          <cell r="C597">
            <v>0</v>
          </cell>
          <cell r="E597">
            <v>0</v>
          </cell>
          <cell r="G597">
            <v>0</v>
          </cell>
        </row>
        <row r="598">
          <cell r="A598">
            <v>0</v>
          </cell>
          <cell r="B598" t="str">
            <v/>
          </cell>
          <cell r="C598">
            <v>0</v>
          </cell>
          <cell r="E598">
            <v>0</v>
          </cell>
          <cell r="G598">
            <v>0</v>
          </cell>
        </row>
        <row r="599">
          <cell r="A599">
            <v>0</v>
          </cell>
          <cell r="B599" t="str">
            <v/>
          </cell>
          <cell r="C599">
            <v>0</v>
          </cell>
          <cell r="E599">
            <v>0</v>
          </cell>
          <cell r="G599">
            <v>0</v>
          </cell>
        </row>
        <row r="600">
          <cell r="A600">
            <v>0</v>
          </cell>
          <cell r="B600" t="str">
            <v/>
          </cell>
          <cell r="C600">
            <v>0</v>
          </cell>
          <cell r="E600">
            <v>0</v>
          </cell>
          <cell r="G600">
            <v>0</v>
          </cell>
        </row>
        <row r="601">
          <cell r="A601">
            <v>0</v>
          </cell>
          <cell r="B601" t="str">
            <v/>
          </cell>
          <cell r="C601">
            <v>0</v>
          </cell>
          <cell r="E601">
            <v>0</v>
          </cell>
          <cell r="G601">
            <v>0</v>
          </cell>
        </row>
        <row r="602">
          <cell r="A602">
            <v>0</v>
          </cell>
          <cell r="B602" t="str">
            <v/>
          </cell>
          <cell r="C602">
            <v>0</v>
          </cell>
          <cell r="E602">
            <v>0</v>
          </cell>
          <cell r="G602">
            <v>0</v>
          </cell>
        </row>
        <row r="603">
          <cell r="A603">
            <v>0</v>
          </cell>
          <cell r="B603" t="str">
            <v/>
          </cell>
          <cell r="C603">
            <v>0</v>
          </cell>
          <cell r="E603">
            <v>0</v>
          </cell>
          <cell r="G603">
            <v>0</v>
          </cell>
        </row>
        <row r="604">
          <cell r="A604">
            <v>0</v>
          </cell>
          <cell r="B604" t="str">
            <v/>
          </cell>
          <cell r="C604">
            <v>0</v>
          </cell>
          <cell r="E604">
            <v>0</v>
          </cell>
          <cell r="G604">
            <v>0</v>
          </cell>
        </row>
        <row r="605">
          <cell r="A605">
            <v>0</v>
          </cell>
          <cell r="B605" t="str">
            <v/>
          </cell>
          <cell r="C605">
            <v>0</v>
          </cell>
          <cell r="E605">
            <v>0</v>
          </cell>
          <cell r="G605">
            <v>0</v>
          </cell>
        </row>
        <row r="606">
          <cell r="A606">
            <v>0</v>
          </cell>
          <cell r="B606" t="str">
            <v/>
          </cell>
          <cell r="C606">
            <v>0</v>
          </cell>
          <cell r="E606">
            <v>0</v>
          </cell>
          <cell r="G606">
            <v>0</v>
          </cell>
        </row>
        <row r="607">
          <cell r="A607">
            <v>0</v>
          </cell>
          <cell r="B607" t="str">
            <v/>
          </cell>
          <cell r="C607">
            <v>0</v>
          </cell>
          <cell r="E607">
            <v>0</v>
          </cell>
          <cell r="G607">
            <v>0</v>
          </cell>
        </row>
        <row r="608">
          <cell r="A608">
            <v>0</v>
          </cell>
          <cell r="B608" t="str">
            <v/>
          </cell>
          <cell r="C608">
            <v>0</v>
          </cell>
          <cell r="E608">
            <v>0</v>
          </cell>
          <cell r="G608">
            <v>0</v>
          </cell>
        </row>
        <row r="609">
          <cell r="A609">
            <v>0</v>
          </cell>
          <cell r="B609" t="str">
            <v/>
          </cell>
          <cell r="C609">
            <v>0</v>
          </cell>
          <cell r="E609">
            <v>0</v>
          </cell>
          <cell r="G609">
            <v>0</v>
          </cell>
        </row>
        <row r="610">
          <cell r="A610">
            <v>0</v>
          </cell>
          <cell r="B610" t="str">
            <v/>
          </cell>
          <cell r="C610">
            <v>0</v>
          </cell>
          <cell r="E610">
            <v>0</v>
          </cell>
          <cell r="G610">
            <v>0</v>
          </cell>
        </row>
        <row r="611">
          <cell r="A611">
            <v>0</v>
          </cell>
          <cell r="B611" t="str">
            <v/>
          </cell>
          <cell r="C611">
            <v>0</v>
          </cell>
          <cell r="E611">
            <v>0</v>
          </cell>
          <cell r="G611">
            <v>0</v>
          </cell>
        </row>
        <row r="612">
          <cell r="A612">
            <v>0</v>
          </cell>
          <cell r="B612" t="str">
            <v/>
          </cell>
          <cell r="C612">
            <v>0</v>
          </cell>
          <cell r="E612">
            <v>0</v>
          </cell>
          <cell r="G612">
            <v>0</v>
          </cell>
        </row>
        <row r="613">
          <cell r="A613">
            <v>0</v>
          </cell>
          <cell r="B613" t="str">
            <v/>
          </cell>
          <cell r="C613">
            <v>0</v>
          </cell>
          <cell r="E613">
            <v>0</v>
          </cell>
          <cell r="G613">
            <v>0</v>
          </cell>
        </row>
        <row r="614">
          <cell r="A614">
            <v>0</v>
          </cell>
          <cell r="B614" t="str">
            <v/>
          </cell>
          <cell r="C614">
            <v>0</v>
          </cell>
          <cell r="E614">
            <v>0</v>
          </cell>
          <cell r="G614">
            <v>0</v>
          </cell>
        </row>
        <row r="615">
          <cell r="A615">
            <v>0</v>
          </cell>
          <cell r="B615" t="str">
            <v/>
          </cell>
          <cell r="C615">
            <v>0</v>
          </cell>
          <cell r="E615">
            <v>0</v>
          </cell>
          <cell r="G615">
            <v>0</v>
          </cell>
        </row>
        <row r="616">
          <cell r="A616">
            <v>0</v>
          </cell>
          <cell r="B616" t="str">
            <v/>
          </cell>
          <cell r="C616">
            <v>0</v>
          </cell>
          <cell r="E616">
            <v>0</v>
          </cell>
          <cell r="G616">
            <v>0</v>
          </cell>
        </row>
        <row r="617">
          <cell r="A617">
            <v>0</v>
          </cell>
          <cell r="B617" t="str">
            <v/>
          </cell>
          <cell r="C617">
            <v>0</v>
          </cell>
          <cell r="E617">
            <v>0</v>
          </cell>
          <cell r="G617">
            <v>0</v>
          </cell>
        </row>
        <row r="618">
          <cell r="A618">
            <v>0</v>
          </cell>
          <cell r="B618" t="str">
            <v/>
          </cell>
          <cell r="C618">
            <v>0</v>
          </cell>
          <cell r="E618">
            <v>0</v>
          </cell>
          <cell r="G618">
            <v>0</v>
          </cell>
        </row>
        <row r="619">
          <cell r="A619">
            <v>0</v>
          </cell>
          <cell r="B619" t="str">
            <v/>
          </cell>
          <cell r="C619">
            <v>0</v>
          </cell>
          <cell r="E619">
            <v>0</v>
          </cell>
          <cell r="G619">
            <v>0</v>
          </cell>
        </row>
        <row r="620">
          <cell r="A620">
            <v>0</v>
          </cell>
          <cell r="B620" t="str">
            <v/>
          </cell>
          <cell r="C620">
            <v>0</v>
          </cell>
          <cell r="E620">
            <v>0</v>
          </cell>
          <cell r="G620">
            <v>0</v>
          </cell>
        </row>
        <row r="621">
          <cell r="A621">
            <v>0</v>
          </cell>
          <cell r="B621" t="str">
            <v/>
          </cell>
          <cell r="C621">
            <v>0</v>
          </cell>
          <cell r="E621">
            <v>0</v>
          </cell>
          <cell r="G621">
            <v>0</v>
          </cell>
        </row>
        <row r="622">
          <cell r="A622">
            <v>0</v>
          </cell>
          <cell r="B622" t="str">
            <v/>
          </cell>
          <cell r="C622">
            <v>0</v>
          </cell>
          <cell r="E622">
            <v>0</v>
          </cell>
          <cell r="G622">
            <v>0</v>
          </cell>
        </row>
        <row r="623">
          <cell r="A623">
            <v>0</v>
          </cell>
          <cell r="B623" t="str">
            <v/>
          </cell>
          <cell r="C623">
            <v>0</v>
          </cell>
          <cell r="E623">
            <v>0</v>
          </cell>
          <cell r="G623">
            <v>0</v>
          </cell>
        </row>
        <row r="624">
          <cell r="A624">
            <v>0</v>
          </cell>
          <cell r="B624" t="str">
            <v/>
          </cell>
          <cell r="C624">
            <v>0</v>
          </cell>
          <cell r="E624">
            <v>0</v>
          </cell>
          <cell r="G624">
            <v>0</v>
          </cell>
        </row>
        <row r="625">
          <cell r="A625">
            <v>0</v>
          </cell>
          <cell r="B625" t="str">
            <v/>
          </cell>
          <cell r="C625">
            <v>0</v>
          </cell>
          <cell r="E625">
            <v>0</v>
          </cell>
          <cell r="G625">
            <v>0</v>
          </cell>
        </row>
        <row r="626">
          <cell r="A626">
            <v>0</v>
          </cell>
          <cell r="B626" t="str">
            <v/>
          </cell>
          <cell r="C626">
            <v>0</v>
          </cell>
          <cell r="E626">
            <v>0</v>
          </cell>
          <cell r="G626">
            <v>0</v>
          </cell>
        </row>
        <row r="627">
          <cell r="A627">
            <v>0</v>
          </cell>
          <cell r="B627" t="str">
            <v/>
          </cell>
          <cell r="C627">
            <v>0</v>
          </cell>
          <cell r="E627">
            <v>0</v>
          </cell>
          <cell r="G627">
            <v>0</v>
          </cell>
        </row>
        <row r="628">
          <cell r="A628">
            <v>0</v>
          </cell>
          <cell r="B628" t="str">
            <v/>
          </cell>
          <cell r="C628">
            <v>0</v>
          </cell>
          <cell r="E628">
            <v>0</v>
          </cell>
          <cell r="G628">
            <v>0</v>
          </cell>
        </row>
        <row r="629">
          <cell r="A629">
            <v>0</v>
          </cell>
          <cell r="B629" t="str">
            <v/>
          </cell>
          <cell r="C629">
            <v>0</v>
          </cell>
          <cell r="E629">
            <v>0</v>
          </cell>
          <cell r="G629">
            <v>0</v>
          </cell>
        </row>
        <row r="630">
          <cell r="A630">
            <v>0</v>
          </cell>
          <cell r="B630" t="str">
            <v/>
          </cell>
          <cell r="C630">
            <v>0</v>
          </cell>
          <cell r="E630">
            <v>0</v>
          </cell>
          <cell r="G630">
            <v>0</v>
          </cell>
        </row>
        <row r="631">
          <cell r="A631">
            <v>0</v>
          </cell>
          <cell r="B631" t="str">
            <v/>
          </cell>
          <cell r="C631">
            <v>0</v>
          </cell>
          <cell r="E631">
            <v>0</v>
          </cell>
          <cell r="G631">
            <v>0</v>
          </cell>
        </row>
        <row r="632">
          <cell r="A632">
            <v>0</v>
          </cell>
          <cell r="B632" t="str">
            <v/>
          </cell>
          <cell r="C632">
            <v>0</v>
          </cell>
          <cell r="E632">
            <v>0</v>
          </cell>
          <cell r="G632">
            <v>0</v>
          </cell>
        </row>
        <row r="633">
          <cell r="A633">
            <v>0</v>
          </cell>
          <cell r="B633" t="str">
            <v/>
          </cell>
          <cell r="C633">
            <v>0</v>
          </cell>
          <cell r="E633">
            <v>0</v>
          </cell>
          <cell r="G633">
            <v>0</v>
          </cell>
        </row>
        <row r="634">
          <cell r="A634">
            <v>0</v>
          </cell>
          <cell r="B634" t="str">
            <v/>
          </cell>
          <cell r="C634">
            <v>0</v>
          </cell>
          <cell r="E634">
            <v>0</v>
          </cell>
          <cell r="G634">
            <v>0</v>
          </cell>
        </row>
        <row r="635">
          <cell r="A635">
            <v>0</v>
          </cell>
          <cell r="B635" t="str">
            <v/>
          </cell>
          <cell r="C635">
            <v>0</v>
          </cell>
          <cell r="E635">
            <v>0</v>
          </cell>
          <cell r="G635">
            <v>0</v>
          </cell>
        </row>
        <row r="636">
          <cell r="A636">
            <v>0</v>
          </cell>
          <cell r="B636" t="str">
            <v/>
          </cell>
          <cell r="C636">
            <v>0</v>
          </cell>
          <cell r="E636">
            <v>0</v>
          </cell>
          <cell r="G636">
            <v>0</v>
          </cell>
        </row>
        <row r="637">
          <cell r="A637">
            <v>0</v>
          </cell>
          <cell r="B637" t="str">
            <v/>
          </cell>
          <cell r="C637">
            <v>0</v>
          </cell>
          <cell r="E637">
            <v>0</v>
          </cell>
          <cell r="G637">
            <v>0</v>
          </cell>
        </row>
        <row r="638">
          <cell r="A638">
            <v>0</v>
          </cell>
          <cell r="B638" t="str">
            <v/>
          </cell>
          <cell r="C638">
            <v>0</v>
          </cell>
          <cell r="E638">
            <v>0</v>
          </cell>
          <cell r="G638">
            <v>0</v>
          </cell>
        </row>
        <row r="639">
          <cell r="A639">
            <v>0</v>
          </cell>
          <cell r="B639" t="str">
            <v/>
          </cell>
          <cell r="C639">
            <v>0</v>
          </cell>
          <cell r="E639">
            <v>0</v>
          </cell>
          <cell r="G639">
            <v>0</v>
          </cell>
        </row>
        <row r="640">
          <cell r="A640">
            <v>0</v>
          </cell>
          <cell r="B640" t="str">
            <v/>
          </cell>
          <cell r="C640">
            <v>0</v>
          </cell>
          <cell r="E640">
            <v>0</v>
          </cell>
          <cell r="G640">
            <v>0</v>
          </cell>
        </row>
        <row r="641">
          <cell r="A641">
            <v>0</v>
          </cell>
          <cell r="B641" t="str">
            <v/>
          </cell>
          <cell r="C641">
            <v>0</v>
          </cell>
          <cell r="E641">
            <v>0</v>
          </cell>
          <cell r="G641">
            <v>0</v>
          </cell>
        </row>
        <row r="642">
          <cell r="A642">
            <v>0</v>
          </cell>
          <cell r="B642" t="str">
            <v/>
          </cell>
          <cell r="C642">
            <v>0</v>
          </cell>
          <cell r="E642">
            <v>0</v>
          </cell>
          <cell r="G642">
            <v>0</v>
          </cell>
        </row>
        <row r="643">
          <cell r="A643">
            <v>0</v>
          </cell>
          <cell r="B643" t="str">
            <v/>
          </cell>
          <cell r="C643">
            <v>0</v>
          </cell>
          <cell r="E643">
            <v>0</v>
          </cell>
          <cell r="G643">
            <v>0</v>
          </cell>
        </row>
        <row r="644">
          <cell r="A644">
            <v>0</v>
          </cell>
          <cell r="B644" t="str">
            <v/>
          </cell>
          <cell r="C644">
            <v>0</v>
          </cell>
          <cell r="E644">
            <v>0</v>
          </cell>
          <cell r="G644">
            <v>0</v>
          </cell>
        </row>
        <row r="645">
          <cell r="A645">
            <v>0</v>
          </cell>
          <cell r="B645" t="str">
            <v/>
          </cell>
          <cell r="C645">
            <v>0</v>
          </cell>
          <cell r="E645">
            <v>0</v>
          </cell>
          <cell r="G645">
            <v>0</v>
          </cell>
        </row>
        <row r="646">
          <cell r="A646">
            <v>0</v>
          </cell>
          <cell r="B646" t="str">
            <v/>
          </cell>
          <cell r="C646">
            <v>0</v>
          </cell>
          <cell r="E646">
            <v>0</v>
          </cell>
          <cell r="G646">
            <v>0</v>
          </cell>
        </row>
        <row r="647">
          <cell r="A647">
            <v>0</v>
          </cell>
          <cell r="B647" t="str">
            <v/>
          </cell>
          <cell r="C647">
            <v>0</v>
          </cell>
          <cell r="E647">
            <v>0</v>
          </cell>
          <cell r="G647">
            <v>0</v>
          </cell>
        </row>
        <row r="648">
          <cell r="A648">
            <v>0</v>
          </cell>
          <cell r="B648" t="str">
            <v/>
          </cell>
          <cell r="C648">
            <v>0</v>
          </cell>
          <cell r="E648">
            <v>0</v>
          </cell>
          <cell r="G648">
            <v>0</v>
          </cell>
        </row>
        <row r="649">
          <cell r="A649">
            <v>0</v>
          </cell>
          <cell r="B649" t="str">
            <v/>
          </cell>
          <cell r="C649">
            <v>0</v>
          </cell>
          <cell r="E649">
            <v>0</v>
          </cell>
          <cell r="G649">
            <v>0</v>
          </cell>
        </row>
        <row r="650">
          <cell r="A650">
            <v>0</v>
          </cell>
          <cell r="B650" t="str">
            <v/>
          </cell>
          <cell r="C650">
            <v>0</v>
          </cell>
          <cell r="E650">
            <v>0</v>
          </cell>
          <cell r="G650">
            <v>0</v>
          </cell>
        </row>
        <row r="651">
          <cell r="A651">
            <v>0</v>
          </cell>
          <cell r="B651" t="str">
            <v/>
          </cell>
          <cell r="C651">
            <v>0</v>
          </cell>
          <cell r="E651">
            <v>0</v>
          </cell>
          <cell r="G651">
            <v>0</v>
          </cell>
        </row>
        <row r="652">
          <cell r="A652">
            <v>0</v>
          </cell>
          <cell r="B652" t="str">
            <v/>
          </cell>
          <cell r="C652">
            <v>0</v>
          </cell>
          <cell r="E652">
            <v>0</v>
          </cell>
          <cell r="G652">
            <v>0</v>
          </cell>
        </row>
        <row r="653">
          <cell r="A653">
            <v>0</v>
          </cell>
          <cell r="B653" t="str">
            <v/>
          </cell>
          <cell r="C653">
            <v>0</v>
          </cell>
          <cell r="E653">
            <v>0</v>
          </cell>
          <cell r="G653">
            <v>0</v>
          </cell>
        </row>
        <row r="654">
          <cell r="A654">
            <v>0</v>
          </cell>
          <cell r="B654" t="str">
            <v/>
          </cell>
          <cell r="C654">
            <v>0</v>
          </cell>
          <cell r="E654">
            <v>0</v>
          </cell>
          <cell r="G654">
            <v>0</v>
          </cell>
        </row>
        <row r="655">
          <cell r="A655">
            <v>0</v>
          </cell>
          <cell r="B655" t="str">
            <v/>
          </cell>
          <cell r="C655">
            <v>0</v>
          </cell>
          <cell r="E655">
            <v>0</v>
          </cell>
          <cell r="G655">
            <v>0</v>
          </cell>
        </row>
        <row r="656">
          <cell r="A656">
            <v>0</v>
          </cell>
          <cell r="B656" t="str">
            <v/>
          </cell>
          <cell r="C656">
            <v>0</v>
          </cell>
          <cell r="E656">
            <v>0</v>
          </cell>
          <cell r="G656">
            <v>0</v>
          </cell>
        </row>
        <row r="657">
          <cell r="A657">
            <v>0</v>
          </cell>
          <cell r="B657" t="str">
            <v/>
          </cell>
          <cell r="C657">
            <v>0</v>
          </cell>
          <cell r="E657">
            <v>0</v>
          </cell>
          <cell r="G657">
            <v>0</v>
          </cell>
        </row>
        <row r="658">
          <cell r="A658">
            <v>0</v>
          </cell>
          <cell r="B658" t="str">
            <v/>
          </cell>
          <cell r="C658">
            <v>0</v>
          </cell>
          <cell r="E658">
            <v>0</v>
          </cell>
          <cell r="G658">
            <v>0</v>
          </cell>
        </row>
        <row r="659">
          <cell r="A659">
            <v>0</v>
          </cell>
          <cell r="B659" t="str">
            <v/>
          </cell>
          <cell r="C659">
            <v>0</v>
          </cell>
          <cell r="E659">
            <v>0</v>
          </cell>
          <cell r="G659">
            <v>0</v>
          </cell>
        </row>
        <row r="660">
          <cell r="A660">
            <v>0</v>
          </cell>
          <cell r="B660" t="str">
            <v/>
          </cell>
          <cell r="C660">
            <v>0</v>
          </cell>
          <cell r="E660">
            <v>0</v>
          </cell>
          <cell r="G660">
            <v>0</v>
          </cell>
        </row>
        <row r="661">
          <cell r="A661">
            <v>0</v>
          </cell>
          <cell r="B661" t="str">
            <v/>
          </cell>
          <cell r="C661">
            <v>0</v>
          </cell>
          <cell r="E661">
            <v>0</v>
          </cell>
          <cell r="G661">
            <v>0</v>
          </cell>
        </row>
        <row r="662">
          <cell r="A662">
            <v>0</v>
          </cell>
          <cell r="B662" t="str">
            <v/>
          </cell>
          <cell r="C662">
            <v>0</v>
          </cell>
          <cell r="E662">
            <v>0</v>
          </cell>
          <cell r="G662">
            <v>0</v>
          </cell>
        </row>
        <row r="663">
          <cell r="A663">
            <v>0</v>
          </cell>
          <cell r="B663" t="str">
            <v/>
          </cell>
          <cell r="C663">
            <v>0</v>
          </cell>
          <cell r="E663">
            <v>0</v>
          </cell>
          <cell r="G663">
            <v>0</v>
          </cell>
        </row>
        <row r="664">
          <cell r="A664">
            <v>0</v>
          </cell>
          <cell r="B664" t="str">
            <v/>
          </cell>
          <cell r="C664">
            <v>0</v>
          </cell>
          <cell r="E664">
            <v>0</v>
          </cell>
          <cell r="G664">
            <v>0</v>
          </cell>
        </row>
        <row r="665">
          <cell r="A665">
            <v>0</v>
          </cell>
          <cell r="B665" t="str">
            <v/>
          </cell>
          <cell r="C665">
            <v>0</v>
          </cell>
          <cell r="E665">
            <v>0</v>
          </cell>
          <cell r="G665">
            <v>0</v>
          </cell>
        </row>
        <row r="666">
          <cell r="A666">
            <v>0</v>
          </cell>
          <cell r="B666" t="str">
            <v/>
          </cell>
          <cell r="C666">
            <v>0</v>
          </cell>
          <cell r="E666">
            <v>0</v>
          </cell>
          <cell r="G666">
            <v>0</v>
          </cell>
        </row>
        <row r="667">
          <cell r="A667">
            <v>0</v>
          </cell>
          <cell r="B667" t="str">
            <v/>
          </cell>
          <cell r="C667">
            <v>0</v>
          </cell>
          <cell r="E667">
            <v>0</v>
          </cell>
          <cell r="G667">
            <v>0</v>
          </cell>
        </row>
        <row r="668">
          <cell r="A668">
            <v>0</v>
          </cell>
          <cell r="B668" t="str">
            <v/>
          </cell>
          <cell r="C668">
            <v>0</v>
          </cell>
          <cell r="E668">
            <v>0</v>
          </cell>
          <cell r="G668">
            <v>0</v>
          </cell>
        </row>
        <row r="669">
          <cell r="A669">
            <v>0</v>
          </cell>
          <cell r="B669" t="str">
            <v/>
          </cell>
          <cell r="C669">
            <v>0</v>
          </cell>
          <cell r="E669">
            <v>0</v>
          </cell>
          <cell r="G669">
            <v>0</v>
          </cell>
        </row>
        <row r="670">
          <cell r="A670">
            <v>0</v>
          </cell>
          <cell r="B670" t="str">
            <v/>
          </cell>
          <cell r="C670">
            <v>0</v>
          </cell>
          <cell r="E670">
            <v>0</v>
          </cell>
          <cell r="G670">
            <v>0</v>
          </cell>
        </row>
        <row r="671">
          <cell r="A671">
            <v>0</v>
          </cell>
          <cell r="B671" t="str">
            <v/>
          </cell>
          <cell r="C671">
            <v>0</v>
          </cell>
          <cell r="E671">
            <v>0</v>
          </cell>
          <cell r="G671">
            <v>0</v>
          </cell>
        </row>
        <row r="672">
          <cell r="A672">
            <v>0</v>
          </cell>
          <cell r="B672" t="str">
            <v/>
          </cell>
          <cell r="C672">
            <v>0</v>
          </cell>
          <cell r="E672">
            <v>0</v>
          </cell>
          <cell r="G672">
            <v>0</v>
          </cell>
        </row>
        <row r="673">
          <cell r="A673">
            <v>0</v>
          </cell>
          <cell r="B673" t="str">
            <v/>
          </cell>
          <cell r="C673">
            <v>0</v>
          </cell>
          <cell r="E673">
            <v>0</v>
          </cell>
          <cell r="G673">
            <v>0</v>
          </cell>
        </row>
        <row r="674">
          <cell r="A674">
            <v>0</v>
          </cell>
          <cell r="B674" t="str">
            <v/>
          </cell>
          <cell r="C674">
            <v>0</v>
          </cell>
          <cell r="E674">
            <v>0</v>
          </cell>
          <cell r="G674">
            <v>0</v>
          </cell>
        </row>
        <row r="675">
          <cell r="A675">
            <v>0</v>
          </cell>
          <cell r="B675" t="str">
            <v/>
          </cell>
          <cell r="C675">
            <v>0</v>
          </cell>
          <cell r="E675">
            <v>0</v>
          </cell>
          <cell r="G675">
            <v>0</v>
          </cell>
        </row>
        <row r="676">
          <cell r="A676">
            <v>0</v>
          </cell>
          <cell r="B676" t="str">
            <v/>
          </cell>
          <cell r="C676">
            <v>0</v>
          </cell>
          <cell r="E676">
            <v>0</v>
          </cell>
          <cell r="G676">
            <v>0</v>
          </cell>
        </row>
        <row r="677">
          <cell r="A677">
            <v>0</v>
          </cell>
          <cell r="B677" t="str">
            <v/>
          </cell>
          <cell r="C677">
            <v>0</v>
          </cell>
          <cell r="E677">
            <v>0</v>
          </cell>
          <cell r="G677">
            <v>0</v>
          </cell>
        </row>
        <row r="678">
          <cell r="A678">
            <v>0</v>
          </cell>
          <cell r="B678" t="str">
            <v/>
          </cell>
          <cell r="C678">
            <v>0</v>
          </cell>
          <cell r="E678">
            <v>0</v>
          </cell>
          <cell r="G678">
            <v>0</v>
          </cell>
        </row>
        <row r="679">
          <cell r="A679">
            <v>0</v>
          </cell>
          <cell r="B679" t="str">
            <v/>
          </cell>
          <cell r="C679">
            <v>0</v>
          </cell>
          <cell r="E679">
            <v>0</v>
          </cell>
          <cell r="G679">
            <v>0</v>
          </cell>
        </row>
        <row r="680">
          <cell r="A680">
            <v>0</v>
          </cell>
          <cell r="B680" t="str">
            <v/>
          </cell>
          <cell r="C680">
            <v>0</v>
          </cell>
          <cell r="E680">
            <v>0</v>
          </cell>
          <cell r="G680">
            <v>0</v>
          </cell>
        </row>
        <row r="681">
          <cell r="A681">
            <v>0</v>
          </cell>
          <cell r="B681" t="str">
            <v/>
          </cell>
          <cell r="C681">
            <v>0</v>
          </cell>
          <cell r="E681">
            <v>0</v>
          </cell>
          <cell r="G681">
            <v>0</v>
          </cell>
        </row>
        <row r="682">
          <cell r="A682">
            <v>0</v>
          </cell>
          <cell r="B682" t="str">
            <v/>
          </cell>
          <cell r="C682">
            <v>0</v>
          </cell>
          <cell r="E682">
            <v>0</v>
          </cell>
          <cell r="G682">
            <v>0</v>
          </cell>
        </row>
        <row r="683">
          <cell r="A683">
            <v>0</v>
          </cell>
          <cell r="B683" t="str">
            <v/>
          </cell>
          <cell r="C683">
            <v>0</v>
          </cell>
          <cell r="E683">
            <v>0</v>
          </cell>
          <cell r="G683">
            <v>0</v>
          </cell>
        </row>
        <row r="684">
          <cell r="A684">
            <v>0</v>
          </cell>
          <cell r="B684" t="str">
            <v/>
          </cell>
          <cell r="C684">
            <v>0</v>
          </cell>
          <cell r="E684">
            <v>0</v>
          </cell>
          <cell r="G684">
            <v>0</v>
          </cell>
        </row>
        <row r="685">
          <cell r="A685">
            <v>0</v>
          </cell>
          <cell r="B685" t="str">
            <v/>
          </cell>
          <cell r="C685">
            <v>0</v>
          </cell>
          <cell r="E685">
            <v>0</v>
          </cell>
          <cell r="G685">
            <v>0</v>
          </cell>
        </row>
        <row r="686">
          <cell r="A686">
            <v>0</v>
          </cell>
          <cell r="B686" t="str">
            <v/>
          </cell>
          <cell r="C686">
            <v>0</v>
          </cell>
          <cell r="E686">
            <v>0</v>
          </cell>
          <cell r="G686">
            <v>0</v>
          </cell>
        </row>
        <row r="687">
          <cell r="A687">
            <v>0</v>
          </cell>
          <cell r="B687" t="str">
            <v/>
          </cell>
          <cell r="C687">
            <v>0</v>
          </cell>
          <cell r="E687">
            <v>0</v>
          </cell>
          <cell r="G687">
            <v>0</v>
          </cell>
        </row>
        <row r="688">
          <cell r="A688">
            <v>0</v>
          </cell>
          <cell r="B688" t="str">
            <v/>
          </cell>
          <cell r="C688">
            <v>0</v>
          </cell>
          <cell r="E688">
            <v>0</v>
          </cell>
          <cell r="G688">
            <v>0</v>
          </cell>
        </row>
        <row r="689">
          <cell r="A689">
            <v>0</v>
          </cell>
          <cell r="B689" t="str">
            <v/>
          </cell>
          <cell r="C689">
            <v>0</v>
          </cell>
          <cell r="E689">
            <v>0</v>
          </cell>
          <cell r="G689">
            <v>0</v>
          </cell>
        </row>
        <row r="690">
          <cell r="A690">
            <v>0</v>
          </cell>
          <cell r="B690" t="str">
            <v/>
          </cell>
          <cell r="C690">
            <v>0</v>
          </cell>
          <cell r="E690">
            <v>0</v>
          </cell>
          <cell r="G690">
            <v>0</v>
          </cell>
        </row>
        <row r="691">
          <cell r="A691">
            <v>0</v>
          </cell>
          <cell r="B691" t="str">
            <v/>
          </cell>
          <cell r="C691">
            <v>0</v>
          </cell>
          <cell r="E691">
            <v>0</v>
          </cell>
          <cell r="G691">
            <v>0</v>
          </cell>
        </row>
        <row r="692">
          <cell r="A692">
            <v>0</v>
          </cell>
          <cell r="B692" t="str">
            <v/>
          </cell>
          <cell r="C692">
            <v>0</v>
          </cell>
          <cell r="E692">
            <v>0</v>
          </cell>
          <cell r="G692">
            <v>0</v>
          </cell>
        </row>
        <row r="693">
          <cell r="A693">
            <v>0</v>
          </cell>
          <cell r="B693" t="str">
            <v/>
          </cell>
          <cell r="C693">
            <v>0</v>
          </cell>
          <cell r="E693">
            <v>0</v>
          </cell>
          <cell r="G693">
            <v>0</v>
          </cell>
        </row>
        <row r="694">
          <cell r="A694">
            <v>0</v>
          </cell>
          <cell r="B694" t="str">
            <v/>
          </cell>
          <cell r="C694">
            <v>0</v>
          </cell>
          <cell r="E694">
            <v>0</v>
          </cell>
          <cell r="G694">
            <v>0</v>
          </cell>
        </row>
        <row r="695">
          <cell r="A695">
            <v>0</v>
          </cell>
          <cell r="B695" t="str">
            <v/>
          </cell>
          <cell r="C695">
            <v>0</v>
          </cell>
          <cell r="E695">
            <v>0</v>
          </cell>
          <cell r="G695">
            <v>0</v>
          </cell>
        </row>
        <row r="696">
          <cell r="A696">
            <v>0</v>
          </cell>
          <cell r="B696" t="str">
            <v/>
          </cell>
          <cell r="C696">
            <v>0</v>
          </cell>
          <cell r="E696">
            <v>0</v>
          </cell>
          <cell r="G696">
            <v>0</v>
          </cell>
        </row>
        <row r="697">
          <cell r="A697">
            <v>0</v>
          </cell>
          <cell r="B697" t="str">
            <v/>
          </cell>
          <cell r="C697">
            <v>0</v>
          </cell>
          <cell r="E697">
            <v>0</v>
          </cell>
          <cell r="G697">
            <v>0</v>
          </cell>
        </row>
        <row r="698">
          <cell r="A698">
            <v>0</v>
          </cell>
          <cell r="B698" t="str">
            <v/>
          </cell>
          <cell r="C698">
            <v>0</v>
          </cell>
          <cell r="E698">
            <v>0</v>
          </cell>
          <cell r="G698">
            <v>0</v>
          </cell>
        </row>
        <row r="699">
          <cell r="A699">
            <v>0</v>
          </cell>
          <cell r="B699" t="str">
            <v/>
          </cell>
          <cell r="C699">
            <v>0</v>
          </cell>
          <cell r="E699">
            <v>0</v>
          </cell>
          <cell r="G699">
            <v>0</v>
          </cell>
        </row>
        <row r="700">
          <cell r="A700">
            <v>0</v>
          </cell>
          <cell r="B700" t="str">
            <v/>
          </cell>
          <cell r="C700">
            <v>0</v>
          </cell>
          <cell r="E700">
            <v>0</v>
          </cell>
          <cell r="G700">
            <v>0</v>
          </cell>
        </row>
      </sheetData>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glyOBdHMY0Gkpd_gaYT6v0K62P5miLVFmFIjHLKaahBm6E0-IRsdTJe97PgVKoym" itemId="01YFE4SD4JGSGOGJWG4BBLX7JDT2D4GFIR">
      <xxl21:absoluteUrl r:id="rId2"/>
    </xxl21:alternateUrls>
    <sheetNames>
      <sheetName val="Media Ops"/>
      <sheetName val="Pardot"/>
      <sheetName val="Pardot - WebOps Integration"/>
      <sheetName val="Pardot - Old"/>
      <sheetName val="Integration Tracker - Old"/>
      <sheetName val="Media Ops - Old"/>
    </sheetNames>
    <sheetDataSet>
      <sheetData sheetId="0">
        <row r="1">
          <cell r="C1" t="str">
            <v>UFID</v>
          </cell>
          <cell r="G1" t="str">
            <v>Stage Status</v>
          </cell>
          <cell r="J1" t="str">
            <v>Prod Status</v>
          </cell>
        </row>
        <row r="2">
          <cell r="C2" t="str">
            <v>FHMPP019</v>
          </cell>
          <cell r="G2" t="str">
            <v>Pass</v>
          </cell>
          <cell r="J2" t="str">
            <v>Pass</v>
          </cell>
        </row>
        <row r="3">
          <cell r="C3" t="str">
            <v>FHMPP057</v>
          </cell>
          <cell r="G3" t="str">
            <v>Pass</v>
          </cell>
          <cell r="J3" t="str">
            <v>Pass</v>
          </cell>
        </row>
        <row r="4">
          <cell r="C4" t="str">
            <v>FHMPP071</v>
          </cell>
          <cell r="G4" t="str">
            <v>Pass</v>
          </cell>
          <cell r="J4" t="str">
            <v>Pass</v>
          </cell>
        </row>
        <row r="5">
          <cell r="C5" t="str">
            <v>FHMPP091</v>
          </cell>
          <cell r="G5" t="str">
            <v>Pass</v>
          </cell>
          <cell r="J5" t="str">
            <v>Pass</v>
          </cell>
        </row>
        <row r="6">
          <cell r="C6" t="str">
            <v>FHMPP025</v>
          </cell>
          <cell r="G6" t="str">
            <v>Pass</v>
          </cell>
          <cell r="J6" t="str">
            <v>Pass</v>
          </cell>
        </row>
        <row r="7">
          <cell r="C7" t="str">
            <v>FHMPP033</v>
          </cell>
          <cell r="G7" t="str">
            <v>Pass</v>
          </cell>
          <cell r="J7" t="str">
            <v>Pass</v>
          </cell>
        </row>
        <row r="8">
          <cell r="C8" t="str">
            <v>FHMPP036</v>
          </cell>
          <cell r="G8" t="str">
            <v>Pass</v>
          </cell>
          <cell r="J8" t="str">
            <v>Pass</v>
          </cell>
        </row>
        <row r="9">
          <cell r="C9" t="str">
            <v>FHMPP046</v>
          </cell>
          <cell r="G9" t="str">
            <v>Pass</v>
          </cell>
          <cell r="J9" t="str">
            <v>Pass</v>
          </cell>
        </row>
        <row r="10">
          <cell r="C10" t="str">
            <v>FHMPP053</v>
          </cell>
          <cell r="G10" t="str">
            <v>Pass</v>
          </cell>
          <cell r="J10" t="str">
            <v>Pass</v>
          </cell>
        </row>
        <row r="11">
          <cell r="C11" t="str">
            <v>FHMPP001</v>
          </cell>
          <cell r="G11" t="str">
            <v>Pass</v>
          </cell>
          <cell r="J11" t="str">
            <v>Pass</v>
          </cell>
        </row>
        <row r="12">
          <cell r="C12" t="str">
            <v>FHMPP026</v>
          </cell>
          <cell r="G12" t="str">
            <v>Pass</v>
          </cell>
          <cell r="J12" t="str">
            <v>Pass</v>
          </cell>
        </row>
        <row r="13">
          <cell r="C13" t="str">
            <v>FHMPP039</v>
          </cell>
          <cell r="G13" t="str">
            <v>Pass</v>
          </cell>
          <cell r="J13" t="str">
            <v>Pass</v>
          </cell>
        </row>
        <row r="14">
          <cell r="C14" t="str">
            <v>FHMPP048</v>
          </cell>
          <cell r="G14" t="str">
            <v>Pass</v>
          </cell>
          <cell r="J14" t="str">
            <v>Pass</v>
          </cell>
        </row>
        <row r="15">
          <cell r="C15" t="str">
            <v>FHMPP020</v>
          </cell>
          <cell r="G15" t="str">
            <v>Pass</v>
          </cell>
          <cell r="J15" t="str">
            <v>Pass</v>
          </cell>
        </row>
        <row r="16">
          <cell r="C16" t="str">
            <v>FHMPP043</v>
          </cell>
          <cell r="G16" t="str">
            <v>Pass</v>
          </cell>
          <cell r="J16" t="str">
            <v>Pass</v>
          </cell>
        </row>
        <row r="17">
          <cell r="C17" t="str">
            <v>FHMPP049</v>
          </cell>
          <cell r="G17" t="str">
            <v>Pass</v>
          </cell>
          <cell r="J17" t="str">
            <v>Pass</v>
          </cell>
        </row>
        <row r="18">
          <cell r="C18" t="str">
            <v>FHMPP058</v>
          </cell>
          <cell r="G18" t="str">
            <v>Pass</v>
          </cell>
          <cell r="J18" t="str">
            <v>Pass</v>
          </cell>
        </row>
        <row r="19">
          <cell r="C19" t="str">
            <v>FHMPP116</v>
          </cell>
          <cell r="G19" t="str">
            <v>Pass</v>
          </cell>
          <cell r="J19" t="str">
            <v>Pass</v>
          </cell>
        </row>
        <row r="20">
          <cell r="C20" t="str">
            <v>FHMPP111</v>
          </cell>
          <cell r="G20" t="str">
            <v>Pass</v>
          </cell>
          <cell r="J20" t="str">
            <v>Pass</v>
          </cell>
        </row>
        <row r="21">
          <cell r="C21" t="str">
            <v>FHMPP112</v>
          </cell>
          <cell r="G21" t="str">
            <v>Pass</v>
          </cell>
          <cell r="J21" t="str">
            <v>Pass</v>
          </cell>
        </row>
        <row r="22">
          <cell r="C22" t="str">
            <v>FHMPP157</v>
          </cell>
          <cell r="G22" t="str">
            <v>Pass</v>
          </cell>
          <cell r="J22" t="str">
            <v>Pass</v>
          </cell>
        </row>
        <row r="23">
          <cell r="C23" t="str">
            <v>FHMPP074</v>
          </cell>
          <cell r="G23" t="str">
            <v>Pass</v>
          </cell>
          <cell r="J23" t="str">
            <v>Pass</v>
          </cell>
        </row>
        <row r="24">
          <cell r="C24" t="str">
            <v>FHMPP292</v>
          </cell>
          <cell r="G24" t="str">
            <v>Pass</v>
          </cell>
          <cell r="J24" t="str">
            <v>Pass</v>
          </cell>
        </row>
        <row r="25">
          <cell r="C25" t="str">
            <v>FHMPP181</v>
          </cell>
          <cell r="G25" t="str">
            <v>Pass</v>
          </cell>
          <cell r="J25" t="str">
            <v>Pass</v>
          </cell>
        </row>
        <row r="26">
          <cell r="C26" t="str">
            <v>FHMPP052</v>
          </cell>
          <cell r="G26" t="str">
            <v>Pass</v>
          </cell>
          <cell r="J26" t="str">
            <v>Pass</v>
          </cell>
        </row>
        <row r="27">
          <cell r="C27" t="str">
            <v>FHMPP352</v>
          </cell>
          <cell r="G27" t="str">
            <v>Pass</v>
          </cell>
          <cell r="J27" t="str">
            <v>Pass</v>
          </cell>
        </row>
        <row r="28">
          <cell r="C28" t="str">
            <v>FHMPP086</v>
          </cell>
          <cell r="G28" t="str">
            <v>Pass</v>
          </cell>
          <cell r="J28" t="str">
            <v>Pass</v>
          </cell>
        </row>
        <row r="29">
          <cell r="C29" t="str">
            <v>FHMPP089</v>
          </cell>
          <cell r="G29" t="str">
            <v>Pass</v>
          </cell>
          <cell r="J29" t="str">
            <v>Pass</v>
          </cell>
        </row>
        <row r="30">
          <cell r="C30" t="str">
            <v>FHMPP102</v>
          </cell>
          <cell r="G30" t="str">
            <v>Pass</v>
          </cell>
          <cell r="J30" t="str">
            <v>Pass</v>
          </cell>
        </row>
        <row r="31">
          <cell r="C31" t="str">
            <v>FHMPP291</v>
          </cell>
          <cell r="G31" t="str">
            <v>Pass</v>
          </cell>
          <cell r="J31" t="str">
            <v>Pass</v>
          </cell>
        </row>
        <row r="32">
          <cell r="C32" t="str">
            <v>FHMPP015</v>
          </cell>
          <cell r="G32" t="str">
            <v>Pass</v>
          </cell>
          <cell r="J32" t="str">
            <v>Pass</v>
          </cell>
        </row>
        <row r="33">
          <cell r="C33" t="str">
            <v>FHMPP068</v>
          </cell>
          <cell r="G33" t="str">
            <v>Pass</v>
          </cell>
          <cell r="J33" t="str">
            <v>Pass</v>
          </cell>
        </row>
        <row r="34">
          <cell r="C34" t="str">
            <v>FHMPP366</v>
          </cell>
          <cell r="G34" t="str">
            <v>Pass</v>
          </cell>
          <cell r="J34" t="str">
            <v>Pass</v>
          </cell>
        </row>
        <row r="35">
          <cell r="C35" t="str">
            <v>FHMPP371</v>
          </cell>
          <cell r="G35" t="str">
            <v>Pass</v>
          </cell>
          <cell r="J35" t="str">
            <v>Pass</v>
          </cell>
        </row>
        <row r="36">
          <cell r="C36" t="str">
            <v>FHMPP318</v>
          </cell>
          <cell r="G36" t="str">
            <v>Pass</v>
          </cell>
          <cell r="J36" t="str">
            <v>Pass</v>
          </cell>
        </row>
        <row r="37">
          <cell r="C37" t="str">
            <v>FHMPP298</v>
          </cell>
          <cell r="G37" t="str">
            <v>Pass</v>
          </cell>
          <cell r="J37" t="str">
            <v>Pass</v>
          </cell>
        </row>
        <row r="38">
          <cell r="C38" t="str">
            <v>FHMPP319</v>
          </cell>
          <cell r="G38" t="str">
            <v>Pass</v>
          </cell>
          <cell r="J38" t="str">
            <v>Pass</v>
          </cell>
        </row>
        <row r="39">
          <cell r="C39" t="str">
            <v>FHMPP294</v>
          </cell>
          <cell r="G39" t="str">
            <v>Pass</v>
          </cell>
          <cell r="J39" t="str">
            <v>Pass</v>
          </cell>
        </row>
        <row r="40">
          <cell r="C40" t="str">
            <v>FHMPP370</v>
          </cell>
          <cell r="G40" t="str">
            <v>Pass</v>
          </cell>
          <cell r="J40" t="str">
            <v>Pass</v>
          </cell>
        </row>
        <row r="41">
          <cell r="C41" t="str">
            <v>FHMPP113</v>
          </cell>
          <cell r="G41" t="str">
            <v>Pass</v>
          </cell>
          <cell r="J41" t="str">
            <v>Pass</v>
          </cell>
        </row>
        <row r="42">
          <cell r="C42" t="str">
            <v>FHMPP115</v>
          </cell>
          <cell r="G42" t="str">
            <v>Pass</v>
          </cell>
          <cell r="J42" t="str">
            <v>Pass</v>
          </cell>
        </row>
        <row r="43">
          <cell r="C43" t="str">
            <v>FHMPP038</v>
          </cell>
          <cell r="G43" t="str">
            <v>Pass</v>
          </cell>
          <cell r="J43" t="str">
            <v>Pass</v>
          </cell>
        </row>
        <row r="44">
          <cell r="C44" t="str">
            <v>FHMPP155</v>
          </cell>
          <cell r="G44" t="str">
            <v>Pass</v>
          </cell>
          <cell r="J44" t="str">
            <v>Pass</v>
          </cell>
        </row>
        <row r="45">
          <cell r="C45" t="str">
            <v>FHMPP279</v>
          </cell>
          <cell r="G45" t="str">
            <v>Pass</v>
          </cell>
          <cell r="J45" t="str">
            <v>Pass</v>
          </cell>
        </row>
        <row r="46">
          <cell r="C46" t="str">
            <v>FHMPP232</v>
          </cell>
          <cell r="G46" t="str">
            <v>Pass</v>
          </cell>
          <cell r="J46" t="str">
            <v>Pass</v>
          </cell>
        </row>
        <row r="47">
          <cell r="C47" t="str">
            <v>FHMPP230</v>
          </cell>
          <cell r="G47" t="str">
            <v>Pass</v>
          </cell>
          <cell r="J47" t="str">
            <v>Pass</v>
          </cell>
        </row>
        <row r="48">
          <cell r="C48" t="str">
            <v>FHMPP096</v>
          </cell>
          <cell r="G48" t="str">
            <v>Pass</v>
          </cell>
          <cell r="J48" t="str">
            <v>Pass</v>
          </cell>
        </row>
        <row r="49">
          <cell r="C49" t="str">
            <v>FHMPP236</v>
          </cell>
          <cell r="G49" t="str">
            <v>Pass</v>
          </cell>
          <cell r="J49" t="str">
            <v>Pass</v>
          </cell>
        </row>
        <row r="50">
          <cell r="C50" t="str">
            <v>FHMPP234</v>
          </cell>
          <cell r="G50" t="str">
            <v>Pass</v>
          </cell>
          <cell r="J50" t="str">
            <v>Pass</v>
          </cell>
        </row>
        <row r="51">
          <cell r="C51" t="str">
            <v>FHMPP195</v>
          </cell>
          <cell r="G51" t="str">
            <v>TBC</v>
          </cell>
          <cell r="J51" t="str">
            <v>TBC</v>
          </cell>
        </row>
        <row r="52">
          <cell r="C52" t="str">
            <v>FHMPP172</v>
          </cell>
          <cell r="G52" t="str">
            <v>TBC</v>
          </cell>
          <cell r="J52" t="str">
            <v>TBC</v>
          </cell>
        </row>
        <row r="53">
          <cell r="C53" t="str">
            <v>FHMPP190</v>
          </cell>
          <cell r="G53" t="str">
            <v>TBC</v>
          </cell>
          <cell r="J53" t="str">
            <v>TBC</v>
          </cell>
        </row>
        <row r="54">
          <cell r="C54" t="str">
            <v>FHMPP328</v>
          </cell>
          <cell r="G54" t="str">
            <v>TBC</v>
          </cell>
          <cell r="J54" t="str">
            <v>TBC</v>
          </cell>
        </row>
        <row r="55">
          <cell r="C55" t="str">
            <v>FHMPP355</v>
          </cell>
          <cell r="G55" t="str">
            <v>TBC</v>
          </cell>
          <cell r="J55" t="str">
            <v>TBC</v>
          </cell>
        </row>
        <row r="56">
          <cell r="C56" t="str">
            <v>FHMPP356</v>
          </cell>
          <cell r="G56" t="str">
            <v>TBC</v>
          </cell>
          <cell r="J56" t="str">
            <v>TBC</v>
          </cell>
        </row>
        <row r="57">
          <cell r="C57" t="str">
            <v>FHMPP357</v>
          </cell>
          <cell r="G57" t="str">
            <v>TBC</v>
          </cell>
          <cell r="J57" t="str">
            <v>TBC</v>
          </cell>
        </row>
        <row r="58">
          <cell r="C58" t="str">
            <v>FHMPP358</v>
          </cell>
          <cell r="G58" t="str">
            <v>TBC</v>
          </cell>
          <cell r="J58" t="str">
            <v>TBC</v>
          </cell>
        </row>
        <row r="59">
          <cell r="C59" t="str">
            <v>FHMPP359</v>
          </cell>
          <cell r="G59" t="str">
            <v>TBC</v>
          </cell>
          <cell r="J59" t="str">
            <v>TBC</v>
          </cell>
        </row>
        <row r="60">
          <cell r="C60" t="str">
            <v>FHMPP360</v>
          </cell>
          <cell r="G60" t="str">
            <v>TBC</v>
          </cell>
          <cell r="J60" t="str">
            <v>TBC</v>
          </cell>
        </row>
        <row r="61">
          <cell r="C61" t="str">
            <v>FHMPP361</v>
          </cell>
          <cell r="G61" t="str">
            <v>TBC</v>
          </cell>
          <cell r="J61" t="str">
            <v>TBC</v>
          </cell>
        </row>
        <row r="62">
          <cell r="C62" t="str">
            <v>FHMPP362</v>
          </cell>
          <cell r="G62" t="str">
            <v>TBC</v>
          </cell>
          <cell r="J62" t="str">
            <v>TBC</v>
          </cell>
        </row>
        <row r="63">
          <cell r="C63" t="str">
            <v>FHMPP363</v>
          </cell>
          <cell r="G63" t="str">
            <v>TBC</v>
          </cell>
          <cell r="J63" t="str">
            <v>TBC</v>
          </cell>
        </row>
        <row r="64">
          <cell r="C64" t="str">
            <v>FHMPP364</v>
          </cell>
          <cell r="G64" t="str">
            <v>TBC</v>
          </cell>
          <cell r="J64" t="str">
            <v>TBC</v>
          </cell>
        </row>
        <row r="65">
          <cell r="C65" t="str">
            <v>FHMPP310</v>
          </cell>
          <cell r="G65" t="str">
            <v>TBC</v>
          </cell>
          <cell r="J65" t="str">
            <v>TBC</v>
          </cell>
        </row>
        <row r="66">
          <cell r="C66" t="str">
            <v>FHMPP299</v>
          </cell>
          <cell r="G66" t="str">
            <v>TBC</v>
          </cell>
          <cell r="J66" t="str">
            <v>TBC</v>
          </cell>
        </row>
        <row r="67">
          <cell r="C67" t="str">
            <v>FHMPP212</v>
          </cell>
          <cell r="G67" t="str">
            <v>TBC</v>
          </cell>
          <cell r="J67" t="str">
            <v>TBC</v>
          </cell>
        </row>
        <row r="68">
          <cell r="C68" t="str">
            <v>FHMPP122</v>
          </cell>
          <cell r="G68" t="str">
            <v>TBC</v>
          </cell>
          <cell r="J68" t="str">
            <v>TBC</v>
          </cell>
        </row>
        <row r="69">
          <cell r="C69" t="str">
            <v>FHMPP183</v>
          </cell>
          <cell r="G69" t="str">
            <v>TBC</v>
          </cell>
          <cell r="J69" t="str">
            <v>TBC</v>
          </cell>
        </row>
        <row r="70">
          <cell r="C70" t="str">
            <v>FHMPP123</v>
          </cell>
          <cell r="G70" t="str">
            <v>TBC</v>
          </cell>
          <cell r="J70" t="str">
            <v>TBC</v>
          </cell>
        </row>
        <row r="71">
          <cell r="C71" t="str">
            <v>FHMPP110</v>
          </cell>
          <cell r="G71" t="str">
            <v>TBC</v>
          </cell>
          <cell r="J71" t="str">
            <v>TBC</v>
          </cell>
        </row>
        <row r="72">
          <cell r="C72" t="str">
            <v>FHMPP217</v>
          </cell>
          <cell r="G72" t="str">
            <v>TBC</v>
          </cell>
          <cell r="J72" t="str">
            <v>TBC</v>
          </cell>
        </row>
        <row r="73">
          <cell r="C73" t="str">
            <v>FHMPP312</v>
          </cell>
          <cell r="G73" t="str">
            <v>TBC</v>
          </cell>
          <cell r="J73" t="str">
            <v>TBC</v>
          </cell>
        </row>
        <row r="74">
          <cell r="C74" t="str">
            <v>FHMPP182</v>
          </cell>
          <cell r="G74" t="str">
            <v>TBC</v>
          </cell>
          <cell r="J74" t="str">
            <v>TBC</v>
          </cell>
        </row>
        <row r="75">
          <cell r="C75" t="str">
            <v>FHMPP216</v>
          </cell>
          <cell r="G75" t="str">
            <v>TBC</v>
          </cell>
          <cell r="J75" t="str">
            <v>TBC</v>
          </cell>
        </row>
        <row r="76">
          <cell r="C76" t="str">
            <v>FHMPP308</v>
          </cell>
          <cell r="G76" t="str">
            <v>TBC</v>
          </cell>
          <cell r="J76" t="str">
            <v>TBC</v>
          </cell>
        </row>
        <row r="77">
          <cell r="C77" t="str">
            <v>FHMPP283</v>
          </cell>
          <cell r="G77" t="str">
            <v>TBC</v>
          </cell>
          <cell r="J77" t="str">
            <v>TBC</v>
          </cell>
        </row>
        <row r="78">
          <cell r="C78" t="str">
            <v>FHMPP323</v>
          </cell>
          <cell r="G78" t="str">
            <v>TBC</v>
          </cell>
          <cell r="J78" t="str">
            <v>TBC</v>
          </cell>
        </row>
        <row r="79">
          <cell r="C79" t="str">
            <v>FHMPP284</v>
          </cell>
          <cell r="G79" t="str">
            <v>TBC</v>
          </cell>
          <cell r="J79" t="str">
            <v>TBC</v>
          </cell>
        </row>
        <row r="80">
          <cell r="C80" t="str">
            <v>FHMPP295</v>
          </cell>
          <cell r="G80" t="str">
            <v>TBC</v>
          </cell>
          <cell r="J80" t="str">
            <v>TBC</v>
          </cell>
        </row>
        <row r="81">
          <cell r="C81" t="str">
            <v>FHMPP320</v>
          </cell>
          <cell r="G81" t="str">
            <v>TBC</v>
          </cell>
          <cell r="J81" t="str">
            <v>TBC</v>
          </cell>
        </row>
        <row r="82">
          <cell r="C82" t="str">
            <v>FHMPP197</v>
          </cell>
          <cell r="G82" t="str">
            <v>TBC</v>
          </cell>
          <cell r="J82" t="str">
            <v>TBC</v>
          </cell>
        </row>
        <row r="83">
          <cell r="C83" t="str">
            <v>FHMPP196</v>
          </cell>
          <cell r="G83" t="str">
            <v>TBC</v>
          </cell>
          <cell r="J83" t="str">
            <v>TBC</v>
          </cell>
        </row>
        <row r="84">
          <cell r="C84" t="str">
            <v>FHMPP317</v>
          </cell>
          <cell r="G84" t="str">
            <v>TBC</v>
          </cell>
          <cell r="J84" t="str">
            <v>TBC</v>
          </cell>
        </row>
        <row r="85">
          <cell r="C85" t="str">
            <v>FHMPP293</v>
          </cell>
          <cell r="G85" t="str">
            <v>TBC</v>
          </cell>
          <cell r="J85" t="str">
            <v>TBC</v>
          </cell>
        </row>
        <row r="86">
          <cell r="C86" t="str">
            <v>FHMPP306</v>
          </cell>
          <cell r="G86" t="str">
            <v>TBC</v>
          </cell>
          <cell r="J86" t="str">
            <v>TBC</v>
          </cell>
        </row>
        <row r="87">
          <cell r="C87" t="str">
            <v>FHMPP307</v>
          </cell>
          <cell r="G87" t="str">
            <v>TBC</v>
          </cell>
          <cell r="J87" t="str">
            <v>TBC</v>
          </cell>
        </row>
        <row r="88">
          <cell r="C88" t="str">
            <v>FHMPP170</v>
          </cell>
          <cell r="G88" t="str">
            <v>TBC</v>
          </cell>
          <cell r="J88" t="str">
            <v>TBC</v>
          </cell>
        </row>
        <row r="89">
          <cell r="C89" t="str">
            <v>FHMPP177</v>
          </cell>
          <cell r="G89" t="str">
            <v>TBC</v>
          </cell>
          <cell r="J89" t="str">
            <v>TBC</v>
          </cell>
        </row>
        <row r="90">
          <cell r="C90" t="str">
            <v>FHMPP290</v>
          </cell>
          <cell r="G90" t="str">
            <v>TBC</v>
          </cell>
          <cell r="J90" t="str">
            <v>TBC</v>
          </cell>
        </row>
        <row r="91">
          <cell r="C91" t="str">
            <v>FHMPP225</v>
          </cell>
          <cell r="G91" t="str">
            <v>TBC</v>
          </cell>
          <cell r="J91" t="str">
            <v>TBC</v>
          </cell>
        </row>
        <row r="92">
          <cell r="C92" t="str">
            <v>FHMPP321</v>
          </cell>
          <cell r="G92" t="str">
            <v>TBC</v>
          </cell>
          <cell r="J92" t="str">
            <v>TBC</v>
          </cell>
        </row>
        <row r="93">
          <cell r="C93" t="str">
            <v>FHMPP121</v>
          </cell>
          <cell r="G93" t="str">
            <v>TBC</v>
          </cell>
          <cell r="J93" t="str">
            <v>TBC</v>
          </cell>
        </row>
        <row r="94">
          <cell r="C94" t="str">
            <v>FHMPP289</v>
          </cell>
          <cell r="G94" t="str">
            <v>TBC</v>
          </cell>
          <cell r="J94" t="str">
            <v>TBC</v>
          </cell>
        </row>
        <row r="95">
          <cell r="C95" t="str">
            <v>FHMPP322</v>
          </cell>
          <cell r="G95" t="str">
            <v>TBC</v>
          </cell>
          <cell r="J95" t="str">
            <v>TBC</v>
          </cell>
        </row>
        <row r="96">
          <cell r="C96" t="str">
            <v>FHMPP296</v>
          </cell>
          <cell r="G96" t="str">
            <v>TBC</v>
          </cell>
          <cell r="J96" t="str">
            <v>TBC</v>
          </cell>
        </row>
        <row r="97">
          <cell r="C97" t="str">
            <v>FHMPP224</v>
          </cell>
          <cell r="G97" t="str">
            <v>TBC</v>
          </cell>
          <cell r="J97" t="str">
            <v>TBC</v>
          </cell>
        </row>
        <row r="98">
          <cell r="C98" t="str">
            <v>FHMPP287</v>
          </cell>
          <cell r="G98" t="str">
            <v>TBC</v>
          </cell>
          <cell r="J98" t="str">
            <v>TBC</v>
          </cell>
        </row>
        <row r="99">
          <cell r="C99" t="str">
            <v>FHMPP297</v>
          </cell>
          <cell r="G99" t="str">
            <v>TBC</v>
          </cell>
          <cell r="J99" t="str">
            <v>TBC</v>
          </cell>
        </row>
        <row r="100">
          <cell r="C100" t="str">
            <v>FHMPP101</v>
          </cell>
          <cell r="G100" t="str">
            <v>TBC</v>
          </cell>
          <cell r="J100" t="str">
            <v>TBC</v>
          </cell>
        </row>
        <row r="101">
          <cell r="C101" t="str">
            <v>FHMPP241</v>
          </cell>
          <cell r="G101" t="str">
            <v>TBC</v>
          </cell>
          <cell r="J101" t="str">
            <v>TBC</v>
          </cell>
        </row>
        <row r="102">
          <cell r="C102" t="str">
            <v>FHMPP003</v>
          </cell>
          <cell r="G102" t="str">
            <v>TBC</v>
          </cell>
          <cell r="J102" t="str">
            <v>TBC</v>
          </cell>
        </row>
        <row r="103">
          <cell r="C103" t="str">
            <v>FHMPP092</v>
          </cell>
          <cell r="G103" t="str">
            <v>TBC</v>
          </cell>
          <cell r="J103" t="str">
            <v>TBC</v>
          </cell>
        </row>
        <row r="104">
          <cell r="C104" t="str">
            <v>FHMPP326</v>
          </cell>
          <cell r="G104" t="str">
            <v>TBC</v>
          </cell>
          <cell r="J104" t="str">
            <v>TBC</v>
          </cell>
        </row>
        <row r="105">
          <cell r="C105" t="str">
            <v>FHMPP153</v>
          </cell>
          <cell r="G105" t="str">
            <v>TBC</v>
          </cell>
          <cell r="J105" t="str">
            <v>TBC</v>
          </cell>
        </row>
        <row r="106">
          <cell r="C106" t="str">
            <v>FHMPP218</v>
          </cell>
          <cell r="G106" t="str">
            <v>TBC</v>
          </cell>
          <cell r="J106" t="str">
            <v>TBC</v>
          </cell>
        </row>
        <row r="107">
          <cell r="C107" t="str">
            <v>FHMPP203</v>
          </cell>
          <cell r="G107" t="str">
            <v>TBC</v>
          </cell>
          <cell r="J107" t="str">
            <v>TBC</v>
          </cell>
        </row>
        <row r="108">
          <cell r="C108" t="str">
            <v>FHMPP204</v>
          </cell>
          <cell r="G108" t="str">
            <v>TBC</v>
          </cell>
          <cell r="J108" t="str">
            <v>TBC</v>
          </cell>
        </row>
        <row r="109">
          <cell r="C109" t="str">
            <v>FHMPP193</v>
          </cell>
          <cell r="G109" t="str">
            <v>TBC</v>
          </cell>
          <cell r="J109" t="str">
            <v>TBC</v>
          </cell>
        </row>
        <row r="110">
          <cell r="C110" t="str">
            <v>FHMPP202</v>
          </cell>
          <cell r="G110" t="str">
            <v>TBC</v>
          </cell>
          <cell r="J110" t="str">
            <v>TBC</v>
          </cell>
        </row>
        <row r="111">
          <cell r="C111" t="str">
            <v>FHMPP164</v>
          </cell>
          <cell r="G111" t="str">
            <v>TBC</v>
          </cell>
          <cell r="J111" t="str">
            <v>TBC</v>
          </cell>
        </row>
        <row r="112">
          <cell r="C112" t="str">
            <v>FHMPP134</v>
          </cell>
          <cell r="G112" t="str">
            <v>TBC</v>
          </cell>
          <cell r="J112" t="str">
            <v>TBC</v>
          </cell>
        </row>
        <row r="113">
          <cell r="C113" t="str">
            <v>FHMPP201</v>
          </cell>
          <cell r="G113" t="str">
            <v>TBC</v>
          </cell>
          <cell r="J113" t="str">
            <v>TBC</v>
          </cell>
        </row>
        <row r="114">
          <cell r="C114" t="str">
            <v>FHMPP238</v>
          </cell>
          <cell r="G114" t="str">
            <v>TBC</v>
          </cell>
          <cell r="J114" t="str">
            <v>TBC</v>
          </cell>
        </row>
        <row r="115">
          <cell r="C115" t="str">
            <v>FHMPP027</v>
          </cell>
          <cell r="G115" t="str">
            <v>TBC</v>
          </cell>
          <cell r="J115" t="str">
            <v>TBC</v>
          </cell>
        </row>
        <row r="116">
          <cell r="C116" t="str">
            <v>FHMPP174</v>
          </cell>
          <cell r="G116" t="str">
            <v>TBC</v>
          </cell>
          <cell r="J116" t="str">
            <v>TBC</v>
          </cell>
        </row>
        <row r="117">
          <cell r="C117" t="str">
            <v>FHMPP229</v>
          </cell>
          <cell r="G117" t="str">
            <v>TBC</v>
          </cell>
          <cell r="J117" t="str">
            <v>TBC</v>
          </cell>
        </row>
        <row r="118">
          <cell r="C118" t="str">
            <v>FHMPP237</v>
          </cell>
          <cell r="G118" t="str">
            <v>TBC</v>
          </cell>
          <cell r="J118" t="str">
            <v>TBC</v>
          </cell>
        </row>
        <row r="119">
          <cell r="C119" t="str">
            <v>FHMPP350</v>
          </cell>
          <cell r="G119" t="str">
            <v>TBC</v>
          </cell>
          <cell r="J119" t="str">
            <v>TBC</v>
          </cell>
        </row>
        <row r="120">
          <cell r="C120" t="str">
            <v>FHMPP208</v>
          </cell>
          <cell r="G120" t="str">
            <v>TBC</v>
          </cell>
          <cell r="J120" t="str">
            <v>TBC</v>
          </cell>
        </row>
        <row r="121">
          <cell r="C121" t="str">
            <v>FHMPP353</v>
          </cell>
          <cell r="G121" t="str">
            <v>TBC</v>
          </cell>
          <cell r="J121" t="str">
            <v>TBC</v>
          </cell>
        </row>
        <row r="122">
          <cell r="C122" t="str">
            <v>FHMPP152</v>
          </cell>
          <cell r="G122" t="str">
            <v>TBC</v>
          </cell>
          <cell r="J122" t="str">
            <v>TBC</v>
          </cell>
        </row>
        <row r="123">
          <cell r="C123" t="str">
            <v>FHMPP159</v>
          </cell>
          <cell r="G123" t="str">
            <v>TBC</v>
          </cell>
          <cell r="J123" t="str">
            <v>TBC</v>
          </cell>
        </row>
        <row r="124">
          <cell r="C124" t="str">
            <v>FHMPP354</v>
          </cell>
          <cell r="G124" t="str">
            <v>TBC</v>
          </cell>
          <cell r="J124" t="str">
            <v>TBC</v>
          </cell>
        </row>
        <row r="125">
          <cell r="C125" t="str">
            <v>FHMPP239</v>
          </cell>
          <cell r="G125" t="str">
            <v>TBC</v>
          </cell>
          <cell r="J125" t="str">
            <v>TBC</v>
          </cell>
        </row>
        <row r="126">
          <cell r="C126" t="str">
            <v>FHMPP281</v>
          </cell>
          <cell r="G126" t="str">
            <v>TBC</v>
          </cell>
          <cell r="J126" t="str">
            <v>TBC</v>
          </cell>
        </row>
        <row r="127">
          <cell r="C127" t="str">
            <v>FHMPP348</v>
          </cell>
          <cell r="G127" t="str">
            <v>TBC</v>
          </cell>
          <cell r="J127" t="str">
            <v>TBC</v>
          </cell>
        </row>
        <row r="128">
          <cell r="C128" t="str">
            <v>FHMPP282</v>
          </cell>
          <cell r="G128" t="str">
            <v>TBC</v>
          </cell>
          <cell r="J128" t="str">
            <v>TBC</v>
          </cell>
        </row>
        <row r="129">
          <cell r="C129" t="str">
            <v>FHMPP347</v>
          </cell>
          <cell r="G129" t="str">
            <v>TBC</v>
          </cell>
          <cell r="J129" t="str">
            <v>TBC</v>
          </cell>
        </row>
        <row r="130">
          <cell r="C130" t="str">
            <v>FHMPP227</v>
          </cell>
          <cell r="G130" t="str">
            <v>TBC</v>
          </cell>
          <cell r="J130" t="str">
            <v>TBC</v>
          </cell>
        </row>
        <row r="131">
          <cell r="C131" t="str">
            <v>FHMPP213</v>
          </cell>
          <cell r="G131" t="str">
            <v>TBC</v>
          </cell>
          <cell r="J131" t="str">
            <v>TBC</v>
          </cell>
        </row>
        <row r="132">
          <cell r="C132" t="str">
            <v>FHMPP179</v>
          </cell>
          <cell r="G132" t="str">
            <v>TBC</v>
          </cell>
          <cell r="J132" t="str">
            <v>TBC</v>
          </cell>
        </row>
        <row r="133">
          <cell r="C133" t="str">
            <v>FHMPP178</v>
          </cell>
          <cell r="G133" t="str">
            <v>TBC</v>
          </cell>
          <cell r="J133" t="str">
            <v>TBC</v>
          </cell>
        </row>
        <row r="134">
          <cell r="C134" t="str">
            <v>FHMPP335</v>
          </cell>
          <cell r="G134" t="str">
            <v>TBC</v>
          </cell>
          <cell r="J134" t="str">
            <v>TBC</v>
          </cell>
        </row>
        <row r="135">
          <cell r="C135" t="str">
            <v>FHMPP333</v>
          </cell>
          <cell r="G135" t="str">
            <v>TBC</v>
          </cell>
          <cell r="J135" t="str">
            <v>TBC</v>
          </cell>
        </row>
        <row r="136">
          <cell r="C136" t="str">
            <v>FHMPP180</v>
          </cell>
          <cell r="G136" t="str">
            <v>TBC</v>
          </cell>
          <cell r="J136" t="str">
            <v>TBC</v>
          </cell>
        </row>
        <row r="137">
          <cell r="C137" t="str">
            <v>FHMPP367</v>
          </cell>
          <cell r="G137" t="str">
            <v>TBC</v>
          </cell>
          <cell r="J137" t="str">
            <v>TBC</v>
          </cell>
        </row>
        <row r="138">
          <cell r="C138" t="str">
            <v>FHMPP368</v>
          </cell>
          <cell r="G138" t="str">
            <v>TBC</v>
          </cell>
          <cell r="J138" t="str">
            <v>TBC</v>
          </cell>
        </row>
        <row r="139">
          <cell r="C139" t="str">
            <v>FHMPP369</v>
          </cell>
          <cell r="G139" t="str">
            <v>TBC</v>
          </cell>
          <cell r="J139" t="str">
            <v>TBC</v>
          </cell>
        </row>
        <row r="140">
          <cell r="C140" t="str">
            <v>FHMPP316</v>
          </cell>
          <cell r="G140" t="str">
            <v>TBC</v>
          </cell>
          <cell r="J140" t="str">
            <v>TBC</v>
          </cell>
        </row>
        <row r="141">
          <cell r="C141" t="str">
            <v>FHMPP330</v>
          </cell>
          <cell r="G141" t="str">
            <v>TBC</v>
          </cell>
          <cell r="J141" t="str">
            <v>TBC</v>
          </cell>
        </row>
        <row r="142">
          <cell r="C142" t="str">
            <v>FHMPP118</v>
          </cell>
          <cell r="G142" t="str">
            <v>TBC</v>
          </cell>
          <cell r="J142" t="str">
            <v>TBC</v>
          </cell>
        </row>
        <row r="143">
          <cell r="C143" t="str">
            <v>FHMPP220</v>
          </cell>
          <cell r="G143" t="str">
            <v>TBC</v>
          </cell>
          <cell r="J143" t="str">
            <v>TBC</v>
          </cell>
        </row>
        <row r="144">
          <cell r="C144" t="str">
            <v>FHMPP270</v>
          </cell>
          <cell r="G144" t="str">
            <v>TBC</v>
          </cell>
          <cell r="J144" t="str">
            <v>TBC</v>
          </cell>
        </row>
        <row r="145">
          <cell r="C145" t="str">
            <v>FHMPP222</v>
          </cell>
          <cell r="G145" t="str">
            <v>TBC</v>
          </cell>
          <cell r="J145" t="str">
            <v>TBC</v>
          </cell>
        </row>
        <row r="146">
          <cell r="C146" t="str">
            <v>FHMPP062</v>
          </cell>
          <cell r="G146" t="str">
            <v>TBC</v>
          </cell>
          <cell r="J146" t="str">
            <v>TBC</v>
          </cell>
        </row>
        <row r="147">
          <cell r="C147" t="str">
            <v>FHMPP211</v>
          </cell>
          <cell r="G147" t="str">
            <v>TBC</v>
          </cell>
          <cell r="J147" t="str">
            <v>TBC</v>
          </cell>
        </row>
        <row r="148">
          <cell r="C148" t="str">
            <v>FHMPP277</v>
          </cell>
          <cell r="G148" t="str">
            <v>TBC</v>
          </cell>
          <cell r="J148" t="str">
            <v>TBC</v>
          </cell>
        </row>
        <row r="149">
          <cell r="C149" t="str">
            <v>FHMPP175</v>
          </cell>
          <cell r="G149" t="str">
            <v>TBC</v>
          </cell>
          <cell r="J149" t="str">
            <v>TBC</v>
          </cell>
        </row>
        <row r="150">
          <cell r="C150" t="str">
            <v>FHMPP273</v>
          </cell>
          <cell r="G150" t="str">
            <v>TBC</v>
          </cell>
          <cell r="J150" t="str">
            <v>TBC</v>
          </cell>
        </row>
        <row r="151">
          <cell r="C151" t="str">
            <v>FHMPP214</v>
          </cell>
          <cell r="G151" t="str">
            <v>TBC</v>
          </cell>
          <cell r="J151" t="str">
            <v>TBC</v>
          </cell>
        </row>
        <row r="152">
          <cell r="C152" t="str">
            <v>FHMPP314</v>
          </cell>
          <cell r="G152" t="str">
            <v>TBC</v>
          </cell>
          <cell r="J152" t="str">
            <v>TBC</v>
          </cell>
        </row>
        <row r="153">
          <cell r="C153" t="str">
            <v>FHMPP331</v>
          </cell>
          <cell r="G153" t="str">
            <v>TBC</v>
          </cell>
          <cell r="J153" t="str">
            <v>TBC</v>
          </cell>
        </row>
        <row r="154">
          <cell r="C154" t="str">
            <v>FHMPP186</v>
          </cell>
          <cell r="G154" t="str">
            <v>TBC</v>
          </cell>
          <cell r="J154" t="str">
            <v>TBC</v>
          </cell>
        </row>
        <row r="155">
          <cell r="C155" t="str">
            <v>FHMPP315</v>
          </cell>
          <cell r="G155" t="str">
            <v>TBC</v>
          </cell>
          <cell r="J155" t="str">
            <v>TBC</v>
          </cell>
        </row>
        <row r="156">
          <cell r="C156" t="str">
            <v>FHMPP184</v>
          </cell>
          <cell r="G156" t="str">
            <v>TBC</v>
          </cell>
          <cell r="J156" t="str">
            <v>TBC</v>
          </cell>
        </row>
        <row r="157">
          <cell r="C157" t="str">
            <v>FHMPP163</v>
          </cell>
          <cell r="G157" t="str">
            <v>TBC</v>
          </cell>
          <cell r="J157" t="str">
            <v>TBC</v>
          </cell>
        </row>
        <row r="158">
          <cell r="C158" t="str">
            <v>FHMPP329</v>
          </cell>
          <cell r="G158" t="str">
            <v>TBC</v>
          </cell>
          <cell r="J158" t="str">
            <v>TBC</v>
          </cell>
        </row>
        <row r="159">
          <cell r="C159" t="str">
            <v>FHMPP327</v>
          </cell>
          <cell r="G159" t="str">
            <v>TBC</v>
          </cell>
          <cell r="J159" t="str">
            <v>TBC</v>
          </cell>
        </row>
        <row r="160">
          <cell r="C160" t="str">
            <v>FHMPP173</v>
          </cell>
          <cell r="G160" t="str">
            <v>Pass</v>
          </cell>
          <cell r="J160" t="str">
            <v>TBC</v>
          </cell>
        </row>
        <row r="161">
          <cell r="C161" t="str">
            <v>FHMPP269</v>
          </cell>
          <cell r="G161" t="str">
            <v>TBC</v>
          </cell>
          <cell r="J161" t="str">
            <v>TBC</v>
          </cell>
        </row>
        <row r="162">
          <cell r="C162" t="str">
            <v>FHMPP286</v>
          </cell>
          <cell r="G162" t="str">
            <v>TBC</v>
          </cell>
          <cell r="J162" t="str">
            <v>TBC</v>
          </cell>
        </row>
        <row r="163">
          <cell r="C163" t="str">
            <v>FHMPP272</v>
          </cell>
          <cell r="G163" t="str">
            <v>TBC</v>
          </cell>
          <cell r="J163" t="str">
            <v>TBC</v>
          </cell>
        </row>
        <row r="164">
          <cell r="C164" t="str">
            <v>FHMPP007</v>
          </cell>
          <cell r="G164" t="str">
            <v>TBC</v>
          </cell>
          <cell r="J164" t="str">
            <v>TBC</v>
          </cell>
        </row>
        <row r="165">
          <cell r="C165" t="str">
            <v>FHMPP231</v>
          </cell>
          <cell r="G165" t="str">
            <v>TBC</v>
          </cell>
          <cell r="J165" t="str">
            <v>TBC</v>
          </cell>
        </row>
        <row r="166">
          <cell r="C166" t="str">
            <v>FHMPP271</v>
          </cell>
          <cell r="G166" t="str">
            <v>TBC</v>
          </cell>
          <cell r="J166" t="str">
            <v>TBC</v>
          </cell>
        </row>
        <row r="167">
          <cell r="C167" t="str">
            <v>FHMPP004</v>
          </cell>
          <cell r="G167" t="str">
            <v>TBC</v>
          </cell>
          <cell r="J167" t="str">
            <v>TBC</v>
          </cell>
        </row>
        <row r="168">
          <cell r="C168" t="str">
            <v>FHMPP032</v>
          </cell>
          <cell r="G168" t="str">
            <v>TBC</v>
          </cell>
          <cell r="J168" t="str">
            <v>TBC</v>
          </cell>
        </row>
        <row r="169">
          <cell r="C169" t="str">
            <v>FHMPP009</v>
          </cell>
          <cell r="G169" t="str">
            <v>TBC</v>
          </cell>
          <cell r="J169" t="str">
            <v>TBC</v>
          </cell>
        </row>
        <row r="170">
          <cell r="C170" t="str">
            <v>FHMPP233</v>
          </cell>
          <cell r="G170" t="str">
            <v>TBC</v>
          </cell>
          <cell r="J170" t="str">
            <v>TBC</v>
          </cell>
        </row>
        <row r="171">
          <cell r="C171" t="str">
            <v>FHMPP278</v>
          </cell>
          <cell r="G171" t="str">
            <v>TBC</v>
          </cell>
          <cell r="J171" t="str">
            <v>TBC</v>
          </cell>
        </row>
        <row r="172">
          <cell r="C172" t="str">
            <v>FHMPP013</v>
          </cell>
          <cell r="G172" t="str">
            <v>TBC</v>
          </cell>
          <cell r="J172" t="str">
            <v>TBC</v>
          </cell>
        </row>
        <row r="173">
          <cell r="C173" t="str">
            <v>FHMPP008</v>
          </cell>
          <cell r="G173" t="str">
            <v>TBC</v>
          </cell>
          <cell r="J173" t="str">
            <v>TBC</v>
          </cell>
        </row>
        <row r="174">
          <cell r="C174" t="str">
            <v>FHMPP030</v>
          </cell>
          <cell r="G174" t="str">
            <v>TBC</v>
          </cell>
          <cell r="J174" t="str">
            <v>TBC</v>
          </cell>
        </row>
        <row r="175">
          <cell r="C175" t="str">
            <v>FHMPP275</v>
          </cell>
          <cell r="G175" t="str">
            <v>TBC</v>
          </cell>
          <cell r="J175" t="str">
            <v>TBC</v>
          </cell>
        </row>
        <row r="176">
          <cell r="C176" t="str">
            <v>FHMPP221</v>
          </cell>
          <cell r="G176" t="str">
            <v>TBC</v>
          </cell>
          <cell r="J176" t="str">
            <v>TBC</v>
          </cell>
        </row>
      </sheetData>
      <sheetData sheetId="1">
        <row r="1">
          <cell r="C1" t="str">
            <v>UFID</v>
          </cell>
          <cell r="H1" t="str">
            <v>Stage Audit</v>
          </cell>
          <cell r="I1" t="str">
            <v>Prod Sign-Off</v>
          </cell>
        </row>
        <row r="2">
          <cell r="C2" t="str">
            <v>FHMPP065</v>
          </cell>
          <cell r="H2" t="str">
            <v>Fail</v>
          </cell>
          <cell r="I2" t="str">
            <v>NA</v>
          </cell>
        </row>
        <row r="3">
          <cell r="C3" t="str">
            <v>FHMPP168</v>
          </cell>
          <cell r="I3"/>
        </row>
        <row r="4">
          <cell r="C4" t="str">
            <v>FHMPP228</v>
          </cell>
          <cell r="I4"/>
        </row>
        <row r="5">
          <cell r="C5" t="str">
            <v>FHMPP040</v>
          </cell>
          <cell r="I5"/>
        </row>
        <row r="6">
          <cell r="C6" t="str">
            <v>FHMPP189</v>
          </cell>
          <cell r="I6"/>
        </row>
        <row r="7">
          <cell r="C7" t="str">
            <v>FHMPP288</v>
          </cell>
          <cell r="I7"/>
        </row>
        <row r="8">
          <cell r="C8" t="str">
            <v>FHMPP002</v>
          </cell>
          <cell r="H8"/>
          <cell r="I8"/>
        </row>
        <row r="9">
          <cell r="C9" t="str">
            <v>FHMPP011</v>
          </cell>
          <cell r="H9"/>
          <cell r="I9"/>
        </row>
        <row r="10">
          <cell r="C10" t="str">
            <v>FHMPP042</v>
          </cell>
          <cell r="H10"/>
          <cell r="I10"/>
        </row>
        <row r="11">
          <cell r="C11" t="str">
            <v>FHMPP054</v>
          </cell>
          <cell r="H11"/>
          <cell r="I11"/>
        </row>
        <row r="12">
          <cell r="C12" t="str">
            <v>FHMPP063</v>
          </cell>
          <cell r="H12"/>
          <cell r="I12"/>
        </row>
        <row r="13">
          <cell r="C13" t="str">
            <v>FHMPP093</v>
          </cell>
          <cell r="H13"/>
          <cell r="I13"/>
        </row>
        <row r="14">
          <cell r="C14" t="str">
            <v>FHMPP107</v>
          </cell>
          <cell r="H14"/>
          <cell r="I14"/>
        </row>
        <row r="15">
          <cell r="C15" t="str">
            <v>FHMPP198</v>
          </cell>
          <cell r="H15"/>
          <cell r="I15"/>
        </row>
        <row r="16">
          <cell r="C16" t="str">
            <v>FHMPP226</v>
          </cell>
          <cell r="H16"/>
          <cell r="I16"/>
        </row>
        <row r="17">
          <cell r="C17" t="str">
            <v>FHMPP300</v>
          </cell>
          <cell r="H17"/>
          <cell r="I17"/>
        </row>
        <row r="18">
          <cell r="C18" t="str">
            <v>FHMPP334</v>
          </cell>
          <cell r="H18"/>
          <cell r="I18"/>
        </row>
        <row r="19">
          <cell r="C19" t="str">
            <v>FHMPP019</v>
          </cell>
          <cell r="H19" t="str">
            <v>Pass</v>
          </cell>
          <cell r="I19" t="str">
            <v>Validated</v>
          </cell>
        </row>
        <row r="20">
          <cell r="C20" t="str">
            <v>FHMPP057</v>
          </cell>
          <cell r="H20" t="str">
            <v>Pass</v>
          </cell>
          <cell r="I20" t="str">
            <v>Validated</v>
          </cell>
        </row>
        <row r="21">
          <cell r="C21" t="str">
            <v>FHMPP071</v>
          </cell>
          <cell r="H21" t="str">
            <v>Pass</v>
          </cell>
          <cell r="I21" t="str">
            <v>Validated</v>
          </cell>
        </row>
        <row r="22">
          <cell r="C22" t="str">
            <v>FHMPP091</v>
          </cell>
          <cell r="H22" t="str">
            <v>Pass</v>
          </cell>
          <cell r="I22" t="str">
            <v>Validated</v>
          </cell>
        </row>
        <row r="23">
          <cell r="C23" t="str">
            <v>FHMPP025</v>
          </cell>
          <cell r="H23" t="str">
            <v>Pass</v>
          </cell>
          <cell r="I23" t="str">
            <v>Validated</v>
          </cell>
        </row>
        <row r="24">
          <cell r="C24" t="str">
            <v>FHMPP033</v>
          </cell>
          <cell r="H24" t="str">
            <v>Pass</v>
          </cell>
          <cell r="I24" t="str">
            <v>Validated</v>
          </cell>
        </row>
        <row r="25">
          <cell r="C25" t="str">
            <v>FHMPP036</v>
          </cell>
          <cell r="H25" t="str">
            <v>Pass</v>
          </cell>
          <cell r="I25" t="str">
            <v>Validated</v>
          </cell>
        </row>
        <row r="26">
          <cell r="C26" t="str">
            <v>FHMPP046</v>
          </cell>
          <cell r="H26" t="str">
            <v>Pass</v>
          </cell>
          <cell r="I26" t="str">
            <v>Validated</v>
          </cell>
        </row>
        <row r="27">
          <cell r="C27" t="str">
            <v>FHMPP053</v>
          </cell>
          <cell r="H27" t="str">
            <v>Pass</v>
          </cell>
          <cell r="I27" t="str">
            <v>Validated</v>
          </cell>
        </row>
        <row r="28">
          <cell r="C28" t="str">
            <v>FHMPP001</v>
          </cell>
          <cell r="H28" t="str">
            <v>Pass</v>
          </cell>
          <cell r="I28" t="str">
            <v>Validated</v>
          </cell>
        </row>
        <row r="29">
          <cell r="C29" t="str">
            <v>FHMPP026</v>
          </cell>
          <cell r="H29" t="str">
            <v>Pass</v>
          </cell>
          <cell r="I29" t="str">
            <v>Validated</v>
          </cell>
        </row>
        <row r="30">
          <cell r="C30" t="str">
            <v>FHMPP039</v>
          </cell>
          <cell r="H30" t="str">
            <v>Pass</v>
          </cell>
          <cell r="I30" t="str">
            <v>Validated</v>
          </cell>
        </row>
        <row r="31">
          <cell r="C31" t="str">
            <v>FHMPP048</v>
          </cell>
          <cell r="H31" t="str">
            <v>Pass</v>
          </cell>
          <cell r="I31" t="str">
            <v>Validated</v>
          </cell>
        </row>
        <row r="32">
          <cell r="C32" t="str">
            <v>FHMPP020</v>
          </cell>
          <cell r="H32" t="str">
            <v>Pass</v>
          </cell>
          <cell r="I32" t="str">
            <v>Validated</v>
          </cell>
        </row>
        <row r="33">
          <cell r="C33" t="str">
            <v>FHMPP043</v>
          </cell>
          <cell r="H33" t="str">
            <v>Pass</v>
          </cell>
          <cell r="I33" t="str">
            <v>Validated</v>
          </cell>
        </row>
        <row r="34">
          <cell r="C34" t="str">
            <v>FHMPP049</v>
          </cell>
          <cell r="H34" t="str">
            <v>Pass</v>
          </cell>
          <cell r="I34" t="str">
            <v>Validated</v>
          </cell>
        </row>
        <row r="35">
          <cell r="C35" t="str">
            <v>FHMPP058</v>
          </cell>
          <cell r="H35" t="str">
            <v>Pass</v>
          </cell>
          <cell r="I35" t="str">
            <v>Validated</v>
          </cell>
        </row>
        <row r="36">
          <cell r="C36" t="str">
            <v>FHMPP116</v>
          </cell>
          <cell r="H36" t="str">
            <v>Pass</v>
          </cell>
          <cell r="I36" t="str">
            <v>Validated</v>
          </cell>
        </row>
        <row r="37">
          <cell r="C37" t="str">
            <v>FHMPP111</v>
          </cell>
          <cell r="H37" t="str">
            <v>Pass</v>
          </cell>
          <cell r="I37" t="str">
            <v>Validated</v>
          </cell>
        </row>
        <row r="38">
          <cell r="C38" t="str">
            <v>FHMPP112</v>
          </cell>
          <cell r="H38" t="str">
            <v>Pass</v>
          </cell>
          <cell r="I38" t="str">
            <v>Validated</v>
          </cell>
        </row>
        <row r="39">
          <cell r="C39" t="str">
            <v>FHMPP157</v>
          </cell>
          <cell r="H39" t="str">
            <v>Pass</v>
          </cell>
          <cell r="I39" t="str">
            <v>Validated</v>
          </cell>
        </row>
        <row r="40">
          <cell r="C40" t="str">
            <v>FHMPP074</v>
          </cell>
          <cell r="H40" t="str">
            <v>Pass</v>
          </cell>
          <cell r="I40" t="str">
            <v>Validated</v>
          </cell>
        </row>
        <row r="41">
          <cell r="C41" t="str">
            <v>FHMPP292</v>
          </cell>
          <cell r="H41" t="str">
            <v>Pass</v>
          </cell>
          <cell r="I41" t="str">
            <v>Validated</v>
          </cell>
        </row>
        <row r="42">
          <cell r="C42" t="str">
            <v>FHMPP181</v>
          </cell>
          <cell r="H42" t="str">
            <v>Pass</v>
          </cell>
          <cell r="I42" t="str">
            <v>Validated</v>
          </cell>
        </row>
        <row r="43">
          <cell r="C43" t="str">
            <v>FHMPP052</v>
          </cell>
          <cell r="H43" t="str">
            <v>Pass</v>
          </cell>
          <cell r="I43" t="str">
            <v>Validated</v>
          </cell>
        </row>
        <row r="44">
          <cell r="C44" t="str">
            <v>FHMPP352</v>
          </cell>
          <cell r="H44" t="str">
            <v>Pass</v>
          </cell>
          <cell r="I44" t="str">
            <v>Validated</v>
          </cell>
        </row>
        <row r="45">
          <cell r="C45" t="str">
            <v>FHMPP086</v>
          </cell>
          <cell r="H45" t="str">
            <v>Pass</v>
          </cell>
          <cell r="I45" t="str">
            <v>Validated</v>
          </cell>
        </row>
        <row r="46">
          <cell r="C46" t="str">
            <v>FHMPP089</v>
          </cell>
          <cell r="H46" t="str">
            <v>Pass</v>
          </cell>
          <cell r="I46" t="str">
            <v>Validated</v>
          </cell>
        </row>
        <row r="47">
          <cell r="C47" t="str">
            <v>FHMPP102</v>
          </cell>
          <cell r="H47" t="str">
            <v>Pass</v>
          </cell>
          <cell r="I47" t="str">
            <v>Validated</v>
          </cell>
        </row>
        <row r="48">
          <cell r="C48" t="str">
            <v>FHMPP291</v>
          </cell>
          <cell r="H48" t="str">
            <v>Pass</v>
          </cell>
          <cell r="I48" t="str">
            <v>Validated</v>
          </cell>
        </row>
        <row r="49">
          <cell r="C49" t="str">
            <v>FHMPP015</v>
          </cell>
          <cell r="H49" t="str">
            <v>Pass</v>
          </cell>
          <cell r="I49" t="str">
            <v>Has Issues</v>
          </cell>
        </row>
        <row r="50">
          <cell r="C50" t="str">
            <v>FHMPP068</v>
          </cell>
          <cell r="H50" t="str">
            <v>Pass</v>
          </cell>
          <cell r="I50" t="str">
            <v>Validated</v>
          </cell>
        </row>
        <row r="51">
          <cell r="C51" t="str">
            <v>FHMPP366</v>
          </cell>
          <cell r="H51" t="str">
            <v>Pass</v>
          </cell>
          <cell r="I51" t="str">
            <v>Validated</v>
          </cell>
        </row>
        <row r="52">
          <cell r="C52" t="str">
            <v>FHMPP371</v>
          </cell>
          <cell r="H52" t="str">
            <v>Pass</v>
          </cell>
          <cell r="I52" t="str">
            <v>Validated</v>
          </cell>
        </row>
        <row r="53">
          <cell r="C53" t="str">
            <v>FHMPP318</v>
          </cell>
          <cell r="H53" t="str">
            <v>Pass</v>
          </cell>
          <cell r="I53" t="str">
            <v>Validated</v>
          </cell>
        </row>
        <row r="54">
          <cell r="C54" t="str">
            <v>FHMPP298</v>
          </cell>
          <cell r="H54" t="str">
            <v>Pass</v>
          </cell>
          <cell r="I54" t="str">
            <v>Validated</v>
          </cell>
        </row>
        <row r="55">
          <cell r="C55" t="str">
            <v>FHMPP319</v>
          </cell>
          <cell r="H55" t="str">
            <v>Pass</v>
          </cell>
          <cell r="I55" t="str">
            <v>Validated</v>
          </cell>
        </row>
        <row r="56">
          <cell r="C56" t="str">
            <v>FHMPP294</v>
          </cell>
          <cell r="H56" t="str">
            <v>Pass</v>
          </cell>
          <cell r="I56" t="str">
            <v>Validated</v>
          </cell>
        </row>
        <row r="57">
          <cell r="C57" t="str">
            <v>FHMPP370</v>
          </cell>
          <cell r="H57" t="str">
            <v>Pass</v>
          </cell>
          <cell r="I57" t="str">
            <v>Validated</v>
          </cell>
        </row>
        <row r="58">
          <cell r="C58" t="str">
            <v>FHMPP113</v>
          </cell>
          <cell r="H58" t="str">
            <v>Pass</v>
          </cell>
          <cell r="I58" t="str">
            <v>Validated</v>
          </cell>
        </row>
        <row r="59">
          <cell r="C59" t="str">
            <v>FHMPP115</v>
          </cell>
          <cell r="H59" t="str">
            <v>Pass</v>
          </cell>
          <cell r="I59" t="str">
            <v>Validated</v>
          </cell>
        </row>
        <row r="60">
          <cell r="C60" t="str">
            <v>FHMPP038</v>
          </cell>
          <cell r="H60" t="str">
            <v>Pass</v>
          </cell>
          <cell r="I60" t="str">
            <v>TBC</v>
          </cell>
        </row>
        <row r="61">
          <cell r="C61" t="str">
            <v>FHMPP155</v>
          </cell>
          <cell r="H61" t="str">
            <v>Pass</v>
          </cell>
          <cell r="I61" t="str">
            <v>Validated</v>
          </cell>
        </row>
        <row r="62">
          <cell r="C62" t="str">
            <v>FHMPP279</v>
          </cell>
          <cell r="H62" t="str">
            <v>Pass</v>
          </cell>
          <cell r="I62" t="str">
            <v>TBC</v>
          </cell>
        </row>
        <row r="63">
          <cell r="C63" t="str">
            <v>FHMPP232</v>
          </cell>
          <cell r="H63" t="str">
            <v>Pass</v>
          </cell>
          <cell r="I63" t="str">
            <v>Validated</v>
          </cell>
        </row>
        <row r="64">
          <cell r="C64" t="str">
            <v>FHMPP230</v>
          </cell>
          <cell r="H64" t="str">
            <v>Pass</v>
          </cell>
          <cell r="I64" t="str">
            <v>Validated</v>
          </cell>
        </row>
        <row r="65">
          <cell r="C65" t="str">
            <v>FHMPP096</v>
          </cell>
          <cell r="H65" t="str">
            <v>Pass</v>
          </cell>
          <cell r="I65" t="str">
            <v>TBC</v>
          </cell>
        </row>
        <row r="66">
          <cell r="C66" t="str">
            <v>FHMPP236</v>
          </cell>
          <cell r="H66" t="str">
            <v>Pass</v>
          </cell>
          <cell r="I66" t="str">
            <v>TBC</v>
          </cell>
        </row>
        <row r="67">
          <cell r="C67" t="str">
            <v>FHMPP234</v>
          </cell>
          <cell r="H67" t="str">
            <v>Pass</v>
          </cell>
          <cell r="I67" t="str">
            <v>Validated</v>
          </cell>
        </row>
        <row r="68">
          <cell r="C68" t="str">
            <v>FHMPP195</v>
          </cell>
          <cell r="H68" t="str">
            <v>Fail</v>
          </cell>
          <cell r="I68" t="str">
            <v>TBC</v>
          </cell>
        </row>
        <row r="69">
          <cell r="C69" t="str">
            <v>FHMPP172</v>
          </cell>
          <cell r="H69" t="str">
            <v>TBC</v>
          </cell>
          <cell r="I69" t="str">
            <v>TBC</v>
          </cell>
        </row>
        <row r="70">
          <cell r="C70" t="str">
            <v>FHMPP190</v>
          </cell>
          <cell r="H70" t="str">
            <v>Pass</v>
          </cell>
          <cell r="I70" t="str">
            <v>TBC</v>
          </cell>
        </row>
        <row r="71">
          <cell r="C71" t="str">
            <v>FHMPP328</v>
          </cell>
          <cell r="H71" t="str">
            <v>Pass</v>
          </cell>
          <cell r="I71" t="str">
            <v>TBC</v>
          </cell>
        </row>
        <row r="72">
          <cell r="C72" t="str">
            <v>FHMPP355</v>
          </cell>
          <cell r="H72" t="str">
            <v>Pass</v>
          </cell>
          <cell r="I72" t="str">
            <v>TBC</v>
          </cell>
        </row>
        <row r="73">
          <cell r="C73" t="str">
            <v>FHMPP356</v>
          </cell>
          <cell r="H73" t="str">
            <v>Pass</v>
          </cell>
          <cell r="I73" t="str">
            <v>TBC</v>
          </cell>
        </row>
        <row r="74">
          <cell r="C74" t="str">
            <v>FHMPP357</v>
          </cell>
          <cell r="H74" t="str">
            <v>Pass</v>
          </cell>
          <cell r="I74" t="str">
            <v>TBC</v>
          </cell>
        </row>
        <row r="75">
          <cell r="C75" t="str">
            <v>FHMPP358</v>
          </cell>
          <cell r="H75" t="str">
            <v>Pass</v>
          </cell>
          <cell r="I75" t="str">
            <v>TBC</v>
          </cell>
        </row>
        <row r="76">
          <cell r="C76" t="str">
            <v>FHMPP359</v>
          </cell>
          <cell r="H76" t="str">
            <v>Pass</v>
          </cell>
          <cell r="I76" t="str">
            <v>TBC</v>
          </cell>
        </row>
        <row r="77">
          <cell r="C77" t="str">
            <v>FHMPP360</v>
          </cell>
          <cell r="H77" t="str">
            <v>Pass</v>
          </cell>
          <cell r="I77" t="str">
            <v>TBC</v>
          </cell>
        </row>
        <row r="78">
          <cell r="C78" t="str">
            <v>FHMPP361</v>
          </cell>
          <cell r="H78" t="str">
            <v>Pass</v>
          </cell>
          <cell r="I78" t="str">
            <v>TBC</v>
          </cell>
        </row>
        <row r="79">
          <cell r="C79" t="str">
            <v>FHMPP362</v>
          </cell>
          <cell r="H79" t="str">
            <v>Pass</v>
          </cell>
          <cell r="I79" t="str">
            <v>TBC</v>
          </cell>
        </row>
        <row r="80">
          <cell r="C80" t="str">
            <v>FHMPP363</v>
          </cell>
          <cell r="H80" t="str">
            <v>Pass</v>
          </cell>
          <cell r="I80" t="str">
            <v>TBC</v>
          </cell>
        </row>
        <row r="81">
          <cell r="C81" t="str">
            <v>FHMPP364</v>
          </cell>
          <cell r="H81" t="str">
            <v>Pass</v>
          </cell>
          <cell r="I81" t="str">
            <v>TBC</v>
          </cell>
        </row>
        <row r="82">
          <cell r="C82" t="str">
            <v>FHMPP310</v>
          </cell>
          <cell r="H82" t="str">
            <v>TBC</v>
          </cell>
          <cell r="I82" t="str">
            <v>TBC</v>
          </cell>
        </row>
        <row r="83">
          <cell r="C83" t="str">
            <v>FHMPP299</v>
          </cell>
          <cell r="H83" t="str">
            <v>TBC</v>
          </cell>
          <cell r="I83" t="str">
            <v>TBC</v>
          </cell>
        </row>
        <row r="84">
          <cell r="C84" t="str">
            <v>FHMPP212</v>
          </cell>
          <cell r="H84" t="str">
            <v>TBC</v>
          </cell>
          <cell r="I84" t="str">
            <v>TBC</v>
          </cell>
        </row>
        <row r="85">
          <cell r="C85" t="str">
            <v>FHMPP122</v>
          </cell>
          <cell r="H85" t="str">
            <v>TBC</v>
          </cell>
          <cell r="I85" t="str">
            <v>TBC</v>
          </cell>
        </row>
        <row r="86">
          <cell r="C86" t="str">
            <v>FHMPP183</v>
          </cell>
          <cell r="H86" t="str">
            <v>TBC</v>
          </cell>
          <cell r="I86" t="str">
            <v>TBC</v>
          </cell>
        </row>
        <row r="87">
          <cell r="C87" t="str">
            <v>FHMPP123</v>
          </cell>
          <cell r="H87" t="str">
            <v>TBC</v>
          </cell>
          <cell r="I87" t="str">
            <v>TBC</v>
          </cell>
        </row>
        <row r="88">
          <cell r="C88" t="str">
            <v>FHMPP110</v>
          </cell>
          <cell r="H88" t="str">
            <v>TBC</v>
          </cell>
          <cell r="I88" t="str">
            <v>TBC</v>
          </cell>
        </row>
        <row r="89">
          <cell r="C89" t="str">
            <v>FHMPP217</v>
          </cell>
          <cell r="H89" t="str">
            <v>TBC</v>
          </cell>
          <cell r="I89" t="str">
            <v>TBC</v>
          </cell>
        </row>
        <row r="90">
          <cell r="C90" t="str">
            <v>FHMPP312</v>
          </cell>
          <cell r="H90" t="str">
            <v>TBC</v>
          </cell>
          <cell r="I90" t="str">
            <v>TBC</v>
          </cell>
        </row>
        <row r="91">
          <cell r="C91" t="str">
            <v>FHMPP182</v>
          </cell>
          <cell r="H91" t="str">
            <v>TBC</v>
          </cell>
          <cell r="I91" t="str">
            <v>TBC</v>
          </cell>
        </row>
        <row r="92">
          <cell r="C92" t="str">
            <v>FHMPP216</v>
          </cell>
          <cell r="H92" t="str">
            <v>TBC</v>
          </cell>
          <cell r="I92" t="str">
            <v>TBC</v>
          </cell>
        </row>
        <row r="93">
          <cell r="C93" t="str">
            <v>FHMPP308</v>
          </cell>
          <cell r="H93" t="str">
            <v>TBC</v>
          </cell>
          <cell r="I93" t="str">
            <v>TBC</v>
          </cell>
        </row>
        <row r="94">
          <cell r="C94" t="str">
            <v>FHMPP283</v>
          </cell>
          <cell r="H94" t="str">
            <v>TBC</v>
          </cell>
          <cell r="I94" t="str">
            <v>TBC</v>
          </cell>
        </row>
        <row r="95">
          <cell r="C95" t="str">
            <v>FHMPP323</v>
          </cell>
          <cell r="H95" t="str">
            <v>TBC</v>
          </cell>
          <cell r="I95" t="str">
            <v>TBC</v>
          </cell>
        </row>
        <row r="96">
          <cell r="C96" t="str">
            <v>FHMPP284</v>
          </cell>
          <cell r="H96" t="str">
            <v>TBC</v>
          </cell>
          <cell r="I96" t="str">
            <v>TBC</v>
          </cell>
        </row>
        <row r="97">
          <cell r="C97" t="str">
            <v>FHMPP295</v>
          </cell>
          <cell r="H97" t="str">
            <v>TBC</v>
          </cell>
          <cell r="I97" t="str">
            <v>TBC</v>
          </cell>
        </row>
        <row r="98">
          <cell r="C98" t="str">
            <v>FHMPP320</v>
          </cell>
          <cell r="H98" t="str">
            <v>TBC</v>
          </cell>
          <cell r="I98" t="str">
            <v>TBC</v>
          </cell>
        </row>
        <row r="99">
          <cell r="C99" t="str">
            <v>FHMPP197</v>
          </cell>
          <cell r="H99" t="str">
            <v>TBC</v>
          </cell>
          <cell r="I99" t="str">
            <v>TBC</v>
          </cell>
        </row>
        <row r="100">
          <cell r="C100" t="str">
            <v>FHMPP196</v>
          </cell>
          <cell r="H100" t="str">
            <v>TBC</v>
          </cell>
          <cell r="I100" t="str">
            <v>TBC</v>
          </cell>
        </row>
        <row r="101">
          <cell r="C101" t="str">
            <v>FHMPP317</v>
          </cell>
          <cell r="H101" t="str">
            <v>TBC</v>
          </cell>
          <cell r="I101" t="str">
            <v>TBC</v>
          </cell>
        </row>
        <row r="102">
          <cell r="C102" t="str">
            <v>FHMPP293</v>
          </cell>
          <cell r="H102" t="str">
            <v>TBC</v>
          </cell>
          <cell r="I102" t="str">
            <v>TBC</v>
          </cell>
        </row>
        <row r="103">
          <cell r="C103" t="str">
            <v>FHMPP306</v>
          </cell>
          <cell r="H103" t="str">
            <v>TBC</v>
          </cell>
          <cell r="I103" t="str">
            <v>TBC</v>
          </cell>
        </row>
        <row r="104">
          <cell r="C104" t="str">
            <v>FHMPP307</v>
          </cell>
          <cell r="H104" t="str">
            <v>TBC</v>
          </cell>
          <cell r="I104" t="str">
            <v>TBC</v>
          </cell>
        </row>
        <row r="105">
          <cell r="C105" t="str">
            <v>FHMPP170</v>
          </cell>
          <cell r="H105" t="str">
            <v>TBC</v>
          </cell>
          <cell r="I105" t="str">
            <v>TBC</v>
          </cell>
        </row>
        <row r="106">
          <cell r="C106" t="str">
            <v>FHMPP177</v>
          </cell>
          <cell r="H106" t="str">
            <v>TBC</v>
          </cell>
          <cell r="I106" t="str">
            <v>TBC</v>
          </cell>
        </row>
        <row r="107">
          <cell r="C107" t="str">
            <v>FHMPP290</v>
          </cell>
          <cell r="H107" t="str">
            <v>TBC</v>
          </cell>
          <cell r="I107" t="str">
            <v>TBC</v>
          </cell>
        </row>
        <row r="108">
          <cell r="C108" t="str">
            <v>FHMPP225</v>
          </cell>
          <cell r="H108" t="str">
            <v>TBC</v>
          </cell>
          <cell r="I108" t="str">
            <v>TBC</v>
          </cell>
        </row>
        <row r="109">
          <cell r="C109" t="str">
            <v>FHMPP321</v>
          </cell>
          <cell r="H109" t="str">
            <v>TBC</v>
          </cell>
          <cell r="I109" t="str">
            <v>TBC</v>
          </cell>
        </row>
        <row r="110">
          <cell r="C110" t="str">
            <v>FHMPP121</v>
          </cell>
          <cell r="H110" t="str">
            <v>TBC</v>
          </cell>
          <cell r="I110" t="str">
            <v>TBC</v>
          </cell>
        </row>
        <row r="111">
          <cell r="C111" t="str">
            <v>FHMPP289</v>
          </cell>
          <cell r="H111" t="str">
            <v>TBC</v>
          </cell>
          <cell r="I111" t="str">
            <v>TBC</v>
          </cell>
        </row>
        <row r="112">
          <cell r="C112" t="str">
            <v>FHMPP322</v>
          </cell>
          <cell r="H112" t="str">
            <v>TBC</v>
          </cell>
          <cell r="I112" t="str">
            <v>TBC</v>
          </cell>
        </row>
        <row r="113">
          <cell r="C113" t="str">
            <v>FHMPP296</v>
          </cell>
          <cell r="H113" t="str">
            <v>TBC</v>
          </cell>
          <cell r="I113" t="str">
            <v>TBC</v>
          </cell>
        </row>
        <row r="114">
          <cell r="C114" t="str">
            <v>FHMPP224</v>
          </cell>
          <cell r="H114" t="str">
            <v>TBC</v>
          </cell>
          <cell r="I114" t="str">
            <v>TBC</v>
          </cell>
        </row>
        <row r="115">
          <cell r="C115" t="str">
            <v>FHMPP287</v>
          </cell>
          <cell r="H115" t="str">
            <v>TBC</v>
          </cell>
          <cell r="I115" t="str">
            <v>TBC</v>
          </cell>
        </row>
        <row r="116">
          <cell r="C116" t="str">
            <v>FHMPP297</v>
          </cell>
          <cell r="H116" t="str">
            <v>TBC</v>
          </cell>
          <cell r="I116" t="str">
            <v>TBC</v>
          </cell>
        </row>
        <row r="117">
          <cell r="C117" t="str">
            <v>FHMPP101</v>
          </cell>
          <cell r="H117" t="str">
            <v>TBC</v>
          </cell>
          <cell r="I117" t="str">
            <v>TBC</v>
          </cell>
        </row>
        <row r="118">
          <cell r="C118" t="str">
            <v>FHMPP241</v>
          </cell>
          <cell r="H118" t="str">
            <v>TBC</v>
          </cell>
          <cell r="I118" t="str">
            <v>TBC</v>
          </cell>
        </row>
        <row r="119">
          <cell r="C119" t="str">
            <v>FHMPP003</v>
          </cell>
          <cell r="H119" t="str">
            <v>TBC</v>
          </cell>
          <cell r="I119" t="str">
            <v>TBC</v>
          </cell>
        </row>
        <row r="120">
          <cell r="C120" t="str">
            <v>FHMPP092</v>
          </cell>
          <cell r="H120" t="str">
            <v>TBC</v>
          </cell>
          <cell r="I120" t="str">
            <v>TBC</v>
          </cell>
        </row>
        <row r="121">
          <cell r="C121" t="str">
            <v>FHMPP326</v>
          </cell>
          <cell r="H121" t="str">
            <v>TBC</v>
          </cell>
          <cell r="I121" t="str">
            <v>TBC</v>
          </cell>
        </row>
        <row r="122">
          <cell r="C122" t="str">
            <v>FHMPP153</v>
          </cell>
          <cell r="H122" t="str">
            <v>TBC</v>
          </cell>
          <cell r="I122" t="str">
            <v>TBC</v>
          </cell>
        </row>
        <row r="123">
          <cell r="C123" t="str">
            <v>FHMPP218</v>
          </cell>
          <cell r="H123" t="str">
            <v>TBC</v>
          </cell>
          <cell r="I123" t="str">
            <v>TBC</v>
          </cell>
        </row>
        <row r="124">
          <cell r="C124" t="str">
            <v>FHMPP203</v>
          </cell>
          <cell r="H124" t="str">
            <v>TBC</v>
          </cell>
          <cell r="I124" t="str">
            <v>TBC</v>
          </cell>
        </row>
        <row r="125">
          <cell r="C125" t="str">
            <v>FHMPP204</v>
          </cell>
          <cell r="H125" t="str">
            <v>TBC</v>
          </cell>
          <cell r="I125" t="str">
            <v>TBC</v>
          </cell>
        </row>
        <row r="126">
          <cell r="C126" t="str">
            <v>FHMPP193</v>
          </cell>
          <cell r="H126" t="str">
            <v>TBC</v>
          </cell>
          <cell r="I126" t="str">
            <v>TBC</v>
          </cell>
        </row>
        <row r="127">
          <cell r="C127" t="str">
            <v>FHMPP202</v>
          </cell>
          <cell r="H127" t="str">
            <v>TBC</v>
          </cell>
          <cell r="I127" t="str">
            <v>TBC</v>
          </cell>
        </row>
        <row r="128">
          <cell r="C128" t="str">
            <v>FHMPP164</v>
          </cell>
          <cell r="H128" t="str">
            <v>TBC</v>
          </cell>
          <cell r="I128" t="str">
            <v>TBC</v>
          </cell>
        </row>
        <row r="129">
          <cell r="C129" t="str">
            <v>FHMPP134</v>
          </cell>
          <cell r="H129" t="str">
            <v>TBC</v>
          </cell>
          <cell r="I129" t="str">
            <v>TBC</v>
          </cell>
        </row>
        <row r="130">
          <cell r="C130" t="str">
            <v>FHMPP201</v>
          </cell>
          <cell r="H130" t="str">
            <v>TBC</v>
          </cell>
          <cell r="I130" t="str">
            <v>TBC</v>
          </cell>
        </row>
        <row r="131">
          <cell r="C131" t="str">
            <v>FHMPP238</v>
          </cell>
          <cell r="H131" t="str">
            <v>TBC</v>
          </cell>
          <cell r="I131" t="str">
            <v>TBC</v>
          </cell>
        </row>
        <row r="132">
          <cell r="C132" t="str">
            <v>FHMPP027</v>
          </cell>
          <cell r="H132" t="str">
            <v>TBC</v>
          </cell>
          <cell r="I132" t="str">
            <v>TBC</v>
          </cell>
        </row>
        <row r="133">
          <cell r="C133" t="str">
            <v>FHMPP174</v>
          </cell>
          <cell r="H133" t="str">
            <v>TBC</v>
          </cell>
          <cell r="I133" t="str">
            <v>TBC</v>
          </cell>
        </row>
        <row r="134">
          <cell r="C134" t="str">
            <v>FHMPP229</v>
          </cell>
          <cell r="H134" t="str">
            <v>TBC</v>
          </cell>
          <cell r="I134" t="str">
            <v>TBC</v>
          </cell>
        </row>
        <row r="135">
          <cell r="C135" t="str">
            <v>FHMPP237</v>
          </cell>
          <cell r="H135" t="str">
            <v>TBC</v>
          </cell>
          <cell r="I135" t="str">
            <v>TBC</v>
          </cell>
        </row>
        <row r="136">
          <cell r="C136" t="str">
            <v>FHMPP350</v>
          </cell>
          <cell r="H136" t="str">
            <v>TBC</v>
          </cell>
          <cell r="I136" t="str">
            <v>TBC</v>
          </cell>
        </row>
        <row r="137">
          <cell r="C137" t="str">
            <v>FHMPP208</v>
          </cell>
          <cell r="H137" t="str">
            <v>TBC</v>
          </cell>
          <cell r="I137" t="str">
            <v>TBC</v>
          </cell>
        </row>
        <row r="138">
          <cell r="C138" t="str">
            <v>FHMPP353</v>
          </cell>
          <cell r="H138" t="str">
            <v>TBC</v>
          </cell>
          <cell r="I138" t="str">
            <v>TBC</v>
          </cell>
        </row>
        <row r="139">
          <cell r="C139" t="str">
            <v>FHMPP152</v>
          </cell>
          <cell r="H139" t="str">
            <v>TBC</v>
          </cell>
          <cell r="I139" t="str">
            <v>TBC</v>
          </cell>
        </row>
        <row r="140">
          <cell r="C140" t="str">
            <v>FHMPP159</v>
          </cell>
          <cell r="H140" t="str">
            <v>TBC</v>
          </cell>
          <cell r="I140" t="str">
            <v>TBC</v>
          </cell>
        </row>
        <row r="141">
          <cell r="C141" t="str">
            <v>FHMPP354</v>
          </cell>
          <cell r="H141" t="str">
            <v>TBC</v>
          </cell>
          <cell r="I141" t="str">
            <v>TBC</v>
          </cell>
        </row>
        <row r="142">
          <cell r="C142" t="str">
            <v>FHMPP239</v>
          </cell>
          <cell r="H142" t="str">
            <v>TBC</v>
          </cell>
          <cell r="I142" t="str">
            <v>TBC</v>
          </cell>
        </row>
        <row r="143">
          <cell r="C143" t="str">
            <v>FHMPP281</v>
          </cell>
          <cell r="H143" t="str">
            <v>TBC</v>
          </cell>
          <cell r="I143" t="str">
            <v>TBC</v>
          </cell>
        </row>
        <row r="144">
          <cell r="C144" t="str">
            <v>FHMPP348</v>
          </cell>
          <cell r="H144" t="str">
            <v>TBC</v>
          </cell>
          <cell r="I144" t="str">
            <v>TBC</v>
          </cell>
        </row>
        <row r="145">
          <cell r="C145" t="str">
            <v>FHMPP282</v>
          </cell>
          <cell r="H145" t="str">
            <v>TBC</v>
          </cell>
          <cell r="I145" t="str">
            <v>TBC</v>
          </cell>
        </row>
        <row r="146">
          <cell r="C146" t="str">
            <v>FHMPP347</v>
          </cell>
          <cell r="H146" t="str">
            <v>TBC</v>
          </cell>
          <cell r="I146" t="str">
            <v>TBC</v>
          </cell>
        </row>
        <row r="147">
          <cell r="C147" t="str">
            <v>FHMPP227</v>
          </cell>
          <cell r="H147" t="str">
            <v>TBC</v>
          </cell>
          <cell r="I147" t="str">
            <v>TBC</v>
          </cell>
        </row>
        <row r="148">
          <cell r="C148" t="str">
            <v>FHMPP213</v>
          </cell>
          <cell r="H148" t="str">
            <v>TBC</v>
          </cell>
          <cell r="I148" t="str">
            <v>TBC</v>
          </cell>
        </row>
        <row r="149">
          <cell r="C149" t="str">
            <v>FHMPP179</v>
          </cell>
          <cell r="H149" t="str">
            <v>TBC</v>
          </cell>
          <cell r="I149" t="str">
            <v>TBC</v>
          </cell>
        </row>
        <row r="150">
          <cell r="C150" t="str">
            <v>FHMPP178</v>
          </cell>
          <cell r="H150" t="str">
            <v>TBC</v>
          </cell>
          <cell r="I150" t="str">
            <v>TBC</v>
          </cell>
        </row>
        <row r="151">
          <cell r="C151" t="str">
            <v>FHMPP335</v>
          </cell>
          <cell r="H151" t="str">
            <v>TBC</v>
          </cell>
          <cell r="I151" t="str">
            <v>TBC</v>
          </cell>
        </row>
        <row r="152">
          <cell r="C152" t="str">
            <v>FHMPP333</v>
          </cell>
          <cell r="H152" t="str">
            <v>TBC</v>
          </cell>
          <cell r="I152" t="str">
            <v>TBC</v>
          </cell>
        </row>
        <row r="153">
          <cell r="C153" t="str">
            <v>FHMPP180</v>
          </cell>
          <cell r="H153" t="str">
            <v>TBC</v>
          </cell>
          <cell r="I153" t="str">
            <v>TBC</v>
          </cell>
        </row>
        <row r="154">
          <cell r="C154" t="str">
            <v>FHMPP367</v>
          </cell>
          <cell r="H154" t="str">
            <v>TBC</v>
          </cell>
          <cell r="I154" t="str">
            <v>TBC</v>
          </cell>
        </row>
        <row r="155">
          <cell r="C155" t="str">
            <v>FHMPP368</v>
          </cell>
          <cell r="H155" t="str">
            <v>TBC</v>
          </cell>
          <cell r="I155" t="str">
            <v>TBC</v>
          </cell>
        </row>
        <row r="156">
          <cell r="C156" t="str">
            <v>FHMPP369</v>
          </cell>
          <cell r="H156" t="str">
            <v>TBC</v>
          </cell>
          <cell r="I156" t="str">
            <v>TBC</v>
          </cell>
        </row>
        <row r="157">
          <cell r="C157" t="str">
            <v>FHMPP316</v>
          </cell>
          <cell r="H157" t="str">
            <v>TBC</v>
          </cell>
          <cell r="I157" t="str">
            <v>TBC</v>
          </cell>
        </row>
        <row r="158">
          <cell r="C158" t="str">
            <v>FHMPP330</v>
          </cell>
          <cell r="H158" t="str">
            <v>TBC</v>
          </cell>
          <cell r="I158" t="str">
            <v>TBC</v>
          </cell>
        </row>
        <row r="159">
          <cell r="C159" t="str">
            <v>FHMPP118</v>
          </cell>
          <cell r="H159" t="str">
            <v>TBC</v>
          </cell>
          <cell r="I159" t="str">
            <v>TBC</v>
          </cell>
        </row>
        <row r="160">
          <cell r="C160" t="str">
            <v>FHMPP220</v>
          </cell>
          <cell r="H160" t="str">
            <v>TBC</v>
          </cell>
          <cell r="I160" t="str">
            <v>TBC</v>
          </cell>
        </row>
        <row r="161">
          <cell r="C161" t="str">
            <v>FHMPP270</v>
          </cell>
          <cell r="H161" t="str">
            <v>TBC</v>
          </cell>
          <cell r="I161" t="str">
            <v>TBC</v>
          </cell>
        </row>
        <row r="162">
          <cell r="C162" t="str">
            <v>FHMPP222</v>
          </cell>
          <cell r="H162" t="str">
            <v>TBC</v>
          </cell>
          <cell r="I162" t="str">
            <v>TBC</v>
          </cell>
        </row>
        <row r="163">
          <cell r="C163" t="str">
            <v>FHMPP062</v>
          </cell>
          <cell r="H163" t="str">
            <v>TBC</v>
          </cell>
          <cell r="I163" t="str">
            <v>TBC</v>
          </cell>
        </row>
        <row r="164">
          <cell r="C164" t="str">
            <v>FHMPP211</v>
          </cell>
          <cell r="H164" t="str">
            <v>TBC</v>
          </cell>
          <cell r="I164" t="str">
            <v>TBC</v>
          </cell>
        </row>
        <row r="165">
          <cell r="C165" t="str">
            <v>FHMPP277</v>
          </cell>
          <cell r="H165" t="str">
            <v>TBC</v>
          </cell>
          <cell r="I165" t="str">
            <v>TBC</v>
          </cell>
        </row>
        <row r="166">
          <cell r="C166" t="str">
            <v>FHMPP175</v>
          </cell>
          <cell r="H166" t="str">
            <v>TBC</v>
          </cell>
          <cell r="I166" t="str">
            <v>TBC</v>
          </cell>
        </row>
        <row r="167">
          <cell r="C167" t="str">
            <v>FHMPP273</v>
          </cell>
          <cell r="H167" t="str">
            <v>TBC</v>
          </cell>
          <cell r="I167" t="str">
            <v>TBC</v>
          </cell>
        </row>
        <row r="168">
          <cell r="C168" t="str">
            <v>FHMPP214</v>
          </cell>
          <cell r="H168" t="str">
            <v>TBC</v>
          </cell>
          <cell r="I168" t="str">
            <v>TBC</v>
          </cell>
        </row>
        <row r="169">
          <cell r="C169" t="str">
            <v>FHMPP314</v>
          </cell>
          <cell r="H169" t="str">
            <v>TBC</v>
          </cell>
          <cell r="I169" t="str">
            <v>TBC</v>
          </cell>
        </row>
        <row r="170">
          <cell r="C170" t="str">
            <v>FHMPP331</v>
          </cell>
          <cell r="H170" t="str">
            <v>TBC</v>
          </cell>
          <cell r="I170" t="str">
            <v>TBC</v>
          </cell>
        </row>
        <row r="171">
          <cell r="C171" t="str">
            <v>FHMPP186</v>
          </cell>
          <cell r="H171" t="str">
            <v>TBC</v>
          </cell>
          <cell r="I171" t="str">
            <v>TBC</v>
          </cell>
        </row>
        <row r="172">
          <cell r="C172" t="str">
            <v>FHMPP315</v>
          </cell>
          <cell r="H172" t="str">
            <v>TBC</v>
          </cell>
          <cell r="I172" t="str">
            <v>TBC</v>
          </cell>
        </row>
        <row r="173">
          <cell r="C173" t="str">
            <v>FHMPP184</v>
          </cell>
          <cell r="H173" t="str">
            <v>TBC</v>
          </cell>
          <cell r="I173" t="str">
            <v>TBC</v>
          </cell>
        </row>
        <row r="174">
          <cell r="C174" t="str">
            <v>FHMPP163</v>
          </cell>
          <cell r="H174" t="str">
            <v>TBC</v>
          </cell>
          <cell r="I174" t="str">
            <v>TBC</v>
          </cell>
        </row>
        <row r="175">
          <cell r="C175" t="str">
            <v>FHMPP329</v>
          </cell>
          <cell r="H175" t="str">
            <v>TBC</v>
          </cell>
          <cell r="I175" t="str">
            <v>TBC</v>
          </cell>
        </row>
        <row r="176">
          <cell r="C176" t="str">
            <v>FHMPP327</v>
          </cell>
          <cell r="H176" t="str">
            <v>TBC</v>
          </cell>
          <cell r="I176" t="str">
            <v>TBC</v>
          </cell>
        </row>
        <row r="177">
          <cell r="C177" t="str">
            <v>FHMPP173</v>
          </cell>
          <cell r="H177" t="str">
            <v>TBC</v>
          </cell>
          <cell r="I177" t="str">
            <v>TBC</v>
          </cell>
        </row>
        <row r="178">
          <cell r="C178" t="str">
            <v>FHMPP269</v>
          </cell>
          <cell r="H178" t="str">
            <v>TBC</v>
          </cell>
          <cell r="I178" t="str">
            <v>TBC</v>
          </cell>
        </row>
        <row r="179">
          <cell r="C179" t="str">
            <v>FHMPP286</v>
          </cell>
          <cell r="H179" t="str">
            <v>TBC</v>
          </cell>
          <cell r="I179" t="str">
            <v>TBC</v>
          </cell>
        </row>
        <row r="180">
          <cell r="C180" t="str">
            <v>FHMPP272</v>
          </cell>
          <cell r="H180" t="str">
            <v>TBC</v>
          </cell>
          <cell r="I180" t="str">
            <v>TBC</v>
          </cell>
        </row>
        <row r="181">
          <cell r="C181" t="str">
            <v>FHMPP007</v>
          </cell>
          <cell r="H181" t="str">
            <v>TBC</v>
          </cell>
          <cell r="I181" t="str">
            <v>TBC</v>
          </cell>
        </row>
        <row r="182">
          <cell r="C182" t="str">
            <v>FHMPP231</v>
          </cell>
          <cell r="H182" t="str">
            <v>TBC</v>
          </cell>
          <cell r="I182" t="str">
            <v>TBC</v>
          </cell>
        </row>
        <row r="183">
          <cell r="C183" t="str">
            <v>FHMPP271</v>
          </cell>
          <cell r="H183" t="str">
            <v>TBC</v>
          </cell>
          <cell r="I183" t="str">
            <v>TBC</v>
          </cell>
        </row>
        <row r="184">
          <cell r="C184" t="str">
            <v>FHMPP004</v>
          </cell>
          <cell r="H184" t="str">
            <v>TBC</v>
          </cell>
          <cell r="I184" t="str">
            <v>TBC</v>
          </cell>
        </row>
        <row r="185">
          <cell r="C185" t="str">
            <v>FHMPP032</v>
          </cell>
          <cell r="H185" t="str">
            <v>TBC</v>
          </cell>
          <cell r="I185" t="str">
            <v>TBC</v>
          </cell>
        </row>
        <row r="186">
          <cell r="C186" t="str">
            <v>FHMPP009</v>
          </cell>
          <cell r="H186" t="str">
            <v>TBC</v>
          </cell>
          <cell r="I186" t="str">
            <v>TBC</v>
          </cell>
        </row>
        <row r="187">
          <cell r="C187" t="str">
            <v>FHMPP233</v>
          </cell>
          <cell r="H187" t="str">
            <v>TBC</v>
          </cell>
          <cell r="I187" t="str">
            <v>TBC</v>
          </cell>
        </row>
        <row r="188">
          <cell r="C188" t="str">
            <v>FHMPP278</v>
          </cell>
          <cell r="H188" t="str">
            <v>TBC</v>
          </cell>
          <cell r="I188" t="str">
            <v>TBC</v>
          </cell>
        </row>
        <row r="189">
          <cell r="C189" t="str">
            <v>FHMPP013</v>
          </cell>
          <cell r="H189" t="str">
            <v>TBC</v>
          </cell>
          <cell r="I189" t="str">
            <v>TBC</v>
          </cell>
        </row>
        <row r="190">
          <cell r="C190" t="str">
            <v>FHMPP008</v>
          </cell>
          <cell r="H190" t="str">
            <v>TBC</v>
          </cell>
          <cell r="I190" t="str">
            <v>TBC</v>
          </cell>
        </row>
        <row r="191">
          <cell r="C191" t="str">
            <v>FHMPP030</v>
          </cell>
          <cell r="H191" t="str">
            <v>TBC</v>
          </cell>
          <cell r="I191" t="str">
            <v>TBC</v>
          </cell>
        </row>
        <row r="192">
          <cell r="C192" t="str">
            <v>FHMPP275</v>
          </cell>
          <cell r="H192" t="str">
            <v>TBC</v>
          </cell>
          <cell r="I192" t="str">
            <v>TBC</v>
          </cell>
        </row>
        <row r="193">
          <cell r="C193" t="str">
            <v>FHMPP221</v>
          </cell>
          <cell r="H193" t="str">
            <v>TBC</v>
          </cell>
          <cell r="I193" t="str">
            <v>TBC</v>
          </cell>
        </row>
      </sheetData>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6LWiBua7m0yi9XV0GmE4lo_hrt6StQhKlbNmRLwspM1JSv9anRE6TrLOKY1RB3WW" itemId="01ZCLDN72BAFCDWFRONNCI6FAXACER5PHT">
      <xxl21:absoluteUrl r:id="rId2"/>
    </xxl21:alternateUrls>
    <sheetNames>
      <sheetName val="Form &amp; Form Hander Details"/>
      <sheetName val="Summary"/>
      <sheetName val="Form &amp; Form Handler Details"/>
      <sheetName val="Pardot Form Tags (Retained)"/>
      <sheetName val="Sheet1"/>
      <sheetName val="with HTML Name"/>
      <sheetName val="UAT - 4 Form Handlers"/>
      <sheetName val="References"/>
      <sheetName val="Not impacted - owner review"/>
      <sheetName val="Pardot Ops only"/>
      <sheetName val="WebOps Only - Overview"/>
      <sheetName val="WebOps Only - Manage"/>
      <sheetName val="Web Tickets"/>
    </sheetNames>
    <sheetDataSet>
      <sheetData sheetId="0"/>
      <sheetData sheetId="1"/>
      <sheetData sheetId="2">
        <row r="1">
          <cell r="D1" t="str">
            <v>Form Names</v>
          </cell>
          <cell r="E1" t="str">
            <v xml:space="preserve">Form Action URL </v>
          </cell>
          <cell r="F1" t="str">
            <v>Pardot Form (Current) Live Link</v>
          </cell>
          <cell r="I1" t="str">
            <v>Thank you - Page URL</v>
          </cell>
          <cell r="U1" t="str">
            <v>Migrated - Form Handler Name</v>
          </cell>
          <cell r="V1" t="str">
            <v>Migrated - Form handler URL</v>
          </cell>
          <cell r="Y1" t="str">
            <v>UFID</v>
          </cell>
          <cell r="BJ1" t="str">
            <v>First Name</v>
          </cell>
          <cell r="BK1" t="str">
            <v>HTML name</v>
          </cell>
          <cell r="BL1" t="str">
            <v>Data Type</v>
          </cell>
          <cell r="BM1" t="str">
            <v>Error Message</v>
          </cell>
          <cell r="BN1" t="str">
            <v>Last Name</v>
          </cell>
          <cell r="BO1" t="str">
            <v>HTML name</v>
          </cell>
          <cell r="BP1" t="str">
            <v>Data Type</v>
          </cell>
          <cell r="BQ1" t="str">
            <v>Error Message</v>
          </cell>
          <cell r="BR1" t="str">
            <v>Email</v>
          </cell>
          <cell r="BS1" t="str">
            <v>HTML name</v>
          </cell>
          <cell r="BT1" t="str">
            <v>Data Type</v>
          </cell>
          <cell r="BU1" t="str">
            <v>Error Message</v>
          </cell>
          <cell r="BV1" t="str">
            <v>Company</v>
          </cell>
          <cell r="BW1" t="str">
            <v>HTML name</v>
          </cell>
          <cell r="BX1" t="str">
            <v>Data Type</v>
          </cell>
          <cell r="BY1" t="str">
            <v>Error Message</v>
          </cell>
          <cell r="BZ1" t="str">
            <v>Monthly Online Sales</v>
          </cell>
          <cell r="CA1" t="str">
            <v>HTML name</v>
          </cell>
          <cell r="CB1" t="str">
            <v>Data Type</v>
          </cell>
          <cell r="CC1" t="str">
            <v>Error Message</v>
          </cell>
          <cell r="CD1" t="str">
            <v> Annual Online Sales</v>
          </cell>
          <cell r="CE1" t="str">
            <v>HTML name</v>
          </cell>
          <cell r="CF1" t="str">
            <v>Data Type</v>
          </cell>
          <cell r="CG1" t="str">
            <v>Error Message</v>
          </cell>
          <cell r="CH1" t="str">
            <v>Website</v>
          </cell>
          <cell r="CI1" t="str">
            <v>HTML name</v>
          </cell>
          <cell r="CJ1" t="str">
            <v>Data Type</v>
          </cell>
          <cell r="CK1" t="str">
            <v>Error Message</v>
          </cell>
          <cell r="CL1" t="str">
            <v>Phone</v>
          </cell>
          <cell r="CM1" t="str">
            <v>HTML name</v>
          </cell>
          <cell r="CN1" t="str">
            <v>Data Type</v>
          </cell>
          <cell r="CO1" t="str">
            <v>Error Message</v>
          </cell>
          <cell r="CP1" t="str">
            <v>Job Title</v>
          </cell>
          <cell r="CQ1" t="str">
            <v>HTML name</v>
          </cell>
          <cell r="CR1" t="str">
            <v>Data Type</v>
          </cell>
          <cell r="CS1" t="str">
            <v>Error Message</v>
          </cell>
          <cell r="CT1" t="str">
            <v>Webform URL</v>
          </cell>
          <cell r="CU1" t="str">
            <v>HTML name</v>
          </cell>
          <cell r="CV1" t="str">
            <v>Data Type - Data Format</v>
          </cell>
          <cell r="CW1" t="str">
            <v>gclid</v>
          </cell>
          <cell r="CX1" t="str">
            <v>HTML name</v>
          </cell>
          <cell r="CY1" t="str">
            <v>Data Type</v>
          </cell>
          <cell r="CZ1" t="str">
            <v>Lead Source Description</v>
          </cell>
          <cell r="DA1" t="str">
            <v>Data type</v>
          </cell>
          <cell r="DB1" t="str">
            <v>HTML name</v>
          </cell>
          <cell r="DC1" t="str">
            <v>Do you currently have a Paypal account</v>
          </cell>
          <cell r="DD1" t="str">
            <v>HTML name</v>
          </cell>
          <cell r="DE1" t="str">
            <v>Data Type</v>
          </cell>
          <cell r="DF1" t="str">
            <v>Error Message</v>
          </cell>
          <cell r="DG1" t="str">
            <v>Do you already have a PayPal Business account?</v>
          </cell>
          <cell r="DH1" t="str">
            <v>HTML name</v>
          </cell>
          <cell r="DI1" t="str">
            <v>Data Type</v>
          </cell>
          <cell r="DJ1" t="str">
            <v>Error Message</v>
          </cell>
          <cell r="DK1" t="str">
            <v>What do you need help with?</v>
          </cell>
          <cell r="DL1" t="str">
            <v>HTML name</v>
          </cell>
          <cell r="DM1" t="str">
            <v>Data Type</v>
          </cell>
          <cell r="DN1" t="str">
            <v>Error Message</v>
          </cell>
          <cell r="DO1" t="str">
            <v>country</v>
          </cell>
          <cell r="DP1" t="str">
            <v>Country option value</v>
          </cell>
          <cell r="DQ1" t="str">
            <v>HTML name</v>
          </cell>
          <cell r="DR1" t="str">
            <v>Data Type</v>
          </cell>
          <cell r="DS1" t="str">
            <v>Error Message</v>
          </cell>
          <cell r="DT1" t="str">
            <v>HoneyPot</v>
          </cell>
          <cell r="DU1" t="str">
            <v>HTML name</v>
          </cell>
          <cell r="DV1" t="str">
            <v>Data Type</v>
          </cell>
          <cell r="DW1" t="str">
            <v>Error Message</v>
          </cell>
          <cell r="DX1" t="str">
            <v>Referral Source</v>
          </cell>
          <cell r="DY1" t="str">
            <v>HTML name</v>
          </cell>
          <cell r="DZ1" t="str">
            <v>Data Type</v>
          </cell>
          <cell r="EA1" t="str">
            <v>Error Message</v>
          </cell>
          <cell r="EB1" t="str">
            <v>Sales Type</v>
          </cell>
          <cell r="EC1" t="str">
            <v>HTML name</v>
          </cell>
          <cell r="ED1" t="str">
            <v>Data Type</v>
          </cell>
          <cell r="EE1" t="str">
            <v>Error Message</v>
          </cell>
          <cell r="EF1" t="str">
            <v>Type of Enquiry</v>
          </cell>
          <cell r="EG1" t="str">
            <v>HTML name</v>
          </cell>
          <cell r="EH1" t="str">
            <v>Data Type</v>
          </cell>
          <cell r="EI1" t="str">
            <v>Error Message</v>
          </cell>
          <cell r="EJ1" t="str">
            <v>Form Terms</v>
          </cell>
          <cell r="EK1" t="str">
            <v>HTML name</v>
          </cell>
          <cell r="EL1" t="str">
            <v>Data Type</v>
          </cell>
          <cell r="EM1" t="str">
            <v>Error Message</v>
          </cell>
          <cell r="EN1" t="str">
            <v>Privacy Consent</v>
          </cell>
          <cell r="EO1" t="str">
            <v>HTML name</v>
          </cell>
          <cell r="EP1" t="str">
            <v>Data Type</v>
          </cell>
          <cell r="EQ1" t="str">
            <v>Error Message</v>
          </cell>
          <cell r="ER1" t="str">
            <v>Your Annual sales</v>
          </cell>
          <cell r="ES1" t="str">
            <v>Data Type</v>
          </cell>
          <cell r="ET1" t="str">
            <v>Error Message</v>
          </cell>
          <cell r="EU1" t="str">
            <v>Comments</v>
          </cell>
          <cell r="EV1" t="str">
            <v>Html Name</v>
          </cell>
          <cell r="EW1" t="str">
            <v>Data Type</v>
          </cell>
          <cell r="EX1" t="str">
            <v>Error Message</v>
          </cell>
          <cell r="EY1" t="str">
            <v>Company URL</v>
          </cell>
          <cell r="EZ1" t="str">
            <v>Data Type</v>
          </cell>
          <cell r="FA1" t="str">
            <v>Error Message</v>
          </cell>
          <cell r="FB1" t="str">
            <v>Job Function</v>
          </cell>
          <cell r="FC1" t="str">
            <v>HTML name</v>
          </cell>
          <cell r="FD1" t="str">
            <v>Data type</v>
          </cell>
          <cell r="FE1" t="str">
            <v>Error Message</v>
          </cell>
          <cell r="FF1" t="str">
            <v>Number of Employees</v>
          </cell>
          <cell r="FG1" t="str">
            <v>HTML name</v>
          </cell>
          <cell r="FH1" t="str">
            <v>Data Type</v>
          </cell>
          <cell r="FI1" t="str">
            <v>Error Message</v>
          </cell>
          <cell r="FJ1" t="str">
            <v>Industry</v>
          </cell>
          <cell r="FK1" t="str">
            <v>HTML name</v>
          </cell>
          <cell r="FL1" t="str">
            <v>Data Type</v>
          </cell>
          <cell r="FM1" t="str">
            <v>Error Message</v>
          </cell>
          <cell r="FN1" t="str">
            <v>Currency</v>
          </cell>
          <cell r="FO1" t="str">
            <v>HTML name</v>
          </cell>
          <cell r="FP1" t="str">
            <v>Data Type</v>
          </cell>
          <cell r="FQ1" t="str">
            <v>Error Message</v>
          </cell>
          <cell r="FR1" t="str">
            <v>Estimation of Total Online volume</v>
          </cell>
          <cell r="FS1" t="str">
            <v>Html Name</v>
          </cell>
          <cell r="FT1" t="str">
            <v>Data Type</v>
          </cell>
          <cell r="FU1" t="str">
            <v>Error Message</v>
          </cell>
          <cell r="FV1" t="str">
            <v>Generic Field 1</v>
          </cell>
          <cell r="FW1" t="str">
            <v>Html Name</v>
          </cell>
          <cell r="FX1" t="str">
            <v>Data Type</v>
          </cell>
          <cell r="FY1" t="str">
            <v>Error Message</v>
          </cell>
          <cell r="FZ1" t="str">
            <v>Generic Field 2</v>
          </cell>
          <cell r="GA1" t="str">
            <v>Html Name</v>
          </cell>
          <cell r="GB1" t="str">
            <v>Data Type</v>
          </cell>
          <cell r="GC1" t="str">
            <v>Error Message</v>
          </cell>
          <cell r="GD1" t="str">
            <v>Shopping Cart</v>
          </cell>
          <cell r="GE1" t="str">
            <v>Html Name</v>
          </cell>
          <cell r="GF1" t="str">
            <v>Data Type</v>
          </cell>
          <cell r="GG1" t="str">
            <v>Error Message</v>
          </cell>
          <cell r="GH1" t="str">
            <v>What do you sell?</v>
          </cell>
          <cell r="GI1" t="str">
            <v>Html Name</v>
          </cell>
          <cell r="GJ1" t="str">
            <v>Data Type</v>
          </cell>
          <cell r="GK1" t="str">
            <v>Error Message</v>
          </cell>
          <cell r="GL1" t="str">
            <v>Country Code</v>
          </cell>
          <cell r="GM1" t="str">
            <v>Html Name</v>
          </cell>
          <cell r="GN1" t="str">
            <v>Data Type</v>
          </cell>
          <cell r="GO1" t="str">
            <v>Error Message</v>
          </cell>
          <cell r="GP1" t="str">
            <v>Lead Source - Digital</v>
          </cell>
          <cell r="GQ1" t="str">
            <v>Html Name</v>
          </cell>
          <cell r="GR1" t="str">
            <v>Data Type</v>
          </cell>
          <cell r="GS1" t="str">
            <v>Error Message</v>
          </cell>
          <cell r="GT1" t="str">
            <v>Inbound/Outbound</v>
          </cell>
          <cell r="GU1" t="str">
            <v>Html Name</v>
          </cell>
          <cell r="GV1" t="str">
            <v>Data Type</v>
          </cell>
          <cell r="GW1" t="str">
            <v>Error Message</v>
          </cell>
          <cell r="GX1" t="str">
            <v>Referrer URL</v>
          </cell>
          <cell r="GY1" t="str">
            <v>Html Name</v>
          </cell>
          <cell r="GZ1" t="str">
            <v>Data Type</v>
          </cell>
          <cell r="HA1" t="str">
            <v>Error Message</v>
          </cell>
          <cell r="HB1" t="str">
            <v>Generic Field 3</v>
          </cell>
          <cell r="HC1" t="str">
            <v>Html Name</v>
          </cell>
          <cell r="HD1" t="str">
            <v>Data Type</v>
          </cell>
          <cell r="HE1" t="str">
            <v>Error Message</v>
          </cell>
          <cell r="HF1" t="str">
            <v>Organizational Role</v>
          </cell>
          <cell r="HG1" t="str">
            <v>HTML name</v>
          </cell>
          <cell r="HH1" t="str">
            <v>Data Type</v>
          </cell>
          <cell r="HI1" t="str">
            <v>Error Message</v>
          </cell>
          <cell r="HJ1" t="str">
            <v>Paypal Account ID</v>
          </cell>
          <cell r="HK1" t="str">
            <v>Html Name</v>
          </cell>
          <cell r="HL1" t="str">
            <v>Data Type</v>
          </cell>
          <cell r="HM1" t="str">
            <v>Error Message</v>
          </cell>
          <cell r="HN1" t="str">
            <v>Nationality</v>
          </cell>
          <cell r="HO1" t="str">
            <v>Html Name</v>
          </cell>
          <cell r="HP1" t="str">
            <v>Datatype</v>
          </cell>
          <cell r="HQ1" t="str">
            <v>University*</v>
          </cell>
          <cell r="HR1" t="str">
            <v>Html Name</v>
          </cell>
          <cell r="HS1" t="str">
            <v>datatype</v>
          </cell>
          <cell r="HT1" t="str">
            <v>Course of Study</v>
          </cell>
          <cell r="HU1" t="str">
            <v>Html Name</v>
          </cell>
          <cell r="HV1" t="str">
            <v>datatype</v>
          </cell>
          <cell r="HW1" t="str">
            <v>Expected Date of Graduation</v>
          </cell>
          <cell r="HX1" t="str">
            <v>Html Name</v>
          </cell>
          <cell r="HY1" t="str">
            <v>datatype</v>
          </cell>
          <cell r="HZ1" t="str">
            <v>Cumulative Grade Point Average (Eg. 3.5/4, 4.1/5)</v>
          </cell>
          <cell r="IA1" t="str">
            <v>Html Name</v>
          </cell>
          <cell r="IB1" t="str">
            <v>datatype</v>
          </cell>
          <cell r="IC1" t="str">
            <v>I am currently holding a scholarship</v>
          </cell>
          <cell r="ID1" t="str">
            <v>Html Name</v>
          </cell>
          <cell r="IE1" t="str">
            <v>datatype</v>
          </cell>
          <cell r="IF1" t="str">
            <v>Please state your scholarship name and awarding entity*</v>
          </cell>
          <cell r="IG1" t="str">
            <v>Html Name</v>
          </cell>
          <cell r="IH1" t="str">
            <v>datatype</v>
          </cell>
          <cell r="II1" t="str">
            <v>Why do you want to pursue a career in technology?</v>
          </cell>
          <cell r="IJ1" t="str">
            <v>Html Name</v>
          </cell>
          <cell r="IK1" t="str">
            <v>datatype</v>
          </cell>
          <cell r="IL1" t="str">
            <v xml:space="preserve">
Leadership and Soft Skills
 </v>
          </cell>
          <cell r="IM1" t="str">
            <v>Html Name</v>
          </cell>
          <cell r="IN1" t="str">
            <v>datatype</v>
          </cell>
          <cell r="IO1" t="str">
            <v xml:space="preserve">Information Provided is True and Correct
 </v>
          </cell>
          <cell r="IP1" t="str">
            <v>Html Name</v>
          </cell>
          <cell r="IQ1" t="str">
            <v>Company Size</v>
          </cell>
          <cell r="IR1" t="str">
            <v>Html name</v>
          </cell>
          <cell r="IS1" t="str">
            <v>datatype</v>
          </cell>
          <cell r="IT1" t="str">
            <v>Error Message</v>
          </cell>
          <cell r="IU1" t="str">
            <v>Do you have a paypal account?</v>
          </cell>
          <cell r="IV1" t="str">
            <v>Data type</v>
          </cell>
          <cell r="IW1" t="str">
            <v>Error Message</v>
          </cell>
          <cell r="IX1" t="str">
            <v>Reasons For Contact?</v>
          </cell>
          <cell r="IY1" t="str">
            <v>utm_campaign</v>
          </cell>
          <cell r="IZ1" t="str">
            <v>Data type</v>
          </cell>
          <cell r="JA1" t="str">
            <v>utm_source</v>
          </cell>
          <cell r="JB1" t="str">
            <v>Data type</v>
          </cell>
          <cell r="JC1" t="str">
            <v>utm_medium</v>
          </cell>
          <cell r="JD1" t="str">
            <v>Data Type</v>
          </cell>
          <cell r="JE1" t="str">
            <v>Employees</v>
          </cell>
          <cell r="JF1" t="str">
            <v>Data type</v>
          </cell>
          <cell r="JG1" t="str">
            <v>Error message</v>
          </cell>
          <cell r="JH1" t="str">
            <v>Submit Button Text</v>
          </cell>
          <cell r="JI1" t="str">
            <v>Description</v>
          </cell>
          <cell r="JJ1" t="str">
            <v>Data Type</v>
          </cell>
          <cell r="JK1" t="str">
            <v>Error Message</v>
          </cell>
          <cell r="JL1" t="str">
            <v>City</v>
          </cell>
          <cell r="JM1" t="str">
            <v>Data Type</v>
          </cell>
          <cell r="JN1" t="str">
            <v>Error Message</v>
          </cell>
          <cell r="JO1" t="str">
            <v>Comments/Questions</v>
          </cell>
          <cell r="JP1" t="str">
            <v>Data Type</v>
          </cell>
          <cell r="JQ1" t="str">
            <v>Error Message</v>
          </cell>
          <cell r="JR1" t="str">
            <v>SFDC Lead Owner ID</v>
          </cell>
          <cell r="JS1" t="str">
            <v>Data Type</v>
          </cell>
          <cell r="JT1" t="str">
            <v>Error Message</v>
          </cell>
        </row>
        <row r="2">
          <cell r="D2" t="str">
            <v>LATAM-BR-PT-FRM-22-SMB-LN-BC-Live</v>
          </cell>
          <cell r="E2" t="str">
            <v>https://pypd.paypal-mktg.com/l/925803/2022-06-07/2m4l9</v>
          </cell>
          <cell r="F2" t="str">
            <v>https://www.paypal.com/br/webapps/mpp/campaigns/cross-border-ecommerce-trends</v>
          </cell>
          <cell r="I2" t="str">
            <v>https://www.paypal.com/br/webapps/mpp/campaigns/cross-border-ecommerce-trends/thank-you</v>
          </cell>
          <cell r="U2" t="str">
            <v>LATAM-BR-PT-FRH-23-SMB-LN-BC-Live</v>
          </cell>
          <cell r="V2" t="str">
            <v>https://pypd.paypal-mktg.com/l/925803/2022-10-14/2px1c</v>
          </cell>
          <cell r="Y2" t="str">
            <v>FHMPP001</v>
          </cell>
          <cell r="BJ2" t="str">
            <v>Nome*</v>
          </cell>
          <cell r="BK2" t="str">
            <v>firstname</v>
          </cell>
          <cell r="BL2" t="str">
            <v>text</v>
          </cell>
          <cell r="BM2" t="str">
            <v>Insira um nome válido</v>
          </cell>
          <cell r="BN2" t="str">
            <v>Sobrenome*</v>
          </cell>
          <cell r="BO2" t="str">
            <v>lastname</v>
          </cell>
          <cell r="BP2" t="str">
            <v>text</v>
          </cell>
          <cell r="BQ2" t="str">
            <v>Insira um sobrenome válido</v>
          </cell>
          <cell r="BR2" t="str">
            <v>E-mail*</v>
          </cell>
          <cell r="BS2" t="str">
            <v>workemail</v>
          </cell>
          <cell r="BT2" t="str">
            <v>Email</v>
          </cell>
          <cell r="BU2" t="str">
            <v>Insira um e-mail profissional válido</v>
          </cell>
          <cell r="BV2" t="str">
            <v>Nome da empresa*</v>
          </cell>
          <cell r="BW2" t="str">
            <v>companyname</v>
          </cell>
          <cell r="BX2" t="str">
            <v>text</v>
          </cell>
          <cell r="BY2" t="str">
            <v>Insira um nome de empresa válido</v>
          </cell>
          <cell r="BZ2" t="str">
            <v>Volume de vendas mensal *
Selecione o volume de vendas
More than $3M  ----- Acima de R$1.3 milhões por mês
$1.25M-$3M  ----- Entre R$550,000 até R$1.3 milhões por mês
$100k-$1.25M  -----   Entre R$44,000 até R$550,000 por mês
Less than $100k  -----  Abaixo de R$44,000 por mês</v>
          </cell>
          <cell r="CA2" t="str">
            <v>monthlyonlinesales</v>
          </cell>
          <cell r="CB2" t="str">
            <v>Dropdown</v>
          </cell>
          <cell r="CC2" t="str">
            <v>Insira o volume de vendas on-line mensal</v>
          </cell>
          <cell r="CD2"/>
          <cell r="CE2"/>
          <cell r="CF2"/>
          <cell r="CG2"/>
          <cell r="CH2" t="str">
            <v>Site da empresa*</v>
          </cell>
          <cell r="CI2" t="str">
            <v>companywebsite</v>
          </cell>
          <cell r="CJ2" t="str">
            <v>text</v>
          </cell>
          <cell r="CK2" t="str">
            <v>Insira um site corporativo válido</v>
          </cell>
          <cell r="CL2" t="str">
            <v>Telefone comercial*</v>
          </cell>
          <cell r="CM2" t="str">
            <v>phonenumber</v>
          </cell>
          <cell r="CN2" t="str">
            <v>text</v>
          </cell>
          <cell r="CO2" t="str">
            <v>Insira um telefone comercial válido</v>
          </cell>
          <cell r="CP2" t="str">
            <v>Cargo*
   . Selecione o cargo
   . Proprietário
   . CEO, COO, CMO
   . Diretor, VP ou similar
   . Gerente Sênior, Gerente
   . Coordenador, Assistente</v>
          </cell>
          <cell r="CQ2" t="str">
            <v>jobtitle</v>
          </cell>
          <cell r="CR2" t="str">
            <v>Dropdown</v>
          </cell>
          <cell r="CS2" t="str">
            <v>Insira um cargo válido</v>
          </cell>
          <cell r="CT2" t="str">
            <v>WebformURL (Hidden)</v>
          </cell>
          <cell r="CU2" t="str">
            <v>webformurl</v>
          </cell>
          <cell r="CV2" t="str">
            <v>Hidden - text</v>
          </cell>
          <cell r="CW2" t="str">
            <v>gclid* (Hidden)</v>
          </cell>
          <cell r="CX2" t="str">
            <v>gclid</v>
          </cell>
          <cell r="CY2" t="str">
            <v>Hidden - text</v>
          </cell>
          <cell r="CZ2"/>
          <cell r="DA2"/>
          <cell r="DB2"/>
          <cell r="DC2"/>
          <cell r="DD2"/>
          <cell r="DE2"/>
          <cell r="DF2"/>
          <cell r="DG2"/>
          <cell r="DH2"/>
          <cell r="DI2"/>
          <cell r="DJ2"/>
          <cell r="DK2"/>
          <cell r="DL2"/>
          <cell r="DM2"/>
          <cell r="DN2"/>
          <cell r="DO2"/>
          <cell r="DP2"/>
          <cell r="DQ2"/>
          <cell r="DR2"/>
          <cell r="DS2"/>
          <cell r="DT2" t="str">
            <v>HoneyPot</v>
          </cell>
          <cell r="DU2" t="str">
            <v>pardot_extra_field</v>
          </cell>
          <cell r="DV2" t="str">
            <v>Hidden</v>
          </cell>
          <cell r="DW2"/>
          <cell r="DX2"/>
          <cell r="DY2"/>
          <cell r="DZ2"/>
          <cell r="EA2"/>
          <cell r="EB2"/>
          <cell r="EC2"/>
          <cell r="ED2"/>
          <cell r="EE2"/>
          <cell r="EF2"/>
          <cell r="EG2"/>
          <cell r="EH2"/>
          <cell r="EI2"/>
          <cell r="EJ2"/>
          <cell r="EK2"/>
          <cell r="EL2"/>
          <cell r="EM2"/>
          <cell r="EN2"/>
          <cell r="EO2"/>
          <cell r="EP2"/>
          <cell r="EQ2"/>
          <cell r="ER2"/>
          <cell r="ES2"/>
          <cell r="ET2"/>
          <cell r="EU2"/>
          <cell r="EV2"/>
          <cell r="EW2"/>
          <cell r="EX2"/>
          <cell r="EY2"/>
          <cell r="EZ2"/>
          <cell r="FA2"/>
          <cell r="FB2"/>
          <cell r="FC2"/>
          <cell r="FD2"/>
          <cell r="FE2"/>
          <cell r="FF2"/>
          <cell r="FG2"/>
          <cell r="FH2"/>
          <cell r="FI2"/>
          <cell r="FJ2"/>
          <cell r="FK2"/>
          <cell r="FL2"/>
          <cell r="FM2"/>
          <cell r="FN2"/>
          <cell r="FO2"/>
          <cell r="FP2"/>
          <cell r="FQ2"/>
          <cell r="FR2"/>
          <cell r="FS2"/>
          <cell r="FT2"/>
          <cell r="FU2"/>
          <cell r="FV2"/>
          <cell r="FW2"/>
          <cell r="FX2"/>
          <cell r="FY2"/>
          <cell r="FZ2"/>
          <cell r="GA2"/>
          <cell r="GB2"/>
          <cell r="GC2"/>
          <cell r="GD2"/>
          <cell r="GE2"/>
          <cell r="GF2"/>
          <cell r="GG2"/>
          <cell r="GH2"/>
          <cell r="GI2"/>
          <cell r="GJ2"/>
          <cell r="GK2"/>
          <cell r="GL2"/>
          <cell r="GM2"/>
          <cell r="GN2"/>
          <cell r="GO2"/>
          <cell r="GP2"/>
          <cell r="GQ2"/>
          <cell r="GR2"/>
          <cell r="GS2"/>
          <cell r="GT2"/>
          <cell r="GU2"/>
          <cell r="GV2"/>
          <cell r="GW2"/>
          <cell r="GX2"/>
          <cell r="GY2"/>
          <cell r="GZ2"/>
          <cell r="HA2"/>
          <cell r="HB2"/>
          <cell r="HC2"/>
          <cell r="HD2"/>
          <cell r="HE2"/>
          <cell r="HF2"/>
          <cell r="HG2"/>
          <cell r="HH2"/>
          <cell r="HI2"/>
          <cell r="HJ2"/>
          <cell r="HK2"/>
          <cell r="HL2"/>
          <cell r="HM2"/>
          <cell r="HN2"/>
          <cell r="HO2"/>
          <cell r="HP2"/>
          <cell r="HQ2"/>
          <cell r="HR2"/>
          <cell r="HS2"/>
          <cell r="HT2"/>
          <cell r="HU2"/>
          <cell r="HV2"/>
          <cell r="HW2"/>
          <cell r="HX2"/>
          <cell r="HY2"/>
          <cell r="HZ2"/>
          <cell r="IA2"/>
          <cell r="IB2"/>
          <cell r="IC2"/>
          <cell r="ID2"/>
          <cell r="IE2"/>
          <cell r="IF2"/>
          <cell r="IG2"/>
          <cell r="IH2"/>
          <cell r="II2"/>
          <cell r="IJ2"/>
          <cell r="IK2"/>
          <cell r="IL2"/>
          <cell r="IM2"/>
          <cell r="IN2"/>
          <cell r="IO2"/>
          <cell r="IP2"/>
          <cell r="IQ2"/>
          <cell r="IR2"/>
          <cell r="IS2"/>
          <cell r="IT2"/>
          <cell r="IU2"/>
          <cell r="IV2"/>
          <cell r="IW2"/>
          <cell r="IX2"/>
          <cell r="IY2"/>
          <cell r="IZ2"/>
          <cell r="JA2"/>
          <cell r="JB2"/>
          <cell r="JC2"/>
          <cell r="JD2"/>
          <cell r="JE2"/>
          <cell r="JF2"/>
          <cell r="JG2"/>
          <cell r="JH2" t="str">
            <v>Enviar</v>
          </cell>
          <cell r="JI2"/>
          <cell r="JJ2"/>
          <cell r="JK2"/>
          <cell r="JL2"/>
          <cell r="JM2"/>
          <cell r="JN2"/>
          <cell r="JO2"/>
          <cell r="JP2"/>
          <cell r="JQ2"/>
          <cell r="JR2"/>
          <cell r="JS2"/>
          <cell r="JT2"/>
        </row>
        <row r="3">
          <cell r="D3" t="str">
            <v>NA-US-FRM-21-contact-us</v>
          </cell>
          <cell r="E3" t="str">
            <v>https://pypd.paypal-mktg.com/l/925803/2021-11-16/2h26d</v>
          </cell>
          <cell r="F3" t="str">
            <v>Retired</v>
          </cell>
          <cell r="I3"/>
          <cell r="U3" t="str">
            <v>NA-US-FRH-23-contact-us-Live</v>
          </cell>
          <cell r="V3" t="str">
            <v>https://pypd.paypal-mktg.com/l/925803/2022-11-11/2qbft</v>
          </cell>
          <cell r="Y3" t="str">
            <v>FHMPP002</v>
          </cell>
          <cell r="BJ3" t="str">
            <v>First Name*</v>
          </cell>
          <cell r="BK3" t="str">
            <v>firstname</v>
          </cell>
          <cell r="BL3" t="str">
            <v>Text</v>
          </cell>
          <cell r="BM3" t="str">
            <v>This field is required.</v>
          </cell>
          <cell r="BN3" t="str">
            <v>Last Name*</v>
          </cell>
          <cell r="BO3" t="str">
            <v>lastname</v>
          </cell>
          <cell r="BP3" t="str">
            <v>Text</v>
          </cell>
          <cell r="BQ3" t="str">
            <v>This field is required.</v>
          </cell>
          <cell r="BR3" t="str">
            <v>Work Email*</v>
          </cell>
          <cell r="BS3" t="str">
            <v>workemail</v>
          </cell>
          <cell r="BT3" t="str">
            <v>Text</v>
          </cell>
          <cell r="BU3" t="str">
            <v>This field is required.</v>
          </cell>
          <cell r="BV3" t="str">
            <v>Company name*</v>
          </cell>
          <cell r="BW3" t="str">
            <v>companyname</v>
          </cell>
          <cell r="BX3" t="str">
            <v>Text</v>
          </cell>
          <cell r="BY3" t="str">
            <v>This field is required.</v>
          </cell>
          <cell r="BZ3"/>
          <cell r="CA3"/>
          <cell r="CB3"/>
          <cell r="CC3"/>
          <cell r="CD3" t="str">
            <v>Estimated annual sales*
Select Annual Sales
Less than $250,000
$500,000 - $9,999,999
$9,999,999 - $49,999,999
More than $50,000,000</v>
          </cell>
          <cell r="CE3" t="str">
            <v>annualonlinesales</v>
          </cell>
          <cell r="CF3" t="str">
            <v>Dropdown</v>
          </cell>
          <cell r="CG3" t="str">
            <v>This field is required</v>
          </cell>
          <cell r="CH3" t="str">
            <v>Company website*</v>
          </cell>
          <cell r="CI3" t="str">
            <v>companywebsite</v>
          </cell>
          <cell r="CJ3" t="str">
            <v>Text</v>
          </cell>
          <cell r="CK3" t="str">
            <v>This field is required</v>
          </cell>
          <cell r="CL3" t="str">
            <v>Phone Number*</v>
          </cell>
          <cell r="CM3" t="str">
            <v>phonenumber</v>
          </cell>
          <cell r="CN3" t="str">
            <v>Text</v>
          </cell>
          <cell r="CO3" t="str">
            <v>This field is required.</v>
          </cell>
          <cell r="CP3"/>
          <cell r="CQ3"/>
          <cell r="CR3"/>
          <cell r="CS3"/>
          <cell r="CT3" t="str">
            <v>webformURL</v>
          </cell>
          <cell r="CU3" t="str">
            <v>webformurl</v>
          </cell>
          <cell r="CV3" t="str">
            <v>Hidden - text</v>
          </cell>
          <cell r="CW3" t="str">
            <v>gclid (Hidden)</v>
          </cell>
          <cell r="CX3" t="str">
            <v>gclid</v>
          </cell>
          <cell r="CY3" t="str">
            <v>Hidden - text</v>
          </cell>
          <cell r="CZ3"/>
          <cell r="DA3"/>
          <cell r="DB3"/>
          <cell r="DC3"/>
          <cell r="DD3"/>
          <cell r="DE3"/>
          <cell r="DF3"/>
          <cell r="DG3" t="str">
            <v>Do you already have a PayPal Business account?*
No-----Yes</v>
          </cell>
          <cell r="DH3" t="str">
            <v>doyoualreadyhaveapaypalbusinessaccount</v>
          </cell>
          <cell r="DI3" t="str">
            <v>Dropdown</v>
          </cell>
          <cell r="DJ3" t="str">
            <v>This field is required</v>
          </cell>
          <cell r="DK3" t="str">
            <v>What do you need help with?*
My account
Another PayPal product</v>
          </cell>
          <cell r="DL3" t="str">
            <v>whatdoyouneedhelpwith</v>
          </cell>
          <cell r="DM3" t="str">
            <v>Dropdown</v>
          </cell>
          <cell r="DN3" t="str">
            <v>This field is required</v>
          </cell>
          <cell r="DO3" t="str">
            <v>Country*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Zambia
Zimbabwe</v>
          </cell>
          <cell r="DP3" t="str">
            <v>US
CA
AF
AL
DZ
AS
AD
AO
AI
AQ
AG
AR
AM
AW
AU
AT
AZ
BS
BH
BD
BB
BY
BE
BZ
BJ
BM
BT
BO
BA
BW
BR
IO
VG
BN
BG
BF
BI
KH
CM
CV
KY
CF
TD
CL
CN
CX
CC
CO
KM
CG
CK
CR
HR
CU
CW
CY
CZ
CI
CD
DK
DJ
DM
DO
EC
EG
SV
GQ
ER
EE
ET
FK
FO
FJ
FI
FR
GF
PF
TF
GA
GM
GE
DE
GH
GI
GR
GL
GD
GP
GU
GT
GG
GN
GW
GY
HT
HN
HK
HU
IS
IN
ID
IR
IQ
IE
IM
IL
IT
JM
JP
JE
JO
KZ
KE
KI
KW
KG
LA
LV
LB
LS
LR
LY
LI
LT
LU
MO
MK
MG
MW
MY
MV
ML
MT
MH
MQ
MR
MU
YT
MX
FM
MD
MC
MN
ME
MS
MA
MZ
MM
NA
NR
NP
NL
NC
NZ
NI
NE
NG
NU
NF
KP
MP
NO
OM
PK
PW
PS
PA
PG
PY
PE
PH
PN
PL
PT
PR
QA
RO
RU
RW
RE
BL
SH
KN
LC
PM
VC
WS
SM
ST
SA
SN
SP
SC
SL
SG
SK
SI
SB
SO
ZA
KR
SS
ES
LK
SD
SR
SJ
SZ
SE
CH
SY
TW
TJ
TZ
TH
TL
TG
TK
TO
TT
TN
TR
TM
TC
TV
VI
UG
UA
AE
GB
UM
UY
UZ
VU
VA
VE
VN
WF
EH
YE
ZM
ZW</v>
          </cell>
          <cell r="DQ3" t="str">
            <v>country</v>
          </cell>
          <cell r="DR3" t="str">
            <v>Dropdown</v>
          </cell>
          <cell r="DS3" t="str">
            <v>This field is required</v>
          </cell>
          <cell r="DT3" t="str">
            <v>HoneyPot</v>
          </cell>
          <cell r="DU3" t="str">
            <v>pardot_extra_field</v>
          </cell>
          <cell r="DV3" t="str">
            <v>Hidden</v>
          </cell>
          <cell r="DW3"/>
          <cell r="DX3" t="str">
            <v>referralSource1</v>
          </cell>
          <cell r="DY3" t="str">
            <v>referralsource1</v>
          </cell>
          <cell r="DZ3" t="str">
            <v>Hidden</v>
          </cell>
          <cell r="EA3"/>
          <cell r="EB3" t="str">
            <v>salesType1</v>
          </cell>
          <cell r="EC3" t="str">
            <v>salestype1</v>
          </cell>
          <cell r="ED3" t="str">
            <v>Hidden</v>
          </cell>
          <cell r="EE3"/>
          <cell r="EF3" t="str">
            <v>helpTopic</v>
          </cell>
          <cell r="EG3" t="str">
            <v>helptopic</v>
          </cell>
          <cell r="EH3" t="str">
            <v>Hidden</v>
          </cell>
          <cell r="EI3"/>
          <cell r="EJ3" t="str">
            <v xml:space="preserve">I have read and accepted the &lt;a href = "https://www.paypal.com/us/webapps/mpp/ua/privacy-full" target="_blank" style="color: #0070ba; font-weight:bold; text-decoration:none;"&gt;PayPal Privacy Policy&lt;/a&gt;. </v>
          </cell>
          <cell r="EK3" t="str">
            <v>formterms</v>
          </cell>
          <cell r="EL3" t="str">
            <v>Checkbox</v>
          </cell>
          <cell r="EM3" t="str">
            <v>This field is required</v>
          </cell>
          <cell r="EN3"/>
          <cell r="EO3"/>
          <cell r="EP3"/>
          <cell r="EQ3"/>
          <cell r="ER3"/>
          <cell r="ES3"/>
          <cell r="ET3"/>
          <cell r="EU3"/>
          <cell r="EV3"/>
          <cell r="EW3"/>
          <cell r="EX3"/>
          <cell r="EY3"/>
          <cell r="EZ3"/>
          <cell r="FA3"/>
          <cell r="FB3"/>
          <cell r="FC3"/>
          <cell r="FD3"/>
          <cell r="FE3"/>
          <cell r="FF3"/>
          <cell r="FG3"/>
          <cell r="FH3"/>
          <cell r="FI3"/>
          <cell r="FJ3"/>
          <cell r="FK3"/>
          <cell r="FL3"/>
          <cell r="FM3"/>
          <cell r="FN3"/>
          <cell r="FO3"/>
          <cell r="FP3"/>
          <cell r="FQ3"/>
          <cell r="FR3"/>
          <cell r="FS3"/>
          <cell r="FT3"/>
          <cell r="FU3"/>
          <cell r="FV3"/>
          <cell r="FW3"/>
          <cell r="FX3"/>
          <cell r="FY3"/>
          <cell r="FZ3"/>
          <cell r="GA3"/>
          <cell r="GB3"/>
          <cell r="GC3"/>
          <cell r="GD3"/>
          <cell r="GE3"/>
          <cell r="GF3"/>
          <cell r="GG3"/>
          <cell r="GH3"/>
          <cell r="GI3"/>
          <cell r="GJ3"/>
          <cell r="GK3"/>
          <cell r="GL3"/>
          <cell r="GM3"/>
          <cell r="GN3"/>
          <cell r="GO3"/>
          <cell r="GP3"/>
          <cell r="GQ3"/>
          <cell r="GR3"/>
          <cell r="GS3"/>
          <cell r="GT3"/>
          <cell r="GU3"/>
          <cell r="GV3"/>
          <cell r="GW3"/>
          <cell r="GX3"/>
          <cell r="GY3"/>
          <cell r="GZ3"/>
          <cell r="HA3"/>
          <cell r="HB3"/>
          <cell r="HC3"/>
          <cell r="HD3"/>
          <cell r="HE3"/>
          <cell r="HF3"/>
          <cell r="HG3"/>
          <cell r="HH3"/>
          <cell r="HI3"/>
          <cell r="HJ3"/>
          <cell r="HK3"/>
          <cell r="HL3"/>
          <cell r="HM3"/>
          <cell r="HN3"/>
          <cell r="HO3"/>
          <cell r="HP3"/>
          <cell r="HQ3"/>
          <cell r="HR3"/>
          <cell r="HS3"/>
          <cell r="HT3"/>
          <cell r="HU3"/>
          <cell r="HV3"/>
          <cell r="HW3"/>
          <cell r="HX3"/>
          <cell r="HY3"/>
          <cell r="HZ3"/>
          <cell r="IA3"/>
          <cell r="IB3"/>
          <cell r="IC3"/>
          <cell r="ID3"/>
          <cell r="IE3"/>
          <cell r="IF3"/>
          <cell r="IG3"/>
          <cell r="IH3"/>
          <cell r="II3"/>
          <cell r="IJ3"/>
          <cell r="IK3"/>
          <cell r="IL3"/>
          <cell r="IM3"/>
          <cell r="IN3"/>
          <cell r="IO3"/>
          <cell r="IP3"/>
          <cell r="IQ3"/>
          <cell r="IR3"/>
          <cell r="IS3"/>
          <cell r="IT3"/>
          <cell r="IU3"/>
          <cell r="IV3"/>
          <cell r="IW3"/>
          <cell r="IX3"/>
          <cell r="IY3"/>
          <cell r="IZ3"/>
          <cell r="JA3"/>
          <cell r="JB3"/>
          <cell r="JC3"/>
          <cell r="JD3"/>
          <cell r="JE3"/>
          <cell r="JF3"/>
          <cell r="JG3"/>
          <cell r="JH3" t="str">
            <v>Submit</v>
          </cell>
          <cell r="JI3"/>
          <cell r="JJ3"/>
          <cell r="JK3"/>
          <cell r="JL3"/>
          <cell r="JM3"/>
          <cell r="JN3"/>
          <cell r="JO3"/>
          <cell r="JP3"/>
          <cell r="JQ3"/>
          <cell r="JR3"/>
          <cell r="JS3"/>
          <cell r="JT3"/>
        </row>
        <row r="4">
          <cell r="D4" t="str">
            <v>NA-US-22-FRM-SMB-Creative-Refresh</v>
          </cell>
          <cell r="E4" t="str">
            <v>https://pypd.paypal-mktg.com/l/925803/2022-04-08/2lht6</v>
          </cell>
          <cell r="F4" t="str">
            <v>https://www.paypal.com/us/webapps/mpp/campaigns/business/contact</v>
          </cell>
          <cell r="I4" t="str">
            <v>https://www.paypal.com/us/business/contact-sales/thank-you</v>
          </cell>
          <cell r="U4" t="str">
            <v>NA-US-23-FRH-SMB-Creative-Refresh-Live</v>
          </cell>
          <cell r="V4" t="str">
            <v>https://pypd.paypal-mktg.com/l/925803/2023-04-04/2rnht</v>
          </cell>
          <cell r="Y4" t="str">
            <v>FHMPP003</v>
          </cell>
          <cell r="BJ4" t="str">
            <v>First Name*</v>
          </cell>
          <cell r="BK4" t="str">
            <v>firstname</v>
          </cell>
          <cell r="BL4" t="str">
            <v>Text</v>
          </cell>
          <cell r="BM4" t="str">
            <v>This field is required.</v>
          </cell>
          <cell r="BN4" t="str">
            <v>Last Name*</v>
          </cell>
          <cell r="BO4" t="str">
            <v>lastname</v>
          </cell>
          <cell r="BP4" t="str">
            <v>Text</v>
          </cell>
          <cell r="BQ4" t="str">
            <v>This field is required.</v>
          </cell>
          <cell r="BR4" t="str">
            <v>Work Email*</v>
          </cell>
          <cell r="BS4" t="str">
            <v>workemail</v>
          </cell>
          <cell r="BT4" t="str">
            <v>Text</v>
          </cell>
          <cell r="BU4" t="str">
            <v>This field is required.</v>
          </cell>
          <cell r="BV4" t="str">
            <v>Company Name*</v>
          </cell>
          <cell r="BW4" t="str">
            <v>companyname</v>
          </cell>
          <cell r="BX4" t="str">
            <v>Text</v>
          </cell>
          <cell r="BY4" t="str">
            <v>This field is required.</v>
          </cell>
          <cell r="BZ4"/>
          <cell r="CA4"/>
          <cell r="CB4"/>
          <cell r="CC4"/>
          <cell r="CD4" t="str">
            <v>Estimated Annual Sales*
Please Select
. Less than $100,000
. $100,000 - $249,999
. $250,000 - $1,999,999
. $2,000,000 - $19,999,999
. More than $20,000,000</v>
          </cell>
          <cell r="CE4" t="str">
            <v>annualonlinesales</v>
          </cell>
          <cell r="CF4" t="str">
            <v>Dropdown</v>
          </cell>
          <cell r="CG4" t="str">
            <v>This field is required.</v>
          </cell>
          <cell r="CH4" t="str">
            <v>Company Website</v>
          </cell>
          <cell r="CI4" t="str">
            <v>companywebsite</v>
          </cell>
          <cell r="CJ4" t="str">
            <v>Text</v>
          </cell>
          <cell r="CK4"/>
          <cell r="CL4" t="str">
            <v>Phone Number*</v>
          </cell>
          <cell r="CM4" t="str">
            <v>phonenumber</v>
          </cell>
          <cell r="CN4" t="str">
            <v>Text</v>
          </cell>
          <cell r="CO4" t="str">
            <v>This field is required.</v>
          </cell>
          <cell r="CP4"/>
          <cell r="CQ4"/>
          <cell r="CR4"/>
          <cell r="CS4"/>
          <cell r="CT4" t="str">
            <v>WebformURL (Hidden)</v>
          </cell>
          <cell r="CU4" t="str">
            <v>webformurl</v>
          </cell>
          <cell r="CV4" t="str">
            <v>Hidden - text</v>
          </cell>
          <cell r="CW4" t="str">
            <v>gclid* (Hidden)</v>
          </cell>
          <cell r="CX4" t="str">
            <v>gclid</v>
          </cell>
          <cell r="CY4" t="str">
            <v>Hidden - text</v>
          </cell>
          <cell r="CZ4"/>
          <cell r="DA4"/>
          <cell r="DB4"/>
          <cell r="DC4"/>
          <cell r="DD4"/>
          <cell r="DE4"/>
          <cell r="DF4"/>
          <cell r="DG4" t="str">
            <v>Do you already have a PayPal Business account?*
Please Select
Yes ----- No</v>
          </cell>
          <cell r="DH4" t="str">
            <v>doyoualreadyhaveapaypalbusinessaccount</v>
          </cell>
          <cell r="DI4" t="str">
            <v>Dropdown</v>
          </cell>
          <cell r="DJ4" t="str">
            <v>This field is required</v>
          </cell>
          <cell r="DK4" t="str">
            <v>What do you need help with?*
My account
Account questions
Another PayPal product
PayPal Business solutions</v>
          </cell>
          <cell r="DL4" t="str">
            <v>whatdoyouneedhelpwith</v>
          </cell>
          <cell r="DM4" t="str">
            <v>Radiobutton</v>
          </cell>
          <cell r="DN4" t="str">
            <v>This field is required</v>
          </cell>
          <cell r="DO4" t="str">
            <v>Country*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Vietnam
Wallis and Futuna
Western Sahara
Yemen
Zambia
Zimbabwe</v>
          </cell>
          <cell r="DP4" t="str">
            <v>US
CA
AF
AL
DZ
AS
AD
AO
AI
AQ
AG
AR
AM
AW
AU
AT
AZ
BS
BH
BD
BB
BY
BE
BZ
BJ
BM
BT
BO
BA
BW
BR
IO
VG
BN
BG
BF
BI
KH
CM
CV
KY
CF
TD
CL
CN
CX
CC
CO
KM
CG
CK
CR
HR
CU
CW
CY
CZ
CI
CD
DK
DJ
DM
DO
EC
EG
SV
GQ
ER
EE
ET
FK
FO
FJ
FI
FR
GF
PF
TF
GA
GM
GE
DE
GH
GI
GR
GL
GD
GP
GU
GT
GG
GN
GW
GY
HT
HN
HK
HU
IS
IN
ID
IR
IQ
IE
IM
IL
IT
JM
JP
JE
JO
KZ
KE
KI
KW
KG
LA
LV
LB
LS
LR
LY
LI
LT
LU
MO
MK
MG
MW
MY
MV
ML
MT
MH
MQ
MR
MU
YT
MX
FM
MD
MC
MN
ME
MS
MA
MZ
MM
NA
NR
NP
NL
NC
NZ
NI
NE
NG
NU
NF
KP
MP
NO
OM
PK
PW
PS
PA
PG
PY
PE
PH
PN
PL
PT
PR
QA
RO
RU
RW
RE
BL
SH
KN
LC
PM
VC
WS
SM
ST
SA
SN
SP
SC
SL
SG
SK
SI
SB
SO
ZA
KR
SS
ES
LK
SD
SR
SJ
SZ
SE
CH
SY
TW
TJ
TZ
TH
TL
TG
TK
TO
TT
TN
TR
TM
TC
TV
VI
UG
UA
AE
GB
UM
UY
UZ
VU
VA
VE
VN
WF
EH
YE
ZM
ZW</v>
          </cell>
          <cell r="DQ4" t="str">
            <v>country</v>
          </cell>
          <cell r="DR4" t="str">
            <v>Dropdown</v>
          </cell>
          <cell r="DS4" t="str">
            <v>This field is required</v>
          </cell>
          <cell r="DT4" t="str">
            <v>HoneyPot</v>
          </cell>
          <cell r="DU4" t="str">
            <v>pardot_extra_field</v>
          </cell>
          <cell r="DV4" t="str">
            <v>Hidden</v>
          </cell>
          <cell r="DW4"/>
          <cell r="DX4"/>
          <cell r="DY4"/>
          <cell r="DZ4"/>
          <cell r="EA4"/>
          <cell r="EB4"/>
          <cell r="EC4"/>
          <cell r="ED4"/>
          <cell r="EE4"/>
          <cell r="EF4"/>
          <cell r="EG4"/>
          <cell r="EH4"/>
          <cell r="EI4"/>
          <cell r="EJ4"/>
          <cell r="EK4"/>
          <cell r="EL4"/>
          <cell r="EM4"/>
          <cell r="EN4" t="str">
            <v>I have read and accepted the &lt;a target="blank" href="https://www.paypal.com/privacy-center"&gt;PayPal Privacy Policy&lt;/a&gt;.
I consent to Paypal contacting me by phone or email, and to sending me product or industry information relevant to my query. I know I can unsubscribe at any time.</v>
          </cell>
          <cell r="EO4" t="str">
            <v>privacyconsent</v>
          </cell>
          <cell r="EP4" t="str">
            <v>Checkbox</v>
          </cell>
          <cell r="EQ4" t="str">
            <v>This field is required</v>
          </cell>
          <cell r="ER4"/>
          <cell r="ES4"/>
          <cell r="ET4"/>
          <cell r="EU4"/>
          <cell r="EV4"/>
          <cell r="EW4"/>
          <cell r="EX4"/>
          <cell r="EY4"/>
          <cell r="EZ4"/>
          <cell r="FA4"/>
          <cell r="FB4"/>
          <cell r="FC4"/>
          <cell r="FD4"/>
          <cell r="FE4"/>
          <cell r="FF4"/>
          <cell r="FG4"/>
          <cell r="FH4"/>
          <cell r="FI4"/>
          <cell r="FJ4"/>
          <cell r="FK4"/>
          <cell r="FL4"/>
          <cell r="FM4"/>
          <cell r="FN4"/>
          <cell r="FO4"/>
          <cell r="FP4"/>
          <cell r="FQ4"/>
          <cell r="FR4"/>
          <cell r="FS4"/>
          <cell r="FT4"/>
          <cell r="FU4"/>
          <cell r="FV4"/>
          <cell r="FW4"/>
          <cell r="FX4"/>
          <cell r="FY4"/>
          <cell r="FZ4"/>
          <cell r="GA4"/>
          <cell r="GB4"/>
          <cell r="GC4"/>
          <cell r="GD4"/>
          <cell r="GE4"/>
          <cell r="GF4"/>
          <cell r="GG4"/>
          <cell r="GH4"/>
          <cell r="GI4"/>
          <cell r="GJ4"/>
          <cell r="GK4"/>
          <cell r="GL4"/>
          <cell r="GM4"/>
          <cell r="GN4"/>
          <cell r="GO4"/>
          <cell r="GP4"/>
          <cell r="GQ4"/>
          <cell r="GR4"/>
          <cell r="GS4"/>
          <cell r="GT4"/>
          <cell r="GU4"/>
          <cell r="GV4"/>
          <cell r="GW4"/>
          <cell r="GX4"/>
          <cell r="GY4"/>
          <cell r="GZ4"/>
          <cell r="HA4"/>
          <cell r="HB4"/>
          <cell r="HC4"/>
          <cell r="HD4"/>
          <cell r="HE4"/>
          <cell r="HF4"/>
          <cell r="HG4"/>
          <cell r="HH4"/>
          <cell r="HI4"/>
          <cell r="HJ4"/>
          <cell r="HK4"/>
          <cell r="HL4"/>
          <cell r="HM4"/>
          <cell r="HN4"/>
          <cell r="HO4"/>
          <cell r="HP4"/>
          <cell r="HQ4"/>
          <cell r="HR4"/>
          <cell r="HS4"/>
          <cell r="HT4"/>
          <cell r="HU4"/>
          <cell r="HV4"/>
          <cell r="HW4"/>
          <cell r="HX4"/>
          <cell r="HY4"/>
          <cell r="HZ4"/>
          <cell r="IA4"/>
          <cell r="IB4"/>
          <cell r="IC4"/>
          <cell r="ID4"/>
          <cell r="IE4"/>
          <cell r="IF4"/>
          <cell r="IG4"/>
          <cell r="IH4"/>
          <cell r="II4"/>
          <cell r="IJ4"/>
          <cell r="IK4"/>
          <cell r="IL4"/>
          <cell r="IM4"/>
          <cell r="IN4"/>
          <cell r="IO4"/>
          <cell r="IP4"/>
          <cell r="IQ4"/>
          <cell r="IR4"/>
          <cell r="IS4"/>
          <cell r="IT4"/>
          <cell r="IU4"/>
          <cell r="IV4"/>
          <cell r="IW4"/>
          <cell r="IX4"/>
          <cell r="IY4"/>
          <cell r="IZ4"/>
          <cell r="JA4"/>
          <cell r="JB4"/>
          <cell r="JC4"/>
          <cell r="JD4"/>
          <cell r="JE4"/>
          <cell r="JF4"/>
          <cell r="JG4"/>
          <cell r="JH4" t="str">
            <v>Submit</v>
          </cell>
          <cell r="JI4"/>
          <cell r="JJ4"/>
          <cell r="JK4"/>
          <cell r="JL4"/>
          <cell r="JM4"/>
          <cell r="JN4"/>
          <cell r="JO4"/>
          <cell r="JP4"/>
          <cell r="JQ4"/>
          <cell r="JR4"/>
          <cell r="JS4"/>
          <cell r="JT4"/>
        </row>
        <row r="5">
          <cell r="D5" t="str">
            <v>EMEA-DE-FRM-20-contact-us</v>
          </cell>
          <cell r="E5" t="str">
            <v>https://pypd.paypal-mktg.com/l/925803/2021-11-17/2h36j</v>
          </cell>
          <cell r="F5" t="str">
            <v>https://www.paypal.com/de/business/contact-sales</v>
          </cell>
          <cell r="I5" t="str">
            <v>https://www.paypal.com/de/business/contact-sales/thank-you</v>
          </cell>
          <cell r="U5" t="str">
            <v>EMEA-DE-FRH-23-contact-us-Live</v>
          </cell>
          <cell r="V5" t="str">
            <v>https://pypd.paypal-mktg.com/l/925803/2022-11-11/2qbg1</v>
          </cell>
          <cell r="Y5" t="str">
            <v>FHMPP004</v>
          </cell>
          <cell r="BJ5" t="str">
            <v>Vorname*</v>
          </cell>
          <cell r="BK5" t="str">
            <v>firstname</v>
          </cell>
          <cell r="BL5" t="str">
            <v>Text</v>
          </cell>
          <cell r="BM5" t="str">
            <v>This field is required.</v>
          </cell>
          <cell r="BN5" t="str">
            <v>Nachname*</v>
          </cell>
          <cell r="BO5" t="str">
            <v>lastname</v>
          </cell>
          <cell r="BP5" t="str">
            <v>Text</v>
          </cell>
          <cell r="BQ5" t="str">
            <v>This field is required.</v>
          </cell>
          <cell r="BR5" t="str">
            <v>E-Mail geschäftlich*</v>
          </cell>
          <cell r="BS5" t="str">
            <v>workemail</v>
          </cell>
          <cell r="BT5" t="str">
            <v>Text</v>
          </cell>
          <cell r="BU5" t="str">
            <v>This field is required.</v>
          </cell>
          <cell r="BV5" t="str">
            <v>Unternehmensname*</v>
          </cell>
          <cell r="BW5" t="str">
            <v>companyname</v>
          </cell>
          <cell r="BX5" t="str">
            <v>Text</v>
          </cell>
          <cell r="BY5" t="str">
            <v>This field is required.</v>
          </cell>
          <cell r="BZ5"/>
          <cell r="CA5"/>
          <cell r="CB5"/>
          <cell r="CC5"/>
          <cell r="CD5" t="str">
            <v>Geschätzter Jahresumsatz*
Jahresumsatz auswählen
Weniger als 250.000 €
250.000 € – 1.499.999 €
1.500.000 € – 9.999.999 €
Mehr als 10.000.000 €</v>
          </cell>
          <cell r="CE5" t="str">
            <v>annualonlinesales</v>
          </cell>
          <cell r="CF5" t="str">
            <v>Dropdown</v>
          </cell>
          <cell r="CG5" t="str">
            <v>This field is required.</v>
          </cell>
          <cell r="CH5" t="str">
            <v>Unternehmenswebsite*</v>
          </cell>
          <cell r="CI5" t="str">
            <v>companywebsite</v>
          </cell>
          <cell r="CJ5" t="str">
            <v>Text</v>
          </cell>
          <cell r="CK5" t="str">
            <v>This field is required.</v>
          </cell>
          <cell r="CL5" t="str">
            <v>Telefonnummer*</v>
          </cell>
          <cell r="CM5" t="str">
            <v>phonenumber</v>
          </cell>
          <cell r="CN5" t="str">
            <v>Text</v>
          </cell>
          <cell r="CO5" t="str">
            <v>This field is required.</v>
          </cell>
          <cell r="CP5"/>
          <cell r="CQ5"/>
          <cell r="CR5"/>
          <cell r="CS5"/>
          <cell r="CT5" t="str">
            <v>WebformURL (Hidden)</v>
          </cell>
          <cell r="CU5" t="str">
            <v>webformurl</v>
          </cell>
          <cell r="CV5" t="str">
            <v>Hidden - text</v>
          </cell>
          <cell r="CW5" t="str">
            <v>gclid* (Hidden)</v>
          </cell>
          <cell r="CX5" t="str">
            <v>gclid</v>
          </cell>
          <cell r="CY5" t="str">
            <v>Hidden - text</v>
          </cell>
          <cell r="CZ5"/>
          <cell r="DA5"/>
          <cell r="DB5"/>
          <cell r="DC5"/>
          <cell r="DD5"/>
          <cell r="DE5"/>
          <cell r="DF5"/>
          <cell r="DG5" t="str">
            <v>Haben Sie bereits ein PayPal-Geschäftskonto?*
Nein----Ja</v>
          </cell>
          <cell r="DH5" t="str">
            <v>doyoualreadyhaveapaypalbusinessaccount</v>
          </cell>
          <cell r="DI5" t="str">
            <v>Dropdown</v>
          </cell>
          <cell r="DJ5" t="str">
            <v>This field is required</v>
          </cell>
          <cell r="DK5" t="str">
            <v>Wobei können wir Ihnen helfen?*
Mein Konto-----Ein anderes PayPal-Produkt</v>
          </cell>
          <cell r="DL5" t="str">
            <v>wobeikönnenwirIhnenhelfen</v>
          </cell>
          <cell r="DM5" t="str">
            <v>Dropdown</v>
          </cell>
          <cell r="DN5" t="str">
            <v>This field is required</v>
          </cell>
          <cell r="DO5" t="str">
            <v>Country*
Germany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United States Minor Outlying Islands
Uruguay
Uzbekistan
Vanuatu
Vatican
Venezuela
Vietnam
Wallis and Futuna
Western Sahara
Yemen
Zambia
Zimbabwe</v>
          </cell>
          <cell r="DP5" t="str">
            <v>DE
AF
AL
DZ
AS
AD
AO
AI
AQ
AG
AR
AM
AW
AU
AT
AZ
BS
BH
BD
BB
BY
BE
BZ
BJ
BM
BT
BO
BA
BW
BR
IO
VG
BN
BG
BF
BI
KH
CM
CA
CV
KY
CF
TD
CL
CN
CX
CC
CO
KM
CG
CK
CR
HR
CU
CW
CY
CZ
CI
CD
DK
DJ
DM
DO
EC
EG
SV
GQ
ER
EE
ET
FK
FO
FJ
FI
FR
GF
PF
TF
GA
GM
GE
GH
GI
GR
GL
GD
GP
GU
GT
GG
GN
GW
GY
HT
HN
HK
HU
IS
IN
ID
IR
IQ
IE
IM
IL
IT
JM
JP
JE
JO
KZ
KE
KI
KW
KG
LA
LV
LB
LS
LR
LY
LI
LT
LU
MO
MK
MG
MW
MY
MV
ML
MT
MH
MQ
MR
MU
YT
MX
FM
MD
MC
MN
ME
MS
MA
MZ
MM
NA
NR
NP
NL
NC
NZ
NI
NE
NG
NU
NF
KP
MP
NO
OM
PK
PW
PS
PA
PG
PY
PE
PH
PN
PL
PT
PR
QA
RO
RU
RW
RE
BL
SH
KN
LC
PM
VC
WS
SM
ST
SA
SN
SP
SC
SL
SG
SK
SI
SB
SO
ZA
KR
SS
ES
LK
SD
SR
SJ
SZ
SE
CH
SY
TW
TJ
TZ
TH
TL
TG
TK
TO
TT
TN
TR
TM
TC
TV
VI
UG
UA
AE
GB
US
UM
UY
UZ
VU
VA
VE
VN
WF
EH
YE
ZM
ZW</v>
          </cell>
          <cell r="DQ5" t="str">
            <v>country</v>
          </cell>
          <cell r="DR5" t="str">
            <v>Country*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Vietnam
Wallis and Futuna
Western Sahara
Yemen
Zambia
Zimbabwe</v>
          </cell>
          <cell r="DS5" t="str">
            <v>This field is required</v>
          </cell>
          <cell r="DT5" t="str">
            <v>HoneyPot</v>
          </cell>
          <cell r="DU5" t="str">
            <v>pardot_extra_field</v>
          </cell>
          <cell r="DV5" t="str">
            <v>Hidden</v>
          </cell>
          <cell r="DW5"/>
          <cell r="DX5" t="str">
            <v>referralSource1</v>
          </cell>
          <cell r="DY5" t="str">
            <v>referralsource1</v>
          </cell>
          <cell r="DZ5" t="str">
            <v>Hidden</v>
          </cell>
          <cell r="EA5"/>
          <cell r="EB5" t="str">
            <v>salesType1</v>
          </cell>
          <cell r="EC5" t="str">
            <v>salestype1</v>
          </cell>
          <cell r="ED5" t="str">
            <v>Hidden</v>
          </cell>
          <cell r="EE5"/>
          <cell r="EF5" t="str">
            <v>helpTopic</v>
          </cell>
          <cell r="EG5" t="str">
            <v>helptopic</v>
          </cell>
          <cell r="EH5" t="str">
            <v>Hidden</v>
          </cell>
          <cell r="EI5"/>
          <cell r="EJ5" t="str">
            <v xml:space="preserve">Ich habe die &lt;a href = "https://www.paypal.com/de/webapps/mpp/ua/privacy-full" target="_blank" style="color: #0070ba; font-weight:bold; text-decoration:none;"&gt;Datenschutzrichtlinie&lt;/a&gt; von PayPal gelesen und bin damit einverstanden.
</v>
          </cell>
          <cell r="EK5" t="str">
            <v>formterms</v>
          </cell>
          <cell r="EL5" t="str">
            <v>Checkbox</v>
          </cell>
          <cell r="EM5" t="str">
            <v>This field is required
Ich bin damit einverstanden, dass PayPal mich telefonisch oder per E-Mail kontaktiert und mir für meine Anfrage relevante Produkt- oder Brancheninformationen zukommen lässt. Ich weiß, dass ich mich jederzeit abmelden kann.</v>
          </cell>
          <cell r="EN5"/>
          <cell r="EO5"/>
          <cell r="EP5"/>
          <cell r="EQ5"/>
          <cell r="ER5"/>
          <cell r="ES5"/>
          <cell r="ET5"/>
          <cell r="EU5"/>
          <cell r="EV5"/>
          <cell r="EW5"/>
          <cell r="EX5"/>
          <cell r="EY5"/>
          <cell r="EZ5"/>
          <cell r="FA5"/>
          <cell r="FB5"/>
          <cell r="FC5"/>
          <cell r="FD5"/>
          <cell r="FE5"/>
          <cell r="FF5"/>
          <cell r="FG5"/>
          <cell r="FH5"/>
          <cell r="FI5"/>
          <cell r="FJ5"/>
          <cell r="FK5"/>
          <cell r="FL5"/>
          <cell r="FM5"/>
          <cell r="FN5"/>
          <cell r="FO5"/>
          <cell r="FP5"/>
          <cell r="FQ5"/>
          <cell r="FR5"/>
          <cell r="FS5"/>
          <cell r="FT5"/>
          <cell r="FU5"/>
          <cell r="FV5"/>
          <cell r="FW5"/>
          <cell r="FX5"/>
          <cell r="FY5"/>
          <cell r="FZ5"/>
          <cell r="GA5"/>
          <cell r="GB5"/>
          <cell r="GC5"/>
          <cell r="GD5"/>
          <cell r="GE5"/>
          <cell r="GF5"/>
          <cell r="GG5"/>
          <cell r="GH5"/>
          <cell r="GI5"/>
          <cell r="GJ5"/>
          <cell r="GK5"/>
          <cell r="GL5"/>
          <cell r="GM5"/>
          <cell r="GN5"/>
          <cell r="GO5"/>
          <cell r="GP5"/>
          <cell r="GQ5"/>
          <cell r="GR5"/>
          <cell r="GS5"/>
          <cell r="GT5"/>
          <cell r="GU5"/>
          <cell r="GV5"/>
          <cell r="GW5"/>
          <cell r="GX5"/>
          <cell r="GY5"/>
          <cell r="GZ5"/>
          <cell r="HA5"/>
          <cell r="HB5"/>
          <cell r="HC5"/>
          <cell r="HD5"/>
          <cell r="HE5"/>
          <cell r="HF5"/>
          <cell r="HG5"/>
          <cell r="HH5"/>
          <cell r="HI5"/>
          <cell r="HJ5"/>
          <cell r="HK5"/>
          <cell r="HL5"/>
          <cell r="HM5"/>
          <cell r="HN5"/>
          <cell r="HO5"/>
          <cell r="HP5"/>
          <cell r="HQ5"/>
          <cell r="HR5"/>
          <cell r="HS5"/>
          <cell r="HT5"/>
          <cell r="HU5"/>
          <cell r="HV5"/>
          <cell r="HW5"/>
          <cell r="HX5"/>
          <cell r="HY5"/>
          <cell r="HZ5"/>
          <cell r="IA5"/>
          <cell r="IB5"/>
          <cell r="IC5"/>
          <cell r="ID5"/>
          <cell r="IE5"/>
          <cell r="IF5"/>
          <cell r="IG5"/>
          <cell r="IH5"/>
          <cell r="II5"/>
          <cell r="IJ5"/>
          <cell r="IK5"/>
          <cell r="IL5"/>
          <cell r="IM5"/>
          <cell r="IN5"/>
          <cell r="IO5"/>
          <cell r="IP5"/>
          <cell r="IQ5"/>
          <cell r="IR5"/>
          <cell r="IS5"/>
          <cell r="IT5"/>
          <cell r="IU5"/>
          <cell r="IV5"/>
          <cell r="IW5"/>
          <cell r="IX5"/>
          <cell r="IY5"/>
          <cell r="IZ5"/>
          <cell r="JA5"/>
          <cell r="JB5"/>
          <cell r="JC5"/>
          <cell r="JD5"/>
          <cell r="JE5"/>
          <cell r="JF5"/>
          <cell r="JG5"/>
          <cell r="JH5" t="str">
            <v>Absenden</v>
          </cell>
          <cell r="JI5"/>
          <cell r="JJ5"/>
          <cell r="JK5"/>
          <cell r="JL5"/>
          <cell r="JM5"/>
          <cell r="JN5"/>
          <cell r="JO5"/>
          <cell r="JP5"/>
          <cell r="JQ5"/>
          <cell r="JR5"/>
          <cell r="JS5"/>
          <cell r="JT5"/>
        </row>
        <row r="6">
          <cell r="D6" t="str">
            <v xml:space="preserve">NA-US-FRM-21-Zettle-contact-us </v>
          </cell>
          <cell r="E6" t="str">
            <v>https://pypd.paypal-mktg.com/l/925803/2021-06-15/9p1s</v>
          </cell>
          <cell r="F6" t="str">
            <v>Retired</v>
          </cell>
          <cell r="I6"/>
          <cell r="U6"/>
          <cell r="V6"/>
          <cell r="Y6" t="str">
            <v>FHMPP005</v>
          </cell>
          <cell r="BJ6" t="str">
            <v>First Name*</v>
          </cell>
          <cell r="BK6" t="str">
            <v>firstname</v>
          </cell>
          <cell r="BL6" t="str">
            <v>Text</v>
          </cell>
          <cell r="BM6" t="str">
            <v>This field is required.</v>
          </cell>
          <cell r="BN6" t="str">
            <v>Last Name*</v>
          </cell>
          <cell r="BO6" t="str">
            <v>lastname</v>
          </cell>
          <cell r="BP6" t="str">
            <v>Text</v>
          </cell>
          <cell r="BQ6" t="str">
            <v>This field is required.</v>
          </cell>
          <cell r="BR6" t="str">
            <v>Work Email*</v>
          </cell>
          <cell r="BS6" t="str">
            <v>workemail</v>
          </cell>
          <cell r="BT6" t="str">
            <v>Text</v>
          </cell>
          <cell r="BU6" t="str">
            <v>This field is required.</v>
          </cell>
          <cell r="BV6" t="str">
            <v>Company Name*</v>
          </cell>
          <cell r="BW6" t="str">
            <v>companyname</v>
          </cell>
          <cell r="BX6" t="str">
            <v>Text</v>
          </cell>
          <cell r="BY6" t="str">
            <v>This field is required.</v>
          </cell>
          <cell r="BZ6"/>
          <cell r="CA6"/>
          <cell r="CB6"/>
          <cell r="CC6"/>
          <cell r="CD6" t="str">
            <v>Estimated Annual Sales*
Less than $250,000
$499,999
$500,000 - $9,999,999
$10,000,000 - $49,999,999
More than $50,000,000</v>
          </cell>
          <cell r="CE6" t="str">
            <v>annualonlinesales</v>
          </cell>
          <cell r="CF6" t="str">
            <v>Dropdown</v>
          </cell>
          <cell r="CG6" t="str">
            <v>This field is required.</v>
          </cell>
          <cell r="CH6" t="str">
            <v>Company Website</v>
          </cell>
          <cell r="CI6" t="str">
            <v>companywebsite</v>
          </cell>
          <cell r="CJ6" t="str">
            <v>Text</v>
          </cell>
          <cell r="CK6" t="str">
            <v>This field is required.</v>
          </cell>
          <cell r="CL6" t="str">
            <v>Phone Number*</v>
          </cell>
          <cell r="CM6" t="str">
            <v>phonenumber</v>
          </cell>
          <cell r="CN6" t="str">
            <v>Text</v>
          </cell>
          <cell r="CO6" t="str">
            <v>This field is required.</v>
          </cell>
          <cell r="CP6"/>
          <cell r="CQ6"/>
          <cell r="CR6"/>
          <cell r="CS6"/>
          <cell r="CT6" t="str">
            <v>WebformURL(Hidden)</v>
          </cell>
          <cell r="CU6" t="str">
            <v>webformurl</v>
          </cell>
          <cell r="CV6" t="str">
            <v>Hidden - text</v>
          </cell>
          <cell r="CW6" t="str">
            <v>GCLID(Hidden)</v>
          </cell>
          <cell r="CX6" t="str">
            <v>gclid</v>
          </cell>
          <cell r="CY6" t="str">
            <v>(Hidden)</v>
          </cell>
          <cell r="CZ6"/>
          <cell r="DA6"/>
          <cell r="DB6"/>
          <cell r="DC6"/>
          <cell r="DD6"/>
          <cell r="DE6"/>
          <cell r="DF6"/>
          <cell r="DG6" t="str">
            <v>Do you already have a PayPal Business account?*
No-----Yes</v>
          </cell>
          <cell r="DH6" t="str">
            <v>doyoualreadyhaveapaypalbusinessaccount</v>
          </cell>
          <cell r="DI6" t="str">
            <v>Dropdown</v>
          </cell>
          <cell r="DJ6" t="str">
            <v>This field is required</v>
          </cell>
          <cell r="DK6" t="str">
            <v>What do you need help with?*
My account-----Another PayPal product</v>
          </cell>
          <cell r="DL6" t="str">
            <v>whatdoyouneedhelpwith</v>
          </cell>
          <cell r="DM6" t="str">
            <v>Radiobutton</v>
          </cell>
          <cell r="DN6" t="str">
            <v>This field is required</v>
          </cell>
          <cell r="DO6" t="str">
            <v>Country*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Vietnam
Wallis and Futuna
Western Sahara
Yemen
Zambia
Zimbabwe</v>
          </cell>
          <cell r="DP6"/>
          <cell r="DQ6" t="str">
            <v>country</v>
          </cell>
          <cell r="DR6" t="str">
            <v>Dropdown</v>
          </cell>
          <cell r="DS6" t="str">
            <v>This field is required</v>
          </cell>
          <cell r="DT6"/>
          <cell r="DU6"/>
          <cell r="DV6"/>
          <cell r="DW6"/>
          <cell r="DX6"/>
          <cell r="DY6"/>
          <cell r="DZ6"/>
          <cell r="EA6"/>
          <cell r="EB6"/>
          <cell r="EC6"/>
          <cell r="ED6"/>
          <cell r="EE6"/>
          <cell r="EF6"/>
          <cell r="EG6"/>
          <cell r="EH6"/>
          <cell r="EI6"/>
          <cell r="EJ6"/>
          <cell r="EK6"/>
          <cell r="EL6"/>
          <cell r="EM6"/>
          <cell r="EN6" t="str">
            <v>I have read and accepted the PayPal Privacy Policy. I consent to PayPal contacting me by phone or by email, and to sending me product or industry information relevant to my query. I know I can unsubscribe at any time.</v>
          </cell>
          <cell r="EO6" t="str">
            <v>privacyconsent</v>
          </cell>
          <cell r="EP6" t="str">
            <v>Checkbox</v>
          </cell>
          <cell r="EQ6" t="str">
            <v>This field is required</v>
          </cell>
          <cell r="ER6"/>
          <cell r="ES6"/>
          <cell r="ET6"/>
          <cell r="EU6"/>
          <cell r="EV6"/>
          <cell r="EW6"/>
          <cell r="EX6"/>
          <cell r="EY6"/>
          <cell r="EZ6"/>
          <cell r="FA6"/>
          <cell r="FB6"/>
          <cell r="FC6"/>
          <cell r="FD6"/>
          <cell r="FE6"/>
          <cell r="FF6"/>
          <cell r="FG6"/>
          <cell r="FH6"/>
          <cell r="FI6"/>
          <cell r="FJ6"/>
          <cell r="FK6"/>
          <cell r="FL6"/>
          <cell r="FM6"/>
          <cell r="FN6"/>
          <cell r="FO6"/>
          <cell r="FP6"/>
          <cell r="FQ6"/>
          <cell r="FR6"/>
          <cell r="FS6"/>
          <cell r="FT6"/>
          <cell r="FU6"/>
          <cell r="FV6"/>
          <cell r="FW6"/>
          <cell r="FX6"/>
          <cell r="FY6"/>
          <cell r="FZ6"/>
          <cell r="GA6"/>
          <cell r="GB6"/>
          <cell r="GC6"/>
          <cell r="GD6"/>
          <cell r="GE6"/>
          <cell r="GF6"/>
          <cell r="GG6"/>
          <cell r="GH6"/>
          <cell r="GI6"/>
          <cell r="GJ6"/>
          <cell r="GK6"/>
          <cell r="GL6"/>
          <cell r="GM6"/>
          <cell r="GN6"/>
          <cell r="GO6"/>
          <cell r="GP6"/>
          <cell r="GQ6"/>
          <cell r="GR6"/>
          <cell r="GS6"/>
          <cell r="GT6"/>
          <cell r="GU6"/>
          <cell r="GV6"/>
          <cell r="GW6"/>
          <cell r="GX6"/>
          <cell r="GY6"/>
          <cell r="GZ6"/>
          <cell r="HA6"/>
          <cell r="HB6"/>
          <cell r="HC6"/>
          <cell r="HD6"/>
          <cell r="HE6"/>
          <cell r="HF6"/>
          <cell r="HG6"/>
          <cell r="HH6"/>
          <cell r="HI6"/>
          <cell r="HJ6"/>
          <cell r="HK6"/>
          <cell r="HL6"/>
          <cell r="HM6"/>
          <cell r="HN6"/>
          <cell r="HO6"/>
          <cell r="HP6"/>
          <cell r="HQ6"/>
          <cell r="HR6"/>
          <cell r="HS6"/>
          <cell r="HT6"/>
          <cell r="HU6"/>
          <cell r="HV6"/>
          <cell r="HW6"/>
          <cell r="HX6"/>
          <cell r="HY6"/>
          <cell r="HZ6"/>
          <cell r="IA6"/>
          <cell r="IB6"/>
          <cell r="IC6"/>
          <cell r="ID6"/>
          <cell r="IE6"/>
          <cell r="IF6"/>
          <cell r="IG6"/>
          <cell r="IH6"/>
          <cell r="II6"/>
          <cell r="IJ6"/>
          <cell r="IK6"/>
          <cell r="IL6"/>
          <cell r="IM6"/>
          <cell r="IN6"/>
          <cell r="IO6"/>
          <cell r="IP6"/>
          <cell r="IQ6"/>
          <cell r="IR6"/>
          <cell r="IS6"/>
          <cell r="IT6"/>
          <cell r="IU6"/>
          <cell r="IV6"/>
          <cell r="IW6"/>
          <cell r="IX6"/>
          <cell r="IY6"/>
          <cell r="IZ6"/>
          <cell r="JA6"/>
          <cell r="JB6"/>
          <cell r="JC6"/>
          <cell r="JD6"/>
          <cell r="JE6"/>
          <cell r="JF6"/>
          <cell r="JG6"/>
          <cell r="JH6"/>
          <cell r="JI6"/>
          <cell r="JJ6"/>
          <cell r="JK6"/>
          <cell r="JL6"/>
          <cell r="JM6"/>
          <cell r="JN6"/>
          <cell r="JO6"/>
          <cell r="JP6"/>
          <cell r="JQ6"/>
          <cell r="JR6"/>
          <cell r="JS6"/>
          <cell r="JT6"/>
        </row>
        <row r="7">
          <cell r="D7" t="str">
            <v>NA-US-FRM-21-zettle-us-beta_Experiment</v>
          </cell>
          <cell r="E7" t="str">
            <v>https://pypd.paypal-mktg.com/l/925803/2021-12-08/2hn8s</v>
          </cell>
          <cell r="F7" t="str">
            <v>Retired</v>
          </cell>
          <cell r="I7"/>
          <cell r="U7"/>
          <cell r="V7"/>
          <cell r="Y7" t="str">
            <v>FHMPP006</v>
          </cell>
          <cell r="BJ7" t="str">
            <v>First Name*</v>
          </cell>
          <cell r="BK7" t="str">
            <v>firstname</v>
          </cell>
          <cell r="BL7" t="str">
            <v>Text</v>
          </cell>
          <cell r="BM7" t="str">
            <v>This field is required.</v>
          </cell>
          <cell r="BN7" t="str">
            <v>Last Name*</v>
          </cell>
          <cell r="BO7" t="str">
            <v>lastname</v>
          </cell>
          <cell r="BP7" t="str">
            <v>Text</v>
          </cell>
          <cell r="BQ7" t="str">
            <v>This field is required.</v>
          </cell>
          <cell r="BR7" t="str">
            <v>Work Email*</v>
          </cell>
          <cell r="BS7" t="str">
            <v>workemail</v>
          </cell>
          <cell r="BT7" t="str">
            <v>Text</v>
          </cell>
          <cell r="BU7" t="str">
            <v>This field is required.</v>
          </cell>
          <cell r="BV7" t="str">
            <v>Company Name*</v>
          </cell>
          <cell r="BW7" t="str">
            <v>companyname</v>
          </cell>
          <cell r="BX7" t="str">
            <v>Text</v>
          </cell>
          <cell r="BY7" t="str">
            <v>This field is required.</v>
          </cell>
          <cell r="BZ7"/>
          <cell r="CA7"/>
          <cell r="CB7"/>
          <cell r="CC7"/>
          <cell r="CD7"/>
          <cell r="CE7"/>
          <cell r="CF7"/>
          <cell r="CG7"/>
          <cell r="CH7" t="str">
            <v>Company website</v>
          </cell>
          <cell r="CI7" t="str">
            <v>companywebsite</v>
          </cell>
          <cell r="CJ7" t="str">
            <v>Text</v>
          </cell>
          <cell r="CK7" t="str">
            <v>This field is required.</v>
          </cell>
          <cell r="CL7" t="str">
            <v>Phone Number*</v>
          </cell>
          <cell r="CM7" t="str">
            <v>phonenumber</v>
          </cell>
          <cell r="CN7" t="str">
            <v>Text</v>
          </cell>
          <cell r="CO7" t="str">
            <v>Make sure your number is correct and complete</v>
          </cell>
          <cell r="CP7"/>
          <cell r="CQ7"/>
          <cell r="CR7"/>
          <cell r="CS7"/>
          <cell r="CT7" t="str">
            <v>WebformURL(Hidden)</v>
          </cell>
          <cell r="CU7" t="str">
            <v>webformurl</v>
          </cell>
          <cell r="CV7" t="str">
            <v>Hidden - text</v>
          </cell>
          <cell r="CW7" t="str">
            <v>GCLID(Hidden)</v>
          </cell>
          <cell r="CX7" t="str">
            <v>gclid</v>
          </cell>
          <cell r="CY7" t="str">
            <v>(Hidden)</v>
          </cell>
          <cell r="CZ7"/>
          <cell r="DA7"/>
          <cell r="DB7"/>
          <cell r="DC7"/>
          <cell r="DD7"/>
          <cell r="DE7"/>
          <cell r="DF7"/>
          <cell r="DG7" t="str">
            <v>Do you already have a PayPal Business account?
Please select
No------Yes</v>
          </cell>
          <cell r="DH7" t="str">
            <v>doyoualreadyhaveapaypalbusinessaccount</v>
          </cell>
          <cell r="DI7" t="str">
            <v>Dropdown</v>
          </cell>
          <cell r="DJ7" t="str">
            <v>This field is required</v>
          </cell>
          <cell r="DK7" t="str">
            <v>What do you need help with?
My account
Another PayPal product</v>
          </cell>
          <cell r="DL7" t="str">
            <v>whatdoyouneedhelpwith</v>
          </cell>
          <cell r="DM7" t="str">
            <v>Radiobutton</v>
          </cell>
          <cell r="DN7" t="str">
            <v>This field is required</v>
          </cell>
          <cell r="DO7" t="str">
            <v>Country*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Vietnam
Wallis and Futuna
Western Sahara
Yemen
Zambia
Zimbabwe</v>
          </cell>
          <cell r="DP7"/>
          <cell r="DQ7" t="str">
            <v>country</v>
          </cell>
          <cell r="DR7" t="str">
            <v>Dropdown</v>
          </cell>
          <cell r="DS7" t="str">
            <v>This field is required</v>
          </cell>
          <cell r="DT7"/>
          <cell r="DU7"/>
          <cell r="DV7"/>
          <cell r="DW7"/>
          <cell r="DX7" t="str">
            <v>referralSource1</v>
          </cell>
          <cell r="DY7" t="str">
            <v>referralsource1</v>
          </cell>
          <cell r="DZ7" t="str">
            <v>Hidden</v>
          </cell>
          <cell r="EA7"/>
          <cell r="EB7" t="str">
            <v>salesType1</v>
          </cell>
          <cell r="EC7" t="str">
            <v>salestype1</v>
          </cell>
          <cell r="ED7" t="str">
            <v>Hidden</v>
          </cell>
          <cell r="EE7"/>
          <cell r="EF7"/>
          <cell r="EG7"/>
          <cell r="EH7"/>
          <cell r="EI7"/>
          <cell r="EJ7"/>
          <cell r="EK7"/>
          <cell r="EL7"/>
          <cell r="EM7"/>
          <cell r="EN7" t="str">
            <v>I have read and accepted the PayPal Privacy Policy. I consent to PayPal contacting me by phone or by email, and to sending me product or industry information relevant to my query. I know I can unsubscribe at any time.</v>
          </cell>
          <cell r="EO7" t="str">
            <v>privacyconsent</v>
          </cell>
          <cell r="EP7" t="str">
            <v>Checkbox</v>
          </cell>
          <cell r="EQ7" t="str">
            <v>This field is required</v>
          </cell>
          <cell r="ER7" t="str">
            <v>Your annual sales*
Please select
Less than $250,000
$499,999
$500,000 - $9,999,999
$10,000,000 - $49,999,999
More than $50,000,000</v>
          </cell>
          <cell r="ES7" t="str">
            <v>annualonlinesales</v>
          </cell>
          <cell r="ET7" t="str">
            <v>This field is required</v>
          </cell>
          <cell r="EU7" t="str">
            <v>lang_en</v>
          </cell>
          <cell r="EV7"/>
          <cell r="EW7" t="str">
            <v>Hidden</v>
          </cell>
          <cell r="EX7"/>
          <cell r="EY7"/>
          <cell r="EZ7"/>
          <cell r="FA7"/>
          <cell r="FB7"/>
          <cell r="FC7"/>
          <cell r="FD7"/>
          <cell r="FE7"/>
          <cell r="FF7"/>
          <cell r="FG7"/>
          <cell r="FH7"/>
          <cell r="FI7"/>
          <cell r="FJ7"/>
          <cell r="FK7"/>
          <cell r="FL7"/>
          <cell r="FM7"/>
          <cell r="FN7"/>
          <cell r="FO7"/>
          <cell r="FP7"/>
          <cell r="FQ7"/>
          <cell r="FR7"/>
          <cell r="FS7"/>
          <cell r="FT7"/>
          <cell r="FU7"/>
          <cell r="FV7"/>
          <cell r="FW7"/>
          <cell r="FX7"/>
          <cell r="FY7"/>
          <cell r="FZ7"/>
          <cell r="GA7"/>
          <cell r="GB7"/>
          <cell r="GC7"/>
          <cell r="GD7"/>
          <cell r="GE7"/>
          <cell r="GF7"/>
          <cell r="GG7"/>
          <cell r="GH7"/>
          <cell r="GI7"/>
          <cell r="GJ7"/>
          <cell r="GK7"/>
          <cell r="GL7"/>
          <cell r="GM7"/>
          <cell r="GN7"/>
          <cell r="GO7"/>
          <cell r="GP7"/>
          <cell r="GQ7"/>
          <cell r="GR7"/>
          <cell r="GS7"/>
          <cell r="GT7"/>
          <cell r="GU7"/>
          <cell r="GV7"/>
          <cell r="GW7"/>
          <cell r="GX7"/>
          <cell r="GY7"/>
          <cell r="GZ7"/>
          <cell r="HA7"/>
          <cell r="HB7"/>
          <cell r="HC7"/>
          <cell r="HD7"/>
          <cell r="HE7"/>
          <cell r="HF7"/>
          <cell r="HG7"/>
          <cell r="HH7"/>
          <cell r="HI7"/>
          <cell r="HJ7"/>
          <cell r="HK7"/>
          <cell r="HL7"/>
          <cell r="HM7"/>
          <cell r="HN7"/>
          <cell r="HO7"/>
          <cell r="HP7"/>
          <cell r="HQ7"/>
          <cell r="HR7"/>
          <cell r="HS7"/>
          <cell r="HT7"/>
          <cell r="HU7"/>
          <cell r="HV7"/>
          <cell r="HW7"/>
          <cell r="HX7"/>
          <cell r="HY7"/>
          <cell r="HZ7"/>
          <cell r="IA7"/>
          <cell r="IB7"/>
          <cell r="IC7"/>
          <cell r="ID7"/>
          <cell r="IE7"/>
          <cell r="IF7"/>
          <cell r="IG7"/>
          <cell r="IH7"/>
          <cell r="II7"/>
          <cell r="IJ7"/>
          <cell r="IK7"/>
          <cell r="IL7"/>
          <cell r="IM7"/>
          <cell r="IN7"/>
          <cell r="IO7"/>
          <cell r="IP7"/>
          <cell r="IQ7"/>
          <cell r="IR7"/>
          <cell r="IS7"/>
          <cell r="IT7"/>
          <cell r="IU7"/>
          <cell r="IV7"/>
          <cell r="IW7"/>
          <cell r="IX7"/>
          <cell r="IY7"/>
          <cell r="IZ7"/>
          <cell r="JA7"/>
          <cell r="JB7"/>
          <cell r="JC7"/>
          <cell r="JD7"/>
          <cell r="JE7"/>
          <cell r="JF7"/>
          <cell r="JG7"/>
          <cell r="JH7"/>
          <cell r="JI7"/>
          <cell r="JJ7"/>
          <cell r="JK7"/>
          <cell r="JL7"/>
          <cell r="JM7"/>
          <cell r="JN7"/>
          <cell r="JO7"/>
          <cell r="JP7"/>
          <cell r="JQ7"/>
          <cell r="JR7"/>
          <cell r="JS7"/>
          <cell r="JT7"/>
        </row>
        <row r="8">
          <cell r="D8" t="str">
            <v>EMEA-UK-FRM-21-contact-us</v>
          </cell>
          <cell r="E8" t="str">
            <v>https://pypd.paypal-mktg.com/l/925803/2021-11-17/2h36g</v>
          </cell>
          <cell r="F8" t="str">
            <v>https://www.paypal.com/uk/business/contact-sales</v>
          </cell>
          <cell r="I8" t="str">
            <v>https://www.paypal.com/gb/business/contact-sales/thank-you</v>
          </cell>
          <cell r="U8" t="str">
            <v>EMEA-UK-FRH-23-contact-us-Live</v>
          </cell>
          <cell r="V8" t="str">
            <v>https://pypd.paypal-mktg.com/l/925803/2023-04-04/2rnj7</v>
          </cell>
          <cell r="Y8" t="str">
            <v>FHMPP007</v>
          </cell>
          <cell r="BJ8" t="str">
            <v>First Name*</v>
          </cell>
          <cell r="BK8" t="str">
            <v>firstname</v>
          </cell>
          <cell r="BL8" t="str">
            <v>Text</v>
          </cell>
          <cell r="BM8" t="str">
            <v>This field is required.</v>
          </cell>
          <cell r="BN8" t="str">
            <v>Last Name*</v>
          </cell>
          <cell r="BO8" t="str">
            <v>lastname</v>
          </cell>
          <cell r="BP8" t="str">
            <v>Text</v>
          </cell>
          <cell r="BQ8" t="str">
            <v>This field is required.</v>
          </cell>
          <cell r="BR8" t="str">
            <v>Work Email*</v>
          </cell>
          <cell r="BS8" t="str">
            <v>workemail</v>
          </cell>
          <cell r="BT8" t="str">
            <v>Text</v>
          </cell>
          <cell r="BU8" t="str">
            <v>This field is required.</v>
          </cell>
          <cell r="BV8" t="str">
            <v>Company Name*</v>
          </cell>
          <cell r="BW8" t="str">
            <v>companyname</v>
          </cell>
          <cell r="BX8" t="str">
            <v>Text</v>
          </cell>
          <cell r="BY8" t="str">
            <v>This field is required.</v>
          </cell>
          <cell r="BZ8"/>
          <cell r="CA8"/>
          <cell r="CB8"/>
          <cell r="CC8"/>
          <cell r="CD8" t="str">
            <v>Estimation du chiffre d'affaires annuel*
Sélectionnez votre chiffre d'affaires annuel
Moins de 100.000 €
100.000 € - 249.000 €
250.000 € - 1.499.999 €
1.500.000 € - 9.999.999 €
Plus de 10.000.000 €</v>
          </cell>
          <cell r="CE8" t="str">
            <v>annualonlinesales</v>
          </cell>
          <cell r="CF8" t="str">
            <v>Dropdown</v>
          </cell>
          <cell r="CG8"/>
          <cell r="CH8" t="str">
            <v>Company website*</v>
          </cell>
          <cell r="CI8" t="str">
            <v>companywebsite</v>
          </cell>
          <cell r="CJ8" t="str">
            <v>Text</v>
          </cell>
          <cell r="CK8" t="str">
            <v>This field is required.</v>
          </cell>
          <cell r="CL8" t="str">
            <v>Phone Number*</v>
          </cell>
          <cell r="CM8" t="str">
            <v>phonenumber</v>
          </cell>
          <cell r="CN8" t="str">
            <v>Text</v>
          </cell>
          <cell r="CO8" t="str">
            <v>This field is required</v>
          </cell>
          <cell r="CP8"/>
          <cell r="CQ8"/>
          <cell r="CR8"/>
          <cell r="CS8"/>
          <cell r="CT8" t="str">
            <v>WebformURL (Hidden)</v>
          </cell>
          <cell r="CU8" t="str">
            <v>webformurl</v>
          </cell>
          <cell r="CV8" t="str">
            <v>Hidden - text</v>
          </cell>
          <cell r="CW8" t="str">
            <v>gclid* (Hidden)</v>
          </cell>
          <cell r="CX8" t="str">
            <v>gclid</v>
          </cell>
          <cell r="CY8" t="str">
            <v>Hidden - text</v>
          </cell>
          <cell r="CZ8"/>
          <cell r="DA8"/>
          <cell r="DB8"/>
          <cell r="DC8"/>
          <cell r="DD8"/>
          <cell r="DE8"/>
          <cell r="DF8"/>
          <cell r="DG8" t="str">
            <v>Do you already have a PayPal Business account?
Please select
No------Yes</v>
          </cell>
          <cell r="DH8" t="str">
            <v>doyoualreadyhaveapaypalbusinessaccount</v>
          </cell>
          <cell r="DI8" t="str">
            <v>Dropdown</v>
          </cell>
          <cell r="DJ8" t="str">
            <v>This field is required</v>
          </cell>
          <cell r="DK8" t="str">
            <v>What do you need help with?*
My account
Another PayPal product</v>
          </cell>
          <cell r="DL8" t="str">
            <v>whatdoyouneedhelpwith</v>
          </cell>
          <cell r="DM8" t="str">
            <v>Radiobutton</v>
          </cell>
          <cell r="DN8" t="str">
            <v>This field is required</v>
          </cell>
          <cell r="DO8" t="str">
            <v>Country*
United Kingdom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Canada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States Minor Outlying Islands
Uruguay
Uzbekistan
Vanuatu
Vatican
Venezuela
Vietnam
Wallis and Futuna
Western Sahara
Yemen
Zambia
Zimbabwe</v>
          </cell>
          <cell r="DP8" t="str">
            <v>GB
AF
AL
DZ
AS
AD
AO
AI
AQ
AG
AR
AM
AW
AU
AT
AZ
BS
BH
BD
BB
BY
BE
BZ
BJ
BM
BT
BO
BA
BW
BR
IO
VG
BN
BG
BF
BI
KH
CM
CA
CV
KY
CF
TD
CL
CN
CX
CC
CO
KM
CG
CK
CR
HR
CU
CW
CY
CZ
CI
CD
DK
DJ
DM
DO
EC
EG
SV
GQ
ER
EE
ET
FK
FO
FJ
FI
FR
GF
PF
TF
GA
GM
GE
DE
GH
GI
GR
GL
GD
GP
GU
GT
GG
GN
GW
GY
HT
HN
HK
HU
IS
IN
ID
IR
IQ
IE
IM
IL
IT
JM
JP
JE
JO
KZ
KE
KI
KW
KG
LA
LV
LB
LS
LR
LY
LI
LT
LU
MO
MK
MG
MW
MY
MV
ML
MT
MH
MQ
MR
MU
YT
MX
FM
MD
MC
MN
ME
MS
MA
MZ
MM
NA
NR
NP
NL
NC
NZ
NI
NE
NG
NU
NF
KP
MP
NO
OM
PK
PW
PS
PA
PG
PY
PE
PH
PN
PL
PT
PR
QA
RO
RU
RW
RE
BL
SH
KN
LC
PM
VC
WS
SM
ST
SA
SN
SP
SC
SL
SG
SK
SI
SB
SO
ZA
KR
SS
ES
LK
SD
SR
SJ
SZ
SE
CH
SY
TW
TJ
TZ
TH
TL
TG
TK
TO
TT
TN
TR
TM
TC
TV
VI
UG
UA
AE
US
UM
UY
UZ
VU
VA
VE
VN
WF
EH
YE
ZM
ZW</v>
          </cell>
          <cell r="DQ8" t="str">
            <v>country</v>
          </cell>
          <cell r="DR8" t="str">
            <v>Dropdown</v>
          </cell>
          <cell r="DS8" t="str">
            <v>This field is required</v>
          </cell>
          <cell r="DT8" t="str">
            <v>HoneyPot</v>
          </cell>
          <cell r="DU8" t="str">
            <v>pardot_extra_field</v>
          </cell>
          <cell r="DV8" t="str">
            <v>Hidden</v>
          </cell>
          <cell r="DW8"/>
          <cell r="DX8" t="str">
            <v>referralSource1</v>
          </cell>
          <cell r="DY8" t="str">
            <v>referralsource1</v>
          </cell>
          <cell r="DZ8" t="str">
            <v>Hidden</v>
          </cell>
          <cell r="EA8"/>
          <cell r="EB8" t="str">
            <v>salesType1</v>
          </cell>
          <cell r="EC8" t="str">
            <v>salestype1</v>
          </cell>
          <cell r="ED8" t="str">
            <v>Hidden</v>
          </cell>
          <cell r="EE8"/>
          <cell r="EF8" t="str">
            <v>helpTopic</v>
          </cell>
          <cell r="EG8" t="str">
            <v>helptopic</v>
          </cell>
          <cell r="EH8" t="str">
            <v>Hidden</v>
          </cell>
          <cell r="EI8"/>
          <cell r="EJ8" t="str">
            <v>I have read and accepted the &lt;a href = "https://www.paypal.com/uk/webapps/mpp/ua/privacy-full" target="_blank" style="color: #0070ba; font-weight:bold; text-decoration:none;"&gt;PayPal Privacy Policy&lt;/a&gt;.
I consent to PayPal contacting me by phone or by email, and to sending me product or industry information relevant to my query. I know I can unsubscribe at any time.</v>
          </cell>
          <cell r="EK8" t="str">
            <v>formterms</v>
          </cell>
          <cell r="EL8" t="str">
            <v>Checkbox</v>
          </cell>
          <cell r="EM8" t="str">
            <v xml:space="preserve">This field is required.
</v>
          </cell>
          <cell r="EN8"/>
          <cell r="EO8"/>
          <cell r="EP8"/>
          <cell r="EQ8"/>
          <cell r="ER8"/>
          <cell r="ES8"/>
          <cell r="ET8"/>
          <cell r="EU8"/>
          <cell r="EV8"/>
          <cell r="EW8"/>
          <cell r="EX8"/>
          <cell r="EY8"/>
          <cell r="EZ8"/>
          <cell r="FA8"/>
          <cell r="FB8"/>
          <cell r="FC8"/>
          <cell r="FD8"/>
          <cell r="FE8"/>
          <cell r="FF8"/>
          <cell r="FG8"/>
          <cell r="FH8"/>
          <cell r="FI8"/>
          <cell r="FJ8"/>
          <cell r="FK8"/>
          <cell r="FL8"/>
          <cell r="FM8"/>
          <cell r="FN8"/>
          <cell r="FO8"/>
          <cell r="FP8"/>
          <cell r="FQ8"/>
          <cell r="FR8"/>
          <cell r="FS8"/>
          <cell r="FT8"/>
          <cell r="FU8"/>
          <cell r="FV8"/>
          <cell r="FW8"/>
          <cell r="FX8"/>
          <cell r="FY8"/>
          <cell r="FZ8"/>
          <cell r="GA8"/>
          <cell r="GB8"/>
          <cell r="GC8"/>
          <cell r="GD8"/>
          <cell r="GE8"/>
          <cell r="GF8"/>
          <cell r="GG8"/>
          <cell r="GH8"/>
          <cell r="GI8"/>
          <cell r="GJ8"/>
          <cell r="GK8"/>
          <cell r="GL8"/>
          <cell r="GM8"/>
          <cell r="GN8"/>
          <cell r="GO8"/>
          <cell r="GP8"/>
          <cell r="GQ8"/>
          <cell r="GR8"/>
          <cell r="GS8"/>
          <cell r="GT8"/>
          <cell r="GU8"/>
          <cell r="GV8"/>
          <cell r="GW8"/>
          <cell r="GX8"/>
          <cell r="GY8"/>
          <cell r="GZ8"/>
          <cell r="HA8"/>
          <cell r="HB8"/>
          <cell r="HC8"/>
          <cell r="HD8"/>
          <cell r="HE8"/>
          <cell r="HF8"/>
          <cell r="HG8"/>
          <cell r="HH8"/>
          <cell r="HI8"/>
          <cell r="HJ8"/>
          <cell r="HK8"/>
          <cell r="HL8"/>
          <cell r="HM8"/>
          <cell r="HN8"/>
          <cell r="HO8"/>
          <cell r="HP8"/>
          <cell r="HQ8"/>
          <cell r="HR8"/>
          <cell r="HS8"/>
          <cell r="HT8"/>
          <cell r="HU8"/>
          <cell r="HV8"/>
          <cell r="HW8"/>
          <cell r="HX8"/>
          <cell r="HY8"/>
          <cell r="HZ8"/>
          <cell r="IA8"/>
          <cell r="IB8"/>
          <cell r="IC8"/>
          <cell r="ID8"/>
          <cell r="IE8"/>
          <cell r="IF8"/>
          <cell r="IG8"/>
          <cell r="IH8"/>
          <cell r="II8"/>
          <cell r="IJ8"/>
          <cell r="IK8"/>
          <cell r="IL8"/>
          <cell r="IM8"/>
          <cell r="IN8"/>
          <cell r="IO8"/>
          <cell r="IP8"/>
          <cell r="IQ8"/>
          <cell r="IR8"/>
          <cell r="IS8"/>
          <cell r="IT8"/>
          <cell r="IU8"/>
          <cell r="IV8"/>
          <cell r="IW8"/>
          <cell r="IX8"/>
          <cell r="IY8"/>
          <cell r="IZ8"/>
          <cell r="JA8"/>
          <cell r="JB8"/>
          <cell r="JC8"/>
          <cell r="JD8"/>
          <cell r="JE8"/>
          <cell r="JF8"/>
          <cell r="JG8"/>
          <cell r="JH8" t="str">
            <v>Submit</v>
          </cell>
          <cell r="JI8"/>
          <cell r="JJ8"/>
          <cell r="JK8"/>
          <cell r="JL8"/>
          <cell r="JM8"/>
          <cell r="JN8"/>
          <cell r="JO8"/>
          <cell r="JP8"/>
          <cell r="JQ8"/>
          <cell r="JR8"/>
          <cell r="JS8"/>
          <cell r="JT8"/>
        </row>
        <row r="9">
          <cell r="D9" t="str">
            <v>EMEA-FR-FRM-21-contact-us</v>
          </cell>
          <cell r="E9" t="str">
            <v>https://pypd.paypal-mktg.com/l/925803/2021-11-17/2h36l</v>
          </cell>
          <cell r="F9" t="str">
            <v>https://www.paypal.com/fr/business/contact-sales</v>
          </cell>
          <cell r="I9" t="str">
            <v>https://www.paypal.com/fr/business/contact-sales/thank-you</v>
          </cell>
          <cell r="U9" t="str">
            <v>EMEA-FR-FRH-23-contact-us-Live</v>
          </cell>
          <cell r="V9" t="str">
            <v>https://pypd.paypal-mktg.com/l/925803/2023-04-04/2rnjb</v>
          </cell>
          <cell r="Y9" t="str">
            <v>FHMPP008</v>
          </cell>
          <cell r="BJ9" t="str">
            <v>Prénom*</v>
          </cell>
          <cell r="BK9" t="str">
            <v>firstname</v>
          </cell>
          <cell r="BL9" t="str">
            <v>Text</v>
          </cell>
          <cell r="BM9" t="str">
            <v>Ce champ est requis</v>
          </cell>
          <cell r="BN9" t="str">
            <v>Nom de famille*</v>
          </cell>
          <cell r="BO9" t="str">
            <v>lastname</v>
          </cell>
          <cell r="BP9" t="str">
            <v>Text</v>
          </cell>
          <cell r="BQ9" t="str">
            <v>Ce champ est requis</v>
          </cell>
          <cell r="BR9" t="str">
            <v>Adresse email professionnelle*</v>
          </cell>
          <cell r="BS9" t="str">
            <v>workemail</v>
          </cell>
          <cell r="BT9" t="str">
            <v>Text</v>
          </cell>
          <cell r="BU9" t="str">
            <v>Ce champ est requis</v>
          </cell>
          <cell r="BV9" t="str">
            <v>Nom de la société*</v>
          </cell>
          <cell r="BW9" t="str">
            <v>companyname</v>
          </cell>
          <cell r="BX9" t="str">
            <v>Text</v>
          </cell>
          <cell r="BY9" t="str">
            <v>Ce champ est requis</v>
          </cell>
          <cell r="BZ9"/>
          <cell r="CA9"/>
          <cell r="CB9"/>
          <cell r="CC9"/>
          <cell r="CD9" t="str">
            <v>Estimation du chiffre d'affaires annuel*
Sélectionnez votre chiffre d'affaires annuel
Moins de 100.000 €
100.000 € - 249.000 €
250.000 € - 1.499.999 €
1.500.000 € - 9.999.999 €
Plus de 10.000.000 €</v>
          </cell>
          <cell r="CE9" t="str">
            <v>annualonlinesales</v>
          </cell>
          <cell r="CF9" t="str">
            <v>Dropdown</v>
          </cell>
          <cell r="CG9" t="str">
            <v>Ce champ est requis</v>
          </cell>
          <cell r="CH9" t="str">
            <v>Site internet*</v>
          </cell>
          <cell r="CI9" t="str">
            <v>companywebsite</v>
          </cell>
          <cell r="CJ9" t="str">
            <v>Text</v>
          </cell>
          <cell r="CK9" t="str">
            <v>Ce champ est requis</v>
          </cell>
          <cell r="CL9" t="str">
            <v>Numéro de téléphone*</v>
          </cell>
          <cell r="CM9" t="str">
            <v>phonenumber</v>
          </cell>
          <cell r="CN9" t="str">
            <v>Text</v>
          </cell>
          <cell r="CO9" t="str">
            <v>Ce champ est requis</v>
          </cell>
          <cell r="CP9"/>
          <cell r="CQ9"/>
          <cell r="CR9"/>
          <cell r="CS9"/>
          <cell r="CT9" t="str">
            <v>WebformURL (Hidden)</v>
          </cell>
          <cell r="CU9" t="str">
            <v>webformurl</v>
          </cell>
          <cell r="CV9" t="str">
            <v>Hidden - text</v>
          </cell>
          <cell r="CW9" t="str">
            <v>gclid* (Hidden)</v>
          </cell>
          <cell r="CX9" t="str">
            <v>gclid</v>
          </cell>
          <cell r="CY9" t="str">
            <v>Hidden - text</v>
          </cell>
          <cell r="CZ9"/>
          <cell r="DA9"/>
          <cell r="DB9"/>
          <cell r="DC9"/>
          <cell r="DD9"/>
          <cell r="DE9"/>
          <cell r="DF9"/>
          <cell r="DG9" t="str">
            <v>Avez-vous déjà un compte Professionnel PayPal ?*
Non----Oui</v>
          </cell>
          <cell r="DH9" t="str">
            <v>doyoualreadyhaveapaypalbusinessaccount</v>
          </cell>
          <cell r="DI9" t="str">
            <v>Dropdown</v>
          </cell>
          <cell r="DJ9" t="str">
            <v>Ce champ est requis</v>
          </cell>
          <cell r="DK9" t="str">
            <v>En quoi pouvons-nous vous aider ?*</v>
          </cell>
          <cell r="DL9" t="str">
            <v>whatdoyouneedhelpwith</v>
          </cell>
          <cell r="DM9" t="str">
            <v>Radiobutton</v>
          </cell>
          <cell r="DN9" t="str">
            <v>Ce champ est requis</v>
          </cell>
          <cell r="DO9" t="str">
            <v>Pays*
France
Espagne
États-Unis
Canada
Afghanistan
Albanie
Algérie
Samoa américaines
Andorre
Angola
Anguilla
Antarctique
Antigua-et-Barbuda
Argentine
Arménie
Aruba
Australie
L'Autriche
Azerbaïdjan
Bahamas
Bahreïn
Bengladesh
Barbade
Biélorussie
Belgique
Bélize
Bénin
Bermudes
Bhoutan
Bolivie
Bosnie Herzégovine
Bostwana
Brésil
Territoire britannique de l'océan Indien
Îles Vierges britanniques
Brunéi
Bulgarie
Burkina Faso
Burundi
Cambodge
Cameroun
Cap-Vert
Îles Caïmans
République centrafricaine
Tchad
Chili
Chine
L'île de noël
Îles Cocos (Keeling)
Colombie
Comores
Congo
les Îles Cook
Costa Rica
Croatie
Cuba
Cura&amp;ccedil;ao
Chypre
République tchèque
Côte d'Ivoire
République Démocratique du Congo
Danemark
Djibouti
Dominique
République Dominicaine
Equateur
Egypte
Le Salvador
Guinée Équatoriale
Érythrée
Estonie
Ethiopie
les îles Falkland
Îles Féroé
Fidji
Finlande
France
Guyane Française
Polynésie française
Terres australes françaises
Gabon
Gambie
Géorgie
Allemagne
Ghana
Gibraltar
Grèce
Groenland
Grenade
Guadeloupe
Guam
Guatemala
Guernesey
Guinée
Guinée-Bissau
Guyane
Haïti
Honduras
Hong Kong RAS, Chine
Hongrie
Islande
Inde
Indonésie
L'Iran
Irak
Irlande
île de Man
Israël
Italie
Jamaïque
Japon
Jersey
Jordan
Kazakhstan
Kenya
Kiribati
Koweit
Kirghizistan
Laos
Lettonie
Liban
Lesotho
Libéria
Libye
Liechtenstein
Lituanie
Luxembourg
Macao RAS, Chine
Macédoine
Madagascar
Malawi
Malaisie
Maldives
Mali
Malte
Iles Marshall
Martinique
Mauritanie
Maurice
Mayotte
Mexique
Micronésie
Moldavie
Monaco
Mongolie
Monténégro
Montserrat
Maroc
Mozambique
Birmanie
Namibie
Nauru
Népal
Pays-Bas
Nouvelle Calédonie
Nouvelle-Zélande
Nicaragua
Niger
Nigeria
Niué
l'ile de Norfolk
Corée du Nord
Îles Mariannes du Nord
Norvège
Oman
Pakistan
Palaos
Territoire Palestinien
Panama
Papouasie Nouvelle Guinée
Paraguay
Pérou
Philippines
Pitcairn
Pologne
le Portugal
Porto Rico
Qatar
Roumanie
Russie
Rwanda
Réunion
Saint Barthélemy
Sainte-Hélène
Saint-Christophe-et-Niévès
Sainte-Lucie
Saint-Pierre-et-Miquelon
Saint-Vincent-et-les-Grenadines
Samoa
Saint Marin
Sao Tomé et Principe
Arabie Saoudite
Sénégal
Serbie
les Seychelles
Sierra Leone
Singapour
Slovaquie
Slovénie
îles Salomon
Somalie
Afrique du Sud
Corée du Sud
Soudan du sud
Espagne
Sri Lanka
Soudan
Suriname
Svalbard et Jan Mayen
Swaziland
Suède
Suisse
Syrie
Taïwan
Tadjikistan
Tanzanie
Thaïlande
Timor oriental
Aller
Tokélaou
Tonga
Trinité-et-Tobago
Tunisie
Turquie
Turkménistan
îles Turques-et-Caïques
Tuvalu
Îles Vierges américaines
Ouganda
Ukraine
Emirats Arabes Unis
États-Unis
Îles mineures éloignées des États-Unis
Uruguay
Ouzbékistan
Vanuatu
Vatican
Venezuela
Viêt Nam
Wallis et Futuna
Sahara occidental
Yémen
Zambie
Zimbabwe</v>
          </cell>
          <cell r="DP9"/>
          <cell r="DQ9" t="str">
            <v>country</v>
          </cell>
          <cell r="DR9" t="str">
            <v>Dropdown</v>
          </cell>
          <cell r="DS9" t="str">
            <v>Ce champ est requis</v>
          </cell>
          <cell r="DT9" t="str">
            <v>HoneyPot</v>
          </cell>
          <cell r="DU9" t="str">
            <v>pardot_extra_field</v>
          </cell>
          <cell r="DV9" t="str">
            <v>Hidden</v>
          </cell>
          <cell r="DW9"/>
          <cell r="DX9" t="str">
            <v>referralSource1</v>
          </cell>
          <cell r="DY9" t="str">
            <v>referralsource1</v>
          </cell>
          <cell r="DZ9" t="str">
            <v>Hidden</v>
          </cell>
          <cell r="EA9"/>
          <cell r="EB9" t="str">
            <v>salesType1</v>
          </cell>
          <cell r="EC9" t="str">
            <v>salestype1</v>
          </cell>
          <cell r="ED9" t="str">
            <v>Hidden</v>
          </cell>
          <cell r="EE9"/>
          <cell r="EF9" t="str">
            <v>helpTopic</v>
          </cell>
          <cell r="EG9" t="str">
            <v>helptopic</v>
          </cell>
          <cell r="EH9" t="str">
            <v>Hidden</v>
          </cell>
          <cell r="EI9"/>
          <cell r="EJ9" t="str">
            <v>J'ai lu et accepté la &lt;a href = "https://www.paypal.com/fr/webapps/mpp/ua/privacy-full" target="_blank" style="color: #0070ba; font-weight:bold; text-decoration:none;"&gt;politique de confidentialité&lt;/a&gt; de PayPal.
Je consens à ce que PayPal me contacte par téléphone ou par email et m'envoie des informations sur les produits ou l'industrie en rapport avec ma demande. Je sais que je peux me désinscrire à tout moment.</v>
          </cell>
          <cell r="EK9" t="str">
            <v>formterms</v>
          </cell>
          <cell r="EL9" t="str">
            <v>Checkbox</v>
          </cell>
          <cell r="EM9" t="str">
            <v>Ce champ est requis</v>
          </cell>
          <cell r="EN9"/>
          <cell r="EO9"/>
          <cell r="EP9"/>
          <cell r="EQ9"/>
          <cell r="ER9"/>
          <cell r="ES9"/>
          <cell r="ET9"/>
          <cell r="EU9"/>
          <cell r="EV9"/>
          <cell r="EW9"/>
          <cell r="EX9"/>
          <cell r="EY9"/>
          <cell r="EZ9"/>
          <cell r="FA9"/>
          <cell r="FB9"/>
          <cell r="FC9"/>
          <cell r="FD9"/>
          <cell r="FE9"/>
          <cell r="FF9"/>
          <cell r="FG9"/>
          <cell r="FH9"/>
          <cell r="FI9"/>
          <cell r="FJ9"/>
          <cell r="FK9"/>
          <cell r="FL9"/>
          <cell r="FM9"/>
          <cell r="FN9"/>
          <cell r="FO9"/>
          <cell r="FP9"/>
          <cell r="FQ9"/>
          <cell r="FR9"/>
          <cell r="FS9"/>
          <cell r="FT9"/>
          <cell r="FU9"/>
          <cell r="FV9"/>
          <cell r="FW9"/>
          <cell r="FX9"/>
          <cell r="FY9"/>
          <cell r="FZ9"/>
          <cell r="GA9"/>
          <cell r="GB9"/>
          <cell r="GC9"/>
          <cell r="GD9"/>
          <cell r="GE9"/>
          <cell r="GF9"/>
          <cell r="GG9"/>
          <cell r="GH9"/>
          <cell r="GI9"/>
          <cell r="GJ9"/>
          <cell r="GK9"/>
          <cell r="GL9"/>
          <cell r="GM9"/>
          <cell r="GN9"/>
          <cell r="GO9"/>
          <cell r="GP9"/>
          <cell r="GQ9"/>
          <cell r="GR9"/>
          <cell r="GS9"/>
          <cell r="GT9"/>
          <cell r="GU9"/>
          <cell r="GV9"/>
          <cell r="GW9"/>
          <cell r="GX9"/>
          <cell r="GY9"/>
          <cell r="GZ9"/>
          <cell r="HA9"/>
          <cell r="HB9"/>
          <cell r="HC9"/>
          <cell r="HD9"/>
          <cell r="HE9"/>
          <cell r="HF9"/>
          <cell r="HG9"/>
          <cell r="HH9"/>
          <cell r="HI9"/>
          <cell r="HJ9"/>
          <cell r="HK9"/>
          <cell r="HL9"/>
          <cell r="HM9"/>
          <cell r="HN9"/>
          <cell r="HO9"/>
          <cell r="HP9"/>
          <cell r="HQ9"/>
          <cell r="HR9"/>
          <cell r="HS9"/>
          <cell r="HT9"/>
          <cell r="HU9"/>
          <cell r="HV9"/>
          <cell r="HW9"/>
          <cell r="HX9"/>
          <cell r="HY9"/>
          <cell r="HZ9"/>
          <cell r="IA9"/>
          <cell r="IB9"/>
          <cell r="IC9"/>
          <cell r="ID9"/>
          <cell r="IE9"/>
          <cell r="IF9"/>
          <cell r="IG9"/>
          <cell r="IH9"/>
          <cell r="II9"/>
          <cell r="IJ9"/>
          <cell r="IK9"/>
          <cell r="IL9"/>
          <cell r="IM9"/>
          <cell r="IN9"/>
          <cell r="IO9"/>
          <cell r="IP9"/>
          <cell r="IQ9"/>
          <cell r="IR9"/>
          <cell r="IS9"/>
          <cell r="IT9"/>
          <cell r="IU9"/>
          <cell r="IV9"/>
          <cell r="IW9"/>
          <cell r="IX9"/>
          <cell r="IY9"/>
          <cell r="IZ9"/>
          <cell r="JA9"/>
          <cell r="JB9"/>
          <cell r="JC9"/>
          <cell r="JD9"/>
          <cell r="JE9"/>
          <cell r="JF9"/>
          <cell r="JG9"/>
          <cell r="JH9" t="str">
            <v>Envoyez</v>
          </cell>
          <cell r="JI9"/>
          <cell r="JJ9"/>
          <cell r="JK9"/>
          <cell r="JL9"/>
          <cell r="JM9"/>
          <cell r="JN9"/>
          <cell r="JO9"/>
          <cell r="JP9"/>
          <cell r="JQ9"/>
          <cell r="JR9"/>
          <cell r="JS9"/>
          <cell r="JT9"/>
        </row>
        <row r="10">
          <cell r="D10" t="str">
            <v>EMEA-IT-FRM-21-contact-us</v>
          </cell>
          <cell r="E10" t="str">
            <v>https://pypd.paypal-mktg.com/l/925803/2021-11-17/2h376</v>
          </cell>
          <cell r="F10" t="str">
            <v>https://www.paypal.com/it/business/contact-sales</v>
          </cell>
          <cell r="I10" t="str">
            <v>https://www.paypal.com/it/business/contact-sales/thank-you</v>
          </cell>
          <cell r="U10" t="str">
            <v>EMEA-IT-FRH-23-contact-us-Live</v>
          </cell>
          <cell r="V10" t="str">
            <v>https://pypd.paypal-mktg.com/l/925803/2023-04-04/2rnsj</v>
          </cell>
          <cell r="Y10" t="str">
            <v>FHMPP009</v>
          </cell>
          <cell r="BJ10" t="str">
            <v>Nome</v>
          </cell>
          <cell r="BK10" t="str">
            <v>firstname</v>
          </cell>
          <cell r="BL10" t="str">
            <v>Text</v>
          </cell>
          <cell r="BM10" t="str">
            <v>Campo obbligatorio</v>
          </cell>
          <cell r="BN10" t="str">
            <v>Cognome</v>
          </cell>
          <cell r="BO10" t="str">
            <v>lastname</v>
          </cell>
          <cell r="BP10" t="str">
            <v>Text</v>
          </cell>
          <cell r="BQ10" t="str">
            <v>Campo obbligatorio</v>
          </cell>
          <cell r="BR10" t="str">
            <v>Indirizzo email di lavoro*</v>
          </cell>
          <cell r="BS10" t="str">
            <v>workemail</v>
          </cell>
          <cell r="BT10" t="str">
            <v>Text</v>
          </cell>
          <cell r="BU10" t="str">
            <v>Campo obbligatorio</v>
          </cell>
          <cell r="BV10" t="str">
            <v>Ragione sociale*</v>
          </cell>
          <cell r="BW10" t="str">
            <v>companyname</v>
          </cell>
          <cell r="BX10" t="str">
            <v>Text</v>
          </cell>
          <cell r="BY10" t="str">
            <v>Campo obbligatorio</v>
          </cell>
          <cell r="BZ10"/>
          <cell r="CA10"/>
          <cell r="CB10"/>
          <cell r="CC10"/>
          <cell r="CD10" t="str">
            <v>Stima del volume di vendite annuali*
Seleziona il volume delle tue vendite annuali
Meno di 100.000 €  - 249.000 €
250.000 € - 1.499.999 €
1.500.000 € - 9.999.999 €
Oltre 10.000.000 €</v>
          </cell>
          <cell r="CE10" t="str">
            <v>annualonlinesales</v>
          </cell>
          <cell r="CF10" t="str">
            <v>Dropdown</v>
          </cell>
          <cell r="CG10" t="str">
            <v>Campo obbligatorio</v>
          </cell>
          <cell r="CH10" t="str">
            <v>Sito web aziendale*</v>
          </cell>
          <cell r="CI10" t="str">
            <v>companywebsite</v>
          </cell>
          <cell r="CJ10" t="str">
            <v>Text</v>
          </cell>
          <cell r="CK10" t="str">
            <v>annualonlinesales</v>
          </cell>
          <cell r="CL10" t="str">
            <v>Numero di telefono*</v>
          </cell>
          <cell r="CM10" t="str">
            <v>phonenumber</v>
          </cell>
          <cell r="CN10" t="str">
            <v>Text</v>
          </cell>
          <cell r="CO10" t="str">
            <v>annualonlinesales</v>
          </cell>
          <cell r="CP10"/>
          <cell r="CQ10"/>
          <cell r="CR10"/>
          <cell r="CS10"/>
          <cell r="CT10" t="str">
            <v>WebformURL (Hidden)</v>
          </cell>
          <cell r="CU10" t="str">
            <v>webformurl</v>
          </cell>
          <cell r="CV10" t="str">
            <v>Hidden - text</v>
          </cell>
          <cell r="CW10" t="str">
            <v>gclid* (Hidden)</v>
          </cell>
          <cell r="CX10" t="str">
            <v>gclid</v>
          </cell>
          <cell r="CY10" t="str">
            <v>Hidden - text</v>
          </cell>
          <cell r="CZ10"/>
          <cell r="DA10"/>
          <cell r="DB10"/>
          <cell r="DC10"/>
          <cell r="DD10"/>
          <cell r="DE10"/>
          <cell r="DF10"/>
          <cell r="DG10" t="str">
            <v>Hai già un conto PayPal business?*
No---Sì</v>
          </cell>
          <cell r="DH10" t="str">
            <v>doyoualreadyhaveapaypalbusinessaccount</v>
          </cell>
          <cell r="DI10" t="str">
            <v>Dropdown</v>
          </cell>
          <cell r="DJ10" t="str">
            <v>annualonlinesales</v>
          </cell>
          <cell r="DK10" t="str">
            <v>Qual è l'oggetto della tua richiesta di assistenza?*
Il mio conto PayPal business----Un altro prodotto PayPal per le aziende</v>
          </cell>
          <cell r="DL10" t="str">
            <v>whatdoyouneedhelpwith</v>
          </cell>
          <cell r="DM10" t="str">
            <v>Dropdown</v>
          </cell>
          <cell r="DN10" t="str">
            <v>annualonlinesales</v>
          </cell>
          <cell r="DO10" t="str">
            <v>Paese*
Italia
stati Uniti
Spagna
Canada
Afghanistan
Albania
Algeria
Samoa americane
Andorra
Angola
Anguilla
Antartide
Antigua e Barbuda
Argentina
Armenia
Aruba
Australia
Austria
Azerbaigian
Bahamas
Bahrein
Bangladesh
Barbados
Bielorussia
Belgio
Belize
Benin
Bermuda
Bhutan
Bolivia
Bosnia Erzegovina
Botswana
Brasile
Territorio britannico dell'Oceano Indiano
Isole Vergini Britanniche
Brunei
Bulgaria
Burkina Faso
Burundi
Cambogia
Camerun
capo Verde
Isole Cayman
Repubblica Centrafricana
Chad
Chile
Cina
Isola di Natale
Isole Cocos (Keeling).
Colombia
Comore
Congo
Isole Cook
Costa Rica
Croazia
Cuba
Cura&amp;ccedil;ao
Cipro
Repubblica Ceca
Costa d'Avorio
Repubblica Democratica del Congo
Danimarca
Gibuti
Dominica
Repubblica Dominicana
Ecuador
Egitto
El Salvador
Guinea Equatoriale
Eritrea
Estonia
Etiopia
Isole Falkland
Isole Faroe
Figi
Finlandia
Francia
Guiana francese
Polinesia francese
Territori della Francia del sud
Gabon
Gambia
Georgia
Germania
Ghana
Gibilterra
Grecia
Groenlandia
Granata
Guadalupa
Guam
Guatemala
Guernsey
Guinea
Guinea Bissau
Guyana
Haiti
Honduras
RAS di Hong Kong, Cina
Ungheria
Islanda
India
Indonesia
Iran
Iraq
Irlanda
Isola di Man
Israele
Italia
Giamaica
Giappone
Maglia
Giordania
Kazakistan
Kenia
Kiribati
Kuwait
Kirghizistan
Laos
Lettonia
Libano
Lesoto
Liberia
Libia
Liechtenstein
Lituania
Lussemburgo
Macao SAR, Cina
Macedonia
Madagascar
Malawi
Malaysia
Maldive
Mali
Malta
Isole Marshall
Martinica
Mauritania
Maurizio
Mayotte
Messico
Micronesia
Moldavia
Monaco
Mongolia
Montenegro
Montserrat
Marocco
Mozambico
Birmania
Namibia
Nauru
Nepal
Olanda
Nuova Caledonia
Nuova Zelanda
Nicaragua
Niger
Nigeria
Niue
Isola Norfolk
Corea del nord
Isole Marianne settentrionali
Norvegia
Oman
Pakistan
Palau
Territorio Palestinese
Panama
Papua Nuova Guinea
Paraguay
Perù
Filippine
Pitcairn
Polonia
Portogallo
Portorico
Qatar
Romania
Russia
Ruanda
R&amp;eacute;union
Saint Barthélemy
Sant'Elena
Saint Kitts e Nevis
Santa Lucia
Saint Pierre e Miquelon
Saint Vincent e Grenadine
Samoa
San Marino
Sao Tomé e Principe
Arabia Saudita
Senegal
Serbia
Seychelles
Sierra Leone
Singapore
Slovacchia
Slovenia
Isole Salomone
Somalia
Sud Africa
Corea del Sud
Sudan del Sud
Spagna
Sri Lanka
Sudan
Suriname
Svalbard e Jan Mayen
Swaziland
Svezia
Svizzera
Siria
Taiwan
Tagikistan
Tanzania
Tailandia
Timor Est
Andare
Tokelau
Tonga
Trinidad e Tobago
Tunisia
Tacchino
Turkmenistan
Isole Turks e Caicos
Tuvalù
Isole Vergini americane
Uganda
Ucraina
Emirati Arabi Uniti
stati Uniti
Isole minori esterne degli Stati Uniti
Uruguay
Uzbekistan
Vanuatu
Vaticano
Venezuela
Vietnam
Wallis e Futuna
Sahara occidentale
Yemen
Zambia
Zimbabwe</v>
          </cell>
          <cell r="DP10"/>
          <cell r="DQ10" t="str">
            <v>country</v>
          </cell>
          <cell r="DR10" t="str">
            <v>Dropdown</v>
          </cell>
          <cell r="DS10" t="str">
            <v>annualonlinesales</v>
          </cell>
          <cell r="DT10" t="str">
            <v>HoneyPot</v>
          </cell>
          <cell r="DU10" t="str">
            <v>pardot_extra_field</v>
          </cell>
          <cell r="DV10" t="str">
            <v>Hidden</v>
          </cell>
          <cell r="DW10"/>
          <cell r="DX10" t="str">
            <v>referralSource1</v>
          </cell>
          <cell r="DY10" t="str">
            <v>referralsource1</v>
          </cell>
          <cell r="DZ10" t="str">
            <v>Hidden</v>
          </cell>
          <cell r="EA10"/>
          <cell r="EB10" t="str">
            <v>salesType1</v>
          </cell>
          <cell r="EC10" t="str">
            <v>salestype1</v>
          </cell>
          <cell r="ED10" t="str">
            <v>Hidden</v>
          </cell>
          <cell r="EE10"/>
          <cell r="EF10" t="str">
            <v>helpTopic</v>
          </cell>
          <cell r="EG10" t="str">
            <v>helptopic</v>
          </cell>
          <cell r="EH10" t="str">
            <v>Hidden</v>
          </cell>
          <cell r="EI10"/>
          <cell r="EJ10" t="str">
            <v>Ho letto e accettato l'Informativa sulla &lt;a href = "https://www.paypal.com/it/webapps/mpp/ua/privacy-full" target="_blank" style="color: #0070ba; font-weight:bold; text-decoration:none;"&gt;privacy di PayPal&lt;/a&gt;.
Autorizzo PayPal a contattarmi telefonicamente o via email e ad inviarmi informazioni inerenti alla mia richiesta sui propri prodotti o sul settore dei pagamenti digitali. Sono consapevole di poter annullare l'iscrizione in qualsiasi momento.</v>
          </cell>
          <cell r="EK10" t="str">
            <v>formterms</v>
          </cell>
          <cell r="EL10" t="str">
            <v>Checkbox</v>
          </cell>
          <cell r="EM10" t="str">
            <v>annualonlinesales</v>
          </cell>
          <cell r="EN10"/>
          <cell r="EO10"/>
          <cell r="EP10"/>
          <cell r="EQ10"/>
          <cell r="ER10"/>
          <cell r="ES10"/>
          <cell r="ET10"/>
          <cell r="EU10"/>
          <cell r="EV10"/>
          <cell r="EW10"/>
          <cell r="EX10"/>
          <cell r="EY10"/>
          <cell r="EZ10"/>
          <cell r="FA10"/>
          <cell r="FB10"/>
          <cell r="FC10"/>
          <cell r="FD10"/>
          <cell r="FE10"/>
          <cell r="FF10"/>
          <cell r="FG10"/>
          <cell r="FH10"/>
          <cell r="FI10"/>
          <cell r="FJ10"/>
          <cell r="FK10"/>
          <cell r="FL10"/>
          <cell r="FM10"/>
          <cell r="FN10"/>
          <cell r="FO10"/>
          <cell r="FP10"/>
          <cell r="FQ10"/>
          <cell r="FR10"/>
          <cell r="FS10"/>
          <cell r="FT10"/>
          <cell r="FU10"/>
          <cell r="FV10"/>
          <cell r="FW10"/>
          <cell r="FX10"/>
          <cell r="FY10"/>
          <cell r="FZ10"/>
          <cell r="GA10"/>
          <cell r="GB10"/>
          <cell r="GC10"/>
          <cell r="GD10"/>
          <cell r="GE10"/>
          <cell r="GF10"/>
          <cell r="GG10"/>
          <cell r="GH10"/>
          <cell r="GI10"/>
          <cell r="GJ10"/>
          <cell r="GK10"/>
          <cell r="GL10"/>
          <cell r="GM10"/>
          <cell r="GN10"/>
          <cell r="GO10"/>
          <cell r="GP10"/>
          <cell r="GQ10"/>
          <cell r="GR10"/>
          <cell r="GS10"/>
          <cell r="GT10"/>
          <cell r="GU10"/>
          <cell r="GV10"/>
          <cell r="GW10"/>
          <cell r="GX10"/>
          <cell r="GY10"/>
          <cell r="GZ10"/>
          <cell r="HA10"/>
          <cell r="HB10"/>
          <cell r="HC10"/>
          <cell r="HD10"/>
          <cell r="HE10"/>
          <cell r="HF10"/>
          <cell r="HG10"/>
          <cell r="HH10"/>
          <cell r="HI10"/>
          <cell r="HJ10"/>
          <cell r="HK10"/>
          <cell r="HL10"/>
          <cell r="HM10"/>
          <cell r="HN10"/>
          <cell r="HO10"/>
          <cell r="HP10"/>
          <cell r="HQ10"/>
          <cell r="HR10"/>
          <cell r="HS10"/>
          <cell r="HT10"/>
          <cell r="HU10"/>
          <cell r="HV10"/>
          <cell r="HW10"/>
          <cell r="HX10"/>
          <cell r="HY10"/>
          <cell r="HZ10"/>
          <cell r="IA10"/>
          <cell r="IB10"/>
          <cell r="IC10"/>
          <cell r="ID10"/>
          <cell r="IE10"/>
          <cell r="IF10"/>
          <cell r="IG10"/>
          <cell r="IH10"/>
          <cell r="II10"/>
          <cell r="IJ10"/>
          <cell r="IK10"/>
          <cell r="IL10"/>
          <cell r="IM10"/>
          <cell r="IN10"/>
          <cell r="IO10"/>
          <cell r="IP10"/>
          <cell r="IQ10"/>
          <cell r="IR10"/>
          <cell r="IS10"/>
          <cell r="IT10"/>
          <cell r="IU10"/>
          <cell r="IV10"/>
          <cell r="IW10"/>
          <cell r="IX10"/>
          <cell r="IY10"/>
          <cell r="IZ10"/>
          <cell r="JA10"/>
          <cell r="JB10"/>
          <cell r="JC10"/>
          <cell r="JD10"/>
          <cell r="JE10"/>
          <cell r="JF10"/>
          <cell r="JG10"/>
          <cell r="JH10" t="str">
            <v>Invia</v>
          </cell>
          <cell r="JI10"/>
          <cell r="JJ10"/>
          <cell r="JK10"/>
          <cell r="JL10"/>
          <cell r="JM10"/>
          <cell r="JN10"/>
          <cell r="JO10"/>
          <cell r="JP10"/>
          <cell r="JQ10"/>
          <cell r="JR10"/>
          <cell r="JS10"/>
          <cell r="JT10"/>
        </row>
        <row r="11">
          <cell r="D11" t="str">
            <v>Ongoing-Global-FRM-21-BT-GBL-MarketingSite-ContactSales</v>
          </cell>
          <cell r="E11" t="str">
            <v xml:space="preserve">
https://pypd.paypal-mktg.com/l/925803/2022-03-10/2l1jf</v>
          </cell>
          <cell r="F11" t="str">
            <v>https://www.braintreepayments.com/au/contact/sales</v>
          </cell>
          <cell r="I11" t="str">
            <v>https://www.braintreepayments.com/thank-you/sales</v>
          </cell>
          <cell r="U11" t="str">
            <v>Ongoing-Global-FRH-23-BT-GBL-MarketingSite-ContactSales</v>
          </cell>
          <cell r="V11" t="str">
            <v>https://pypd.paypal-mktg.com/l/925803/2023-04-05/2rpmf</v>
          </cell>
          <cell r="Y11" t="str">
            <v>FHMPP010</v>
          </cell>
          <cell r="BJ11" t="str">
            <v>First Name</v>
          </cell>
          <cell r="BK11" t="str">
            <v>firstname</v>
          </cell>
          <cell r="BL11" t="str">
            <v>Text</v>
          </cell>
          <cell r="BM11" t="str">
            <v>This field is required.</v>
          </cell>
          <cell r="BN11" t="str">
            <v>Last Name</v>
          </cell>
          <cell r="BO11" t="str">
            <v>lastname</v>
          </cell>
          <cell r="BP11" t="str">
            <v>Text</v>
          </cell>
          <cell r="BQ11" t="str">
            <v>This field is required.</v>
          </cell>
          <cell r="BR11" t="str">
            <v>Email Address</v>
          </cell>
          <cell r="BS11" t="str">
            <v>workemail</v>
          </cell>
          <cell r="BT11" t="str">
            <v>Text</v>
          </cell>
          <cell r="BU11" t="str">
            <v>This field is required.</v>
          </cell>
          <cell r="BV11" t="str">
            <v>Company Name</v>
          </cell>
          <cell r="BW11" t="str">
            <v>companyname</v>
          </cell>
          <cell r="BX11" t="str">
            <v>Text</v>
          </cell>
          <cell r="BY11" t="str">
            <v>This field is required.</v>
          </cell>
          <cell r="BZ11"/>
          <cell r="CA11"/>
          <cell r="CB11"/>
          <cell r="CC11"/>
          <cell r="CD11"/>
          <cell r="CE11"/>
          <cell r="CF11"/>
          <cell r="CG11"/>
          <cell r="CH11"/>
          <cell r="CI11"/>
          <cell r="CJ11"/>
          <cell r="CK11"/>
          <cell r="CL11" t="str">
            <v>Phone</v>
          </cell>
          <cell r="CM11" t="str">
            <v>phonenumber</v>
          </cell>
          <cell r="CN11" t="str">
            <v>Text</v>
          </cell>
          <cell r="CO11" t="str">
            <v>Enter a valid phone number.</v>
          </cell>
          <cell r="CP11" t="str">
            <v>Job Title</v>
          </cell>
          <cell r="CQ11" t="str">
            <v>jobtitle</v>
          </cell>
          <cell r="CR11" t="str">
            <v>Text</v>
          </cell>
          <cell r="CS11" t="str">
            <v>This field is required</v>
          </cell>
          <cell r="CT11" t="str">
            <v>WebformURL</v>
          </cell>
          <cell r="CU11" t="str">
            <v>webformurl</v>
          </cell>
          <cell r="CV11" t="str">
            <v>(Hidden)</v>
          </cell>
          <cell r="CW11" t="str">
            <v>GCLID(Hidden)</v>
          </cell>
          <cell r="CX11" t="str">
            <v>gclid</v>
          </cell>
          <cell r="CY11" t="str">
            <v>(Hidden)</v>
          </cell>
          <cell r="CZ11"/>
          <cell r="DA11"/>
          <cell r="DB11"/>
          <cell r="DC11"/>
          <cell r="DD11"/>
          <cell r="DE11"/>
          <cell r="DF11"/>
          <cell r="DG11"/>
          <cell r="DH11"/>
          <cell r="DI11"/>
          <cell r="DJ11"/>
          <cell r="DK11"/>
          <cell r="DL11"/>
          <cell r="DM11"/>
          <cell r="DN11"/>
          <cell r="DO11" t="str">
            <v>Country/Region
United States
Afghanistan
Åland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States Minor Outlying Islands
Uruguay
Uzbekistan
Vanuatu
Vatican
Venezuela
Vietnam
Wallis and Futuna
Western Sahara
Yemen
Zambia
Zimbabwe</v>
          </cell>
          <cell r="DP11"/>
          <cell r="DQ11" t="str">
            <v>country</v>
          </cell>
          <cell r="DR11" t="str">
            <v>Dropdown</v>
          </cell>
          <cell r="DS11" t="str">
            <v>This field is required</v>
          </cell>
          <cell r="DT11" t="str">
            <v>HoneyPot</v>
          </cell>
          <cell r="DU11" t="str">
            <v>pardot_extra_field</v>
          </cell>
          <cell r="DV11" t="str">
            <v>Hidden</v>
          </cell>
          <cell r="DW11"/>
          <cell r="DX11"/>
          <cell r="DY11"/>
          <cell r="DZ11"/>
          <cell r="EA11"/>
          <cell r="EB11"/>
          <cell r="EC11"/>
          <cell r="ED11"/>
          <cell r="EE11"/>
          <cell r="EF11"/>
          <cell r="EG11"/>
          <cell r="EH11"/>
          <cell r="EI11"/>
          <cell r="EJ11" t="str">
            <v>I agree that Braintree may contact me via my email address or phone number.</v>
          </cell>
          <cell r="EK11" t="str">
            <v>formterms</v>
          </cell>
          <cell r="EL11" t="str">
            <v>Checkbox</v>
          </cell>
          <cell r="EM11" t="str">
            <v>Please check the box to continue.</v>
          </cell>
          <cell r="EN11"/>
          <cell r="EO11"/>
          <cell r="EP11"/>
          <cell r="EQ11"/>
          <cell r="ER11"/>
          <cell r="ES11"/>
          <cell r="ET11"/>
          <cell r="EU11" t="str">
            <v>Message</v>
          </cell>
          <cell r="EV11"/>
          <cell r="EW11" t="str">
            <v>TextArea</v>
          </cell>
          <cell r="EX11" t="str">
            <v>This field is required</v>
          </cell>
          <cell r="EY11"/>
          <cell r="EZ11"/>
          <cell r="FA11"/>
          <cell r="FB11"/>
          <cell r="FC11"/>
          <cell r="FD11"/>
          <cell r="FE11"/>
          <cell r="FF11"/>
          <cell r="FG11"/>
          <cell r="FH11"/>
          <cell r="FI11"/>
          <cell r="FJ11"/>
          <cell r="FK11"/>
          <cell r="FL11"/>
          <cell r="FM11"/>
          <cell r="FN11" t="str">
            <v>Currency
USD
AUD
CAD
CHF
EUR
GBP</v>
          </cell>
          <cell r="FO11"/>
          <cell r="FP11" t="str">
            <v>Dropdown</v>
          </cell>
          <cell r="FQ11" t="str">
            <v>This field is required</v>
          </cell>
          <cell r="FR11" t="str">
            <v>Total Online Volume (only a numeric value is accepted)</v>
          </cell>
          <cell r="FS11" t="str">
            <v>totalonlinevolume</v>
          </cell>
          <cell r="FT11" t="str">
            <v>Text</v>
          </cell>
          <cell r="FU11" t="str">
            <v>Total online volume is required. Only a numeric value is accepted.</v>
          </cell>
          <cell r="FV11"/>
          <cell r="FW11"/>
          <cell r="FX11"/>
          <cell r="FY11"/>
          <cell r="FZ11"/>
          <cell r="GA11"/>
          <cell r="GB11"/>
          <cell r="GC11"/>
          <cell r="GD11"/>
          <cell r="GE11"/>
          <cell r="GF11"/>
          <cell r="GG11"/>
          <cell r="GH11"/>
          <cell r="GI11"/>
          <cell r="GJ11"/>
          <cell r="GK11"/>
          <cell r="GL11"/>
          <cell r="GM11"/>
          <cell r="GN11"/>
          <cell r="GO11"/>
          <cell r="GP11"/>
          <cell r="GQ11"/>
          <cell r="GR11"/>
          <cell r="GS11"/>
          <cell r="GT11"/>
          <cell r="GU11"/>
          <cell r="GV11"/>
          <cell r="GW11"/>
          <cell r="GX11"/>
          <cell r="GY11"/>
          <cell r="GZ11"/>
          <cell r="HA11"/>
          <cell r="HB11"/>
          <cell r="HC11"/>
          <cell r="HD11"/>
          <cell r="HE11"/>
          <cell r="HF11"/>
          <cell r="HG11"/>
          <cell r="HH11"/>
          <cell r="HI11"/>
          <cell r="HJ11"/>
          <cell r="HK11"/>
          <cell r="HL11"/>
          <cell r="HM11"/>
          <cell r="HN11"/>
          <cell r="HO11"/>
          <cell r="HP11"/>
          <cell r="HQ11"/>
          <cell r="HR11"/>
          <cell r="HS11"/>
          <cell r="HT11"/>
          <cell r="HU11"/>
          <cell r="HV11"/>
          <cell r="HW11"/>
          <cell r="HX11"/>
          <cell r="HY11"/>
          <cell r="HZ11"/>
          <cell r="IA11"/>
          <cell r="IB11"/>
          <cell r="IC11"/>
          <cell r="ID11"/>
          <cell r="IE11"/>
          <cell r="IF11"/>
          <cell r="IG11"/>
          <cell r="IH11"/>
          <cell r="II11"/>
          <cell r="IJ11"/>
          <cell r="IK11"/>
          <cell r="IL11"/>
          <cell r="IM11"/>
          <cell r="IN11"/>
          <cell r="IO11"/>
          <cell r="IP11"/>
          <cell r="IQ11"/>
          <cell r="IR11"/>
          <cell r="IS11"/>
          <cell r="IT11"/>
          <cell r="IU11"/>
          <cell r="IV11"/>
          <cell r="IW11"/>
          <cell r="IX11"/>
          <cell r="IY11"/>
          <cell r="IZ11"/>
          <cell r="JA11"/>
          <cell r="JB11"/>
          <cell r="JC11"/>
          <cell r="JD11"/>
          <cell r="JE11"/>
          <cell r="JF11"/>
          <cell r="JG11"/>
          <cell r="JH11"/>
          <cell r="JI11"/>
          <cell r="JJ11"/>
          <cell r="JK11"/>
          <cell r="JL11"/>
          <cell r="JM11"/>
          <cell r="JN11"/>
          <cell r="JO11"/>
          <cell r="JP11"/>
          <cell r="JQ11"/>
          <cell r="JR11"/>
          <cell r="JS11"/>
          <cell r="JT11"/>
        </row>
        <row r="12">
          <cell r="D12" t="str">
            <v>EMEA-IT-FRM-21-BNPL</v>
          </cell>
          <cell r="E12" t="str">
            <v>https://pypd.paypal-mktg.com/l/925803/2021-12-22/2j442</v>
          </cell>
          <cell r="F12" t="str">
            <v>https://www.paypal.com/it/business/enterprise/buy-now-pay-later</v>
          </cell>
          <cell r="I12" t="str">
            <v>https://www.paypal.com/it/business/enterprise/buy-now-pay-later?data=success</v>
          </cell>
          <cell r="U12" t="str">
            <v>EMEA-IT-FRH-23-BNPL-Live</v>
          </cell>
          <cell r="V12" t="str">
            <v>https://pypd.paypal-mktg.com/l/925803/2023-03-07/2r477</v>
          </cell>
          <cell r="Y12" t="str">
            <v>FHMPP011</v>
          </cell>
          <cell r="BJ12" t="str">
            <v>Nome*</v>
          </cell>
          <cell r="BK12" t="str">
            <v>firstname</v>
          </cell>
          <cell r="BL12" t="str">
            <v>Text</v>
          </cell>
          <cell r="BM12" t="str">
            <v>Questo campo è obbligatorio</v>
          </cell>
          <cell r="BN12" t="str">
            <v>Cognome*</v>
          </cell>
          <cell r="BO12" t="str">
            <v>lastname</v>
          </cell>
          <cell r="BP12" t="str">
            <v>Text</v>
          </cell>
          <cell r="BQ12" t="str">
            <v>Questo campo è obbligatorio</v>
          </cell>
          <cell r="BR12" t="str">
            <v>E-mail professionale*</v>
          </cell>
          <cell r="BS12" t="str">
            <v>workemail</v>
          </cell>
          <cell r="BT12" t="str">
            <v>Text</v>
          </cell>
          <cell r="BU12" t="str">
            <v>Questo campo è obbligatorio</v>
          </cell>
          <cell r="BV12" t="str">
            <v>Società*</v>
          </cell>
          <cell r="BW12" t="str">
            <v>companyname</v>
          </cell>
          <cell r="BX12" t="str">
            <v>Text</v>
          </cell>
          <cell r="BY12" t="str">
            <v>Questo campo è obbligatorio</v>
          </cell>
          <cell r="BZ12"/>
          <cell r="CA12"/>
          <cell r="CB12"/>
          <cell r="CC12"/>
          <cell r="CD12" t="str">
            <v>Vendite online annuali
Meno di 250.000 Euro
Da 250.000 a 1.500.000 Euro
Da 1.500.000 a 10.000.000 Euro
Da 10.000.000 a 20.000.000 Euro
Più di 20.000.000 Euro</v>
          </cell>
          <cell r="CE12" t="str">
            <v>annualonlinesales</v>
          </cell>
          <cell r="CF12" t="str">
            <v>Dropdown</v>
          </cell>
          <cell r="CG12"/>
          <cell r="CH12"/>
          <cell r="CI12"/>
          <cell r="CJ12"/>
          <cell r="CK12"/>
          <cell r="CL12" t="str">
            <v>Telefono*</v>
          </cell>
          <cell r="CM12" t="str">
            <v>phonenumber</v>
          </cell>
          <cell r="CN12" t="str">
            <v>Text</v>
          </cell>
          <cell r="CO12" t="str">
            <v>Questo campo è obbligatorio</v>
          </cell>
          <cell r="CP12" t="str">
            <v>Posizione lavorativa*</v>
          </cell>
          <cell r="CQ12" t="str">
            <v>jobtitle</v>
          </cell>
          <cell r="CR12" t="str">
            <v>Text</v>
          </cell>
          <cell r="CS12" t="str">
            <v>Questo campo è obbligatorio</v>
          </cell>
          <cell r="CT12" t="str">
            <v>WebformURL (Hidden)</v>
          </cell>
          <cell r="CU12" t="str">
            <v>webformurl</v>
          </cell>
          <cell r="CV12" t="str">
            <v>Hidden - text</v>
          </cell>
          <cell r="CW12" t="str">
            <v>gclid* (Hidden)</v>
          </cell>
          <cell r="CX12" t="str">
            <v>gclid</v>
          </cell>
          <cell r="CY12" t="str">
            <v>Hidden - text</v>
          </cell>
          <cell r="CZ12"/>
          <cell r="DA12"/>
          <cell r="DB12"/>
          <cell r="DC12"/>
          <cell r="DD12"/>
          <cell r="DE12"/>
          <cell r="DF12"/>
          <cell r="DG12"/>
          <cell r="DH12"/>
          <cell r="DI12"/>
          <cell r="DJ12"/>
          <cell r="DK12"/>
          <cell r="DL12"/>
          <cell r="DM12"/>
          <cell r="DN12"/>
          <cell r="DO12" t="str">
            <v>Paese*
Italia
stati Uniti
Spagna
Canada
Afghanistan
Albania
Algeria
Samoa americane
Andorra
Angola
Anguilla
Antartide
Antigua e Barbuda
Argentina
Armenia
Aruba
Australia
Austria
Azerbaigian
Bahamas
Bahrein
Bangladesh
Barbados
Bielorussia
Belgio
Belize
Benin
Bermuda
Bhutan
Bolivia
Bosnia Erzegovina
Botswana
Brasile
Territorio britannico dell'Oceano Indiano
Isole Vergini Britanniche
Brunei
Bulgaria
Burkina Faso
Burundi
Cambogia
Camerun
capo Verde
Isole Cayman
Repubblica Centrafricana
Chad
Chile
Cina
Isola di Natale
Isole Cocos (Keeling).
Colombia
Comore
Congo
Isole Cook
Costa Rica
Croazia
Cuba
Cura&amp;ccedil;ao
Cipro
Repubblica Ceca
Costa d'Avorio
Repubblica Democratica del Congo
Danimarca
Gibuti
Dominica
Repubblica Dominicana
Ecuador
Egitto
El Salvador
Guinea Equatoriale
Eritrea
Estonia
Etiopia
Isole Falkland
Isole Faroe
Figi
Finlandia
Francia
Guiana francese
Polinesia francese
Territori della Francia del sud
Gabon
Gambia
Georgia
Germania
Ghana
Gibilterra
Grecia
Groenlandia
Granata
Guadalupa
Guam
Guatemala
Guernsey
Guinea
Guinea Bissau
Guyana
Haiti
Honduras
RAS di Hong Kong, Cina
Ungheria
Islanda
India
Indonesia
Iran
Iraq
Irlanda
Isola di Man
Israele
Italia
Giamaica
Giappone
Maglia
Giordania
Kazakistan
Kenia
Kiribati
Kuwait
Kirghizistan
Laos
Lettonia
Libano
Lesoto
Liberia
Libia
Liechtenstein
Lituania
Lussemburgo
Macao SAR, Cina
Macedonia
Madagascar
Malawi
Malaysia
Maldive
Mali
Malta
Isole Marshall
Martinica
Mauritania
Maurizio
Mayotte
Messico
Micronesia
Moldavia
Monaco
Mongolia
Montenegro
Montserrat
Marocco
Mozambico
Birmania
Namibia
Nauru
Nepal
Olanda
Nuova Caledonia
Nuova Zelanda
Nicaragua
Niger
Nigeria
Niue
Isola Norfolk
Corea del nord
Isole Marianne settentrionali
Norvegia
Oman
Pakistan
Palau
Territorio Palestinese
Panama
Papua Nuova Guinea
Paraguay
Perù
Filippine
Pitcairn
Polonia
Portogallo
Portorico
Qatar
Romania
Russia
Ruanda
R&amp;eacute;union
Saint Barthélemy
Sant'Elena
Saint Kitts e Nevis
Santa Lucia
Saint Pierre e Miquelon
Saint Vincent e Grenadine
Samoa
San Marino
Sao Tomé e Principe
Arabia Saudita
Senegal
Serbia
Seychelles
Sierra Leone
Singapore
Slovacchia
Slovenia
Isole Salomone
Somalia
Sud Africa
Corea del Sud
Sudan del Sud
Spagna
Sri Lanka
Sudan
Suriname
Svalbard e Jan Mayen
Swaziland
Svezia
Svizzera
Siria
Taiwan
Tagikistan
Tanzania
Tailandia
Timor Est
Andare
Tokelau
Tonga
Trinidad e Tobago
Tunisia
Tacchino
Turkmenistan
Isole Turks e Caicos
Tuvalù
Isole Vergini americane
Uganda
Ucraina
Emirati Arabi Uniti
stati Uniti
Regno Unito
Isole minori esterne degli Stati Uniti
Uruguay
Uzbekistan
Vanuatu
Vaticano
Venezuela
Vietnam
Wallis e Futuna
Sahara occidentale
Yemen
Zambia
Zimbabwe</v>
          </cell>
          <cell r="DP12"/>
          <cell r="DQ12" t="str">
            <v>country</v>
          </cell>
          <cell r="DR12" t="str">
            <v>Dropdown</v>
          </cell>
          <cell r="DS12" t="str">
            <v>Questo campo è obbligatorio</v>
          </cell>
          <cell r="DT12" t="str">
            <v>HoneyPot</v>
          </cell>
          <cell r="DU12" t="str">
            <v>pardot_extra_field</v>
          </cell>
          <cell r="DV12" t="str">
            <v>Hidden</v>
          </cell>
          <cell r="DW12"/>
          <cell r="DX12"/>
          <cell r="DY12"/>
          <cell r="DZ12"/>
          <cell r="EA12"/>
          <cell r="EB12"/>
          <cell r="EC12"/>
          <cell r="ED12"/>
          <cell r="EE12"/>
          <cell r="EF12"/>
          <cell r="EG12"/>
          <cell r="EH12"/>
          <cell r="EI12"/>
          <cell r="EJ12"/>
          <cell r="EK12"/>
          <cell r="EL12"/>
          <cell r="EM12"/>
          <cell r="EN12" t="str">
            <v>Ho letto e accetto la &lt;a href="https://www.paypal.com/it/webapps/mpp/ua/privacy-full" style="color:#0070ba;" target="_blank"&gt;Politica sulla riservatezza di PayPal&lt;a/&gt;.
Accetto che PayPal mi contatterà per telefono o e-mail e mi invierà informazioni pertinenti sul prodotto o sul settore per la mia richiesta. So che posso annullare l'iscrizione in qualsiasi momento.</v>
          </cell>
          <cell r="EO12" t="str">
            <v>privacyconsent*</v>
          </cell>
          <cell r="EP12" t="str">
            <v>checkbox</v>
          </cell>
          <cell r="EQ12" t="str">
            <v>Questo campo è obbligatorio</v>
          </cell>
          <cell r="ER12"/>
          <cell r="ES12"/>
          <cell r="ET12"/>
          <cell r="EU12"/>
          <cell r="EV12"/>
          <cell r="EW12"/>
          <cell r="EX12"/>
          <cell r="EY12"/>
          <cell r="EZ12"/>
          <cell r="FA12"/>
          <cell r="FB12"/>
          <cell r="FC12"/>
          <cell r="FD12"/>
          <cell r="FE12"/>
          <cell r="FF12"/>
          <cell r="FG12"/>
          <cell r="FH12"/>
          <cell r="FI12"/>
          <cell r="FJ12"/>
          <cell r="FK12"/>
          <cell r="FL12"/>
          <cell r="FM12"/>
          <cell r="FN12"/>
          <cell r="FO12"/>
          <cell r="FP12"/>
          <cell r="FQ12"/>
          <cell r="FR12"/>
          <cell r="FS12"/>
          <cell r="FT12"/>
          <cell r="FU12"/>
          <cell r="FV12"/>
          <cell r="FW12"/>
          <cell r="FX12"/>
          <cell r="FY12"/>
          <cell r="FZ12"/>
          <cell r="GA12"/>
          <cell r="GB12"/>
          <cell r="GC12"/>
          <cell r="GD12"/>
          <cell r="GE12"/>
          <cell r="GF12"/>
          <cell r="GG12"/>
          <cell r="GH12"/>
          <cell r="GI12"/>
          <cell r="GJ12"/>
          <cell r="GK12"/>
          <cell r="GL12"/>
          <cell r="GM12"/>
          <cell r="GN12"/>
          <cell r="GO12"/>
          <cell r="GP12"/>
          <cell r="GQ12"/>
          <cell r="GR12"/>
          <cell r="GS12"/>
          <cell r="GT12"/>
          <cell r="GU12"/>
          <cell r="GV12"/>
          <cell r="GW12"/>
          <cell r="GX12"/>
          <cell r="GY12"/>
          <cell r="GZ12"/>
          <cell r="HA12"/>
          <cell r="HB12"/>
          <cell r="HC12"/>
          <cell r="HD12"/>
          <cell r="HE12"/>
          <cell r="HF12"/>
          <cell r="HG12"/>
          <cell r="HH12"/>
          <cell r="HI12"/>
          <cell r="HJ12"/>
          <cell r="HK12"/>
          <cell r="HL12"/>
          <cell r="HM12"/>
          <cell r="HN12"/>
          <cell r="HO12"/>
          <cell r="HP12"/>
          <cell r="HQ12"/>
          <cell r="HR12"/>
          <cell r="HS12"/>
          <cell r="HT12"/>
          <cell r="HU12"/>
          <cell r="HV12"/>
          <cell r="HW12"/>
          <cell r="HX12"/>
          <cell r="HY12"/>
          <cell r="HZ12"/>
          <cell r="IA12"/>
          <cell r="IB12"/>
          <cell r="IC12"/>
          <cell r="ID12"/>
          <cell r="IE12"/>
          <cell r="IF12"/>
          <cell r="IG12"/>
          <cell r="IH12"/>
          <cell r="II12"/>
          <cell r="IJ12"/>
          <cell r="IK12"/>
          <cell r="IL12"/>
          <cell r="IM12"/>
          <cell r="IN12"/>
          <cell r="IO12"/>
          <cell r="IP12"/>
          <cell r="IQ12"/>
          <cell r="IR12"/>
          <cell r="IS12"/>
          <cell r="IT12"/>
          <cell r="IU12"/>
          <cell r="IV12"/>
          <cell r="IW12"/>
          <cell r="IX12"/>
          <cell r="IY12"/>
          <cell r="IZ12"/>
          <cell r="JA12"/>
          <cell r="JB12"/>
          <cell r="JC12"/>
          <cell r="JD12"/>
          <cell r="JE12"/>
          <cell r="JF12"/>
          <cell r="JG12"/>
          <cell r="JH12" t="str">
            <v>Invia</v>
          </cell>
          <cell r="JI12"/>
          <cell r="JJ12"/>
          <cell r="JK12"/>
          <cell r="JL12"/>
          <cell r="JM12"/>
          <cell r="JN12"/>
          <cell r="JO12"/>
          <cell r="JP12"/>
          <cell r="JQ12"/>
          <cell r="JR12"/>
          <cell r="JS12"/>
          <cell r="JT12"/>
        </row>
        <row r="13">
          <cell r="D13" t="str">
            <v>Ongoing-Global-FRM-21-BT-GBL-MarketingSite-Homepage</v>
          </cell>
          <cell r="E13" t="str">
            <v>https://pypd.paypal-mktg.com/l/925803/2022-03-11/2l23p</v>
          </cell>
          <cell r="F13" t="str">
            <v>https://www.braintreepayments.com/</v>
          </cell>
          <cell r="I13" t="str">
            <v>https://www.braintreepayments.com/thank-you/contact</v>
          </cell>
          <cell r="U13" t="str">
            <v>Ongoing-Global-FRH-23-BT-GBL-MarketingSite-Homepage</v>
          </cell>
          <cell r="V13" t="str">
            <v>https://pypd.paypal-mktg.com/l/925803/2023-04-07/2rpsb</v>
          </cell>
          <cell r="Y13" t="str">
            <v>FHMPP012</v>
          </cell>
          <cell r="BJ13" t="str">
            <v>First Name</v>
          </cell>
          <cell r="BK13" t="str">
            <v>firstname</v>
          </cell>
          <cell r="BL13" t="str">
            <v>Text</v>
          </cell>
          <cell r="BM13" t="str">
            <v>This field is required.</v>
          </cell>
          <cell r="BN13" t="str">
            <v>Last Name</v>
          </cell>
          <cell r="BO13" t="str">
            <v>lastname</v>
          </cell>
          <cell r="BP13" t="str">
            <v>Text</v>
          </cell>
          <cell r="BQ13" t="str">
            <v>This field is required.</v>
          </cell>
          <cell r="BR13" t="str">
            <v>Email Address</v>
          </cell>
          <cell r="BS13" t="str">
            <v>workemail</v>
          </cell>
          <cell r="BT13" t="str">
            <v>Text</v>
          </cell>
          <cell r="BU13" t="str">
            <v>This field is required.</v>
          </cell>
          <cell r="BV13" t="str">
            <v>Company Name</v>
          </cell>
          <cell r="BW13" t="str">
            <v>companyname</v>
          </cell>
          <cell r="BX13" t="str">
            <v>Text</v>
          </cell>
          <cell r="BY13" t="str">
            <v>This field is required.</v>
          </cell>
          <cell r="BZ13"/>
          <cell r="CA13"/>
          <cell r="CB13"/>
          <cell r="CC13"/>
          <cell r="CD13"/>
          <cell r="CE13"/>
          <cell r="CF13"/>
          <cell r="CG13"/>
          <cell r="CH13"/>
          <cell r="CI13"/>
          <cell r="CJ13"/>
          <cell r="CK13"/>
          <cell r="CL13"/>
          <cell r="CM13"/>
          <cell r="CN13"/>
          <cell r="CO13"/>
          <cell r="CP13" t="str">
            <v>Title</v>
          </cell>
          <cell r="CQ13" t="str">
            <v>jobtitle</v>
          </cell>
          <cell r="CR13" t="str">
            <v>Text</v>
          </cell>
          <cell r="CS13" t="str">
            <v>This field is required</v>
          </cell>
          <cell r="CT13" t="str">
            <v>WebformURL</v>
          </cell>
          <cell r="CU13" t="str">
            <v>webformurl</v>
          </cell>
          <cell r="CV13" t="str">
            <v>Hidden - text</v>
          </cell>
          <cell r="CW13" t="str">
            <v>gclid</v>
          </cell>
          <cell r="CX13" t="str">
            <v>gclid</v>
          </cell>
          <cell r="CY13" t="str">
            <v>Hidden - text</v>
          </cell>
          <cell r="CZ13"/>
          <cell r="DA13"/>
          <cell r="DB13"/>
          <cell r="DC13"/>
          <cell r="DD13"/>
          <cell r="DE13"/>
          <cell r="DF13"/>
          <cell r="DG13"/>
          <cell r="DH13"/>
          <cell r="DI13"/>
          <cell r="DJ13"/>
          <cell r="DK13"/>
          <cell r="DL13"/>
          <cell r="DM13"/>
          <cell r="DN13"/>
          <cell r="DO13" t="str">
            <v>hiddenFieldCountry</v>
          </cell>
          <cell r="DP13"/>
          <cell r="DQ13" t="str">
            <v>country</v>
          </cell>
          <cell r="DR13" t="str">
            <v>hidden</v>
          </cell>
          <cell r="DS13" t="str">
            <v>This field is required</v>
          </cell>
          <cell r="DT13" t="str">
            <v>HoneyPot</v>
          </cell>
          <cell r="DU13" t="str">
            <v>pardot_extra_field</v>
          </cell>
          <cell r="DV13" t="str">
            <v>Hidden</v>
          </cell>
          <cell r="DW13"/>
          <cell r="DX13"/>
          <cell r="DY13"/>
          <cell r="DZ13"/>
          <cell r="EA13"/>
          <cell r="EB13"/>
          <cell r="EC13"/>
          <cell r="ED13"/>
          <cell r="EE13"/>
          <cell r="EF13"/>
          <cell r="EG13"/>
          <cell r="EH13"/>
          <cell r="EI13"/>
          <cell r="EJ13" t="str">
            <v>I agree that Braintree may contact me via my email address or phone number.</v>
          </cell>
          <cell r="EK13" t="str">
            <v>formterms</v>
          </cell>
          <cell r="EL13" t="str">
            <v>Checkbox</v>
          </cell>
          <cell r="EM13" t="str">
            <v>Please check the box to continue.</v>
          </cell>
          <cell r="EN13"/>
          <cell r="EO13"/>
          <cell r="EP13"/>
          <cell r="EQ13"/>
          <cell r="ER13"/>
          <cell r="ES13"/>
          <cell r="ET13"/>
          <cell r="EU13"/>
          <cell r="EV13"/>
          <cell r="EW13"/>
          <cell r="EX13"/>
          <cell r="EY13"/>
          <cell r="EZ13"/>
          <cell r="FA13"/>
          <cell r="FB13"/>
          <cell r="FC13"/>
          <cell r="FD13"/>
          <cell r="FE13"/>
          <cell r="FF13"/>
          <cell r="FG13"/>
          <cell r="FH13"/>
          <cell r="FI13"/>
          <cell r="FJ13"/>
          <cell r="FK13"/>
          <cell r="FL13"/>
          <cell r="FM13"/>
          <cell r="FN13" t="str">
            <v>Currency
USD
AUD
CAD
CHF
EUR
GBP</v>
          </cell>
          <cell r="FO13"/>
          <cell r="FP13" t="str">
            <v>Dropdown</v>
          </cell>
          <cell r="FQ13" t="str">
            <v>This field is required</v>
          </cell>
          <cell r="FR13"/>
          <cell r="FS13"/>
          <cell r="FT13"/>
          <cell r="FU13"/>
          <cell r="FV13"/>
          <cell r="FW13"/>
          <cell r="FX13"/>
          <cell r="FY13"/>
          <cell r="FZ13"/>
          <cell r="GA13"/>
          <cell r="GB13"/>
          <cell r="GC13"/>
          <cell r="GD13"/>
          <cell r="GE13"/>
          <cell r="GF13"/>
          <cell r="GG13"/>
          <cell r="GH13"/>
          <cell r="GI13"/>
          <cell r="GJ13"/>
          <cell r="GK13"/>
          <cell r="GL13"/>
          <cell r="GM13"/>
          <cell r="GN13"/>
          <cell r="GO13"/>
          <cell r="GP13"/>
          <cell r="GQ13"/>
          <cell r="GR13"/>
          <cell r="GS13"/>
          <cell r="GT13"/>
          <cell r="GU13"/>
          <cell r="GV13"/>
          <cell r="GW13"/>
          <cell r="GX13"/>
          <cell r="GY13"/>
          <cell r="GZ13"/>
          <cell r="HA13"/>
          <cell r="HB13"/>
          <cell r="HC13"/>
          <cell r="HD13"/>
          <cell r="HE13"/>
          <cell r="HF13"/>
          <cell r="HG13"/>
          <cell r="HH13"/>
          <cell r="HI13"/>
          <cell r="HJ13"/>
          <cell r="HK13"/>
          <cell r="HL13"/>
          <cell r="HM13"/>
          <cell r="HN13"/>
          <cell r="HO13"/>
          <cell r="HP13"/>
          <cell r="HQ13"/>
          <cell r="HR13"/>
          <cell r="HS13"/>
          <cell r="HT13"/>
          <cell r="HU13"/>
          <cell r="HV13"/>
          <cell r="HW13"/>
          <cell r="HX13"/>
          <cell r="HY13"/>
          <cell r="HZ13"/>
          <cell r="IA13"/>
          <cell r="IB13"/>
          <cell r="IC13"/>
          <cell r="ID13"/>
          <cell r="IE13"/>
          <cell r="IF13"/>
          <cell r="IG13"/>
          <cell r="IH13"/>
          <cell r="II13"/>
          <cell r="IJ13"/>
          <cell r="IK13"/>
          <cell r="IL13"/>
          <cell r="IM13"/>
          <cell r="IN13"/>
          <cell r="IO13"/>
          <cell r="IP13"/>
          <cell r="IQ13"/>
          <cell r="IR13"/>
          <cell r="IS13"/>
          <cell r="IT13"/>
          <cell r="IU13"/>
          <cell r="IV13"/>
          <cell r="IW13"/>
          <cell r="IX13"/>
          <cell r="IY13"/>
          <cell r="IZ13"/>
          <cell r="JA13"/>
          <cell r="JB13"/>
          <cell r="JC13"/>
          <cell r="JD13"/>
          <cell r="JE13"/>
          <cell r="JF13"/>
          <cell r="JG13"/>
          <cell r="JH13"/>
          <cell r="JI13"/>
          <cell r="JJ13"/>
          <cell r="JK13"/>
          <cell r="JL13"/>
          <cell r="JM13"/>
          <cell r="JN13"/>
          <cell r="JO13"/>
          <cell r="JP13"/>
          <cell r="JQ13"/>
          <cell r="JR13"/>
          <cell r="JS13"/>
          <cell r="JT13"/>
        </row>
        <row r="14">
          <cell r="D14" t="str">
            <v>EMEA-ES-FRM-21-contact-us</v>
          </cell>
          <cell r="E14" t="str">
            <v xml:space="preserve">
https://pypd.paypal-mktg.com/l/925803/2021-11-17/2h378</v>
          </cell>
          <cell r="F14" t="str">
            <v>https://www.paypal.com/es/business/contact-sales</v>
          </cell>
          <cell r="I14" t="str">
            <v>https://www.paypal.com/es/business/contact-sales/thank-you</v>
          </cell>
          <cell r="U14" t="str">
            <v>EMEA-ES-FRH-23-contact-us-Live</v>
          </cell>
          <cell r="V14" t="str">
            <v>https://pypd.paypal-mktg.com/l/925803/2023-04-07/2rptt</v>
          </cell>
          <cell r="Y14" t="str">
            <v>FHMPP013</v>
          </cell>
          <cell r="BJ14" t="str">
            <v>Nombre*</v>
          </cell>
          <cell r="BK14" t="str">
            <v>firstname</v>
          </cell>
          <cell r="BL14" t="str">
            <v>Text</v>
          </cell>
          <cell r="BM14" t="str">
            <v>Este campo es obligatorio</v>
          </cell>
          <cell r="BN14" t="str">
            <v>Apellido*</v>
          </cell>
          <cell r="BO14" t="str">
            <v>lastname</v>
          </cell>
          <cell r="BP14" t="str">
            <v>Text</v>
          </cell>
          <cell r="BQ14" t="str">
            <v>Este campo es obligatorio</v>
          </cell>
          <cell r="BR14" t="str">
            <v>Correo profesional*</v>
          </cell>
          <cell r="BS14" t="str">
            <v>workemail</v>
          </cell>
          <cell r="BT14" t="str">
            <v>Text</v>
          </cell>
          <cell r="BU14" t="str">
            <v>Este campo es obligatorio</v>
          </cell>
          <cell r="BV14" t="str">
            <v>Nombre de la empresa*</v>
          </cell>
          <cell r="BW14" t="str">
            <v>companyname</v>
          </cell>
          <cell r="BX14" t="str">
            <v>Text</v>
          </cell>
          <cell r="BY14" t="str">
            <v>Este campo es obligatorio</v>
          </cell>
          <cell r="BZ14"/>
          <cell r="CA14"/>
          <cell r="CB14"/>
          <cell r="CC14"/>
          <cell r="CD14" t="str">
            <v>Ventas anuales estimadas*
Seleccionar cifra de ventas anuales
Menos de 100.000 € - 249.000 €
250.000 € - 1.499.999 €
1.500.000 € - 9.999.999 €
Más de 10.000.000 €</v>
          </cell>
          <cell r="CE14" t="str">
            <v>annualonlinesales</v>
          </cell>
          <cell r="CF14" t="str">
            <v>Dropdown</v>
          </cell>
          <cell r="CG14" t="str">
            <v>Este campo es obligatorio</v>
          </cell>
          <cell r="CH14" t="str">
            <v>Sitio web de la empresa*</v>
          </cell>
          <cell r="CI14" t="str">
            <v>companywebsite</v>
          </cell>
          <cell r="CJ14" t="str">
            <v>Text</v>
          </cell>
          <cell r="CK14" t="str">
            <v>Este campo es obligatorio</v>
          </cell>
          <cell r="CL14" t="str">
            <v>Número de teléfono*</v>
          </cell>
          <cell r="CM14" t="str">
            <v>phonenumber</v>
          </cell>
          <cell r="CN14" t="str">
            <v>Text</v>
          </cell>
          <cell r="CO14" t="str">
            <v>Este campo es obligatorio</v>
          </cell>
          <cell r="CP14"/>
          <cell r="CQ14"/>
          <cell r="CR14"/>
          <cell r="CS14"/>
          <cell r="CT14" t="str">
            <v>WebformURL (Hidden)</v>
          </cell>
          <cell r="CU14" t="str">
            <v>webformurl</v>
          </cell>
          <cell r="CV14" t="str">
            <v>Hidden - text</v>
          </cell>
          <cell r="CW14" t="str">
            <v>gclid* (Hidden)</v>
          </cell>
          <cell r="CX14" t="str">
            <v>gclid</v>
          </cell>
          <cell r="CY14" t="str">
            <v>Hidden - text</v>
          </cell>
          <cell r="CZ14"/>
          <cell r="DA14"/>
          <cell r="DB14"/>
          <cell r="DC14"/>
          <cell r="DD14"/>
          <cell r="DE14"/>
          <cell r="DF14"/>
          <cell r="DG14" t="str">
            <v>¿Tienes una cuenta Business de PayPal?*
No---Si</v>
          </cell>
          <cell r="DH14" t="str">
            <v>doyoualreadyhaveapaypalbusinessaccount</v>
          </cell>
          <cell r="DI14" t="str">
            <v>Dropdown</v>
          </cell>
          <cell r="DJ14" t="str">
            <v>Este campo es obligatorio</v>
          </cell>
          <cell r="DK14" t="str">
            <v>¿Para qué necesitas ayuda?*
Para mi cuenta Business-----Para otros productos de PayPal para empresas</v>
          </cell>
          <cell r="DL14" t="str">
            <v>whatdoyouneedhelpwith</v>
          </cell>
          <cell r="DM14" t="str">
            <v>Dropdown</v>
          </cell>
          <cell r="DN14" t="str">
            <v>Este campo es obligatorio</v>
          </cell>
          <cell r="DP14"/>
          <cell r="DQ14" t="str">
            <v>country</v>
          </cell>
          <cell r="DR14" t="str">
            <v>Dropdown</v>
          </cell>
          <cell r="DS14" t="str">
            <v>Este campo es obligatorio</v>
          </cell>
          <cell r="DT14" t="str">
            <v>HoneyPot</v>
          </cell>
          <cell r="DU14" t="str">
            <v>pardot_extra_field</v>
          </cell>
          <cell r="DV14" t="str">
            <v>Hidden</v>
          </cell>
          <cell r="DW14"/>
          <cell r="DX14" t="str">
            <v>referralSource1</v>
          </cell>
          <cell r="DY14" t="str">
            <v>referralsource1</v>
          </cell>
          <cell r="DZ14" t="str">
            <v>Hidden</v>
          </cell>
          <cell r="EA14"/>
          <cell r="EB14" t="str">
            <v>salesType1</v>
          </cell>
          <cell r="EC14" t="str">
            <v>salestype1</v>
          </cell>
          <cell r="ED14" t="str">
            <v>Hidden</v>
          </cell>
          <cell r="EE14"/>
          <cell r="EF14" t="str">
            <v>helpTopic</v>
          </cell>
          <cell r="EG14" t="str">
            <v>helptopic</v>
          </cell>
          <cell r="EH14" t="str">
            <v>Hidden</v>
          </cell>
          <cell r="EI14"/>
          <cell r="EJ14"/>
          <cell r="EK14"/>
          <cell r="EL14"/>
          <cell r="EM14"/>
          <cell r="EN14"/>
          <cell r="EO14"/>
          <cell r="EP14"/>
          <cell r="EQ14"/>
          <cell r="ER14"/>
          <cell r="ES14"/>
          <cell r="ET14"/>
          <cell r="EU14"/>
          <cell r="EV14"/>
          <cell r="EW14"/>
          <cell r="EX14"/>
          <cell r="EY14"/>
          <cell r="EZ14"/>
          <cell r="FA14"/>
          <cell r="FB14"/>
          <cell r="FC14"/>
          <cell r="FD14"/>
          <cell r="FE14"/>
          <cell r="FF14"/>
          <cell r="FG14"/>
          <cell r="FH14"/>
          <cell r="FI14"/>
          <cell r="FJ14"/>
          <cell r="FK14"/>
          <cell r="FL14"/>
          <cell r="FM14"/>
          <cell r="FN14"/>
          <cell r="FO14"/>
          <cell r="FP14"/>
          <cell r="FQ14"/>
          <cell r="FR14"/>
          <cell r="FS14"/>
          <cell r="FT14"/>
          <cell r="FU14"/>
          <cell r="FV14"/>
          <cell r="FW14"/>
          <cell r="FX14"/>
          <cell r="FY14"/>
          <cell r="FZ14"/>
          <cell r="GA14"/>
          <cell r="GB14"/>
          <cell r="GC14"/>
          <cell r="GD14"/>
          <cell r="GE14"/>
          <cell r="GF14"/>
          <cell r="GG14"/>
          <cell r="GH14"/>
          <cell r="GI14"/>
          <cell r="GJ14"/>
          <cell r="GK14"/>
          <cell r="GL14"/>
          <cell r="GM14"/>
          <cell r="GN14"/>
          <cell r="GO14"/>
          <cell r="GP14"/>
          <cell r="GQ14"/>
          <cell r="GR14"/>
          <cell r="GS14"/>
          <cell r="GT14"/>
          <cell r="GU14"/>
          <cell r="GV14"/>
          <cell r="GW14"/>
          <cell r="GX14"/>
          <cell r="GY14"/>
          <cell r="GZ14"/>
          <cell r="HA14"/>
          <cell r="HB14"/>
          <cell r="HC14"/>
          <cell r="HD14"/>
          <cell r="HE14"/>
          <cell r="HF14"/>
          <cell r="HG14"/>
          <cell r="HH14"/>
          <cell r="HI14"/>
          <cell r="HJ14"/>
          <cell r="HK14"/>
          <cell r="HL14"/>
          <cell r="HM14"/>
          <cell r="HN14"/>
          <cell r="HO14"/>
          <cell r="HP14"/>
          <cell r="HQ14"/>
          <cell r="HR14"/>
          <cell r="HS14"/>
          <cell r="HT14"/>
          <cell r="HU14"/>
          <cell r="HV14"/>
          <cell r="HW14"/>
          <cell r="HX14"/>
          <cell r="HY14"/>
          <cell r="HZ14"/>
          <cell r="IA14"/>
          <cell r="IB14"/>
          <cell r="IC14"/>
          <cell r="ID14"/>
          <cell r="IE14"/>
          <cell r="IF14"/>
          <cell r="IG14"/>
          <cell r="IH14"/>
          <cell r="II14"/>
          <cell r="IJ14"/>
          <cell r="IK14"/>
          <cell r="IL14"/>
          <cell r="IM14"/>
          <cell r="IN14"/>
          <cell r="IO14"/>
          <cell r="IP14"/>
          <cell r="IQ14"/>
          <cell r="IR14"/>
          <cell r="IS14"/>
          <cell r="IT14"/>
          <cell r="IU14"/>
          <cell r="IV14"/>
          <cell r="IW14"/>
          <cell r="IX14"/>
          <cell r="IY14"/>
          <cell r="IZ14"/>
          <cell r="JA14"/>
          <cell r="JB14"/>
          <cell r="JC14"/>
          <cell r="JD14"/>
          <cell r="JE14"/>
          <cell r="JF14"/>
          <cell r="JG14"/>
          <cell r="JH14" t="str">
            <v>Enviar</v>
          </cell>
          <cell r="JI14"/>
          <cell r="JJ14"/>
          <cell r="JK14"/>
          <cell r="JL14"/>
          <cell r="JM14"/>
          <cell r="JN14"/>
          <cell r="JO14"/>
          <cell r="JP14"/>
          <cell r="JQ14"/>
          <cell r="JR14"/>
          <cell r="JS14"/>
          <cell r="JT14"/>
        </row>
        <row r="15">
          <cell r="D15" t="str">
            <v>AUNZ-AU-FRM-21-AUS-SMB-Bootcamp-SM-Sep</v>
          </cell>
          <cell r="E15" t="str">
            <v xml:space="preserve">
https://pypd.paypal-mktg.com/l/925803/2021-08-17/2cy5p</v>
          </cell>
          <cell r="F15" t="str">
            <v>NA</v>
          </cell>
          <cell r="I15"/>
          <cell r="U15"/>
          <cell r="V15"/>
          <cell r="Y15" t="str">
            <v>FHMPP014</v>
          </cell>
          <cell r="BJ15" t="str">
            <v>First Name</v>
          </cell>
          <cell r="BK15" t="str">
            <v>firstname</v>
          </cell>
          <cell r="BL15" t="str">
            <v>Text</v>
          </cell>
          <cell r="BM15" t="str">
            <v>This field is required.</v>
          </cell>
          <cell r="BN15" t="str">
            <v>Last Name</v>
          </cell>
          <cell r="BO15" t="str">
            <v>lastname</v>
          </cell>
          <cell r="BP15" t="str">
            <v>Text</v>
          </cell>
          <cell r="BQ15" t="str">
            <v>This field is required.</v>
          </cell>
          <cell r="BR15" t="str">
            <v>Email</v>
          </cell>
          <cell r="BS15" t="str">
            <v>workemail</v>
          </cell>
          <cell r="BT15" t="str">
            <v>Text</v>
          </cell>
          <cell r="BU15" t="str">
            <v>This field is required.</v>
          </cell>
          <cell r="BV15"/>
          <cell r="BW15"/>
          <cell r="BX15"/>
          <cell r="BY15"/>
          <cell r="BZ15"/>
          <cell r="CA15"/>
          <cell r="CB15"/>
          <cell r="CC15"/>
          <cell r="CD15"/>
          <cell r="CE15"/>
          <cell r="CF15"/>
          <cell r="CG15"/>
          <cell r="CH15"/>
          <cell r="CI15"/>
          <cell r="CJ15"/>
          <cell r="CK15"/>
          <cell r="CL15"/>
          <cell r="CM15"/>
          <cell r="CN15"/>
          <cell r="CO15"/>
          <cell r="CP15"/>
          <cell r="CQ15"/>
          <cell r="CR15"/>
          <cell r="CS15"/>
          <cell r="CT15" t="str">
            <v>WebformURL</v>
          </cell>
          <cell r="CU15" t="str">
            <v>webformurl</v>
          </cell>
          <cell r="CV15" t="str">
            <v>Hidden - text</v>
          </cell>
          <cell r="CW15"/>
          <cell r="CX15"/>
          <cell r="CY15"/>
          <cell r="CZ15"/>
          <cell r="DA15"/>
          <cell r="DB15"/>
          <cell r="DC15"/>
          <cell r="DD15"/>
          <cell r="DE15"/>
          <cell r="DF15"/>
          <cell r="DG15"/>
          <cell r="DH15"/>
          <cell r="DI15"/>
          <cell r="DJ15"/>
          <cell r="DK15"/>
          <cell r="DL15"/>
          <cell r="DM15"/>
          <cell r="DN15"/>
          <cell r="DO15"/>
          <cell r="DP15"/>
          <cell r="DQ15"/>
          <cell r="DR15"/>
          <cell r="DS15"/>
          <cell r="DT15"/>
          <cell r="DU15"/>
          <cell r="DV15"/>
          <cell r="DW15"/>
          <cell r="DX15"/>
          <cell r="DY15"/>
          <cell r="DZ15"/>
          <cell r="EA15"/>
          <cell r="EB15"/>
          <cell r="EC15"/>
          <cell r="ED15"/>
          <cell r="EE15"/>
          <cell r="EF15"/>
          <cell r="EG15"/>
          <cell r="EH15"/>
          <cell r="EI15"/>
          <cell r="EJ15" t="str">
            <v>You can unsubscribe at any time via the unsubscribe link from PayPal’s emails</v>
          </cell>
          <cell r="EK15" t="str">
            <v>formterms</v>
          </cell>
          <cell r="EL15" t="str">
            <v>Checkbox</v>
          </cell>
          <cell r="EM15" t="str">
            <v xml:space="preserve">If you do not have a PayPal account, by ticking this box, you consent to receiving marketing communications from PayPal such as products and services updates, offers and promotions. </v>
          </cell>
          <cell r="EN15" t="str">
            <v>Yes, I consent &lt;a href="https://www.paypal.com/au/webapps/mpp/ua/privacy-full?locale.x=en_AU" style="color:#0070ba;"&gt;PayPal Privacy Policy&lt;/a&gt;.</v>
          </cell>
          <cell r="EO15" t="str">
            <v>privacyconsent</v>
          </cell>
          <cell r="EP15" t="str">
            <v>Checkbox</v>
          </cell>
          <cell r="EQ15" t="str">
            <v>This field is required
In order to complete your event registration, you agree and acknowledge that Pinstripe Media will be collecting the above data on behalf of PayPal, and you consent to Pinstripe Media sharing the above data with PayPal and to receiving details and information about PayPal’s SMB Bootcamp events series you further confirm you have read and accepted the PayPal Privacy Statement.</v>
          </cell>
          <cell r="ER15"/>
          <cell r="ES15"/>
          <cell r="ET15"/>
          <cell r="EU15"/>
          <cell r="EV15"/>
          <cell r="EW15"/>
          <cell r="EX15"/>
          <cell r="EY15"/>
          <cell r="EZ15"/>
          <cell r="FA15"/>
          <cell r="FB15"/>
          <cell r="FC15"/>
          <cell r="FD15"/>
          <cell r="FE15"/>
          <cell r="FF15"/>
          <cell r="FG15"/>
          <cell r="FH15"/>
          <cell r="FI15"/>
          <cell r="FJ15"/>
          <cell r="FK15"/>
          <cell r="FL15"/>
          <cell r="FM15"/>
          <cell r="FN15"/>
          <cell r="FO15"/>
          <cell r="FP15"/>
          <cell r="FQ15"/>
          <cell r="FR15"/>
          <cell r="FS15"/>
          <cell r="FT15"/>
          <cell r="FU15"/>
          <cell r="FV15" t="str">
            <v>Ask a question you'd like covered in the session</v>
          </cell>
          <cell r="FW15"/>
          <cell r="FX15" t="str">
            <v>Text</v>
          </cell>
          <cell r="FY15" t="str">
            <v>This field is required</v>
          </cell>
          <cell r="FZ15" t="str">
            <v>What do you want to hear more of?</v>
          </cell>
          <cell r="GA15"/>
          <cell r="GB15" t="str">
            <v>Text</v>
          </cell>
          <cell r="GC15" t="str">
            <v>This field is required</v>
          </cell>
          <cell r="GD15"/>
          <cell r="GE15"/>
          <cell r="GF15"/>
          <cell r="GG15"/>
          <cell r="GH15"/>
          <cell r="GI15"/>
          <cell r="GJ15"/>
          <cell r="GK15"/>
          <cell r="GL15"/>
          <cell r="GM15"/>
          <cell r="GN15"/>
          <cell r="GO15"/>
          <cell r="GP15"/>
          <cell r="GQ15"/>
          <cell r="GR15"/>
          <cell r="GS15"/>
          <cell r="GT15"/>
          <cell r="GU15"/>
          <cell r="GV15"/>
          <cell r="GW15"/>
          <cell r="GX15"/>
          <cell r="GY15"/>
          <cell r="GZ15"/>
          <cell r="HA15"/>
          <cell r="HB15"/>
          <cell r="HC15"/>
          <cell r="HD15"/>
          <cell r="HE15"/>
          <cell r="HF15"/>
          <cell r="HG15"/>
          <cell r="HH15"/>
          <cell r="HI15"/>
          <cell r="HJ15"/>
          <cell r="HK15"/>
          <cell r="HL15"/>
          <cell r="HM15"/>
          <cell r="HN15"/>
          <cell r="HO15"/>
          <cell r="HP15"/>
          <cell r="HQ15"/>
          <cell r="HR15"/>
          <cell r="HS15"/>
          <cell r="HT15"/>
          <cell r="HU15"/>
          <cell r="HV15"/>
          <cell r="HW15"/>
          <cell r="HX15"/>
          <cell r="HY15"/>
          <cell r="HZ15"/>
          <cell r="IA15"/>
          <cell r="IB15"/>
          <cell r="IC15"/>
          <cell r="ID15"/>
          <cell r="IE15"/>
          <cell r="IF15"/>
          <cell r="IG15"/>
          <cell r="IH15"/>
          <cell r="II15"/>
          <cell r="IJ15"/>
          <cell r="IK15"/>
          <cell r="IL15"/>
          <cell r="IM15"/>
          <cell r="IN15"/>
          <cell r="IO15"/>
          <cell r="IP15"/>
          <cell r="IQ15"/>
          <cell r="IR15"/>
          <cell r="IS15"/>
          <cell r="IT15"/>
          <cell r="IU15"/>
          <cell r="IV15"/>
          <cell r="IW15"/>
          <cell r="IX15"/>
          <cell r="IY15"/>
          <cell r="IZ15"/>
          <cell r="JA15"/>
          <cell r="JB15"/>
          <cell r="JC15"/>
          <cell r="JD15"/>
          <cell r="JE15"/>
          <cell r="JF15"/>
          <cell r="JG15"/>
          <cell r="JH15"/>
          <cell r="JI15"/>
          <cell r="JJ15"/>
          <cell r="JK15"/>
          <cell r="JL15"/>
          <cell r="JM15"/>
          <cell r="JN15"/>
          <cell r="JO15"/>
          <cell r="JP15"/>
          <cell r="JQ15"/>
          <cell r="JR15"/>
          <cell r="JS15"/>
          <cell r="JT15"/>
        </row>
        <row r="16">
          <cell r="D16" t="str">
            <v>APAC-AU-FRM-21-contact-us</v>
          </cell>
          <cell r="E16" t="str">
            <v>https://pypd.paypal-mktg.com/l/925803/2021-11-17/2h37b</v>
          </cell>
          <cell r="F16" t="str">
            <v>https://www.paypal.com/au/webapps/mpp/business/contact-sales</v>
          </cell>
          <cell r="I16" t="str">
            <v>https://www.paypal.com/au/webapps/mpp/business/contact-sales/thank-you</v>
          </cell>
          <cell r="U16" t="str">
            <v>APAC-AU-FRH-23-contact-us-Live</v>
          </cell>
          <cell r="V16" t="str">
            <v>https://pypd.paypal-mktg.com/l/925803/2023-04-04/2rnhq</v>
          </cell>
          <cell r="Y16" t="str">
            <v>FHMPP015</v>
          </cell>
          <cell r="BJ16" t="str">
            <v>First name*</v>
          </cell>
          <cell r="BK16" t="str">
            <v>firstname</v>
          </cell>
          <cell r="BL16" t="str">
            <v>Text</v>
          </cell>
          <cell r="BM16" t="str">
            <v>This field is required.</v>
          </cell>
          <cell r="BN16" t="str">
            <v>Last Name</v>
          </cell>
          <cell r="BO16" t="str">
            <v>lastname</v>
          </cell>
          <cell r="BP16" t="str">
            <v>Text</v>
          </cell>
          <cell r="BQ16" t="str">
            <v>This field is required.</v>
          </cell>
          <cell r="BR16" t="str">
            <v>Work email*</v>
          </cell>
          <cell r="BS16" t="str">
            <v>workemail</v>
          </cell>
          <cell r="BT16" t="str">
            <v>Text</v>
          </cell>
          <cell r="BU16" t="str">
            <v>This field is required.</v>
          </cell>
          <cell r="BV16" t="str">
            <v>Company name*</v>
          </cell>
          <cell r="BW16" t="str">
            <v>companyname</v>
          </cell>
          <cell r="BX16" t="str">
            <v>Text</v>
          </cell>
          <cell r="BY16" t="str">
            <v>This field is required.</v>
          </cell>
          <cell r="BZ16"/>
          <cell r="CA16"/>
          <cell r="CB16"/>
          <cell r="CC16"/>
          <cell r="CD16" t="str">
            <v>Annual sales (AUD)*
Select Estimated Annual Sales
Less than $200,000-- $999,999
$1,000,000 - $9,999,999
$10,000,000 - $19,999,999
More than $20,000,000</v>
          </cell>
          <cell r="CE16" t="str">
            <v>annualonlinesales</v>
          </cell>
          <cell r="CF16" t="str">
            <v>Dropdown</v>
          </cell>
          <cell r="CG16" t="str">
            <v>This field is required</v>
          </cell>
          <cell r="CH16" t="str">
            <v>Company website*</v>
          </cell>
          <cell r="CI16" t="str">
            <v>companywebsite</v>
          </cell>
          <cell r="CJ16" t="str">
            <v>Text</v>
          </cell>
          <cell r="CK16" t="str">
            <v>This field is required</v>
          </cell>
          <cell r="CL16" t="str">
            <v>Phone number*</v>
          </cell>
          <cell r="CM16" t="str">
            <v>phonenumber</v>
          </cell>
          <cell r="CN16" t="str">
            <v>Text</v>
          </cell>
          <cell r="CO16" t="str">
            <v>This field is required</v>
          </cell>
          <cell r="CP16"/>
          <cell r="CQ16"/>
          <cell r="CR16"/>
          <cell r="CS16"/>
          <cell r="CT16" t="str">
            <v>WebformURL (Hidden)</v>
          </cell>
          <cell r="CU16" t="str">
            <v>webformurl</v>
          </cell>
          <cell r="CV16" t="str">
            <v>Hidden - text</v>
          </cell>
          <cell r="CW16" t="str">
            <v>gclid* (Hidden)</v>
          </cell>
          <cell r="CX16" t="str">
            <v>gclid</v>
          </cell>
          <cell r="CY16" t="str">
            <v>Hidden - text</v>
          </cell>
          <cell r="CZ16"/>
          <cell r="DA16"/>
          <cell r="DB16"/>
          <cell r="DC16"/>
          <cell r="DD16"/>
          <cell r="DE16"/>
          <cell r="DF16"/>
          <cell r="DG16" t="str">
            <v>Do you already have a PayPal Business account?*
No-----Yes</v>
          </cell>
          <cell r="DH16" t="str">
            <v>doyoualreadyhaveapaypalbusinessaccount</v>
          </cell>
          <cell r="DI16" t="str">
            <v>Dropdown</v>
          </cell>
          <cell r="DJ16" t="str">
            <v>This field is required</v>
          </cell>
          <cell r="DK16" t="str">
            <v>What do you need help with?*
My account-----Another PayPal product</v>
          </cell>
          <cell r="DL16" t="str">
            <v>whatdoyouneedhelpwith</v>
          </cell>
          <cell r="DM16" t="str">
            <v>Radiobutton</v>
          </cell>
          <cell r="DN16" t="str">
            <v>This field is required</v>
          </cell>
          <cell r="DO16" t="str">
            <v>Country*
Australia
Canada
Afghanistan
Åland
Albania
Algeria
American Samoa
Andorra
Angola
Anguilla
Antarctica
Antigua and Barbuda
Argentina
Armenia
Aruba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Kingdom
United Arab Emirates
United States
United States Minor Outlying Islands
Uruguay
Uzbekistan
Vanuatu
Vatican
Venezuela
Vietnam
Wallis and Futuna
Western Sahara
Yemen
Zambia
Zimbabwe</v>
          </cell>
          <cell r="DP16"/>
          <cell r="DQ16" t="str">
            <v>country</v>
          </cell>
          <cell r="DR16" t="str">
            <v>Dropdown</v>
          </cell>
          <cell r="DS16" t="str">
            <v>This field is required</v>
          </cell>
          <cell r="DT16" t="str">
            <v>HoneyPot</v>
          </cell>
          <cell r="DU16" t="str">
            <v>pardot_extra_field</v>
          </cell>
          <cell r="DV16" t="str">
            <v>Hidden</v>
          </cell>
          <cell r="DW16"/>
          <cell r="DX16" t="str">
            <v>referralSource1</v>
          </cell>
          <cell r="DY16" t="str">
            <v>referralsource1</v>
          </cell>
          <cell r="DZ16" t="str">
            <v>Hidden</v>
          </cell>
          <cell r="EA16"/>
          <cell r="EB16" t="str">
            <v>salesType1</v>
          </cell>
          <cell r="EC16" t="str">
            <v>salestype1</v>
          </cell>
          <cell r="ED16" t="str">
            <v>Hidden</v>
          </cell>
          <cell r="EE16"/>
          <cell r="EF16" t="str">
            <v>helpTopic</v>
          </cell>
          <cell r="EG16" t="str">
            <v>helptopic</v>
          </cell>
          <cell r="EH16" t="str">
            <v>Hidden</v>
          </cell>
          <cell r="EI16"/>
          <cell r="EJ16" t="str">
            <v>I have read and accepted the &lt;a href = "https://www.paypal.com/au/webapps/mpp/ua/privacy-full" target="_blank" style="color: #0070ba; font-weight:bold; text-decoration:none;"&gt;PayPal Privacy Policy&lt;/a&gt;.</v>
          </cell>
          <cell r="EK16" t="str">
            <v>formterms</v>
          </cell>
          <cell r="EL16" t="str">
            <v>Checkbox</v>
          </cell>
          <cell r="EM16" t="str">
            <v>This field is required
I consent to PayPal contacting me by phone or by email, and to sending me product or industry information relevant to my query. I know I can unsubscribe at any time.</v>
          </cell>
          <cell r="EN16"/>
          <cell r="EO16"/>
          <cell r="EP16"/>
          <cell r="EQ16"/>
          <cell r="ER16"/>
          <cell r="ES16"/>
          <cell r="ET16"/>
          <cell r="EU16"/>
          <cell r="EV16"/>
          <cell r="EW16"/>
          <cell r="EX16"/>
          <cell r="EY16"/>
          <cell r="EZ16"/>
          <cell r="FA16"/>
          <cell r="FB16"/>
          <cell r="FC16"/>
          <cell r="FD16"/>
          <cell r="FE16"/>
          <cell r="FF16"/>
          <cell r="FG16"/>
          <cell r="FH16"/>
          <cell r="FI16"/>
          <cell r="FJ16"/>
          <cell r="FK16"/>
          <cell r="FL16"/>
          <cell r="FM16"/>
          <cell r="FN16"/>
          <cell r="FO16"/>
          <cell r="FP16"/>
          <cell r="FQ16"/>
          <cell r="FR16"/>
          <cell r="FS16"/>
          <cell r="FT16"/>
          <cell r="FU16"/>
          <cell r="FV16"/>
          <cell r="FW16"/>
          <cell r="FX16"/>
          <cell r="FY16"/>
          <cell r="FZ16"/>
          <cell r="GA16"/>
          <cell r="GB16"/>
          <cell r="GC16"/>
          <cell r="GD16"/>
          <cell r="GE16"/>
          <cell r="GF16"/>
          <cell r="GG16"/>
          <cell r="GH16"/>
          <cell r="GI16"/>
          <cell r="GJ16"/>
          <cell r="GK16"/>
          <cell r="GL16"/>
          <cell r="GM16"/>
          <cell r="GN16"/>
          <cell r="GO16"/>
          <cell r="GP16"/>
          <cell r="GQ16"/>
          <cell r="GR16"/>
          <cell r="GS16"/>
          <cell r="GT16"/>
          <cell r="GU16"/>
          <cell r="GV16"/>
          <cell r="GW16"/>
          <cell r="GX16"/>
          <cell r="GY16"/>
          <cell r="GZ16"/>
          <cell r="HA16"/>
          <cell r="HB16"/>
          <cell r="HC16"/>
          <cell r="HD16"/>
          <cell r="HE16"/>
          <cell r="HF16"/>
          <cell r="HG16"/>
          <cell r="HH16"/>
          <cell r="HI16"/>
          <cell r="HJ16"/>
          <cell r="HK16"/>
          <cell r="HL16"/>
          <cell r="HM16"/>
          <cell r="HN16"/>
          <cell r="HO16"/>
          <cell r="HP16"/>
          <cell r="HQ16"/>
          <cell r="HR16"/>
          <cell r="HS16"/>
          <cell r="HT16"/>
          <cell r="HU16"/>
          <cell r="HV16"/>
          <cell r="HW16"/>
          <cell r="HX16"/>
          <cell r="HY16"/>
          <cell r="HZ16"/>
          <cell r="IA16"/>
          <cell r="IB16"/>
          <cell r="IC16"/>
          <cell r="ID16"/>
          <cell r="IE16"/>
          <cell r="IF16"/>
          <cell r="IG16"/>
          <cell r="IH16"/>
          <cell r="II16"/>
          <cell r="IJ16"/>
          <cell r="IK16"/>
          <cell r="IL16"/>
          <cell r="IM16"/>
          <cell r="IN16"/>
          <cell r="IO16"/>
          <cell r="IP16"/>
          <cell r="IQ16"/>
          <cell r="IR16"/>
          <cell r="IS16"/>
          <cell r="IT16"/>
          <cell r="IU16"/>
          <cell r="IV16"/>
          <cell r="IW16"/>
          <cell r="IX16"/>
          <cell r="IY16"/>
          <cell r="IZ16"/>
          <cell r="JA16"/>
          <cell r="JB16"/>
          <cell r="JC16"/>
          <cell r="JD16"/>
          <cell r="JE16"/>
          <cell r="JF16"/>
          <cell r="JG16"/>
          <cell r="JH16" t="str">
            <v>Submit</v>
          </cell>
          <cell r="JI16"/>
          <cell r="JJ16"/>
          <cell r="JK16"/>
          <cell r="JL16"/>
          <cell r="JM16"/>
          <cell r="JN16"/>
          <cell r="JO16"/>
          <cell r="JP16"/>
          <cell r="JQ16"/>
          <cell r="JR16"/>
          <cell r="JS16"/>
          <cell r="JT16"/>
        </row>
        <row r="17">
          <cell r="D17" t="str">
            <v>Ongoing-Global-FRM-21-BT-GBL-MarketingSite-PaymentMethods</v>
          </cell>
          <cell r="E17" t="str">
            <v>https://pypd.paypal-mktg.com/l/925803/2022-03-11/2l23r</v>
          </cell>
          <cell r="F17" t="str">
            <v>https://www.braintreepayments.com/features/payment-methods</v>
          </cell>
          <cell r="I17" t="str">
            <v>https://www.braintreepayments.com/thank-you/contact</v>
          </cell>
          <cell r="U17" t="str">
            <v>Ongoing-Global-FRH-23-BT-GBL-MarketingSite-PaymentMethods</v>
          </cell>
          <cell r="V17" t="str">
            <v>https://pypd.paypal-mktg.com/l/925803/2023-04-07/2rpv7</v>
          </cell>
          <cell r="Y17" t="str">
            <v>FHMPP016</v>
          </cell>
          <cell r="BJ17" t="str">
            <v>First name*</v>
          </cell>
          <cell r="BK17" t="str">
            <v>firstname</v>
          </cell>
          <cell r="BL17" t="str">
            <v>Text</v>
          </cell>
          <cell r="BM17" t="str">
            <v>This field is required.</v>
          </cell>
          <cell r="BN17" t="str">
            <v>Last Name</v>
          </cell>
          <cell r="BO17" t="str">
            <v>lastname</v>
          </cell>
          <cell r="BP17" t="str">
            <v>Text</v>
          </cell>
          <cell r="BQ17" t="str">
            <v>This field is required.</v>
          </cell>
          <cell r="BR17" t="str">
            <v>Email Address</v>
          </cell>
          <cell r="BS17" t="str">
            <v>workemail</v>
          </cell>
          <cell r="BT17" t="str">
            <v>Text</v>
          </cell>
          <cell r="BU17" t="str">
            <v>This field is required.</v>
          </cell>
          <cell r="BV17" t="str">
            <v>Company Name</v>
          </cell>
          <cell r="BW17" t="str">
            <v>companyname</v>
          </cell>
          <cell r="BX17" t="str">
            <v>Text</v>
          </cell>
          <cell r="BY17" t="str">
            <v>This field is required.</v>
          </cell>
          <cell r="BZ17"/>
          <cell r="CA17"/>
          <cell r="CB17"/>
          <cell r="CC17"/>
          <cell r="CD17"/>
          <cell r="CE17"/>
          <cell r="CF17"/>
          <cell r="CG17"/>
          <cell r="CH17"/>
          <cell r="CI17"/>
          <cell r="CJ17"/>
          <cell r="CK17"/>
          <cell r="CL17"/>
          <cell r="CM17"/>
          <cell r="CN17"/>
          <cell r="CO17"/>
          <cell r="CP17" t="str">
            <v>Title</v>
          </cell>
          <cell r="CQ17" t="str">
            <v>jobtitle</v>
          </cell>
          <cell r="CR17" t="str">
            <v>Text</v>
          </cell>
          <cell r="CS17" t="str">
            <v>This field is required</v>
          </cell>
          <cell r="CT17" t="str">
            <v>WebformURL</v>
          </cell>
          <cell r="CU17" t="str">
            <v>webformurl</v>
          </cell>
          <cell r="CV17" t="str">
            <v>Hidden - text</v>
          </cell>
          <cell r="CW17" t="str">
            <v>gclid</v>
          </cell>
          <cell r="CX17" t="str">
            <v>gclid</v>
          </cell>
          <cell r="CY17" t="str">
            <v>Hidden - text</v>
          </cell>
          <cell r="CZ17"/>
          <cell r="DA17"/>
          <cell r="DB17"/>
          <cell r="DC17"/>
          <cell r="DD17"/>
          <cell r="DE17"/>
          <cell r="DF17"/>
          <cell r="DG17"/>
          <cell r="DH17"/>
          <cell r="DI17"/>
          <cell r="DJ17"/>
          <cell r="DK17"/>
          <cell r="DL17"/>
          <cell r="DM17"/>
          <cell r="DN17"/>
          <cell r="DO17" t="str">
            <v>hiddenFieldCountry</v>
          </cell>
          <cell r="DP17"/>
          <cell r="DQ17" t="str">
            <v>country</v>
          </cell>
          <cell r="DR17" t="str">
            <v>hidden</v>
          </cell>
          <cell r="DS17"/>
          <cell r="DT17" t="str">
            <v>HoneyPot</v>
          </cell>
          <cell r="DU17" t="str">
            <v>pardot_extra_field</v>
          </cell>
          <cell r="DV17" t="str">
            <v>Hidden</v>
          </cell>
          <cell r="DW17"/>
          <cell r="DX17"/>
          <cell r="DY17"/>
          <cell r="DZ17"/>
          <cell r="EA17"/>
          <cell r="EB17"/>
          <cell r="EC17"/>
          <cell r="ED17"/>
          <cell r="EE17"/>
          <cell r="EF17"/>
          <cell r="EG17"/>
          <cell r="EH17"/>
          <cell r="EI17"/>
          <cell r="EJ17" t="str">
            <v>I agree that Braintree may contact me via my email address or phone number.</v>
          </cell>
          <cell r="EK17" t="str">
            <v>formterms</v>
          </cell>
          <cell r="EL17" t="str">
            <v>Checkbox</v>
          </cell>
          <cell r="EM17" t="str">
            <v>Please check the box to continue.</v>
          </cell>
          <cell r="EN17"/>
          <cell r="EO17"/>
          <cell r="EP17"/>
          <cell r="EQ17"/>
          <cell r="ER17"/>
          <cell r="ES17"/>
          <cell r="ET17"/>
          <cell r="EU17"/>
          <cell r="EV17"/>
          <cell r="EW17"/>
          <cell r="EX17"/>
          <cell r="EY17"/>
          <cell r="EZ17"/>
          <cell r="FA17"/>
          <cell r="FB17"/>
          <cell r="FC17"/>
          <cell r="FD17"/>
          <cell r="FE17"/>
          <cell r="FF17"/>
          <cell r="FG17"/>
          <cell r="FH17"/>
          <cell r="FI17"/>
          <cell r="FJ17"/>
          <cell r="FK17"/>
          <cell r="FL17"/>
          <cell r="FM17"/>
          <cell r="FN17" t="str">
            <v>Currency
USD
AUD
CAD
CHF
EUR
GBP</v>
          </cell>
          <cell r="FO17"/>
          <cell r="FP17" t="str">
            <v>Dropdown</v>
          </cell>
          <cell r="FQ17" t="str">
            <v>This field is required</v>
          </cell>
          <cell r="FR17" t="str">
            <v>Total Online Volume (only a numeric value is accepted)</v>
          </cell>
          <cell r="FS17" t="str">
            <v>totalonlinevolume</v>
          </cell>
          <cell r="FT17" t="str">
            <v>Text</v>
          </cell>
          <cell r="FU17" t="str">
            <v>Total online volume is required. Only a numeric value is accepted.</v>
          </cell>
          <cell r="FV17"/>
          <cell r="FW17"/>
          <cell r="FX17"/>
          <cell r="FY17"/>
          <cell r="FZ17"/>
          <cell r="GA17"/>
          <cell r="GB17"/>
          <cell r="GC17"/>
          <cell r="GD17"/>
          <cell r="GE17"/>
          <cell r="GF17"/>
          <cell r="GG17"/>
          <cell r="GH17"/>
          <cell r="GI17"/>
          <cell r="GJ17"/>
          <cell r="GK17"/>
          <cell r="GL17"/>
          <cell r="GM17"/>
          <cell r="GN17"/>
          <cell r="GO17"/>
          <cell r="GP17"/>
          <cell r="GQ17"/>
          <cell r="GR17"/>
          <cell r="GS17"/>
          <cell r="GT17"/>
          <cell r="GU17"/>
          <cell r="GV17"/>
          <cell r="GW17"/>
          <cell r="GX17"/>
          <cell r="GY17"/>
          <cell r="GZ17"/>
          <cell r="HA17"/>
          <cell r="HB17"/>
          <cell r="HC17"/>
          <cell r="HD17"/>
          <cell r="HE17"/>
          <cell r="HF17"/>
          <cell r="HG17"/>
          <cell r="HH17"/>
          <cell r="HI17"/>
          <cell r="HJ17"/>
          <cell r="HK17"/>
          <cell r="HL17"/>
          <cell r="HM17"/>
          <cell r="HN17"/>
          <cell r="HO17"/>
          <cell r="HP17"/>
          <cell r="HQ17"/>
          <cell r="HR17"/>
          <cell r="HS17"/>
          <cell r="HT17"/>
          <cell r="HU17"/>
          <cell r="HV17"/>
          <cell r="HW17"/>
          <cell r="HX17"/>
          <cell r="HY17"/>
          <cell r="HZ17"/>
          <cell r="IA17"/>
          <cell r="IB17"/>
          <cell r="IC17"/>
          <cell r="ID17"/>
          <cell r="IE17"/>
          <cell r="IF17"/>
          <cell r="IG17"/>
          <cell r="IH17"/>
          <cell r="II17"/>
          <cell r="IJ17"/>
          <cell r="IK17"/>
          <cell r="IL17"/>
          <cell r="IM17"/>
          <cell r="IN17"/>
          <cell r="IO17"/>
          <cell r="IP17"/>
          <cell r="IQ17"/>
          <cell r="IR17"/>
          <cell r="IS17"/>
          <cell r="IT17"/>
          <cell r="IU17"/>
          <cell r="IV17"/>
          <cell r="IW17"/>
          <cell r="IX17"/>
          <cell r="IY17"/>
          <cell r="IZ17"/>
          <cell r="JA17"/>
          <cell r="JB17"/>
          <cell r="JC17"/>
          <cell r="JD17"/>
          <cell r="JE17"/>
          <cell r="JF17"/>
          <cell r="JG17"/>
          <cell r="JH17"/>
          <cell r="JI17"/>
          <cell r="JJ17"/>
          <cell r="JK17"/>
          <cell r="JL17"/>
          <cell r="JM17"/>
          <cell r="JN17"/>
          <cell r="JO17"/>
          <cell r="JP17"/>
          <cell r="JQ17"/>
          <cell r="JR17"/>
          <cell r="JS17"/>
          <cell r="JT17"/>
        </row>
        <row r="18">
          <cell r="D18" t="str">
            <v>Ongoing-Global-FRM-21-BT-GBL-MarketingSite-BTDirect</v>
          </cell>
          <cell r="E18" t="str">
            <v xml:space="preserve">
https://pypd.paypal-mktg.com/l/925803/2022-05-11/2lryg</v>
          </cell>
          <cell r="F18" t="str">
            <v>https://www.braintreepayments.com/products/braintree-direct</v>
          </cell>
          <cell r="I18" t="str">
            <v>https://www.braintreepayments.com/thank-you/contact</v>
          </cell>
          <cell r="U18" t="str">
            <v>Ongoing-Global-FRH-23-BT-GBL-MarketingSite-BTDirect</v>
          </cell>
          <cell r="V18" t="str">
            <v>https://pypd.paypal-mktg.com/l/925803/2023-04-07/2rpvf</v>
          </cell>
          <cell r="Y18" t="str">
            <v>FHMPP017</v>
          </cell>
          <cell r="BJ18" t="str">
            <v>First Name</v>
          </cell>
          <cell r="BK18" t="str">
            <v>firstname</v>
          </cell>
          <cell r="BL18" t="str">
            <v>Text</v>
          </cell>
          <cell r="BM18" t="str">
            <v>This field is required.</v>
          </cell>
          <cell r="BN18" t="str">
            <v>Last Name</v>
          </cell>
          <cell r="BO18" t="str">
            <v>lastname</v>
          </cell>
          <cell r="BP18" t="str">
            <v>Text</v>
          </cell>
          <cell r="BQ18" t="str">
            <v>This field is required.</v>
          </cell>
          <cell r="BR18" t="str">
            <v>Email Address</v>
          </cell>
          <cell r="BS18" t="str">
            <v>workemail</v>
          </cell>
          <cell r="BT18" t="str">
            <v>Text</v>
          </cell>
          <cell r="BU18" t="str">
            <v>This field is required.</v>
          </cell>
          <cell r="BV18" t="str">
            <v>Company Name</v>
          </cell>
          <cell r="BW18" t="str">
            <v>companyname</v>
          </cell>
          <cell r="BX18" t="str">
            <v>Text</v>
          </cell>
          <cell r="BY18" t="str">
            <v>This field is required.</v>
          </cell>
          <cell r="BZ18"/>
          <cell r="CA18"/>
          <cell r="CB18"/>
          <cell r="CC18"/>
          <cell r="CD18"/>
          <cell r="CE18"/>
          <cell r="CF18"/>
          <cell r="CG18"/>
          <cell r="CH18"/>
          <cell r="CI18"/>
          <cell r="CJ18"/>
          <cell r="CK18"/>
          <cell r="CL18"/>
          <cell r="CM18"/>
          <cell r="CN18"/>
          <cell r="CO18"/>
          <cell r="CP18" t="str">
            <v>Title</v>
          </cell>
          <cell r="CQ18" t="str">
            <v>jobtitle</v>
          </cell>
          <cell r="CR18" t="str">
            <v>Text</v>
          </cell>
          <cell r="CS18" t="str">
            <v>This field is required</v>
          </cell>
          <cell r="CT18" t="str">
            <v>WebformURL</v>
          </cell>
          <cell r="CU18" t="str">
            <v>webformurl</v>
          </cell>
          <cell r="CV18" t="str">
            <v>Hidden - text</v>
          </cell>
          <cell r="CW18" t="str">
            <v>gclid</v>
          </cell>
          <cell r="CX18" t="str">
            <v>gclid</v>
          </cell>
          <cell r="CY18" t="str">
            <v>Hidden - text</v>
          </cell>
          <cell r="CZ18"/>
          <cell r="DA18"/>
          <cell r="DB18"/>
          <cell r="DC18"/>
          <cell r="DD18"/>
          <cell r="DE18"/>
          <cell r="DF18"/>
          <cell r="DG18"/>
          <cell r="DH18"/>
          <cell r="DI18"/>
          <cell r="DJ18"/>
          <cell r="DK18"/>
          <cell r="DL18"/>
          <cell r="DM18"/>
          <cell r="DN18"/>
          <cell r="DO18" t="str">
            <v>hiddenFieldCountry</v>
          </cell>
          <cell r="DP18"/>
          <cell r="DQ18" t="str">
            <v>country</v>
          </cell>
          <cell r="DR18" t="str">
            <v>hidden</v>
          </cell>
          <cell r="DS18"/>
          <cell r="DT18" t="str">
            <v>HoneyPot</v>
          </cell>
          <cell r="DU18" t="str">
            <v>pardot_extra_field</v>
          </cell>
          <cell r="DV18" t="str">
            <v>Hidden</v>
          </cell>
          <cell r="DW18"/>
          <cell r="DX18"/>
          <cell r="DY18"/>
          <cell r="DZ18"/>
          <cell r="EA18"/>
          <cell r="EB18"/>
          <cell r="EC18"/>
          <cell r="ED18"/>
          <cell r="EE18"/>
          <cell r="EF18"/>
          <cell r="EG18"/>
          <cell r="EH18"/>
          <cell r="EI18"/>
          <cell r="EJ18" t="str">
            <v>I agree that Braintree may contact me via my email address or phone number.</v>
          </cell>
          <cell r="EK18" t="str">
            <v>formterms</v>
          </cell>
          <cell r="EL18" t="str">
            <v>Checkbox</v>
          </cell>
          <cell r="EM18" t="str">
            <v>Please check the box to continue.</v>
          </cell>
          <cell r="EN18"/>
          <cell r="EO18"/>
          <cell r="EP18"/>
          <cell r="EQ18"/>
          <cell r="ER18"/>
          <cell r="ES18"/>
          <cell r="ET18"/>
          <cell r="EU18"/>
          <cell r="EV18"/>
          <cell r="EW18"/>
          <cell r="EX18"/>
          <cell r="EY18"/>
          <cell r="EZ18"/>
          <cell r="FA18"/>
          <cell r="FB18"/>
          <cell r="FC18"/>
          <cell r="FD18"/>
          <cell r="FE18"/>
          <cell r="FF18"/>
          <cell r="FG18"/>
          <cell r="FH18"/>
          <cell r="FI18"/>
          <cell r="FJ18"/>
          <cell r="FK18"/>
          <cell r="FL18"/>
          <cell r="FM18"/>
          <cell r="FN18" t="str">
            <v>Currency
USD
AUD
CAD
CHF
EUR
GBP</v>
          </cell>
          <cell r="FO18"/>
          <cell r="FP18" t="str">
            <v>Dropdown</v>
          </cell>
          <cell r="FQ18" t="str">
            <v>This field is required</v>
          </cell>
          <cell r="FR18" t="str">
            <v>Total Online Volume (only a numeric value is accepted)</v>
          </cell>
          <cell r="FS18" t="str">
            <v>totalonlinevolume</v>
          </cell>
          <cell r="FT18" t="str">
            <v>Text</v>
          </cell>
          <cell r="FU18" t="str">
            <v>Total online volume is required. Only a numeric value is accepted.</v>
          </cell>
          <cell r="FV18"/>
          <cell r="FW18"/>
          <cell r="FX18"/>
          <cell r="FY18"/>
          <cell r="FZ18"/>
          <cell r="GA18"/>
          <cell r="GB18"/>
          <cell r="GC18"/>
          <cell r="GD18"/>
          <cell r="GE18"/>
          <cell r="GF18"/>
          <cell r="GG18"/>
          <cell r="GH18"/>
          <cell r="GI18"/>
          <cell r="GJ18"/>
          <cell r="GK18"/>
          <cell r="GL18"/>
          <cell r="GM18"/>
          <cell r="GN18"/>
          <cell r="GO18"/>
          <cell r="GP18"/>
          <cell r="GQ18"/>
          <cell r="GR18"/>
          <cell r="GS18"/>
          <cell r="GT18"/>
          <cell r="GU18"/>
          <cell r="GV18"/>
          <cell r="GW18"/>
          <cell r="GX18"/>
          <cell r="GY18"/>
          <cell r="GZ18"/>
          <cell r="HA18"/>
          <cell r="HB18"/>
          <cell r="HC18"/>
          <cell r="HD18"/>
          <cell r="HE18"/>
          <cell r="HF18"/>
          <cell r="HG18"/>
          <cell r="HH18"/>
          <cell r="HI18"/>
          <cell r="HJ18"/>
          <cell r="HK18"/>
          <cell r="HL18"/>
          <cell r="HM18"/>
          <cell r="HN18"/>
          <cell r="HO18"/>
          <cell r="HP18"/>
          <cell r="HQ18"/>
          <cell r="HR18"/>
          <cell r="HS18"/>
          <cell r="HT18"/>
          <cell r="HU18"/>
          <cell r="HV18"/>
          <cell r="HW18"/>
          <cell r="HX18"/>
          <cell r="HY18"/>
          <cell r="HZ18"/>
          <cell r="IA18"/>
          <cell r="IB18"/>
          <cell r="IC18"/>
          <cell r="ID18"/>
          <cell r="IE18"/>
          <cell r="IF18"/>
          <cell r="IG18"/>
          <cell r="IH18"/>
          <cell r="II18"/>
          <cell r="IJ18"/>
          <cell r="IK18"/>
          <cell r="IL18"/>
          <cell r="IM18"/>
          <cell r="IN18"/>
          <cell r="IO18"/>
          <cell r="IP18"/>
          <cell r="IQ18"/>
          <cell r="IR18"/>
          <cell r="IS18"/>
          <cell r="IT18"/>
          <cell r="IU18"/>
          <cell r="IV18"/>
          <cell r="IW18"/>
          <cell r="IX18"/>
          <cell r="IY18"/>
          <cell r="IZ18"/>
          <cell r="JA18"/>
          <cell r="JB18"/>
          <cell r="JC18"/>
          <cell r="JD18"/>
          <cell r="JE18"/>
          <cell r="JF18"/>
          <cell r="JG18"/>
          <cell r="JH18"/>
          <cell r="JI18"/>
          <cell r="JJ18"/>
          <cell r="JK18"/>
          <cell r="JL18"/>
          <cell r="JM18"/>
          <cell r="JN18"/>
          <cell r="JO18"/>
          <cell r="JP18"/>
          <cell r="JQ18"/>
          <cell r="JR18"/>
          <cell r="JS18"/>
          <cell r="JT18"/>
        </row>
        <row r="19">
          <cell r="D19" t="str">
            <v>Ongoing-Global-FRM-21-BT-GBL-MarketingSite-ContactUs</v>
          </cell>
          <cell r="E19" t="str">
            <v>https://pypd.paypal-mktg.com/l/925803/2022-03-11/2l23m</v>
          </cell>
          <cell r="F19" t="str">
            <v>https://www.braintreepayments.com/cy/contact</v>
          </cell>
          <cell r="I19" t="str">
            <v>https://www.braintreepayments.com/thank-you/contact</v>
          </cell>
          <cell r="U19" t="str">
            <v>Ongoing-Global-FRH-23-BT-GBL-MarketingSite-ContactUs</v>
          </cell>
          <cell r="V19" t="str">
            <v>https://pypd.paypal-mktg.com/l/925803/2023-04-07/2rpvj</v>
          </cell>
          <cell r="Y19" t="str">
            <v>FHMPP018</v>
          </cell>
          <cell r="BJ19" t="str">
            <v>First Name</v>
          </cell>
          <cell r="BK19" t="str">
            <v>firstname</v>
          </cell>
          <cell r="BL19" t="str">
            <v>Text</v>
          </cell>
          <cell r="BM19" t="str">
            <v>This field is required.</v>
          </cell>
          <cell r="BN19" t="str">
            <v>Last Name</v>
          </cell>
          <cell r="BO19" t="str">
            <v>lastname</v>
          </cell>
          <cell r="BP19" t="str">
            <v>Text</v>
          </cell>
          <cell r="BQ19" t="str">
            <v>This field is required.</v>
          </cell>
          <cell r="BR19" t="str">
            <v>Email Address</v>
          </cell>
          <cell r="BS19" t="str">
            <v>workemail</v>
          </cell>
          <cell r="BT19" t="str">
            <v>Text</v>
          </cell>
          <cell r="BU19" t="str">
            <v>This field is required.</v>
          </cell>
          <cell r="BV19" t="str">
            <v>Company Name</v>
          </cell>
          <cell r="BW19" t="str">
            <v>companyname</v>
          </cell>
          <cell r="BX19" t="str">
            <v>Text</v>
          </cell>
          <cell r="BY19" t="str">
            <v>This field is required.</v>
          </cell>
          <cell r="BZ19"/>
          <cell r="CA19"/>
          <cell r="CB19"/>
          <cell r="CC19"/>
          <cell r="CD19"/>
          <cell r="CE19"/>
          <cell r="CF19"/>
          <cell r="CG19"/>
          <cell r="CH19"/>
          <cell r="CI19"/>
          <cell r="CJ19"/>
          <cell r="CK19"/>
          <cell r="CL19" t="str">
            <v>Phone</v>
          </cell>
          <cell r="CM19" t="str">
            <v>phonenumber</v>
          </cell>
          <cell r="CN19" t="str">
            <v>Text</v>
          </cell>
          <cell r="CO19" t="str">
            <v>Enter a valid phone number.</v>
          </cell>
          <cell r="CP19" t="str">
            <v>Job Title</v>
          </cell>
          <cell r="CQ19" t="str">
            <v>jobtitle</v>
          </cell>
          <cell r="CR19" t="str">
            <v>Text</v>
          </cell>
          <cell r="CS19" t="str">
            <v>This field is required</v>
          </cell>
          <cell r="CT19" t="str">
            <v>WebformURL</v>
          </cell>
          <cell r="CU19" t="str">
            <v>webformurl</v>
          </cell>
          <cell r="CV19" t="str">
            <v>Hidden - text</v>
          </cell>
          <cell r="CW19" t="str">
            <v>gclid</v>
          </cell>
          <cell r="CX19" t="str">
            <v>gclid</v>
          </cell>
          <cell r="CY19" t="str">
            <v>Hidden - text</v>
          </cell>
          <cell r="CZ19"/>
          <cell r="DA19"/>
          <cell r="DB19"/>
          <cell r="DC19"/>
          <cell r="DD19"/>
          <cell r="DE19"/>
          <cell r="DF19"/>
          <cell r="DG19"/>
          <cell r="DH19"/>
          <cell r="DI19"/>
          <cell r="DJ19"/>
          <cell r="DK19"/>
          <cell r="DL19"/>
          <cell r="DM19"/>
          <cell r="DN19"/>
          <cell r="DO19" t="str">
            <v>Country/Region</v>
          </cell>
          <cell r="DP19"/>
          <cell r="DQ19" t="str">
            <v>country</v>
          </cell>
          <cell r="DR19" t="str">
            <v>Dropdown</v>
          </cell>
          <cell r="DS19" t="str">
            <v>This field is required</v>
          </cell>
          <cell r="DT19" t="str">
            <v>HoneyPot</v>
          </cell>
          <cell r="DU19" t="str">
            <v>pardot_extra_field</v>
          </cell>
          <cell r="DV19" t="str">
            <v>Hidden</v>
          </cell>
          <cell r="DW19"/>
          <cell r="DX19"/>
          <cell r="DY19"/>
          <cell r="DZ19"/>
          <cell r="EA19"/>
          <cell r="EB19"/>
          <cell r="EC19"/>
          <cell r="ED19"/>
          <cell r="EE19"/>
          <cell r="EF19"/>
          <cell r="EG19"/>
          <cell r="EH19"/>
          <cell r="EI19"/>
          <cell r="EJ19" t="str">
            <v>I agree that Braintree may contact me via my email address or phone number.</v>
          </cell>
          <cell r="EK19" t="str">
            <v>formterms</v>
          </cell>
          <cell r="EL19" t="str">
            <v>Checkbox</v>
          </cell>
          <cell r="EM19" t="str">
            <v>Please check the box to continue.</v>
          </cell>
          <cell r="EN19"/>
          <cell r="EO19"/>
          <cell r="EP19"/>
          <cell r="EQ19"/>
          <cell r="ER19"/>
          <cell r="ES19"/>
          <cell r="ET19"/>
          <cell r="EU19" t="str">
            <v>Message</v>
          </cell>
          <cell r="EV19"/>
          <cell r="EW19" t="str">
            <v>TextArea</v>
          </cell>
          <cell r="EX19" t="str">
            <v>This field is required</v>
          </cell>
          <cell r="EY19"/>
          <cell r="EZ19"/>
          <cell r="FA19"/>
          <cell r="FB19"/>
          <cell r="FC19"/>
          <cell r="FD19"/>
          <cell r="FE19"/>
          <cell r="FF19"/>
          <cell r="FG19"/>
          <cell r="FH19"/>
          <cell r="FI19"/>
          <cell r="FJ19"/>
          <cell r="FK19"/>
          <cell r="FL19"/>
          <cell r="FM19"/>
          <cell r="FN19" t="str">
            <v>Currency
USD
AUD
CAD
CHF
EUR
GBP</v>
          </cell>
          <cell r="FO19"/>
          <cell r="FP19" t="str">
            <v>Dropdown</v>
          </cell>
          <cell r="FQ19" t="str">
            <v>This field is required</v>
          </cell>
          <cell r="FR19" t="str">
            <v>Total Online Volume (only a numeric value is accepted)</v>
          </cell>
          <cell r="FS19" t="str">
            <v>totalonlinevolume</v>
          </cell>
          <cell r="FT19" t="str">
            <v>Text</v>
          </cell>
          <cell r="FU19" t="str">
            <v>Total online volume is required. Only a numeric value is accepted.</v>
          </cell>
          <cell r="FV19"/>
          <cell r="FW19"/>
          <cell r="FX19"/>
          <cell r="FY19"/>
          <cell r="FZ19"/>
          <cell r="GA19"/>
          <cell r="GB19"/>
          <cell r="GC19"/>
          <cell r="GD19"/>
          <cell r="GE19"/>
          <cell r="GF19"/>
          <cell r="GG19"/>
          <cell r="GH19"/>
          <cell r="GI19"/>
          <cell r="GJ19"/>
          <cell r="GK19"/>
          <cell r="GL19"/>
          <cell r="GM19"/>
          <cell r="GN19"/>
          <cell r="GO19"/>
          <cell r="GP19"/>
          <cell r="GQ19"/>
          <cell r="GR19"/>
          <cell r="GS19"/>
          <cell r="GT19"/>
          <cell r="GU19"/>
          <cell r="GV19"/>
          <cell r="GW19"/>
          <cell r="GX19"/>
          <cell r="GY19"/>
          <cell r="GZ19"/>
          <cell r="HA19"/>
          <cell r="HB19"/>
          <cell r="HC19"/>
          <cell r="HD19"/>
          <cell r="HE19"/>
          <cell r="HF19"/>
          <cell r="HG19"/>
          <cell r="HH19"/>
          <cell r="HI19"/>
          <cell r="HJ19"/>
          <cell r="HK19"/>
          <cell r="HL19"/>
          <cell r="HM19"/>
          <cell r="HN19"/>
          <cell r="HO19"/>
          <cell r="HP19"/>
          <cell r="HQ19"/>
          <cell r="HR19"/>
          <cell r="HS19"/>
          <cell r="HT19"/>
          <cell r="HU19"/>
          <cell r="HV19"/>
          <cell r="HW19"/>
          <cell r="HX19"/>
          <cell r="HY19"/>
          <cell r="HZ19"/>
          <cell r="IA19"/>
          <cell r="IB19"/>
          <cell r="IC19"/>
          <cell r="ID19"/>
          <cell r="IE19"/>
          <cell r="IF19"/>
          <cell r="IG19"/>
          <cell r="IH19"/>
          <cell r="II19"/>
          <cell r="IJ19"/>
          <cell r="IK19"/>
          <cell r="IL19"/>
          <cell r="IM19"/>
          <cell r="IN19"/>
          <cell r="IO19"/>
          <cell r="IP19"/>
          <cell r="IQ19"/>
          <cell r="IR19"/>
          <cell r="IS19"/>
          <cell r="IT19"/>
          <cell r="IU19"/>
          <cell r="IV19"/>
          <cell r="IW19"/>
          <cell r="IX19"/>
          <cell r="IY19"/>
          <cell r="IZ19"/>
          <cell r="JA19"/>
          <cell r="JB19"/>
          <cell r="JC19"/>
          <cell r="JD19"/>
          <cell r="JE19"/>
          <cell r="JF19"/>
          <cell r="JG19"/>
          <cell r="JH19"/>
          <cell r="JI19"/>
          <cell r="JJ19"/>
          <cell r="JK19"/>
          <cell r="JL19"/>
          <cell r="JM19"/>
          <cell r="JN19"/>
          <cell r="JO19"/>
          <cell r="JP19"/>
          <cell r="JQ19"/>
          <cell r="JR19"/>
          <cell r="JS19"/>
          <cell r="JT19"/>
        </row>
        <row r="20">
          <cell r="D20" t="str">
            <v>EMEA-ES-FRM-21-BNPL</v>
          </cell>
          <cell r="E20" t="str">
            <v>https://pypd.paypal-mktg.com/l/925803/2021-12-22/2j43z</v>
          </cell>
          <cell r="F20" t="str">
            <v>https://www.paypal.com/es/business/enterprise/buy-now-pay-later</v>
          </cell>
          <cell r="I20" t="str">
            <v>https://www.paypal.com/es/business/enterprise/buy-now-pay-later?data=success</v>
          </cell>
          <cell r="U20" t="str">
            <v>EMEA-ES-FRH-23-BNPL-Live</v>
          </cell>
          <cell r="V20" t="str">
            <v>https://pypd.paypal-mktg.com/l/925803/2023-03-07/2r47b</v>
          </cell>
          <cell r="Y20" t="str">
            <v>FHMPP019</v>
          </cell>
          <cell r="BJ20" t="str">
            <v>Nombre*</v>
          </cell>
          <cell r="BK20" t="str">
            <v>firstname</v>
          </cell>
          <cell r="BL20" t="str">
            <v>Text</v>
          </cell>
          <cell r="BM20" t="str">
            <v>This field is required.</v>
          </cell>
          <cell r="BN20" t="str">
            <v>Apellido*</v>
          </cell>
          <cell r="BO20" t="str">
            <v>lastname</v>
          </cell>
          <cell r="BP20" t="str">
            <v>Text</v>
          </cell>
          <cell r="BQ20" t="str">
            <v>This field is required.</v>
          </cell>
          <cell r="BR20" t="str">
            <v>E-mail profesional*</v>
          </cell>
          <cell r="BS20" t="str">
            <v>workemail</v>
          </cell>
          <cell r="BT20" t="str">
            <v>Text</v>
          </cell>
          <cell r="BU20" t="str">
            <v>This field is required.</v>
          </cell>
          <cell r="BV20" t="str">
            <v>Compañía*</v>
          </cell>
          <cell r="BW20" t="str">
            <v>companyname</v>
          </cell>
          <cell r="BX20" t="str">
            <v>Text</v>
          </cell>
          <cell r="BY20" t="str">
            <v>This field is required.</v>
          </cell>
          <cell r="BZ20"/>
          <cell r="CA20"/>
          <cell r="CB20"/>
          <cell r="CC20"/>
          <cell r="CD20" t="str">
            <v>Ventas anuales en línea
Menos de 250.000 Euros
250.000 a 1.500.000 Euros
1.500.000 a 10.000.000 Euros
10.000.000 a 20.000.000 Euros
Más de 20.000.000 Euros</v>
          </cell>
          <cell r="CE20" t="str">
            <v>annualonlinesales</v>
          </cell>
          <cell r="CF20" t="str">
            <v>Dropdown</v>
          </cell>
          <cell r="CG20" t="str">
            <v>This field is required</v>
          </cell>
          <cell r="CH20"/>
          <cell r="CI20"/>
          <cell r="CJ20"/>
          <cell r="CK20"/>
          <cell r="CL20" t="str">
            <v>Teléfono*</v>
          </cell>
          <cell r="CM20" t="str">
            <v>phonenumber</v>
          </cell>
          <cell r="CN20" t="str">
            <v>Text</v>
          </cell>
          <cell r="CO20" t="str">
            <v>This field is required</v>
          </cell>
          <cell r="CP20" t="str">
            <v>Puesto*</v>
          </cell>
          <cell r="CQ20" t="str">
            <v>jobtitle</v>
          </cell>
          <cell r="CR20" t="str">
            <v>Text</v>
          </cell>
          <cell r="CS20" t="str">
            <v>This field is required</v>
          </cell>
          <cell r="CT20" t="str">
            <v>WebformURL (Hidden)</v>
          </cell>
          <cell r="CU20"/>
          <cell r="CV20" t="str">
            <v>Hidden - text</v>
          </cell>
          <cell r="CW20" t="str">
            <v>gclid* (Hidden)</v>
          </cell>
          <cell r="CX20" t="str">
            <v>gclid</v>
          </cell>
          <cell r="CY20" t="str">
            <v>Hidden - text</v>
          </cell>
          <cell r="CZ20"/>
          <cell r="DA20"/>
          <cell r="DB20"/>
          <cell r="DC20"/>
          <cell r="DD20"/>
          <cell r="DE20"/>
          <cell r="DF20"/>
          <cell r="DG20"/>
          <cell r="DH20"/>
          <cell r="DI20"/>
          <cell r="DJ20"/>
          <cell r="DK20"/>
          <cell r="DL20"/>
          <cell r="DM20"/>
          <cell r="DN20"/>
          <cell r="DO20" t="str">
            <v>País*
España
Estados Unidos
Canadá
Afganistán
Albania
Argelia
Samoa Americana
Andorra
angola
anguila
Antártida
Antigua y Barbuda
Argentina
Armenia
Aruba
Australia
Austria
Azerbaiyán
bahamas
Baréin
bangladesh
barbados
Bielorrusia
Bélgica
Belice
Benín
islas Bermudas
Bután
Bolivia
Bosnia y Herzegovina
Botsuana
Brasil
Territorio Británico del Océano Índico
Islas Vírgenes Británicas
Brunéi
Bulgaria
Burkina Faso
Burundi
Camboya
Camerún
Cabo Verde
Islas Caimán
República Centroafricana
Chad
Chile
Porcelana
Isla de Navidad
Islas Cocos (Keeling)
Colombia
Comoras
Congo
Islas Cook
Costa Rica
Croacia
Cuba
Cura&amp;ccedil;ao
Chipre
República Checa
Costa de Marfil
República Democrática del Congo
Dinamarca
Yibuti
Dominica
República Dominicana
Ecuador
Egipto
El Salvador
Guinea Ecuatorial
Eritrea
Estonia
Etiopía
Islas Malvinas
Islas Faroe
Fiyi
Finlandia
Francia
Guayana Francesa
Polinesia francés
Territorios Franceses del Sur
Gabón
Gambia
Georgia
Alemania
Ghana
Gibraltar
Grecia
Groenlandia
Granada
Guadalupe
Guam
Guatemala
Guernesey
Guinea
Guinea-Bisáu
Guayana
Haití
Honduras
RAE de Hong Kong, China
Hungría
Islandia
India
Indonesia
Irán
Irak
Irlanda
Isla del hombre
Israel
Italia
Jamaica
Japón
Jersey
Jordán
Kazajistán
Kenia
Kiribati
Kuwait
Kirguistán
Laos
letonia
Líbano
Lesoto
Liberia
Libia
Liechtenstein
Lituania
luxemburgo
RAE de Macao, China
macedonia
Madagascar
Malaui
Malasia
Maldivas
Malí
Malta
Islas Marshall
Martinica
Mauritania
Mauricio
Mayotte
México
Micronesia
Moldavia
Mónaco
Mongolia
montenegro
Montserrat
Marruecos
Mozambique
Birmania
Namibia
Nauru
Nepal
Países Bajos
Nueva Caledonia
Nueva Zelanda
Nicaragua
Níger
Nigeria
Niue
Isla Norfolk
Corea del Norte
Islas Marianas del Norte
Noruega
Omán
Pakistán
palaos
Territorio Palestino
Panamá
Papúa Nueva Guinea
Paraguay
Perú
Filipinas
pitcairn
Polonia
Portugal
Puerto Rico
Katar
Rumania
Rusia
Ruanda
Reunión
San Bartolomé
Santa Elena
San Cristóbal y Nieves
Santa Lucía
San Pedro y Miquelón
San Vicente y las Granadinas
samoa
San Marino
Santo Tomé y Príncipe
Arabia Saudita
Senegal
Serbia
Seychelles
Sierra Leona
Singapur
Eslovaquia
Eslovenia
Islas Salomón
Somalia
Sudáfrica
Corea del Sur
Sudán del Sur
España
Sri Lanka
Sudán
Surinam
Svalbard y Jan Mayen
Suazilandia
Suecia
Suiza
Siria
Taiwán
Tayikistán
Tanzania
Tailandia
Timor Oriental
Para llevar
Tokelau
tonga
Trinidad y Tobago
Túnez
Pavo
turkmenistán
Islas Turcas y Caicos
Tuvalu
Islas Vírgenes de EE.UU
Uganda
Ucrania
Emiratos Árabes Unidos
Estados Unidos
Reino Unido
Islas ultramarinas menores de los Estados Unidos
Uruguay
Uzbekistán
Vanuatu
Vaticano
Venezuela
Vietnam
Wallis y Futuna
Sahara Occidental
Yemen
Zambia
Zimbabue</v>
          </cell>
          <cell r="DP20"/>
          <cell r="DQ20" t="str">
            <v>country</v>
          </cell>
          <cell r="DR20" t="str">
            <v>Dropdown</v>
          </cell>
          <cell r="DS20" t="str">
            <v>This field is required</v>
          </cell>
          <cell r="DT20" t="str">
            <v>HoneyPot</v>
          </cell>
          <cell r="DU20" t="str">
            <v>pardot_extra_field</v>
          </cell>
          <cell r="DV20" t="str">
            <v>Hidden</v>
          </cell>
          <cell r="DW20"/>
          <cell r="DX20"/>
          <cell r="DY20"/>
          <cell r="DZ20"/>
          <cell r="EA20"/>
          <cell r="EB20"/>
          <cell r="EC20"/>
          <cell r="ED20"/>
          <cell r="EE20"/>
          <cell r="EF20"/>
          <cell r="EG20"/>
          <cell r="EH20"/>
          <cell r="EI20"/>
          <cell r="EJ20"/>
          <cell r="EK20"/>
          <cell r="EL20"/>
          <cell r="EM20"/>
          <cell r="EN20" t="str">
            <v>He leído y aceptado la &lt;a href="https://www.paypal.com/es/webapps/mpp/ua/privacy-full" style="color:#0070ba;" target="_blank"&gt;Política de Confidencialidad de PayPal&lt;a/&gt;.</v>
          </cell>
          <cell r="EO20" t="str">
            <v>privacyconsent*</v>
          </cell>
          <cell r="EP20" t="str">
            <v>Checkbox</v>
          </cell>
          <cell r="EQ20" t="str">
            <v>This field is required</v>
          </cell>
          <cell r="ER20"/>
          <cell r="ES20"/>
          <cell r="ET20"/>
          <cell r="EU20"/>
          <cell r="EV20"/>
          <cell r="EW20"/>
          <cell r="EX20"/>
          <cell r="EY20"/>
          <cell r="EZ20"/>
          <cell r="FA20"/>
          <cell r="FB20"/>
          <cell r="FC20"/>
          <cell r="FD20"/>
          <cell r="FE20"/>
          <cell r="FF20"/>
          <cell r="FG20"/>
          <cell r="FH20"/>
          <cell r="FI20"/>
          <cell r="FJ20"/>
          <cell r="FK20"/>
          <cell r="FL20"/>
          <cell r="FM20"/>
          <cell r="FN20"/>
          <cell r="FO20"/>
          <cell r="FP20"/>
          <cell r="FQ20"/>
          <cell r="FR20"/>
          <cell r="FS20"/>
          <cell r="FT20"/>
          <cell r="FU20"/>
          <cell r="FV20"/>
          <cell r="FW20"/>
          <cell r="FX20"/>
          <cell r="FY20"/>
          <cell r="FZ20"/>
          <cell r="GA20"/>
          <cell r="GB20"/>
          <cell r="GC20"/>
          <cell r="GD20"/>
          <cell r="GE20"/>
          <cell r="GF20"/>
          <cell r="GG20"/>
          <cell r="GH20"/>
          <cell r="GI20"/>
          <cell r="GJ20"/>
          <cell r="GK20"/>
          <cell r="GL20"/>
          <cell r="GM20"/>
          <cell r="GN20"/>
          <cell r="GO20"/>
          <cell r="GP20"/>
          <cell r="GQ20"/>
          <cell r="GR20"/>
          <cell r="GS20"/>
          <cell r="GT20"/>
          <cell r="GU20"/>
          <cell r="GV20"/>
          <cell r="GW20"/>
          <cell r="GX20"/>
          <cell r="GY20"/>
          <cell r="GZ20"/>
          <cell r="HA20"/>
          <cell r="HB20"/>
          <cell r="HC20"/>
          <cell r="HD20"/>
          <cell r="HE20"/>
          <cell r="HF20"/>
          <cell r="HG20"/>
          <cell r="HH20"/>
          <cell r="HI20"/>
          <cell r="HJ20"/>
          <cell r="HK20"/>
          <cell r="HL20"/>
          <cell r="HM20"/>
          <cell r="HN20"/>
          <cell r="HO20"/>
          <cell r="HP20"/>
          <cell r="HQ20"/>
          <cell r="HR20"/>
          <cell r="HS20"/>
          <cell r="HT20"/>
          <cell r="HU20"/>
          <cell r="HV20"/>
          <cell r="HW20"/>
          <cell r="HX20"/>
          <cell r="HY20"/>
          <cell r="HZ20"/>
          <cell r="IA20"/>
          <cell r="IB20"/>
          <cell r="IC20"/>
          <cell r="ID20"/>
          <cell r="IE20"/>
          <cell r="IF20"/>
          <cell r="IG20"/>
          <cell r="IH20"/>
          <cell r="II20"/>
          <cell r="IJ20"/>
          <cell r="IK20"/>
          <cell r="IL20"/>
          <cell r="IM20"/>
          <cell r="IN20"/>
          <cell r="IO20"/>
          <cell r="IP20"/>
          <cell r="IQ20"/>
          <cell r="IR20"/>
          <cell r="IS20"/>
          <cell r="IT20"/>
          <cell r="IU20"/>
          <cell r="IV20"/>
          <cell r="IW20"/>
          <cell r="IX20"/>
          <cell r="IY20"/>
          <cell r="IZ20"/>
          <cell r="JA20"/>
          <cell r="JB20"/>
          <cell r="JC20"/>
          <cell r="JD20"/>
          <cell r="JE20"/>
          <cell r="JF20"/>
          <cell r="JG20"/>
          <cell r="JH20" t="str">
            <v>Enviar</v>
          </cell>
          <cell r="JI20"/>
          <cell r="JJ20"/>
          <cell r="JK20"/>
          <cell r="JL20"/>
          <cell r="JM20"/>
          <cell r="JN20"/>
          <cell r="JO20"/>
          <cell r="JP20"/>
          <cell r="JQ20"/>
          <cell r="JR20"/>
          <cell r="JS20"/>
          <cell r="JT20"/>
        </row>
        <row r="21">
          <cell r="D21" t="str">
            <v>NA-US-FRM-21-lead-gen-gated-resources</v>
          </cell>
          <cell r="E21" t="str">
            <v>https://pypd.paypal-mktg.com/l/925803/2021-11-17/2h37j</v>
          </cell>
          <cell r="F21" t="str">
            <v>https://www.paypal.com/us/webapps/mpp/how-online-payments-really-work</v>
          </cell>
          <cell r="I21" t="str">
            <v>https://www.paypal.com/us/webapps/mpp/how-online-payments-really-work/thank-you</v>
          </cell>
          <cell r="U21" t="str">
            <v>NA-US-FRH-23-lead-gen-gated-resources-Live</v>
          </cell>
          <cell r="V21" t="str">
            <v>https://pypd.paypal-mktg.com/l/925803/2023-04-09/2rpvm</v>
          </cell>
          <cell r="Y21" t="str">
            <v>FHMPP020</v>
          </cell>
          <cell r="BJ21" t="str">
            <v>First Name</v>
          </cell>
          <cell r="BK21" t="str">
            <v>firstname</v>
          </cell>
          <cell r="BL21" t="str">
            <v>Text</v>
          </cell>
          <cell r="BM21" t="str">
            <v>This field is required.</v>
          </cell>
          <cell r="BN21" t="str">
            <v>Last Name</v>
          </cell>
          <cell r="BO21" t="str">
            <v>lastname</v>
          </cell>
          <cell r="BP21" t="str">
            <v>Text</v>
          </cell>
          <cell r="BQ21" t="str">
            <v>This field is required.</v>
          </cell>
          <cell r="BR21" t="str">
            <v>Work email*</v>
          </cell>
          <cell r="BS21" t="str">
            <v>workemail</v>
          </cell>
          <cell r="BT21" t="str">
            <v>Text</v>
          </cell>
          <cell r="BU21" t="str">
            <v>This field is required.</v>
          </cell>
          <cell r="BV21" t="str">
            <v>company</v>
          </cell>
          <cell r="BW21" t="str">
            <v>companyname</v>
          </cell>
          <cell r="BX21" t="str">
            <v>hidden</v>
          </cell>
          <cell r="BY21"/>
          <cell r="BZ21"/>
          <cell r="CA21"/>
          <cell r="CB21"/>
          <cell r="CC21"/>
          <cell r="CD21" t="str">
            <v>annualRevenue1</v>
          </cell>
          <cell r="CE21" t="str">
            <v>annualonlinesales</v>
          </cell>
          <cell r="CF21" t="str">
            <v>Hidden</v>
          </cell>
          <cell r="CG21"/>
          <cell r="CH21" t="str">
            <v>web</v>
          </cell>
          <cell r="CI21" t="str">
            <v>companywebsite</v>
          </cell>
          <cell r="CJ21" t="str">
            <v>Hidden</v>
          </cell>
          <cell r="CK21"/>
          <cell r="CL21" t="str">
            <v>telephone</v>
          </cell>
          <cell r="CM21" t="str">
            <v>phonenumber</v>
          </cell>
          <cell r="CN21" t="str">
            <v>Hidden</v>
          </cell>
          <cell r="CO21"/>
          <cell r="CP21"/>
          <cell r="CQ21"/>
          <cell r="CR21"/>
          <cell r="CS21"/>
          <cell r="CT21" t="str">
            <v>WebformURL (Hidden)</v>
          </cell>
          <cell r="CU21" t="str">
            <v>webformurl</v>
          </cell>
          <cell r="CV21" t="str">
            <v>Hidden - text</v>
          </cell>
          <cell r="CW21" t="str">
            <v>gclid* (Hidden)</v>
          </cell>
          <cell r="CX21" t="str">
            <v>gclid</v>
          </cell>
          <cell r="CY21" t="str">
            <v>Hidden - text</v>
          </cell>
          <cell r="CZ21"/>
          <cell r="DA21"/>
          <cell r="DB21"/>
          <cell r="DC21"/>
          <cell r="DD21"/>
          <cell r="DE21"/>
          <cell r="DF21"/>
          <cell r="DG21" t="str">
            <v>existAccount</v>
          </cell>
          <cell r="DH21" t="str">
            <v>doyoualreadyhaveapaypalbusinessaccount</v>
          </cell>
          <cell r="DI21" t="str">
            <v>Hidden</v>
          </cell>
          <cell r="DJ21"/>
          <cell r="DK21"/>
          <cell r="DL21"/>
          <cell r="DM21"/>
          <cell r="DN21"/>
          <cell r="DO21" t="str">
            <v>Country</v>
          </cell>
          <cell r="DP21"/>
          <cell r="DQ21" t="str">
            <v>country</v>
          </cell>
          <cell r="DR21" t="str">
            <v>hidden</v>
          </cell>
          <cell r="DS21"/>
          <cell r="DT21" t="str">
            <v>HoneyPot</v>
          </cell>
          <cell r="DU21" t="str">
            <v>pardot_extra_field</v>
          </cell>
          <cell r="DV21" t="str">
            <v>Hidden</v>
          </cell>
          <cell r="DW21"/>
          <cell r="DX21" t="str">
            <v>referralSource1</v>
          </cell>
          <cell r="DY21"/>
          <cell r="DZ21" t="str">
            <v>Hidden</v>
          </cell>
          <cell r="EA21"/>
          <cell r="EB21" t="str">
            <v>salesType1</v>
          </cell>
          <cell r="EC21"/>
          <cell r="ED21" t="str">
            <v>Hidden</v>
          </cell>
          <cell r="EE21"/>
          <cell r="EF21" t="str">
            <v>helpTopic</v>
          </cell>
          <cell r="EG21" t="str">
            <v>helptopic</v>
          </cell>
          <cell r="EH21" t="str">
            <v>Hidden</v>
          </cell>
          <cell r="EI21"/>
          <cell r="EJ21"/>
          <cell r="EK21"/>
          <cell r="EL21"/>
          <cell r="EM21"/>
          <cell r="EN21" t="str">
            <v>*I have read and accepted the &lt;a href="https://www.paypal.com/us/webapps/mpp/ua/privacy-full" style="color:#0070ba;"&gt;PayPal Privacy Statement&lt;/a&gt;. I consent to PayPal contacting me by phone or by email, and to sending me product or industry information</v>
          </cell>
          <cell r="EO21"/>
          <cell r="EP21" t="str">
            <v>Checkbox</v>
          </cell>
          <cell r="EQ21" t="str">
            <v>This field is required</v>
          </cell>
          <cell r="ER21"/>
          <cell r="ES21"/>
          <cell r="ET21"/>
          <cell r="EU21"/>
          <cell r="EV21"/>
          <cell r="EW21"/>
          <cell r="EX21"/>
          <cell r="EY21"/>
          <cell r="EZ21"/>
          <cell r="FA21"/>
          <cell r="FB21"/>
          <cell r="FC21"/>
          <cell r="FD21"/>
          <cell r="FE21"/>
          <cell r="FF21"/>
          <cell r="FG21"/>
          <cell r="FH21"/>
          <cell r="FI21"/>
          <cell r="FJ21"/>
          <cell r="FK21"/>
          <cell r="FL21"/>
          <cell r="FM21"/>
          <cell r="FN21"/>
          <cell r="FO21"/>
          <cell r="FP21"/>
          <cell r="FQ21"/>
          <cell r="FR21"/>
          <cell r="FS21"/>
          <cell r="FT21"/>
          <cell r="FU21"/>
          <cell r="FV21"/>
          <cell r="FW21"/>
          <cell r="FX21"/>
          <cell r="FY21"/>
          <cell r="FZ21"/>
          <cell r="GA21"/>
          <cell r="GB21"/>
          <cell r="GC21"/>
          <cell r="GD21"/>
          <cell r="GE21"/>
          <cell r="GF21"/>
          <cell r="GG21"/>
          <cell r="GH21"/>
          <cell r="GI21"/>
          <cell r="GJ21"/>
          <cell r="GK21"/>
          <cell r="GL21"/>
          <cell r="GM21"/>
          <cell r="GN21"/>
          <cell r="GO21"/>
          <cell r="GP21"/>
          <cell r="GQ21"/>
          <cell r="GR21"/>
          <cell r="GS21"/>
          <cell r="GT21"/>
          <cell r="GU21"/>
          <cell r="GV21"/>
          <cell r="GW21"/>
          <cell r="GX21"/>
          <cell r="GY21"/>
          <cell r="GZ21"/>
          <cell r="HA21"/>
          <cell r="HB21"/>
          <cell r="HC21"/>
          <cell r="HD21"/>
          <cell r="HE21"/>
          <cell r="HF21"/>
          <cell r="HG21"/>
          <cell r="HH21"/>
          <cell r="HI21"/>
          <cell r="HJ21"/>
          <cell r="HK21"/>
          <cell r="HL21"/>
          <cell r="HM21"/>
          <cell r="HN21"/>
          <cell r="HO21"/>
          <cell r="HP21"/>
          <cell r="HQ21"/>
          <cell r="HR21"/>
          <cell r="HS21"/>
          <cell r="HT21"/>
          <cell r="HU21"/>
          <cell r="HV21"/>
          <cell r="HW21"/>
          <cell r="HX21"/>
          <cell r="HY21"/>
          <cell r="HZ21"/>
          <cell r="IA21"/>
          <cell r="IB21"/>
          <cell r="IC21"/>
          <cell r="ID21"/>
          <cell r="IE21"/>
          <cell r="IF21"/>
          <cell r="IG21"/>
          <cell r="IH21"/>
          <cell r="II21"/>
          <cell r="IJ21"/>
          <cell r="IK21"/>
          <cell r="IL21"/>
          <cell r="IM21"/>
          <cell r="IN21"/>
          <cell r="IO21"/>
          <cell r="IP21"/>
          <cell r="IQ21"/>
          <cell r="IR21"/>
          <cell r="IS21"/>
          <cell r="IT21"/>
          <cell r="IU21"/>
          <cell r="IV21"/>
          <cell r="IW21"/>
          <cell r="IX21"/>
          <cell r="IY21"/>
          <cell r="IZ21"/>
          <cell r="JA21"/>
          <cell r="JB21"/>
          <cell r="JC21"/>
          <cell r="JD21"/>
          <cell r="JE21"/>
          <cell r="JF21"/>
          <cell r="JG21"/>
          <cell r="JH21" t="str">
            <v>Get Guide</v>
          </cell>
          <cell r="JI21"/>
          <cell r="JJ21"/>
          <cell r="JK21"/>
          <cell r="JL21"/>
          <cell r="JM21"/>
          <cell r="JN21"/>
          <cell r="JO21"/>
          <cell r="JP21"/>
          <cell r="JQ21"/>
          <cell r="JR21"/>
          <cell r="JS21"/>
          <cell r="JT21"/>
        </row>
        <row r="22">
          <cell r="D22" t="str">
            <v>Retired-LATAM-BR-FRM-21-COE-Lead-Nurture-DT-AOC</v>
          </cell>
          <cell r="E22" t="str">
            <v>https://pypd.paypal-mktg.com/l/925803/2021-09-20/2fwnd</v>
          </cell>
          <cell r="F22" t="str">
            <v>https://www.paypal.com/br/brc/article/protect-your-business-from-cybercrime</v>
          </cell>
          <cell r="I22" t="str">
            <v>NA</v>
          </cell>
          <cell r="U22"/>
          <cell r="V22"/>
          <cell r="Y22" t="str">
            <v>FHBRC021</v>
          </cell>
          <cell r="BJ22" t="str">
            <v>Nome</v>
          </cell>
          <cell r="BK22" t="str">
            <v>firstname</v>
          </cell>
          <cell r="BL22" t="str">
            <v>Text</v>
          </cell>
          <cell r="BM22" t="str">
            <v>This field is required.</v>
          </cell>
          <cell r="BN22" t="str">
            <v>Sobrenome</v>
          </cell>
          <cell r="BO22" t="str">
            <v>lastname</v>
          </cell>
          <cell r="BP22" t="str">
            <v>Text</v>
          </cell>
          <cell r="BQ22" t="str">
            <v>This field is required.</v>
          </cell>
          <cell r="BR22" t="str">
            <v>E-mail</v>
          </cell>
          <cell r="BS22" t="str">
            <v>workemail</v>
          </cell>
          <cell r="BT22" t="str">
            <v>Text</v>
          </cell>
          <cell r="BU22" t="str">
            <v>Insira um e-mail profissional válido</v>
          </cell>
          <cell r="BV22" t="str">
            <v>Nome da empresa</v>
          </cell>
          <cell r="BW22" t="str">
            <v>companyname</v>
          </cell>
          <cell r="BX22" t="str">
            <v>Text</v>
          </cell>
          <cell r="BY22" t="str">
            <v>Insira um nome de empresa válido</v>
          </cell>
          <cell r="BZ22" t="str">
            <v>Volume de vendas mensal
Selecione o volume de vendas
Entre R$5.001,00 até R$20.000,00
Entre R$20.001,00 até R$50.000,00
Entre R$50.000,00 até R$1,2M
Acima de R$1,2M</v>
          </cell>
          <cell r="CA22" t="str">
            <v>monthlyonlinesales</v>
          </cell>
          <cell r="CB22" t="str">
            <v>Dropdown</v>
          </cell>
          <cell r="CC22" t="str">
            <v>Insira o volume de vendas on-line mensal</v>
          </cell>
          <cell r="CD22"/>
          <cell r="CE22"/>
          <cell r="CF22"/>
          <cell r="CG22"/>
          <cell r="CH22" t="str">
            <v>Site da empresa</v>
          </cell>
          <cell r="CI22" t="str">
            <v>companywebsite</v>
          </cell>
          <cell r="CJ22" t="str">
            <v>text</v>
          </cell>
          <cell r="CK22" t="str">
            <v>Insira um site corporativo válido</v>
          </cell>
          <cell r="CL22" t="str">
            <v>Telefone comercial</v>
          </cell>
          <cell r="CM22" t="str">
            <v>phonenumber</v>
          </cell>
          <cell r="CN22" t="str">
            <v>Text</v>
          </cell>
          <cell r="CO22" t="str">
            <v>Insira um telefone comercial válido</v>
          </cell>
          <cell r="CP22" t="str">
            <v>Cargo
Selecione o cargo
Proprietário
CEO, COO, CMO
Diretor, VP ou similar
Gerente Sênior, Gerente
Coordenador, Assistente</v>
          </cell>
          <cell r="CQ22" t="str">
            <v>jobtitle</v>
          </cell>
          <cell r="CR22" t="str">
            <v>Dropdown</v>
          </cell>
          <cell r="CS22" t="str">
            <v>Insira um cargo válido</v>
          </cell>
          <cell r="CT22" t="str">
            <v>webformURL</v>
          </cell>
          <cell r="CU22" t="str">
            <v>webformurl</v>
          </cell>
          <cell r="CV22" t="str">
            <v>Hidden - text</v>
          </cell>
          <cell r="CW22"/>
          <cell r="CX22"/>
          <cell r="CY22"/>
          <cell r="CZ22"/>
          <cell r="DA22"/>
          <cell r="DB22"/>
          <cell r="DC22"/>
          <cell r="DD22"/>
          <cell r="DE22"/>
          <cell r="DF22"/>
          <cell r="DG22"/>
          <cell r="DH22"/>
          <cell r="DI22"/>
          <cell r="DJ22"/>
          <cell r="DK22"/>
          <cell r="DL22"/>
          <cell r="DM22"/>
          <cell r="DN22"/>
          <cell r="DO22"/>
          <cell r="DP22"/>
          <cell r="DQ22"/>
          <cell r="DR22"/>
          <cell r="DS22"/>
          <cell r="DT22" t="str">
            <v>HoneyPot</v>
          </cell>
          <cell r="DU22" t="str">
            <v>pardot_extra_field</v>
          </cell>
          <cell r="DV22" t="str">
            <v>Hidden</v>
          </cell>
          <cell r="DW22"/>
          <cell r="DX22"/>
          <cell r="DY22"/>
          <cell r="DZ22"/>
          <cell r="EA22"/>
          <cell r="EB22"/>
          <cell r="EC22"/>
          <cell r="ED22"/>
          <cell r="EE22"/>
          <cell r="EF22"/>
          <cell r="EG22"/>
          <cell r="EH22"/>
          <cell r="EI22"/>
          <cell r="EJ22"/>
          <cell r="EK22"/>
          <cell r="EL22"/>
          <cell r="EM22"/>
          <cell r="EN22"/>
          <cell r="EO22"/>
          <cell r="EP22"/>
          <cell r="EQ22"/>
          <cell r="ER22"/>
          <cell r="ES22"/>
          <cell r="ET22"/>
          <cell r="EU22"/>
          <cell r="EV22"/>
          <cell r="EW22"/>
          <cell r="EX22"/>
          <cell r="EY22"/>
          <cell r="EZ22"/>
          <cell r="FA22"/>
          <cell r="FB22"/>
          <cell r="FC22"/>
          <cell r="FD22"/>
          <cell r="FE22"/>
          <cell r="FF22"/>
          <cell r="FG22"/>
          <cell r="FH22"/>
          <cell r="FI22"/>
          <cell r="FJ22"/>
          <cell r="FK22"/>
          <cell r="FL22"/>
          <cell r="FM22"/>
          <cell r="FN22"/>
          <cell r="FO22"/>
          <cell r="FP22"/>
          <cell r="FQ22"/>
          <cell r="FR22"/>
          <cell r="FS22"/>
          <cell r="FT22"/>
          <cell r="FU22"/>
          <cell r="FV22"/>
          <cell r="FW22"/>
          <cell r="FX22"/>
          <cell r="FY22"/>
          <cell r="FZ22"/>
          <cell r="GA22"/>
          <cell r="GB22"/>
          <cell r="GC22"/>
          <cell r="GD22"/>
          <cell r="GE22"/>
          <cell r="GF22"/>
          <cell r="GG22"/>
          <cell r="GH22"/>
          <cell r="GI22"/>
          <cell r="GJ22"/>
          <cell r="GK22"/>
          <cell r="GL22"/>
          <cell r="GM22"/>
          <cell r="GN22"/>
          <cell r="GO22"/>
          <cell r="GP22"/>
          <cell r="GQ22"/>
          <cell r="GR22"/>
          <cell r="GS22"/>
          <cell r="GT22"/>
          <cell r="GU22"/>
          <cell r="GV22"/>
          <cell r="GW22"/>
          <cell r="GX22"/>
          <cell r="GY22"/>
          <cell r="GZ22"/>
          <cell r="HA22"/>
          <cell r="HB22"/>
          <cell r="HC22"/>
          <cell r="HD22"/>
          <cell r="HE22"/>
          <cell r="HF22"/>
          <cell r="HG22"/>
          <cell r="HH22"/>
          <cell r="HI22"/>
          <cell r="HJ22"/>
          <cell r="HK22"/>
          <cell r="HL22"/>
          <cell r="HM22"/>
          <cell r="HN22"/>
          <cell r="HO22"/>
          <cell r="HP22"/>
          <cell r="HQ22"/>
          <cell r="HR22"/>
          <cell r="HS22"/>
          <cell r="HT22"/>
          <cell r="HU22"/>
          <cell r="HV22"/>
          <cell r="HW22"/>
          <cell r="HX22"/>
          <cell r="HY22"/>
          <cell r="HZ22"/>
          <cell r="IA22"/>
          <cell r="IB22"/>
          <cell r="IC22"/>
          <cell r="ID22"/>
          <cell r="IE22"/>
          <cell r="IF22"/>
          <cell r="IG22"/>
          <cell r="IH22"/>
          <cell r="II22"/>
          <cell r="IJ22"/>
          <cell r="IK22"/>
          <cell r="IL22"/>
          <cell r="IM22"/>
          <cell r="IN22"/>
          <cell r="IO22"/>
          <cell r="IP22"/>
          <cell r="IQ22"/>
          <cell r="IR22"/>
          <cell r="IS22"/>
          <cell r="IT22"/>
          <cell r="IU22"/>
          <cell r="IV22"/>
          <cell r="IW22"/>
          <cell r="IX22"/>
          <cell r="IY22"/>
          <cell r="IZ22"/>
          <cell r="JA22"/>
          <cell r="JB22"/>
          <cell r="JC22"/>
          <cell r="JD22"/>
          <cell r="JE22"/>
          <cell r="JF22"/>
          <cell r="JG22"/>
          <cell r="JH22"/>
          <cell r="JI22"/>
          <cell r="JJ22"/>
          <cell r="JK22"/>
          <cell r="JL22"/>
          <cell r="JM22"/>
          <cell r="JN22"/>
          <cell r="JO22"/>
          <cell r="JP22"/>
          <cell r="JQ22"/>
          <cell r="JR22"/>
          <cell r="JS22"/>
          <cell r="JT22"/>
        </row>
        <row r="23">
          <cell r="D23" t="str">
            <v>Retired-APAC-HK-EN-FRM-21-COE-Lead Nurture-DT-AOC</v>
          </cell>
          <cell r="E23" t="str">
            <v>https://pypd.paypal-mktg.com/l/925803/2021-08-24/2dbm1</v>
          </cell>
          <cell r="F23" t="str">
            <v>https://www.paypal.com/hk/brc/article/protect-your-business-from-cybercrime</v>
          </cell>
          <cell r="I23" t="str">
            <v>NA</v>
          </cell>
          <cell r="U23"/>
          <cell r="V23"/>
          <cell r="Y23" t="str">
            <v>FHBRC022</v>
          </cell>
          <cell r="BJ23" t="str">
            <v>First Name</v>
          </cell>
          <cell r="BK23" t="str">
            <v>firstname</v>
          </cell>
          <cell r="BL23" t="str">
            <v>Text</v>
          </cell>
          <cell r="BM23" t="str">
            <v>This field is required.</v>
          </cell>
          <cell r="BN23" t="str">
            <v>Last Name</v>
          </cell>
          <cell r="BO23" t="str">
            <v>lastname</v>
          </cell>
          <cell r="BP23" t="str">
            <v>Text</v>
          </cell>
          <cell r="BQ23" t="str">
            <v>This field is required.</v>
          </cell>
          <cell r="BR23" t="str">
            <v>Business email</v>
          </cell>
          <cell r="BS23" t="str">
            <v>workemail</v>
          </cell>
          <cell r="BT23" t="str">
            <v>Text</v>
          </cell>
          <cell r="BU23" t="str">
            <v>Enter valid business email</v>
          </cell>
          <cell r="BV23" t="str">
            <v>Company name</v>
          </cell>
          <cell r="BW23" t="str">
            <v>companyname</v>
          </cell>
          <cell r="BX23" t="str">
            <v>Text</v>
          </cell>
          <cell r="BY23" t="str">
            <v>Enter valid company name</v>
          </cell>
          <cell r="BZ23" t="str">
            <v>Monthly Online Sales Volume
Select sales volume
I'm not sure/none of the above
Less than HK$40,000 a month
Between HK$40,000 and HK$5 million a month
More than HK$5 million a month</v>
          </cell>
          <cell r="CA23" t="str">
            <v>monthlyonlinesales</v>
          </cell>
          <cell r="CB23" t="str">
            <v>Dropdown</v>
          </cell>
          <cell r="CC23" t="str">
            <v>Enter monthly online sales volume</v>
          </cell>
          <cell r="CD23"/>
          <cell r="CE23"/>
          <cell r="CF23"/>
          <cell r="CG23"/>
          <cell r="CH23" t="str">
            <v>Company website</v>
          </cell>
          <cell r="CI23" t="str">
            <v>companywebsite</v>
          </cell>
          <cell r="CJ23" t="str">
            <v>Text</v>
          </cell>
          <cell r="CK23" t="str">
            <v>Enter valid company website</v>
          </cell>
          <cell r="CL23" t="str">
            <v>Business phone</v>
          </cell>
          <cell r="CM23" t="str">
            <v>phonenumber</v>
          </cell>
          <cell r="CN23" t="str">
            <v>Text</v>
          </cell>
          <cell r="CO23" t="str">
            <v>Enter valid business phone</v>
          </cell>
          <cell r="CP23" t="str">
            <v>Job title
Select job title
Founder/Owner
C-Suite – CEO, COO, CMO
Director, VP or similar
Sr. Manager, Manager
Coordinator, Assistant</v>
          </cell>
          <cell r="CQ23" t="str">
            <v>jobtitle</v>
          </cell>
          <cell r="CR23" t="str">
            <v>Dropdown</v>
          </cell>
          <cell r="CS23" t="str">
            <v>Enter valid job title</v>
          </cell>
          <cell r="CT23" t="str">
            <v>webformURL</v>
          </cell>
          <cell r="CU23" t="str">
            <v>webformurl</v>
          </cell>
          <cell r="CV23" t="str">
            <v>Hidden - text</v>
          </cell>
          <cell r="CW23"/>
          <cell r="CX23"/>
          <cell r="CY23"/>
          <cell r="CZ23"/>
          <cell r="DA23"/>
          <cell r="DB23"/>
          <cell r="DC23"/>
          <cell r="DD23"/>
          <cell r="DE23"/>
          <cell r="DF23"/>
          <cell r="DG23"/>
          <cell r="DH23"/>
          <cell r="DI23"/>
          <cell r="DJ23"/>
          <cell r="DK23"/>
          <cell r="DL23"/>
          <cell r="DM23"/>
          <cell r="DN23"/>
          <cell r="DO23"/>
          <cell r="DP23"/>
          <cell r="DQ23"/>
          <cell r="DR23"/>
          <cell r="DS23"/>
          <cell r="DT23" t="str">
            <v>HoneyPot</v>
          </cell>
          <cell r="DU23" t="str">
            <v>pardot_extra_field</v>
          </cell>
          <cell r="DV23" t="str">
            <v>Hidden</v>
          </cell>
          <cell r="DW23"/>
          <cell r="DX23"/>
          <cell r="DY23"/>
          <cell r="DZ23"/>
          <cell r="EA23"/>
          <cell r="EB23"/>
          <cell r="EC23"/>
          <cell r="ED23"/>
          <cell r="EE23"/>
          <cell r="EF23"/>
          <cell r="EG23"/>
          <cell r="EH23"/>
          <cell r="EI23"/>
          <cell r="EJ23"/>
          <cell r="EK23"/>
          <cell r="EL23"/>
          <cell r="EM23"/>
          <cell r="EN23"/>
          <cell r="EO23"/>
          <cell r="EP23"/>
          <cell r="EQ23"/>
          <cell r="ER23"/>
          <cell r="ES23"/>
          <cell r="ET23"/>
          <cell r="EU23"/>
          <cell r="EV23"/>
          <cell r="EW23"/>
          <cell r="EX23"/>
          <cell r="EY23"/>
          <cell r="EZ23"/>
          <cell r="FA23"/>
          <cell r="FB23"/>
          <cell r="FC23"/>
          <cell r="FD23"/>
          <cell r="FE23"/>
          <cell r="FF23"/>
          <cell r="FG23"/>
          <cell r="FH23"/>
          <cell r="FI23"/>
          <cell r="FJ23"/>
          <cell r="FK23"/>
          <cell r="FL23"/>
          <cell r="FM23"/>
          <cell r="FN23"/>
          <cell r="FO23"/>
          <cell r="FP23"/>
          <cell r="FQ23"/>
          <cell r="FR23"/>
          <cell r="FS23"/>
          <cell r="FT23"/>
          <cell r="FU23"/>
          <cell r="FV23"/>
          <cell r="FW23"/>
          <cell r="FX23"/>
          <cell r="FY23"/>
          <cell r="FZ23"/>
          <cell r="GA23"/>
          <cell r="GB23"/>
          <cell r="GC23"/>
          <cell r="GD23"/>
          <cell r="GE23"/>
          <cell r="GF23"/>
          <cell r="GG23"/>
          <cell r="GH23"/>
          <cell r="GI23"/>
          <cell r="GJ23"/>
          <cell r="GK23"/>
          <cell r="GL23"/>
          <cell r="GM23"/>
          <cell r="GN23"/>
          <cell r="GO23"/>
          <cell r="GP23"/>
          <cell r="GQ23"/>
          <cell r="GR23"/>
          <cell r="GS23"/>
          <cell r="GT23"/>
          <cell r="GU23"/>
          <cell r="GV23"/>
          <cell r="GW23"/>
          <cell r="GX23"/>
          <cell r="GY23"/>
          <cell r="GZ23"/>
          <cell r="HA23"/>
          <cell r="HB23"/>
          <cell r="HC23"/>
          <cell r="HD23"/>
          <cell r="HE23"/>
          <cell r="HF23"/>
          <cell r="HG23"/>
          <cell r="HH23"/>
          <cell r="HI23"/>
          <cell r="HJ23"/>
          <cell r="HK23"/>
          <cell r="HL23"/>
          <cell r="HM23"/>
          <cell r="HN23"/>
          <cell r="HO23"/>
          <cell r="HP23"/>
          <cell r="HQ23"/>
          <cell r="HR23"/>
          <cell r="HS23"/>
          <cell r="HT23"/>
          <cell r="HU23"/>
          <cell r="HV23"/>
          <cell r="HW23"/>
          <cell r="HX23"/>
          <cell r="HY23"/>
          <cell r="HZ23"/>
          <cell r="IA23"/>
          <cell r="IB23"/>
          <cell r="IC23"/>
          <cell r="ID23"/>
          <cell r="IE23"/>
          <cell r="IF23"/>
          <cell r="IG23"/>
          <cell r="IH23"/>
          <cell r="II23"/>
          <cell r="IJ23"/>
          <cell r="IK23"/>
          <cell r="IL23"/>
          <cell r="IM23"/>
          <cell r="IN23"/>
          <cell r="IO23"/>
          <cell r="IP23"/>
          <cell r="IQ23"/>
          <cell r="IR23"/>
          <cell r="IS23"/>
          <cell r="IT23"/>
          <cell r="IU23"/>
          <cell r="IV23"/>
          <cell r="IW23"/>
          <cell r="IX23"/>
          <cell r="IY23"/>
          <cell r="IZ23"/>
          <cell r="JA23"/>
          <cell r="JB23"/>
          <cell r="JC23"/>
          <cell r="JD23"/>
          <cell r="JE23"/>
          <cell r="JF23"/>
          <cell r="JG23"/>
          <cell r="JH23"/>
          <cell r="JI23"/>
          <cell r="JJ23"/>
          <cell r="JK23"/>
          <cell r="JL23"/>
          <cell r="JM23"/>
          <cell r="JN23"/>
          <cell r="JO23"/>
          <cell r="JP23"/>
          <cell r="JQ23"/>
          <cell r="JR23"/>
          <cell r="JS23"/>
          <cell r="JT23"/>
        </row>
        <row r="24">
          <cell r="D24" t="str">
            <v>Retired-APAC-IN-FRM-22-COE-Lead Nurture-DT-AOC-NEW</v>
          </cell>
          <cell r="E24" t="str">
            <v>https://pypd.paypal-mktg.com/l/925803/2022-01-27/2jkjs</v>
          </cell>
          <cell r="F24" t="str">
            <v>https://www.paypal.com/in/brc/article/protect-your-business-from-cybercrime</v>
          </cell>
          <cell r="I24" t="str">
            <v>NA</v>
          </cell>
          <cell r="U24"/>
          <cell r="V24"/>
          <cell r="Y24" t="str">
            <v>FHBRC023</v>
          </cell>
          <cell r="BJ24" t="str">
            <v>First Name</v>
          </cell>
          <cell r="BK24" t="str">
            <v>firstname</v>
          </cell>
          <cell r="BL24" t="str">
            <v>Text</v>
          </cell>
          <cell r="BM24" t="str">
            <v>This field is required.</v>
          </cell>
          <cell r="BN24" t="str">
            <v>Last Name</v>
          </cell>
          <cell r="BO24" t="str">
            <v>lastname</v>
          </cell>
          <cell r="BP24" t="str">
            <v>Text</v>
          </cell>
          <cell r="BQ24" t="str">
            <v>This field is required.</v>
          </cell>
          <cell r="BR24" t="str">
            <v>Business email</v>
          </cell>
          <cell r="BS24" t="str">
            <v>workemail</v>
          </cell>
          <cell r="BT24" t="str">
            <v>Text</v>
          </cell>
          <cell r="BU24" t="str">
            <v>Enter valid business email</v>
          </cell>
          <cell r="BV24" t="str">
            <v>Company name</v>
          </cell>
          <cell r="BW24" t="str">
            <v>companyname</v>
          </cell>
          <cell r="BX24" t="str">
            <v>Text</v>
          </cell>
          <cell r="BY24" t="str">
            <v>Enter valid company name</v>
          </cell>
          <cell r="BZ24"/>
          <cell r="CA24"/>
          <cell r="CB24"/>
          <cell r="CC24"/>
          <cell r="CD24" t="str">
            <v>Annual sales volume
Select sales volume
0 to 250k USD
250k to 500k USD
500k to 1 Million USD
1 Million  to 2 Million USD
More than $2M USD</v>
          </cell>
          <cell r="CE24" t="str">
            <v>annualonlinesales</v>
          </cell>
          <cell r="CF24" t="str">
            <v>Dropdown</v>
          </cell>
          <cell r="CG24" t="str">
            <v>Enter annual online sales volume</v>
          </cell>
          <cell r="CH24" t="str">
            <v>Company website</v>
          </cell>
          <cell r="CI24" t="str">
            <v>companywebsite</v>
          </cell>
          <cell r="CJ24" t="str">
            <v>Text</v>
          </cell>
          <cell r="CK24" t="str">
            <v>Enter valid company website</v>
          </cell>
          <cell r="CL24" t="str">
            <v>Business phone</v>
          </cell>
          <cell r="CM24" t="str">
            <v>phonenumber</v>
          </cell>
          <cell r="CN24" t="str">
            <v>Text</v>
          </cell>
          <cell r="CO24" t="str">
            <v>Enter valid business phone</v>
          </cell>
          <cell r="CP24" t="str">
            <v>Job title
Select job title
Founder/Owner
C-Suite – CEO, COO, CMO
Director, VP or similar
Sr. Manager, Manager
Coordinator, Assistant</v>
          </cell>
          <cell r="CQ24" t="str">
            <v>jobtitle</v>
          </cell>
          <cell r="CR24" t="str">
            <v>Dropdown</v>
          </cell>
          <cell r="CS24" t="str">
            <v>Enter valid job title</v>
          </cell>
          <cell r="CT24" t="str">
            <v>webformURL</v>
          </cell>
          <cell r="CU24" t="str">
            <v>webformurl</v>
          </cell>
          <cell r="CV24" t="str">
            <v>Hidden - text</v>
          </cell>
          <cell r="CW24"/>
          <cell r="CX24"/>
          <cell r="CY24"/>
          <cell r="CZ24"/>
          <cell r="DA24"/>
          <cell r="DB24"/>
          <cell r="DC24"/>
          <cell r="DD24"/>
          <cell r="DE24"/>
          <cell r="DF24"/>
          <cell r="DG24"/>
          <cell r="DH24"/>
          <cell r="DI24"/>
          <cell r="DJ24"/>
          <cell r="DK24"/>
          <cell r="DL24"/>
          <cell r="DM24"/>
          <cell r="DN24"/>
          <cell r="DO24"/>
          <cell r="DP24"/>
          <cell r="DQ24"/>
          <cell r="DR24"/>
          <cell r="DS24"/>
          <cell r="DT24" t="str">
            <v>HoneyPot</v>
          </cell>
          <cell r="DU24" t="str">
            <v>pardot_extra_field</v>
          </cell>
          <cell r="DV24" t="str">
            <v>Hidden</v>
          </cell>
          <cell r="DW24"/>
          <cell r="DX24"/>
          <cell r="DY24"/>
          <cell r="DZ24"/>
          <cell r="EA24"/>
          <cell r="EB24"/>
          <cell r="EC24"/>
          <cell r="ED24"/>
          <cell r="EE24"/>
          <cell r="EF24"/>
          <cell r="EG24"/>
          <cell r="EH24"/>
          <cell r="EI24"/>
          <cell r="EJ24"/>
          <cell r="EK24"/>
          <cell r="EL24"/>
          <cell r="EM24"/>
          <cell r="EN24"/>
          <cell r="EO24"/>
          <cell r="EP24"/>
          <cell r="EQ24"/>
          <cell r="ER24"/>
          <cell r="ES24"/>
          <cell r="ET24"/>
          <cell r="EU24"/>
          <cell r="EV24"/>
          <cell r="EW24"/>
          <cell r="EX24"/>
          <cell r="EY24"/>
          <cell r="EZ24"/>
          <cell r="FA24"/>
          <cell r="FB24"/>
          <cell r="FC24"/>
          <cell r="FD24"/>
          <cell r="FE24"/>
          <cell r="FF24"/>
          <cell r="FG24"/>
          <cell r="FH24"/>
          <cell r="FI24"/>
          <cell r="FJ24"/>
          <cell r="FK24"/>
          <cell r="FL24"/>
          <cell r="FM24"/>
          <cell r="FN24"/>
          <cell r="FO24"/>
          <cell r="FP24"/>
          <cell r="FQ24"/>
          <cell r="FR24"/>
          <cell r="FS24"/>
          <cell r="FT24"/>
          <cell r="FU24"/>
          <cell r="FV24"/>
          <cell r="FW24"/>
          <cell r="FX24"/>
          <cell r="FY24"/>
          <cell r="FZ24"/>
          <cell r="GA24"/>
          <cell r="GB24"/>
          <cell r="GC24"/>
          <cell r="GD24"/>
          <cell r="GE24"/>
          <cell r="GF24"/>
          <cell r="GG24"/>
          <cell r="GH24"/>
          <cell r="GI24"/>
          <cell r="GJ24"/>
          <cell r="GK24"/>
          <cell r="GL24"/>
          <cell r="GM24"/>
          <cell r="GN24"/>
          <cell r="GO24"/>
          <cell r="GP24"/>
          <cell r="GQ24"/>
          <cell r="GR24"/>
          <cell r="GS24"/>
          <cell r="GT24"/>
          <cell r="GU24"/>
          <cell r="GV24"/>
          <cell r="GW24"/>
          <cell r="GX24"/>
          <cell r="GY24"/>
          <cell r="GZ24"/>
          <cell r="HA24"/>
          <cell r="HB24"/>
          <cell r="HC24"/>
          <cell r="HD24"/>
          <cell r="HE24"/>
          <cell r="HF24"/>
          <cell r="HG24"/>
          <cell r="HH24"/>
          <cell r="HI24"/>
          <cell r="HJ24"/>
          <cell r="HK24"/>
          <cell r="HL24"/>
          <cell r="HM24"/>
          <cell r="HN24"/>
          <cell r="HO24"/>
          <cell r="HP24"/>
          <cell r="HQ24"/>
          <cell r="HR24"/>
          <cell r="HS24"/>
          <cell r="HT24"/>
          <cell r="HU24"/>
          <cell r="HV24"/>
          <cell r="HW24"/>
          <cell r="HX24"/>
          <cell r="HY24"/>
          <cell r="HZ24"/>
          <cell r="IA24"/>
          <cell r="IB24"/>
          <cell r="IC24"/>
          <cell r="ID24"/>
          <cell r="IE24"/>
          <cell r="IF24"/>
          <cell r="IG24"/>
          <cell r="IH24"/>
          <cell r="II24"/>
          <cell r="IJ24"/>
          <cell r="IK24"/>
          <cell r="IL24"/>
          <cell r="IM24"/>
          <cell r="IN24"/>
          <cell r="IO24"/>
          <cell r="IP24"/>
          <cell r="IQ24"/>
          <cell r="IR24"/>
          <cell r="IS24"/>
          <cell r="IT24"/>
          <cell r="IU24"/>
          <cell r="IV24"/>
          <cell r="IW24"/>
          <cell r="IX24"/>
          <cell r="IY24"/>
          <cell r="IZ24"/>
          <cell r="JA24"/>
          <cell r="JB24"/>
          <cell r="JC24"/>
          <cell r="JD24"/>
          <cell r="JE24"/>
          <cell r="JF24"/>
          <cell r="JG24"/>
          <cell r="JH24"/>
          <cell r="JI24"/>
          <cell r="JJ24"/>
          <cell r="JK24"/>
          <cell r="JL24"/>
          <cell r="JM24"/>
          <cell r="JN24"/>
          <cell r="JO24"/>
          <cell r="JP24"/>
          <cell r="JQ24"/>
          <cell r="JR24"/>
          <cell r="JS24"/>
          <cell r="JT24"/>
        </row>
        <row r="25">
          <cell r="D25" t="str">
            <v>Retired-LATAM-MX-FRM-21-COE-Lead-Nurture-BC</v>
          </cell>
          <cell r="E25" t="str">
            <v>https://pypd.paypal-mktg.com/l/925803/2021-06-03/5dbq</v>
          </cell>
          <cell r="F25" t="str">
            <v>Retired</v>
          </cell>
          <cell r="I25"/>
          <cell r="U25"/>
          <cell r="V25"/>
          <cell r="Y25" t="str">
            <v>FHMPP024</v>
          </cell>
          <cell r="BJ25" t="str">
            <v>Nombre</v>
          </cell>
          <cell r="BK25" t="str">
            <v>firstname</v>
          </cell>
          <cell r="BL25" t="str">
            <v>Text</v>
          </cell>
          <cell r="BM25" t="str">
            <v>This field is required.</v>
          </cell>
          <cell r="BN25" t="str">
            <v>Apellido</v>
          </cell>
          <cell r="BO25" t="str">
            <v>lastname</v>
          </cell>
          <cell r="BP25" t="str">
            <v>Text</v>
          </cell>
          <cell r="BQ25" t="str">
            <v>This field is required.</v>
          </cell>
          <cell r="BR25" t="str">
            <v>Correo electrónico</v>
          </cell>
          <cell r="BS25" t="str">
            <v>workemail</v>
          </cell>
          <cell r="BT25" t="str">
            <v>Text</v>
          </cell>
          <cell r="BU25" t="str">
            <v>Ingrese un correo electrónico de negocios válido</v>
          </cell>
          <cell r="BV25" t="str">
            <v>Nombre de la empresa</v>
          </cell>
          <cell r="BW25" t="str">
            <v>companyname</v>
          </cell>
          <cell r="BX25" t="str">
            <v>Text</v>
          </cell>
          <cell r="BY25" t="str">
            <v>Ingrese el nombre de su compañía</v>
          </cell>
          <cell r="BZ25" t="str">
            <v>Volumen de ventas mensuales
Seleccione el volumen de ventas
Menos de $50,000 MXN
$50,000 MXN - $150,000 MXN
$150,000 MXN - $300,000 MXN
$300,000 MXN - $800,000 MXN
$800,000 MXN - $2,200,000 MXN
 Más de $2,200,000 MXN</v>
          </cell>
          <cell r="CA25" t="str">
            <v>monthlyonlinesales</v>
          </cell>
          <cell r="CB25" t="str">
            <v>Dropdown</v>
          </cell>
          <cell r="CC25" t="str">
            <v>Ingrese el promedio de volumen de ventas en línea</v>
          </cell>
          <cell r="CD25"/>
          <cell r="CE25"/>
          <cell r="CF25"/>
          <cell r="CG25"/>
          <cell r="CH25" t="str">
            <v>Página web de la compañía</v>
          </cell>
          <cell r="CI25" t="str">
            <v>companywebsite</v>
          </cell>
          <cell r="CJ25" t="str">
            <v>Text</v>
          </cell>
          <cell r="CK25" t="str">
            <v>Ingrese la página web de la compañía</v>
          </cell>
          <cell r="CL25" t="str">
            <v>Teléfono de la compañía</v>
          </cell>
          <cell r="CM25" t="str">
            <v>phonenumber</v>
          </cell>
          <cell r="CN25" t="str">
            <v>Text</v>
          </cell>
          <cell r="CO25" t="str">
            <v>Ingrese un número de telefóno válido</v>
          </cell>
          <cell r="CP25" t="str">
            <v>Puesto
Seleccione su cargo
Propietario
CEO, COO, CMO
Director, VP o similar
Gerente Senior, Gerente
Coordinador, Asistente</v>
          </cell>
          <cell r="CQ25" t="str">
            <v>jobtitle</v>
          </cell>
          <cell r="CR25" t="str">
            <v>Dropdown</v>
          </cell>
          <cell r="CS25" t="str">
            <v>Ingrese su puesto</v>
          </cell>
          <cell r="CT25" t="str">
            <v>Web Form URL</v>
          </cell>
          <cell r="CU25" t="str">
            <v>webformurl</v>
          </cell>
          <cell r="CV25" t="str">
            <v>Hidden - text</v>
          </cell>
          <cell r="CW25"/>
          <cell r="CX25"/>
          <cell r="CY25"/>
          <cell r="CZ25"/>
          <cell r="DA25"/>
          <cell r="DB25"/>
          <cell r="DC25"/>
          <cell r="DD25"/>
          <cell r="DE25"/>
          <cell r="DF25"/>
          <cell r="DG25"/>
          <cell r="DH25"/>
          <cell r="DI25"/>
          <cell r="DJ25"/>
          <cell r="DK25"/>
          <cell r="DL25"/>
          <cell r="DM25"/>
          <cell r="DN25"/>
          <cell r="DO25"/>
          <cell r="DP25"/>
          <cell r="DQ25"/>
          <cell r="DR25"/>
          <cell r="DS25"/>
          <cell r="DT25"/>
          <cell r="DU25"/>
          <cell r="DV25"/>
          <cell r="DW25"/>
          <cell r="DX25"/>
          <cell r="DY25"/>
          <cell r="DZ25"/>
          <cell r="EA25"/>
          <cell r="EB25"/>
          <cell r="EC25"/>
          <cell r="ED25"/>
          <cell r="EE25"/>
          <cell r="EF25"/>
          <cell r="EG25"/>
          <cell r="EH25"/>
          <cell r="EI25"/>
          <cell r="EJ25"/>
          <cell r="EK25"/>
          <cell r="EL25"/>
          <cell r="EM25"/>
          <cell r="EN25"/>
          <cell r="EO25"/>
          <cell r="EP25"/>
          <cell r="EQ25"/>
          <cell r="ER25"/>
          <cell r="ES25"/>
          <cell r="ET25"/>
          <cell r="EU25"/>
          <cell r="EV25"/>
          <cell r="EW25"/>
          <cell r="EX25"/>
          <cell r="EY25"/>
          <cell r="EZ25"/>
          <cell r="FA25"/>
          <cell r="FB25"/>
          <cell r="FC25"/>
          <cell r="FD25"/>
          <cell r="FE25"/>
          <cell r="FF25"/>
          <cell r="FG25"/>
          <cell r="FH25"/>
          <cell r="FI25"/>
          <cell r="FJ25"/>
          <cell r="FK25"/>
          <cell r="FL25"/>
          <cell r="FM25"/>
          <cell r="FN25"/>
          <cell r="FO25"/>
          <cell r="FP25"/>
          <cell r="FQ25"/>
          <cell r="FR25"/>
          <cell r="FS25"/>
          <cell r="FT25"/>
          <cell r="FU25"/>
          <cell r="FV25"/>
          <cell r="FW25"/>
          <cell r="FX25"/>
          <cell r="FY25"/>
          <cell r="FZ25"/>
          <cell r="GA25"/>
          <cell r="GB25"/>
          <cell r="GC25"/>
          <cell r="GD25"/>
          <cell r="GE25"/>
          <cell r="GF25"/>
          <cell r="GG25"/>
          <cell r="GH25"/>
          <cell r="GI25"/>
          <cell r="GJ25"/>
          <cell r="GK25"/>
          <cell r="GL25"/>
          <cell r="GM25"/>
          <cell r="GN25"/>
          <cell r="GO25"/>
          <cell r="GP25"/>
          <cell r="GQ25"/>
          <cell r="GR25"/>
          <cell r="GS25"/>
          <cell r="GT25"/>
          <cell r="GU25"/>
          <cell r="GV25"/>
          <cell r="GW25"/>
          <cell r="GX25"/>
          <cell r="GY25"/>
          <cell r="GZ25"/>
          <cell r="HA25"/>
          <cell r="HB25"/>
          <cell r="HC25"/>
          <cell r="HD25"/>
          <cell r="HE25"/>
          <cell r="HF25"/>
          <cell r="HG25"/>
          <cell r="HH25"/>
          <cell r="HI25"/>
          <cell r="HJ25"/>
          <cell r="HK25"/>
          <cell r="HL25"/>
          <cell r="HM25"/>
          <cell r="HN25"/>
          <cell r="HO25"/>
          <cell r="HP25"/>
          <cell r="HQ25"/>
          <cell r="HR25"/>
          <cell r="HS25"/>
          <cell r="HT25"/>
          <cell r="HU25"/>
          <cell r="HV25"/>
          <cell r="HW25"/>
          <cell r="HX25"/>
          <cell r="HY25"/>
          <cell r="HZ25"/>
          <cell r="IA25"/>
          <cell r="IB25"/>
          <cell r="IC25"/>
          <cell r="ID25"/>
          <cell r="IE25"/>
          <cell r="IF25"/>
          <cell r="IG25"/>
          <cell r="IH25"/>
          <cell r="II25"/>
          <cell r="IJ25"/>
          <cell r="IK25"/>
          <cell r="IL25"/>
          <cell r="IM25"/>
          <cell r="IN25"/>
          <cell r="IO25"/>
          <cell r="IP25"/>
          <cell r="IQ25"/>
          <cell r="IR25"/>
          <cell r="IS25"/>
          <cell r="IT25"/>
          <cell r="IU25"/>
          <cell r="IV25"/>
          <cell r="IW25"/>
          <cell r="IX25"/>
          <cell r="IY25"/>
          <cell r="IZ25"/>
          <cell r="JA25"/>
          <cell r="JB25"/>
          <cell r="JC25"/>
          <cell r="JD25"/>
          <cell r="JE25"/>
          <cell r="JF25"/>
          <cell r="JG25"/>
          <cell r="JH25"/>
          <cell r="JI25"/>
          <cell r="JJ25"/>
          <cell r="JK25"/>
          <cell r="JL25"/>
          <cell r="JM25"/>
          <cell r="JN25"/>
          <cell r="JO25"/>
          <cell r="JP25"/>
          <cell r="JQ25"/>
          <cell r="JR25"/>
          <cell r="JS25"/>
          <cell r="JT25"/>
        </row>
        <row r="26">
          <cell r="D26" t="str">
            <v>EMEA-PL-FRM-21-Contact-US</v>
          </cell>
          <cell r="E26" t="str">
            <v>https://pypd.paypal-mktg.com/l/925803/2022-01-19/2jfny</v>
          </cell>
          <cell r="F26" t="str">
            <v>https://www.paypal.com/pl/webapps/mpp/contact-sales</v>
          </cell>
          <cell r="I26" t="str">
            <v>https://www.paypal.com/pl/webapps/mpp/contact-sales/thank-you</v>
          </cell>
          <cell r="U26" t="str">
            <v>EMEA-PL-FRH-23-Contact-US-Live</v>
          </cell>
          <cell r="V26" t="str">
            <v>https://pypd.paypal-mktg.com/l/925803/2023-04-04/2rpbx</v>
          </cell>
          <cell r="Y26" t="str">
            <v>FHMPP025</v>
          </cell>
          <cell r="BJ26" t="str">
            <v>Imię*</v>
          </cell>
          <cell r="BK26" t="str">
            <v>firstname</v>
          </cell>
          <cell r="BL26" t="str">
            <v>Text</v>
          </cell>
          <cell r="BM26" t="str">
            <v>Wypełnienie tego pola jest obowiązkowe i nie może ono pozostać puste</v>
          </cell>
          <cell r="BN26" t="str">
            <v>Nazwisko*</v>
          </cell>
          <cell r="BO26" t="str">
            <v>lastname</v>
          </cell>
          <cell r="BP26" t="str">
            <v>Text</v>
          </cell>
          <cell r="BQ26" t="str">
            <v>Wypełnienie tego pola jest obowiązkowe i nie może ono pozostać puste</v>
          </cell>
          <cell r="BR26" t="str">
            <v>Firmowy adres e-mail*</v>
          </cell>
          <cell r="BS26" t="str">
            <v>workemail</v>
          </cell>
          <cell r="BT26" t="str">
            <v>Text</v>
          </cell>
          <cell r="BU26" t="str">
            <v>Wypełnienie tego pola jest obowiązkowe i nie może ono pozostać puste</v>
          </cell>
          <cell r="BV26" t="str">
            <v>Nazwa firmy*</v>
          </cell>
          <cell r="BW26" t="str">
            <v>companyname</v>
          </cell>
          <cell r="BX26" t="str">
            <v>Text</v>
          </cell>
          <cell r="BY26" t="str">
            <v>Wypełnienie tego pola jest obowiązkowe i nie może ono pozostać puste</v>
          </cell>
          <cell r="BZ26" t="str">
            <v>Wpisz telefoniczny kod swojego kraju*
Wybierz wielkość sprzedaży
Poniżej 5 000,00 PLN miesięcznie
Od 5 000,01 PLN do 20 000,00 PLN miesięcznie
Od 20 000,01 PLN do 100 000,00 PLN miesięcznie
Ponad 200 000,00 PLN miesięcznie</v>
          </cell>
          <cell r="CA26" t="str">
            <v>monthlyonlinesales</v>
          </cell>
          <cell r="CB26" t="str">
            <v>Dropdown</v>
          </cell>
          <cell r="CC26" t="str">
            <v>This field is required</v>
          </cell>
          <cell r="CD26"/>
          <cell r="CE26"/>
          <cell r="CF26"/>
          <cell r="CG26"/>
          <cell r="CH26" t="str">
            <v>Strona internetowa firmy (opcjonalnie)</v>
          </cell>
          <cell r="CI26" t="str">
            <v>companywebsite</v>
          </cell>
          <cell r="CJ26" t="str">
            <v>Text</v>
          </cell>
          <cell r="CK26" t="str">
            <v>This field is required</v>
          </cell>
          <cell r="CL26" t="str">
            <v>Numer Telefonu*</v>
          </cell>
          <cell r="CM26" t="str">
            <v>phonenumber</v>
          </cell>
          <cell r="CN26" t="str">
            <v>Text</v>
          </cell>
          <cell r="CO26" t="str">
            <v>Wypełnienie tego pola jest obowiązkowe i nie może ono pozostać puste</v>
          </cell>
          <cell r="CP26"/>
          <cell r="CQ26"/>
          <cell r="CR26"/>
          <cell r="CS26"/>
          <cell r="CT26" t="str">
            <v>WebformURL (Hidden)</v>
          </cell>
          <cell r="CU26" t="str">
            <v>webformurl</v>
          </cell>
          <cell r="CV26" t="str">
            <v>Hidden - text</v>
          </cell>
          <cell r="CW26" t="str">
            <v>gclid* (Hidden)</v>
          </cell>
          <cell r="CX26" t="str">
            <v>gclid</v>
          </cell>
          <cell r="CY26" t="str">
            <v>Hidden - text</v>
          </cell>
          <cell r="CZ26"/>
          <cell r="DA26"/>
          <cell r="DB26"/>
          <cell r="DC26"/>
          <cell r="DD26"/>
          <cell r="DE26"/>
          <cell r="DF26"/>
          <cell r="DG26"/>
          <cell r="DH26"/>
          <cell r="DI26"/>
          <cell r="DJ26"/>
          <cell r="DK26"/>
          <cell r="DL26"/>
          <cell r="DM26"/>
          <cell r="DN26"/>
          <cell r="DO26"/>
          <cell r="DP26"/>
          <cell r="DQ26"/>
          <cell r="DR26" t="str">
            <v>hidden</v>
          </cell>
          <cell r="DS26"/>
          <cell r="DT26" t="str">
            <v>HoneyPot</v>
          </cell>
          <cell r="DU26" t="str">
            <v>pardot_extra_field</v>
          </cell>
          <cell r="DV26" t="str">
            <v>Hidden</v>
          </cell>
          <cell r="DW26"/>
          <cell r="DX26"/>
          <cell r="DY26"/>
          <cell r="DZ26"/>
          <cell r="EA26"/>
          <cell r="EB26"/>
          <cell r="EC26"/>
          <cell r="ED26"/>
          <cell r="EE26"/>
          <cell r="EF26"/>
          <cell r="EG26"/>
          <cell r="EH26"/>
          <cell r="EI26"/>
          <cell r="EJ26" t="str">
            <v>Potwierdzam, że mam ukończone 18 lat. Oświadczam, że wyrażam zgodę na zasady ochrony danych PayPal. Wyrażam zgodę na kontaktowanie się przez PayPal ze mną telefonicznie lub poprzez wiadomości e-mail oraz na przesyłanie informacji o produktach, komunikacji</v>
          </cell>
          <cell r="EK26" t="str">
            <v>formterms</v>
          </cell>
          <cell r="EL26" t="str">
            <v>Checkbox</v>
          </cell>
          <cell r="EM26" t="str">
            <v>This field is required</v>
          </cell>
          <cell r="EN26"/>
          <cell r="EO26"/>
          <cell r="EP26"/>
          <cell r="EQ26"/>
          <cell r="ER26"/>
          <cell r="ES26"/>
          <cell r="ET26"/>
          <cell r="EU26" t="str">
            <v>Powiedz nam więcej o swoich potrzebach (opcjonalnie)</v>
          </cell>
          <cell r="EV26"/>
          <cell r="EW26" t="str">
            <v>TextArea</v>
          </cell>
          <cell r="EX26" t="str">
            <v>This field is required</v>
          </cell>
          <cell r="EY26"/>
          <cell r="EZ26"/>
          <cell r="FA26"/>
          <cell r="FB26"/>
          <cell r="FC26"/>
          <cell r="FD26"/>
          <cell r="FE26"/>
          <cell r="FF26"/>
          <cell r="FG26"/>
          <cell r="FH26"/>
          <cell r="FI26"/>
          <cell r="FJ26"/>
          <cell r="FK26"/>
          <cell r="FL26"/>
          <cell r="FM26"/>
          <cell r="FN26"/>
          <cell r="FO26"/>
          <cell r="FP26"/>
          <cell r="FQ26"/>
          <cell r="FR26"/>
          <cell r="FS26"/>
          <cell r="FT26"/>
          <cell r="FU26"/>
          <cell r="FV26"/>
          <cell r="FW26"/>
          <cell r="FX26"/>
          <cell r="FY26"/>
          <cell r="FZ26"/>
          <cell r="GA26"/>
          <cell r="GB26"/>
          <cell r="GC26"/>
          <cell r="GD26"/>
          <cell r="GE26"/>
          <cell r="GF26"/>
          <cell r="GG26"/>
          <cell r="GH26"/>
          <cell r="GI26"/>
          <cell r="GJ26"/>
          <cell r="GK26"/>
          <cell r="GL26" t="str">
            <v>+kod kraju*</v>
          </cell>
          <cell r="GM26"/>
          <cell r="GN26" t="str">
            <v>Text</v>
          </cell>
          <cell r="GO26" t="str">
            <v>This field is required</v>
          </cell>
          <cell r="GP26"/>
          <cell r="GQ26"/>
          <cell r="GR26" t="str">
            <v>Hidden</v>
          </cell>
          <cell r="GS26"/>
          <cell r="GT26"/>
          <cell r="GU26"/>
          <cell r="GV26" t="str">
            <v>Hidden</v>
          </cell>
          <cell r="GW26"/>
          <cell r="GX26"/>
          <cell r="GY26"/>
          <cell r="GZ26" t="str">
            <v>Hidden</v>
          </cell>
          <cell r="HA26"/>
          <cell r="HB26"/>
          <cell r="HC26"/>
          <cell r="HD26"/>
          <cell r="HE26"/>
          <cell r="HF26"/>
          <cell r="HG26"/>
          <cell r="HH26"/>
          <cell r="HI26"/>
          <cell r="HJ26"/>
          <cell r="HK26"/>
          <cell r="HL26"/>
          <cell r="HM26"/>
          <cell r="HN26"/>
          <cell r="HO26"/>
          <cell r="HP26"/>
          <cell r="HQ26"/>
          <cell r="HR26"/>
          <cell r="HS26"/>
          <cell r="HT26"/>
          <cell r="HU26"/>
          <cell r="HV26"/>
          <cell r="HW26"/>
          <cell r="HX26"/>
          <cell r="HY26"/>
          <cell r="HZ26"/>
          <cell r="IA26"/>
          <cell r="IB26"/>
          <cell r="IC26"/>
          <cell r="ID26"/>
          <cell r="IE26"/>
          <cell r="IF26"/>
          <cell r="IG26"/>
          <cell r="IH26"/>
          <cell r="II26"/>
          <cell r="IJ26"/>
          <cell r="IK26"/>
          <cell r="IL26"/>
          <cell r="IM26"/>
          <cell r="IN26"/>
          <cell r="IO26"/>
          <cell r="IP26"/>
          <cell r="IQ26"/>
          <cell r="IR26"/>
          <cell r="IS26"/>
          <cell r="IT26"/>
          <cell r="IU26"/>
          <cell r="IV26"/>
          <cell r="IW26"/>
          <cell r="IX26"/>
          <cell r="IY26"/>
          <cell r="IZ26"/>
          <cell r="JA26"/>
          <cell r="JB26"/>
          <cell r="JC26"/>
          <cell r="JD26"/>
          <cell r="JE26"/>
          <cell r="JF26"/>
          <cell r="JG26"/>
          <cell r="JH26" t="str">
            <v>Skontaktuj się z działem sprzedaży</v>
          </cell>
          <cell r="JI26"/>
          <cell r="JJ26"/>
          <cell r="JK26"/>
          <cell r="JL26"/>
          <cell r="JM26"/>
          <cell r="JN26"/>
          <cell r="JO26"/>
          <cell r="JP26"/>
          <cell r="JQ26"/>
          <cell r="JR26"/>
          <cell r="JS26"/>
          <cell r="JT26"/>
        </row>
        <row r="27">
          <cell r="D27" t="str">
            <v>EMEA-IT-FRM-21-Enterprise-Contact-Page</v>
          </cell>
          <cell r="E27" t="str">
            <v>https://pypd.paypal-mktg.com/l/925803/2021-10-15/2gfsn</v>
          </cell>
          <cell r="F27" t="str">
            <v>https://www.paypal.com/it/enterprise/contact-sales</v>
          </cell>
          <cell r="I27" t="str">
            <v>https://www.paypal.com/it/enterprise/contact-sales?data=success</v>
          </cell>
          <cell r="U27" t="str">
            <v>EMEA-IT-FRH-23-Enterprise-Contact-Page-Live</v>
          </cell>
          <cell r="V27" t="str">
            <v>https://pypd.paypal-mktg.com/l/925803/2023-04-04/2rnj4</v>
          </cell>
          <cell r="Y27" t="str">
            <v>FHMPP026</v>
          </cell>
          <cell r="BJ27" t="str">
            <v>Nome</v>
          </cell>
          <cell r="BK27" t="str">
            <v>firstname</v>
          </cell>
          <cell r="BL27" t="str">
            <v>Text</v>
          </cell>
          <cell r="BM27" t="str">
            <v>This field is required</v>
          </cell>
          <cell r="BN27" t="str">
            <v>Cognome</v>
          </cell>
          <cell r="BO27" t="str">
            <v>lastname</v>
          </cell>
          <cell r="BP27" t="str">
            <v>Text</v>
          </cell>
          <cell r="BQ27" t="str">
            <v>This field is required</v>
          </cell>
          <cell r="BR27" t="str">
            <v>Email professionale</v>
          </cell>
          <cell r="BS27" t="str">
            <v>workemail</v>
          </cell>
          <cell r="BT27" t="str">
            <v>Text</v>
          </cell>
          <cell r="BU27" t="str">
            <v>This field is required</v>
          </cell>
          <cell r="BV27" t="str">
            <v>Società</v>
          </cell>
          <cell r="BW27" t="str">
            <v>companyname</v>
          </cell>
          <cell r="BX27" t="str">
            <v>Text</v>
          </cell>
          <cell r="BY27" t="str">
            <v>This field is required</v>
          </cell>
          <cell r="BZ27"/>
          <cell r="CA27"/>
          <cell r="CB27"/>
          <cell r="CC27"/>
          <cell r="CD27" t="str">
            <v>Vendite online annuali
Meno di 250.000 Euro
Da 250.000 a 1.500.000 Euro
Da 1.500.000 a 10.000.000 Euro
Più di 10.000.000 Euro</v>
          </cell>
          <cell r="CE27" t="str">
            <v>annualonlinesales</v>
          </cell>
          <cell r="CF27" t="str">
            <v>Dropdown</v>
          </cell>
          <cell r="CG27" t="str">
            <v>This field is required</v>
          </cell>
          <cell r="CH27"/>
          <cell r="CI27"/>
          <cell r="CJ27"/>
          <cell r="CK27"/>
          <cell r="CL27" t="str">
            <v>Telefono</v>
          </cell>
          <cell r="CM27" t="str">
            <v>phonenumber</v>
          </cell>
          <cell r="CN27" t="str">
            <v>Text</v>
          </cell>
          <cell r="CO27" t="str">
            <v>This field is required</v>
          </cell>
          <cell r="CP27" t="str">
            <v>Posizione lavorativa</v>
          </cell>
          <cell r="CQ27" t="str">
            <v>jobtitle</v>
          </cell>
          <cell r="CR27" t="str">
            <v>Text</v>
          </cell>
          <cell r="CS27" t="str">
            <v>This field is required</v>
          </cell>
          <cell r="CT27" t="str">
            <v>WebformURL (Hidden)</v>
          </cell>
          <cell r="CU27" t="str">
            <v>webformurl</v>
          </cell>
          <cell r="CV27" t="str">
            <v>Hidden - text</v>
          </cell>
          <cell r="CW27" t="str">
            <v>gclid* (Hidden)</v>
          </cell>
          <cell r="CX27" t="str">
            <v>gclid</v>
          </cell>
          <cell r="CY27" t="str">
            <v>Hidden - text</v>
          </cell>
          <cell r="CZ27"/>
          <cell r="DA27"/>
          <cell r="DB27"/>
          <cell r="DC27"/>
          <cell r="DD27"/>
          <cell r="DE27"/>
          <cell r="DF27"/>
          <cell r="DG27"/>
          <cell r="DH27"/>
          <cell r="DI27"/>
          <cell r="DJ27"/>
          <cell r="DK27"/>
          <cell r="DL27"/>
          <cell r="DM27"/>
          <cell r="DN27"/>
          <cell r="DO27" t="str">
            <v>Paese*
Italia
stati Uniti
Spagna
Canada
Afghanistan
Albania
Algeria
Samoa americane
Andorra
Angola
Anguilla
Antartide
Antigua e Barbuda
Argentina
Armenia
Aruba
Australia
Austria
Azerbaigian
Bahamas
Bahrein
Bangladesh
Barbados
Bielorussia
Belgio
Belize
Benin
Bermuda
Bhutan
Bolivia
Bosnia Erzegovina
Botswana
Brasile
Territorio britannico dell'Oceano Indiano
Isole Vergini Britanniche
Brunei
Bulgaria
Burkina Faso
Burundi
Cambogia
Camerun
capo Verde
Isole Cayman
Repubblica Centrafricana
Chad
Chile
Cina
Isola di Natale
Isole Cocos (Keeling).
Colombia
Comore
Congo
Isole Cook
Costa Rica
Croazia
Cuba
Cura&amp;ccedil;ao
Cipro
Repubblica Ceca
Costa d'Avorio
Repubblica Democratica del Congo
Danimarca
Gibuti
Dominica
Repubblica Dominicana
Ecuador
Egitto
El Salvador
Guinea Equatoriale
Eritrea
Estonia
Etiopia
Isole Falkland
Isole Faroe
Figi
Finlandia
Francia
Guiana francese
Polinesia francese
Territori della Francia del sud
Gabon
Gambia
Georgia
Germania
Ghana
Gibilterra
Grecia
Groenlandia
Granata
Guadalupa
Guam
Guatemala
Guernsey
Guinea
Guinea Bissau
Guyana
Haiti
Honduras
RAS di Hong Kong, Cina
Ungheria
Islanda
India
Indonesia
Iran
Iraq
Irlanda
Isola di Man
Israele
Italia
Giamaica
Giappone
Maglia
Giordania
Kazakistan
Kenia
Kiribati
Kuwait
Kirghizistan
Laos
Lettonia
Libano
Lesoto
Liberia
Libia
Liechtenstein
Lituania
Lussemburgo
Macao SAR, Cina
Macedonia
Madagascar
Malawi
Malaysia
Maldive
Mali
Malta
Isole Marshall
Martinica
Mauritania
Maurizio
Mayotte
Messico
Micronesia
Moldavia
Monaco
Mongolia
Montenegro
Montserrat
Marocco
Mozambico
Birmania
Namibia
Nauru
Nepal
Olanda
Nuova Caledonia
Nuova Zelanda
Nicaragua
Niger
Nigeria
Niue
Isola Norfolk
Corea del nord
Isole Marianne settentrionali
Norvegia
Oman
Pakistan
Palau
Territorio Palestinese
Panama
Papua Nuova Guinea
Paraguay
Perù
Filippine
Pitcairn
Polonia
Portogallo
Portorico
Qatar
Romania
Russia
Ruanda
R&amp;eacute;union
Saint Barthélemy
Sant'Elena
Saint Kitts e Nevis
Santa Lucia
Saint Pierre e Miquelon
Saint Vincent e Grenadine
Samoa
San Marino
Sao Tomé e Principe
Arabia Saudita
Senegal
Serbia
Seychelles
Sierra Leone
Singapore
Slovacchia
Slovenia
Isole Salomone
Somalia
Sud Africa
Corea del Sud
Sudan del Sud
Spagna
Sri Lanka
Sudan
Suriname
Svalbard e Jan Mayen
Swaziland
Svezia
Svizzera
Siria
Taiwan
Tagikistan
Tanzania
Tailandia
Timor Est
Andare
Tokelau
Tonga
Trinidad e Tobago
Tunisia
Tacchino
Turkmenistan
Isole Turks e Caicos
Tuvalù
Isole Vergini americane
Uganda
Ucraina
Emirati Arabi Uniti
stati Uniti
Regno Unito
Isole minori esterne degli Stati Uniti
Uruguay
Uzbekistan
Vanuatu
Vaticano
Venezuela
Vietnam
Wallis e Futuna
Sahara occidentale
Yemen
Zambia
Zimbabwe</v>
          </cell>
          <cell r="DP27"/>
          <cell r="DQ27" t="str">
            <v>country</v>
          </cell>
          <cell r="DR27" t="str">
            <v>Dropdown</v>
          </cell>
          <cell r="DS27" t="str">
            <v>This field is required</v>
          </cell>
          <cell r="DT27" t="str">
            <v>HoneyPot</v>
          </cell>
          <cell r="DU27" t="str">
            <v>pardot_extra_field</v>
          </cell>
          <cell r="DV27" t="str">
            <v>Hidden</v>
          </cell>
          <cell r="DW27"/>
          <cell r="DX27"/>
          <cell r="DY27"/>
          <cell r="DZ27"/>
          <cell r="EA27"/>
          <cell r="EB27"/>
          <cell r="EC27"/>
          <cell r="ED27"/>
          <cell r="EE27"/>
          <cell r="EF27"/>
          <cell r="EG27"/>
          <cell r="EH27"/>
          <cell r="EI27"/>
          <cell r="EJ27"/>
          <cell r="EK27"/>
          <cell r="EL27"/>
          <cell r="EM27"/>
          <cell r="EN27"/>
          <cell r="EO27"/>
          <cell r="EP27"/>
          <cell r="EQ27"/>
          <cell r="ER27"/>
          <cell r="ES27"/>
          <cell r="ET27"/>
          <cell r="EU27"/>
          <cell r="EV27"/>
          <cell r="EW27"/>
          <cell r="EX27"/>
          <cell r="EY27"/>
          <cell r="EZ27"/>
          <cell r="FA27"/>
          <cell r="FB27"/>
          <cell r="FC27"/>
          <cell r="FD27"/>
          <cell r="FE27"/>
          <cell r="FF27"/>
          <cell r="FG27"/>
          <cell r="FH27"/>
          <cell r="FI27"/>
          <cell r="FJ27"/>
          <cell r="FK27"/>
          <cell r="FL27"/>
          <cell r="FM27"/>
          <cell r="FN27"/>
          <cell r="FO27"/>
          <cell r="FP27"/>
          <cell r="FQ27"/>
          <cell r="FR27"/>
          <cell r="FS27"/>
          <cell r="FT27"/>
          <cell r="FU27"/>
          <cell r="FV27"/>
          <cell r="FW27"/>
          <cell r="FX27"/>
          <cell r="FY27"/>
          <cell r="FZ27"/>
          <cell r="GA27"/>
          <cell r="GB27"/>
          <cell r="GC27"/>
          <cell r="GD27"/>
          <cell r="GE27"/>
          <cell r="GF27"/>
          <cell r="GG27"/>
          <cell r="GH27"/>
          <cell r="GI27"/>
          <cell r="GJ27"/>
          <cell r="GK27"/>
          <cell r="GL27"/>
          <cell r="GM27"/>
          <cell r="GN27"/>
          <cell r="GO27"/>
          <cell r="GP27"/>
          <cell r="GQ27"/>
          <cell r="GR27"/>
          <cell r="GS27"/>
          <cell r="GT27"/>
          <cell r="GU27"/>
          <cell r="GV27"/>
          <cell r="GW27"/>
          <cell r="GX27"/>
          <cell r="GY27"/>
          <cell r="GZ27"/>
          <cell r="HA27"/>
          <cell r="HB27"/>
          <cell r="HC27"/>
          <cell r="HD27"/>
          <cell r="HE27"/>
          <cell r="HF27"/>
          <cell r="HG27"/>
          <cell r="HH27"/>
          <cell r="HI27"/>
          <cell r="HJ27"/>
          <cell r="HK27"/>
          <cell r="HL27"/>
          <cell r="HM27"/>
          <cell r="HN27"/>
          <cell r="HO27"/>
          <cell r="HP27"/>
          <cell r="HQ27"/>
          <cell r="HR27"/>
          <cell r="HS27"/>
          <cell r="HT27"/>
          <cell r="HU27"/>
          <cell r="HV27"/>
          <cell r="HW27"/>
          <cell r="HX27"/>
          <cell r="HY27"/>
          <cell r="HZ27"/>
          <cell r="IA27"/>
          <cell r="IB27"/>
          <cell r="IC27"/>
          <cell r="ID27"/>
          <cell r="IE27"/>
          <cell r="IF27"/>
          <cell r="IG27"/>
          <cell r="IH27"/>
          <cell r="II27"/>
          <cell r="IJ27"/>
          <cell r="IK27"/>
          <cell r="IL27"/>
          <cell r="IM27"/>
          <cell r="IN27"/>
          <cell r="IO27"/>
          <cell r="IP27"/>
          <cell r="IQ27"/>
          <cell r="IR27"/>
          <cell r="IS27"/>
          <cell r="IT27"/>
          <cell r="IU27"/>
          <cell r="IV27"/>
          <cell r="IW27"/>
          <cell r="IX27"/>
          <cell r="IY27"/>
          <cell r="IZ27"/>
          <cell r="JA27"/>
          <cell r="JB27"/>
          <cell r="JC27"/>
          <cell r="JD27"/>
          <cell r="JE27"/>
          <cell r="JF27"/>
          <cell r="JG27"/>
          <cell r="JH27" t="str">
            <v>Invia</v>
          </cell>
          <cell r="JI27"/>
          <cell r="JJ27"/>
          <cell r="JK27"/>
          <cell r="JL27"/>
          <cell r="JM27"/>
          <cell r="JN27"/>
          <cell r="JO27"/>
          <cell r="JP27"/>
          <cell r="JQ27"/>
          <cell r="JR27"/>
          <cell r="JS27"/>
          <cell r="JT27"/>
        </row>
        <row r="28">
          <cell r="D28" t="str">
            <v>NA-US-FRM-22-BRC-LE-Lead-Capture-Form</v>
          </cell>
          <cell r="E28" t="str">
            <v>https://pypd.paypal-mktg.com/l/925803/2022-02-15/2kv55</v>
          </cell>
          <cell r="F28" t="str">
            <v>https://www.paypal.com/us/webapps/mpp/enterprise/contact-sales?locale.x=en_US</v>
          </cell>
          <cell r="I28" t="str">
            <v>https://www.paypal.com/us/brc/thank-you</v>
          </cell>
          <cell r="U28" t="str">
            <v>NA-US-FRH-23-BRC-LE-Lead-Capture-Form-Live</v>
          </cell>
          <cell r="V28" t="str">
            <v>https://pypd.paypal-mktg.com/l/925803/2023-04-04/2rnj1</v>
          </cell>
          <cell r="Y28" t="str">
            <v>FHMPP027</v>
          </cell>
          <cell r="BJ28" t="str">
            <v>First Name</v>
          </cell>
          <cell r="BK28" t="str">
            <v>firstname</v>
          </cell>
          <cell r="BL28" t="str">
            <v>Text</v>
          </cell>
          <cell r="BM28" t="str">
            <v>This field is required.</v>
          </cell>
          <cell r="BN28" t="str">
            <v>Last Name</v>
          </cell>
          <cell r="BO28" t="str">
            <v>lastname</v>
          </cell>
          <cell r="BP28" t="str">
            <v>Text</v>
          </cell>
          <cell r="BQ28" t="str">
            <v>This field is required.</v>
          </cell>
          <cell r="BR28" t="str">
            <v>Company Email</v>
          </cell>
          <cell r="BS28" t="str">
            <v>workemail</v>
          </cell>
          <cell r="BT28" t="str">
            <v>Text</v>
          </cell>
          <cell r="BU28" t="str">
            <v>Work email required.</v>
          </cell>
          <cell r="BV28" t="str">
            <v>Company Name</v>
          </cell>
          <cell r="BW28" t="str">
            <v>companyname</v>
          </cell>
          <cell r="BX28" t="str">
            <v>Text</v>
          </cell>
          <cell r="BY28" t="str">
            <v>This field is required</v>
          </cell>
          <cell r="BZ28"/>
          <cell r="CA28"/>
          <cell r="CB28"/>
          <cell r="CC28"/>
          <cell r="CD28"/>
          <cell r="CE28"/>
          <cell r="CF28"/>
          <cell r="CG28"/>
          <cell r="CH28"/>
          <cell r="CI28"/>
          <cell r="CJ28"/>
          <cell r="CK28"/>
          <cell r="CL28"/>
          <cell r="CM28"/>
          <cell r="CN28"/>
          <cell r="CO28"/>
          <cell r="CP28"/>
          <cell r="CQ28"/>
          <cell r="CR28"/>
          <cell r="CS28"/>
          <cell r="CT28" t="str">
            <v>WebformURL (Hidden)</v>
          </cell>
          <cell r="CU28" t="str">
            <v>webformurl</v>
          </cell>
          <cell r="CV28" t="str">
            <v>Hidden - text</v>
          </cell>
          <cell r="CW28" t="str">
            <v>gclid* (Hidden)</v>
          </cell>
          <cell r="CX28" t="str">
            <v>gclid</v>
          </cell>
          <cell r="CY28" t="str">
            <v>Hidden - text</v>
          </cell>
          <cell r="CZ28" t="str">
            <v>Lead Source Description</v>
          </cell>
          <cell r="DA28" t="str">
            <v>Hidden</v>
          </cell>
          <cell r="DB28" t="str">
            <v>leadsourcedescription</v>
          </cell>
          <cell r="DC28"/>
          <cell r="DD28"/>
          <cell r="DE28"/>
          <cell r="DF28"/>
          <cell r="DG28"/>
          <cell r="DH28"/>
          <cell r="DI28"/>
          <cell r="DJ28"/>
          <cell r="DK28"/>
          <cell r="DL28"/>
          <cell r="DM28"/>
          <cell r="DN28"/>
          <cell r="DO28"/>
          <cell r="DP28"/>
          <cell r="DQ28"/>
          <cell r="DR28"/>
          <cell r="DS28"/>
          <cell r="DT28" t="str">
            <v>HoneyPot</v>
          </cell>
          <cell r="DU28" t="str">
            <v>pardot_extra_field</v>
          </cell>
          <cell r="DV28" t="str">
            <v>Hidden</v>
          </cell>
          <cell r="DW28"/>
          <cell r="DX28"/>
          <cell r="DY28"/>
          <cell r="DZ28"/>
          <cell r="EA28"/>
          <cell r="EB28"/>
          <cell r="EC28"/>
          <cell r="ED28"/>
          <cell r="EE28"/>
          <cell r="EF28"/>
          <cell r="EG28"/>
          <cell r="EH28"/>
          <cell r="EI28"/>
          <cell r="EJ28"/>
          <cell r="EK28"/>
          <cell r="EL28"/>
          <cell r="EM28"/>
          <cell r="EN28" t="str">
            <v xml:space="preserve">By providing your email address, you're subscribing to receive our email updates and other news and promotions from PayPal. </v>
          </cell>
          <cell r="EO28" t="str">
            <v>privacyconsent</v>
          </cell>
          <cell r="EP28" t="str">
            <v>Checkbox</v>
          </cell>
          <cell r="EQ28" t="str">
            <v>This field is required</v>
          </cell>
          <cell r="ER28"/>
          <cell r="ES28"/>
          <cell r="ET28"/>
          <cell r="EU28"/>
          <cell r="EV28"/>
          <cell r="EW28"/>
          <cell r="EX28"/>
          <cell r="EY28"/>
          <cell r="EZ28"/>
          <cell r="FA28"/>
          <cell r="FB28"/>
          <cell r="FC28"/>
          <cell r="FD28"/>
          <cell r="FE28"/>
          <cell r="FF28"/>
          <cell r="FG28"/>
          <cell r="FH28"/>
          <cell r="FI28"/>
          <cell r="FJ28"/>
          <cell r="FK28"/>
          <cell r="FL28"/>
          <cell r="FM28"/>
          <cell r="FN28"/>
          <cell r="FO28"/>
          <cell r="FP28"/>
          <cell r="FQ28"/>
          <cell r="FR28"/>
          <cell r="FS28"/>
          <cell r="FT28"/>
          <cell r="FU28"/>
          <cell r="FV28"/>
          <cell r="FW28"/>
          <cell r="FX28"/>
          <cell r="FY28"/>
          <cell r="FZ28"/>
          <cell r="GA28"/>
          <cell r="GB28"/>
          <cell r="GC28"/>
          <cell r="GD28"/>
          <cell r="GE28"/>
          <cell r="GF28"/>
          <cell r="GG28"/>
          <cell r="GH28"/>
          <cell r="GI28"/>
          <cell r="GJ28"/>
          <cell r="GK28"/>
          <cell r="GL28"/>
          <cell r="GM28"/>
          <cell r="GN28"/>
          <cell r="GO28"/>
          <cell r="GP28"/>
          <cell r="GQ28"/>
          <cell r="GR28"/>
          <cell r="GS28"/>
          <cell r="GT28"/>
          <cell r="GU28"/>
          <cell r="GV28"/>
          <cell r="GW28"/>
          <cell r="GX28"/>
          <cell r="GY28"/>
          <cell r="GZ28"/>
          <cell r="HA28"/>
          <cell r="HB28"/>
          <cell r="HC28"/>
          <cell r="HD28"/>
          <cell r="HE28"/>
          <cell r="HF28"/>
          <cell r="HG28"/>
          <cell r="HH28"/>
          <cell r="HI28"/>
          <cell r="HJ28"/>
          <cell r="HK28"/>
          <cell r="HL28"/>
          <cell r="HM28"/>
          <cell r="HN28"/>
          <cell r="HO28"/>
          <cell r="HP28"/>
          <cell r="HQ28"/>
          <cell r="HR28"/>
          <cell r="HS28"/>
          <cell r="HT28"/>
          <cell r="HU28"/>
          <cell r="HV28"/>
          <cell r="HW28"/>
          <cell r="HX28"/>
          <cell r="HY28"/>
          <cell r="HZ28"/>
          <cell r="IA28"/>
          <cell r="IB28"/>
          <cell r="IC28"/>
          <cell r="ID28"/>
          <cell r="IE28"/>
          <cell r="IF28"/>
          <cell r="IG28"/>
          <cell r="IH28"/>
          <cell r="II28"/>
          <cell r="IJ28"/>
          <cell r="IK28"/>
          <cell r="IL28"/>
          <cell r="IM28"/>
          <cell r="IN28"/>
          <cell r="IO28"/>
          <cell r="IP28"/>
          <cell r="IQ28"/>
          <cell r="IR28"/>
          <cell r="IS28"/>
          <cell r="IT28"/>
          <cell r="IU28"/>
          <cell r="IV28"/>
          <cell r="IW28"/>
          <cell r="IX28"/>
          <cell r="IY28"/>
          <cell r="IZ28"/>
          <cell r="JA28"/>
          <cell r="JB28"/>
          <cell r="JC28"/>
          <cell r="JD28"/>
          <cell r="JE28"/>
          <cell r="JF28"/>
          <cell r="JG28"/>
          <cell r="JH28" t="str">
            <v>Submit</v>
          </cell>
          <cell r="JI28"/>
          <cell r="JJ28"/>
          <cell r="JK28"/>
          <cell r="JL28"/>
          <cell r="JM28"/>
          <cell r="JN28"/>
          <cell r="JO28"/>
          <cell r="JP28"/>
          <cell r="JQ28"/>
          <cell r="JR28"/>
          <cell r="JS28"/>
          <cell r="JT28"/>
        </row>
        <row r="29">
          <cell r="D29" t="str">
            <v>Ongoing-Global-FRM-21-BT-GBL-MarketingSite-Payouts</v>
          </cell>
          <cell r="E29" t="str">
            <v>https://pypd.paypal-mktg.com/l/925803/2022-03-11/2l23t</v>
          </cell>
          <cell r="F29" t="str">
            <v>https://www.braintreepayments.com/gb/features/payouts</v>
          </cell>
          <cell r="I29" t="str">
            <v>https://www.braintreepayments.com/thank-you/contact</v>
          </cell>
          <cell r="U29" t="str">
            <v>Ongoing-Global-FRH-23-BT-GBL-MarketingSite-Payouts-Live</v>
          </cell>
          <cell r="V29" t="str">
            <v>https://pypd.paypal-mktg.com/l/925803/2023-04-04/2rnhx</v>
          </cell>
          <cell r="Y29" t="str">
            <v>FHMPP028</v>
          </cell>
          <cell r="BJ29" t="str">
            <v>First Name</v>
          </cell>
          <cell r="BK29" t="str">
            <v>firstname</v>
          </cell>
          <cell r="BL29" t="str">
            <v>Text</v>
          </cell>
          <cell r="BM29" t="str">
            <v>This field is required.</v>
          </cell>
          <cell r="BN29" t="str">
            <v>Last Name</v>
          </cell>
          <cell r="BO29" t="str">
            <v>lastname</v>
          </cell>
          <cell r="BP29" t="str">
            <v>Text</v>
          </cell>
          <cell r="BQ29" t="str">
            <v>This field is required.</v>
          </cell>
          <cell r="BR29" t="str">
            <v>Email Address</v>
          </cell>
          <cell r="BS29" t="str">
            <v>workemail</v>
          </cell>
          <cell r="BT29" t="str">
            <v>Text</v>
          </cell>
          <cell r="BU29" t="str">
            <v>This field is required.</v>
          </cell>
          <cell r="BV29" t="str">
            <v>Company Name</v>
          </cell>
          <cell r="BW29" t="str">
            <v>companyname</v>
          </cell>
          <cell r="BX29" t="str">
            <v>Text</v>
          </cell>
          <cell r="BY29" t="str">
            <v>This field is required</v>
          </cell>
          <cell r="BZ29"/>
          <cell r="CA29"/>
          <cell r="CB29"/>
          <cell r="CC29"/>
          <cell r="CD29"/>
          <cell r="CE29"/>
          <cell r="CF29"/>
          <cell r="CG29"/>
          <cell r="CH29"/>
          <cell r="CI29"/>
          <cell r="CJ29"/>
          <cell r="CK29"/>
          <cell r="CL29"/>
          <cell r="CM29"/>
          <cell r="CN29"/>
          <cell r="CO29"/>
          <cell r="CP29" t="str">
            <v>Title</v>
          </cell>
          <cell r="CQ29" t="str">
            <v>jobtitle</v>
          </cell>
          <cell r="CR29" t="str">
            <v>Text</v>
          </cell>
          <cell r="CS29" t="str">
            <v>This field is required</v>
          </cell>
          <cell r="CT29" t="str">
            <v>webformURL</v>
          </cell>
          <cell r="CU29" t="str">
            <v>webformurl</v>
          </cell>
          <cell r="CV29" t="str">
            <v>Hidden</v>
          </cell>
          <cell r="CW29" t="str">
            <v>gclid</v>
          </cell>
          <cell r="CX29" t="str">
            <v>gclid</v>
          </cell>
          <cell r="CY29" t="str">
            <v>Hidden</v>
          </cell>
          <cell r="CZ29"/>
          <cell r="DA29"/>
          <cell r="DB29"/>
          <cell r="DC29"/>
          <cell r="DD29"/>
          <cell r="DE29"/>
          <cell r="DF29"/>
          <cell r="DG29"/>
          <cell r="DH29"/>
          <cell r="DI29"/>
          <cell r="DJ29"/>
          <cell r="DK29"/>
          <cell r="DL29"/>
          <cell r="DM29"/>
          <cell r="DN29"/>
          <cell r="DO29" t="str">
            <v>hiddenFieldCountry</v>
          </cell>
          <cell r="DP29"/>
          <cell r="DQ29" t="str">
            <v>country</v>
          </cell>
          <cell r="DR29" t="str">
            <v>hidden</v>
          </cell>
          <cell r="DS29" t="str">
            <v>This field is required</v>
          </cell>
          <cell r="DT29" t="str">
            <v>HoneyPot</v>
          </cell>
          <cell r="DU29" t="str">
            <v>pardot_extra_field</v>
          </cell>
          <cell r="DV29" t="str">
            <v>Hidden</v>
          </cell>
          <cell r="DW29"/>
          <cell r="DX29"/>
          <cell r="DY29"/>
          <cell r="DZ29"/>
          <cell r="EA29"/>
          <cell r="EB29"/>
          <cell r="EC29"/>
          <cell r="ED29"/>
          <cell r="EE29"/>
          <cell r="EF29"/>
          <cell r="EG29"/>
          <cell r="EH29"/>
          <cell r="EI29"/>
          <cell r="EJ29" t="str">
            <v>I agree that Braintree may contact me via my email address or phone number.</v>
          </cell>
          <cell r="EK29" t="str">
            <v>formterms</v>
          </cell>
          <cell r="EL29" t="str">
            <v>Checkbox</v>
          </cell>
          <cell r="EM29" t="str">
            <v>Please check the box to continue.</v>
          </cell>
          <cell r="EN29"/>
          <cell r="EO29"/>
          <cell r="EP29"/>
          <cell r="EQ29"/>
          <cell r="ER29"/>
          <cell r="ES29"/>
          <cell r="ET29"/>
          <cell r="EU29"/>
          <cell r="EV29"/>
          <cell r="EW29"/>
          <cell r="EX29"/>
          <cell r="EY29"/>
          <cell r="EZ29"/>
          <cell r="FA29"/>
          <cell r="FB29"/>
          <cell r="FC29"/>
          <cell r="FD29"/>
          <cell r="FE29"/>
          <cell r="FF29"/>
          <cell r="FG29"/>
          <cell r="FH29"/>
          <cell r="FI29"/>
          <cell r="FJ29"/>
          <cell r="FK29"/>
          <cell r="FL29"/>
          <cell r="FM29"/>
          <cell r="FN29" t="str">
            <v>Currency
USD
AUD
CAD
CHF
EUR
GBP</v>
          </cell>
          <cell r="FO29"/>
          <cell r="FP29" t="str">
            <v>Dropdown</v>
          </cell>
          <cell r="FQ29" t="str">
            <v>This field is required</v>
          </cell>
          <cell r="FR29" t="str">
            <v>Total Online Volume (only a numeric value is accepted)</v>
          </cell>
          <cell r="FS29" t="str">
            <v>totalonlinevolume</v>
          </cell>
          <cell r="FT29" t="str">
            <v>Text</v>
          </cell>
          <cell r="FU29" t="str">
            <v>Total online volume is required. Only a numeric value is accepted.</v>
          </cell>
          <cell r="FV29"/>
          <cell r="FW29"/>
          <cell r="FX29"/>
          <cell r="FY29"/>
          <cell r="FZ29"/>
          <cell r="GA29"/>
          <cell r="GB29"/>
          <cell r="GC29"/>
          <cell r="GD29"/>
          <cell r="GE29"/>
          <cell r="GF29"/>
          <cell r="GG29"/>
          <cell r="GH29"/>
          <cell r="GI29"/>
          <cell r="GJ29"/>
          <cell r="GK29"/>
          <cell r="GL29"/>
          <cell r="GM29"/>
          <cell r="GN29"/>
          <cell r="GO29"/>
          <cell r="GP29"/>
          <cell r="GQ29"/>
          <cell r="GR29"/>
          <cell r="GS29"/>
          <cell r="GT29"/>
          <cell r="GU29"/>
          <cell r="GV29"/>
          <cell r="GW29"/>
          <cell r="GX29"/>
          <cell r="GY29"/>
          <cell r="GZ29"/>
          <cell r="HA29"/>
          <cell r="HB29"/>
          <cell r="HC29"/>
          <cell r="HD29"/>
          <cell r="HE29"/>
          <cell r="HF29"/>
          <cell r="HG29"/>
          <cell r="HH29"/>
          <cell r="HI29"/>
          <cell r="HJ29"/>
          <cell r="HK29"/>
          <cell r="HL29"/>
          <cell r="HM29"/>
          <cell r="HN29"/>
          <cell r="HO29"/>
          <cell r="HP29"/>
          <cell r="HQ29"/>
          <cell r="HR29"/>
          <cell r="HS29"/>
          <cell r="HT29"/>
          <cell r="HU29"/>
          <cell r="HV29"/>
          <cell r="HW29"/>
          <cell r="HX29"/>
          <cell r="HY29"/>
          <cell r="HZ29"/>
          <cell r="IA29"/>
          <cell r="IB29"/>
          <cell r="IC29"/>
          <cell r="ID29"/>
          <cell r="IE29"/>
          <cell r="IF29"/>
          <cell r="IG29"/>
          <cell r="IH29"/>
          <cell r="II29"/>
          <cell r="IJ29"/>
          <cell r="IK29"/>
          <cell r="IL29"/>
          <cell r="IM29"/>
          <cell r="IN29"/>
          <cell r="IO29"/>
          <cell r="IP29"/>
          <cell r="IQ29"/>
          <cell r="IR29"/>
          <cell r="IS29"/>
          <cell r="IT29"/>
          <cell r="IU29"/>
          <cell r="IV29"/>
          <cell r="IW29"/>
          <cell r="IX29"/>
          <cell r="IY29"/>
          <cell r="IZ29"/>
          <cell r="JA29"/>
          <cell r="JB29"/>
          <cell r="JC29"/>
          <cell r="JD29"/>
          <cell r="JE29"/>
          <cell r="JF29"/>
          <cell r="JG29"/>
          <cell r="JH29"/>
          <cell r="JI29"/>
          <cell r="JJ29"/>
          <cell r="JK29"/>
          <cell r="JL29"/>
          <cell r="JM29"/>
          <cell r="JN29"/>
          <cell r="JO29"/>
          <cell r="JP29"/>
          <cell r="JQ29"/>
          <cell r="JR29"/>
          <cell r="JS29"/>
          <cell r="JT29"/>
        </row>
        <row r="30">
          <cell r="D30" t="str">
            <v>APAC-CN-FRM-22-Enterprise-BRC</v>
          </cell>
          <cell r="E30" t="str">
            <v>https://pypd.paypal-mktg.com/l/925803/2022-02-24/2kwkt</v>
          </cell>
          <cell r="F30" t="str">
            <v>https://www.paypal.com/c2/brc/</v>
          </cell>
          <cell r="I30" t="str">
            <v>https://www.paypal.com/c2/brc/thank-you</v>
          </cell>
          <cell r="U30" t="str">
            <v>APAC-CN-FRH-23-Enterprise-BRC-Live</v>
          </cell>
          <cell r="V30" t="str">
            <v xml:space="preserve">https://pypd.paypal-mktg.com/l/925803/2023-04-12/2rrlt </v>
          </cell>
          <cell r="Y30" t="str">
            <v>FHBRC029</v>
          </cell>
          <cell r="BJ30" t="str">
            <v>名</v>
          </cell>
          <cell r="BK30" t="str">
            <v>firstname</v>
          </cell>
          <cell r="BL30" t="str">
            <v>Text</v>
          </cell>
          <cell r="BM30" t="str">
            <v>请输入您的名字</v>
          </cell>
          <cell r="BN30" t="str">
            <v>姓</v>
          </cell>
          <cell r="BO30" t="str">
            <v>lastname</v>
          </cell>
          <cell r="BP30" t="str">
            <v>Text</v>
          </cell>
          <cell r="BQ30" t="str">
            <v>请输入您的姓氏</v>
          </cell>
          <cell r="BR30" t="str">
            <v>邮件地址</v>
          </cell>
          <cell r="BS30" t="str">
            <v>workemail</v>
          </cell>
          <cell r="BT30" t="str">
            <v>Text</v>
          </cell>
          <cell r="BU30" t="str">
            <v>请输入您的邮件地址</v>
          </cell>
          <cell r="BV30" t="str">
            <v>公司名称</v>
          </cell>
          <cell r="BW30" t="str">
            <v>companyname</v>
          </cell>
          <cell r="BX30" t="str">
            <v>Text</v>
          </cell>
          <cell r="BY30" t="str">
            <v>请输入您的公司名称</v>
          </cell>
          <cell r="BZ30"/>
          <cell r="CA30"/>
          <cell r="CB30"/>
          <cell r="CC30"/>
          <cell r="CD30" t="str">
            <v>月销售额
请选择
400000美元/月以上
400000至200000美元/月之间
15000至200000/月之间
15000美元以下</v>
          </cell>
          <cell r="CE30" t="str">
            <v>annualonlinesales</v>
          </cell>
          <cell r="CF30" t="str">
            <v>Dropdown</v>
          </cell>
          <cell r="CG30" t="str">
            <v>请选择销售额</v>
          </cell>
          <cell r="CH30" t="str">
            <v>公司网址</v>
          </cell>
          <cell r="CI30" t="str">
            <v>companywebsite</v>
          </cell>
          <cell r="CJ30" t="str">
            <v>Text</v>
          </cell>
          <cell r="CK30" t="str">
            <v>请输入公司 URL</v>
          </cell>
          <cell r="CL30" t="str">
            <v>电话号码</v>
          </cell>
          <cell r="CM30" t="str">
            <v>phonenumber</v>
          </cell>
          <cell r="CN30" t="str">
            <v>Text</v>
          </cell>
          <cell r="CO30" t="str">
            <v>请输入您的电话号码</v>
          </cell>
          <cell r="CP30" t="str">
            <v>职位
请选择
董事会成员
创始人/总裁
C-suite/副总裁/总监
部门主管
高级经理
经理
其他</v>
          </cell>
          <cell r="CQ30" t="str">
            <v>jobtitle</v>
          </cell>
          <cell r="CR30" t="str">
            <v>Dropdown</v>
          </cell>
          <cell r="CS30" t="str">
            <v>请选择您的职位</v>
          </cell>
          <cell r="CT30" t="str">
            <v>WebformURL (Hidden)</v>
          </cell>
          <cell r="CU30" t="str">
            <v>webformurl</v>
          </cell>
          <cell r="CV30" t="str">
            <v>Hidden - text</v>
          </cell>
          <cell r="CW30" t="str">
            <v>gclid* (Hidden)</v>
          </cell>
          <cell r="CX30" t="str">
            <v>gclid</v>
          </cell>
          <cell r="CY30" t="str">
            <v>Hidden - text</v>
          </cell>
          <cell r="CZ30"/>
          <cell r="DA30"/>
          <cell r="DB30"/>
          <cell r="DC30"/>
          <cell r="DD30"/>
          <cell r="DE30"/>
          <cell r="DF30"/>
          <cell r="DG30"/>
          <cell r="DH30"/>
          <cell r="DI30"/>
          <cell r="DJ30"/>
          <cell r="DK30"/>
          <cell r="DL30"/>
          <cell r="DM30"/>
          <cell r="DN30"/>
          <cell r="DO30"/>
          <cell r="DP30"/>
          <cell r="DQ30"/>
          <cell r="DR30"/>
          <cell r="DS30"/>
          <cell r="DT30" t="str">
            <v>HoneyPot</v>
          </cell>
          <cell r="DU30" t="str">
            <v>pardot_extra_field</v>
          </cell>
          <cell r="DV30" t="str">
            <v>Hidden</v>
          </cell>
          <cell r="DW30"/>
          <cell r="DX30"/>
          <cell r="DY30"/>
          <cell r="DZ30"/>
          <cell r="EA30"/>
          <cell r="EB30"/>
          <cell r="EC30"/>
          <cell r="ED30"/>
          <cell r="EE30"/>
          <cell r="EF30"/>
          <cell r="EG30"/>
          <cell r="EH30"/>
          <cell r="EI30"/>
          <cell r="EJ30"/>
          <cell r="EK30"/>
          <cell r="EL30"/>
          <cell r="EM30"/>
          <cell r="EN30" t="str">
            <v>本人确认已满18周岁。 本人同意并接受PayPal隐私声明。  本人同意PayPal以电话、电邮联系我，也同意接收与我所咨询服务相关的产品、宣传资料或业内资讯。</v>
          </cell>
          <cell r="EO30" t="str">
            <v>privacyconsent</v>
          </cell>
          <cell r="EP30" t="str">
            <v>Checkbox</v>
          </cell>
          <cell r="EQ30" t="str">
            <v>请勾选复选框</v>
          </cell>
          <cell r="ER30"/>
          <cell r="ES30"/>
          <cell r="ET30"/>
          <cell r="EU30"/>
          <cell r="EV30"/>
          <cell r="EW30"/>
          <cell r="EX30"/>
          <cell r="EY30"/>
          <cell r="EZ30"/>
          <cell r="FA30"/>
          <cell r="FB30"/>
          <cell r="FC30"/>
          <cell r="FD30"/>
          <cell r="FE30"/>
          <cell r="FF30"/>
          <cell r="FG30"/>
          <cell r="FH30"/>
          <cell r="FI30"/>
          <cell r="FJ30"/>
          <cell r="FK30"/>
          <cell r="FL30"/>
          <cell r="FM30"/>
          <cell r="FN30"/>
          <cell r="FO30"/>
          <cell r="FP30"/>
          <cell r="FQ30"/>
          <cell r="FR30"/>
          <cell r="FS30"/>
          <cell r="FT30"/>
          <cell r="FU30"/>
          <cell r="FV30"/>
          <cell r="FW30"/>
          <cell r="FX30"/>
          <cell r="FY30"/>
          <cell r="FZ30"/>
          <cell r="GA30"/>
          <cell r="GB30"/>
          <cell r="GC30"/>
          <cell r="GD30"/>
          <cell r="GE30"/>
          <cell r="GF30"/>
          <cell r="GG30"/>
          <cell r="GH30"/>
          <cell r="GI30"/>
          <cell r="GJ30"/>
          <cell r="GK30"/>
          <cell r="GL30"/>
          <cell r="GM30"/>
          <cell r="GN30"/>
          <cell r="GO30"/>
          <cell r="GP30"/>
          <cell r="GQ30"/>
          <cell r="GR30"/>
          <cell r="GS30"/>
          <cell r="GT30"/>
          <cell r="GU30"/>
          <cell r="GV30"/>
          <cell r="GW30"/>
          <cell r="GX30"/>
          <cell r="GY30"/>
          <cell r="GZ30"/>
          <cell r="HA30"/>
          <cell r="HB30"/>
          <cell r="HC30"/>
          <cell r="HD30"/>
          <cell r="HE30"/>
          <cell r="HF30"/>
          <cell r="HG30"/>
          <cell r="HH30"/>
          <cell r="HI30"/>
          <cell r="HJ30"/>
          <cell r="HK30"/>
          <cell r="HL30"/>
          <cell r="HM30"/>
          <cell r="HN30"/>
          <cell r="HO30"/>
          <cell r="HP30"/>
          <cell r="HQ30"/>
          <cell r="HR30"/>
          <cell r="HS30"/>
          <cell r="HT30"/>
          <cell r="HU30"/>
          <cell r="HV30"/>
          <cell r="HW30"/>
          <cell r="HX30"/>
          <cell r="HY30"/>
          <cell r="HZ30"/>
          <cell r="IA30"/>
          <cell r="IB30"/>
          <cell r="IC30"/>
          <cell r="ID30"/>
          <cell r="IE30"/>
          <cell r="IF30"/>
          <cell r="IG30"/>
          <cell r="IH30"/>
          <cell r="II30"/>
          <cell r="IJ30"/>
          <cell r="IK30"/>
          <cell r="IL30"/>
          <cell r="IM30"/>
          <cell r="IN30"/>
          <cell r="IO30"/>
          <cell r="IP30"/>
          <cell r="IQ30"/>
          <cell r="IR30"/>
          <cell r="IS30"/>
          <cell r="IT30"/>
          <cell r="IU30"/>
          <cell r="IV30"/>
          <cell r="IW30"/>
          <cell r="IX30"/>
          <cell r="IY30"/>
          <cell r="IZ30"/>
          <cell r="JA30"/>
          <cell r="JB30"/>
          <cell r="JC30"/>
          <cell r="JD30"/>
          <cell r="JE30"/>
          <cell r="JF30"/>
          <cell r="JG30"/>
          <cell r="JH30" t="str">
            <v>提交</v>
          </cell>
          <cell r="JI30"/>
          <cell r="JJ30"/>
          <cell r="JK30"/>
          <cell r="JL30"/>
          <cell r="JM30"/>
          <cell r="JN30"/>
          <cell r="JO30"/>
          <cell r="JP30"/>
          <cell r="JQ30"/>
          <cell r="JR30"/>
          <cell r="JS30"/>
          <cell r="JT30"/>
        </row>
        <row r="31">
          <cell r="D31" t="str">
            <v>EMEA-AT-FRM-21-contact-us</v>
          </cell>
          <cell r="E31" t="str">
            <v>https://pypd.paypal-mktg.com/l/925803/2021-11-17/2h37g</v>
          </cell>
          <cell r="F31" t="str">
            <v>https://www.paypal.com/at/business/contact-sales</v>
          </cell>
          <cell r="I31" t="str">
            <v>https://www.paypal.com/at/business/contact-sales/thank-you</v>
          </cell>
          <cell r="U31" t="str">
            <v>EMEA-AT-FRH-23-contact-us-LIVE</v>
          </cell>
          <cell r="V31" t="str">
            <v>https://pypd.paypal-mktg.com/l/925803/2023-04-04/2rnmm</v>
          </cell>
          <cell r="Y31" t="str">
            <v>FHMPP030</v>
          </cell>
          <cell r="BJ31" t="str">
            <v>Vorname*</v>
          </cell>
          <cell r="BK31" t="str">
            <v>firstname</v>
          </cell>
          <cell r="BL31" t="str">
            <v>Text</v>
          </cell>
          <cell r="BM31" t="str">
            <v>This field is required.</v>
          </cell>
          <cell r="BN31" t="str">
            <v>Nachname*</v>
          </cell>
          <cell r="BO31" t="str">
            <v>lastname</v>
          </cell>
          <cell r="BP31" t="str">
            <v>Text</v>
          </cell>
          <cell r="BQ31" t="str">
            <v>This field is required.</v>
          </cell>
          <cell r="BR31" t="str">
            <v>E-Mail geschäftlich*</v>
          </cell>
          <cell r="BS31" t="str">
            <v>workemail</v>
          </cell>
          <cell r="BT31" t="str">
            <v>Text</v>
          </cell>
          <cell r="BU31" t="str">
            <v>This field is required.</v>
          </cell>
          <cell r="BV31" t="str">
            <v>Unternehmensname*</v>
          </cell>
          <cell r="BW31" t="str">
            <v>companyname</v>
          </cell>
          <cell r="BX31" t="str">
            <v>Text</v>
          </cell>
          <cell r="BY31" t="str">
            <v>This field is required.</v>
          </cell>
          <cell r="BZ31"/>
          <cell r="CA31"/>
          <cell r="CB31"/>
          <cell r="CC31"/>
          <cell r="CD31" t="str">
            <v>Geschätzter Jahresumsatz*
Jahresumsatz auswählen
Weniger als 250.000 €
250.000 € – 1.499.999 €
1.500.000 € – 9.999.999 €
Mehr als 10.000.000 €</v>
          </cell>
          <cell r="CE31" t="str">
            <v>annualonlinesales</v>
          </cell>
          <cell r="CF31" t="str">
            <v>Dropdown</v>
          </cell>
          <cell r="CG31" t="str">
            <v>This field is required</v>
          </cell>
          <cell r="CH31" t="str">
            <v>Unternehmenswebsite*</v>
          </cell>
          <cell r="CI31" t="str">
            <v>companywebsite</v>
          </cell>
          <cell r="CJ31" t="str">
            <v>Text</v>
          </cell>
          <cell r="CK31" t="str">
            <v>This field is required</v>
          </cell>
          <cell r="CL31" t="str">
            <v>Telefonnummer*</v>
          </cell>
          <cell r="CM31" t="str">
            <v>phonenumber</v>
          </cell>
          <cell r="CN31" t="str">
            <v>Text</v>
          </cell>
          <cell r="CO31" t="str">
            <v>This field is required</v>
          </cell>
          <cell r="CP31"/>
          <cell r="CQ31"/>
          <cell r="CR31"/>
          <cell r="CS31"/>
          <cell r="CT31" t="str">
            <v>WebformURL (Hidden)</v>
          </cell>
          <cell r="CU31" t="str">
            <v>webformurl</v>
          </cell>
          <cell r="CV31" t="str">
            <v>Hidden - text</v>
          </cell>
          <cell r="CW31" t="str">
            <v>gclid* (Hidden)</v>
          </cell>
          <cell r="CX31" t="str">
            <v>gclid</v>
          </cell>
          <cell r="CY31" t="str">
            <v>Hidden - text</v>
          </cell>
          <cell r="CZ31"/>
          <cell r="DA31"/>
          <cell r="DB31"/>
          <cell r="DC31"/>
          <cell r="DD31"/>
          <cell r="DE31"/>
          <cell r="DF31"/>
          <cell r="DG31" t="str">
            <v>Haben Sie bereits ein PayPal-Geschäftskonto?*
Nein----Ja</v>
          </cell>
          <cell r="DH31" t="str">
            <v>doyoualreadyhaveapaypalbusinessaccount</v>
          </cell>
          <cell r="DI31" t="str">
            <v>Dropdown</v>
          </cell>
          <cell r="DJ31" t="str">
            <v>This field is required</v>
          </cell>
          <cell r="DK31" t="str">
            <v>Wobei können wir Ihnen helfen?*
Mein Konto-----Ein anderes PayPal-Produkt</v>
          </cell>
          <cell r="DL31" t="str">
            <v>whatdoyouneedhelpwith</v>
          </cell>
          <cell r="DM31" t="str">
            <v>Dropdown</v>
          </cell>
          <cell r="DN31" t="str">
            <v>This field is required</v>
          </cell>
          <cell r="DO31" t="str">
            <v>Land*
Austria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Zambia
Zimbabwe</v>
          </cell>
          <cell r="DP31"/>
          <cell r="DQ31" t="str">
            <v>country</v>
          </cell>
          <cell r="DR31" t="str">
            <v>Dropdown</v>
          </cell>
          <cell r="DS31" t="str">
            <v>This field is required</v>
          </cell>
          <cell r="DT31" t="str">
            <v>HoneyPot</v>
          </cell>
          <cell r="DU31" t="str">
            <v>pardot_extra_field</v>
          </cell>
          <cell r="DV31" t="str">
            <v>Hidden</v>
          </cell>
          <cell r="DW31"/>
          <cell r="DX31" t="str">
            <v>referralSource1</v>
          </cell>
          <cell r="DY31"/>
          <cell r="DZ31" t="str">
            <v>Hidden</v>
          </cell>
          <cell r="EA31"/>
          <cell r="EB31" t="str">
            <v>salesType1</v>
          </cell>
          <cell r="EC31"/>
          <cell r="ED31" t="str">
            <v>Hidden</v>
          </cell>
          <cell r="EE31"/>
          <cell r="EF31" t="str">
            <v>helpTopic</v>
          </cell>
          <cell r="EG31" t="str">
            <v>helptopic</v>
          </cell>
          <cell r="EH31" t="str">
            <v>Hidden</v>
          </cell>
          <cell r="EI31"/>
          <cell r="EJ31" t="str">
            <v>Ich habe die &lt;a href = "https://www.paypal.com/at/webapps/mpp/ua/privacy-full" target="_blank" style="color: #0070ba; font-weight:bold; text-decoration:none;"&gt;Datenschutzrichtlinie&lt;/a&gt; von PayPal gelesen und bin damit einverstanden.</v>
          </cell>
          <cell r="EK31" t="str">
            <v>formterms</v>
          </cell>
          <cell r="EL31" t="str">
            <v>Checkbox</v>
          </cell>
          <cell r="EM31" t="str">
            <v>This field is required</v>
          </cell>
          <cell r="EN31"/>
          <cell r="EO31"/>
          <cell r="EP31"/>
          <cell r="EQ31"/>
          <cell r="ER31"/>
          <cell r="ES31"/>
          <cell r="ET31"/>
          <cell r="EU31"/>
          <cell r="EV31"/>
          <cell r="EW31"/>
          <cell r="EX31"/>
          <cell r="EY31"/>
          <cell r="EZ31"/>
          <cell r="FA31"/>
          <cell r="FB31"/>
          <cell r="FC31"/>
          <cell r="FD31"/>
          <cell r="FE31"/>
          <cell r="FF31"/>
          <cell r="FG31"/>
          <cell r="FH31"/>
          <cell r="FI31"/>
          <cell r="FJ31"/>
          <cell r="FK31"/>
          <cell r="FL31"/>
          <cell r="FM31"/>
          <cell r="FN31"/>
          <cell r="FO31"/>
          <cell r="FP31"/>
          <cell r="FQ31"/>
          <cell r="FR31"/>
          <cell r="FS31"/>
          <cell r="FT31"/>
          <cell r="FU31"/>
          <cell r="FV31"/>
          <cell r="FW31"/>
          <cell r="FX31"/>
          <cell r="FY31"/>
          <cell r="FZ31"/>
          <cell r="GA31"/>
          <cell r="GB31"/>
          <cell r="GC31"/>
          <cell r="GD31"/>
          <cell r="GE31"/>
          <cell r="GF31"/>
          <cell r="GG31"/>
          <cell r="GH31"/>
          <cell r="GI31"/>
          <cell r="GJ31"/>
          <cell r="GK31"/>
          <cell r="GL31"/>
          <cell r="GM31"/>
          <cell r="GN31"/>
          <cell r="GO31"/>
          <cell r="GP31"/>
          <cell r="GQ31"/>
          <cell r="GR31"/>
          <cell r="GS31"/>
          <cell r="GT31"/>
          <cell r="GU31"/>
          <cell r="GV31"/>
          <cell r="GW31"/>
          <cell r="GX31"/>
          <cell r="GY31"/>
          <cell r="GZ31"/>
          <cell r="HA31"/>
          <cell r="HB31"/>
          <cell r="HC31"/>
          <cell r="HD31"/>
          <cell r="HE31"/>
          <cell r="HF31"/>
          <cell r="HG31"/>
          <cell r="HH31"/>
          <cell r="HI31"/>
          <cell r="HJ31"/>
          <cell r="HK31"/>
          <cell r="HL31"/>
          <cell r="HM31"/>
          <cell r="HN31"/>
          <cell r="HO31"/>
          <cell r="HP31"/>
          <cell r="HQ31"/>
          <cell r="HR31"/>
          <cell r="HS31"/>
          <cell r="HT31"/>
          <cell r="HU31"/>
          <cell r="HV31"/>
          <cell r="HW31"/>
          <cell r="HX31"/>
          <cell r="HY31"/>
          <cell r="HZ31"/>
          <cell r="IA31"/>
          <cell r="IB31"/>
          <cell r="IC31"/>
          <cell r="ID31"/>
          <cell r="IE31"/>
          <cell r="IF31"/>
          <cell r="IG31"/>
          <cell r="IH31"/>
          <cell r="II31"/>
          <cell r="IJ31"/>
          <cell r="IK31"/>
          <cell r="IL31"/>
          <cell r="IM31"/>
          <cell r="IN31"/>
          <cell r="IO31"/>
          <cell r="IP31"/>
          <cell r="IQ31"/>
          <cell r="IR31"/>
          <cell r="IS31"/>
          <cell r="IT31"/>
          <cell r="IU31"/>
          <cell r="IV31"/>
          <cell r="IW31"/>
          <cell r="IX31"/>
          <cell r="IY31"/>
          <cell r="IZ31"/>
          <cell r="JA31"/>
          <cell r="JB31"/>
          <cell r="JC31"/>
          <cell r="JD31"/>
          <cell r="JE31"/>
          <cell r="JF31"/>
          <cell r="JG31"/>
          <cell r="JH31" t="str">
            <v>Absenden</v>
          </cell>
          <cell r="JI31"/>
          <cell r="JJ31"/>
          <cell r="JK31"/>
          <cell r="JL31"/>
          <cell r="JM31"/>
          <cell r="JN31"/>
          <cell r="JO31"/>
          <cell r="JP31"/>
          <cell r="JQ31"/>
          <cell r="JR31"/>
          <cell r="JS31"/>
          <cell r="JT31"/>
        </row>
        <row r="32">
          <cell r="D32" t="str">
            <v>Retired-APAC-JP-FRM-21-COE-Lead-Nurture-DT-AOC</v>
          </cell>
          <cell r="E32" t="str">
            <v>https://pypd.paypal-mktg.com/l/925803/2021-09-21/2fx8q</v>
          </cell>
          <cell r="F32" t="str">
            <v>https://www.paypal.com/jp/brc/article/protect-your-business-from-cybercrime</v>
          </cell>
          <cell r="I32" t="str">
            <v>NA</v>
          </cell>
          <cell r="U32"/>
          <cell r="V32"/>
          <cell r="Y32" t="str">
            <v>FHBRC031</v>
          </cell>
          <cell r="BJ32" t="str">
            <v>名</v>
          </cell>
          <cell r="BK32" t="str">
            <v>firstname</v>
          </cell>
          <cell r="BL32" t="str">
            <v>Text</v>
          </cell>
          <cell r="BM32" t="str">
            <v>有効な名を入力してください</v>
          </cell>
          <cell r="BN32" t="str">
            <v>姓</v>
          </cell>
          <cell r="BO32" t="str">
            <v>lastname</v>
          </cell>
          <cell r="BP32" t="str">
            <v>Text</v>
          </cell>
          <cell r="BQ32" t="str">
            <v>有効な姓を入力してください</v>
          </cell>
          <cell r="BR32" t="str">
            <v>メールアドレス</v>
          </cell>
          <cell r="BS32" t="str">
            <v>workemail</v>
          </cell>
          <cell r="BT32" t="str">
            <v>Text</v>
          </cell>
          <cell r="BU32" t="str">
            <v>有効なビジネス用のメールアドレスを入力してください</v>
          </cell>
          <cell r="BV32" t="str">
            <v>貴社名</v>
          </cell>
          <cell r="BW32" t="str">
            <v>companyname</v>
          </cell>
          <cell r="BX32" t="str">
            <v>Text</v>
          </cell>
          <cell r="BY32" t="str">
            <v>有効な企業名を入力してください</v>
          </cell>
          <cell r="BZ32"/>
          <cell r="CA32"/>
          <cell r="CB32"/>
          <cell r="CC32"/>
          <cell r="CD32" t="str">
            <v>年間売上高
年間オンライン売上高(予測)をお選びください
1,000万円未満
1,000万円～1億円未満
1億円～4億5000万円未満
4億5000万円超</v>
          </cell>
          <cell r="CE32" t="str">
            <v>annualonlinesales</v>
          </cell>
          <cell r="CF32" t="str">
            <v>Dropdown</v>
          </cell>
          <cell r="CG32" t="str">
            <v>年間オンライン売上高(予測)をお選びください</v>
          </cell>
          <cell r="CH32" t="str">
            <v>貴社のウェブサイト</v>
          </cell>
          <cell r="CI32" t="str">
            <v>companywebsite</v>
          </cell>
          <cell r="CJ32" t="str">
            <v>Text</v>
          </cell>
          <cell r="CK32" t="str">
            <v>有効なウェブサイトURLを入力してください</v>
          </cell>
          <cell r="CL32" t="str">
            <v>ビジネス用の電話番号</v>
          </cell>
          <cell r="CM32" t="str">
            <v>phonenumber</v>
          </cell>
          <cell r="CN32" t="str">
            <v>Text</v>
          </cell>
          <cell r="CO32" t="str">
            <v>有効な電話番号を入力してください</v>
          </cell>
          <cell r="CP32" t="str">
            <v>役職名
役職名をお選びください
創設者/オーナー
経営責任者（CEO、COO、CMOなど）
取締役、役員など
シニアマネージャー、マネージャー
コーディネーター、アシスタント</v>
          </cell>
          <cell r="CQ32" t="str">
            <v>jobtitle</v>
          </cell>
          <cell r="CR32" t="str">
            <v>Dropdown</v>
          </cell>
          <cell r="CS32" t="str">
            <v>役職名をお選びください</v>
          </cell>
          <cell r="CT32" t="str">
            <v>webformURL</v>
          </cell>
          <cell r="CU32" t="str">
            <v>webformurl</v>
          </cell>
          <cell r="CV32" t="str">
            <v xml:space="preserve">Hidden </v>
          </cell>
          <cell r="CW32"/>
          <cell r="CX32"/>
          <cell r="CY32"/>
          <cell r="CZ32"/>
          <cell r="DA32"/>
          <cell r="DB32"/>
          <cell r="DC32"/>
          <cell r="DD32"/>
          <cell r="DE32"/>
          <cell r="DF32"/>
          <cell r="DG32"/>
          <cell r="DH32"/>
          <cell r="DI32"/>
          <cell r="DJ32"/>
          <cell r="DK32"/>
          <cell r="DL32"/>
          <cell r="DM32"/>
          <cell r="DN32"/>
          <cell r="DO32"/>
          <cell r="DP32"/>
          <cell r="DQ32"/>
          <cell r="DR32"/>
          <cell r="DS32"/>
          <cell r="DT32" t="str">
            <v>HoneyPot</v>
          </cell>
          <cell r="DU32" t="str">
            <v>pardot_extra_field</v>
          </cell>
          <cell r="DV32" t="str">
            <v>Hidden</v>
          </cell>
          <cell r="DW32"/>
          <cell r="DX32"/>
          <cell r="DY32"/>
          <cell r="DZ32"/>
          <cell r="EA32"/>
          <cell r="EB32"/>
          <cell r="EC32"/>
          <cell r="ED32"/>
          <cell r="EE32"/>
          <cell r="EF32"/>
          <cell r="EG32"/>
          <cell r="EH32"/>
          <cell r="EI32"/>
          <cell r="EJ32"/>
          <cell r="EK32"/>
          <cell r="EL32"/>
          <cell r="EM32"/>
          <cell r="EN32"/>
          <cell r="EO32"/>
          <cell r="EP32"/>
          <cell r="EQ32"/>
          <cell r="ER32"/>
          <cell r="ES32"/>
          <cell r="ET32"/>
          <cell r="EU32"/>
          <cell r="EV32"/>
          <cell r="EW32"/>
          <cell r="EX32"/>
          <cell r="EY32"/>
          <cell r="EZ32"/>
          <cell r="FA32"/>
          <cell r="FB32"/>
          <cell r="FC32"/>
          <cell r="FD32"/>
          <cell r="FE32"/>
          <cell r="FF32"/>
          <cell r="FG32"/>
          <cell r="FH32"/>
          <cell r="FI32"/>
          <cell r="FJ32"/>
          <cell r="FK32"/>
          <cell r="FL32"/>
          <cell r="FM32"/>
          <cell r="FN32"/>
          <cell r="FO32"/>
          <cell r="FP32"/>
          <cell r="FQ32"/>
          <cell r="FR32"/>
          <cell r="FS32"/>
          <cell r="FT32"/>
          <cell r="FU32"/>
          <cell r="FV32"/>
          <cell r="FW32"/>
          <cell r="FX32"/>
          <cell r="FY32"/>
          <cell r="FZ32"/>
          <cell r="GA32"/>
          <cell r="GB32"/>
          <cell r="GC32"/>
          <cell r="GD32"/>
          <cell r="GE32"/>
          <cell r="GF32"/>
          <cell r="GG32"/>
          <cell r="GH32"/>
          <cell r="GI32"/>
          <cell r="GJ32"/>
          <cell r="GK32"/>
          <cell r="GL32"/>
          <cell r="GM32"/>
          <cell r="GN32"/>
          <cell r="GO32"/>
          <cell r="GP32"/>
          <cell r="GQ32"/>
          <cell r="GR32"/>
          <cell r="GS32"/>
          <cell r="GT32"/>
          <cell r="GU32"/>
          <cell r="GV32"/>
          <cell r="GW32"/>
          <cell r="GX32"/>
          <cell r="GY32"/>
          <cell r="GZ32"/>
          <cell r="HA32"/>
          <cell r="HB32"/>
          <cell r="HC32"/>
          <cell r="HD32"/>
          <cell r="HE32"/>
          <cell r="HF32"/>
          <cell r="HG32"/>
          <cell r="HH32"/>
          <cell r="HI32"/>
          <cell r="HJ32"/>
          <cell r="HK32"/>
          <cell r="HL32"/>
          <cell r="HM32"/>
          <cell r="HN32"/>
          <cell r="HO32"/>
          <cell r="HP32"/>
          <cell r="HQ32"/>
          <cell r="HR32"/>
          <cell r="HS32"/>
          <cell r="HT32"/>
          <cell r="HU32"/>
          <cell r="HV32"/>
          <cell r="HW32"/>
          <cell r="HX32"/>
          <cell r="HY32"/>
          <cell r="HZ32"/>
          <cell r="IA32"/>
          <cell r="IB32"/>
          <cell r="IC32"/>
          <cell r="ID32"/>
          <cell r="IE32"/>
          <cell r="IF32"/>
          <cell r="IG32"/>
          <cell r="IH32"/>
          <cell r="II32"/>
          <cell r="IJ32"/>
          <cell r="IK32"/>
          <cell r="IL32"/>
          <cell r="IM32"/>
          <cell r="IN32"/>
          <cell r="IO32"/>
          <cell r="IP32"/>
          <cell r="IQ32"/>
          <cell r="IR32"/>
          <cell r="IS32"/>
          <cell r="IT32"/>
          <cell r="IU32"/>
          <cell r="IV32"/>
          <cell r="IW32"/>
          <cell r="IX32"/>
          <cell r="IY32"/>
          <cell r="IZ32"/>
          <cell r="JA32"/>
          <cell r="JB32"/>
          <cell r="JC32"/>
          <cell r="JD32"/>
          <cell r="JE32"/>
          <cell r="JF32"/>
          <cell r="JG32"/>
          <cell r="JH32"/>
          <cell r="JI32"/>
          <cell r="JJ32"/>
          <cell r="JK32"/>
          <cell r="JL32"/>
          <cell r="JM32"/>
          <cell r="JN32"/>
          <cell r="JO32"/>
          <cell r="JP32"/>
          <cell r="JQ32"/>
          <cell r="JR32"/>
          <cell r="JS32"/>
          <cell r="JT32"/>
        </row>
        <row r="33">
          <cell r="D33" t="str">
            <v>EMEA-IE-FRM-21-contact-us</v>
          </cell>
          <cell r="E33" t="str">
            <v>https://pypd.paypal-mktg.com/l/925803/2021-11-17/2h37d</v>
          </cell>
          <cell r="F33" t="str">
            <v>https://www.paypal.com/ie/business/contact-sales</v>
          </cell>
          <cell r="I33" t="str">
            <v>https://www.paypal.com/ie/business/contact-sales/thank-you</v>
          </cell>
          <cell r="U33" t="str">
            <v>EMEA-IE-FRH-23-contact-us-LIVE</v>
          </cell>
          <cell r="V33" t="str">
            <v xml:space="preserve">https://pypd.paypal-mktg.com/l/925803/2023-04-05/2rpcb </v>
          </cell>
          <cell r="Y33" t="str">
            <v>FHMPP032</v>
          </cell>
          <cell r="BJ33" t="str">
            <v>First Name</v>
          </cell>
          <cell r="BK33" t="str">
            <v>firstname</v>
          </cell>
          <cell r="BL33" t="str">
            <v>Text</v>
          </cell>
          <cell r="BM33" t="str">
            <v>This field is required.</v>
          </cell>
          <cell r="BN33" t="str">
            <v>Last Name</v>
          </cell>
          <cell r="BO33" t="str">
            <v>lastname</v>
          </cell>
          <cell r="BP33" t="str">
            <v>Text</v>
          </cell>
          <cell r="BQ33" t="str">
            <v>This field is required.</v>
          </cell>
          <cell r="BR33" t="str">
            <v>Email*</v>
          </cell>
          <cell r="BS33" t="str">
            <v>workemail</v>
          </cell>
          <cell r="BT33" t="str">
            <v>Text</v>
          </cell>
          <cell r="BU33" t="str">
            <v>This field is required.</v>
          </cell>
          <cell r="BV33" t="str">
            <v>Company name*</v>
          </cell>
          <cell r="BW33" t="str">
            <v>companyname</v>
          </cell>
          <cell r="BX33" t="str">
            <v>Text</v>
          </cell>
          <cell r="BY33" t="str">
            <v>This field is required.</v>
          </cell>
          <cell r="BZ33"/>
          <cell r="CA33"/>
          <cell r="CB33"/>
          <cell r="CC33"/>
          <cell r="CD33" t="str">
            <v>Estimated annual sales*
Select annual sales
Less than €100,000
€100,000 – €249,999
€250,000 – €1,499,999
€1,500,000 – €9,999,999
More than €10,000,000</v>
          </cell>
          <cell r="CE33" t="str">
            <v>annualonlinesales</v>
          </cell>
          <cell r="CF33" t="str">
            <v>Dropdown</v>
          </cell>
          <cell r="CG33" t="str">
            <v>This field is required</v>
          </cell>
          <cell r="CH33" t="str">
            <v>Company website*</v>
          </cell>
          <cell r="CI33" t="str">
            <v>companywebsite</v>
          </cell>
          <cell r="CJ33" t="str">
            <v>Text</v>
          </cell>
          <cell r="CK33" t="str">
            <v>This field is required</v>
          </cell>
          <cell r="CL33" t="str">
            <v>Phone number*</v>
          </cell>
          <cell r="CM33" t="str">
            <v>phonenumber</v>
          </cell>
          <cell r="CN33" t="str">
            <v>Text</v>
          </cell>
          <cell r="CO33" t="str">
            <v>This field is required</v>
          </cell>
          <cell r="CP33"/>
          <cell r="CQ33"/>
          <cell r="CR33"/>
          <cell r="CS33"/>
          <cell r="CT33" t="str">
            <v>WebformURL (Hidden)</v>
          </cell>
          <cell r="CU33" t="str">
            <v>webformurl</v>
          </cell>
          <cell r="CV33" t="str">
            <v>Hidden - text</v>
          </cell>
          <cell r="CW33" t="str">
            <v>gclid* (Hidden)</v>
          </cell>
          <cell r="CX33" t="str">
            <v>gclid</v>
          </cell>
          <cell r="CY33" t="str">
            <v>Hidden - text</v>
          </cell>
          <cell r="CZ33"/>
          <cell r="DA33"/>
          <cell r="DB33"/>
          <cell r="DC33"/>
          <cell r="DD33"/>
          <cell r="DE33"/>
          <cell r="DF33"/>
          <cell r="DG33" t="str">
            <v>Do you already have a PayPal Business account?*
No
YES</v>
          </cell>
          <cell r="DH33" t="str">
            <v>doyoualreadyhaveapaypalbusinessaccount</v>
          </cell>
          <cell r="DI33" t="str">
            <v>Dropdown</v>
          </cell>
          <cell r="DJ33" t="str">
            <v>This field is required</v>
          </cell>
          <cell r="DK33" t="str">
            <v>What do you need help with?*
My account
Another PayPal product</v>
          </cell>
          <cell r="DL33" t="str">
            <v>whatdoyouneedhelpwith</v>
          </cell>
          <cell r="DM33" t="str">
            <v>Dropdown</v>
          </cell>
          <cell r="DN33" t="str">
            <v>This field is required</v>
          </cell>
          <cell r="DO33" t="str">
            <v>Country*
Ireland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Zambia
Zimbabwe</v>
          </cell>
          <cell r="DP33"/>
          <cell r="DQ33" t="str">
            <v>country</v>
          </cell>
          <cell r="DR33" t="str">
            <v>Dropdown</v>
          </cell>
          <cell r="DS33" t="str">
            <v>This field is required</v>
          </cell>
          <cell r="DT33" t="str">
            <v>HoneyPot</v>
          </cell>
          <cell r="DU33" t="str">
            <v>pardot_extra_field</v>
          </cell>
          <cell r="DV33" t="str">
            <v>Hidden</v>
          </cell>
          <cell r="DW33"/>
          <cell r="DX33" t="str">
            <v>referralSource1</v>
          </cell>
          <cell r="DY33"/>
          <cell r="DZ33" t="str">
            <v>Hidden</v>
          </cell>
          <cell r="EA33"/>
          <cell r="EB33" t="str">
            <v>salesType1</v>
          </cell>
          <cell r="EC33"/>
          <cell r="ED33" t="str">
            <v>Hidden</v>
          </cell>
          <cell r="EE33"/>
          <cell r="EF33" t="str">
            <v>helpTopic</v>
          </cell>
          <cell r="EG33" t="str">
            <v>helptopic</v>
          </cell>
          <cell r="EH33" t="str">
            <v>Hidden</v>
          </cell>
          <cell r="EI33"/>
          <cell r="EJ33" t="str">
            <v>I have read and accepted the &lt;a href = "https://www.paypal.com/ie/webapps/mpp/ua/privacy-full" style="color: #0070ba; font-weight:bold; text-decoration:none;" target="_blank"&gt;PayPal Privacy Policy&lt;/a&gt;.</v>
          </cell>
          <cell r="EK33" t="str">
            <v>formterms</v>
          </cell>
          <cell r="EL33" t="str">
            <v>Checkbox</v>
          </cell>
          <cell r="EM33" t="str">
            <v>This field is required</v>
          </cell>
          <cell r="EN33"/>
          <cell r="EO33"/>
          <cell r="EP33"/>
          <cell r="EQ33"/>
          <cell r="ER33"/>
          <cell r="ES33"/>
          <cell r="ET33"/>
          <cell r="EU33"/>
          <cell r="EV33"/>
          <cell r="EW33"/>
          <cell r="EX33"/>
          <cell r="EY33"/>
          <cell r="EZ33"/>
          <cell r="FA33"/>
          <cell r="FB33"/>
          <cell r="FC33"/>
          <cell r="FD33"/>
          <cell r="FE33"/>
          <cell r="FF33"/>
          <cell r="FG33"/>
          <cell r="FH33"/>
          <cell r="FI33"/>
          <cell r="FJ33"/>
          <cell r="FK33"/>
          <cell r="FL33"/>
          <cell r="FM33"/>
          <cell r="FN33"/>
          <cell r="FO33"/>
          <cell r="FP33"/>
          <cell r="FQ33"/>
          <cell r="FR33"/>
          <cell r="FS33"/>
          <cell r="FT33"/>
          <cell r="FU33"/>
          <cell r="FV33"/>
          <cell r="FW33"/>
          <cell r="FX33"/>
          <cell r="FY33"/>
          <cell r="FZ33"/>
          <cell r="GA33"/>
          <cell r="GB33"/>
          <cell r="GC33"/>
          <cell r="GD33"/>
          <cell r="GE33"/>
          <cell r="GF33"/>
          <cell r="GG33"/>
          <cell r="GH33"/>
          <cell r="GI33"/>
          <cell r="GJ33"/>
          <cell r="GK33"/>
          <cell r="GL33"/>
          <cell r="GM33"/>
          <cell r="GN33"/>
          <cell r="GO33"/>
          <cell r="GP33"/>
          <cell r="GQ33"/>
          <cell r="GR33"/>
          <cell r="GS33"/>
          <cell r="GT33"/>
          <cell r="GU33"/>
          <cell r="GV33"/>
          <cell r="GW33"/>
          <cell r="GX33"/>
          <cell r="GY33"/>
          <cell r="GZ33"/>
          <cell r="HA33"/>
          <cell r="HB33"/>
          <cell r="HC33"/>
          <cell r="HD33"/>
          <cell r="HE33"/>
          <cell r="HF33"/>
          <cell r="HG33"/>
          <cell r="HH33"/>
          <cell r="HI33"/>
          <cell r="HJ33"/>
          <cell r="HK33"/>
          <cell r="HL33"/>
          <cell r="HM33"/>
          <cell r="HN33"/>
          <cell r="HO33"/>
          <cell r="HP33"/>
          <cell r="HQ33"/>
          <cell r="HR33"/>
          <cell r="HS33"/>
          <cell r="HT33"/>
          <cell r="HU33"/>
          <cell r="HV33"/>
          <cell r="HW33"/>
          <cell r="HX33"/>
          <cell r="HY33"/>
          <cell r="HZ33"/>
          <cell r="IA33"/>
          <cell r="IB33"/>
          <cell r="IC33"/>
          <cell r="ID33"/>
          <cell r="IE33"/>
          <cell r="IF33"/>
          <cell r="IG33"/>
          <cell r="IH33"/>
          <cell r="II33"/>
          <cell r="IJ33"/>
          <cell r="IK33"/>
          <cell r="IL33"/>
          <cell r="IM33"/>
          <cell r="IN33"/>
          <cell r="IO33"/>
          <cell r="IP33"/>
          <cell r="IQ33"/>
          <cell r="IR33"/>
          <cell r="IS33"/>
          <cell r="IT33"/>
          <cell r="IU33"/>
          <cell r="IV33"/>
          <cell r="IW33"/>
          <cell r="IX33"/>
          <cell r="IY33"/>
          <cell r="IZ33"/>
          <cell r="JA33"/>
          <cell r="JB33"/>
          <cell r="JC33"/>
          <cell r="JD33"/>
          <cell r="JE33"/>
          <cell r="JF33"/>
          <cell r="JG33"/>
          <cell r="JH33" t="str">
            <v>Submit</v>
          </cell>
          <cell r="JI33"/>
          <cell r="JJ33"/>
          <cell r="JK33"/>
          <cell r="JL33"/>
          <cell r="JM33"/>
          <cell r="JN33"/>
          <cell r="JO33"/>
          <cell r="JP33"/>
          <cell r="JQ33"/>
          <cell r="JR33"/>
          <cell r="JS33"/>
          <cell r="JT33"/>
        </row>
        <row r="34">
          <cell r="D34" t="str">
            <v>EMEA-FR-FRM-22-ABM-Think-Forward-Commerce-Report-LP-2</v>
          </cell>
          <cell r="E34" t="str">
            <v>https://pypd.paypal-mktg.com/l/925803/2022-03-21/2l614</v>
          </cell>
          <cell r="F34" t="str">
            <v>https://www.paypal.com/fr/enterprise/campaigns/think-forward</v>
          </cell>
          <cell r="I34" t="str">
            <v>https://www.paypal.com/fr/enterprise/campaigns/think-forward?data=success</v>
          </cell>
          <cell r="U34" t="str">
            <v xml:space="preserve">EMEA-FR-FRH-23-ABM-Think-Forward-Commerce-Report-LP-2-Live </v>
          </cell>
          <cell r="V34" t="str">
            <v>https://pypd.paypal-mktg.com/l/925803/2023-04-12/2rrlq</v>
          </cell>
          <cell r="Y34" t="str">
            <v>FHMPP033</v>
          </cell>
          <cell r="BJ34" t="str">
            <v>Prénom</v>
          </cell>
          <cell r="BK34" t="str">
            <v>firstname</v>
          </cell>
          <cell r="BL34" t="str">
            <v>Text</v>
          </cell>
          <cell r="BM34" t="str">
            <v>This field is required.</v>
          </cell>
          <cell r="BN34" t="str">
            <v>Nom de famille</v>
          </cell>
          <cell r="BO34" t="str">
            <v>lastname</v>
          </cell>
          <cell r="BP34" t="str">
            <v>Text</v>
          </cell>
          <cell r="BQ34" t="str">
            <v>This field is required.</v>
          </cell>
          <cell r="BR34" t="str">
            <v>E-mail professionnel</v>
          </cell>
          <cell r="BS34" t="str">
            <v>workemail</v>
          </cell>
          <cell r="BT34" t="str">
            <v>Text</v>
          </cell>
          <cell r="BU34" t="str">
            <v>This field is required.</v>
          </cell>
          <cell r="BV34" t="str">
            <v>Nom de la société</v>
          </cell>
          <cell r="BW34" t="str">
            <v>companyname</v>
          </cell>
          <cell r="BX34" t="str">
            <v>Text</v>
          </cell>
          <cell r="BY34" t="str">
            <v>This field is required.</v>
          </cell>
          <cell r="BZ34"/>
          <cell r="CA34"/>
          <cell r="CB34"/>
          <cell r="CC34"/>
          <cell r="CD34"/>
          <cell r="CE34"/>
          <cell r="CF34"/>
          <cell r="CG34"/>
          <cell r="CH34"/>
          <cell r="CI34"/>
          <cell r="CJ34"/>
          <cell r="CK34"/>
          <cell r="CL34"/>
          <cell r="CM34"/>
          <cell r="CN34"/>
          <cell r="CO34"/>
          <cell r="CP34" t="str">
            <v>Intitulé du poste</v>
          </cell>
          <cell r="CQ34" t="str">
            <v>jobtitle</v>
          </cell>
          <cell r="CR34" t="str">
            <v>Text</v>
          </cell>
          <cell r="CS34" t="str">
            <v>This field is required</v>
          </cell>
          <cell r="CT34" t="str">
            <v>WebformURL (Hidden)</v>
          </cell>
          <cell r="CU34" t="str">
            <v>webformurl</v>
          </cell>
          <cell r="CV34" t="str">
            <v>Hidden - text</v>
          </cell>
          <cell r="CW34" t="str">
            <v>gclid* (Hidden)</v>
          </cell>
          <cell r="CX34" t="str">
            <v>gclid</v>
          </cell>
          <cell r="CY34" t="str">
            <v>Hidden - text</v>
          </cell>
          <cell r="CZ34"/>
          <cell r="DA34"/>
          <cell r="DB34"/>
          <cell r="DC34"/>
          <cell r="DD34"/>
          <cell r="DE34"/>
          <cell r="DF34"/>
          <cell r="DG34"/>
          <cell r="DH34"/>
          <cell r="DI34"/>
          <cell r="DJ34"/>
          <cell r="DK34"/>
          <cell r="DL34"/>
          <cell r="DM34"/>
          <cell r="DN34"/>
          <cell r="DO34"/>
          <cell r="DP34"/>
          <cell r="DQ34"/>
          <cell r="DR34"/>
          <cell r="DS34"/>
          <cell r="DT34" t="str">
            <v>HoneyPot</v>
          </cell>
          <cell r="DU34" t="str">
            <v>pardot_extra_field</v>
          </cell>
          <cell r="DV34" t="str">
            <v>Hidden</v>
          </cell>
          <cell r="DW34"/>
          <cell r="DX34"/>
          <cell r="DY34"/>
          <cell r="DZ34"/>
          <cell r="EA34"/>
          <cell r="EB34"/>
          <cell r="EC34"/>
          <cell r="ED34"/>
          <cell r="EE34"/>
          <cell r="EF34"/>
          <cell r="EG34"/>
          <cell r="EH34"/>
          <cell r="EI34"/>
          <cell r="EJ34"/>
          <cell r="EK34"/>
          <cell r="EL34"/>
          <cell r="EM34"/>
          <cell r="EN34" t="str">
            <v>J'ai lu et accepté la  &lt;a href="https://www.paypal.com/fr/webapps/mpp/ua/privacy-full" style="color:#0070ba;" target="_blank"&gt;politique de confidentialité de PayPal. &lt;/a&gt;.</v>
          </cell>
          <cell r="EO34" t="str">
            <v>privacyconsent</v>
          </cell>
          <cell r="EP34" t="str">
            <v>Checkbox</v>
          </cell>
          <cell r="EQ34" t="str">
            <v>This field is required</v>
          </cell>
          <cell r="ER34"/>
          <cell r="ES34"/>
          <cell r="ET34"/>
          <cell r="EU34"/>
          <cell r="EV34"/>
          <cell r="EW34"/>
          <cell r="EX34"/>
          <cell r="EY34"/>
          <cell r="EZ34"/>
          <cell r="FA34"/>
          <cell r="FB34"/>
          <cell r="FC34"/>
          <cell r="FD34"/>
          <cell r="FE34"/>
          <cell r="FF34"/>
          <cell r="FG34"/>
          <cell r="FH34"/>
          <cell r="FI34"/>
          <cell r="FJ34"/>
          <cell r="FK34"/>
          <cell r="FL34"/>
          <cell r="FM34"/>
          <cell r="FN34"/>
          <cell r="FO34"/>
          <cell r="FP34"/>
          <cell r="FQ34"/>
          <cell r="FR34"/>
          <cell r="FS34"/>
          <cell r="FT34"/>
          <cell r="FU34"/>
          <cell r="FV34"/>
          <cell r="FW34"/>
          <cell r="FX34"/>
          <cell r="FY34"/>
          <cell r="FZ34"/>
          <cell r="GA34"/>
          <cell r="GB34"/>
          <cell r="GC34"/>
          <cell r="GD34"/>
          <cell r="GE34"/>
          <cell r="GF34"/>
          <cell r="GG34"/>
          <cell r="GH34"/>
          <cell r="GI34"/>
          <cell r="GJ34"/>
          <cell r="GK34"/>
          <cell r="GL34"/>
          <cell r="GM34"/>
          <cell r="GN34"/>
          <cell r="GO34"/>
          <cell r="GP34"/>
          <cell r="GQ34"/>
          <cell r="GR34"/>
          <cell r="GS34"/>
          <cell r="GT34"/>
          <cell r="GU34"/>
          <cell r="GV34"/>
          <cell r="GW34"/>
          <cell r="GX34"/>
          <cell r="GY34"/>
          <cell r="GZ34"/>
          <cell r="HA34"/>
          <cell r="HB34"/>
          <cell r="HC34"/>
          <cell r="HD34"/>
          <cell r="HE34"/>
          <cell r="HF34"/>
          <cell r="HG34"/>
          <cell r="HH34"/>
          <cell r="HI34"/>
          <cell r="HJ34"/>
          <cell r="HK34"/>
          <cell r="HL34"/>
          <cell r="HM34"/>
          <cell r="HN34"/>
          <cell r="HO34"/>
          <cell r="HP34"/>
          <cell r="HQ34"/>
          <cell r="HR34"/>
          <cell r="HS34"/>
          <cell r="HT34"/>
          <cell r="HU34"/>
          <cell r="HV34"/>
          <cell r="HW34"/>
          <cell r="HX34"/>
          <cell r="HY34"/>
          <cell r="HZ34"/>
          <cell r="IA34"/>
          <cell r="IB34"/>
          <cell r="IC34"/>
          <cell r="ID34"/>
          <cell r="IE34"/>
          <cell r="IF34"/>
          <cell r="IG34"/>
          <cell r="IH34"/>
          <cell r="II34"/>
          <cell r="IJ34"/>
          <cell r="IK34"/>
          <cell r="IL34"/>
          <cell r="IM34"/>
          <cell r="IN34"/>
          <cell r="IO34"/>
          <cell r="IP34"/>
          <cell r="IQ34"/>
          <cell r="IR34"/>
          <cell r="IS34"/>
          <cell r="IT34"/>
          <cell r="IU34"/>
          <cell r="IV34"/>
          <cell r="IW34"/>
          <cell r="IX34"/>
          <cell r="IY34"/>
          <cell r="IZ34"/>
          <cell r="JA34"/>
          <cell r="JB34"/>
          <cell r="JC34"/>
          <cell r="JD34"/>
          <cell r="JE34"/>
          <cell r="JF34"/>
          <cell r="JG34"/>
          <cell r="JH34" t="str">
            <v>Télécharger</v>
          </cell>
          <cell r="JI34"/>
          <cell r="JJ34"/>
          <cell r="JK34"/>
          <cell r="JL34"/>
          <cell r="JM34"/>
          <cell r="JN34"/>
          <cell r="JO34"/>
          <cell r="JP34"/>
          <cell r="JQ34"/>
          <cell r="JR34"/>
          <cell r="JS34"/>
          <cell r="JT34"/>
        </row>
        <row r="35">
          <cell r="D35" t="str">
            <v>EMEA-AE-EN-FRM-22-COE-Lead Nurture-DT-AOC</v>
          </cell>
          <cell r="E35" t="str">
            <v xml:space="preserve">
https://pypd.paypal-mktg.com/l/925803/2022-01-10/2jbpf</v>
          </cell>
          <cell r="F35" t="str">
            <v>https://www.paypal.com/ae/brc/article/improve-website-ux?locale.x=en_AE</v>
          </cell>
          <cell r="I35" t="str">
            <v>NA</v>
          </cell>
          <cell r="U35" t="str">
            <v>EMEA-AE-EN-FRH-23-COE-Lead Nurture-DT-AOC-Live</v>
          </cell>
          <cell r="V35" t="str">
            <v>https://pypd.paypal-mktg.com/l/925803/2023-04-11/2rqxt</v>
          </cell>
          <cell r="Y35" t="str">
            <v>FHBRC034</v>
          </cell>
          <cell r="BJ35" t="str">
            <v>First Name</v>
          </cell>
          <cell r="BK35" t="str">
            <v>firstname</v>
          </cell>
          <cell r="BL35" t="str">
            <v>Text</v>
          </cell>
          <cell r="BM35" t="str">
            <v>This field is required.</v>
          </cell>
          <cell r="BN35" t="str">
            <v>Last Name</v>
          </cell>
          <cell r="BO35" t="str">
            <v>lastname</v>
          </cell>
          <cell r="BP35" t="str">
            <v>Text</v>
          </cell>
          <cell r="BQ35" t="str">
            <v>This field is required.</v>
          </cell>
          <cell r="BR35" t="str">
            <v>Business email</v>
          </cell>
          <cell r="BS35" t="str">
            <v>workemail</v>
          </cell>
          <cell r="BT35" t="str">
            <v>Text</v>
          </cell>
          <cell r="BU35" t="str">
            <v>Enter valid business email</v>
          </cell>
          <cell r="BV35" t="str">
            <v>Company name</v>
          </cell>
          <cell r="BW35" t="str">
            <v>companyname</v>
          </cell>
          <cell r="BX35" t="str">
            <v>Text</v>
          </cell>
          <cell r="BY35" t="str">
            <v>Enter valid company name</v>
          </cell>
          <cell r="BZ35"/>
          <cell r="CA35"/>
          <cell r="CB35"/>
          <cell r="CC35"/>
          <cell r="CD35" t="str">
            <v>Annual sales volume
Select sales volume
Less than $5,000 USD
$5,000-$50,000 USD
$50,000-$125,000 USD
$125,000-$500,000 USD
$500,000-$1,000,000 USD
More than $1,000,000 USD</v>
          </cell>
          <cell r="CE35" t="str">
            <v>annualonlinesales</v>
          </cell>
          <cell r="CF35" t="str">
            <v>Dropdown</v>
          </cell>
          <cell r="CG35" t="str">
            <v>Enter annual online sales volume</v>
          </cell>
          <cell r="CH35" t="str">
            <v>Company website</v>
          </cell>
          <cell r="CI35" t="str">
            <v>companywebsite</v>
          </cell>
          <cell r="CJ35" t="str">
            <v>Text</v>
          </cell>
          <cell r="CK35" t="str">
            <v>Enter valid company website</v>
          </cell>
          <cell r="CL35" t="str">
            <v>Business phone</v>
          </cell>
          <cell r="CM35" t="str">
            <v>phonenumber</v>
          </cell>
          <cell r="CN35" t="str">
            <v>Text</v>
          </cell>
          <cell r="CO35" t="str">
            <v>Enter valid business phone</v>
          </cell>
          <cell r="CP35" t="str">
            <v>Job title
Select job title
Founder/Owner
C-Suite – CEO, COO, CMO
Director, VP or similar
Sr. Manager, Manager
Coordinator, Assistant</v>
          </cell>
          <cell r="CQ35" t="str">
            <v>jobtitle</v>
          </cell>
          <cell r="CR35" t="str">
            <v>Dropdown</v>
          </cell>
          <cell r="CS35" t="str">
            <v>Enter valid job title</v>
          </cell>
          <cell r="CT35" t="str">
            <v>WebformURL (Hidden)</v>
          </cell>
          <cell r="CU35" t="str">
            <v>webformurl</v>
          </cell>
          <cell r="CV35" t="str">
            <v>Hidden - text</v>
          </cell>
          <cell r="CW35" t="str">
            <v>gclid* (Hidden)</v>
          </cell>
          <cell r="CX35" t="str">
            <v>gclid</v>
          </cell>
          <cell r="CY35" t="str">
            <v>Hidden - text</v>
          </cell>
          <cell r="CZ35"/>
          <cell r="DA35"/>
          <cell r="DB35"/>
          <cell r="DC35"/>
          <cell r="DD35"/>
          <cell r="DE35"/>
          <cell r="DF35"/>
          <cell r="DG35"/>
          <cell r="DH35"/>
          <cell r="DI35"/>
          <cell r="DJ35"/>
          <cell r="DK35"/>
          <cell r="DL35"/>
          <cell r="DM35"/>
          <cell r="DN35"/>
          <cell r="DO35"/>
          <cell r="DP35"/>
          <cell r="DQ35"/>
          <cell r="DR35"/>
          <cell r="DS35"/>
          <cell r="DT35" t="str">
            <v>HoneyPot</v>
          </cell>
          <cell r="DU35" t="str">
            <v>pardot_extra_field</v>
          </cell>
          <cell r="DV35" t="str">
            <v>Hidden</v>
          </cell>
          <cell r="DW35"/>
          <cell r="DX35"/>
          <cell r="DY35"/>
          <cell r="DZ35"/>
          <cell r="EA35"/>
          <cell r="EB35"/>
          <cell r="EC35"/>
          <cell r="ED35"/>
          <cell r="EE35"/>
          <cell r="EF35"/>
          <cell r="EG35"/>
          <cell r="EH35"/>
          <cell r="EI35"/>
          <cell r="EJ35"/>
          <cell r="EK35"/>
          <cell r="EL35"/>
          <cell r="EM35"/>
          <cell r="EN35"/>
          <cell r="EO35"/>
          <cell r="EP35"/>
          <cell r="EQ35"/>
          <cell r="ER35"/>
          <cell r="ES35"/>
          <cell r="ET35"/>
          <cell r="EU35"/>
          <cell r="EV35"/>
          <cell r="EW35"/>
          <cell r="EX35"/>
          <cell r="EY35"/>
          <cell r="EZ35"/>
          <cell r="FA35"/>
          <cell r="FB35"/>
          <cell r="FC35"/>
          <cell r="FD35"/>
          <cell r="FE35"/>
          <cell r="FF35"/>
          <cell r="FG35"/>
          <cell r="FH35"/>
          <cell r="FI35"/>
          <cell r="FJ35"/>
          <cell r="FK35"/>
          <cell r="FL35"/>
          <cell r="FM35"/>
          <cell r="FN35"/>
          <cell r="FO35"/>
          <cell r="FP35"/>
          <cell r="FQ35"/>
          <cell r="FR35"/>
          <cell r="FS35"/>
          <cell r="FT35"/>
          <cell r="FU35"/>
          <cell r="FV35"/>
          <cell r="FW35"/>
          <cell r="FX35"/>
          <cell r="FY35"/>
          <cell r="FZ35"/>
          <cell r="GA35"/>
          <cell r="GB35"/>
          <cell r="GC35"/>
          <cell r="GD35"/>
          <cell r="GE35"/>
          <cell r="GF35"/>
          <cell r="GG35"/>
          <cell r="GH35"/>
          <cell r="GI35"/>
          <cell r="GJ35"/>
          <cell r="GK35"/>
          <cell r="GL35"/>
          <cell r="GM35"/>
          <cell r="GN35"/>
          <cell r="GO35"/>
          <cell r="GP35"/>
          <cell r="GQ35"/>
          <cell r="GR35"/>
          <cell r="GS35"/>
          <cell r="GT35"/>
          <cell r="GU35"/>
          <cell r="GV35"/>
          <cell r="GW35"/>
          <cell r="GX35"/>
          <cell r="GY35"/>
          <cell r="GZ35"/>
          <cell r="HA35"/>
          <cell r="HB35"/>
          <cell r="HC35"/>
          <cell r="HD35"/>
          <cell r="HE35"/>
          <cell r="HF35"/>
          <cell r="HG35"/>
          <cell r="HH35"/>
          <cell r="HI35"/>
          <cell r="HJ35"/>
          <cell r="HK35"/>
          <cell r="HL35"/>
          <cell r="HM35"/>
          <cell r="HN35"/>
          <cell r="HO35"/>
          <cell r="HP35"/>
          <cell r="HQ35"/>
          <cell r="HR35"/>
          <cell r="HS35"/>
          <cell r="HT35"/>
          <cell r="HU35"/>
          <cell r="HV35"/>
          <cell r="HW35"/>
          <cell r="HX35"/>
          <cell r="HY35"/>
          <cell r="HZ35"/>
          <cell r="IA35"/>
          <cell r="IB35"/>
          <cell r="IC35"/>
          <cell r="ID35"/>
          <cell r="IE35"/>
          <cell r="IF35"/>
          <cell r="IG35"/>
          <cell r="IH35"/>
          <cell r="II35"/>
          <cell r="IJ35"/>
          <cell r="IK35"/>
          <cell r="IL35"/>
          <cell r="IM35"/>
          <cell r="IN35"/>
          <cell r="IO35"/>
          <cell r="IP35"/>
          <cell r="IQ35"/>
          <cell r="IR35"/>
          <cell r="IS35"/>
          <cell r="IT35"/>
          <cell r="IU35"/>
          <cell r="IV35"/>
          <cell r="IW35"/>
          <cell r="IX35"/>
          <cell r="IY35"/>
          <cell r="IZ35"/>
          <cell r="JA35"/>
          <cell r="JB35"/>
          <cell r="JC35"/>
          <cell r="JD35"/>
          <cell r="JE35"/>
          <cell r="JF35"/>
          <cell r="JG35"/>
          <cell r="JH35" t="str">
            <v>Submit</v>
          </cell>
          <cell r="JI35"/>
          <cell r="JJ35"/>
          <cell r="JK35"/>
          <cell r="JL35"/>
          <cell r="JM35"/>
          <cell r="JN35"/>
          <cell r="JO35"/>
          <cell r="JP35"/>
          <cell r="JQ35"/>
          <cell r="JR35"/>
          <cell r="JS35"/>
          <cell r="JT35"/>
        </row>
        <row r="36">
          <cell r="D36" t="str">
            <v>Ongoing-Global-FRM-21-BT-GBL-MarketingSite-PricingPage</v>
          </cell>
          <cell r="E36" t="str">
            <v>https://pypd.paypal-mktg.com/l/925803/2022-05-11/2lrxn</v>
          </cell>
          <cell r="F36" t="str">
            <v>https://www.braintreepayments.com/gb/braintree-pricing</v>
          </cell>
          <cell r="I36" t="str">
            <v>https://www.braintreepayments.com/thank-you/contact</v>
          </cell>
          <cell r="U36" t="str">
            <v>Ongoing-Global-FRH-23-BT-GBL-MarketingSite-PricingPage-live</v>
          </cell>
          <cell r="V36" t="str">
            <v>https://pypd.paypal-mktg.com/l/925803/2022-11-11/2qbg4</v>
          </cell>
          <cell r="Y36" t="str">
            <v>FHMPP035</v>
          </cell>
          <cell r="BJ36" t="str">
            <v>First Name</v>
          </cell>
          <cell r="BK36" t="str">
            <v>firstname</v>
          </cell>
          <cell r="BL36" t="str">
            <v>Text</v>
          </cell>
          <cell r="BM36" t="str">
            <v>This field is required.</v>
          </cell>
          <cell r="BN36" t="str">
            <v>Last Name</v>
          </cell>
          <cell r="BO36" t="str">
            <v>lastname</v>
          </cell>
          <cell r="BP36" t="str">
            <v>Text</v>
          </cell>
          <cell r="BQ36" t="str">
            <v>This field is required.</v>
          </cell>
          <cell r="BR36" t="str">
            <v>Email Address*</v>
          </cell>
          <cell r="BS36" t="str">
            <v>workemail</v>
          </cell>
          <cell r="BT36" t="str">
            <v>Text</v>
          </cell>
          <cell r="BU36" t="str">
            <v>This field is required.</v>
          </cell>
          <cell r="BV36" t="str">
            <v>Company Name</v>
          </cell>
          <cell r="BW36" t="str">
            <v>companyname</v>
          </cell>
          <cell r="BX36" t="str">
            <v>Text</v>
          </cell>
          <cell r="BY36" t="str">
            <v>This field is required.</v>
          </cell>
          <cell r="BZ36"/>
          <cell r="CA36"/>
          <cell r="CB36"/>
          <cell r="CC36"/>
          <cell r="CD36"/>
          <cell r="CE36"/>
          <cell r="CF36"/>
          <cell r="CG36"/>
          <cell r="CH36"/>
          <cell r="CI36"/>
          <cell r="CJ36"/>
          <cell r="CK36"/>
          <cell r="CL36"/>
          <cell r="CM36"/>
          <cell r="CN36"/>
          <cell r="CO36"/>
          <cell r="CP36" t="str">
            <v>Title</v>
          </cell>
          <cell r="CQ36" t="str">
            <v>jobtitle</v>
          </cell>
          <cell r="CR36" t="str">
            <v>Text</v>
          </cell>
          <cell r="CS36"/>
          <cell r="CT36" t="str">
            <v>Webform URL</v>
          </cell>
          <cell r="CU36" t="str">
            <v>webformurl</v>
          </cell>
          <cell r="CV36"/>
          <cell r="CW36" t="str">
            <v>gclid</v>
          </cell>
          <cell r="CX36" t="str">
            <v>gclid</v>
          </cell>
          <cell r="CY36"/>
          <cell r="CZ36"/>
          <cell r="DA36"/>
          <cell r="DB36"/>
          <cell r="DC36"/>
          <cell r="DD36"/>
          <cell r="DE36"/>
          <cell r="DF36"/>
          <cell r="DG36"/>
          <cell r="DH36"/>
          <cell r="DI36"/>
          <cell r="DJ36"/>
          <cell r="DK36"/>
          <cell r="DL36"/>
          <cell r="DM36"/>
          <cell r="DN36"/>
          <cell r="DO36" t="str">
            <v>Country</v>
          </cell>
          <cell r="DP36"/>
          <cell r="DQ36" t="str">
            <v>country</v>
          </cell>
          <cell r="DR36" t="str">
            <v>hidden</v>
          </cell>
          <cell r="DS36"/>
          <cell r="DT36" t="str">
            <v>HoneyPot</v>
          </cell>
          <cell r="DU36" t="str">
            <v>pardot_extra_field</v>
          </cell>
          <cell r="DV36" t="str">
            <v>Hidden</v>
          </cell>
          <cell r="DW36"/>
          <cell r="DX36"/>
          <cell r="DY36"/>
          <cell r="DZ36"/>
          <cell r="EA36"/>
          <cell r="EB36"/>
          <cell r="EC36"/>
          <cell r="ED36"/>
          <cell r="EE36"/>
          <cell r="EF36"/>
          <cell r="EG36"/>
          <cell r="EH36"/>
          <cell r="EI36"/>
          <cell r="EJ36" t="str">
            <v>I agree that Braintree may contact me via my email address or phone number.</v>
          </cell>
          <cell r="EK36" t="str">
            <v>formterms</v>
          </cell>
          <cell r="EL36" t="str">
            <v>Checkbox</v>
          </cell>
          <cell r="EM36" t="str">
            <v>Please check the box to continue.</v>
          </cell>
          <cell r="EN36"/>
          <cell r="EO36"/>
          <cell r="EP36"/>
          <cell r="EQ36"/>
          <cell r="ER36"/>
          <cell r="ES36"/>
          <cell r="ET36"/>
          <cell r="EU36"/>
          <cell r="EV36"/>
          <cell r="EW36"/>
          <cell r="EX36"/>
          <cell r="EY36"/>
          <cell r="EZ36"/>
          <cell r="FA36"/>
          <cell r="FB36"/>
          <cell r="FC36"/>
          <cell r="FD36"/>
          <cell r="FE36"/>
          <cell r="FF36"/>
          <cell r="FG36"/>
          <cell r="FH36"/>
          <cell r="FI36"/>
          <cell r="FJ36"/>
          <cell r="FK36"/>
          <cell r="FL36"/>
          <cell r="FM36"/>
          <cell r="FN36" t="str">
            <v>Currency*
USD
AUD
CAD
CHF
EUR
GBP</v>
          </cell>
          <cell r="FO36" t="str">
            <v>currency</v>
          </cell>
          <cell r="FP36" t="str">
            <v>Dropdown</v>
          </cell>
          <cell r="FQ36" t="str">
            <v>This field is required</v>
          </cell>
          <cell r="FR36" t="str">
            <v>Total Online Volume (only a numeric value is accepted)</v>
          </cell>
          <cell r="FS36" t="str">
            <v>totalonlinevolume</v>
          </cell>
          <cell r="FT36" t="str">
            <v>Text</v>
          </cell>
          <cell r="FU36" t="str">
            <v>Total online volume is required. Only a numeric value is accepted.</v>
          </cell>
          <cell r="FV36"/>
          <cell r="FW36"/>
          <cell r="FX36"/>
          <cell r="FY36"/>
          <cell r="FZ36"/>
          <cell r="GA36"/>
          <cell r="GB36"/>
          <cell r="GC36"/>
          <cell r="GD36"/>
          <cell r="GE36"/>
          <cell r="GF36"/>
          <cell r="GG36"/>
          <cell r="GH36"/>
          <cell r="GI36"/>
          <cell r="GJ36"/>
          <cell r="GK36"/>
          <cell r="GL36"/>
          <cell r="GM36"/>
          <cell r="GN36"/>
          <cell r="GO36"/>
          <cell r="GP36"/>
          <cell r="GQ36"/>
          <cell r="GR36"/>
          <cell r="GS36"/>
          <cell r="GT36"/>
          <cell r="GU36"/>
          <cell r="GV36"/>
          <cell r="GW36"/>
          <cell r="GX36"/>
          <cell r="GY36"/>
          <cell r="GZ36"/>
          <cell r="HA36"/>
          <cell r="HB36"/>
          <cell r="HC36"/>
          <cell r="HD36"/>
          <cell r="HE36"/>
          <cell r="HF36"/>
          <cell r="HG36"/>
          <cell r="HH36"/>
          <cell r="HI36"/>
          <cell r="HJ36"/>
          <cell r="HK36"/>
          <cell r="HL36"/>
          <cell r="HM36"/>
          <cell r="HN36"/>
          <cell r="HO36"/>
          <cell r="HP36"/>
          <cell r="HQ36"/>
          <cell r="HR36"/>
          <cell r="HS36"/>
          <cell r="HT36"/>
          <cell r="HU36"/>
          <cell r="HV36"/>
          <cell r="HW36"/>
          <cell r="HX36"/>
          <cell r="HY36"/>
          <cell r="HZ36"/>
          <cell r="IA36"/>
          <cell r="IB36"/>
          <cell r="IC36"/>
          <cell r="ID36"/>
          <cell r="IE36"/>
          <cell r="IF36"/>
          <cell r="IG36"/>
          <cell r="IH36"/>
          <cell r="II36"/>
          <cell r="IJ36"/>
          <cell r="IK36"/>
          <cell r="IL36"/>
          <cell r="IM36"/>
          <cell r="IN36"/>
          <cell r="IO36"/>
          <cell r="IP36"/>
          <cell r="IQ36"/>
          <cell r="IR36"/>
          <cell r="IS36"/>
          <cell r="IT36"/>
          <cell r="IU36"/>
          <cell r="IV36"/>
          <cell r="IW36"/>
          <cell r="IX36"/>
          <cell r="IY36"/>
          <cell r="IZ36"/>
          <cell r="JA36"/>
          <cell r="JB36"/>
          <cell r="JC36"/>
          <cell r="JD36"/>
          <cell r="JE36"/>
          <cell r="JF36"/>
          <cell r="JG36"/>
          <cell r="JH36" t="str">
            <v>Submit</v>
          </cell>
          <cell r="JI36"/>
          <cell r="JJ36"/>
          <cell r="JK36"/>
          <cell r="JL36"/>
          <cell r="JM36"/>
          <cell r="JN36"/>
          <cell r="JO36"/>
          <cell r="JP36"/>
          <cell r="JQ36"/>
          <cell r="JR36"/>
          <cell r="JS36"/>
          <cell r="JT36"/>
        </row>
        <row r="37">
          <cell r="D37" t="str">
            <v>EMEA-ES-FRM-21-Enterprise-Contact-Page</v>
          </cell>
          <cell r="E37" t="str">
            <v>https://pypd.paypal-mktg.com/l/925803/2021-10-15/2gfsl</v>
          </cell>
          <cell r="F37" t="str">
            <v>https://www.paypal.com/es/enterprise/contact-sales</v>
          </cell>
          <cell r="I37" t="str">
            <v>https://www.paypal.com/es/enterprise/contact-sales?data=success</v>
          </cell>
          <cell r="U37" t="str">
            <v>EMEA-ES-FRH-23-Enterprise-Contact-Page-Live</v>
          </cell>
          <cell r="V37" t="str">
            <v>https://pypd.paypal-mktg.com/l/925803/2023-04-05/2rpd1</v>
          </cell>
          <cell r="Y37" t="str">
            <v>FHMPP036</v>
          </cell>
          <cell r="BJ37" t="str">
            <v>Nombre*</v>
          </cell>
          <cell r="BK37" t="str">
            <v>firstname</v>
          </cell>
          <cell r="BL37" t="str">
            <v>text</v>
          </cell>
          <cell r="BM37" t="str">
            <v>This field is required.</v>
          </cell>
          <cell r="BN37" t="str">
            <v>Apellido *</v>
          </cell>
          <cell r="BO37" t="str">
            <v>lastname</v>
          </cell>
          <cell r="BP37" t="str">
            <v>text</v>
          </cell>
          <cell r="BQ37"/>
          <cell r="BR37" t="str">
            <v>Email profesional*</v>
          </cell>
          <cell r="BS37" t="str">
            <v>workemail</v>
          </cell>
          <cell r="BT37" t="str">
            <v>Text</v>
          </cell>
          <cell r="BU37"/>
          <cell r="BV37" t="str">
            <v>Compañia*</v>
          </cell>
          <cell r="BW37" t="str">
            <v>companyname</v>
          </cell>
          <cell r="BX37" t="str">
            <v>text</v>
          </cell>
          <cell r="BY37" t="str">
            <v>This field is required</v>
          </cell>
          <cell r="BZ37"/>
          <cell r="CA37"/>
          <cell r="CB37"/>
          <cell r="CC37"/>
          <cell r="CD37" t="str">
            <v>Ventas anuales en línea*
Menos de 250.000 Euros
De 250.000 a 1.500.000 Euros
De 1.500.000 a 10.000.000 Euros
Más de 10.000.000 Euros</v>
          </cell>
          <cell r="CE37" t="str">
            <v>annualonlinesales</v>
          </cell>
          <cell r="CF37" t="str">
            <v>Dropdown</v>
          </cell>
          <cell r="CG37" t="str">
            <v>This field is required</v>
          </cell>
          <cell r="CH37"/>
          <cell r="CI37"/>
          <cell r="CJ37"/>
          <cell r="CK37"/>
          <cell r="CL37" t="str">
            <v>Teléfono</v>
          </cell>
          <cell r="CM37" t="str">
            <v>phonenumber</v>
          </cell>
          <cell r="CN37" t="str">
            <v>Text</v>
          </cell>
          <cell r="CO37" t="str">
            <v>This field is required</v>
          </cell>
          <cell r="CP37" t="str">
            <v>Puesto*</v>
          </cell>
          <cell r="CQ37" t="str">
            <v>jobtitle</v>
          </cell>
          <cell r="CR37" t="str">
            <v>Text</v>
          </cell>
          <cell r="CS37" t="str">
            <v>This field is required</v>
          </cell>
          <cell r="CT37" t="str">
            <v>WebformURL (Hidden)</v>
          </cell>
          <cell r="CU37" t="str">
            <v>webformurl</v>
          </cell>
          <cell r="CV37" t="str">
            <v>Hidden - text</v>
          </cell>
          <cell r="CW37" t="str">
            <v>gclid* (Hidden)</v>
          </cell>
          <cell r="CX37" t="str">
            <v>gclid</v>
          </cell>
          <cell r="CY37" t="str">
            <v>Hidden - text</v>
          </cell>
          <cell r="CZ37"/>
          <cell r="DA37"/>
          <cell r="DB37"/>
          <cell r="DC37"/>
          <cell r="DD37"/>
          <cell r="DE37"/>
          <cell r="DF37"/>
          <cell r="DG37"/>
          <cell r="DH37"/>
          <cell r="DI37"/>
          <cell r="DJ37"/>
          <cell r="DK37"/>
          <cell r="DL37"/>
          <cell r="DM37"/>
          <cell r="DN37"/>
          <cell r="DO37" t="str">
            <v>País*
Spain
Ireland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Zambia
Zimbabwe</v>
          </cell>
          <cell r="DP37"/>
          <cell r="DQ37" t="str">
            <v>country</v>
          </cell>
          <cell r="DR37" t="str">
            <v>Dropdown</v>
          </cell>
          <cell r="DS37" t="str">
            <v>This field is required</v>
          </cell>
          <cell r="DT37" t="str">
            <v>HoneyPot</v>
          </cell>
          <cell r="DU37" t="str">
            <v>pardot_extra_field</v>
          </cell>
          <cell r="DV37" t="str">
            <v>Hidden</v>
          </cell>
          <cell r="DW37"/>
          <cell r="DX37"/>
          <cell r="DY37"/>
          <cell r="DZ37"/>
          <cell r="EA37"/>
          <cell r="EB37"/>
          <cell r="EC37"/>
          <cell r="ED37"/>
          <cell r="EE37"/>
          <cell r="EF37"/>
          <cell r="EG37"/>
          <cell r="EH37"/>
          <cell r="EI37"/>
          <cell r="EJ37"/>
          <cell r="EK37"/>
          <cell r="EL37"/>
          <cell r="EM37"/>
          <cell r="EN37" t="str">
            <v>Estoy de acuerdo en que PayPal se ponga en contacto conmigo por teléfono o correo electrónico y me envíe información sobre productos o industria relevante para mi consulta. Sé que puedo darme de baja en cualquier momento.*</v>
          </cell>
          <cell r="EO37" t="str">
            <v>privacyconsent</v>
          </cell>
          <cell r="EP37" t="str">
            <v>checkbox</v>
          </cell>
          <cell r="EQ37" t="str">
            <v>This field is required</v>
          </cell>
          <cell r="ER37"/>
          <cell r="ES37"/>
          <cell r="ET37"/>
          <cell r="EU37"/>
          <cell r="EV37"/>
          <cell r="EW37"/>
          <cell r="EX37"/>
          <cell r="EY37"/>
          <cell r="EZ37"/>
          <cell r="FA37"/>
          <cell r="FB37"/>
          <cell r="FC37"/>
          <cell r="FD37"/>
          <cell r="FE37"/>
          <cell r="FF37"/>
          <cell r="FG37"/>
          <cell r="FH37"/>
          <cell r="FI37"/>
          <cell r="FJ37"/>
          <cell r="FK37"/>
          <cell r="FL37"/>
          <cell r="FM37"/>
          <cell r="FN37"/>
          <cell r="FO37"/>
          <cell r="FP37"/>
          <cell r="FQ37"/>
          <cell r="FR37"/>
          <cell r="FS37"/>
          <cell r="FT37"/>
          <cell r="FU37"/>
          <cell r="FV37"/>
          <cell r="FW37"/>
          <cell r="FX37"/>
          <cell r="FY37"/>
          <cell r="FZ37"/>
          <cell r="GA37"/>
          <cell r="GB37"/>
          <cell r="GC37"/>
          <cell r="GD37"/>
          <cell r="GE37"/>
          <cell r="GF37"/>
          <cell r="GG37"/>
          <cell r="GH37"/>
          <cell r="GI37"/>
          <cell r="GJ37"/>
          <cell r="GK37"/>
          <cell r="GL37"/>
          <cell r="GM37"/>
          <cell r="GN37"/>
          <cell r="GO37"/>
          <cell r="GP37"/>
          <cell r="GQ37"/>
          <cell r="GR37"/>
          <cell r="GS37"/>
          <cell r="GT37"/>
          <cell r="GU37"/>
          <cell r="GV37"/>
          <cell r="GW37"/>
          <cell r="GX37"/>
          <cell r="GY37"/>
          <cell r="GZ37"/>
          <cell r="HA37"/>
          <cell r="HB37"/>
          <cell r="HC37"/>
          <cell r="HD37"/>
          <cell r="HE37"/>
          <cell r="HF37"/>
          <cell r="HG37"/>
          <cell r="HH37"/>
          <cell r="HI37"/>
          <cell r="HJ37"/>
          <cell r="HK37"/>
          <cell r="HL37"/>
          <cell r="HM37"/>
          <cell r="HN37"/>
          <cell r="HO37"/>
          <cell r="HP37"/>
          <cell r="HQ37"/>
          <cell r="HR37"/>
          <cell r="HS37"/>
          <cell r="HT37"/>
          <cell r="HU37"/>
          <cell r="HV37"/>
          <cell r="HW37"/>
          <cell r="HX37"/>
          <cell r="HY37"/>
          <cell r="HZ37"/>
          <cell r="IA37"/>
          <cell r="IB37"/>
          <cell r="IC37"/>
          <cell r="ID37"/>
          <cell r="IE37"/>
          <cell r="IF37"/>
          <cell r="IG37"/>
          <cell r="IH37"/>
          <cell r="II37"/>
          <cell r="IJ37"/>
          <cell r="IK37"/>
          <cell r="IL37"/>
          <cell r="IM37"/>
          <cell r="IN37"/>
          <cell r="IO37"/>
          <cell r="IP37"/>
          <cell r="IQ37"/>
          <cell r="IR37"/>
          <cell r="IS37"/>
          <cell r="IT37"/>
          <cell r="IU37"/>
          <cell r="IV37"/>
          <cell r="IW37"/>
          <cell r="IX37"/>
          <cell r="IY37"/>
          <cell r="IZ37"/>
          <cell r="JA37"/>
          <cell r="JB37"/>
          <cell r="JC37"/>
          <cell r="JD37"/>
          <cell r="JE37"/>
          <cell r="JF37"/>
          <cell r="JG37"/>
          <cell r="JH37" t="str">
            <v>Enviar</v>
          </cell>
          <cell r="JI37"/>
          <cell r="JJ37"/>
          <cell r="JK37"/>
          <cell r="JL37"/>
          <cell r="JM37"/>
          <cell r="JN37"/>
          <cell r="JO37"/>
          <cell r="JP37"/>
          <cell r="JQ37"/>
          <cell r="JR37"/>
          <cell r="JS37"/>
          <cell r="JT37"/>
        </row>
        <row r="38">
          <cell r="D38" t="str">
            <v>LATAM-MX-FRM-22-GLE-Insurance_blindForm</v>
          </cell>
          <cell r="E38" t="str">
            <v>https://pypd.paypal-mktg.com/l/925803/2022-05-06/2lq5y</v>
          </cell>
          <cell r="F38" t="str">
            <v>NA</v>
          </cell>
          <cell r="I38"/>
          <cell r="U38"/>
          <cell r="V38"/>
          <cell r="Y38" t="str">
            <v>FHMPP037</v>
          </cell>
          <cell r="BJ38" t="str">
            <v>NA</v>
          </cell>
          <cell r="BK38" t="str">
            <v>firstname</v>
          </cell>
          <cell r="BL38" t="str">
            <v>NA</v>
          </cell>
          <cell r="BM38" t="str">
            <v>NA</v>
          </cell>
          <cell r="BN38"/>
          <cell r="BO38"/>
          <cell r="BP38"/>
          <cell r="BQ38"/>
          <cell r="BR38" t="str">
            <v>E-mail*</v>
          </cell>
          <cell r="BS38" t="str">
            <v>workemail</v>
          </cell>
          <cell r="BT38" t="str">
            <v>Text</v>
          </cell>
          <cell r="BU38"/>
          <cell r="BV38"/>
          <cell r="BW38"/>
          <cell r="BX38"/>
          <cell r="BY38"/>
          <cell r="BZ38"/>
          <cell r="CA38"/>
          <cell r="CB38"/>
          <cell r="CC38"/>
          <cell r="CD38"/>
          <cell r="CE38"/>
          <cell r="CF38"/>
          <cell r="CG38"/>
          <cell r="CH38"/>
          <cell r="CI38"/>
          <cell r="CJ38"/>
          <cell r="CK38"/>
          <cell r="CL38"/>
          <cell r="CM38"/>
          <cell r="CN38"/>
          <cell r="CO38"/>
          <cell r="CP38"/>
          <cell r="CQ38"/>
          <cell r="CR38"/>
          <cell r="CS38"/>
          <cell r="CT38"/>
          <cell r="CU38"/>
          <cell r="CV38"/>
          <cell r="CW38"/>
          <cell r="CX38"/>
          <cell r="CY38"/>
          <cell r="CZ38"/>
          <cell r="DA38"/>
          <cell r="DB38"/>
          <cell r="DC38"/>
          <cell r="DD38"/>
          <cell r="DE38"/>
          <cell r="DF38"/>
          <cell r="DG38"/>
          <cell r="DH38"/>
          <cell r="DI38"/>
          <cell r="DJ38"/>
          <cell r="DK38"/>
          <cell r="DL38"/>
          <cell r="DM38"/>
          <cell r="DN38"/>
          <cell r="DO38"/>
          <cell r="DP38"/>
          <cell r="DQ38"/>
          <cell r="DR38"/>
          <cell r="DS38"/>
          <cell r="DT38"/>
          <cell r="DU38"/>
          <cell r="DV38"/>
          <cell r="DW38"/>
          <cell r="DX38"/>
          <cell r="DY38"/>
          <cell r="DZ38"/>
          <cell r="EA38"/>
          <cell r="EB38"/>
          <cell r="EC38"/>
          <cell r="ED38"/>
          <cell r="EE38"/>
          <cell r="EF38"/>
          <cell r="EG38"/>
          <cell r="EH38"/>
          <cell r="EI38"/>
          <cell r="EJ38"/>
          <cell r="EK38"/>
          <cell r="EL38"/>
          <cell r="EM38"/>
          <cell r="EN38"/>
          <cell r="EO38"/>
          <cell r="EP38"/>
          <cell r="EQ38"/>
          <cell r="ER38"/>
          <cell r="ES38"/>
          <cell r="ET38"/>
          <cell r="EU38"/>
          <cell r="EV38"/>
          <cell r="EW38"/>
          <cell r="EX38"/>
          <cell r="EY38"/>
          <cell r="EZ38"/>
          <cell r="FA38"/>
          <cell r="FB38"/>
          <cell r="FC38"/>
          <cell r="FD38"/>
          <cell r="FE38"/>
          <cell r="FF38"/>
          <cell r="FG38"/>
          <cell r="FH38"/>
          <cell r="FI38"/>
          <cell r="FJ38"/>
          <cell r="FK38"/>
          <cell r="FL38"/>
          <cell r="FM38"/>
          <cell r="FN38"/>
          <cell r="FO38"/>
          <cell r="FP38"/>
          <cell r="FQ38"/>
          <cell r="FR38"/>
          <cell r="FS38"/>
          <cell r="FT38"/>
          <cell r="FU38"/>
          <cell r="FV38"/>
          <cell r="FW38"/>
          <cell r="FX38"/>
          <cell r="FY38"/>
          <cell r="FZ38"/>
          <cell r="GA38"/>
          <cell r="GB38"/>
          <cell r="GC38"/>
          <cell r="GD38"/>
          <cell r="GE38"/>
          <cell r="GF38"/>
          <cell r="GG38"/>
          <cell r="GH38"/>
          <cell r="GI38"/>
          <cell r="GJ38"/>
          <cell r="GK38"/>
          <cell r="GL38"/>
          <cell r="GM38"/>
          <cell r="GN38"/>
          <cell r="GO38"/>
          <cell r="GP38"/>
          <cell r="GQ38"/>
          <cell r="GR38"/>
          <cell r="GS38"/>
          <cell r="GT38"/>
          <cell r="GU38"/>
          <cell r="GV38"/>
          <cell r="GW38"/>
          <cell r="GX38"/>
          <cell r="GY38"/>
          <cell r="GZ38"/>
          <cell r="HA38"/>
          <cell r="HB38"/>
          <cell r="HC38"/>
          <cell r="HD38"/>
          <cell r="HE38"/>
          <cell r="HF38"/>
          <cell r="HG38"/>
          <cell r="HH38"/>
          <cell r="HI38"/>
          <cell r="HJ38"/>
          <cell r="HK38"/>
          <cell r="HL38"/>
          <cell r="HM38"/>
          <cell r="HN38"/>
          <cell r="HO38"/>
          <cell r="HP38"/>
          <cell r="HQ38"/>
          <cell r="HR38"/>
          <cell r="HS38"/>
          <cell r="HT38"/>
          <cell r="HU38"/>
          <cell r="HV38"/>
          <cell r="HW38"/>
          <cell r="HX38"/>
          <cell r="HY38"/>
          <cell r="HZ38"/>
          <cell r="IA38"/>
          <cell r="IB38"/>
          <cell r="IC38"/>
          <cell r="ID38"/>
          <cell r="IE38"/>
          <cell r="IF38"/>
          <cell r="IG38"/>
          <cell r="IH38"/>
          <cell r="II38"/>
          <cell r="IJ38"/>
          <cell r="IK38"/>
          <cell r="IL38"/>
          <cell r="IM38"/>
          <cell r="IN38"/>
          <cell r="IO38"/>
          <cell r="IP38"/>
          <cell r="IQ38"/>
          <cell r="IR38"/>
          <cell r="IS38"/>
          <cell r="IT38"/>
          <cell r="IU38"/>
          <cell r="IV38"/>
          <cell r="IW38"/>
          <cell r="IX38"/>
          <cell r="IY38"/>
          <cell r="IZ38"/>
          <cell r="JA38"/>
          <cell r="JB38"/>
          <cell r="JC38"/>
          <cell r="JD38"/>
          <cell r="JE38"/>
          <cell r="JF38"/>
          <cell r="JG38"/>
          <cell r="JH38"/>
          <cell r="JI38"/>
          <cell r="JJ38"/>
          <cell r="JK38"/>
          <cell r="JL38"/>
          <cell r="JM38"/>
          <cell r="JN38"/>
          <cell r="JO38"/>
          <cell r="JP38"/>
          <cell r="JQ38"/>
          <cell r="JR38"/>
          <cell r="JS38"/>
          <cell r="JT38"/>
        </row>
        <row r="39">
          <cell r="D39" t="str">
            <v>LATAM-BR-FRM-AO-GSMB-Mktg-Inbound-Contact-Sales</v>
          </cell>
          <cell r="E39" t="str">
            <v>https://pypd.paypal-mktg.com/l/925803/2022-04-12/2lj66</v>
          </cell>
          <cell r="F39" t="str">
            <v>https://www.paypal.com/br/business/grow-business</v>
          </cell>
          <cell r="I39" t="str">
            <v>https://www.paypal.com/br/business/grow-business/thank-you</v>
          </cell>
          <cell r="U39" t="str">
            <v>LATAM-BR-FRH-23-AO-GSMB-Mktg-Inbound-Contact-Sales-live</v>
          </cell>
          <cell r="V39" t="str">
            <v>https://pypd.paypal-mktg.com/l/925803/2023-04-21/2rwtn</v>
          </cell>
          <cell r="Y39" t="str">
            <v>FHMPP038</v>
          </cell>
          <cell r="BJ39" t="str">
            <v>Nome*</v>
          </cell>
          <cell r="BK39" t="str">
            <v>firstname</v>
          </cell>
          <cell r="BL39" t="str">
            <v>text</v>
          </cell>
          <cell r="BM39" t="str">
            <v>Este campo é obrigatório</v>
          </cell>
          <cell r="BN39" t="str">
            <v>Sobrenome*</v>
          </cell>
          <cell r="BO39" t="str">
            <v>lastname</v>
          </cell>
          <cell r="BP39" t="str">
            <v>text</v>
          </cell>
          <cell r="BQ39" t="str">
            <v>Este campo é obrigatório</v>
          </cell>
          <cell r="BR39" t="str">
            <v>E-mail corporativo*</v>
          </cell>
          <cell r="BS39" t="str">
            <v>workemail</v>
          </cell>
          <cell r="BT39" t="str">
            <v>Text</v>
          </cell>
          <cell r="BU39" t="str">
            <v>Este campo é obrigatório</v>
          </cell>
          <cell r="BV39" t="str">
            <v>Nome da empresa*</v>
          </cell>
          <cell r="BW39" t="str">
            <v>companyname</v>
          </cell>
          <cell r="BX39" t="str">
            <v>text</v>
          </cell>
          <cell r="BY39" t="str">
            <v>Este campo é obrigatório</v>
          </cell>
          <cell r="BZ39" t="str">
            <v>Volume mensal de vendas on-line*
Selecione o volume de vendas
More than $3M  -----   Acima de R$1.3 milhões por mês
$1.25M-$3M  -----   Entre R$550,000 até R$1.3 milhões por mês
$100k-$1.25M  ----  Entre R$44,000 até R$550,000 por mês
Less than $100k  -----   Abaixo de R$44,000 por mês</v>
          </cell>
          <cell r="CA39" t="str">
            <v>monthlyonlinesales</v>
          </cell>
          <cell r="CB39" t="str">
            <v>Dropdown</v>
          </cell>
          <cell r="CC39" t="str">
            <v>Este campo é obrigatório</v>
          </cell>
          <cell r="CD39"/>
          <cell r="CE39"/>
          <cell r="CF39"/>
          <cell r="CG39"/>
          <cell r="CH39" t="str">
            <v>Site da empresa*</v>
          </cell>
          <cell r="CI39" t="str">
            <v>companywebsite</v>
          </cell>
          <cell r="CJ39" t="str">
            <v>Text</v>
          </cell>
          <cell r="CK39" t="str">
            <v>Este campo é obrigatório</v>
          </cell>
          <cell r="CL39" t="str">
            <v>Número de telefone*</v>
          </cell>
          <cell r="CM39" t="str">
            <v>phonenumber</v>
          </cell>
          <cell r="CN39" t="str">
            <v>Text</v>
          </cell>
          <cell r="CO39" t="str">
            <v>Este campo é obrigatório</v>
          </cell>
          <cell r="CP39"/>
          <cell r="CQ39"/>
          <cell r="CR39"/>
          <cell r="CS39"/>
          <cell r="CT39" t="str">
            <v>WebformURL (Hidden)</v>
          </cell>
          <cell r="CU39" t="str">
            <v>webformurl</v>
          </cell>
          <cell r="CV39" t="str">
            <v>Hidden - text</v>
          </cell>
          <cell r="CW39" t="str">
            <v>gclid* (Hidden)</v>
          </cell>
          <cell r="CX39" t="str">
            <v>gclid</v>
          </cell>
          <cell r="CY39" t="str">
            <v>Hidden - text</v>
          </cell>
          <cell r="CZ39"/>
          <cell r="DA39"/>
          <cell r="DB39"/>
          <cell r="DC39"/>
          <cell r="DD39"/>
          <cell r="DE39"/>
          <cell r="DF39"/>
          <cell r="DG39"/>
          <cell r="DH39"/>
          <cell r="DI39"/>
          <cell r="DJ39"/>
          <cell r="DK39"/>
          <cell r="DL39"/>
          <cell r="DM39"/>
          <cell r="DN39"/>
          <cell r="DO39"/>
          <cell r="DP39"/>
          <cell r="DQ39"/>
          <cell r="DR39"/>
          <cell r="DS39"/>
          <cell r="DT39" t="str">
            <v>HoneyPot</v>
          </cell>
          <cell r="DU39" t="str">
            <v>pardot_extra_field</v>
          </cell>
          <cell r="DV39" t="str">
            <v>Hidden</v>
          </cell>
          <cell r="DW39"/>
          <cell r="DX39"/>
          <cell r="DY39"/>
          <cell r="DZ39"/>
          <cell r="EA39"/>
          <cell r="EB39"/>
          <cell r="EC39"/>
          <cell r="ED39"/>
          <cell r="EE39"/>
          <cell r="EF39"/>
          <cell r="EG39"/>
          <cell r="EH39"/>
          <cell r="EI39"/>
          <cell r="EJ39"/>
          <cell r="EK39"/>
          <cell r="EL39"/>
          <cell r="EM39"/>
          <cell r="EN39" t="str">
            <v>Declaro ter mais de 18 anos.&lt;br&gt;Dou meu consentimento e declaro concordar com a &lt;a href="https://www.paypal.com/br/webapps/mpp/ua/privacy-full" style="color: #009cde"; target="_blank"&gt;Declaração de Privacidade &lt;/a&gt; do PayPal.
Autorizo o PayPal a entrar em contato por telefone ou e-mail e a enviar comunicações de marketing e informações de produtos ou de mercado relativas às minhas consultas.</v>
          </cell>
          <cell r="EO39" t="str">
            <v>privacyconsent</v>
          </cell>
          <cell r="EP39" t="str">
            <v>Checkbox</v>
          </cell>
          <cell r="EQ39" t="str">
            <v>Este campo é obrigatório</v>
          </cell>
          <cell r="ER39"/>
          <cell r="ES39"/>
          <cell r="ET39"/>
          <cell r="EU39"/>
          <cell r="EV39"/>
          <cell r="EW39"/>
          <cell r="EX39"/>
          <cell r="EY39"/>
          <cell r="EZ39"/>
          <cell r="FA39"/>
          <cell r="FB39"/>
          <cell r="FC39"/>
          <cell r="FD39"/>
          <cell r="FE39"/>
          <cell r="FF39"/>
          <cell r="FG39"/>
          <cell r="FH39"/>
          <cell r="FI39"/>
          <cell r="FJ39"/>
          <cell r="FK39"/>
          <cell r="FL39"/>
          <cell r="FM39"/>
          <cell r="FN39"/>
          <cell r="FO39"/>
          <cell r="FP39"/>
          <cell r="FQ39"/>
          <cell r="FR39"/>
          <cell r="FS39"/>
          <cell r="FT39"/>
          <cell r="FU39"/>
          <cell r="FV39"/>
          <cell r="FW39"/>
          <cell r="FX39"/>
          <cell r="FY39"/>
          <cell r="FZ39"/>
          <cell r="GA39"/>
          <cell r="GB39"/>
          <cell r="GC39"/>
          <cell r="GD39"/>
          <cell r="GE39"/>
          <cell r="GF39"/>
          <cell r="GG39"/>
          <cell r="GH39"/>
          <cell r="GI39"/>
          <cell r="GJ39"/>
          <cell r="GK39"/>
          <cell r="GL39"/>
          <cell r="GM39"/>
          <cell r="GN39"/>
          <cell r="GO39"/>
          <cell r="GP39"/>
          <cell r="GQ39"/>
          <cell r="GR39"/>
          <cell r="GS39"/>
          <cell r="GT39"/>
          <cell r="GU39"/>
          <cell r="GV39"/>
          <cell r="GW39"/>
          <cell r="GX39"/>
          <cell r="GY39"/>
          <cell r="GZ39"/>
          <cell r="HA39"/>
          <cell r="HB39" t="str">
            <v>Código do país
+55 --- +55</v>
          </cell>
          <cell r="HC39" t="str">
            <v>genericfield3</v>
          </cell>
          <cell r="HD39" t="str">
            <v>Dropdown</v>
          </cell>
          <cell r="HE39"/>
          <cell r="HF39"/>
          <cell r="HG39"/>
          <cell r="HH39"/>
          <cell r="HI39"/>
          <cell r="HJ39"/>
          <cell r="HK39"/>
          <cell r="HL39"/>
          <cell r="HM39"/>
          <cell r="HN39"/>
          <cell r="HO39"/>
          <cell r="HP39"/>
          <cell r="HQ39"/>
          <cell r="HR39"/>
          <cell r="HS39"/>
          <cell r="HT39"/>
          <cell r="HU39"/>
          <cell r="HV39"/>
          <cell r="HW39"/>
          <cell r="HX39"/>
          <cell r="HY39"/>
          <cell r="HZ39"/>
          <cell r="IA39"/>
          <cell r="IB39"/>
          <cell r="IC39"/>
          <cell r="ID39"/>
          <cell r="IE39"/>
          <cell r="IF39"/>
          <cell r="IG39"/>
          <cell r="IH39"/>
          <cell r="II39"/>
          <cell r="IJ39"/>
          <cell r="IK39"/>
          <cell r="IL39"/>
          <cell r="IM39"/>
          <cell r="IN39"/>
          <cell r="IO39"/>
          <cell r="IP39"/>
          <cell r="IQ39"/>
          <cell r="IR39"/>
          <cell r="IS39"/>
          <cell r="IT39"/>
          <cell r="IU39"/>
          <cell r="IV39"/>
          <cell r="IW39"/>
          <cell r="IX39"/>
          <cell r="IY39"/>
          <cell r="IZ39"/>
          <cell r="JA39"/>
          <cell r="JB39"/>
          <cell r="JC39"/>
          <cell r="JD39"/>
          <cell r="JE39"/>
          <cell r="JF39"/>
          <cell r="JG39"/>
          <cell r="JH39" t="str">
            <v>Enviar</v>
          </cell>
          <cell r="JI39"/>
          <cell r="JJ39"/>
          <cell r="JK39"/>
          <cell r="JL39"/>
          <cell r="JM39"/>
          <cell r="JN39"/>
          <cell r="JO39"/>
          <cell r="JP39"/>
          <cell r="JQ39"/>
          <cell r="JR39"/>
          <cell r="JS39"/>
          <cell r="JT39"/>
        </row>
        <row r="40">
          <cell r="D40" t="str">
            <v>EMEA-FR-FRM-21-Enterprise-Contact-Page</v>
          </cell>
          <cell r="E40" t="str">
            <v>https://pypd.paypal-mktg.com/l/925803/2021-10-12/2gcvz</v>
          </cell>
          <cell r="F40" t="str">
            <v>https://www.paypal.com/fr/enterprise/contact-sales</v>
          </cell>
          <cell r="I40" t="str">
            <v>https://www.paypal.com/fr/enterprise/contact-sales?data=success</v>
          </cell>
          <cell r="U40" t="str">
            <v>EMEA-FR-FRH-23-Enterprise-Contact-Page-Live</v>
          </cell>
          <cell r="V40" t="str">
            <v>https://pypd.paypal-mktg.com/l/925803/2023-04-05/2rpgj</v>
          </cell>
          <cell r="Y40" t="str">
            <v>FHMPP039</v>
          </cell>
          <cell r="BJ40" t="str">
            <v>Prénom *</v>
          </cell>
          <cell r="BK40" t="str">
            <v>firstname</v>
          </cell>
          <cell r="BL40" t="str">
            <v>text</v>
          </cell>
          <cell r="BM40" t="str">
            <v>This field is required</v>
          </cell>
          <cell r="BN40" t="str">
            <v>Nom de famille*</v>
          </cell>
          <cell r="BO40" t="str">
            <v>lastname</v>
          </cell>
          <cell r="BP40" t="str">
            <v>text</v>
          </cell>
          <cell r="BQ40" t="str">
            <v>This field is required</v>
          </cell>
          <cell r="BR40" t="str">
            <v>E-mail professionnel*</v>
          </cell>
          <cell r="BS40" t="str">
            <v>workemail</v>
          </cell>
          <cell r="BT40" t="str">
            <v>Text</v>
          </cell>
          <cell r="BU40" t="str">
            <v>This field is required</v>
          </cell>
          <cell r="BV40" t="str">
            <v>Nom de la société*</v>
          </cell>
          <cell r="BW40" t="str">
            <v>companyname</v>
          </cell>
          <cell r="BX40" t="str">
            <v>Text</v>
          </cell>
          <cell r="BY40" t="str">
            <v>This field is required</v>
          </cell>
          <cell r="BZ40"/>
          <cell r="CA40"/>
          <cell r="CB40"/>
          <cell r="CC40"/>
          <cell r="CD40" t="str">
            <v>Chiffre d'affaires annuel total*
Moins que 250.000 Euros
250.000 à 1.500.000 Euros
1.500.000 à 10.000.000 Euros
Plus que 10.000.000 Euros</v>
          </cell>
          <cell r="CE40" t="str">
            <v>annualonlinesales</v>
          </cell>
          <cell r="CF40" t="str">
            <v>Dropdown</v>
          </cell>
          <cell r="CG40" t="str">
            <v>This field is required</v>
          </cell>
          <cell r="CH40"/>
          <cell r="CI40"/>
          <cell r="CJ40"/>
          <cell r="CK40"/>
          <cell r="CL40" t="str">
            <v>Numéro de téléphone</v>
          </cell>
          <cell r="CM40" t="str">
            <v>phonenumber</v>
          </cell>
          <cell r="CN40" t="str">
            <v>Text</v>
          </cell>
          <cell r="CO40" t="str">
            <v>This field is required</v>
          </cell>
          <cell r="CP40" t="str">
            <v>Intitulé du poste*</v>
          </cell>
          <cell r="CQ40" t="str">
            <v>jobtitle</v>
          </cell>
          <cell r="CR40" t="str">
            <v>Text</v>
          </cell>
          <cell r="CS40" t="str">
            <v>This field is required</v>
          </cell>
          <cell r="CT40" t="str">
            <v>WebformURL (Hidden)</v>
          </cell>
          <cell r="CU40" t="str">
            <v>webformurl</v>
          </cell>
          <cell r="CV40" t="str">
            <v>Hidden - text</v>
          </cell>
          <cell r="CW40" t="str">
            <v>gclid* (Hidden)</v>
          </cell>
          <cell r="CX40" t="str">
            <v>gclid</v>
          </cell>
          <cell r="CY40" t="str">
            <v>Hidden - text</v>
          </cell>
          <cell r="CZ40"/>
          <cell r="DA40"/>
          <cell r="DB40"/>
          <cell r="DC40"/>
          <cell r="DD40"/>
          <cell r="DE40"/>
          <cell r="DF40"/>
          <cell r="DG40"/>
          <cell r="DH40"/>
          <cell r="DI40"/>
          <cell r="DJ40"/>
          <cell r="DK40"/>
          <cell r="DL40"/>
          <cell r="DM40"/>
          <cell r="DN40"/>
          <cell r="DO40" t="str">
            <v>Pays*
France
Ireland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Zambia
Zimbabwe</v>
          </cell>
          <cell r="DP40"/>
          <cell r="DQ40" t="str">
            <v>country</v>
          </cell>
          <cell r="DR40" t="str">
            <v>Dropdown</v>
          </cell>
          <cell r="DS40" t="str">
            <v>This field is required</v>
          </cell>
          <cell r="DT40" t="str">
            <v>HoneyPot</v>
          </cell>
          <cell r="DU40" t="str">
            <v>pardot_extra_field</v>
          </cell>
          <cell r="DV40" t="str">
            <v>Hidden</v>
          </cell>
          <cell r="DW40"/>
          <cell r="DX40"/>
          <cell r="DY40"/>
          <cell r="DZ40"/>
          <cell r="EA40"/>
          <cell r="EB40"/>
          <cell r="EC40"/>
          <cell r="ED40"/>
          <cell r="EE40"/>
          <cell r="EF40"/>
          <cell r="EG40"/>
          <cell r="EH40"/>
          <cell r="EI40"/>
          <cell r="EJ40"/>
          <cell r="EK40"/>
          <cell r="EL40"/>
          <cell r="EM40"/>
          <cell r="EN40" t="str">
            <v>Je consens à ce que PayPal me contacte par téléphone ou par email et m'envoie des informations sur les produits ou le secteur en rapport avec ma demande. Je sais que je peux me désinscrire à tout moment.*</v>
          </cell>
          <cell r="EO40" t="str">
            <v>privacyconsent</v>
          </cell>
          <cell r="EP40" t="str">
            <v>Checkbox</v>
          </cell>
          <cell r="EQ40" t="str">
            <v>This field is required</v>
          </cell>
          <cell r="ER40"/>
          <cell r="ES40"/>
          <cell r="ET40"/>
          <cell r="EU40"/>
          <cell r="EV40"/>
          <cell r="EW40"/>
          <cell r="EX40"/>
          <cell r="EY40"/>
          <cell r="EZ40"/>
          <cell r="FA40"/>
          <cell r="FB40"/>
          <cell r="FC40"/>
          <cell r="FD40"/>
          <cell r="FE40"/>
          <cell r="FF40"/>
          <cell r="FG40"/>
          <cell r="FH40"/>
          <cell r="FI40"/>
          <cell r="FJ40"/>
          <cell r="FK40"/>
          <cell r="FL40"/>
          <cell r="FM40"/>
          <cell r="FN40"/>
          <cell r="FO40"/>
          <cell r="FP40"/>
          <cell r="FQ40"/>
          <cell r="FR40"/>
          <cell r="FS40"/>
          <cell r="FT40"/>
          <cell r="FU40"/>
          <cell r="FV40"/>
          <cell r="FW40"/>
          <cell r="FX40"/>
          <cell r="FY40"/>
          <cell r="FZ40"/>
          <cell r="GA40"/>
          <cell r="GB40"/>
          <cell r="GC40"/>
          <cell r="GD40"/>
          <cell r="GE40"/>
          <cell r="GF40"/>
          <cell r="GG40"/>
          <cell r="GH40"/>
          <cell r="GI40"/>
          <cell r="GJ40"/>
          <cell r="GK40"/>
          <cell r="GL40"/>
          <cell r="GM40"/>
          <cell r="GN40"/>
          <cell r="GO40"/>
          <cell r="GP40"/>
          <cell r="GQ40"/>
          <cell r="GR40"/>
          <cell r="GS40"/>
          <cell r="GT40"/>
          <cell r="GU40"/>
          <cell r="GV40"/>
          <cell r="GW40"/>
          <cell r="GX40"/>
          <cell r="GY40"/>
          <cell r="GZ40"/>
          <cell r="HA40"/>
          <cell r="HB40"/>
          <cell r="HC40"/>
          <cell r="HD40"/>
          <cell r="HE40"/>
          <cell r="HF40"/>
          <cell r="HG40"/>
          <cell r="HH40"/>
          <cell r="HI40"/>
          <cell r="HJ40"/>
          <cell r="HK40"/>
          <cell r="HL40"/>
          <cell r="HM40"/>
          <cell r="HN40"/>
          <cell r="HO40"/>
          <cell r="HP40"/>
          <cell r="HQ40"/>
          <cell r="HR40"/>
          <cell r="HS40"/>
          <cell r="HT40"/>
          <cell r="HU40"/>
          <cell r="HV40"/>
          <cell r="HW40"/>
          <cell r="HX40"/>
          <cell r="HY40"/>
          <cell r="HZ40"/>
          <cell r="IA40"/>
          <cell r="IB40"/>
          <cell r="IC40"/>
          <cell r="ID40"/>
          <cell r="IE40"/>
          <cell r="IF40"/>
          <cell r="IG40"/>
          <cell r="IH40"/>
          <cell r="II40"/>
          <cell r="IJ40"/>
          <cell r="IK40"/>
          <cell r="IL40"/>
          <cell r="IM40"/>
          <cell r="IN40"/>
          <cell r="IO40"/>
          <cell r="IP40"/>
          <cell r="IQ40"/>
          <cell r="IR40"/>
          <cell r="IS40"/>
          <cell r="IT40"/>
          <cell r="IU40"/>
          <cell r="IV40"/>
          <cell r="IW40"/>
          <cell r="IX40"/>
          <cell r="IY40"/>
          <cell r="IZ40"/>
          <cell r="JA40"/>
          <cell r="JB40"/>
          <cell r="JC40"/>
          <cell r="JD40"/>
          <cell r="JE40"/>
          <cell r="JF40"/>
          <cell r="JG40"/>
          <cell r="JH40" t="str">
            <v>Envoyer</v>
          </cell>
          <cell r="JI40"/>
          <cell r="JJ40"/>
          <cell r="JK40"/>
          <cell r="JL40"/>
          <cell r="JM40"/>
          <cell r="JN40"/>
          <cell r="JO40"/>
          <cell r="JP40"/>
          <cell r="JQ40"/>
          <cell r="JR40"/>
          <cell r="JS40"/>
          <cell r="JT40"/>
        </row>
        <row r="41">
          <cell r="D41" t="str">
            <v>EMEA-DE-FRM-21-AO-CLE-X-Sell-ECS-ABM</v>
          </cell>
          <cell r="E41" t="str">
            <v xml:space="preserve">
https://pypd.paypal-mktg.com/l/925803/2021-07-01/kt8w</v>
          </cell>
          <cell r="F41" t="str">
            <v>https://www.paypal.com/de/enterprise/express</v>
          </cell>
          <cell r="I41" t="str">
            <v>https://www.paypal.com/de/webapps/mpp/enterprise/express?data=success</v>
          </cell>
          <cell r="U41" t="str">
            <v>EMEA-DE-FRH-23-AO-CLE-X-Sell-ECS-ABM-Live</v>
          </cell>
          <cell r="V41" t="str">
            <v>https://pypd.paypal-mktg.com/l/925803/2023-04-07/2rpsx</v>
          </cell>
          <cell r="Y41" t="str">
            <v>FHMPP040</v>
          </cell>
          <cell r="BJ41" t="str">
            <v>Vorname*</v>
          </cell>
          <cell r="BK41" t="str">
            <v>firstname</v>
          </cell>
          <cell r="BL41" t="str">
            <v>text</v>
          </cell>
          <cell r="BM41" t="str">
            <v>First name is required</v>
          </cell>
          <cell r="BN41" t="str">
            <v>Nachname*</v>
          </cell>
          <cell r="BO41" t="str">
            <v>lastname</v>
          </cell>
          <cell r="BP41" t="str">
            <v>text</v>
          </cell>
          <cell r="BQ41" t="str">
            <v>Last name is required</v>
          </cell>
          <cell r="BR41" t="str">
            <v>E-Mail (geschäftlich)*</v>
          </cell>
          <cell r="BS41" t="str">
            <v>workemail</v>
          </cell>
          <cell r="BT41" t="str">
            <v>Text</v>
          </cell>
          <cell r="BU41" t="str">
            <v>Email is required</v>
          </cell>
          <cell r="BV41"/>
          <cell r="BW41"/>
          <cell r="BX41"/>
          <cell r="BY41"/>
          <cell r="BZ41"/>
          <cell r="CA41"/>
          <cell r="CB41"/>
          <cell r="CC41"/>
          <cell r="CD41"/>
          <cell r="CE41"/>
          <cell r="CF41"/>
          <cell r="CG41"/>
          <cell r="CH41" t="str">
            <v>Shop-Website (URL)</v>
          </cell>
          <cell r="CI41" t="str">
            <v>companywebsite</v>
          </cell>
          <cell r="CJ41" t="str">
            <v>Text</v>
          </cell>
          <cell r="CK41" t="str">
            <v>Website is required</v>
          </cell>
          <cell r="CL41" t="str">
            <v>Telefon (geschäftlich)*</v>
          </cell>
          <cell r="CM41" t="str">
            <v>phonenumber</v>
          </cell>
          <cell r="CN41" t="str">
            <v>Text</v>
          </cell>
          <cell r="CO41" t="str">
            <v>field required</v>
          </cell>
          <cell r="CP41"/>
          <cell r="CQ41"/>
          <cell r="CR41"/>
          <cell r="CS41"/>
          <cell r="CT41" t="str">
            <v>WebformURL (Hidden)</v>
          </cell>
          <cell r="CU41" t="str">
            <v>webformurl</v>
          </cell>
          <cell r="CV41" t="str">
            <v>Hidden - text</v>
          </cell>
          <cell r="CW41" t="str">
            <v>gclid* (Hidden)</v>
          </cell>
          <cell r="CX41" t="str">
            <v>gclid</v>
          </cell>
          <cell r="CY41" t="str">
            <v>Hidden - text</v>
          </cell>
          <cell r="CZ41"/>
          <cell r="DA41"/>
          <cell r="DB41"/>
          <cell r="DC41"/>
          <cell r="DD41"/>
          <cell r="DE41"/>
          <cell r="DF41"/>
          <cell r="DG41"/>
          <cell r="DH41"/>
          <cell r="DI41"/>
          <cell r="DJ41"/>
          <cell r="DK41"/>
          <cell r="DL41"/>
          <cell r="DM41"/>
          <cell r="DN41"/>
          <cell r="DO41"/>
          <cell r="DP41"/>
          <cell r="DQ41"/>
          <cell r="DR41"/>
          <cell r="DS41"/>
          <cell r="DT41" t="str">
            <v>HoneyPot</v>
          </cell>
          <cell r="DU41" t="str">
            <v>pardot_extra_field</v>
          </cell>
          <cell r="DV41" t="str">
            <v>Hidden</v>
          </cell>
          <cell r="DW41"/>
          <cell r="DX41"/>
          <cell r="DY41"/>
          <cell r="DZ41"/>
          <cell r="EA41"/>
          <cell r="EB41"/>
          <cell r="EC41"/>
          <cell r="ED41"/>
          <cell r="EE41"/>
          <cell r="EF41"/>
          <cell r="EG41"/>
          <cell r="EH41"/>
          <cell r="EI41"/>
          <cell r="EJ41"/>
          <cell r="EK41"/>
          <cell r="EL41"/>
          <cell r="EM41"/>
          <cell r="EN41" t="str">
            <v>Ich bin damit einverstanden, dass PayPal mich telefonisch oder per E-Mail kontaktiert und mir Produkt- oder Brancheninformationen zusendet, die für meine Anfrage relevant sind. Ich weiß, dass ich dies jederzeit abbestellen kann.</v>
          </cell>
          <cell r="EO41" t="str">
            <v>privacyconsent</v>
          </cell>
          <cell r="EP41" t="str">
            <v>Checkbox</v>
          </cell>
          <cell r="EQ41" t="str">
            <v>This field is required</v>
          </cell>
          <cell r="ER41"/>
          <cell r="ES41"/>
          <cell r="ET41"/>
          <cell r="EU41"/>
          <cell r="EV41"/>
          <cell r="EW41"/>
          <cell r="EX41"/>
          <cell r="EY41"/>
          <cell r="EZ41"/>
          <cell r="FA41"/>
          <cell r="FB41"/>
          <cell r="FC41"/>
          <cell r="FD41"/>
          <cell r="FE41"/>
          <cell r="FF41"/>
          <cell r="FG41"/>
          <cell r="FH41"/>
          <cell r="FI41"/>
          <cell r="FJ41"/>
          <cell r="FK41"/>
          <cell r="FL41"/>
          <cell r="FM41"/>
          <cell r="FN41"/>
          <cell r="FO41"/>
          <cell r="FP41"/>
          <cell r="FQ41"/>
          <cell r="FR41"/>
          <cell r="FS41"/>
          <cell r="FT41"/>
          <cell r="FU41"/>
          <cell r="FV41"/>
          <cell r="FW41"/>
          <cell r="FX41"/>
          <cell r="FY41"/>
          <cell r="FZ41"/>
          <cell r="GA41"/>
          <cell r="GB41"/>
          <cell r="GC41"/>
          <cell r="GD41"/>
          <cell r="GE41"/>
          <cell r="GF41"/>
          <cell r="GG41"/>
          <cell r="GH41"/>
          <cell r="GI41"/>
          <cell r="GJ41"/>
          <cell r="GK41"/>
          <cell r="GL41"/>
          <cell r="GM41"/>
          <cell r="GN41"/>
          <cell r="GO41"/>
          <cell r="GP41"/>
          <cell r="GQ41"/>
          <cell r="GR41"/>
          <cell r="GS41"/>
          <cell r="GT41"/>
          <cell r="GU41"/>
          <cell r="GV41"/>
          <cell r="GW41"/>
          <cell r="GX41"/>
          <cell r="GY41"/>
          <cell r="GZ41"/>
          <cell r="HA41"/>
          <cell r="HB41"/>
          <cell r="HC41"/>
          <cell r="HD41"/>
          <cell r="HE41"/>
          <cell r="HF41"/>
          <cell r="HG41"/>
          <cell r="HH41"/>
          <cell r="HI41"/>
          <cell r="HJ41"/>
          <cell r="HK41"/>
          <cell r="HL41"/>
          <cell r="HM41"/>
          <cell r="HN41"/>
          <cell r="HO41"/>
          <cell r="HP41"/>
          <cell r="HQ41"/>
          <cell r="HR41"/>
          <cell r="HS41"/>
          <cell r="HT41"/>
          <cell r="HU41"/>
          <cell r="HV41"/>
          <cell r="HW41"/>
          <cell r="HX41"/>
          <cell r="HY41"/>
          <cell r="HZ41"/>
          <cell r="IA41"/>
          <cell r="IB41"/>
          <cell r="IC41"/>
          <cell r="ID41"/>
          <cell r="IE41"/>
          <cell r="IF41"/>
          <cell r="IG41"/>
          <cell r="IH41"/>
          <cell r="II41"/>
          <cell r="IJ41"/>
          <cell r="IK41"/>
          <cell r="IL41"/>
          <cell r="IM41"/>
          <cell r="IN41"/>
          <cell r="IO41"/>
          <cell r="IP41"/>
          <cell r="IQ41"/>
          <cell r="IR41"/>
          <cell r="IS41"/>
          <cell r="IT41"/>
          <cell r="IU41"/>
          <cell r="IV41"/>
          <cell r="IW41"/>
          <cell r="IX41"/>
          <cell r="IY41"/>
          <cell r="IZ41"/>
          <cell r="JA41"/>
          <cell r="JB41"/>
          <cell r="JC41"/>
          <cell r="JD41"/>
          <cell r="JE41"/>
          <cell r="JF41"/>
          <cell r="JG41"/>
          <cell r="JH41" t="str">
            <v>Absenden</v>
          </cell>
          <cell r="JI41"/>
          <cell r="JJ41"/>
          <cell r="JK41"/>
          <cell r="JL41"/>
          <cell r="JM41"/>
          <cell r="JN41"/>
          <cell r="JO41"/>
          <cell r="JP41"/>
          <cell r="JQ41"/>
          <cell r="JR41"/>
          <cell r="JS41"/>
          <cell r="JT41"/>
        </row>
        <row r="42">
          <cell r="D42" t="str">
            <v>Ongoing-Global-FRM-21-BT-GBL-MarketingSite-BTAuth</v>
          </cell>
          <cell r="E42" t="str">
            <v>https://pypd.paypal-mktg.com/l/925803/2022-03-11/2l23w</v>
          </cell>
          <cell r="F42" t="str">
            <v>https://www.braintreepayments.com/contact</v>
          </cell>
          <cell r="I42" t="str">
            <v>https://www.braintreepayments.com/thank-you/contact</v>
          </cell>
          <cell r="U42" t="str">
            <v>Ongoing-Global-FRH-23-BT-GBL-MarketingSite-BTAuth-Live</v>
          </cell>
          <cell r="V42" t="str">
            <v>https://pypd.paypal-mktg.com/l/925803/2023-04-07/2rpt1</v>
          </cell>
          <cell r="Y42" t="str">
            <v>FHMPP041</v>
          </cell>
          <cell r="BJ42" t="str">
            <v>First Name*</v>
          </cell>
          <cell r="BK42" t="str">
            <v>firstname</v>
          </cell>
          <cell r="BL42" t="str">
            <v>text</v>
          </cell>
          <cell r="BM42" t="str">
            <v>This field is required.</v>
          </cell>
          <cell r="BN42" t="str">
            <v>Last Name*</v>
          </cell>
          <cell r="BO42" t="str">
            <v>lastname</v>
          </cell>
          <cell r="BP42" t="str">
            <v>text</v>
          </cell>
          <cell r="BQ42" t="str">
            <v>This field is required.</v>
          </cell>
          <cell r="BR42" t="str">
            <v>Email Address*</v>
          </cell>
          <cell r="BS42" t="str">
            <v>workemail</v>
          </cell>
          <cell r="BT42" t="str">
            <v>Text</v>
          </cell>
          <cell r="BU42" t="str">
            <v>This field is required</v>
          </cell>
          <cell r="BV42" t="str">
            <v>Company Name*</v>
          </cell>
          <cell r="BW42" t="str">
            <v>companyname</v>
          </cell>
          <cell r="BX42" t="str">
            <v>Text</v>
          </cell>
          <cell r="BY42" t="str">
            <v>This field is required</v>
          </cell>
          <cell r="BZ42"/>
          <cell r="CA42"/>
          <cell r="CB42"/>
          <cell r="CC42"/>
          <cell r="CD42"/>
          <cell r="CE42"/>
          <cell r="CF42"/>
          <cell r="CG42"/>
          <cell r="CH42"/>
          <cell r="CI42"/>
          <cell r="CJ42"/>
          <cell r="CK42"/>
          <cell r="CL42"/>
          <cell r="CM42"/>
          <cell r="CN42"/>
          <cell r="CO42"/>
          <cell r="CP42" t="str">
            <v>Title</v>
          </cell>
          <cell r="CQ42" t="str">
            <v>jobtitle</v>
          </cell>
          <cell r="CR42" t="str">
            <v>Text</v>
          </cell>
          <cell r="CS42" t="str">
            <v>This field is required</v>
          </cell>
          <cell r="CT42" t="str">
            <v>WebformURL</v>
          </cell>
          <cell r="CU42" t="str">
            <v>webformurl</v>
          </cell>
          <cell r="CV42" t="str">
            <v>Hidden</v>
          </cell>
          <cell r="CW42" t="str">
            <v>gclid</v>
          </cell>
          <cell r="CX42" t="str">
            <v>gclid</v>
          </cell>
          <cell r="CY42" t="str">
            <v>Hidden</v>
          </cell>
          <cell r="CZ42"/>
          <cell r="DA42"/>
          <cell r="DB42"/>
          <cell r="DC42"/>
          <cell r="DD42"/>
          <cell r="DE42"/>
          <cell r="DF42"/>
          <cell r="DG42"/>
          <cell r="DH42"/>
          <cell r="DI42"/>
          <cell r="DJ42"/>
          <cell r="DK42"/>
          <cell r="DL42"/>
          <cell r="DM42"/>
          <cell r="DN42"/>
          <cell r="DO42" t="str">
            <v>hiddenFieldCountry</v>
          </cell>
          <cell r="DP42"/>
          <cell r="DQ42" t="str">
            <v>country</v>
          </cell>
          <cell r="DR42" t="str">
            <v>Hidden</v>
          </cell>
          <cell r="DS42"/>
          <cell r="DT42" t="str">
            <v>HoneyPot</v>
          </cell>
          <cell r="DU42" t="str">
            <v>pardot_extra_field</v>
          </cell>
          <cell r="DV42" t="str">
            <v>Hidden</v>
          </cell>
          <cell r="DW42"/>
          <cell r="DX42"/>
          <cell r="DY42"/>
          <cell r="DZ42"/>
          <cell r="EA42"/>
          <cell r="EB42"/>
          <cell r="EC42"/>
          <cell r="ED42"/>
          <cell r="EE42"/>
          <cell r="EF42"/>
          <cell r="EG42"/>
          <cell r="EH42"/>
          <cell r="EI42"/>
          <cell r="EJ42" t="str">
            <v>Please check the box to continue.*</v>
          </cell>
          <cell r="EK42" t="str">
            <v>formterms</v>
          </cell>
          <cell r="EL42" t="str">
            <v>Checkbox</v>
          </cell>
          <cell r="EM42" t="str">
            <v>Please check the box to continue.</v>
          </cell>
          <cell r="EN42"/>
          <cell r="EO42"/>
          <cell r="EP42"/>
          <cell r="EQ42"/>
          <cell r="ER42"/>
          <cell r="ES42"/>
          <cell r="ET42"/>
          <cell r="EU42"/>
          <cell r="EV42"/>
          <cell r="EW42"/>
          <cell r="EX42"/>
          <cell r="EY42"/>
          <cell r="EZ42"/>
          <cell r="FA42"/>
          <cell r="FB42"/>
          <cell r="FC42"/>
          <cell r="FD42"/>
          <cell r="FE42"/>
          <cell r="FF42"/>
          <cell r="FG42"/>
          <cell r="FH42"/>
          <cell r="FI42"/>
          <cell r="FJ42"/>
          <cell r="FK42"/>
          <cell r="FL42"/>
          <cell r="FM42"/>
          <cell r="FN42" t="str">
            <v>Currency*
USD
AUD
CAD
CHF
EUR
GBP</v>
          </cell>
          <cell r="FO42"/>
          <cell r="FP42" t="str">
            <v>Dropwon</v>
          </cell>
          <cell r="FQ42" t="str">
            <v>This field is required</v>
          </cell>
          <cell r="FR42" t="str">
            <v>Total Online Volume (only a numeric value is accepted)</v>
          </cell>
          <cell r="FS42" t="str">
            <v>totalonlinevolume</v>
          </cell>
          <cell r="FT42" t="str">
            <v>Text</v>
          </cell>
          <cell r="FU42" t="str">
            <v>Total online volume is required. Only a numeric value is accepted.</v>
          </cell>
          <cell r="FV42"/>
          <cell r="FW42"/>
          <cell r="FX42"/>
          <cell r="FY42"/>
          <cell r="FZ42"/>
          <cell r="GA42"/>
          <cell r="GB42"/>
          <cell r="GC42"/>
          <cell r="GD42"/>
          <cell r="GE42"/>
          <cell r="GF42"/>
          <cell r="GG42"/>
          <cell r="GH42"/>
          <cell r="GI42"/>
          <cell r="GJ42"/>
          <cell r="GK42"/>
          <cell r="GL42"/>
          <cell r="GM42"/>
          <cell r="GN42"/>
          <cell r="GO42"/>
          <cell r="GP42"/>
          <cell r="GQ42"/>
          <cell r="GR42"/>
          <cell r="GS42"/>
          <cell r="GT42"/>
          <cell r="GU42"/>
          <cell r="GV42"/>
          <cell r="GW42"/>
          <cell r="GX42"/>
          <cell r="GY42"/>
          <cell r="GZ42"/>
          <cell r="HA42"/>
          <cell r="HB42"/>
          <cell r="HC42"/>
          <cell r="HD42"/>
          <cell r="HE42"/>
          <cell r="HF42"/>
          <cell r="HG42"/>
          <cell r="HH42"/>
          <cell r="HI42"/>
          <cell r="HJ42"/>
          <cell r="HK42"/>
          <cell r="HL42"/>
          <cell r="HM42"/>
          <cell r="HN42"/>
          <cell r="HO42"/>
          <cell r="HP42"/>
          <cell r="HQ42"/>
          <cell r="HR42"/>
          <cell r="HS42"/>
          <cell r="HT42"/>
          <cell r="HU42"/>
          <cell r="HV42"/>
          <cell r="HW42"/>
          <cell r="HX42"/>
          <cell r="HY42"/>
          <cell r="HZ42"/>
          <cell r="IA42"/>
          <cell r="IB42"/>
          <cell r="IC42"/>
          <cell r="ID42"/>
          <cell r="IE42"/>
          <cell r="IF42"/>
          <cell r="IG42"/>
          <cell r="IH42"/>
          <cell r="II42"/>
          <cell r="IJ42"/>
          <cell r="IK42"/>
          <cell r="IL42"/>
          <cell r="IM42"/>
          <cell r="IN42"/>
          <cell r="IO42"/>
          <cell r="IP42"/>
          <cell r="IQ42"/>
          <cell r="IR42"/>
          <cell r="IS42"/>
          <cell r="IT42"/>
          <cell r="IU42"/>
          <cell r="IV42"/>
          <cell r="IW42"/>
          <cell r="IX42"/>
          <cell r="IY42"/>
          <cell r="IZ42"/>
          <cell r="JA42"/>
          <cell r="JB42"/>
          <cell r="JC42"/>
          <cell r="JD42"/>
          <cell r="JE42"/>
          <cell r="JF42"/>
          <cell r="JG42"/>
          <cell r="JH42"/>
          <cell r="JI42"/>
          <cell r="JJ42"/>
          <cell r="JK42"/>
          <cell r="JL42"/>
          <cell r="JM42"/>
          <cell r="JN42"/>
          <cell r="JO42"/>
          <cell r="JP42"/>
          <cell r="JQ42"/>
          <cell r="JR42"/>
          <cell r="JS42"/>
          <cell r="JT42"/>
        </row>
        <row r="43">
          <cell r="D43" t="str">
            <v>EMEA-UK-FRM-22-ABM-Think-Forward-Commerce-Report-LP</v>
          </cell>
          <cell r="E43" t="str">
            <v>https://pypd.paypal-mktg.com/l/925803/2022-04-05/2lhdd</v>
          </cell>
          <cell r="F43" t="str">
            <v>https://www.paypal.com/uk/enterprise/campaigns/think-forward</v>
          </cell>
          <cell r="I43" t="str">
            <v>https://www.paypal.com/uk/webapps/mpp/enterprise/campaigns/think-forward?data=success</v>
          </cell>
          <cell r="U43" t="str">
            <v>EMEA-UK-FRH-23-ABM-Think-Forward-Commerce-Report-LP-LIVE</v>
          </cell>
          <cell r="V43" t="str">
            <v>https://pypd.paypal-mktg.com/l/925803/2023-04-19/2rtfm</v>
          </cell>
          <cell r="Y43" t="str">
            <v>FHMPP042</v>
          </cell>
          <cell r="BJ43" t="str">
            <v>First Name*</v>
          </cell>
          <cell r="BK43" t="str">
            <v>firstname</v>
          </cell>
          <cell r="BL43" t="str">
            <v>text</v>
          </cell>
          <cell r="BM43" t="str">
            <v>This field is required.</v>
          </cell>
          <cell r="BN43" t="str">
            <v>Last Name*</v>
          </cell>
          <cell r="BO43" t="str">
            <v>lastname</v>
          </cell>
          <cell r="BP43" t="str">
            <v>text</v>
          </cell>
          <cell r="BQ43" t="str">
            <v>This field is required.</v>
          </cell>
          <cell r="BR43" t="str">
            <v>Business email*</v>
          </cell>
          <cell r="BS43" t="str">
            <v>workemail</v>
          </cell>
          <cell r="BT43" t="str">
            <v>Text</v>
          </cell>
          <cell r="BU43" t="str">
            <v>This field is required</v>
          </cell>
          <cell r="BV43" t="str">
            <v>Company Name*</v>
          </cell>
          <cell r="BW43" t="str">
            <v>companyname</v>
          </cell>
          <cell r="BX43" t="str">
            <v>Text</v>
          </cell>
          <cell r="BY43" t="str">
            <v>This field is required</v>
          </cell>
          <cell r="BZ43"/>
          <cell r="CA43"/>
          <cell r="CB43"/>
          <cell r="CC43"/>
          <cell r="CD43"/>
          <cell r="CE43"/>
          <cell r="CF43"/>
          <cell r="CG43"/>
          <cell r="CH43"/>
          <cell r="CI43"/>
          <cell r="CJ43"/>
          <cell r="CK43"/>
          <cell r="CL43" t="str">
            <v>Phone Number</v>
          </cell>
          <cell r="CM43" t="str">
            <v>phonenumber</v>
          </cell>
          <cell r="CN43" t="str">
            <v>Text</v>
          </cell>
          <cell r="CO43" t="str">
            <v>This field is required</v>
          </cell>
          <cell r="CP43"/>
          <cell r="CQ43"/>
          <cell r="CR43"/>
          <cell r="CS43"/>
          <cell r="CT43" t="str">
            <v>WebformURL</v>
          </cell>
          <cell r="CU43" t="str">
            <v>webformurl</v>
          </cell>
          <cell r="CV43" t="str">
            <v>Hidden</v>
          </cell>
          <cell r="CW43"/>
          <cell r="CX43"/>
          <cell r="CY43"/>
          <cell r="CZ43"/>
          <cell r="DA43"/>
          <cell r="DB43"/>
          <cell r="DC43"/>
          <cell r="DD43"/>
          <cell r="DE43"/>
          <cell r="DF43"/>
          <cell r="DG43"/>
          <cell r="DH43"/>
          <cell r="DI43"/>
          <cell r="DJ43"/>
          <cell r="DK43"/>
          <cell r="DL43"/>
          <cell r="DM43"/>
          <cell r="DN43"/>
          <cell r="DO43" t="str">
            <v xml:space="preserve">Country *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Curaçao
Cyprus
Czech Republic
Côte d’Ivoire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Réunion
Saint Barthélemy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 Nam
Wallis and Futuna
Western Sahara
Yemen
Zambia
Zimbabwe
   </v>
          </cell>
          <cell r="DP43"/>
          <cell r="DQ43" t="str">
            <v>country</v>
          </cell>
          <cell r="DR43" t="str">
            <v>Dropdown</v>
          </cell>
          <cell r="DS43" t="str">
            <v>This field is required</v>
          </cell>
          <cell r="DT43" t="str">
            <v>HoneyPot</v>
          </cell>
          <cell r="DU43" t="str">
            <v>pardot_extra_field</v>
          </cell>
          <cell r="DV43" t="str">
            <v>Hidden</v>
          </cell>
          <cell r="DW43"/>
          <cell r="DX43"/>
          <cell r="DY43"/>
          <cell r="DZ43"/>
          <cell r="EA43"/>
          <cell r="EB43"/>
          <cell r="EC43"/>
          <cell r="ED43"/>
          <cell r="EE43"/>
          <cell r="EF43"/>
          <cell r="EG43"/>
          <cell r="EH43"/>
          <cell r="EI43"/>
          <cell r="EJ43"/>
          <cell r="EK43"/>
          <cell r="EL43"/>
          <cell r="EM43"/>
          <cell r="EN43" t="str">
            <v>I consent to PayPal contacting me by phone or by email, and to sending me product or industry information relevant to my query. I know I can unsubscribe at any time.*</v>
          </cell>
          <cell r="EO43" t="str">
            <v>privacyconsent</v>
          </cell>
          <cell r="EP43" t="str">
            <v>Checkbox</v>
          </cell>
          <cell r="EQ43" t="str">
            <v>This field is required</v>
          </cell>
          <cell r="ER43"/>
          <cell r="ES43"/>
          <cell r="ET43"/>
          <cell r="EU43"/>
          <cell r="EV43"/>
          <cell r="EW43"/>
          <cell r="EX43"/>
          <cell r="EY43"/>
          <cell r="EZ43"/>
          <cell r="FA43"/>
          <cell r="FB43"/>
          <cell r="FC43"/>
          <cell r="FD43"/>
          <cell r="FE43"/>
          <cell r="FF43"/>
          <cell r="FG43"/>
          <cell r="FH43"/>
          <cell r="FI43"/>
          <cell r="FJ43"/>
          <cell r="FK43"/>
          <cell r="FL43"/>
          <cell r="FM43"/>
          <cell r="FN43"/>
          <cell r="FO43"/>
          <cell r="FP43"/>
          <cell r="FQ43"/>
          <cell r="FR43"/>
          <cell r="FS43"/>
          <cell r="FT43"/>
          <cell r="FU43"/>
          <cell r="FV43"/>
          <cell r="FW43"/>
          <cell r="FX43"/>
          <cell r="FY43"/>
          <cell r="FZ43"/>
          <cell r="GA43"/>
          <cell r="GB43"/>
          <cell r="GC43"/>
          <cell r="GD43"/>
          <cell r="GE43"/>
          <cell r="GF43"/>
          <cell r="GG43"/>
          <cell r="GH43"/>
          <cell r="GI43"/>
          <cell r="GJ43"/>
          <cell r="GK43"/>
          <cell r="GL43"/>
          <cell r="GM43"/>
          <cell r="GN43"/>
          <cell r="GO43"/>
          <cell r="GP43"/>
          <cell r="GQ43"/>
          <cell r="GR43"/>
          <cell r="GS43"/>
          <cell r="GT43"/>
          <cell r="GU43"/>
          <cell r="GV43"/>
          <cell r="GW43"/>
          <cell r="GX43"/>
          <cell r="GY43"/>
          <cell r="GZ43"/>
          <cell r="HA43"/>
          <cell r="HB43"/>
          <cell r="HC43"/>
          <cell r="HD43"/>
          <cell r="HE43"/>
          <cell r="HF43"/>
          <cell r="HG43"/>
          <cell r="HH43"/>
          <cell r="HI43"/>
          <cell r="HJ43"/>
          <cell r="HK43"/>
          <cell r="HL43"/>
          <cell r="HM43"/>
          <cell r="HN43"/>
          <cell r="HO43"/>
          <cell r="HP43"/>
          <cell r="HQ43"/>
          <cell r="HR43"/>
          <cell r="HS43"/>
          <cell r="HT43"/>
          <cell r="HU43"/>
          <cell r="HV43"/>
          <cell r="HW43"/>
          <cell r="HX43"/>
          <cell r="HY43"/>
          <cell r="HZ43"/>
          <cell r="IA43"/>
          <cell r="IB43"/>
          <cell r="IC43"/>
          <cell r="ID43"/>
          <cell r="IE43"/>
          <cell r="IF43"/>
          <cell r="IG43"/>
          <cell r="IH43"/>
          <cell r="II43"/>
          <cell r="IJ43"/>
          <cell r="IK43"/>
          <cell r="IL43"/>
          <cell r="IM43"/>
          <cell r="IN43"/>
          <cell r="IO43"/>
          <cell r="IP43"/>
          <cell r="IQ43"/>
          <cell r="IR43"/>
          <cell r="IS43"/>
          <cell r="IT43"/>
          <cell r="IU43"/>
          <cell r="IV43"/>
          <cell r="IW43"/>
          <cell r="IX43"/>
          <cell r="IY43"/>
          <cell r="IZ43"/>
          <cell r="JA43"/>
          <cell r="JB43"/>
          <cell r="JC43"/>
          <cell r="JD43"/>
          <cell r="JE43"/>
          <cell r="JF43"/>
          <cell r="JG43"/>
          <cell r="JH43" t="str">
            <v>Send</v>
          </cell>
          <cell r="JI43"/>
          <cell r="JJ43"/>
          <cell r="JK43"/>
          <cell r="JL43"/>
          <cell r="JM43"/>
          <cell r="JN43"/>
          <cell r="JO43"/>
          <cell r="JP43"/>
          <cell r="JQ43"/>
          <cell r="JR43"/>
          <cell r="JS43"/>
          <cell r="JT43"/>
        </row>
        <row r="44">
          <cell r="D44" t="str">
            <v>EMEA-DE-FRM-22-Travel-Industry-Campaign</v>
          </cell>
          <cell r="E44" t="str">
            <v>https://pypd.paypal-mktg.com/l/925803/2022-02-18/2kvfp</v>
          </cell>
          <cell r="F44" t="str">
            <v>https://www.paypal.com/de/webapps/mpp/travel-industry</v>
          </cell>
          <cell r="I44" t="str">
            <v>https://www.paypal.com/de/webapps/mpp/travel-industry?data=success</v>
          </cell>
          <cell r="U44" t="str">
            <v>EMEA-DE-FRH-23-Travel-Industry-Campaign-live</v>
          </cell>
          <cell r="V44" t="str">
            <v>https://pypd.paypal-mktg.com/l/925803/2022-11-11/2qbg7 </v>
          </cell>
          <cell r="Y44" t="str">
            <v>FHMPP043</v>
          </cell>
          <cell r="BJ44" t="str">
            <v>Vorname*</v>
          </cell>
          <cell r="BK44" t="str">
            <v>firstname</v>
          </cell>
          <cell r="BL44" t="str">
            <v>text</v>
          </cell>
          <cell r="BM44" t="str">
            <v>Vorname ist ein Pflichtfeld</v>
          </cell>
          <cell r="BN44" t="str">
            <v>Nachname*</v>
          </cell>
          <cell r="BO44" t="str">
            <v>lastname</v>
          </cell>
          <cell r="BP44" t="str">
            <v>text</v>
          </cell>
          <cell r="BQ44" t="str">
            <v>Nachname ist ein Pflichtfeld</v>
          </cell>
          <cell r="BR44" t="str">
            <v>E-Mail (geschäftlich) *</v>
          </cell>
          <cell r="BS44" t="str">
            <v>workemail</v>
          </cell>
          <cell r="BT44" t="str">
            <v>Text</v>
          </cell>
          <cell r="BU44" t="str">
            <v>E-Mail-Adresse ist ein Pflichtfeld</v>
          </cell>
          <cell r="BV44" t="str">
            <v>Firmenname*</v>
          </cell>
          <cell r="BW44" t="str">
            <v>companyname</v>
          </cell>
          <cell r="BX44" t="str">
            <v>Text</v>
          </cell>
          <cell r="BY44" t="str">
            <v>Firma ist ein Pflichtfeld</v>
          </cell>
          <cell r="BZ44"/>
          <cell r="CA44"/>
          <cell r="CB44"/>
          <cell r="CC44"/>
          <cell r="CD44"/>
          <cell r="CE44"/>
          <cell r="CF44"/>
          <cell r="CG44"/>
          <cell r="CH44"/>
          <cell r="CI44"/>
          <cell r="CJ44"/>
          <cell r="CK44"/>
          <cell r="CL44" t="str">
            <v>Telefon*</v>
          </cell>
          <cell r="CM44" t="str">
            <v>phonenumber</v>
          </cell>
          <cell r="CN44" t="str">
            <v>Text</v>
          </cell>
          <cell r="CO44" t="str">
            <v>Pflichtfeld – bitte ausfüllen</v>
          </cell>
          <cell r="CP44"/>
          <cell r="CQ44"/>
          <cell r="CR44"/>
          <cell r="CS44"/>
          <cell r="CT44" t="str">
            <v>WebformURL (Hidden)</v>
          </cell>
          <cell r="CU44" t="str">
            <v>webformurl</v>
          </cell>
          <cell r="CV44" t="str">
            <v>Hidden - text</v>
          </cell>
          <cell r="CW44" t="str">
            <v>gclid* (Hidden)</v>
          </cell>
          <cell r="CX44" t="str">
            <v>gclid</v>
          </cell>
          <cell r="CY44" t="str">
            <v>Hidden - text</v>
          </cell>
          <cell r="CZ44"/>
          <cell r="DA44"/>
          <cell r="DB44"/>
          <cell r="DC44"/>
          <cell r="DD44"/>
          <cell r="DE44"/>
          <cell r="DF44"/>
          <cell r="DG44"/>
          <cell r="DH44"/>
          <cell r="DI44"/>
          <cell r="DJ44"/>
          <cell r="DK44"/>
          <cell r="DL44"/>
          <cell r="DM44"/>
          <cell r="DN44"/>
          <cell r="DO44"/>
          <cell r="DP44"/>
          <cell r="DQ44"/>
          <cell r="DR44"/>
          <cell r="DS44"/>
          <cell r="DT44" t="str">
            <v>HoneyPot</v>
          </cell>
          <cell r="DU44" t="str">
            <v>pardot_extra_field</v>
          </cell>
          <cell r="DV44" t="str">
            <v>Hidden</v>
          </cell>
          <cell r="DW44"/>
          <cell r="DX44"/>
          <cell r="DY44"/>
          <cell r="DZ44"/>
          <cell r="EA44"/>
          <cell r="EB44"/>
          <cell r="EC44"/>
          <cell r="ED44"/>
          <cell r="EE44"/>
          <cell r="EF44"/>
          <cell r="EG44"/>
          <cell r="EH44"/>
          <cell r="EI44"/>
          <cell r="EJ44"/>
          <cell r="EK44"/>
          <cell r="EL44"/>
          <cell r="EM44"/>
          <cell r="EN44" t="str">
            <v>Ich habe die &lt;a href="https://www.paypal.com/at/webapps/mpp/ua/privacy-full" style="color:#0070ba;"&gt;Datenschutzerklärung&lt;/a&gt; von PayPal gelesen und ich stimme ihr zu.*</v>
          </cell>
          <cell r="EO44" t="str">
            <v>privacyconsent</v>
          </cell>
          <cell r="EP44" t="str">
            <v>Checkbox</v>
          </cell>
          <cell r="EQ44" t="str">
            <v>This field is required</v>
          </cell>
          <cell r="ER44"/>
          <cell r="ES44"/>
          <cell r="ET44"/>
          <cell r="EU44"/>
          <cell r="EV44"/>
          <cell r="EW44"/>
          <cell r="EX44"/>
          <cell r="EY44"/>
          <cell r="EZ44"/>
          <cell r="FA44"/>
          <cell r="FB44"/>
          <cell r="FC44"/>
          <cell r="FD44"/>
          <cell r="FE44"/>
          <cell r="FF44"/>
          <cell r="FG44"/>
          <cell r="FH44"/>
          <cell r="FI44"/>
          <cell r="FJ44"/>
          <cell r="FK44"/>
          <cell r="FL44"/>
          <cell r="FM44"/>
          <cell r="FN44"/>
          <cell r="FO44"/>
          <cell r="FP44"/>
          <cell r="FQ44"/>
          <cell r="FR44"/>
          <cell r="FS44"/>
          <cell r="FT44"/>
          <cell r="FU44"/>
          <cell r="FV44"/>
          <cell r="FW44"/>
          <cell r="FX44"/>
          <cell r="FY44"/>
          <cell r="FZ44"/>
          <cell r="GA44"/>
          <cell r="GB44"/>
          <cell r="GC44"/>
          <cell r="GD44"/>
          <cell r="GE44"/>
          <cell r="GF44"/>
          <cell r="GG44"/>
          <cell r="GH44"/>
          <cell r="GI44"/>
          <cell r="GJ44"/>
          <cell r="GK44"/>
          <cell r="GL44"/>
          <cell r="GM44"/>
          <cell r="GN44"/>
          <cell r="GO44"/>
          <cell r="GP44"/>
          <cell r="GQ44"/>
          <cell r="GR44"/>
          <cell r="GS44"/>
          <cell r="GT44"/>
          <cell r="GU44"/>
          <cell r="GV44"/>
          <cell r="GW44"/>
          <cell r="GX44"/>
          <cell r="GY44"/>
          <cell r="GZ44"/>
          <cell r="HA44"/>
          <cell r="HB44"/>
          <cell r="HC44"/>
          <cell r="HD44"/>
          <cell r="HE44"/>
          <cell r="HF44"/>
          <cell r="HG44"/>
          <cell r="HH44"/>
          <cell r="HI44"/>
          <cell r="HJ44"/>
          <cell r="HK44"/>
          <cell r="HL44"/>
          <cell r="HM44"/>
          <cell r="HN44"/>
          <cell r="HO44"/>
          <cell r="HP44"/>
          <cell r="HQ44"/>
          <cell r="HR44"/>
          <cell r="HS44"/>
          <cell r="HT44"/>
          <cell r="HU44"/>
          <cell r="HV44"/>
          <cell r="HW44"/>
          <cell r="HX44"/>
          <cell r="HY44"/>
          <cell r="HZ44"/>
          <cell r="IA44"/>
          <cell r="IB44"/>
          <cell r="IC44"/>
          <cell r="ID44"/>
          <cell r="IE44"/>
          <cell r="IF44"/>
          <cell r="IG44"/>
          <cell r="IH44"/>
          <cell r="II44"/>
          <cell r="IJ44"/>
          <cell r="IK44"/>
          <cell r="IL44"/>
          <cell r="IM44"/>
          <cell r="IN44"/>
          <cell r="IO44"/>
          <cell r="IP44"/>
          <cell r="IQ44"/>
          <cell r="IR44"/>
          <cell r="IS44"/>
          <cell r="IT44"/>
          <cell r="IU44"/>
          <cell r="IV44"/>
          <cell r="IW44"/>
          <cell r="IX44"/>
          <cell r="IY44"/>
          <cell r="IZ44"/>
          <cell r="JA44"/>
          <cell r="JB44"/>
          <cell r="JC44"/>
          <cell r="JD44"/>
          <cell r="JE44"/>
          <cell r="JF44"/>
          <cell r="JG44"/>
          <cell r="JH44" t="str">
            <v>Senden</v>
          </cell>
          <cell r="JI44"/>
          <cell r="JJ44"/>
          <cell r="JK44"/>
          <cell r="JL44"/>
          <cell r="JM44"/>
          <cell r="JN44"/>
          <cell r="JO44"/>
          <cell r="JP44"/>
          <cell r="JQ44"/>
          <cell r="JR44"/>
          <cell r="JS44"/>
          <cell r="JT44"/>
        </row>
        <row r="45">
          <cell r="D45" t="str">
            <v>Ongoing-Global-FRM-21-BT-GBL-MarketingSite-OurMerchants</v>
          </cell>
          <cell r="E45" t="str">
            <v xml:space="preserve">
https://pypd.paypal-mktg.com/l/925803/2022-03-11/2l23y</v>
          </cell>
          <cell r="F45" t="str">
            <v>https://www.braintreepayments.com/contact</v>
          </cell>
          <cell r="I45" t="str">
            <v>https://www.braintreepayments.com/thank-you/contact</v>
          </cell>
          <cell r="U45" t="str">
            <v>Ongoing-Global-FRH-23-BT-GBL-MarketingSite-OurMerchants-Live</v>
          </cell>
          <cell r="V45" t="str">
            <v>https://pypd.paypal-mktg.com/l/925803/2021-05-27/514s</v>
          </cell>
          <cell r="Y45" t="str">
            <v>FHMPP044</v>
          </cell>
          <cell r="BJ45" t="str">
            <v>First Name*</v>
          </cell>
          <cell r="BK45" t="str">
            <v>firstname</v>
          </cell>
          <cell r="BL45" t="str">
            <v>text</v>
          </cell>
          <cell r="BM45" t="str">
            <v>This field is required.</v>
          </cell>
          <cell r="BN45" t="str">
            <v>Last Name*</v>
          </cell>
          <cell r="BO45" t="str">
            <v>lastname</v>
          </cell>
          <cell r="BP45" t="str">
            <v>text</v>
          </cell>
          <cell r="BQ45" t="str">
            <v>This field is required.</v>
          </cell>
          <cell r="BR45" t="str">
            <v>Email Address*</v>
          </cell>
          <cell r="BS45" t="str">
            <v>workemail</v>
          </cell>
          <cell r="BT45" t="str">
            <v>Text</v>
          </cell>
          <cell r="BU45" t="str">
            <v>This field is required</v>
          </cell>
          <cell r="BV45" t="str">
            <v>Company Name*</v>
          </cell>
          <cell r="BW45" t="str">
            <v>companyname</v>
          </cell>
          <cell r="BX45" t="str">
            <v>Text</v>
          </cell>
          <cell r="BY45" t="str">
            <v>This field is required</v>
          </cell>
          <cell r="BZ45"/>
          <cell r="CA45"/>
          <cell r="CB45"/>
          <cell r="CC45"/>
          <cell r="CD45"/>
          <cell r="CE45"/>
          <cell r="CF45"/>
          <cell r="CG45"/>
          <cell r="CH45"/>
          <cell r="CI45"/>
          <cell r="CJ45"/>
          <cell r="CK45"/>
          <cell r="CL45"/>
          <cell r="CM45"/>
          <cell r="CN45"/>
          <cell r="CO45"/>
          <cell r="CP45" t="str">
            <v>Title</v>
          </cell>
          <cell r="CQ45" t="str">
            <v>jobtitle</v>
          </cell>
          <cell r="CR45" t="str">
            <v>Text</v>
          </cell>
          <cell r="CS45" t="str">
            <v>This field is required</v>
          </cell>
          <cell r="CT45" t="str">
            <v>WebformURL</v>
          </cell>
          <cell r="CU45" t="str">
            <v>webformurl</v>
          </cell>
          <cell r="CV45" t="str">
            <v>Hidden</v>
          </cell>
          <cell r="CW45" t="str">
            <v>gclid</v>
          </cell>
          <cell r="CX45" t="str">
            <v>gclid</v>
          </cell>
          <cell r="CY45" t="str">
            <v>Hidden</v>
          </cell>
          <cell r="CZ45"/>
          <cell r="DA45"/>
          <cell r="DB45"/>
          <cell r="DC45"/>
          <cell r="DD45"/>
          <cell r="DE45"/>
          <cell r="DF45"/>
          <cell r="DG45"/>
          <cell r="DH45"/>
          <cell r="DI45"/>
          <cell r="DJ45"/>
          <cell r="DK45"/>
          <cell r="DL45"/>
          <cell r="DM45"/>
          <cell r="DN45"/>
          <cell r="DO45" t="str">
            <v>hiddenFieldCountry</v>
          </cell>
          <cell r="DP45"/>
          <cell r="DQ45" t="str">
            <v>country</v>
          </cell>
          <cell r="DR45" t="str">
            <v>Hidden</v>
          </cell>
          <cell r="DS45"/>
          <cell r="DT45" t="str">
            <v>HoneyPot</v>
          </cell>
          <cell r="DU45" t="str">
            <v>pardot_extra_field</v>
          </cell>
          <cell r="DV45" t="str">
            <v>Hidden</v>
          </cell>
          <cell r="DW45"/>
          <cell r="DX45"/>
          <cell r="DY45"/>
          <cell r="DZ45"/>
          <cell r="EA45"/>
          <cell r="EB45"/>
          <cell r="EC45"/>
          <cell r="ED45"/>
          <cell r="EE45"/>
          <cell r="EF45"/>
          <cell r="EG45"/>
          <cell r="EH45"/>
          <cell r="EI45"/>
          <cell r="EJ45" t="str">
            <v>Please check the box to continue.*</v>
          </cell>
          <cell r="EK45" t="str">
            <v>formterms</v>
          </cell>
          <cell r="EL45" t="str">
            <v>Checkbox</v>
          </cell>
          <cell r="EM45"/>
          <cell r="EN45"/>
          <cell r="EO45"/>
          <cell r="EP45"/>
          <cell r="EQ45"/>
          <cell r="ER45"/>
          <cell r="ES45"/>
          <cell r="ET45"/>
          <cell r="EU45"/>
          <cell r="EV45"/>
          <cell r="EW45"/>
          <cell r="EX45"/>
          <cell r="EY45"/>
          <cell r="EZ45"/>
          <cell r="FA45"/>
          <cell r="FB45"/>
          <cell r="FC45"/>
          <cell r="FD45"/>
          <cell r="FE45"/>
          <cell r="FF45"/>
          <cell r="FG45"/>
          <cell r="FH45"/>
          <cell r="FI45"/>
          <cell r="FJ45"/>
          <cell r="FK45"/>
          <cell r="FL45"/>
          <cell r="FM45"/>
          <cell r="FN45" t="str">
            <v>Currency*
USD
AUD
CAD
CHF
EUR
GBP</v>
          </cell>
          <cell r="FO45" t="str">
            <v>currency</v>
          </cell>
          <cell r="FP45" t="str">
            <v>Dropwon</v>
          </cell>
          <cell r="FQ45" t="str">
            <v>This field is required</v>
          </cell>
          <cell r="FR45" t="str">
            <v>Total Online Volume (only a numeric value is accepted)*</v>
          </cell>
          <cell r="FS45" t="str">
            <v>totalonlinevolume</v>
          </cell>
          <cell r="FT45" t="str">
            <v>Text</v>
          </cell>
          <cell r="FU45" t="str">
            <v>Total online volume is required. Only a numeric value is accepted.</v>
          </cell>
          <cell r="FV45"/>
          <cell r="FW45"/>
          <cell r="FX45"/>
          <cell r="FY45"/>
          <cell r="FZ45"/>
          <cell r="GA45"/>
          <cell r="GB45"/>
          <cell r="GC45"/>
          <cell r="GD45"/>
          <cell r="GE45"/>
          <cell r="GF45"/>
          <cell r="GG45"/>
          <cell r="GH45"/>
          <cell r="GI45"/>
          <cell r="GJ45"/>
          <cell r="GK45"/>
          <cell r="GL45"/>
          <cell r="GM45"/>
          <cell r="GN45"/>
          <cell r="GO45"/>
          <cell r="GP45"/>
          <cell r="GQ45"/>
          <cell r="GR45"/>
          <cell r="GS45"/>
          <cell r="GT45"/>
          <cell r="GU45"/>
          <cell r="GV45"/>
          <cell r="GW45"/>
          <cell r="GX45"/>
          <cell r="GY45"/>
          <cell r="GZ45"/>
          <cell r="HA45"/>
          <cell r="HB45"/>
          <cell r="HC45"/>
          <cell r="HD45"/>
          <cell r="HE45"/>
          <cell r="HF45"/>
          <cell r="HG45"/>
          <cell r="HH45"/>
          <cell r="HI45"/>
          <cell r="HJ45"/>
          <cell r="HK45"/>
          <cell r="HL45"/>
          <cell r="HM45"/>
          <cell r="HN45"/>
          <cell r="HO45"/>
          <cell r="HP45"/>
          <cell r="HQ45"/>
          <cell r="HR45"/>
          <cell r="HS45"/>
          <cell r="HT45"/>
          <cell r="HU45"/>
          <cell r="HV45"/>
          <cell r="HW45"/>
          <cell r="HX45"/>
          <cell r="HY45"/>
          <cell r="HZ45"/>
          <cell r="IA45"/>
          <cell r="IB45"/>
          <cell r="IC45"/>
          <cell r="ID45"/>
          <cell r="IE45"/>
          <cell r="IF45"/>
          <cell r="IG45"/>
          <cell r="IH45"/>
          <cell r="II45"/>
          <cell r="IJ45"/>
          <cell r="IK45"/>
          <cell r="IL45"/>
          <cell r="IM45"/>
          <cell r="IN45"/>
          <cell r="IO45"/>
          <cell r="IP45"/>
          <cell r="IQ45"/>
          <cell r="IR45"/>
          <cell r="IS45"/>
          <cell r="IT45"/>
          <cell r="IU45"/>
          <cell r="IV45"/>
          <cell r="IW45"/>
          <cell r="IX45"/>
          <cell r="IY45"/>
          <cell r="IZ45"/>
          <cell r="JA45"/>
          <cell r="JB45"/>
          <cell r="JC45"/>
          <cell r="JD45"/>
          <cell r="JE45"/>
          <cell r="JF45"/>
          <cell r="JG45"/>
          <cell r="JH45"/>
          <cell r="JI45"/>
          <cell r="JJ45"/>
          <cell r="JK45"/>
          <cell r="JL45"/>
          <cell r="JM45"/>
          <cell r="JN45"/>
          <cell r="JO45"/>
          <cell r="JP45"/>
          <cell r="JQ45"/>
          <cell r="JR45"/>
          <cell r="JS45"/>
          <cell r="JT45"/>
        </row>
        <row r="46">
          <cell r="D46" t="str">
            <v>Retired-APAC-HK-ZH-FRM-21-COE-Lead-Nurture-DT-AOC</v>
          </cell>
          <cell r="E46" t="str">
            <v>https://pypd.paypal-mktg.com/l/925803/2021-09-20/2fwnz</v>
          </cell>
          <cell r="F46" t="str">
            <v>https://www.paypal.com/hk/brc/article/improve-website-ux?locale.x=zh_HK</v>
          </cell>
          <cell r="I46" t="str">
            <v>NA</v>
          </cell>
          <cell r="U46"/>
          <cell r="V46"/>
          <cell r="Y46" t="str">
            <v>FHBRC045</v>
          </cell>
          <cell r="BJ46" t="str">
            <v>名字*</v>
          </cell>
          <cell r="BK46" t="str">
            <v>firstname</v>
          </cell>
          <cell r="BL46" t="str">
            <v>text</v>
          </cell>
          <cell r="BM46" t="str">
            <v>請輸入有效的名字</v>
          </cell>
          <cell r="BN46" t="str">
            <v>姓氏*</v>
          </cell>
          <cell r="BO46" t="str">
            <v>lastname</v>
          </cell>
          <cell r="BP46" t="str">
            <v>text</v>
          </cell>
          <cell r="BQ46" t="str">
            <v>請輸入有效的姓氏</v>
          </cell>
          <cell r="BR46" t="str">
            <v>電郵地址*</v>
          </cell>
          <cell r="BS46" t="str">
            <v>workemail</v>
          </cell>
          <cell r="BT46" t="str">
            <v>Text</v>
          </cell>
          <cell r="BU46" t="str">
            <v>請輸入有效的公司電郵</v>
          </cell>
          <cell r="BV46" t="str">
            <v>公司名稱*</v>
          </cell>
          <cell r="BW46" t="str">
            <v>companyname</v>
          </cell>
          <cell r="BX46" t="str">
            <v>Text</v>
          </cell>
          <cell r="BY46" t="str">
            <v>請輸入有效的公司名稱</v>
          </cell>
          <cell r="BZ46" t="str">
            <v>每月網上銷售額*
請選擇銷售額
我不確定/以上皆否
每月低於 HK$40,000
每月介乎 HK$40,000 至 HK$5,000,000
每月高於 HK$5,000,000</v>
          </cell>
          <cell r="CA46" t="str">
            <v>monthlyonlinesales</v>
          </cell>
          <cell r="CB46" t="str">
            <v>dropdown</v>
          </cell>
          <cell r="CC46" t="str">
            <v>請輸入每月網上銷售額</v>
          </cell>
          <cell r="CD46"/>
          <cell r="CE46"/>
          <cell r="CF46"/>
          <cell r="CG46"/>
          <cell r="CH46" t="str">
            <v>公司網站</v>
          </cell>
          <cell r="CI46" t="str">
            <v>companywebsite</v>
          </cell>
          <cell r="CJ46" t="str">
            <v>text</v>
          </cell>
          <cell r="CK46" t="str">
            <v>請輸入有效的公司網站</v>
          </cell>
          <cell r="CL46" t="str">
            <v>公司電話*</v>
          </cell>
          <cell r="CM46" t="str">
            <v>phonenumber</v>
          </cell>
          <cell r="CN46" t="str">
            <v>text</v>
          </cell>
          <cell r="CO46" t="str">
            <v>請輸入有效的公司電話</v>
          </cell>
          <cell r="CP46" t="str">
            <v>職銜*
請選擇職銜
創辦人/東主
最高管理層 — 行政總裁、營運總監、巿場推廣總監
董事、副總裁或同類職位
高級經理、經理
統籌主任、助理</v>
          </cell>
          <cell r="CQ46" t="str">
            <v>jobtitle</v>
          </cell>
          <cell r="CR46" t="str">
            <v>Dropdown</v>
          </cell>
          <cell r="CS46"/>
          <cell r="CT46" t="str">
            <v>WebformURL</v>
          </cell>
          <cell r="CU46" t="str">
            <v>webformurl</v>
          </cell>
          <cell r="CV46" t="str">
            <v>Hidden</v>
          </cell>
          <cell r="CW46"/>
          <cell r="CX46"/>
          <cell r="CY46"/>
          <cell r="CZ46"/>
          <cell r="DA46"/>
          <cell r="DB46"/>
          <cell r="DC46"/>
          <cell r="DD46"/>
          <cell r="DE46"/>
          <cell r="DF46"/>
          <cell r="DG46"/>
          <cell r="DH46"/>
          <cell r="DI46"/>
          <cell r="DJ46"/>
          <cell r="DK46"/>
          <cell r="DL46"/>
          <cell r="DM46"/>
          <cell r="DN46"/>
          <cell r="DO46"/>
          <cell r="DP46"/>
          <cell r="DQ46"/>
          <cell r="DR46"/>
          <cell r="DS46"/>
          <cell r="DT46" t="str">
            <v>HoneyPot</v>
          </cell>
          <cell r="DU46" t="str">
            <v>pardot_extra_field</v>
          </cell>
          <cell r="DV46" t="str">
            <v>Hidden</v>
          </cell>
          <cell r="DW46"/>
          <cell r="DX46"/>
          <cell r="DY46"/>
          <cell r="DZ46"/>
          <cell r="EA46"/>
          <cell r="EB46"/>
          <cell r="EC46"/>
          <cell r="ED46"/>
          <cell r="EE46"/>
          <cell r="EF46"/>
          <cell r="EG46"/>
          <cell r="EH46"/>
          <cell r="EI46"/>
          <cell r="EJ46"/>
          <cell r="EK46"/>
          <cell r="EL46"/>
          <cell r="EM46"/>
          <cell r="EN46"/>
          <cell r="EO46"/>
          <cell r="EP46"/>
          <cell r="EQ46"/>
          <cell r="ER46"/>
          <cell r="ES46"/>
          <cell r="ET46"/>
          <cell r="EU46"/>
          <cell r="EV46"/>
          <cell r="EW46"/>
          <cell r="EX46"/>
          <cell r="EY46"/>
          <cell r="EZ46"/>
          <cell r="FA46"/>
          <cell r="FB46"/>
          <cell r="FC46"/>
          <cell r="FD46"/>
          <cell r="FE46"/>
          <cell r="FF46"/>
          <cell r="FG46"/>
          <cell r="FH46"/>
          <cell r="FI46"/>
          <cell r="FJ46"/>
          <cell r="FK46"/>
          <cell r="FL46"/>
          <cell r="FM46"/>
          <cell r="FN46"/>
          <cell r="FO46"/>
          <cell r="FP46"/>
          <cell r="FQ46"/>
          <cell r="FR46"/>
          <cell r="FS46"/>
          <cell r="FT46"/>
          <cell r="FU46"/>
          <cell r="FV46"/>
          <cell r="FW46"/>
          <cell r="FX46"/>
          <cell r="FY46"/>
          <cell r="FZ46"/>
          <cell r="GA46"/>
          <cell r="GB46"/>
          <cell r="GC46"/>
          <cell r="GD46"/>
          <cell r="GE46"/>
          <cell r="GF46"/>
          <cell r="GG46"/>
          <cell r="GH46"/>
          <cell r="GI46"/>
          <cell r="GJ46"/>
          <cell r="GK46"/>
          <cell r="GL46"/>
          <cell r="GM46"/>
          <cell r="GN46"/>
          <cell r="GO46"/>
          <cell r="GP46"/>
          <cell r="GQ46"/>
          <cell r="GR46"/>
          <cell r="GS46"/>
          <cell r="GT46"/>
          <cell r="GU46"/>
          <cell r="GV46"/>
          <cell r="GW46"/>
          <cell r="GX46"/>
          <cell r="GY46"/>
          <cell r="GZ46"/>
          <cell r="HA46"/>
          <cell r="HB46"/>
          <cell r="HC46"/>
          <cell r="HD46"/>
          <cell r="HE46"/>
          <cell r="HF46"/>
          <cell r="HG46"/>
          <cell r="HH46"/>
          <cell r="HI46"/>
          <cell r="HJ46"/>
          <cell r="HK46"/>
          <cell r="HL46"/>
          <cell r="HM46"/>
          <cell r="HN46"/>
          <cell r="HO46"/>
          <cell r="HP46"/>
          <cell r="HQ46"/>
          <cell r="HR46"/>
          <cell r="HS46"/>
          <cell r="HT46"/>
          <cell r="HU46"/>
          <cell r="HV46"/>
          <cell r="HW46"/>
          <cell r="HX46"/>
          <cell r="HY46"/>
          <cell r="HZ46"/>
          <cell r="IA46"/>
          <cell r="IB46"/>
          <cell r="IC46"/>
          <cell r="ID46"/>
          <cell r="IE46"/>
          <cell r="IF46"/>
          <cell r="IG46"/>
          <cell r="IH46"/>
          <cell r="II46"/>
          <cell r="IJ46"/>
          <cell r="IK46"/>
          <cell r="IL46"/>
          <cell r="IM46"/>
          <cell r="IN46"/>
          <cell r="IO46"/>
          <cell r="IP46"/>
          <cell r="IQ46"/>
          <cell r="IR46"/>
          <cell r="IS46"/>
          <cell r="IT46"/>
          <cell r="IU46"/>
          <cell r="IV46"/>
          <cell r="IW46"/>
          <cell r="IX46"/>
          <cell r="IY46"/>
          <cell r="IZ46"/>
          <cell r="JA46"/>
          <cell r="JB46"/>
          <cell r="JC46"/>
          <cell r="JD46"/>
          <cell r="JE46"/>
          <cell r="JF46"/>
          <cell r="JG46"/>
          <cell r="JH46"/>
          <cell r="JI46"/>
          <cell r="JJ46"/>
          <cell r="JK46"/>
          <cell r="JL46"/>
          <cell r="JM46"/>
          <cell r="JN46"/>
          <cell r="JO46"/>
          <cell r="JP46"/>
          <cell r="JQ46"/>
          <cell r="JR46"/>
          <cell r="JS46"/>
          <cell r="JT46"/>
        </row>
        <row r="47">
          <cell r="D47" t="str">
            <v>EMEA-NL-FRM-21-Enterprise-Contact-Page</v>
          </cell>
          <cell r="E47" t="str">
            <v xml:space="preserve">
https://pypd.paypal-mktg.com/l/925803/2021-10-20/2gkrn</v>
          </cell>
          <cell r="F47" t="str">
            <v>https://www.paypal.com/nl/enterprise/contact-sales</v>
          </cell>
          <cell r="I47" t="str">
            <v>https://www.paypal.com/nl/enterprise/contact-sales?data=success</v>
          </cell>
          <cell r="U47" t="str">
            <v>EMEA-NL-FRH-23-Enterprise-Contact-Page-Live</v>
          </cell>
          <cell r="V47" t="str">
            <v>https://pypd.paypal-mktg.com/l/925803/2023-04-09/2rpvq</v>
          </cell>
          <cell r="Y47" t="str">
            <v>FHMPP046</v>
          </cell>
          <cell r="BJ47" t="str">
            <v>Voornaam *</v>
          </cell>
          <cell r="BK47" t="str">
            <v>firstname</v>
          </cell>
          <cell r="BL47" t="str">
            <v>text</v>
          </cell>
          <cell r="BM47" t="str">
            <v>This field is required.</v>
          </cell>
          <cell r="BN47" t="str">
            <v>Achternaam *</v>
          </cell>
          <cell r="BO47" t="str">
            <v>lastname</v>
          </cell>
          <cell r="BP47" t="str">
            <v>text</v>
          </cell>
          <cell r="BQ47" t="str">
            <v>This field is required.</v>
          </cell>
          <cell r="BR47" t="str">
            <v>Zakelijke e-mail*</v>
          </cell>
          <cell r="BS47" t="str">
            <v>workemail</v>
          </cell>
          <cell r="BT47" t="str">
            <v>Text</v>
          </cell>
          <cell r="BU47" t="str">
            <v>This field is required.</v>
          </cell>
          <cell r="BV47" t="str">
            <v>Bedrijfsnaam*</v>
          </cell>
          <cell r="BW47" t="str">
            <v>companyname</v>
          </cell>
          <cell r="BX47" t="str">
            <v>Text</v>
          </cell>
          <cell r="BY47" t="str">
            <v>This field is required.</v>
          </cell>
          <cell r="BZ47"/>
          <cell r="CA47"/>
          <cell r="CB47"/>
          <cell r="CC47"/>
          <cell r="CD47" t="str">
            <v>Jaarlijkse online omzet:
Minder dan € 250.000
€ 250.000 tot € 1.499.999
€ 1.500.000 to 9.999.999
Meer dan € 10.000.000</v>
          </cell>
          <cell r="CE47" t="str">
            <v>annualonlinesales</v>
          </cell>
          <cell r="CF47" t="str">
            <v>dropdown</v>
          </cell>
          <cell r="CG47" t="str">
            <v>This field is required</v>
          </cell>
          <cell r="CH47"/>
          <cell r="CI47"/>
          <cell r="CJ47"/>
          <cell r="CK47"/>
          <cell r="CL47" t="str">
            <v>Telefoon*</v>
          </cell>
          <cell r="CM47" t="str">
            <v>phonenumber</v>
          </cell>
          <cell r="CN47" t="str">
            <v>text</v>
          </cell>
          <cell r="CO47" t="str">
            <v>This field is required</v>
          </cell>
          <cell r="CP47" t="str">
            <v>Functie*</v>
          </cell>
          <cell r="CQ47" t="str">
            <v>jobtitle</v>
          </cell>
          <cell r="CR47" t="str">
            <v>text</v>
          </cell>
          <cell r="CS47" t="str">
            <v>This field is required.</v>
          </cell>
          <cell r="CT47" t="str">
            <v>WebformURL (Hidden)</v>
          </cell>
          <cell r="CU47" t="str">
            <v>webformurl</v>
          </cell>
          <cell r="CV47" t="str">
            <v>Hidden - text</v>
          </cell>
          <cell r="CW47" t="str">
            <v>gclid* (Hidden)</v>
          </cell>
          <cell r="CX47" t="str">
            <v>gclid</v>
          </cell>
          <cell r="CY47" t="str">
            <v>Hidden - text</v>
          </cell>
          <cell r="CZ47"/>
          <cell r="DA47"/>
          <cell r="DB47"/>
          <cell r="DC47"/>
          <cell r="DD47"/>
          <cell r="DE47"/>
          <cell r="DF47"/>
          <cell r="DG47" t="str">
            <v>Heeft jouw bedrijf een PayPal-rekening?*
Ja
Nee</v>
          </cell>
          <cell r="DH47" t="str">
            <v>doyoualreadyhaveapaypalbusinessaccount</v>
          </cell>
          <cell r="DI47" t="str">
            <v>dropdown</v>
          </cell>
          <cell r="DJ47" t="str">
            <v>This field is required</v>
          </cell>
          <cell r="DK47"/>
          <cell r="DL47"/>
          <cell r="DM47"/>
          <cell r="DN47"/>
          <cell r="DO47" t="str">
            <v>Land*
United Kingdom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Canada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States Minor Outlying Islands
Uruguay
Uzbekistan
Vanuatu
Vatican
Venezuela
Vietnam
Wallis and Futuna
Western Sahara
Yemen
Zambia
Zimbabwe</v>
          </cell>
          <cell r="DP47"/>
          <cell r="DQ47" t="str">
            <v>country</v>
          </cell>
          <cell r="DR47" t="str">
            <v>dropdown</v>
          </cell>
          <cell r="DS47" t="str">
            <v>This field is required</v>
          </cell>
          <cell r="DT47" t="str">
            <v>HoneyPot</v>
          </cell>
          <cell r="DU47" t="str">
            <v>pardot_extra_field</v>
          </cell>
          <cell r="DV47" t="str">
            <v>Hidden</v>
          </cell>
          <cell r="DW47"/>
          <cell r="DX47"/>
          <cell r="DY47"/>
          <cell r="DZ47"/>
          <cell r="EA47"/>
          <cell r="EB47"/>
          <cell r="EC47"/>
          <cell r="ED47"/>
          <cell r="EE47"/>
          <cell r="EF47"/>
          <cell r="EG47"/>
          <cell r="EH47"/>
          <cell r="EI47"/>
          <cell r="EJ47"/>
          <cell r="EK47"/>
          <cell r="EL47"/>
          <cell r="EM47"/>
          <cell r="EN47" t="str">
            <v>Ik heb het privacybeleid van &lt;a href="https://www.paypal.com/nl/webapps/mpp/ua/privacy-full" style="color:#0070ba;" target="_blank"&gt;PayPal gelezen en ga ermee akkoord&lt;/a&gt;.*</v>
          </cell>
          <cell r="EO47" t="str">
            <v>privacyconsent</v>
          </cell>
          <cell r="EP47" t="str">
            <v>checkbox</v>
          </cell>
          <cell r="EQ47" t="str">
            <v>This field is required</v>
          </cell>
          <cell r="ER47"/>
          <cell r="ES47"/>
          <cell r="ET47"/>
          <cell r="EU47"/>
          <cell r="EV47"/>
          <cell r="EW47"/>
          <cell r="EX47"/>
          <cell r="EY47"/>
          <cell r="EZ47"/>
          <cell r="FA47"/>
          <cell r="FB47"/>
          <cell r="FC47"/>
          <cell r="FD47"/>
          <cell r="FE47"/>
          <cell r="FF47"/>
          <cell r="FG47"/>
          <cell r="FH47"/>
          <cell r="FI47"/>
          <cell r="FJ47"/>
          <cell r="FK47"/>
          <cell r="FL47"/>
          <cell r="FM47"/>
          <cell r="FN47"/>
          <cell r="FO47"/>
          <cell r="FP47"/>
          <cell r="FQ47"/>
          <cell r="FR47"/>
          <cell r="FS47"/>
          <cell r="FT47"/>
          <cell r="FU47"/>
          <cell r="FV47"/>
          <cell r="FW47"/>
          <cell r="FX47"/>
          <cell r="FY47"/>
          <cell r="FZ47"/>
          <cell r="GA47"/>
          <cell r="GB47"/>
          <cell r="GC47"/>
          <cell r="GD47"/>
          <cell r="GE47"/>
          <cell r="GF47"/>
          <cell r="GG47"/>
          <cell r="GH47"/>
          <cell r="GI47"/>
          <cell r="GJ47"/>
          <cell r="GK47"/>
          <cell r="GL47"/>
          <cell r="GM47"/>
          <cell r="GN47"/>
          <cell r="GO47"/>
          <cell r="GP47"/>
          <cell r="GQ47"/>
          <cell r="GR47"/>
          <cell r="GS47"/>
          <cell r="GT47"/>
          <cell r="GU47"/>
          <cell r="GV47"/>
          <cell r="GW47"/>
          <cell r="GX47"/>
          <cell r="GY47"/>
          <cell r="GZ47"/>
          <cell r="HA47"/>
          <cell r="HB47"/>
          <cell r="HC47"/>
          <cell r="HD47"/>
          <cell r="HE47"/>
          <cell r="HF47"/>
          <cell r="HG47"/>
          <cell r="HH47"/>
          <cell r="HI47"/>
          <cell r="HJ47"/>
          <cell r="HK47"/>
          <cell r="HL47"/>
          <cell r="HM47"/>
          <cell r="HN47"/>
          <cell r="HO47"/>
          <cell r="HP47"/>
          <cell r="HQ47"/>
          <cell r="HR47"/>
          <cell r="HS47"/>
          <cell r="HT47"/>
          <cell r="HU47"/>
          <cell r="HV47"/>
          <cell r="HW47"/>
          <cell r="HX47"/>
          <cell r="HY47"/>
          <cell r="HZ47"/>
          <cell r="IA47"/>
          <cell r="IB47"/>
          <cell r="IC47"/>
          <cell r="ID47"/>
          <cell r="IE47"/>
          <cell r="IF47"/>
          <cell r="IG47"/>
          <cell r="IH47"/>
          <cell r="II47"/>
          <cell r="IJ47"/>
          <cell r="IK47"/>
          <cell r="IL47"/>
          <cell r="IM47"/>
          <cell r="IN47"/>
          <cell r="IO47"/>
          <cell r="IP47"/>
          <cell r="IQ47"/>
          <cell r="IR47"/>
          <cell r="IS47"/>
          <cell r="IT47"/>
          <cell r="IU47"/>
          <cell r="IV47"/>
          <cell r="IW47"/>
          <cell r="IX47"/>
          <cell r="IY47"/>
          <cell r="IZ47"/>
          <cell r="JA47"/>
          <cell r="JB47"/>
          <cell r="JC47"/>
          <cell r="JD47"/>
          <cell r="JE47"/>
          <cell r="JF47"/>
          <cell r="JG47"/>
          <cell r="JH47" t="str">
            <v>Versturen</v>
          </cell>
          <cell r="JI47"/>
          <cell r="JJ47"/>
          <cell r="JK47"/>
          <cell r="JL47"/>
          <cell r="JM47"/>
          <cell r="JN47"/>
          <cell r="JO47"/>
          <cell r="JP47"/>
          <cell r="JQ47"/>
          <cell r="JR47"/>
          <cell r="JS47"/>
          <cell r="JT47"/>
        </row>
        <row r="48">
          <cell r="D48" t="str">
            <v>Retired-LATAM-CO-ES-FRM-22-COE-Lead Nurture-DT-AOC</v>
          </cell>
          <cell r="E48" t="str">
            <v>https://pypd.paypal-mktg.com/l/925803/2022-01-06/2jbcf</v>
          </cell>
          <cell r="F48" t="str">
            <v>https://www.paypal.com/co/brc/article/protect-your-business-from-cybercrime</v>
          </cell>
          <cell r="I48" t="str">
            <v>NA</v>
          </cell>
          <cell r="U48"/>
          <cell r="V48"/>
          <cell r="Y48" t="str">
            <v>FHBRC047</v>
          </cell>
          <cell r="BJ48" t="str">
            <v>Nombre*</v>
          </cell>
          <cell r="BK48" t="str">
            <v>firstname</v>
          </cell>
          <cell r="BL48" t="str">
            <v>text</v>
          </cell>
          <cell r="BM48" t="str">
            <v>Introduzca un nombre válido</v>
          </cell>
          <cell r="BN48" t="str">
            <v>Apellidos *</v>
          </cell>
          <cell r="BO48" t="str">
            <v>lastname</v>
          </cell>
          <cell r="BP48" t="str">
            <v>text</v>
          </cell>
          <cell r="BQ48" t="str">
            <v>Introduzca un apellido válido</v>
          </cell>
          <cell r="BR48" t="str">
            <v>Correo electrónico*</v>
          </cell>
          <cell r="BS48" t="str">
            <v>workemail</v>
          </cell>
          <cell r="BT48" t="str">
            <v>Text</v>
          </cell>
          <cell r="BU48" t="str">
            <v>Ingrese un correo electrónico de negocios válido</v>
          </cell>
          <cell r="BV48" t="str">
            <v>Nombre de la empresa*</v>
          </cell>
          <cell r="BW48" t="str">
            <v>companyname</v>
          </cell>
          <cell r="BX48" t="str">
            <v>Text</v>
          </cell>
          <cell r="BY48" t="str">
            <v>Ingrese el nombre de su compañía</v>
          </cell>
          <cell r="BZ48" t="str">
            <v>Volumen actual de tus ventas mensuales por internet (USD)*
Seleccione el volumen de ventas
Menos de $10,000
$10,000 - $25,000
$25,000 - $50,000
$50,000 - $100,000
Mas de $100,000</v>
          </cell>
          <cell r="CA48" t="str">
            <v>monthlyonlinesales</v>
          </cell>
          <cell r="CB48" t="str">
            <v>dropdown</v>
          </cell>
          <cell r="CC48" t="str">
            <v>Ingrese el promedio de volumen de ventas en línea</v>
          </cell>
          <cell r="CD48"/>
          <cell r="CE48"/>
          <cell r="CF48"/>
          <cell r="CG48"/>
          <cell r="CH48" t="str">
            <v>Página web de la compañía</v>
          </cell>
          <cell r="CI48" t="str">
            <v>companywebsite</v>
          </cell>
          <cell r="CJ48" t="str">
            <v>text</v>
          </cell>
          <cell r="CK48" t="str">
            <v>Ingrese la página web de la compañía</v>
          </cell>
          <cell r="CL48" t="str">
            <v>Teléfono de la compañía*</v>
          </cell>
          <cell r="CM48" t="str">
            <v>phonenumber</v>
          </cell>
          <cell r="CN48" t="str">
            <v>text</v>
          </cell>
          <cell r="CO48" t="str">
            <v>Ingrese un número de telefóno válido</v>
          </cell>
          <cell r="CP48" t="str">
            <v>Puesto*
Seleccione su cargo
Propietario
CEO, COO, CMO
Director, VP o similar
Gerente Senior, Gerente
Coordinador, Asistente</v>
          </cell>
          <cell r="CQ48" t="str">
            <v>jobtitle</v>
          </cell>
          <cell r="CR48" t="str">
            <v>dropdown</v>
          </cell>
          <cell r="CS48" t="str">
            <v>Ingrese su puesto</v>
          </cell>
          <cell r="CT48" t="str">
            <v>WebformURL</v>
          </cell>
          <cell r="CU48" t="str">
            <v>webformurl</v>
          </cell>
          <cell r="CV48" t="str">
            <v>Hidden</v>
          </cell>
          <cell r="CW48"/>
          <cell r="CX48"/>
          <cell r="CY48"/>
          <cell r="CZ48"/>
          <cell r="DA48"/>
          <cell r="DB48"/>
          <cell r="DC48"/>
          <cell r="DD48"/>
          <cell r="DE48"/>
          <cell r="DF48"/>
          <cell r="DG48"/>
          <cell r="DH48"/>
          <cell r="DI48"/>
          <cell r="DJ48"/>
          <cell r="DK48"/>
          <cell r="DL48"/>
          <cell r="DM48"/>
          <cell r="DN48"/>
          <cell r="DO48"/>
          <cell r="DP48"/>
          <cell r="DQ48"/>
          <cell r="DR48"/>
          <cell r="DS48"/>
          <cell r="DT48" t="str">
            <v>HoneyPot</v>
          </cell>
          <cell r="DU48" t="str">
            <v>pardot_extra_field</v>
          </cell>
          <cell r="DV48" t="str">
            <v>Hidden</v>
          </cell>
          <cell r="DW48"/>
          <cell r="DX48"/>
          <cell r="DY48"/>
          <cell r="DZ48"/>
          <cell r="EA48"/>
          <cell r="EB48"/>
          <cell r="EC48"/>
          <cell r="ED48"/>
          <cell r="EE48"/>
          <cell r="EF48"/>
          <cell r="EG48"/>
          <cell r="EH48"/>
          <cell r="EI48"/>
          <cell r="EJ48"/>
          <cell r="EK48"/>
          <cell r="EL48"/>
          <cell r="EM48"/>
          <cell r="EN48"/>
          <cell r="EO48"/>
          <cell r="EP48"/>
          <cell r="EQ48"/>
          <cell r="ER48"/>
          <cell r="ES48"/>
          <cell r="ET48"/>
          <cell r="EU48"/>
          <cell r="EV48"/>
          <cell r="EW48"/>
          <cell r="EX48"/>
          <cell r="EY48"/>
          <cell r="EZ48"/>
          <cell r="FA48"/>
          <cell r="FB48"/>
          <cell r="FC48"/>
          <cell r="FD48"/>
          <cell r="FE48"/>
          <cell r="FF48"/>
          <cell r="FG48"/>
          <cell r="FH48"/>
          <cell r="FI48"/>
          <cell r="FJ48"/>
          <cell r="FK48"/>
          <cell r="FL48"/>
          <cell r="FM48"/>
          <cell r="FN48"/>
          <cell r="FO48"/>
          <cell r="FP48"/>
          <cell r="FQ48"/>
          <cell r="FR48"/>
          <cell r="FS48"/>
          <cell r="FT48"/>
          <cell r="FU48"/>
          <cell r="FV48"/>
          <cell r="FW48"/>
          <cell r="FX48"/>
          <cell r="FY48"/>
          <cell r="FZ48"/>
          <cell r="GA48"/>
          <cell r="GB48"/>
          <cell r="GC48"/>
          <cell r="GD48"/>
          <cell r="GE48"/>
          <cell r="GF48"/>
          <cell r="GG48"/>
          <cell r="GH48"/>
          <cell r="GI48"/>
          <cell r="GJ48"/>
          <cell r="GK48"/>
          <cell r="GL48"/>
          <cell r="GM48"/>
          <cell r="GN48"/>
          <cell r="GO48"/>
          <cell r="GP48"/>
          <cell r="GQ48"/>
          <cell r="GR48"/>
          <cell r="GS48"/>
          <cell r="GT48"/>
          <cell r="GU48"/>
          <cell r="GV48"/>
          <cell r="GW48"/>
          <cell r="GX48"/>
          <cell r="GY48"/>
          <cell r="GZ48"/>
          <cell r="HA48"/>
          <cell r="HB48"/>
          <cell r="HC48"/>
          <cell r="HD48"/>
          <cell r="HE48"/>
          <cell r="HF48"/>
          <cell r="HG48"/>
          <cell r="HH48"/>
          <cell r="HI48"/>
          <cell r="HJ48"/>
          <cell r="HK48"/>
          <cell r="HL48"/>
          <cell r="HM48"/>
          <cell r="HN48"/>
          <cell r="HO48"/>
          <cell r="HP48"/>
          <cell r="HQ48"/>
          <cell r="HR48"/>
          <cell r="HS48"/>
          <cell r="HT48"/>
          <cell r="HU48"/>
          <cell r="HV48"/>
          <cell r="HW48"/>
          <cell r="HX48"/>
          <cell r="HY48"/>
          <cell r="HZ48"/>
          <cell r="IA48"/>
          <cell r="IB48"/>
          <cell r="IC48"/>
          <cell r="ID48"/>
          <cell r="IE48"/>
          <cell r="IF48"/>
          <cell r="IG48"/>
          <cell r="IH48"/>
          <cell r="II48"/>
          <cell r="IJ48"/>
          <cell r="IK48"/>
          <cell r="IL48"/>
          <cell r="IM48"/>
          <cell r="IN48"/>
          <cell r="IO48"/>
          <cell r="IP48"/>
          <cell r="IQ48"/>
          <cell r="IR48"/>
          <cell r="IS48"/>
          <cell r="IT48"/>
          <cell r="IU48"/>
          <cell r="IV48"/>
          <cell r="IW48"/>
          <cell r="IX48"/>
          <cell r="IY48"/>
          <cell r="IZ48"/>
          <cell r="JA48"/>
          <cell r="JB48"/>
          <cell r="JC48"/>
          <cell r="JD48"/>
          <cell r="JE48"/>
          <cell r="JF48"/>
          <cell r="JG48"/>
          <cell r="JH48"/>
          <cell r="JI48"/>
          <cell r="JJ48"/>
          <cell r="JK48"/>
          <cell r="JL48"/>
          <cell r="JM48"/>
          <cell r="JN48"/>
          <cell r="JO48"/>
          <cell r="JP48"/>
          <cell r="JQ48"/>
          <cell r="JR48"/>
          <cell r="JS48"/>
          <cell r="JT48"/>
        </row>
        <row r="49">
          <cell r="D49" t="str">
            <v>NA-US-FRM-21-BNPL</v>
          </cell>
          <cell r="E49" t="str">
            <v>https://pypd.paypal-mktg.com/l/925803/2021-11-19/2h4t6</v>
          </cell>
          <cell r="F49" t="str">
            <v>https://www.paypal.com/us/business/enterprise/buy-now-pay-later</v>
          </cell>
          <cell r="I49" t="str">
            <v>https://www.paypal.com/us/business/enterprise/buy-now-pay-later?data=success</v>
          </cell>
          <cell r="U49" t="str">
            <v>NA-US-FRH-23-BNPL-Live</v>
          </cell>
          <cell r="V49" t="str">
            <v>https://pypd.paypal-mktg.com/l/925803/2023-04-09/2rpvt</v>
          </cell>
          <cell r="Y49" t="str">
            <v>FHMPP048</v>
          </cell>
          <cell r="BJ49" t="str">
            <v>First Name*</v>
          </cell>
          <cell r="BK49" t="str">
            <v>firstname</v>
          </cell>
          <cell r="BL49" t="str">
            <v>text</v>
          </cell>
          <cell r="BM49" t="str">
            <v>This field is required.</v>
          </cell>
          <cell r="BN49" t="str">
            <v>Last Name*</v>
          </cell>
          <cell r="BO49" t="str">
            <v>lastname</v>
          </cell>
          <cell r="BP49" t="str">
            <v>text</v>
          </cell>
          <cell r="BQ49" t="str">
            <v>This field is required.</v>
          </cell>
          <cell r="BR49" t="str">
            <v>Work email*</v>
          </cell>
          <cell r="BS49" t="str">
            <v>workemail</v>
          </cell>
          <cell r="BT49" t="str">
            <v>Text</v>
          </cell>
          <cell r="BU49" t="str">
            <v>This field is required.</v>
          </cell>
          <cell r="BV49" t="str">
            <v>Company name*</v>
          </cell>
          <cell r="BW49" t="str">
            <v>companyname</v>
          </cell>
          <cell r="BX49" t="str">
            <v>Text</v>
          </cell>
          <cell r="BY49" t="str">
            <v>This field is required.</v>
          </cell>
          <cell r="BZ49"/>
          <cell r="CA49"/>
          <cell r="CB49"/>
          <cell r="CC49"/>
          <cell r="CD49"/>
          <cell r="CE49"/>
          <cell r="CF49"/>
          <cell r="CG49"/>
          <cell r="CH49"/>
          <cell r="CI49"/>
          <cell r="CJ49"/>
          <cell r="CK49"/>
          <cell r="CL49" t="str">
            <v>Phone number</v>
          </cell>
          <cell r="CM49" t="str">
            <v>phonenumber</v>
          </cell>
          <cell r="CN49" t="str">
            <v>text</v>
          </cell>
          <cell r="CO49" t="str">
            <v>This field is required</v>
          </cell>
          <cell r="CP49" t="str">
            <v>Title*</v>
          </cell>
          <cell r="CQ49" t="str">
            <v>jobtitle</v>
          </cell>
          <cell r="CR49" t="str">
            <v>dropdown</v>
          </cell>
          <cell r="CS49" t="str">
            <v>This field is required</v>
          </cell>
          <cell r="CT49" t="str">
            <v>WebformURL (Hidden)</v>
          </cell>
          <cell r="CU49" t="str">
            <v>webformurl</v>
          </cell>
          <cell r="CV49" t="str">
            <v>Hidden - text</v>
          </cell>
          <cell r="CW49" t="str">
            <v>gclid* (Hidden)</v>
          </cell>
          <cell r="CX49" t="str">
            <v>gclid</v>
          </cell>
          <cell r="CY49" t="str">
            <v>Hidden - text</v>
          </cell>
          <cell r="CZ49"/>
          <cell r="DA49"/>
          <cell r="DB49"/>
          <cell r="DC49"/>
          <cell r="DD49"/>
          <cell r="DE49"/>
          <cell r="DF49"/>
          <cell r="DG49"/>
          <cell r="DH49"/>
          <cell r="DI49"/>
          <cell r="DJ49"/>
          <cell r="DK49"/>
          <cell r="DL49"/>
          <cell r="DM49"/>
          <cell r="DN49"/>
          <cell r="DO49" t="str">
            <v>Country*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Vietnam
Wallis and Futuna
Western Sahara
Yemen
Zambia
Zimbabwe</v>
          </cell>
          <cell r="DP49"/>
          <cell r="DQ49" t="str">
            <v>country</v>
          </cell>
          <cell r="DR49" t="str">
            <v>dropdown</v>
          </cell>
          <cell r="DS49" t="str">
            <v>This field is required</v>
          </cell>
          <cell r="DT49" t="str">
            <v>HoneyPot</v>
          </cell>
          <cell r="DU49" t="str">
            <v>pardot_extra_field</v>
          </cell>
          <cell r="DV49" t="str">
            <v>Hidden</v>
          </cell>
          <cell r="DW49"/>
          <cell r="DX49"/>
          <cell r="DY49"/>
          <cell r="DZ49"/>
          <cell r="EA49"/>
          <cell r="EB49"/>
          <cell r="EC49"/>
          <cell r="ED49"/>
          <cell r="EE49"/>
          <cell r="EF49"/>
          <cell r="EG49"/>
          <cell r="EH49"/>
          <cell r="EI49"/>
          <cell r="EJ49"/>
          <cell r="EK49"/>
          <cell r="EL49"/>
          <cell r="EM49"/>
          <cell r="EN49" t="str">
            <v>I have read and accepted the &lt;a href="https://www.paypal.com/us/webapps/mpp/ua/privacy-full" style="color:#0070ba;"&gt;PayPal Privacy Statement&lt;/a&gt;.*</v>
          </cell>
          <cell r="EO49" t="str">
            <v>privacyconsent</v>
          </cell>
          <cell r="EP49" t="str">
            <v>checkbox</v>
          </cell>
          <cell r="EQ49" t="str">
            <v>This field is required</v>
          </cell>
          <cell r="ER49"/>
          <cell r="ES49"/>
          <cell r="ET49"/>
          <cell r="EU49"/>
          <cell r="EV49"/>
          <cell r="EW49"/>
          <cell r="EX49"/>
          <cell r="EY49"/>
          <cell r="EZ49"/>
          <cell r="FA49"/>
          <cell r="FB49"/>
          <cell r="FC49"/>
          <cell r="FD49"/>
          <cell r="FE49"/>
          <cell r="FF49"/>
          <cell r="FG49"/>
          <cell r="FH49"/>
          <cell r="FI49"/>
          <cell r="FJ49"/>
          <cell r="FK49"/>
          <cell r="FL49"/>
          <cell r="FM49"/>
          <cell r="FN49"/>
          <cell r="FO49"/>
          <cell r="FP49"/>
          <cell r="FQ49"/>
          <cell r="FR49" t="str">
            <v>Estimate of Total Online Volume*</v>
          </cell>
          <cell r="FS49" t="str">
            <v>totalonlinevolume</v>
          </cell>
          <cell r="FT49" t="str">
            <v>text</v>
          </cell>
          <cell r="FU49" t="str">
            <v>This field is required (Numbers only)</v>
          </cell>
          <cell r="FV49"/>
          <cell r="FW49"/>
          <cell r="FX49"/>
          <cell r="FY49"/>
          <cell r="FZ49"/>
          <cell r="GA49"/>
          <cell r="GB49"/>
          <cell r="GC49"/>
          <cell r="GD49"/>
          <cell r="GE49"/>
          <cell r="GF49"/>
          <cell r="GG49"/>
          <cell r="GH49"/>
          <cell r="GI49"/>
          <cell r="GJ49"/>
          <cell r="GK49"/>
          <cell r="GL49"/>
          <cell r="GM49"/>
          <cell r="GN49"/>
          <cell r="GO49"/>
          <cell r="GP49"/>
          <cell r="GQ49"/>
          <cell r="GR49"/>
          <cell r="GS49"/>
          <cell r="GT49"/>
          <cell r="GU49"/>
          <cell r="GV49"/>
          <cell r="GW49"/>
          <cell r="GX49"/>
          <cell r="GY49"/>
          <cell r="GZ49"/>
          <cell r="HA49"/>
          <cell r="HB49"/>
          <cell r="HC49"/>
          <cell r="HD49"/>
          <cell r="HE49"/>
          <cell r="HF49"/>
          <cell r="HG49"/>
          <cell r="HH49"/>
          <cell r="HI49"/>
          <cell r="HJ49"/>
          <cell r="HK49"/>
          <cell r="HL49"/>
          <cell r="HM49"/>
          <cell r="HN49"/>
          <cell r="HO49"/>
          <cell r="HP49"/>
          <cell r="HQ49"/>
          <cell r="HR49"/>
          <cell r="HS49"/>
          <cell r="HT49"/>
          <cell r="HU49"/>
          <cell r="HV49"/>
          <cell r="HW49"/>
          <cell r="HX49"/>
          <cell r="HY49"/>
          <cell r="HZ49"/>
          <cell r="IA49"/>
          <cell r="IB49"/>
          <cell r="IC49"/>
          <cell r="ID49"/>
          <cell r="IE49"/>
          <cell r="IF49"/>
          <cell r="IG49"/>
          <cell r="IH49"/>
          <cell r="II49"/>
          <cell r="IJ49"/>
          <cell r="IK49"/>
          <cell r="IL49"/>
          <cell r="IM49"/>
          <cell r="IN49"/>
          <cell r="IO49"/>
          <cell r="IP49"/>
          <cell r="IQ49"/>
          <cell r="IR49"/>
          <cell r="IS49"/>
          <cell r="IT49"/>
          <cell r="IU49"/>
          <cell r="IV49"/>
          <cell r="IW49"/>
          <cell r="IX49"/>
          <cell r="IY49"/>
          <cell r="IZ49"/>
          <cell r="JA49"/>
          <cell r="JB49"/>
          <cell r="JC49"/>
          <cell r="JD49"/>
          <cell r="JE49"/>
          <cell r="JF49"/>
          <cell r="JG49"/>
          <cell r="JH49" t="str">
            <v>Let's Talk</v>
          </cell>
          <cell r="JI49"/>
          <cell r="JJ49"/>
          <cell r="JK49"/>
          <cell r="JL49"/>
          <cell r="JM49"/>
          <cell r="JN49"/>
          <cell r="JO49"/>
          <cell r="JP49"/>
          <cell r="JQ49"/>
          <cell r="JR49"/>
          <cell r="JS49"/>
          <cell r="JT49"/>
        </row>
        <row r="50">
          <cell r="D50" t="str">
            <v>APAC-SG-FRM-22-SMB-LN-BC-Live</v>
          </cell>
          <cell r="E50" t="str">
            <v>https://pypd.paypal-mktg.com/l/925803/2022-06-01/2m33p</v>
          </cell>
          <cell r="F50" t="str">
            <v>https://www.paypal.com/sg/webapps/mpp/campaigns/cross-border-ecommerce-trends</v>
          </cell>
          <cell r="I50" t="str">
            <v>https://www.paypal.com/sg/webapps/mpp/campaigns/cross-border-ecommerce-trends/thank-you</v>
          </cell>
          <cell r="U50" t="str">
            <v>APAC-SG-FRH-23-SMB-LN-BC-Live</v>
          </cell>
          <cell r="V50" t="str">
            <v>https://pypd.paypal-mktg.com/l/925803/2023-04-09/2rpvx</v>
          </cell>
          <cell r="Y50" t="str">
            <v>FHMPP049</v>
          </cell>
          <cell r="BJ50" t="str">
            <v>First Name*</v>
          </cell>
          <cell r="BK50" t="str">
            <v>firstname</v>
          </cell>
          <cell r="BL50" t="str">
            <v>text</v>
          </cell>
          <cell r="BM50" t="str">
            <v>Enter valid first name</v>
          </cell>
          <cell r="BN50" t="str">
            <v>Last Name*</v>
          </cell>
          <cell r="BO50" t="str">
            <v>lastname</v>
          </cell>
          <cell r="BP50" t="str">
            <v>text</v>
          </cell>
          <cell r="BQ50" t="str">
            <v>Enter valid last name</v>
          </cell>
          <cell r="BR50" t="str">
            <v>Business email*</v>
          </cell>
          <cell r="BS50" t="str">
            <v>workemail</v>
          </cell>
          <cell r="BT50" t="str">
            <v>Text</v>
          </cell>
          <cell r="BU50" t="str">
            <v>Enter valid business email</v>
          </cell>
          <cell r="BV50" t="str">
            <v>Company name*</v>
          </cell>
          <cell r="BW50" t="str">
            <v>companyname</v>
          </cell>
          <cell r="BX50" t="str">
            <v>Text</v>
          </cell>
          <cell r="BY50" t="str">
            <v>Enter valid company name</v>
          </cell>
          <cell r="BZ50" t="str">
            <v>Monthly Online Sales Volume*
Select sales volume
More than $9M  ----  More than $1,000,000 SGD a month
$100k-$9M  ----  Between $12,000 to $1,000,000 SGD a month
Less than $100k  -----  Less than $12,000 SGD a month
I'm not sure/none of the above   -----   I'm not sure/none of the above</v>
          </cell>
          <cell r="CA50" t="str">
            <v>monthlyonlinesales</v>
          </cell>
          <cell r="CB50" t="str">
            <v>dropdown</v>
          </cell>
          <cell r="CC50" t="str">
            <v>Enter monthly online sales volume</v>
          </cell>
          <cell r="CD50"/>
          <cell r="CE50"/>
          <cell r="CF50"/>
          <cell r="CG50"/>
          <cell r="CH50" t="str">
            <v>Company Website*</v>
          </cell>
          <cell r="CI50" t="str">
            <v>companywebsite</v>
          </cell>
          <cell r="CJ50" t="str">
            <v>text</v>
          </cell>
          <cell r="CK50" t="str">
            <v>Enter valid company website</v>
          </cell>
          <cell r="CL50" t="str">
            <v>Business Phone*</v>
          </cell>
          <cell r="CM50" t="str">
            <v>phonenumber</v>
          </cell>
          <cell r="CN50" t="str">
            <v>text</v>
          </cell>
          <cell r="CO50" t="str">
            <v>Enter valid business phone</v>
          </cell>
          <cell r="CP50" t="str">
            <v>Job Title*
Select job title
Founder/Owner
C-Suite – CEO, COO, CMO
Director, VP or similar
Sr. Manager, Manager
Coordinator, Assistant</v>
          </cell>
          <cell r="CQ50" t="str">
            <v>jobtitle</v>
          </cell>
          <cell r="CR50" t="str">
            <v>dropdown</v>
          </cell>
          <cell r="CS50" t="str">
            <v>Enter valid job title</v>
          </cell>
          <cell r="CT50" t="str">
            <v>WebformURL (Hidden)</v>
          </cell>
          <cell r="CU50" t="str">
            <v>webformurl</v>
          </cell>
          <cell r="CV50" t="str">
            <v>Hidden - text</v>
          </cell>
          <cell r="CW50" t="str">
            <v>gclid* (Hidden)</v>
          </cell>
          <cell r="CX50" t="str">
            <v>gclid</v>
          </cell>
          <cell r="CY50" t="str">
            <v>Hidden - text</v>
          </cell>
          <cell r="CZ50"/>
          <cell r="DA50"/>
          <cell r="DB50"/>
          <cell r="DC50"/>
          <cell r="DD50"/>
          <cell r="DE50"/>
          <cell r="DF50"/>
          <cell r="DG50"/>
          <cell r="DH50"/>
          <cell r="DI50"/>
          <cell r="DJ50"/>
          <cell r="DK50"/>
          <cell r="DL50"/>
          <cell r="DM50"/>
          <cell r="DN50"/>
          <cell r="DO50"/>
          <cell r="DP50"/>
          <cell r="DQ50"/>
          <cell r="DR50"/>
          <cell r="DS50"/>
          <cell r="DT50" t="str">
            <v>HoneyPot</v>
          </cell>
          <cell r="DU50" t="str">
            <v>pardot_extra_field</v>
          </cell>
          <cell r="DV50" t="str">
            <v>Hidden</v>
          </cell>
          <cell r="DW50"/>
          <cell r="DX50"/>
          <cell r="DY50"/>
          <cell r="DZ50"/>
          <cell r="EA50"/>
          <cell r="EB50"/>
          <cell r="EC50"/>
          <cell r="ED50"/>
          <cell r="EE50"/>
          <cell r="EF50"/>
          <cell r="EG50"/>
          <cell r="EH50"/>
          <cell r="EI50"/>
          <cell r="EJ50"/>
          <cell r="EK50"/>
          <cell r="EL50"/>
          <cell r="EM50"/>
          <cell r="EN50"/>
          <cell r="EO50"/>
          <cell r="EP50"/>
          <cell r="EQ50"/>
          <cell r="ER50"/>
          <cell r="ES50"/>
          <cell r="ET50"/>
          <cell r="EU50"/>
          <cell r="EV50"/>
          <cell r="EW50"/>
          <cell r="EX50"/>
          <cell r="EY50"/>
          <cell r="EZ50"/>
          <cell r="FA50"/>
          <cell r="FB50"/>
          <cell r="FC50"/>
          <cell r="FD50"/>
          <cell r="FE50"/>
          <cell r="FF50"/>
          <cell r="FG50"/>
          <cell r="FH50"/>
          <cell r="FI50"/>
          <cell r="FJ50"/>
          <cell r="FK50"/>
          <cell r="FL50"/>
          <cell r="FM50"/>
          <cell r="FN50"/>
          <cell r="FO50"/>
          <cell r="FP50"/>
          <cell r="FQ50"/>
          <cell r="FR50"/>
          <cell r="FS50"/>
          <cell r="FT50"/>
          <cell r="FU50"/>
          <cell r="FV50"/>
          <cell r="FW50"/>
          <cell r="FX50"/>
          <cell r="FY50"/>
          <cell r="FZ50"/>
          <cell r="GA50"/>
          <cell r="GB50"/>
          <cell r="GC50"/>
          <cell r="GD50"/>
          <cell r="GE50"/>
          <cell r="GF50"/>
          <cell r="GG50"/>
          <cell r="GH50"/>
          <cell r="GI50"/>
          <cell r="GJ50"/>
          <cell r="GK50"/>
          <cell r="GL50"/>
          <cell r="GM50"/>
          <cell r="GN50"/>
          <cell r="GO50"/>
          <cell r="GP50"/>
          <cell r="GQ50"/>
          <cell r="GR50"/>
          <cell r="GS50"/>
          <cell r="GT50"/>
          <cell r="GU50"/>
          <cell r="GV50"/>
          <cell r="GW50"/>
          <cell r="GX50"/>
          <cell r="GY50"/>
          <cell r="GZ50"/>
          <cell r="HA50"/>
          <cell r="HB50"/>
          <cell r="HC50"/>
          <cell r="HD50"/>
          <cell r="HE50"/>
          <cell r="HF50"/>
          <cell r="HG50"/>
          <cell r="HH50"/>
          <cell r="HI50"/>
          <cell r="HJ50"/>
          <cell r="HK50"/>
          <cell r="HL50"/>
          <cell r="HM50"/>
          <cell r="HN50"/>
          <cell r="HO50"/>
          <cell r="HP50"/>
          <cell r="HQ50"/>
          <cell r="HR50"/>
          <cell r="HS50"/>
          <cell r="HT50"/>
          <cell r="HU50"/>
          <cell r="HV50"/>
          <cell r="HW50"/>
          <cell r="HX50"/>
          <cell r="HY50"/>
          <cell r="HZ50"/>
          <cell r="IA50"/>
          <cell r="IB50"/>
          <cell r="IC50"/>
          <cell r="ID50"/>
          <cell r="IE50"/>
          <cell r="IF50"/>
          <cell r="IG50"/>
          <cell r="IH50"/>
          <cell r="II50"/>
          <cell r="IJ50"/>
          <cell r="IK50"/>
          <cell r="IL50"/>
          <cell r="IM50"/>
          <cell r="IN50"/>
          <cell r="IO50"/>
          <cell r="IP50"/>
          <cell r="IQ50"/>
          <cell r="IR50"/>
          <cell r="IS50"/>
          <cell r="IT50"/>
          <cell r="IU50"/>
          <cell r="IV50"/>
          <cell r="IW50"/>
          <cell r="IX50"/>
          <cell r="IY50"/>
          <cell r="IZ50"/>
          <cell r="JA50"/>
          <cell r="JB50"/>
          <cell r="JC50"/>
          <cell r="JD50"/>
          <cell r="JE50"/>
          <cell r="JF50"/>
          <cell r="JG50"/>
          <cell r="JH50" t="str">
            <v>Submit</v>
          </cell>
          <cell r="JI50"/>
          <cell r="JJ50"/>
          <cell r="JK50"/>
          <cell r="JL50"/>
          <cell r="JM50"/>
          <cell r="JN50"/>
          <cell r="JO50"/>
          <cell r="JP50"/>
          <cell r="JQ50"/>
          <cell r="JR50"/>
          <cell r="JS50"/>
          <cell r="JT50"/>
        </row>
        <row r="51">
          <cell r="D51" t="str">
            <v>Retired-LATAM-MX-22-FRM-Leads-rewarming</v>
          </cell>
          <cell r="E51" t="str">
            <v xml:space="preserve">
https://pypd.paypal-mktg.com/l/925803/2022-03-07/2kzhf</v>
          </cell>
          <cell r="F51" t="str">
            <v>Retired</v>
          </cell>
          <cell r="I51" t="str">
            <v>NA</v>
          </cell>
          <cell r="U51"/>
          <cell r="V51"/>
          <cell r="Y51" t="str">
            <v>FHMPP050</v>
          </cell>
          <cell r="BJ51"/>
          <cell r="BK51"/>
          <cell r="BL51"/>
          <cell r="BM51"/>
          <cell r="BN51"/>
          <cell r="BO51"/>
          <cell r="BP51"/>
          <cell r="BQ51"/>
          <cell r="BR51" t="str">
            <v>Email*</v>
          </cell>
          <cell r="BS51" t="str">
            <v>workemail</v>
          </cell>
          <cell r="BT51" t="str">
            <v>Text</v>
          </cell>
          <cell r="BU51"/>
          <cell r="BV51"/>
          <cell r="BW51"/>
          <cell r="BX51"/>
          <cell r="BY51"/>
          <cell r="BZ51"/>
          <cell r="CA51"/>
          <cell r="CB51"/>
          <cell r="CC51"/>
          <cell r="CD51"/>
          <cell r="CE51"/>
          <cell r="CF51"/>
          <cell r="CG51"/>
          <cell r="CH51"/>
          <cell r="CI51"/>
          <cell r="CJ51"/>
          <cell r="CK51"/>
          <cell r="CL51"/>
          <cell r="CM51"/>
          <cell r="CN51"/>
          <cell r="CO51"/>
          <cell r="CP51"/>
          <cell r="CQ51"/>
          <cell r="CR51"/>
          <cell r="CS51"/>
          <cell r="CT51"/>
          <cell r="CU51"/>
          <cell r="CV51"/>
          <cell r="CW51"/>
          <cell r="CX51"/>
          <cell r="CY51"/>
          <cell r="CZ51"/>
          <cell r="DA51"/>
          <cell r="DB51"/>
          <cell r="DC51"/>
          <cell r="DD51"/>
          <cell r="DE51"/>
          <cell r="DF51"/>
          <cell r="DG51"/>
          <cell r="DH51"/>
          <cell r="DI51"/>
          <cell r="DJ51"/>
          <cell r="DK51"/>
          <cell r="DL51"/>
          <cell r="DM51"/>
          <cell r="DN51"/>
          <cell r="DO51"/>
          <cell r="DP51"/>
          <cell r="DQ51"/>
          <cell r="DR51"/>
          <cell r="DS51"/>
          <cell r="DT51"/>
          <cell r="DU51"/>
          <cell r="DV51"/>
          <cell r="DW51"/>
          <cell r="DX51"/>
          <cell r="DY51"/>
          <cell r="DZ51"/>
          <cell r="EA51"/>
          <cell r="EB51"/>
          <cell r="EC51"/>
          <cell r="ED51"/>
          <cell r="EE51"/>
          <cell r="EF51"/>
          <cell r="EG51"/>
          <cell r="EH51"/>
          <cell r="EI51"/>
          <cell r="EJ51"/>
          <cell r="EK51"/>
          <cell r="EL51"/>
          <cell r="EM51"/>
          <cell r="EN51"/>
          <cell r="EO51"/>
          <cell r="EP51"/>
          <cell r="EQ51"/>
          <cell r="ER51"/>
          <cell r="ES51"/>
          <cell r="ET51"/>
          <cell r="EU51"/>
          <cell r="EV51"/>
          <cell r="EW51"/>
          <cell r="EX51"/>
          <cell r="EY51"/>
          <cell r="EZ51"/>
          <cell r="FA51"/>
          <cell r="FB51"/>
          <cell r="FC51"/>
          <cell r="FD51"/>
          <cell r="FE51"/>
          <cell r="FF51"/>
          <cell r="FG51"/>
          <cell r="FH51"/>
          <cell r="FI51"/>
          <cell r="FJ51"/>
          <cell r="FK51"/>
          <cell r="FL51"/>
          <cell r="FM51"/>
          <cell r="FN51"/>
          <cell r="FO51"/>
          <cell r="FP51"/>
          <cell r="FQ51"/>
          <cell r="FR51"/>
          <cell r="FS51"/>
          <cell r="FT51"/>
          <cell r="FU51"/>
          <cell r="FV51"/>
          <cell r="FW51"/>
          <cell r="FX51"/>
          <cell r="FY51"/>
          <cell r="FZ51"/>
          <cell r="GA51"/>
          <cell r="GB51"/>
          <cell r="GC51"/>
          <cell r="GD51"/>
          <cell r="GE51"/>
          <cell r="GF51"/>
          <cell r="GG51"/>
          <cell r="GH51"/>
          <cell r="GI51"/>
          <cell r="GJ51"/>
          <cell r="GK51"/>
          <cell r="GL51"/>
          <cell r="GM51"/>
          <cell r="GN51"/>
          <cell r="GO51"/>
          <cell r="GP51"/>
          <cell r="GQ51"/>
          <cell r="GR51"/>
          <cell r="GS51"/>
          <cell r="GT51"/>
          <cell r="GU51"/>
          <cell r="GV51"/>
          <cell r="GW51"/>
          <cell r="GX51"/>
          <cell r="GY51"/>
          <cell r="GZ51"/>
          <cell r="HA51"/>
          <cell r="HB51"/>
          <cell r="HC51"/>
          <cell r="HD51"/>
          <cell r="HE51"/>
          <cell r="HF51"/>
          <cell r="HG51"/>
          <cell r="HH51"/>
          <cell r="HI51"/>
          <cell r="HJ51"/>
          <cell r="HK51"/>
          <cell r="HL51"/>
          <cell r="HM51"/>
          <cell r="HN51"/>
          <cell r="HO51"/>
          <cell r="HP51"/>
          <cell r="HQ51"/>
          <cell r="HR51"/>
          <cell r="HS51"/>
          <cell r="HT51"/>
          <cell r="HU51"/>
          <cell r="HV51"/>
          <cell r="HW51"/>
          <cell r="HX51"/>
          <cell r="HY51"/>
          <cell r="HZ51"/>
          <cell r="IA51"/>
          <cell r="IB51"/>
          <cell r="IC51"/>
          <cell r="ID51"/>
          <cell r="IE51"/>
          <cell r="IF51"/>
          <cell r="IG51"/>
          <cell r="IH51"/>
          <cell r="II51"/>
          <cell r="IJ51"/>
          <cell r="IK51"/>
          <cell r="IL51"/>
          <cell r="IM51"/>
          <cell r="IN51"/>
          <cell r="IO51"/>
          <cell r="IP51"/>
          <cell r="IQ51"/>
          <cell r="IR51"/>
          <cell r="IS51"/>
          <cell r="IT51"/>
          <cell r="IU51"/>
          <cell r="IV51"/>
          <cell r="IW51"/>
          <cell r="IX51"/>
          <cell r="IY51"/>
          <cell r="IZ51"/>
          <cell r="JA51"/>
          <cell r="JB51"/>
          <cell r="JC51"/>
          <cell r="JD51"/>
          <cell r="JE51"/>
          <cell r="JF51"/>
          <cell r="JG51"/>
          <cell r="JH51"/>
          <cell r="JI51"/>
          <cell r="JJ51"/>
          <cell r="JK51"/>
          <cell r="JL51"/>
          <cell r="JM51"/>
          <cell r="JN51"/>
          <cell r="JO51"/>
          <cell r="JP51"/>
          <cell r="JQ51"/>
          <cell r="JR51"/>
          <cell r="JS51"/>
          <cell r="JT51"/>
        </row>
        <row r="52">
          <cell r="D52" t="str">
            <v>Retired-APAC-VN-EN-FRM-22-COE-LN-DT-AOC</v>
          </cell>
          <cell r="E52" t="str">
            <v>https://pypd.paypal-mktg.com/l/925803/2022-01-07/2jbdp</v>
          </cell>
          <cell r="F52" t="str">
            <v>https://www.paypal.com/vn/brc/article/protect-your-business-from-cybercrime?locale.x=en_VN</v>
          </cell>
          <cell r="I52" t="str">
            <v>NA</v>
          </cell>
          <cell r="U52"/>
          <cell r="V52"/>
          <cell r="Y52" t="str">
            <v>FHBRC051</v>
          </cell>
          <cell r="BJ52" t="str">
            <v>First Name*</v>
          </cell>
          <cell r="BK52" t="str">
            <v>firstname</v>
          </cell>
          <cell r="BL52" t="str">
            <v>text</v>
          </cell>
          <cell r="BM52" t="str">
            <v>Enter valid first name</v>
          </cell>
          <cell r="BN52" t="str">
            <v>Last Name*</v>
          </cell>
          <cell r="BO52" t="str">
            <v>lastname</v>
          </cell>
          <cell r="BP52" t="str">
            <v>text</v>
          </cell>
          <cell r="BQ52" t="str">
            <v>Enter valid last name</v>
          </cell>
          <cell r="BR52" t="str">
            <v>Business email*</v>
          </cell>
          <cell r="BS52" t="str">
            <v>workemail</v>
          </cell>
          <cell r="BT52" t="str">
            <v>Text</v>
          </cell>
          <cell r="BU52" t="str">
            <v>Enter valid business email</v>
          </cell>
          <cell r="BV52" t="str">
            <v>Company name*</v>
          </cell>
          <cell r="BW52" t="str">
            <v>companyname</v>
          </cell>
          <cell r="BX52" t="str">
            <v>Text</v>
          </cell>
          <cell r="BY52" t="str">
            <v>Enter valid company name</v>
          </cell>
          <cell r="BZ52" t="str">
            <v>Monthly Online Sales Volume*
Select sales volume
I'm not sure/none of the above
Less than 190 million VND a month
Between 190 million VND and 15 billion VND a month
More than 15 billion VND a month</v>
          </cell>
          <cell r="CA52" t="str">
            <v>monthlyonlinesales</v>
          </cell>
          <cell r="CB52" t="str">
            <v>dropdown</v>
          </cell>
          <cell r="CC52"/>
          <cell r="CD52"/>
          <cell r="CE52"/>
          <cell r="CF52"/>
          <cell r="CG52"/>
          <cell r="CH52" t="str">
            <v>Company website*</v>
          </cell>
          <cell r="CI52" t="str">
            <v>companywebsite</v>
          </cell>
          <cell r="CJ52" t="str">
            <v>text</v>
          </cell>
          <cell r="CK52" t="str">
            <v>Enter valid company website</v>
          </cell>
          <cell r="CL52" t="str">
            <v>Business Phone*</v>
          </cell>
          <cell r="CM52" t="str">
            <v>phonenumber</v>
          </cell>
          <cell r="CN52" t="str">
            <v>text</v>
          </cell>
          <cell r="CO52" t="str">
            <v>Enter valid business phone</v>
          </cell>
          <cell r="CP52" t="str">
            <v>Job Title*
Select job title
Founder/Owner
C-Suite – CEO, COO, CMO
Director, VP or similar
Sr. Manager, Manager
Coordinator, Assistant</v>
          </cell>
          <cell r="CQ52" t="str">
            <v>jobtitle</v>
          </cell>
          <cell r="CR52" t="str">
            <v>dropdown</v>
          </cell>
          <cell r="CS52" t="str">
            <v>Enter valid job title</v>
          </cell>
          <cell r="CT52" t="str">
            <v>WebformURL</v>
          </cell>
          <cell r="CU52" t="str">
            <v>webformurl</v>
          </cell>
          <cell r="CV52" t="str">
            <v>Hidden</v>
          </cell>
          <cell r="CW52"/>
          <cell r="CX52"/>
          <cell r="CY52"/>
          <cell r="CZ52"/>
          <cell r="DA52"/>
          <cell r="DB52"/>
          <cell r="DC52"/>
          <cell r="DD52"/>
          <cell r="DE52"/>
          <cell r="DF52"/>
          <cell r="DG52"/>
          <cell r="DH52"/>
          <cell r="DI52"/>
          <cell r="DJ52"/>
          <cell r="DK52"/>
          <cell r="DL52"/>
          <cell r="DM52"/>
          <cell r="DN52"/>
          <cell r="DO52"/>
          <cell r="DP52"/>
          <cell r="DQ52"/>
          <cell r="DR52"/>
          <cell r="DS52"/>
          <cell r="DT52" t="str">
            <v>HoneyPot</v>
          </cell>
          <cell r="DU52" t="str">
            <v>pardot_extra_field</v>
          </cell>
          <cell r="DV52" t="str">
            <v>Hidden</v>
          </cell>
          <cell r="DW52"/>
          <cell r="DX52"/>
          <cell r="DY52"/>
          <cell r="DZ52"/>
          <cell r="EA52"/>
          <cell r="EB52"/>
          <cell r="EC52"/>
          <cell r="ED52"/>
          <cell r="EE52"/>
          <cell r="EF52"/>
          <cell r="EG52"/>
          <cell r="EH52"/>
          <cell r="EI52"/>
          <cell r="EJ52"/>
          <cell r="EK52"/>
          <cell r="EL52"/>
          <cell r="EM52"/>
          <cell r="EN52"/>
          <cell r="EO52"/>
          <cell r="EP52"/>
          <cell r="EQ52"/>
          <cell r="ER52"/>
          <cell r="ES52"/>
          <cell r="ET52"/>
          <cell r="EU52"/>
          <cell r="EV52"/>
          <cell r="EW52"/>
          <cell r="EX52"/>
          <cell r="EY52"/>
          <cell r="EZ52"/>
          <cell r="FA52"/>
          <cell r="FB52"/>
          <cell r="FC52"/>
          <cell r="FD52"/>
          <cell r="FE52"/>
          <cell r="FF52"/>
          <cell r="FG52"/>
          <cell r="FH52"/>
          <cell r="FI52"/>
          <cell r="FJ52"/>
          <cell r="FK52"/>
          <cell r="FL52"/>
          <cell r="FM52"/>
          <cell r="FN52"/>
          <cell r="FO52"/>
          <cell r="FP52"/>
          <cell r="FQ52"/>
          <cell r="FR52"/>
          <cell r="FS52"/>
          <cell r="FT52"/>
          <cell r="FU52"/>
          <cell r="FV52"/>
          <cell r="FW52"/>
          <cell r="FX52"/>
          <cell r="FY52"/>
          <cell r="FZ52"/>
          <cell r="GA52"/>
          <cell r="GB52"/>
          <cell r="GC52"/>
          <cell r="GD52"/>
          <cell r="GE52"/>
          <cell r="GF52"/>
          <cell r="GG52"/>
          <cell r="GH52"/>
          <cell r="GI52"/>
          <cell r="GJ52"/>
          <cell r="GK52"/>
          <cell r="GL52"/>
          <cell r="GM52"/>
          <cell r="GN52"/>
          <cell r="GO52"/>
          <cell r="GP52"/>
          <cell r="GQ52"/>
          <cell r="GR52"/>
          <cell r="GS52"/>
          <cell r="GT52"/>
          <cell r="GU52"/>
          <cell r="GV52"/>
          <cell r="GW52"/>
          <cell r="GX52"/>
          <cell r="GY52"/>
          <cell r="GZ52"/>
          <cell r="HA52"/>
          <cell r="HB52"/>
          <cell r="HC52"/>
          <cell r="HD52"/>
          <cell r="HE52"/>
          <cell r="HF52"/>
          <cell r="HG52"/>
          <cell r="HH52"/>
          <cell r="HI52"/>
          <cell r="HJ52"/>
          <cell r="HK52"/>
          <cell r="HL52"/>
          <cell r="HM52"/>
          <cell r="HN52"/>
          <cell r="HO52"/>
          <cell r="HP52"/>
          <cell r="HQ52"/>
          <cell r="HR52"/>
          <cell r="HS52"/>
          <cell r="HT52"/>
          <cell r="HU52"/>
          <cell r="HV52"/>
          <cell r="HW52"/>
          <cell r="HX52"/>
          <cell r="HY52"/>
          <cell r="HZ52"/>
          <cell r="IA52"/>
          <cell r="IB52"/>
          <cell r="IC52"/>
          <cell r="ID52"/>
          <cell r="IE52"/>
          <cell r="IF52"/>
          <cell r="IG52"/>
          <cell r="IH52"/>
          <cell r="II52"/>
          <cell r="IJ52"/>
          <cell r="IK52"/>
          <cell r="IL52"/>
          <cell r="IM52"/>
          <cell r="IN52"/>
          <cell r="IO52"/>
          <cell r="IP52"/>
          <cell r="IQ52"/>
          <cell r="IR52"/>
          <cell r="IS52"/>
          <cell r="IT52"/>
          <cell r="IU52"/>
          <cell r="IV52"/>
          <cell r="IW52"/>
          <cell r="IX52"/>
          <cell r="IY52"/>
          <cell r="IZ52"/>
          <cell r="JA52"/>
          <cell r="JB52"/>
          <cell r="JC52"/>
          <cell r="JD52"/>
          <cell r="JE52"/>
          <cell r="JF52"/>
          <cell r="JG52"/>
          <cell r="JH52"/>
          <cell r="JI52"/>
          <cell r="JJ52"/>
          <cell r="JK52"/>
          <cell r="JL52"/>
          <cell r="JM52"/>
          <cell r="JN52"/>
          <cell r="JO52"/>
          <cell r="JP52"/>
          <cell r="JQ52"/>
          <cell r="JR52"/>
          <cell r="JS52"/>
          <cell r="JT52"/>
        </row>
        <row r="53">
          <cell r="D53" t="str">
            <v>APAC-AU-FRM-22-ABM-Make-It-Possible-Non-Gated</v>
          </cell>
          <cell r="E53" t="str">
            <v>https://pypd.paypal-mktg.com/l/925803/2022-03-21/2l64q</v>
          </cell>
          <cell r="F53" t="str">
            <v>https://www.paypal.com/au/enterprise/make-it-possible</v>
          </cell>
          <cell r="I53" t="str">
            <v>https://www.paypal.com/au/enterprise/make-it-possible/assessment?data=success</v>
          </cell>
          <cell r="U53" t="str">
            <v>APAC-AU-FRH-23-ABM-Make-It-Possible-Non-Gated-Live</v>
          </cell>
          <cell r="V53" t="str">
            <v>https://pypd.paypal-mktg.com/l/925803/2022-11-11/2qbfx</v>
          </cell>
          <cell r="Y53" t="str">
            <v>FHMPP052</v>
          </cell>
          <cell r="BJ53" t="str">
            <v>First Name*</v>
          </cell>
          <cell r="BK53" t="str">
            <v>firstname</v>
          </cell>
          <cell r="BL53" t="str">
            <v>text</v>
          </cell>
          <cell r="BM53" t="str">
            <v>This field is required.</v>
          </cell>
          <cell r="BN53" t="str">
            <v>Last Name*</v>
          </cell>
          <cell r="BO53" t="str">
            <v>lastname</v>
          </cell>
          <cell r="BP53" t="str">
            <v>text</v>
          </cell>
          <cell r="BQ53" t="str">
            <v>This field is required.</v>
          </cell>
          <cell r="BR53" t="str">
            <v>Work email*</v>
          </cell>
          <cell r="BS53" t="str">
            <v>workemail</v>
          </cell>
          <cell r="BT53" t="str">
            <v>Text</v>
          </cell>
          <cell r="BU53" t="str">
            <v>This field is required.</v>
          </cell>
          <cell r="BV53" t="str">
            <v>Company Name*</v>
          </cell>
          <cell r="BW53" t="str">
            <v>companyname</v>
          </cell>
          <cell r="BX53" t="str">
            <v>Text</v>
          </cell>
          <cell r="BY53" t="str">
            <v>This field is required</v>
          </cell>
          <cell r="BZ53"/>
          <cell r="CA53"/>
          <cell r="CB53"/>
          <cell r="CC53"/>
          <cell r="CD53"/>
          <cell r="CE53"/>
          <cell r="CF53"/>
          <cell r="CG53"/>
          <cell r="CH53"/>
          <cell r="CI53"/>
          <cell r="CJ53"/>
          <cell r="CK53"/>
          <cell r="CL53" t="str">
            <v>Phone Number</v>
          </cell>
          <cell r="CM53" t="str">
            <v>phonenumber</v>
          </cell>
          <cell r="CN53" t="str">
            <v>text</v>
          </cell>
          <cell r="CO53"/>
          <cell r="CP53"/>
          <cell r="CQ53"/>
          <cell r="CR53"/>
          <cell r="CS53"/>
          <cell r="CT53" t="str">
            <v>WebformURL (Hidden)</v>
          </cell>
          <cell r="CU53" t="str">
            <v>webformurl</v>
          </cell>
          <cell r="CV53" t="str">
            <v>Hidden - text</v>
          </cell>
          <cell r="CW53" t="str">
            <v>gclid* (Hidden)</v>
          </cell>
          <cell r="CX53" t="str">
            <v>gclid</v>
          </cell>
          <cell r="CY53" t="str">
            <v>Hidden - text</v>
          </cell>
          <cell r="CZ53"/>
          <cell r="DA53"/>
          <cell r="DB53"/>
          <cell r="DC53"/>
          <cell r="DD53"/>
          <cell r="DE53"/>
          <cell r="DF53"/>
          <cell r="DG53"/>
          <cell r="DH53"/>
          <cell r="DI53"/>
          <cell r="DJ53"/>
          <cell r="DK53"/>
          <cell r="DL53"/>
          <cell r="DM53"/>
          <cell r="DN53"/>
          <cell r="DO53"/>
          <cell r="DP53"/>
          <cell r="DQ53"/>
          <cell r="DR53"/>
          <cell r="DS53"/>
          <cell r="DT53" t="str">
            <v>HoneyPot</v>
          </cell>
          <cell r="DU53" t="str">
            <v>pardot_extra_field</v>
          </cell>
          <cell r="DV53" t="str">
            <v>Hidden</v>
          </cell>
          <cell r="DW53"/>
          <cell r="DX53"/>
          <cell r="DY53"/>
          <cell r="DZ53"/>
          <cell r="EA53"/>
          <cell r="EB53"/>
          <cell r="EC53"/>
          <cell r="ED53"/>
          <cell r="EE53"/>
          <cell r="EF53"/>
          <cell r="EG53"/>
          <cell r="EH53"/>
          <cell r="EI53"/>
          <cell r="EJ53" t="str">
            <v>I have read and accepted the &lt;a href = "https://www.paypal.com/au/webapps/mpp/ua/privacy-full" target="_blank" style="color: #0070ba; font-weight:bold; text-decoration:none;"&gt;PayPal Privacy Policy&lt;/a&gt;.*
description: I consent to PayPal contacting me by phone or by email, and to sending me product or industry information relevant to my query. I know I can unsubscribe at any time.</v>
          </cell>
          <cell r="EK53" t="str">
            <v>formterms</v>
          </cell>
          <cell r="EL53" t="str">
            <v>checkbox</v>
          </cell>
          <cell r="EM53" t="str">
            <v>This field is required</v>
          </cell>
          <cell r="EN53"/>
          <cell r="EO53"/>
          <cell r="EP53"/>
          <cell r="EQ53"/>
          <cell r="ER53"/>
          <cell r="ES53"/>
          <cell r="ET53"/>
          <cell r="EU53"/>
          <cell r="EV53"/>
          <cell r="EW53"/>
          <cell r="EX53"/>
          <cell r="EY53"/>
          <cell r="EZ53"/>
          <cell r="FA53"/>
          <cell r="FB53"/>
          <cell r="FC53"/>
          <cell r="FD53"/>
          <cell r="FE53"/>
          <cell r="FF53"/>
          <cell r="FG53"/>
          <cell r="FH53"/>
          <cell r="FI53"/>
          <cell r="FJ53"/>
          <cell r="FK53"/>
          <cell r="FL53"/>
          <cell r="FM53"/>
          <cell r="FN53"/>
          <cell r="FO53"/>
          <cell r="FP53"/>
          <cell r="FQ53"/>
          <cell r="FR53"/>
          <cell r="FS53"/>
          <cell r="FT53"/>
          <cell r="FU53"/>
          <cell r="FV53"/>
          <cell r="FW53"/>
          <cell r="FX53"/>
          <cell r="FY53"/>
          <cell r="FZ53"/>
          <cell r="GA53"/>
          <cell r="GB53"/>
          <cell r="GC53"/>
          <cell r="GD53"/>
          <cell r="GE53"/>
          <cell r="GF53"/>
          <cell r="GG53"/>
          <cell r="GH53"/>
          <cell r="GI53"/>
          <cell r="GJ53"/>
          <cell r="GK53"/>
          <cell r="GL53"/>
          <cell r="GM53"/>
          <cell r="GN53"/>
          <cell r="GO53"/>
          <cell r="GP53"/>
          <cell r="GQ53"/>
          <cell r="GR53"/>
          <cell r="GS53"/>
          <cell r="GT53"/>
          <cell r="GU53"/>
          <cell r="GV53"/>
          <cell r="GW53"/>
          <cell r="GX53"/>
          <cell r="GY53"/>
          <cell r="GZ53"/>
          <cell r="HA53"/>
          <cell r="HB53"/>
          <cell r="HC53"/>
          <cell r="HD53"/>
          <cell r="HE53"/>
          <cell r="HF53"/>
          <cell r="HG53"/>
          <cell r="HH53"/>
          <cell r="HI53"/>
          <cell r="HJ53"/>
          <cell r="HK53"/>
          <cell r="HL53"/>
          <cell r="HM53"/>
          <cell r="HN53"/>
          <cell r="HO53"/>
          <cell r="HP53"/>
          <cell r="HQ53"/>
          <cell r="HR53"/>
          <cell r="HS53"/>
          <cell r="HT53"/>
          <cell r="HU53"/>
          <cell r="HV53"/>
          <cell r="HW53"/>
          <cell r="HX53"/>
          <cell r="HY53"/>
          <cell r="HZ53"/>
          <cell r="IA53"/>
          <cell r="IB53"/>
          <cell r="IC53"/>
          <cell r="ID53"/>
          <cell r="IE53"/>
          <cell r="IF53"/>
          <cell r="IG53"/>
          <cell r="IH53"/>
          <cell r="II53"/>
          <cell r="IJ53"/>
          <cell r="IK53"/>
          <cell r="IL53"/>
          <cell r="IM53"/>
          <cell r="IN53"/>
          <cell r="IO53"/>
          <cell r="IP53"/>
          <cell r="IQ53"/>
          <cell r="IR53"/>
          <cell r="IS53"/>
          <cell r="IT53"/>
          <cell r="IU53"/>
          <cell r="IV53"/>
          <cell r="IW53"/>
          <cell r="IX53"/>
          <cell r="IY53"/>
          <cell r="IZ53"/>
          <cell r="JA53"/>
          <cell r="JB53"/>
          <cell r="JC53"/>
          <cell r="JD53"/>
          <cell r="JE53"/>
          <cell r="JF53"/>
          <cell r="JG53"/>
          <cell r="JH53" t="str">
            <v>Submit</v>
          </cell>
          <cell r="JI53"/>
          <cell r="JJ53"/>
          <cell r="JK53"/>
          <cell r="JL53"/>
          <cell r="JM53"/>
          <cell r="JN53"/>
          <cell r="JO53"/>
          <cell r="JP53"/>
          <cell r="JQ53"/>
          <cell r="JR53"/>
          <cell r="JS53"/>
          <cell r="JT53"/>
        </row>
        <row r="54">
          <cell r="D54" t="str">
            <v>EMEA-UK-FRM-22-ABM-Make-It-Possible-Gated</v>
          </cell>
          <cell r="E54" t="str">
            <v>https://pypd.paypal-mktg.com/l/925803/2022-01-18/2jf1m</v>
          </cell>
          <cell r="F54" t="str">
            <v>https://www.paypal.com/uk/enterprise/make-it-possible</v>
          </cell>
          <cell r="I54" t="str">
            <v>https://www.paypal.com/uk/enterprise/make-it-possible/assessment</v>
          </cell>
          <cell r="U54" t="str">
            <v>EMEA-UK-FRH-23-ABM-Make-It-Possible-Gated_LIVE</v>
          </cell>
          <cell r="V54" t="str">
            <v>https://pypd.paypal-mktg.com/l/925803/2023-04-24/2rwvk</v>
          </cell>
          <cell r="Y54" t="str">
            <v>FHMPP053</v>
          </cell>
          <cell r="BJ54" t="str">
            <v>First Name*</v>
          </cell>
          <cell r="BK54" t="str">
            <v>firstname</v>
          </cell>
          <cell r="BL54" t="str">
            <v>text</v>
          </cell>
          <cell r="BM54" t="str">
            <v>This field is required.</v>
          </cell>
          <cell r="BN54" t="str">
            <v>Last Name*</v>
          </cell>
          <cell r="BO54" t="str">
            <v>lastname</v>
          </cell>
          <cell r="BP54" t="str">
            <v>text</v>
          </cell>
          <cell r="BQ54" t="str">
            <v>This field is required.</v>
          </cell>
          <cell r="BR54" t="str">
            <v>Email address*</v>
          </cell>
          <cell r="BS54" t="str">
            <v>workemail</v>
          </cell>
          <cell r="BT54" t="str">
            <v>Text</v>
          </cell>
          <cell r="BU54" t="str">
            <v>This field is required.</v>
          </cell>
          <cell r="BV54" t="str">
            <v>Company Name*</v>
          </cell>
          <cell r="BW54" t="str">
            <v>companyname</v>
          </cell>
          <cell r="BX54" t="str">
            <v>Text</v>
          </cell>
          <cell r="BY54" t="str">
            <v>This field is required</v>
          </cell>
          <cell r="BZ54"/>
          <cell r="CA54"/>
          <cell r="CB54"/>
          <cell r="CC54"/>
          <cell r="CD54"/>
          <cell r="CE54"/>
          <cell r="CF54"/>
          <cell r="CG54"/>
          <cell r="CH54"/>
          <cell r="CI54"/>
          <cell r="CJ54"/>
          <cell r="CK54"/>
          <cell r="CL54"/>
          <cell r="CM54"/>
          <cell r="CN54"/>
          <cell r="CO54"/>
          <cell r="CP54"/>
          <cell r="CQ54"/>
          <cell r="CR54"/>
          <cell r="CS54"/>
          <cell r="CT54"/>
          <cell r="CU54"/>
          <cell r="CV54"/>
          <cell r="CW54"/>
          <cell r="CX54"/>
          <cell r="CY54"/>
          <cell r="CZ54"/>
          <cell r="DA54"/>
          <cell r="DB54"/>
          <cell r="DC54"/>
          <cell r="DD54"/>
          <cell r="DE54"/>
          <cell r="DF54"/>
          <cell r="DG54"/>
          <cell r="DH54"/>
          <cell r="DI54"/>
          <cell r="DJ54"/>
          <cell r="DK54"/>
          <cell r="DL54"/>
          <cell r="DM54"/>
          <cell r="DN54"/>
          <cell r="DO54"/>
          <cell r="DP54"/>
          <cell r="DQ54"/>
          <cell r="DR54"/>
          <cell r="DS54"/>
          <cell r="DT54" t="str">
            <v>HoneyPot</v>
          </cell>
          <cell r="DU54" t="str">
            <v>pardot_extra_field</v>
          </cell>
          <cell r="DV54" t="str">
            <v>Hidden</v>
          </cell>
          <cell r="DW54"/>
          <cell r="DX54"/>
          <cell r="DY54"/>
          <cell r="DZ54"/>
          <cell r="EA54"/>
          <cell r="EB54"/>
          <cell r="EC54"/>
          <cell r="ED54"/>
          <cell r="EE54"/>
          <cell r="EF54"/>
          <cell r="EG54"/>
          <cell r="EH54"/>
          <cell r="EI54"/>
          <cell r="EJ54"/>
          <cell r="EK54"/>
          <cell r="EL54"/>
          <cell r="EM54"/>
          <cell r="EN54" t="str">
            <v>I have read and accepted the &lt;a href = "https://www.paypal.com/uk/webapps/mpp/ua/privacy-full" target="_blank" style="color: #0070ba; font-weight:bold; text-decoration:none;"&gt;PayPal Privacy Policy&lt;/a&gt;.</v>
          </cell>
          <cell r="EO54" t="str">
            <v>privacyconsent</v>
          </cell>
          <cell r="EP54" t="str">
            <v>checkbox</v>
          </cell>
          <cell r="EQ54"/>
          <cell r="ER54"/>
          <cell r="ES54"/>
          <cell r="ET54"/>
          <cell r="EU54"/>
          <cell r="EV54"/>
          <cell r="EW54"/>
          <cell r="EX54"/>
          <cell r="EY54"/>
          <cell r="EZ54"/>
          <cell r="FA54"/>
          <cell r="FB54"/>
          <cell r="FC54"/>
          <cell r="FD54"/>
          <cell r="FE54"/>
          <cell r="FF54"/>
          <cell r="FG54"/>
          <cell r="FH54"/>
          <cell r="FI54"/>
          <cell r="FJ54"/>
          <cell r="FK54"/>
          <cell r="FL54"/>
          <cell r="FM54"/>
          <cell r="FN54"/>
          <cell r="FO54"/>
          <cell r="FP54"/>
          <cell r="FQ54"/>
          <cell r="FR54"/>
          <cell r="FS54"/>
          <cell r="FT54"/>
          <cell r="FU54"/>
          <cell r="FV54"/>
          <cell r="FW54"/>
          <cell r="FX54"/>
          <cell r="FY54"/>
          <cell r="FZ54"/>
          <cell r="GA54"/>
          <cell r="GB54"/>
          <cell r="GC54"/>
          <cell r="GD54"/>
          <cell r="GE54"/>
          <cell r="GF54"/>
          <cell r="GG54"/>
          <cell r="GH54"/>
          <cell r="GI54"/>
          <cell r="GJ54"/>
          <cell r="GK54"/>
          <cell r="GL54"/>
          <cell r="GM54"/>
          <cell r="GN54"/>
          <cell r="GO54"/>
          <cell r="GP54"/>
          <cell r="GQ54"/>
          <cell r="GR54"/>
          <cell r="GS54"/>
          <cell r="GT54"/>
          <cell r="GU54"/>
          <cell r="GV54"/>
          <cell r="GW54"/>
          <cell r="GX54"/>
          <cell r="GY54"/>
          <cell r="GZ54"/>
          <cell r="HA54"/>
          <cell r="HB54"/>
          <cell r="HC54"/>
          <cell r="HD54"/>
          <cell r="HE54"/>
          <cell r="HF54"/>
          <cell r="HG54"/>
          <cell r="HH54"/>
          <cell r="HI54"/>
          <cell r="HJ54"/>
          <cell r="HK54"/>
          <cell r="HL54"/>
          <cell r="HM54"/>
          <cell r="HN54"/>
          <cell r="HO54"/>
          <cell r="HP54"/>
          <cell r="HQ54"/>
          <cell r="HR54"/>
          <cell r="HS54"/>
          <cell r="HT54"/>
          <cell r="HU54"/>
          <cell r="HV54"/>
          <cell r="HW54"/>
          <cell r="HX54"/>
          <cell r="HY54"/>
          <cell r="HZ54"/>
          <cell r="IA54"/>
          <cell r="IB54"/>
          <cell r="IC54"/>
          <cell r="ID54"/>
          <cell r="IE54"/>
          <cell r="IF54"/>
          <cell r="IG54"/>
          <cell r="IH54"/>
          <cell r="II54"/>
          <cell r="IJ54"/>
          <cell r="IK54"/>
          <cell r="IL54"/>
          <cell r="IM54"/>
          <cell r="IN54"/>
          <cell r="IO54"/>
          <cell r="IP54"/>
          <cell r="IQ54"/>
          <cell r="IR54"/>
          <cell r="IS54"/>
          <cell r="IT54"/>
          <cell r="IU54"/>
          <cell r="IV54"/>
          <cell r="IW54"/>
          <cell r="IX54"/>
          <cell r="IY54"/>
          <cell r="IZ54"/>
          <cell r="JA54"/>
          <cell r="JB54"/>
          <cell r="JC54"/>
          <cell r="JD54"/>
          <cell r="JE54"/>
          <cell r="JF54"/>
          <cell r="JG54"/>
          <cell r="JH54" t="str">
            <v>Submit</v>
          </cell>
          <cell r="JI54"/>
          <cell r="JJ54"/>
          <cell r="JK54"/>
          <cell r="JL54"/>
          <cell r="JM54"/>
          <cell r="JN54"/>
          <cell r="JO54"/>
          <cell r="JP54"/>
          <cell r="JQ54"/>
          <cell r="JR54"/>
          <cell r="JS54"/>
          <cell r="JT54"/>
        </row>
        <row r="55">
          <cell r="D55" t="str">
            <v>NA-US-FRM-22-BRC-Forrester-TEI-Gated</v>
          </cell>
          <cell r="E55" t="str">
            <v>https://pypd.paypal-mktg.com/l/925803/2022-03-02/2kytr</v>
          </cell>
          <cell r="F55" t="str">
            <v>https://www.paypal.com/us/brc/article/cost-savings-for-enterprises-financial-report</v>
          </cell>
          <cell r="I55" t="str">
            <v>https://www.paypalobjects.com/ecm_assets/TEI%20of%20PayPal%20Enterprise%20Payment%20Processing.pdf</v>
          </cell>
          <cell r="U55" t="str">
            <v>NA-US-FRH-23-BRC-Forrester-TEI-Gated_LIVE</v>
          </cell>
          <cell r="V55" t="str">
            <v>https://pypd.paypal-mktg.com/l/925803/2023-04-24/2rwvn</v>
          </cell>
          <cell r="Y55" t="str">
            <v>FHMPP054</v>
          </cell>
          <cell r="BJ55" t="str">
            <v>First Name*</v>
          </cell>
          <cell r="BK55" t="str">
            <v>firstname</v>
          </cell>
          <cell r="BL55" t="str">
            <v>text</v>
          </cell>
          <cell r="BM55" t="str">
            <v>This field is required.</v>
          </cell>
          <cell r="BN55" t="str">
            <v>Last Name*</v>
          </cell>
          <cell r="BO55" t="str">
            <v>lastname</v>
          </cell>
          <cell r="BP55" t="str">
            <v>text</v>
          </cell>
          <cell r="BQ55" t="str">
            <v>This field is required.</v>
          </cell>
          <cell r="BR55" t="str">
            <v>Work Email Address*</v>
          </cell>
          <cell r="BS55" t="str">
            <v>workemail</v>
          </cell>
          <cell r="BT55" t="str">
            <v>Text</v>
          </cell>
          <cell r="BU55" t="str">
            <v>This field is required.</v>
          </cell>
          <cell r="BV55" t="str">
            <v>Company Name*</v>
          </cell>
          <cell r="BW55" t="str">
            <v>companyname</v>
          </cell>
          <cell r="BX55" t="str">
            <v>Text</v>
          </cell>
          <cell r="BY55" t="str">
            <v>This field is required</v>
          </cell>
          <cell r="BZ55"/>
          <cell r="CA55"/>
          <cell r="CB55"/>
          <cell r="CC55"/>
          <cell r="CD55" t="str">
            <v>Annual Revenue
$20M - $50M
$50M - $100M
$100M - $200M
+$200M</v>
          </cell>
          <cell r="CE55" t="str">
            <v>annualonlinesales</v>
          </cell>
          <cell r="CF55"/>
          <cell r="CG55"/>
          <cell r="CH55"/>
          <cell r="CI55"/>
          <cell r="CJ55"/>
          <cell r="CK55"/>
          <cell r="CL55"/>
          <cell r="CM55"/>
          <cell r="CN55"/>
          <cell r="CO55"/>
          <cell r="CP55"/>
          <cell r="CQ55"/>
          <cell r="CR55"/>
          <cell r="CS55"/>
          <cell r="CT55" t="str">
            <v>WebformURL</v>
          </cell>
          <cell r="CU55" t="str">
            <v>webformurl</v>
          </cell>
          <cell r="CV55" t="str">
            <v>Hidden</v>
          </cell>
          <cell r="CW55"/>
          <cell r="CX55"/>
          <cell r="CY55"/>
          <cell r="CZ55"/>
          <cell r="DA55"/>
          <cell r="DB55"/>
          <cell r="DC55"/>
          <cell r="DD55"/>
          <cell r="DE55"/>
          <cell r="DF55"/>
          <cell r="DG55"/>
          <cell r="DH55"/>
          <cell r="DI55"/>
          <cell r="DJ55"/>
          <cell r="DK55"/>
          <cell r="DL55"/>
          <cell r="DM55"/>
          <cell r="DN55"/>
          <cell r="DO55" t="str">
            <v xml:space="preserve">Country*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Curaçao
Cyprus
Czech Republic
Côte d’Ivoire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Réunion
Saint Barthélemy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 Nam
Wallis and Futuna
Western Sahara
Yemen
Zambia
Zimbabwe
   </v>
          </cell>
          <cell r="DP55"/>
          <cell r="DQ55" t="str">
            <v>country</v>
          </cell>
          <cell r="DR55" t="str">
            <v>dropdown</v>
          </cell>
          <cell r="DS55" t="str">
            <v>This field is required</v>
          </cell>
          <cell r="DT55" t="str">
            <v>HoneyPot</v>
          </cell>
          <cell r="DU55" t="str">
            <v>pardot_extra_field</v>
          </cell>
          <cell r="DV55" t="str">
            <v>Hidden</v>
          </cell>
          <cell r="DW55"/>
          <cell r="DX55"/>
          <cell r="DY55"/>
          <cell r="DZ55"/>
          <cell r="EA55"/>
          <cell r="EB55"/>
          <cell r="EC55"/>
          <cell r="ED55"/>
          <cell r="EE55"/>
          <cell r="EF55"/>
          <cell r="EG55"/>
          <cell r="EH55"/>
          <cell r="EI55"/>
          <cell r="EJ55"/>
          <cell r="EK55"/>
          <cell r="EL55"/>
          <cell r="EM55"/>
          <cell r="EN55"/>
          <cell r="EO55"/>
          <cell r="EP55"/>
          <cell r="EQ55"/>
          <cell r="ER55"/>
          <cell r="ES55"/>
          <cell r="ET55"/>
          <cell r="EU55"/>
          <cell r="EV55"/>
          <cell r="EW55"/>
          <cell r="EX55"/>
          <cell r="EY55"/>
          <cell r="EZ55"/>
          <cell r="FA55"/>
          <cell r="FB55"/>
          <cell r="FC55"/>
          <cell r="FD55"/>
          <cell r="FE55"/>
          <cell r="FF55"/>
          <cell r="FG55"/>
          <cell r="FH55"/>
          <cell r="FI55"/>
          <cell r="FJ55"/>
          <cell r="FK55"/>
          <cell r="FL55"/>
          <cell r="FM55"/>
          <cell r="FN55"/>
          <cell r="FO55"/>
          <cell r="FP55"/>
          <cell r="FQ55"/>
          <cell r="FR55"/>
          <cell r="FS55"/>
          <cell r="FT55"/>
          <cell r="FU55"/>
          <cell r="FV55"/>
          <cell r="FW55"/>
          <cell r="FX55"/>
          <cell r="FY55"/>
          <cell r="FZ55"/>
          <cell r="GA55"/>
          <cell r="GB55"/>
          <cell r="GC55"/>
          <cell r="GD55"/>
          <cell r="GE55"/>
          <cell r="GF55"/>
          <cell r="GG55"/>
          <cell r="GH55"/>
          <cell r="GI55"/>
          <cell r="GJ55"/>
          <cell r="GK55"/>
          <cell r="GL55"/>
          <cell r="GM55"/>
          <cell r="GN55"/>
          <cell r="GO55"/>
          <cell r="GP55"/>
          <cell r="GQ55"/>
          <cell r="GR55"/>
          <cell r="GS55"/>
          <cell r="GT55"/>
          <cell r="GU55"/>
          <cell r="GV55"/>
          <cell r="GW55"/>
          <cell r="GX55"/>
          <cell r="GY55"/>
          <cell r="GZ55"/>
          <cell r="HA55"/>
          <cell r="HB55"/>
          <cell r="HC55"/>
          <cell r="HD55"/>
          <cell r="HE55"/>
          <cell r="HF55"/>
          <cell r="HG55"/>
          <cell r="HH55"/>
          <cell r="HI55"/>
          <cell r="HJ55"/>
          <cell r="HK55"/>
          <cell r="HL55"/>
          <cell r="HM55"/>
          <cell r="HN55"/>
          <cell r="HO55"/>
          <cell r="HP55"/>
          <cell r="HQ55"/>
          <cell r="HR55"/>
          <cell r="HS55"/>
          <cell r="HT55"/>
          <cell r="HU55"/>
          <cell r="HV55"/>
          <cell r="HW55"/>
          <cell r="HX55"/>
          <cell r="HY55"/>
          <cell r="HZ55"/>
          <cell r="IA55"/>
          <cell r="IB55"/>
          <cell r="IC55"/>
          <cell r="ID55"/>
          <cell r="IE55"/>
          <cell r="IF55"/>
          <cell r="IG55"/>
          <cell r="IH55"/>
          <cell r="II55"/>
          <cell r="IJ55"/>
          <cell r="IK55"/>
          <cell r="IL55"/>
          <cell r="IM55"/>
          <cell r="IN55"/>
          <cell r="IO55"/>
          <cell r="IP55"/>
          <cell r="IQ55"/>
          <cell r="IR55"/>
          <cell r="IS55"/>
          <cell r="IT55"/>
          <cell r="IU55"/>
          <cell r="IV55"/>
          <cell r="IW55"/>
          <cell r="IX55"/>
          <cell r="IY55"/>
          <cell r="IZ55"/>
          <cell r="JA55"/>
          <cell r="JB55"/>
          <cell r="JC55"/>
          <cell r="JD55"/>
          <cell r="JE55"/>
          <cell r="JF55"/>
          <cell r="JG55"/>
          <cell r="JH55" t="str">
            <v>Download</v>
          </cell>
          <cell r="JI55"/>
          <cell r="JJ55"/>
          <cell r="JK55"/>
          <cell r="JL55"/>
          <cell r="JM55"/>
          <cell r="JN55"/>
          <cell r="JO55"/>
          <cell r="JP55"/>
          <cell r="JQ55"/>
          <cell r="JR55"/>
          <cell r="JS55"/>
          <cell r="JT55"/>
        </row>
        <row r="56">
          <cell r="D56" t="str">
            <v>Retired-APAC-KR-EN-FRM-22-COE-LN-DT-AOC</v>
          </cell>
          <cell r="E56" t="str">
            <v>https://pypd.paypal-mktg.com/l/925803/2022-01-07/2jbdr</v>
          </cell>
          <cell r="F56" t="str">
            <v>https://www.paypal.com/kr/brc/article/improve-website-ux?locale.x=en_KR</v>
          </cell>
          <cell r="I56" t="str">
            <v>NA</v>
          </cell>
          <cell r="U56"/>
          <cell r="V56"/>
          <cell r="Y56" t="str">
            <v>FHBRC055</v>
          </cell>
          <cell r="BJ56" t="str">
            <v>First Name*</v>
          </cell>
          <cell r="BK56" t="str">
            <v>firstname</v>
          </cell>
          <cell r="BL56" t="str">
            <v>text</v>
          </cell>
          <cell r="BM56" t="str">
            <v>Enter valid first name</v>
          </cell>
          <cell r="BN56" t="str">
            <v>Last Name*</v>
          </cell>
          <cell r="BO56" t="str">
            <v>lastname</v>
          </cell>
          <cell r="BP56" t="str">
            <v>text</v>
          </cell>
          <cell r="BQ56" t="str">
            <v>Enter valid last name</v>
          </cell>
          <cell r="BR56" t="str">
            <v>Business email*</v>
          </cell>
          <cell r="BS56" t="str">
            <v>workemail</v>
          </cell>
          <cell r="BT56" t="str">
            <v>Text</v>
          </cell>
          <cell r="BU56" t="str">
            <v>Enter valid business email</v>
          </cell>
          <cell r="BV56" t="str">
            <v>Company Name*</v>
          </cell>
          <cell r="BW56" t="str">
            <v>companyname</v>
          </cell>
          <cell r="BX56" t="str">
            <v>Text</v>
          </cell>
          <cell r="BY56" t="str">
            <v>Enter valid company name</v>
          </cell>
          <cell r="BZ56" t="str">
            <v>Monthly Online Sales Volume
Select sales volume
I'm not sure/none of the above
Less than $8,500 USD a month
Between $8,500 and $250,000 USD a month
Between $250,000 and $650,000 USD a month
More than $650,000 USD a month</v>
          </cell>
          <cell r="CA56" t="str">
            <v>monthlyonlinesales</v>
          </cell>
          <cell r="CB56" t="str">
            <v>dropdown</v>
          </cell>
          <cell r="CC56" t="str">
            <v>Enter monthly online sales volume</v>
          </cell>
          <cell r="CD56"/>
          <cell r="CE56"/>
          <cell r="CF56"/>
          <cell r="CG56"/>
          <cell r="CH56" t="str">
            <v>Company website</v>
          </cell>
          <cell r="CI56" t="str">
            <v>companywebsite</v>
          </cell>
          <cell r="CJ56" t="str">
            <v>text</v>
          </cell>
          <cell r="CK56" t="str">
            <v>Enter valid company website</v>
          </cell>
          <cell r="CL56" t="str">
            <v>Business Phone*</v>
          </cell>
          <cell r="CM56" t="str">
            <v>phonenumber</v>
          </cell>
          <cell r="CN56" t="str">
            <v>text</v>
          </cell>
          <cell r="CO56" t="str">
            <v>Enter valid business phone</v>
          </cell>
          <cell r="CP56" t="str">
            <v>Job Title*
Select job title
Founder/Owner
C-Suite – CEO, COO, CMO
Director, VP or similar
Sr. Manager, Manager
Coordinator, Assistant</v>
          </cell>
          <cell r="CQ56" t="str">
            <v>jobtitle</v>
          </cell>
          <cell r="CR56" t="str">
            <v>dropdown</v>
          </cell>
          <cell r="CS56" t="str">
            <v>Enter valid job title</v>
          </cell>
          <cell r="CT56" t="str">
            <v>WebformURL</v>
          </cell>
          <cell r="CU56" t="str">
            <v>webformurl</v>
          </cell>
          <cell r="CV56" t="str">
            <v>Hidden</v>
          </cell>
          <cell r="CW56"/>
          <cell r="CX56"/>
          <cell r="CY56"/>
          <cell r="CZ56"/>
          <cell r="DA56"/>
          <cell r="DB56"/>
          <cell r="DC56"/>
          <cell r="DD56"/>
          <cell r="DE56"/>
          <cell r="DF56"/>
          <cell r="DG56"/>
          <cell r="DH56"/>
          <cell r="DI56"/>
          <cell r="DJ56"/>
          <cell r="DK56"/>
          <cell r="DL56"/>
          <cell r="DM56"/>
          <cell r="DN56"/>
          <cell r="DO56"/>
          <cell r="DP56"/>
          <cell r="DQ56"/>
          <cell r="DR56"/>
          <cell r="DS56"/>
          <cell r="DT56" t="str">
            <v>HoneyPot</v>
          </cell>
          <cell r="DU56" t="str">
            <v>pardot_extra_field</v>
          </cell>
          <cell r="DV56" t="str">
            <v>Hidden</v>
          </cell>
          <cell r="DW56"/>
          <cell r="DX56"/>
          <cell r="DY56"/>
          <cell r="DZ56"/>
          <cell r="EA56"/>
          <cell r="EB56"/>
          <cell r="EC56"/>
          <cell r="ED56"/>
          <cell r="EE56"/>
          <cell r="EF56"/>
          <cell r="EG56"/>
          <cell r="EH56"/>
          <cell r="EI56"/>
          <cell r="EJ56"/>
          <cell r="EK56"/>
          <cell r="EL56"/>
          <cell r="EM56"/>
          <cell r="EN56"/>
          <cell r="EO56"/>
          <cell r="EP56"/>
          <cell r="EQ56"/>
          <cell r="ER56"/>
          <cell r="ES56"/>
          <cell r="ET56"/>
          <cell r="EU56"/>
          <cell r="EV56"/>
          <cell r="EW56"/>
          <cell r="EX56"/>
          <cell r="EY56"/>
          <cell r="EZ56"/>
          <cell r="FA56"/>
          <cell r="FB56"/>
          <cell r="FC56"/>
          <cell r="FD56"/>
          <cell r="FE56"/>
          <cell r="FF56"/>
          <cell r="FG56"/>
          <cell r="FH56"/>
          <cell r="FI56"/>
          <cell r="FJ56"/>
          <cell r="FK56"/>
          <cell r="FL56"/>
          <cell r="FM56"/>
          <cell r="FN56"/>
          <cell r="FO56"/>
          <cell r="FP56"/>
          <cell r="FQ56"/>
          <cell r="FR56"/>
          <cell r="FS56"/>
          <cell r="FT56"/>
          <cell r="FU56"/>
          <cell r="FV56"/>
          <cell r="FW56"/>
          <cell r="FX56"/>
          <cell r="FY56"/>
          <cell r="FZ56"/>
          <cell r="GA56"/>
          <cell r="GB56"/>
          <cell r="GC56"/>
          <cell r="GD56"/>
          <cell r="GE56"/>
          <cell r="GF56"/>
          <cell r="GG56"/>
          <cell r="GH56"/>
          <cell r="GI56"/>
          <cell r="GJ56"/>
          <cell r="GK56"/>
          <cell r="GL56"/>
          <cell r="GM56"/>
          <cell r="GN56"/>
          <cell r="GO56"/>
          <cell r="GP56"/>
          <cell r="GQ56"/>
          <cell r="GR56"/>
          <cell r="GS56"/>
          <cell r="GT56"/>
          <cell r="GU56"/>
          <cell r="GV56"/>
          <cell r="GW56"/>
          <cell r="GX56"/>
          <cell r="GY56"/>
          <cell r="GZ56"/>
          <cell r="HA56"/>
          <cell r="HB56"/>
          <cell r="HC56"/>
          <cell r="HD56"/>
          <cell r="HE56"/>
          <cell r="HF56"/>
          <cell r="HG56"/>
          <cell r="HH56"/>
          <cell r="HI56"/>
          <cell r="HJ56"/>
          <cell r="HK56"/>
          <cell r="HL56"/>
          <cell r="HM56"/>
          <cell r="HN56"/>
          <cell r="HO56"/>
          <cell r="HP56"/>
          <cell r="HQ56"/>
          <cell r="HR56"/>
          <cell r="HS56"/>
          <cell r="HT56"/>
          <cell r="HU56"/>
          <cell r="HV56"/>
          <cell r="HW56"/>
          <cell r="HX56"/>
          <cell r="HY56"/>
          <cell r="HZ56"/>
          <cell r="IA56"/>
          <cell r="IB56"/>
          <cell r="IC56"/>
          <cell r="ID56"/>
          <cell r="IE56"/>
          <cell r="IF56"/>
          <cell r="IG56"/>
          <cell r="IH56"/>
          <cell r="II56"/>
          <cell r="IJ56"/>
          <cell r="IK56"/>
          <cell r="IL56"/>
          <cell r="IM56"/>
          <cell r="IN56"/>
          <cell r="IO56"/>
          <cell r="IP56"/>
          <cell r="IQ56"/>
          <cell r="IR56"/>
          <cell r="IS56"/>
          <cell r="IT56"/>
          <cell r="IU56"/>
          <cell r="IV56"/>
          <cell r="IW56"/>
          <cell r="IX56"/>
          <cell r="IY56"/>
          <cell r="IZ56"/>
          <cell r="JA56"/>
          <cell r="JB56"/>
          <cell r="JC56"/>
          <cell r="JD56"/>
          <cell r="JE56"/>
          <cell r="JF56"/>
          <cell r="JG56"/>
          <cell r="JH56"/>
          <cell r="JI56"/>
          <cell r="JJ56"/>
          <cell r="JK56"/>
          <cell r="JL56"/>
          <cell r="JM56"/>
          <cell r="JN56"/>
          <cell r="JO56"/>
          <cell r="JP56"/>
          <cell r="JQ56"/>
          <cell r="JR56"/>
          <cell r="JS56"/>
          <cell r="JT56"/>
        </row>
        <row r="57">
          <cell r="D57" t="str">
            <v>Retired-LATAM-CR-ES-FRM-22-COE-LN-DT-AOC</v>
          </cell>
          <cell r="E57" t="str">
            <v>https://pypd.paypal-mktg.com/l/925803/2022-01-10/2jbn7</v>
          </cell>
          <cell r="F57" t="str">
            <v>https://www.paypal.com/cr/brc/article/protect-your-business-from-cybercrime</v>
          </cell>
          <cell r="I57" t="str">
            <v>NA</v>
          </cell>
          <cell r="U57"/>
          <cell r="V57"/>
          <cell r="Y57" t="str">
            <v>FHBRC056</v>
          </cell>
          <cell r="BJ57" t="str">
            <v>Nombre*</v>
          </cell>
          <cell r="BK57" t="str">
            <v>firstname</v>
          </cell>
          <cell r="BL57" t="str">
            <v>text</v>
          </cell>
          <cell r="BM57" t="str">
            <v>Introduzca un nombre válido</v>
          </cell>
          <cell r="BN57" t="str">
            <v>Apellidos *</v>
          </cell>
          <cell r="BO57" t="str">
            <v>lastname</v>
          </cell>
          <cell r="BP57" t="str">
            <v>text</v>
          </cell>
          <cell r="BQ57" t="str">
            <v>Introduzca un apellido válido</v>
          </cell>
          <cell r="BR57" t="str">
            <v>Correo electrónico*</v>
          </cell>
          <cell r="BS57" t="str">
            <v>workemail</v>
          </cell>
          <cell r="BT57" t="str">
            <v>text</v>
          </cell>
          <cell r="BU57" t="str">
            <v>Ingrese un correo electrónico de negocios válido</v>
          </cell>
          <cell r="BV57" t="str">
            <v>Nombre de la empresa*</v>
          </cell>
          <cell r="BW57" t="str">
            <v>companyname</v>
          </cell>
          <cell r="BX57" t="str">
            <v>Text</v>
          </cell>
          <cell r="BY57" t="str">
            <v>Ingrese el nombre de su compañía</v>
          </cell>
          <cell r="BZ57" t="str">
            <v>Volumen actual de tus ventas mensuales por internet (USD)*
Seleccione el volumen de ventas
Menos de $10,000
$10,000 - $25,000
$25,000 - $50,000
$50,000 - $100,000
Mas de $100,000</v>
          </cell>
          <cell r="CA57" t="str">
            <v>monthlyonlinesales</v>
          </cell>
          <cell r="CB57" t="str">
            <v>dropdown</v>
          </cell>
          <cell r="CC57" t="str">
            <v>Ingrese el promedio de volumen de ventas en línea</v>
          </cell>
          <cell r="CD57"/>
          <cell r="CE57"/>
          <cell r="CF57"/>
          <cell r="CG57"/>
          <cell r="CH57" t="str">
            <v>Página web de la compañía</v>
          </cell>
          <cell r="CI57" t="str">
            <v>companywebsite</v>
          </cell>
          <cell r="CJ57" t="str">
            <v>text</v>
          </cell>
          <cell r="CK57" t="str">
            <v>Ingrese la página web de la compañía</v>
          </cell>
          <cell r="CL57" t="str">
            <v>Teléfono de la compañía*</v>
          </cell>
          <cell r="CM57" t="str">
            <v>phonenumber</v>
          </cell>
          <cell r="CN57" t="str">
            <v>text</v>
          </cell>
          <cell r="CO57" t="str">
            <v>Ingrese un número de telefóno válido</v>
          </cell>
          <cell r="CP57" t="str">
            <v>Puesto*
Seleccione su cargo
Propietario
CEO, COO, CMO
Director, VP o similar
Gerente Senior, Gerente
Coordinador, Asistente</v>
          </cell>
          <cell r="CQ57" t="str">
            <v>jobtitle</v>
          </cell>
          <cell r="CR57" t="str">
            <v>dropdown</v>
          </cell>
          <cell r="CS57" t="str">
            <v>Ingrese su puesto</v>
          </cell>
          <cell r="CT57" t="str">
            <v>WebformURL</v>
          </cell>
          <cell r="CU57" t="str">
            <v>webformurl</v>
          </cell>
          <cell r="CV57" t="str">
            <v>Hidden</v>
          </cell>
          <cell r="CW57"/>
          <cell r="CX57"/>
          <cell r="CY57"/>
          <cell r="CZ57"/>
          <cell r="DA57"/>
          <cell r="DB57"/>
          <cell r="DC57"/>
          <cell r="DD57"/>
          <cell r="DE57"/>
          <cell r="DF57"/>
          <cell r="DG57"/>
          <cell r="DH57"/>
          <cell r="DI57"/>
          <cell r="DJ57"/>
          <cell r="DK57"/>
          <cell r="DL57"/>
          <cell r="DM57"/>
          <cell r="DN57"/>
          <cell r="DO57"/>
          <cell r="DP57"/>
          <cell r="DQ57"/>
          <cell r="DR57"/>
          <cell r="DS57"/>
          <cell r="DT57" t="str">
            <v>HoneyPot</v>
          </cell>
          <cell r="DU57" t="str">
            <v>pardot_extra_field</v>
          </cell>
          <cell r="DV57" t="str">
            <v>Hidden</v>
          </cell>
          <cell r="DW57"/>
          <cell r="DX57"/>
          <cell r="DY57"/>
          <cell r="DZ57"/>
          <cell r="EA57"/>
          <cell r="EB57"/>
          <cell r="EC57"/>
          <cell r="ED57"/>
          <cell r="EE57"/>
          <cell r="EF57"/>
          <cell r="EG57"/>
          <cell r="EH57"/>
          <cell r="EI57"/>
          <cell r="EJ57"/>
          <cell r="EK57"/>
          <cell r="EL57"/>
          <cell r="EM57"/>
          <cell r="EN57"/>
          <cell r="EO57"/>
          <cell r="EP57"/>
          <cell r="EQ57"/>
          <cell r="ER57"/>
          <cell r="ES57"/>
          <cell r="ET57"/>
          <cell r="EU57"/>
          <cell r="EV57"/>
          <cell r="EW57"/>
          <cell r="EX57"/>
          <cell r="EY57"/>
          <cell r="EZ57"/>
          <cell r="FA57"/>
          <cell r="FB57"/>
          <cell r="FC57"/>
          <cell r="FD57"/>
          <cell r="FE57"/>
          <cell r="FF57"/>
          <cell r="FG57"/>
          <cell r="FH57"/>
          <cell r="FI57"/>
          <cell r="FJ57"/>
          <cell r="FK57"/>
          <cell r="FL57"/>
          <cell r="FM57"/>
          <cell r="FN57"/>
          <cell r="FO57"/>
          <cell r="FP57"/>
          <cell r="FQ57"/>
          <cell r="FR57"/>
          <cell r="FS57"/>
          <cell r="FT57"/>
          <cell r="FU57"/>
          <cell r="FV57"/>
          <cell r="FW57"/>
          <cell r="FX57"/>
          <cell r="FY57"/>
          <cell r="FZ57"/>
          <cell r="GA57"/>
          <cell r="GB57"/>
          <cell r="GC57"/>
          <cell r="GD57"/>
          <cell r="GE57"/>
          <cell r="GF57"/>
          <cell r="GG57"/>
          <cell r="GH57"/>
          <cell r="GI57"/>
          <cell r="GJ57"/>
          <cell r="GK57"/>
          <cell r="GL57"/>
          <cell r="GM57"/>
          <cell r="GN57"/>
          <cell r="GO57"/>
          <cell r="GP57"/>
          <cell r="GQ57"/>
          <cell r="GR57"/>
          <cell r="GS57"/>
          <cell r="GT57"/>
          <cell r="GU57"/>
          <cell r="GV57"/>
          <cell r="GW57"/>
          <cell r="GX57"/>
          <cell r="GY57"/>
          <cell r="GZ57"/>
          <cell r="HA57"/>
          <cell r="HB57"/>
          <cell r="HC57"/>
          <cell r="HD57"/>
          <cell r="HE57"/>
          <cell r="HF57"/>
          <cell r="HG57"/>
          <cell r="HH57"/>
          <cell r="HI57"/>
          <cell r="HJ57"/>
          <cell r="HK57"/>
          <cell r="HL57"/>
          <cell r="HM57"/>
          <cell r="HN57"/>
          <cell r="HO57"/>
          <cell r="HP57"/>
          <cell r="HQ57"/>
          <cell r="HR57"/>
          <cell r="HS57"/>
          <cell r="HT57"/>
          <cell r="HU57"/>
          <cell r="HV57"/>
          <cell r="HW57"/>
          <cell r="HX57"/>
          <cell r="HY57"/>
          <cell r="HZ57"/>
          <cell r="IA57"/>
          <cell r="IB57"/>
          <cell r="IC57"/>
          <cell r="ID57"/>
          <cell r="IE57"/>
          <cell r="IF57"/>
          <cell r="IG57"/>
          <cell r="IH57"/>
          <cell r="II57"/>
          <cell r="IJ57"/>
          <cell r="IK57"/>
          <cell r="IL57"/>
          <cell r="IM57"/>
          <cell r="IN57"/>
          <cell r="IO57"/>
          <cell r="IP57"/>
          <cell r="IQ57"/>
          <cell r="IR57"/>
          <cell r="IS57"/>
          <cell r="IT57"/>
          <cell r="IU57"/>
          <cell r="IV57"/>
          <cell r="IW57"/>
          <cell r="IX57"/>
          <cell r="IY57"/>
          <cell r="IZ57"/>
          <cell r="JA57"/>
          <cell r="JB57"/>
          <cell r="JC57"/>
          <cell r="JD57"/>
          <cell r="JE57"/>
          <cell r="JF57"/>
          <cell r="JG57"/>
          <cell r="JH57"/>
          <cell r="JI57"/>
          <cell r="JJ57"/>
          <cell r="JK57"/>
          <cell r="JL57"/>
          <cell r="JM57"/>
          <cell r="JN57"/>
          <cell r="JO57"/>
          <cell r="JP57"/>
          <cell r="JQ57"/>
          <cell r="JR57"/>
          <cell r="JS57"/>
          <cell r="JT57"/>
        </row>
        <row r="58">
          <cell r="D58" t="str">
            <v>APAC-AU-FRM-21-Pay-in-4-Enterprise</v>
          </cell>
          <cell r="E58" t="str">
            <v>https://pypd.paypal-mktg.com/l/925803/2021-07-22/xzl3</v>
          </cell>
          <cell r="F58" t="str">
            <v>https://www.paypal.com/au/business/enterprise/pay-in-4</v>
          </cell>
          <cell r="I58" t="str">
            <v>https://www.paypal.com/au/business/enterprise/pay-in-4?data=success</v>
          </cell>
          <cell r="U58" t="str">
            <v>APAC-AU-FRH-23-Pay-in-4-Enterprise-Live</v>
          </cell>
          <cell r="V58" t="str">
            <v>https://pypd.paypal-mktg.com/l/925803/2023-04-07/2rptx</v>
          </cell>
          <cell r="Y58" t="str">
            <v>FHMPP057</v>
          </cell>
          <cell r="BJ58" t="str">
            <v>First Name*</v>
          </cell>
          <cell r="BK58" t="str">
            <v>firstname</v>
          </cell>
          <cell r="BL58" t="str">
            <v>text</v>
          </cell>
          <cell r="BM58" t="str">
            <v>This field is required.</v>
          </cell>
          <cell r="BN58" t="str">
            <v>Last Name*</v>
          </cell>
          <cell r="BO58" t="str">
            <v>lastname</v>
          </cell>
          <cell r="BP58" t="str">
            <v>text</v>
          </cell>
          <cell r="BQ58" t="str">
            <v>This field is required.</v>
          </cell>
          <cell r="BR58" t="str">
            <v>Work email*</v>
          </cell>
          <cell r="BS58" t="str">
            <v>workemail</v>
          </cell>
          <cell r="BT58" t="str">
            <v>text</v>
          </cell>
          <cell r="BU58" t="str">
            <v>This field is required.</v>
          </cell>
          <cell r="BV58"/>
          <cell r="BW58"/>
          <cell r="BX58"/>
          <cell r="BY58"/>
          <cell r="BZ58"/>
          <cell r="CA58"/>
          <cell r="CB58"/>
          <cell r="CC58"/>
          <cell r="CD58"/>
          <cell r="CE58"/>
          <cell r="CF58"/>
          <cell r="CG58"/>
          <cell r="CH58" t="str">
            <v>Company website*</v>
          </cell>
          <cell r="CI58" t="str">
            <v>companywebsite</v>
          </cell>
          <cell r="CJ58" t="str">
            <v>text</v>
          </cell>
          <cell r="CK58" t="str">
            <v>This field is required.</v>
          </cell>
          <cell r="CL58" t="str">
            <v>Phone number*</v>
          </cell>
          <cell r="CM58" t="str">
            <v>phonenumber</v>
          </cell>
          <cell r="CN58" t="str">
            <v>text</v>
          </cell>
          <cell r="CO58" t="str">
            <v>This field is required.</v>
          </cell>
          <cell r="CP58"/>
          <cell r="CQ58"/>
          <cell r="CR58"/>
          <cell r="CS58"/>
          <cell r="CT58" t="str">
            <v>WebformURL (Hidden)</v>
          </cell>
          <cell r="CU58" t="str">
            <v>webformurl</v>
          </cell>
          <cell r="CV58" t="str">
            <v>Hidden - text</v>
          </cell>
          <cell r="CW58" t="str">
            <v>gclid* (Hidden)</v>
          </cell>
          <cell r="CX58" t="str">
            <v>gclid</v>
          </cell>
          <cell r="CY58" t="str">
            <v>Hidden - text</v>
          </cell>
          <cell r="CZ58" t="str">
            <v>Company type*
Select company type
$250K-$20M annual sales
+$20M annual sales</v>
          </cell>
          <cell r="DA58" t="str">
            <v>dropdown</v>
          </cell>
          <cell r="DB58" t="str">
            <v>leadsourcedescription</v>
          </cell>
          <cell r="DC58"/>
          <cell r="DD58"/>
          <cell r="DE58"/>
          <cell r="DF58"/>
          <cell r="DG58"/>
          <cell r="DH58"/>
          <cell r="DI58"/>
          <cell r="DJ58"/>
          <cell r="DK58"/>
          <cell r="DL58"/>
          <cell r="DM58"/>
          <cell r="DN58"/>
          <cell r="DO58"/>
          <cell r="DP58"/>
          <cell r="DQ58"/>
          <cell r="DR58"/>
          <cell r="DS58"/>
          <cell r="DT58" t="str">
            <v>HoneyPot</v>
          </cell>
          <cell r="DU58" t="str">
            <v>pardot_extra_field</v>
          </cell>
          <cell r="DV58" t="str">
            <v>Hidden</v>
          </cell>
          <cell r="DW58"/>
          <cell r="DX58"/>
          <cell r="DY58"/>
          <cell r="DZ58"/>
          <cell r="EA58"/>
          <cell r="EB58"/>
          <cell r="EC58"/>
          <cell r="ED58"/>
          <cell r="EE58"/>
          <cell r="EF58"/>
          <cell r="EG58"/>
          <cell r="EH58"/>
          <cell r="EI58"/>
          <cell r="EJ58"/>
          <cell r="EK58"/>
          <cell r="EL58"/>
          <cell r="EM58"/>
          <cell r="EN58" t="str">
            <v>I have read and accepted the PayPal Privacy Policy. I consent to PayPal contacting me by phone or by email, and to sending me product or industry information relevant to my query. I know I can unsubscribe at any time.*</v>
          </cell>
          <cell r="EO58" t="str">
            <v>privacyconsent</v>
          </cell>
          <cell r="EP58" t="str">
            <v>checkbox</v>
          </cell>
          <cell r="EQ58" t="str">
            <v>This field is required</v>
          </cell>
          <cell r="ER58"/>
          <cell r="ES58"/>
          <cell r="ET58"/>
          <cell r="EU58"/>
          <cell r="EV58"/>
          <cell r="EW58"/>
          <cell r="EX58"/>
          <cell r="EY58"/>
          <cell r="EZ58"/>
          <cell r="FA58"/>
          <cell r="FB58"/>
          <cell r="FC58"/>
          <cell r="FD58"/>
          <cell r="FE58"/>
          <cell r="FF58"/>
          <cell r="FG58"/>
          <cell r="FH58"/>
          <cell r="FI58"/>
          <cell r="FJ58"/>
          <cell r="FK58"/>
          <cell r="FL58"/>
          <cell r="FM58"/>
          <cell r="FN58"/>
          <cell r="FO58"/>
          <cell r="FP58"/>
          <cell r="FQ58"/>
          <cell r="FR58"/>
          <cell r="FS58"/>
          <cell r="FT58"/>
          <cell r="FU58"/>
          <cell r="FV58"/>
          <cell r="FW58"/>
          <cell r="FX58"/>
          <cell r="FY58"/>
          <cell r="FZ58"/>
          <cell r="GA58"/>
          <cell r="GB58"/>
          <cell r="GC58"/>
          <cell r="GD58"/>
          <cell r="GE58"/>
          <cell r="GF58"/>
          <cell r="GG58"/>
          <cell r="GH58"/>
          <cell r="GI58"/>
          <cell r="GJ58"/>
          <cell r="GK58"/>
          <cell r="GL58"/>
          <cell r="GM58"/>
          <cell r="GN58"/>
          <cell r="GO58"/>
          <cell r="GP58"/>
          <cell r="GQ58"/>
          <cell r="GR58"/>
          <cell r="GS58"/>
          <cell r="GT58"/>
          <cell r="GU58"/>
          <cell r="GV58"/>
          <cell r="GW58"/>
          <cell r="GX58"/>
          <cell r="GY58"/>
          <cell r="GZ58"/>
          <cell r="HA58"/>
          <cell r="HB58"/>
          <cell r="HC58"/>
          <cell r="HD58"/>
          <cell r="HE58"/>
          <cell r="HF58"/>
          <cell r="HG58"/>
          <cell r="HH58"/>
          <cell r="HI58"/>
          <cell r="HJ58"/>
          <cell r="HK58"/>
          <cell r="HL58"/>
          <cell r="HM58"/>
          <cell r="HN58"/>
          <cell r="HO58"/>
          <cell r="HP58"/>
          <cell r="HQ58"/>
          <cell r="HR58"/>
          <cell r="HS58"/>
          <cell r="HT58"/>
          <cell r="HU58"/>
          <cell r="HV58"/>
          <cell r="HW58"/>
          <cell r="HX58"/>
          <cell r="HY58"/>
          <cell r="HZ58"/>
          <cell r="IA58"/>
          <cell r="IB58"/>
          <cell r="IC58"/>
          <cell r="ID58"/>
          <cell r="IE58"/>
          <cell r="IF58"/>
          <cell r="IG58"/>
          <cell r="IH58"/>
          <cell r="II58"/>
          <cell r="IJ58"/>
          <cell r="IK58"/>
          <cell r="IL58"/>
          <cell r="IM58"/>
          <cell r="IN58"/>
          <cell r="IO58"/>
          <cell r="IP58"/>
          <cell r="IQ58"/>
          <cell r="IR58"/>
          <cell r="IS58"/>
          <cell r="IT58"/>
          <cell r="IU58"/>
          <cell r="IV58"/>
          <cell r="IW58"/>
          <cell r="IX58"/>
          <cell r="IY58"/>
          <cell r="IZ58"/>
          <cell r="JA58"/>
          <cell r="JB58"/>
          <cell r="JC58"/>
          <cell r="JD58"/>
          <cell r="JE58"/>
          <cell r="JF58"/>
          <cell r="JG58"/>
          <cell r="JH58" t="str">
            <v>Submit</v>
          </cell>
          <cell r="JI58"/>
          <cell r="JJ58"/>
          <cell r="JK58"/>
          <cell r="JL58"/>
          <cell r="JM58"/>
          <cell r="JN58"/>
          <cell r="JO58"/>
          <cell r="JP58"/>
          <cell r="JQ58"/>
          <cell r="JR58"/>
          <cell r="JS58"/>
          <cell r="JT58"/>
        </row>
        <row r="59">
          <cell r="D59" t="str">
            <v>EMEA-PT-FRM-21-Enterprise-Contact-Page</v>
          </cell>
          <cell r="E59" t="str">
            <v xml:space="preserve">
https://pypd.paypal-mktg.com/l/925803/2021-10-19/2ghp2</v>
          </cell>
          <cell r="F59" t="str">
            <v>https://www.paypal.com/pt/enterprise/contact-sales</v>
          </cell>
          <cell r="I59" t="str">
            <v>https://www.paypal.com/pt/enterprise/contact-sales?data=success</v>
          </cell>
          <cell r="U59" t="str">
            <v>EMEA-PT-FRH-23-Enterprise-Contact-Page-Live</v>
          </cell>
          <cell r="V59" t="str">
            <v>https://pypd.paypal-mktg.com/l/925803/2023-04-06/2rpmq</v>
          </cell>
          <cell r="Y59" t="str">
            <v>FHMPP058</v>
          </cell>
          <cell r="BJ59" t="str">
            <v>Nome próprio*</v>
          </cell>
          <cell r="BK59" t="str">
            <v>firstname</v>
          </cell>
          <cell r="BL59" t="str">
            <v>text</v>
          </cell>
          <cell r="BM59" t="str">
            <v>This field is required.</v>
          </cell>
          <cell r="BN59" t="str">
            <v>Apelido*</v>
          </cell>
          <cell r="BO59" t="str">
            <v>lastname</v>
          </cell>
          <cell r="BP59" t="str">
            <v>text</v>
          </cell>
          <cell r="BQ59" t="str">
            <v>This field is required.</v>
          </cell>
          <cell r="BR59" t="str">
            <v>E-mail profissional*</v>
          </cell>
          <cell r="BS59" t="str">
            <v>workemail</v>
          </cell>
          <cell r="BT59" t="str">
            <v>text</v>
          </cell>
          <cell r="BU59" t="str">
            <v>This field is required.</v>
          </cell>
          <cell r="BV59" t="str">
            <v>Nome da empresa*</v>
          </cell>
          <cell r="BW59" t="str">
            <v>companyname</v>
          </cell>
          <cell r="BX59" t="str">
            <v>Text</v>
          </cell>
          <cell r="BY59" t="str">
            <v>This field is required</v>
          </cell>
          <cell r="BZ59"/>
          <cell r="CA59"/>
          <cell r="CB59"/>
          <cell r="CC59"/>
          <cell r="CD59" t="str">
            <v>Vendas anuais totais
Menos de 250.000 Euros
De 250.000 a 1.500.000 Euros
De 1.500.000 a 10.000.000 Euros
Más de 10.000.000 Euros</v>
          </cell>
          <cell r="CE59" t="str">
            <v>annualonlinesales</v>
          </cell>
          <cell r="CF59" t="str">
            <v>dropdown</v>
          </cell>
          <cell r="CG59" t="str">
            <v>This field is required</v>
          </cell>
          <cell r="CH59"/>
          <cell r="CI59"/>
          <cell r="CJ59"/>
          <cell r="CK59"/>
          <cell r="CL59" t="str">
            <v>Número de telefone</v>
          </cell>
          <cell r="CM59" t="str">
            <v>phonenumber</v>
          </cell>
          <cell r="CN59" t="str">
            <v>text</v>
          </cell>
          <cell r="CO59" t="str">
            <v>This field is required.</v>
          </cell>
          <cell r="CP59" t="str">
            <v>Cargo*</v>
          </cell>
          <cell r="CQ59" t="str">
            <v>jobtitle</v>
          </cell>
          <cell r="CR59" t="str">
            <v>text</v>
          </cell>
          <cell r="CS59" t="str">
            <v>This field is required.</v>
          </cell>
          <cell r="CT59" t="str">
            <v>WebformURL (Hidden)</v>
          </cell>
          <cell r="CU59" t="str">
            <v>webformurl</v>
          </cell>
          <cell r="CV59" t="str">
            <v>Hidden - text</v>
          </cell>
          <cell r="CW59" t="str">
            <v>gclid* (Hidden)</v>
          </cell>
          <cell r="CX59" t="str">
            <v>gclid</v>
          </cell>
          <cell r="CY59" t="str">
            <v>Hidden - text</v>
          </cell>
          <cell r="CZ59"/>
          <cell r="DA59"/>
          <cell r="DB59"/>
          <cell r="DC59"/>
          <cell r="DD59"/>
          <cell r="DE59"/>
          <cell r="DF59"/>
          <cell r="DG59"/>
          <cell r="DH59"/>
          <cell r="DI59"/>
          <cell r="DJ59"/>
          <cell r="DK59"/>
          <cell r="DL59"/>
          <cell r="DM59"/>
          <cell r="DN59"/>
          <cell r="DO59" t="str">
            <v>Country*
Portugal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Vietnam
Wallis and Futuna
Western Sahara
Yemen
Zambia
Zimbabwe</v>
          </cell>
          <cell r="DP59"/>
          <cell r="DQ59" t="str">
            <v>country</v>
          </cell>
          <cell r="DR59" t="str">
            <v>dropdown</v>
          </cell>
          <cell r="DS59" t="str">
            <v>This field is required</v>
          </cell>
          <cell r="DT59" t="str">
            <v>HoneyPot</v>
          </cell>
          <cell r="DU59" t="str">
            <v>pardot_extra_field</v>
          </cell>
          <cell r="DV59" t="str">
            <v>Hidden</v>
          </cell>
          <cell r="DW59"/>
          <cell r="DX59"/>
          <cell r="DY59"/>
          <cell r="DZ59"/>
          <cell r="EA59"/>
          <cell r="EB59"/>
          <cell r="EC59"/>
          <cell r="ED59"/>
          <cell r="EE59"/>
          <cell r="EF59"/>
          <cell r="EG59"/>
          <cell r="EH59"/>
          <cell r="EI59"/>
          <cell r="EJ59"/>
          <cell r="EK59"/>
          <cell r="EL59"/>
          <cell r="EM59"/>
          <cell r="EN59" t="str">
            <v>Li e aceito a &lt;a href="https://www.paypal.com/pt/webapps/mpp/ua/privacy-full" style="color:#0070ba;" target="_blank"&gt;Política de Privacidade do PayPal&lt;a/&gt;.</v>
          </cell>
          <cell r="EO59" t="str">
            <v>privacyconsent</v>
          </cell>
          <cell r="EP59" t="str">
            <v>checkbox</v>
          </cell>
          <cell r="EQ59" t="str">
            <v>This field is required</v>
          </cell>
          <cell r="ER59"/>
          <cell r="ES59"/>
          <cell r="ET59"/>
          <cell r="EU59"/>
          <cell r="EV59"/>
          <cell r="EW59"/>
          <cell r="EX59"/>
          <cell r="EY59"/>
          <cell r="EZ59"/>
          <cell r="FA59"/>
          <cell r="FB59"/>
          <cell r="FC59"/>
          <cell r="FD59"/>
          <cell r="FE59"/>
          <cell r="FF59"/>
          <cell r="FG59"/>
          <cell r="FH59"/>
          <cell r="FI59"/>
          <cell r="FJ59"/>
          <cell r="FK59"/>
          <cell r="FL59"/>
          <cell r="FM59"/>
          <cell r="FN59"/>
          <cell r="FO59"/>
          <cell r="FP59"/>
          <cell r="FQ59"/>
          <cell r="FR59"/>
          <cell r="FS59"/>
          <cell r="FT59"/>
          <cell r="FU59"/>
          <cell r="FV59"/>
          <cell r="FW59"/>
          <cell r="FX59"/>
          <cell r="FY59"/>
          <cell r="FZ59"/>
          <cell r="GA59"/>
          <cell r="GB59"/>
          <cell r="GC59"/>
          <cell r="GD59"/>
          <cell r="GE59"/>
          <cell r="GF59"/>
          <cell r="GG59"/>
          <cell r="GH59"/>
          <cell r="GI59"/>
          <cell r="GJ59"/>
          <cell r="GK59"/>
          <cell r="GL59"/>
          <cell r="GM59"/>
          <cell r="GN59"/>
          <cell r="GO59"/>
          <cell r="GP59"/>
          <cell r="GQ59"/>
          <cell r="GR59"/>
          <cell r="GS59"/>
          <cell r="GT59"/>
          <cell r="GU59"/>
          <cell r="GV59"/>
          <cell r="GW59"/>
          <cell r="GX59"/>
          <cell r="GY59"/>
          <cell r="GZ59"/>
          <cell r="HA59"/>
          <cell r="HB59"/>
          <cell r="HC59"/>
          <cell r="HD59"/>
          <cell r="HE59"/>
          <cell r="HF59"/>
          <cell r="HG59"/>
          <cell r="HH59"/>
          <cell r="HI59"/>
          <cell r="HJ59"/>
          <cell r="HK59"/>
          <cell r="HL59"/>
          <cell r="HM59"/>
          <cell r="HN59"/>
          <cell r="HO59"/>
          <cell r="HP59"/>
          <cell r="HQ59"/>
          <cell r="HR59"/>
          <cell r="HS59"/>
          <cell r="HT59"/>
          <cell r="HU59"/>
          <cell r="HV59"/>
          <cell r="HW59"/>
          <cell r="HX59"/>
          <cell r="HY59"/>
          <cell r="HZ59"/>
          <cell r="IA59"/>
          <cell r="IB59"/>
          <cell r="IC59"/>
          <cell r="ID59"/>
          <cell r="IE59"/>
          <cell r="IF59"/>
          <cell r="IG59"/>
          <cell r="IH59"/>
          <cell r="II59"/>
          <cell r="IJ59"/>
          <cell r="IK59"/>
          <cell r="IL59"/>
          <cell r="IM59"/>
          <cell r="IN59"/>
          <cell r="IO59"/>
          <cell r="IP59"/>
          <cell r="IQ59"/>
          <cell r="IR59"/>
          <cell r="IS59"/>
          <cell r="IT59"/>
          <cell r="IU59"/>
          <cell r="IV59"/>
          <cell r="IW59"/>
          <cell r="IX59"/>
          <cell r="IY59"/>
          <cell r="IZ59"/>
          <cell r="JA59"/>
          <cell r="JB59"/>
          <cell r="JC59"/>
          <cell r="JD59"/>
          <cell r="JE59"/>
          <cell r="JF59"/>
          <cell r="JG59"/>
          <cell r="JH59" t="str">
            <v>Enviar</v>
          </cell>
          <cell r="JI59"/>
          <cell r="JJ59"/>
          <cell r="JK59"/>
          <cell r="JL59"/>
          <cell r="JM59"/>
          <cell r="JN59"/>
          <cell r="JO59"/>
          <cell r="JP59"/>
          <cell r="JQ59"/>
          <cell r="JR59"/>
          <cell r="JS59"/>
          <cell r="JT59"/>
        </row>
        <row r="60">
          <cell r="D60" t="str">
            <v>Retired-LATAM-PE-ES-FRM-22-COE-LN-DT-AOC</v>
          </cell>
          <cell r="E60" t="str">
            <v xml:space="preserve">
https://pypd.paypal-mktg.com/l/925803/2022-01-10/2jbn5</v>
          </cell>
          <cell r="F60" t="str">
            <v>https://www.paypal.com/pe/brc/article/protect-your-business-from-cybercrime</v>
          </cell>
          <cell r="I60" t="str">
            <v>NA</v>
          </cell>
          <cell r="U60"/>
          <cell r="V60"/>
          <cell r="Y60" t="str">
            <v>FHBRC059</v>
          </cell>
          <cell r="BJ60" t="str">
            <v>Nombre*</v>
          </cell>
          <cell r="BK60" t="str">
            <v>firstname</v>
          </cell>
          <cell r="BL60" t="str">
            <v>text</v>
          </cell>
          <cell r="BM60" t="str">
            <v>Introduzca un nombre válido</v>
          </cell>
          <cell r="BN60" t="str">
            <v>Apellidos*</v>
          </cell>
          <cell r="BO60" t="str">
            <v>lastname</v>
          </cell>
          <cell r="BP60" t="str">
            <v>text</v>
          </cell>
          <cell r="BQ60" t="str">
            <v>Introduzca un apellido válido</v>
          </cell>
          <cell r="BR60" t="str">
            <v>Correo electrónico*</v>
          </cell>
          <cell r="BS60" t="str">
            <v>workemail</v>
          </cell>
          <cell r="BT60" t="str">
            <v>text</v>
          </cell>
          <cell r="BU60" t="str">
            <v>Ingrese un correo electrónico de negocios válido</v>
          </cell>
          <cell r="BV60" t="str">
            <v>Nombre de la empresa*</v>
          </cell>
          <cell r="BW60" t="str">
            <v>companyname</v>
          </cell>
          <cell r="BX60" t="str">
            <v>Text</v>
          </cell>
          <cell r="BY60" t="str">
            <v>Ingrese el nombre de su compañía</v>
          </cell>
          <cell r="BZ60" t="str">
            <v>Volumen actual de tus ventas mensuales por internet (USD)*
Seleccione el volumen de ventas
Menos de $10,000
$10,000 - $25,000
$25,000 - $50,000
$50,000 - $100,000
Mas de $100,000</v>
          </cell>
          <cell r="CA60" t="str">
            <v>monthlyonlinesales</v>
          </cell>
          <cell r="CB60" t="str">
            <v>dropdown</v>
          </cell>
          <cell r="CC60" t="str">
            <v>Ingrese el promedio de volumen de ventas en línea</v>
          </cell>
          <cell r="CD60"/>
          <cell r="CE60"/>
          <cell r="CF60"/>
          <cell r="CG60"/>
          <cell r="CH60" t="str">
            <v>Página web de la compañía</v>
          </cell>
          <cell r="CI60" t="str">
            <v>companywebsite</v>
          </cell>
          <cell r="CJ60" t="str">
            <v>text</v>
          </cell>
          <cell r="CK60" t="str">
            <v>Ingrese la página web de la compañía</v>
          </cell>
          <cell r="CL60" t="str">
            <v>Teléfono de la compañía*</v>
          </cell>
          <cell r="CM60" t="str">
            <v>phonenumber</v>
          </cell>
          <cell r="CN60" t="str">
            <v>text</v>
          </cell>
          <cell r="CO60" t="str">
            <v>Ingrese un número de telefóno válido</v>
          </cell>
          <cell r="CP60" t="str">
            <v>Puesto*
Seleccione su cargo
Propietario
CEO, COO, CMO
Director, VP o similar
Gerente Senior, Gerente
Coordinador, Asistente</v>
          </cell>
          <cell r="CQ60" t="str">
            <v>jobtitle</v>
          </cell>
          <cell r="CR60" t="str">
            <v>text</v>
          </cell>
          <cell r="CS60" t="str">
            <v>Ingrese su puesto</v>
          </cell>
          <cell r="CT60" t="str">
            <v>WebformURL</v>
          </cell>
          <cell r="CU60" t="str">
            <v>webformurl</v>
          </cell>
          <cell r="CV60" t="str">
            <v>Hidden</v>
          </cell>
          <cell r="CW60"/>
          <cell r="CX60"/>
          <cell r="CY60"/>
          <cell r="CZ60"/>
          <cell r="DA60"/>
          <cell r="DB60"/>
          <cell r="DC60"/>
          <cell r="DD60"/>
          <cell r="DE60"/>
          <cell r="DF60"/>
          <cell r="DG60"/>
          <cell r="DH60"/>
          <cell r="DI60"/>
          <cell r="DJ60"/>
          <cell r="DK60"/>
          <cell r="DL60"/>
          <cell r="DM60"/>
          <cell r="DN60"/>
          <cell r="DO60"/>
          <cell r="DP60"/>
          <cell r="DQ60"/>
          <cell r="DR60"/>
          <cell r="DS60"/>
          <cell r="DT60" t="str">
            <v>HoneyPot</v>
          </cell>
          <cell r="DU60" t="str">
            <v>pardot_extra_field</v>
          </cell>
          <cell r="DV60" t="str">
            <v>Hidden</v>
          </cell>
          <cell r="DW60"/>
          <cell r="DX60"/>
          <cell r="DY60"/>
          <cell r="DZ60"/>
          <cell r="EA60"/>
          <cell r="EB60"/>
          <cell r="EC60"/>
          <cell r="ED60"/>
          <cell r="EE60"/>
          <cell r="EF60"/>
          <cell r="EG60"/>
          <cell r="EH60"/>
          <cell r="EI60"/>
          <cell r="EJ60"/>
          <cell r="EK60"/>
          <cell r="EL60"/>
          <cell r="EM60"/>
          <cell r="EN60"/>
          <cell r="EO60"/>
          <cell r="EP60"/>
          <cell r="EQ60"/>
          <cell r="ER60"/>
          <cell r="ES60"/>
          <cell r="ET60"/>
          <cell r="EU60"/>
          <cell r="EV60"/>
          <cell r="EW60"/>
          <cell r="EX60"/>
          <cell r="EY60"/>
          <cell r="EZ60"/>
          <cell r="FA60"/>
          <cell r="FB60"/>
          <cell r="FC60"/>
          <cell r="FD60"/>
          <cell r="FE60"/>
          <cell r="FF60"/>
          <cell r="FG60"/>
          <cell r="FH60"/>
          <cell r="FI60"/>
          <cell r="FJ60"/>
          <cell r="FK60"/>
          <cell r="FL60"/>
          <cell r="FM60"/>
          <cell r="FN60"/>
          <cell r="FO60"/>
          <cell r="FP60"/>
          <cell r="FQ60"/>
          <cell r="FR60"/>
          <cell r="FS60"/>
          <cell r="FT60"/>
          <cell r="FU60"/>
          <cell r="FV60"/>
          <cell r="FW60"/>
          <cell r="FX60"/>
          <cell r="FY60"/>
          <cell r="FZ60"/>
          <cell r="GA60"/>
          <cell r="GB60"/>
          <cell r="GC60"/>
          <cell r="GD60"/>
          <cell r="GE60"/>
          <cell r="GF60"/>
          <cell r="GG60"/>
          <cell r="GH60"/>
          <cell r="GI60"/>
          <cell r="GJ60"/>
          <cell r="GK60"/>
          <cell r="GL60"/>
          <cell r="GM60"/>
          <cell r="GN60"/>
          <cell r="GO60"/>
          <cell r="GP60"/>
          <cell r="GQ60"/>
          <cell r="GR60"/>
          <cell r="GS60"/>
          <cell r="GT60"/>
          <cell r="GU60"/>
          <cell r="GV60"/>
          <cell r="GW60"/>
          <cell r="GX60"/>
          <cell r="GY60"/>
          <cell r="GZ60"/>
          <cell r="HA60"/>
          <cell r="HB60"/>
          <cell r="HC60"/>
          <cell r="HD60"/>
          <cell r="HE60"/>
          <cell r="HF60"/>
          <cell r="HG60"/>
          <cell r="HH60"/>
          <cell r="HI60"/>
          <cell r="HJ60"/>
          <cell r="HK60"/>
          <cell r="HL60"/>
          <cell r="HM60"/>
          <cell r="HN60"/>
          <cell r="HO60"/>
          <cell r="HP60"/>
          <cell r="HQ60"/>
          <cell r="HR60"/>
          <cell r="HS60"/>
          <cell r="HT60"/>
          <cell r="HU60"/>
          <cell r="HV60"/>
          <cell r="HW60"/>
          <cell r="HX60"/>
          <cell r="HY60"/>
          <cell r="HZ60"/>
          <cell r="IA60"/>
          <cell r="IB60"/>
          <cell r="IC60"/>
          <cell r="ID60"/>
          <cell r="IE60"/>
          <cell r="IF60"/>
          <cell r="IG60"/>
          <cell r="IH60"/>
          <cell r="II60"/>
          <cell r="IJ60"/>
          <cell r="IK60"/>
          <cell r="IL60"/>
          <cell r="IM60"/>
          <cell r="IN60"/>
          <cell r="IO60"/>
          <cell r="IP60"/>
          <cell r="IQ60"/>
          <cell r="IR60"/>
          <cell r="IS60"/>
          <cell r="IT60"/>
          <cell r="IU60"/>
          <cell r="IV60"/>
          <cell r="IW60"/>
          <cell r="IX60"/>
          <cell r="IY60"/>
          <cell r="IZ60"/>
          <cell r="JA60"/>
          <cell r="JB60"/>
          <cell r="JC60"/>
          <cell r="JD60"/>
          <cell r="JE60"/>
          <cell r="JF60"/>
          <cell r="JG60"/>
          <cell r="JH60"/>
          <cell r="JI60"/>
          <cell r="JJ60"/>
          <cell r="JK60"/>
          <cell r="JL60"/>
          <cell r="JM60"/>
          <cell r="JN60"/>
          <cell r="JO60"/>
          <cell r="JP60"/>
          <cell r="JQ60"/>
          <cell r="JR60"/>
          <cell r="JS60"/>
          <cell r="JT60"/>
        </row>
        <row r="61">
          <cell r="D61" t="str">
            <v>APAC-JP-FRM-22-ABM-Campaign-Contact US(BB)</v>
          </cell>
          <cell r="E61" t="str">
            <v>https://pypd.paypal-mktg.com/l/925803/2022-04-05/2lhd9</v>
          </cell>
          <cell r="F61"/>
          <cell r="I61" t="str">
            <v>NA</v>
          </cell>
          <cell r="U61"/>
          <cell r="V61" t="e">
            <v>#N/A</v>
          </cell>
          <cell r="Y61" t="str">
            <v>FHMPP060</v>
          </cell>
          <cell r="BJ61"/>
          <cell r="BK61"/>
          <cell r="BL61"/>
          <cell r="BM61"/>
          <cell r="BN61"/>
          <cell r="BO61"/>
          <cell r="BP61"/>
          <cell r="BQ61"/>
          <cell r="BR61" t="str">
            <v>email*</v>
          </cell>
          <cell r="BS61" t="str">
            <v>workemail</v>
          </cell>
          <cell r="BT61" t="str">
            <v>text</v>
          </cell>
          <cell r="BU61" t="str">
            <v>This field is required.</v>
          </cell>
          <cell r="BV61"/>
          <cell r="BW61"/>
          <cell r="BX61"/>
          <cell r="BY61"/>
          <cell r="BZ61"/>
          <cell r="CA61"/>
          <cell r="CB61"/>
          <cell r="CC61"/>
          <cell r="CD61"/>
          <cell r="CE61"/>
          <cell r="CF61"/>
          <cell r="CG61"/>
          <cell r="CH61"/>
          <cell r="CI61"/>
          <cell r="CJ61"/>
          <cell r="CK61"/>
          <cell r="CL61"/>
          <cell r="CM61"/>
          <cell r="CN61"/>
          <cell r="CO61"/>
          <cell r="CP61"/>
          <cell r="CQ61"/>
          <cell r="CR61"/>
          <cell r="CS61"/>
          <cell r="CT61"/>
          <cell r="CU61"/>
          <cell r="CV61"/>
          <cell r="CW61"/>
          <cell r="CX61"/>
          <cell r="CY61"/>
          <cell r="CZ61"/>
          <cell r="DA61"/>
          <cell r="DB61"/>
          <cell r="DC61"/>
          <cell r="DD61"/>
          <cell r="DE61"/>
          <cell r="DF61"/>
          <cell r="DG61"/>
          <cell r="DH61"/>
          <cell r="DI61"/>
          <cell r="DJ61"/>
          <cell r="DK61"/>
          <cell r="DL61"/>
          <cell r="DM61"/>
          <cell r="DN61"/>
          <cell r="DO61"/>
          <cell r="DP61"/>
          <cell r="DQ61"/>
          <cell r="DR61"/>
          <cell r="DS61"/>
          <cell r="DT61" t="str">
            <v>HoneyPot</v>
          </cell>
          <cell r="DU61" t="str">
            <v>pardot_extra_field</v>
          </cell>
          <cell r="DV61" t="str">
            <v>Hidden</v>
          </cell>
          <cell r="DW61"/>
          <cell r="DX61"/>
          <cell r="DY61"/>
          <cell r="DZ61"/>
          <cell r="EA61"/>
          <cell r="EB61"/>
          <cell r="EC61"/>
          <cell r="ED61"/>
          <cell r="EE61"/>
          <cell r="EF61"/>
          <cell r="EG61"/>
          <cell r="EH61"/>
          <cell r="EI61"/>
          <cell r="EJ61"/>
          <cell r="EK61"/>
          <cell r="EL61"/>
          <cell r="EM61"/>
          <cell r="EN61"/>
          <cell r="EO61"/>
          <cell r="EP61"/>
          <cell r="EQ61"/>
          <cell r="ER61"/>
          <cell r="ES61"/>
          <cell r="ET61"/>
          <cell r="EU61"/>
          <cell r="EV61"/>
          <cell r="EW61"/>
          <cell r="EX61"/>
          <cell r="EY61"/>
          <cell r="EZ61"/>
          <cell r="FA61"/>
          <cell r="FB61"/>
          <cell r="FC61"/>
          <cell r="FD61"/>
          <cell r="FE61"/>
          <cell r="FF61"/>
          <cell r="FG61"/>
          <cell r="FH61"/>
          <cell r="FI61"/>
          <cell r="FJ61"/>
          <cell r="FK61"/>
          <cell r="FL61"/>
          <cell r="FM61"/>
          <cell r="FN61"/>
          <cell r="FO61"/>
          <cell r="FP61"/>
          <cell r="FQ61"/>
          <cell r="FR61"/>
          <cell r="FS61"/>
          <cell r="FT61"/>
          <cell r="FU61"/>
          <cell r="FV61"/>
          <cell r="FW61"/>
          <cell r="FX61"/>
          <cell r="FY61"/>
          <cell r="FZ61"/>
          <cell r="GA61"/>
          <cell r="GB61"/>
          <cell r="GC61"/>
          <cell r="GD61"/>
          <cell r="GE61"/>
          <cell r="GF61"/>
          <cell r="GG61"/>
          <cell r="GH61"/>
          <cell r="GI61"/>
          <cell r="GJ61"/>
          <cell r="GK61"/>
          <cell r="GL61"/>
          <cell r="GM61"/>
          <cell r="GN61"/>
          <cell r="GO61"/>
          <cell r="GP61"/>
          <cell r="GQ61"/>
          <cell r="GR61"/>
          <cell r="GS61"/>
          <cell r="GT61"/>
          <cell r="GU61"/>
          <cell r="GV61"/>
          <cell r="GW61"/>
          <cell r="GX61"/>
          <cell r="GY61"/>
          <cell r="GZ61"/>
          <cell r="HA61"/>
          <cell r="HB61"/>
          <cell r="HC61"/>
          <cell r="HD61"/>
          <cell r="HE61"/>
          <cell r="HF61"/>
          <cell r="HG61"/>
          <cell r="HH61"/>
          <cell r="HI61"/>
          <cell r="HJ61"/>
          <cell r="HK61"/>
          <cell r="HL61"/>
          <cell r="HM61"/>
          <cell r="HN61"/>
          <cell r="HO61"/>
          <cell r="HP61"/>
          <cell r="HQ61"/>
          <cell r="HR61"/>
          <cell r="HS61"/>
          <cell r="HT61"/>
          <cell r="HU61"/>
          <cell r="HV61"/>
          <cell r="HW61"/>
          <cell r="HX61"/>
          <cell r="HY61"/>
          <cell r="HZ61"/>
          <cell r="IA61"/>
          <cell r="IB61"/>
          <cell r="IC61"/>
          <cell r="ID61"/>
          <cell r="IE61"/>
          <cell r="IF61"/>
          <cell r="IG61"/>
          <cell r="IH61"/>
          <cell r="II61"/>
          <cell r="IJ61"/>
          <cell r="IK61"/>
          <cell r="IL61"/>
          <cell r="IM61"/>
          <cell r="IN61"/>
          <cell r="IO61"/>
          <cell r="IP61"/>
          <cell r="IQ61"/>
          <cell r="IR61"/>
          <cell r="IS61"/>
          <cell r="IT61"/>
          <cell r="IU61"/>
          <cell r="IV61"/>
          <cell r="IW61"/>
          <cell r="IX61"/>
          <cell r="IY61"/>
          <cell r="IZ61"/>
          <cell r="JA61"/>
          <cell r="JB61"/>
          <cell r="JC61"/>
          <cell r="JD61"/>
          <cell r="JE61"/>
          <cell r="JF61"/>
          <cell r="JG61"/>
          <cell r="JH61"/>
          <cell r="JI61"/>
          <cell r="JJ61"/>
          <cell r="JK61"/>
          <cell r="JL61"/>
          <cell r="JM61"/>
          <cell r="JN61"/>
          <cell r="JO61"/>
          <cell r="JP61"/>
          <cell r="JQ61"/>
          <cell r="JR61"/>
          <cell r="JS61"/>
          <cell r="JT61"/>
        </row>
        <row r="62">
          <cell r="D62" t="str">
            <v>APAC-HK-FRM-22-Phase-2-Payment-Mix-ABM+AOC</v>
          </cell>
          <cell r="E62" t="str">
            <v>https://pypd.paypal-mktg.com/l/925803/2022-05-26/2m115</v>
          </cell>
          <cell r="F62" t="str">
            <v>https://www.paypal.com/hk/brc/article/enterprise-build-your-payment-mix</v>
          </cell>
          <cell r="I62" t="str">
            <v>https://www.paypal.com/hk/brc/thank-you</v>
          </cell>
          <cell r="U62" t="str">
            <v>APAC-HK-FRH-23-Phase-2-Payment-Mix-ABM-AOC_LIVE</v>
          </cell>
          <cell r="V62" t="str">
            <v>https://pypd.paypal-mktg.com/l/925803/2023-04-24/2rxn5</v>
          </cell>
          <cell r="Y62" t="str">
            <v>FHBRC061</v>
          </cell>
          <cell r="BJ62" t="str">
            <v>First Name*</v>
          </cell>
          <cell r="BK62" t="str">
            <v>firstname</v>
          </cell>
          <cell r="BL62" t="str">
            <v>text</v>
          </cell>
          <cell r="BM62" t="str">
            <v>This field is required.</v>
          </cell>
          <cell r="BN62" t="str">
            <v>Last Name*</v>
          </cell>
          <cell r="BO62" t="str">
            <v>lastname</v>
          </cell>
          <cell r="BP62" t="str">
            <v>text</v>
          </cell>
          <cell r="BQ62" t="str">
            <v>This field is required.</v>
          </cell>
          <cell r="BR62" t="str">
            <v>Business email*</v>
          </cell>
          <cell r="BS62" t="str">
            <v>workemail</v>
          </cell>
          <cell r="BT62" t="str">
            <v>text</v>
          </cell>
          <cell r="BU62" t="str">
            <v>This field is required.</v>
          </cell>
          <cell r="BV62" t="str">
            <v>Company Name*</v>
          </cell>
          <cell r="BW62" t="str">
            <v>companyname</v>
          </cell>
          <cell r="BX62" t="str">
            <v>Text</v>
          </cell>
          <cell r="BY62" t="str">
            <v>This field is required</v>
          </cell>
          <cell r="BZ62"/>
          <cell r="CA62"/>
          <cell r="CB62"/>
          <cell r="CC62"/>
          <cell r="CD62" t="str">
            <v>Annual Online Sales Revenue
Please Select
More than 10M USD
8 – 10 M USD
5 – 8 M USD</v>
          </cell>
          <cell r="CE62" t="str">
            <v>annualonlinesales</v>
          </cell>
          <cell r="CF62"/>
          <cell r="CG62"/>
          <cell r="CH62" t="str">
            <v>Company URL*</v>
          </cell>
          <cell r="CI62" t="str">
            <v>companywebsite</v>
          </cell>
          <cell r="CJ62" t="str">
            <v>text</v>
          </cell>
          <cell r="CK62" t="str">
            <v>This field is required.</v>
          </cell>
          <cell r="CL62" t="str">
            <v>Business Phone*</v>
          </cell>
          <cell r="CM62" t="str">
            <v>phonenumber</v>
          </cell>
          <cell r="CN62" t="str">
            <v>text</v>
          </cell>
          <cell r="CO62" t="str">
            <v>This field is required.</v>
          </cell>
          <cell r="CP62" t="str">
            <v>Job Title*
Select job title
Board Member
Founder/Owner
C-suite/Director/VP
Head of Department
Sr. Manager, Manager
Coordinator/Assistant/Secretary</v>
          </cell>
          <cell r="CQ62" t="str">
            <v>jobtitle</v>
          </cell>
          <cell r="CR62" t="str">
            <v>text</v>
          </cell>
          <cell r="CS62" t="str">
            <v>This field is required.</v>
          </cell>
          <cell r="CT62" t="str">
            <v>WebformURL</v>
          </cell>
          <cell r="CU62" t="str">
            <v>webformurl</v>
          </cell>
          <cell r="CV62" t="str">
            <v>Hidden</v>
          </cell>
          <cell r="CW62"/>
          <cell r="CX62"/>
          <cell r="CY62"/>
          <cell r="CZ62"/>
          <cell r="DA62"/>
          <cell r="DB62"/>
          <cell r="DC62"/>
          <cell r="DD62"/>
          <cell r="DE62"/>
          <cell r="DF62"/>
          <cell r="DG62"/>
          <cell r="DH62"/>
          <cell r="DI62"/>
          <cell r="DJ62"/>
          <cell r="DK62"/>
          <cell r="DL62"/>
          <cell r="DM62"/>
          <cell r="DN62"/>
          <cell r="DO62"/>
          <cell r="DP62"/>
          <cell r="DQ62"/>
          <cell r="DR62"/>
          <cell r="DS62"/>
          <cell r="DT62" t="str">
            <v>HoneyPot</v>
          </cell>
          <cell r="DU62" t="str">
            <v>pardot_extra_field</v>
          </cell>
          <cell r="DV62" t="str">
            <v>Hidden</v>
          </cell>
          <cell r="DW62"/>
          <cell r="DX62"/>
          <cell r="DY62"/>
          <cell r="DZ62"/>
          <cell r="EA62"/>
          <cell r="EB62"/>
          <cell r="EC62"/>
          <cell r="ED62"/>
          <cell r="EE62"/>
          <cell r="EF62"/>
          <cell r="EG62"/>
          <cell r="EH62"/>
          <cell r="EI62"/>
          <cell r="EJ62"/>
          <cell r="EK62"/>
          <cell r="EL62"/>
          <cell r="EM62"/>
          <cell r="EN62" t="str">
            <v>I agree that I am above 18 years of age. I consent and agree to the &lt;a href="https://www.paypal.com/hk/webapps/mpp/ua/privacy-full" target=_blank style="color: #009cde;"&gt;PayPal Privacy Statement&lt;/a&gt;. *</v>
          </cell>
          <cell r="EO62" t="str">
            <v>privacyconsent</v>
          </cell>
          <cell r="EP62" t="str">
            <v>checkbox</v>
          </cell>
          <cell r="EQ62" t="str">
            <v>This field is required</v>
          </cell>
          <cell r="ER62"/>
          <cell r="ES62"/>
          <cell r="ET62"/>
          <cell r="EU62"/>
          <cell r="EV62"/>
          <cell r="EW62"/>
          <cell r="EX62"/>
          <cell r="EY62"/>
          <cell r="EZ62"/>
          <cell r="FA62"/>
          <cell r="FB62"/>
          <cell r="FC62"/>
          <cell r="FD62"/>
          <cell r="FE62"/>
          <cell r="FF62"/>
          <cell r="FG62"/>
          <cell r="FH62"/>
          <cell r="FI62"/>
          <cell r="FJ62"/>
          <cell r="FK62"/>
          <cell r="FL62"/>
          <cell r="FM62"/>
          <cell r="FN62"/>
          <cell r="FO62"/>
          <cell r="FP62"/>
          <cell r="FQ62"/>
          <cell r="FR62"/>
          <cell r="FS62"/>
          <cell r="FT62"/>
          <cell r="FU62"/>
          <cell r="FV62"/>
          <cell r="FW62"/>
          <cell r="FX62"/>
          <cell r="FY62"/>
          <cell r="FZ62"/>
          <cell r="GA62"/>
          <cell r="GB62"/>
          <cell r="GC62"/>
          <cell r="GD62"/>
          <cell r="GE62"/>
          <cell r="GF62"/>
          <cell r="GG62"/>
          <cell r="GH62"/>
          <cell r="GI62"/>
          <cell r="GJ62"/>
          <cell r="GK62"/>
          <cell r="GL62"/>
          <cell r="GM62"/>
          <cell r="GN62"/>
          <cell r="GO62"/>
          <cell r="GP62"/>
          <cell r="GQ62"/>
          <cell r="GR62"/>
          <cell r="GS62"/>
          <cell r="GT62"/>
          <cell r="GU62"/>
          <cell r="GV62"/>
          <cell r="GW62"/>
          <cell r="GX62"/>
          <cell r="GY62"/>
          <cell r="GZ62"/>
          <cell r="HA62"/>
          <cell r="HB62"/>
          <cell r="HC62"/>
          <cell r="HD62"/>
          <cell r="HE62"/>
          <cell r="HF62"/>
          <cell r="HG62"/>
          <cell r="HH62"/>
          <cell r="HI62"/>
          <cell r="HJ62"/>
          <cell r="HK62"/>
          <cell r="HL62"/>
          <cell r="HM62"/>
          <cell r="HN62"/>
          <cell r="HO62"/>
          <cell r="HP62"/>
          <cell r="HQ62"/>
          <cell r="HR62"/>
          <cell r="HS62"/>
          <cell r="HT62"/>
          <cell r="HU62"/>
          <cell r="HV62"/>
          <cell r="HW62"/>
          <cell r="HX62"/>
          <cell r="HY62"/>
          <cell r="HZ62"/>
          <cell r="IA62"/>
          <cell r="IB62"/>
          <cell r="IC62"/>
          <cell r="ID62"/>
          <cell r="IE62"/>
          <cell r="IF62"/>
          <cell r="IG62"/>
          <cell r="IH62"/>
          <cell r="II62"/>
          <cell r="IJ62"/>
          <cell r="IK62"/>
          <cell r="IL62"/>
          <cell r="IM62"/>
          <cell r="IN62"/>
          <cell r="IO62"/>
          <cell r="IP62"/>
          <cell r="IQ62"/>
          <cell r="IR62"/>
          <cell r="IS62"/>
          <cell r="IT62"/>
          <cell r="IU62"/>
          <cell r="IV62"/>
          <cell r="IW62"/>
          <cell r="IX62"/>
          <cell r="IY62"/>
          <cell r="IZ62"/>
          <cell r="JA62"/>
          <cell r="JB62"/>
          <cell r="JC62"/>
          <cell r="JD62"/>
          <cell r="JE62"/>
          <cell r="JF62"/>
          <cell r="JG62"/>
          <cell r="JH62" t="str">
            <v>Submit</v>
          </cell>
          <cell r="JI62"/>
          <cell r="JJ62"/>
          <cell r="JK62"/>
          <cell r="JL62"/>
          <cell r="JM62"/>
          <cell r="JN62"/>
          <cell r="JO62"/>
          <cell r="JP62"/>
          <cell r="JQ62"/>
          <cell r="JR62"/>
          <cell r="JS62"/>
          <cell r="JT62"/>
        </row>
        <row r="63">
          <cell r="D63" t="str">
            <v>EMEA-SE-FRM-21-Enterprise-Contact-Page</v>
          </cell>
          <cell r="E63" t="str">
            <v>https://pypd.paypal-mktg.com/l/925803/2021-09-16/2fw8q</v>
          </cell>
          <cell r="F63" t="str">
            <v>https://www.paypal.com/se/enterprise/contact-sales</v>
          </cell>
          <cell r="I63" t="str">
            <v>https://www.paypal.com/se/enterprise/contact-sales?data=success</v>
          </cell>
          <cell r="U63" t="str">
            <v>EMEA-SE-FRH-23-Enterprise-Contact-Page-Live</v>
          </cell>
          <cell r="V63" t="str">
            <v>https://pypd.paypal-mktg.com/l/925803/2023-04-06/2rpmt</v>
          </cell>
          <cell r="Y63" t="str">
            <v>FHMPP062</v>
          </cell>
          <cell r="BJ63" t="str">
            <v>Förnamn*</v>
          </cell>
          <cell r="BK63" t="str">
            <v>firstname</v>
          </cell>
          <cell r="BL63" t="str">
            <v>text</v>
          </cell>
          <cell r="BM63" t="str">
            <v>This field is required.</v>
          </cell>
          <cell r="BN63" t="str">
            <v>Efternamn*</v>
          </cell>
          <cell r="BO63" t="str">
            <v>lastname</v>
          </cell>
          <cell r="BP63" t="str">
            <v>text</v>
          </cell>
          <cell r="BQ63" t="str">
            <v>This field is required.</v>
          </cell>
          <cell r="BR63" t="str">
            <v>Företagsmejl*</v>
          </cell>
          <cell r="BS63" t="str">
            <v>workemail</v>
          </cell>
          <cell r="BT63" t="str">
            <v>text</v>
          </cell>
          <cell r="BU63" t="str">
            <v>This field is required.</v>
          </cell>
          <cell r="BV63" t="str">
            <v>Företagsnamn*</v>
          </cell>
          <cell r="BW63" t="str">
            <v>companyname</v>
          </cell>
          <cell r="BX63" t="str">
            <v>Text</v>
          </cell>
          <cell r="BY63" t="str">
            <v>This field is required</v>
          </cell>
          <cell r="BZ63"/>
          <cell r="CA63"/>
          <cell r="CB63"/>
          <cell r="CC63"/>
          <cell r="CD63" t="str">
            <v>Årlig försäljningsvolym på nätet:
Mindre än 250 000 €
250 000 till 1 499 999 €
1 500 000 till 9 999 999 €
Mer än 10 000 000 €</v>
          </cell>
          <cell r="CE63" t="str">
            <v>annualonlinesales</v>
          </cell>
          <cell r="CF63" t="str">
            <v>dropdown</v>
          </cell>
          <cell r="CG63" t="str">
            <v>This field is required.</v>
          </cell>
          <cell r="CH63"/>
          <cell r="CI63"/>
          <cell r="CJ63"/>
          <cell r="CK63"/>
          <cell r="CL63" t="str">
            <v>Telefonnummer</v>
          </cell>
          <cell r="CM63" t="str">
            <v>phonenumber</v>
          </cell>
          <cell r="CN63" t="str">
            <v>text</v>
          </cell>
          <cell r="CO63" t="str">
            <v>This field is required.</v>
          </cell>
          <cell r="CP63" t="str">
            <v>Jobbtitel*</v>
          </cell>
          <cell r="CQ63" t="str">
            <v>jobtitle</v>
          </cell>
          <cell r="CR63" t="str">
            <v>text</v>
          </cell>
          <cell r="CS63" t="str">
            <v>This field is required.</v>
          </cell>
          <cell r="CT63" t="str">
            <v>WebformURL (Hidden)</v>
          </cell>
          <cell r="CU63" t="str">
            <v>webformurl</v>
          </cell>
          <cell r="CV63" t="str">
            <v>Hidden - text</v>
          </cell>
          <cell r="CW63" t="str">
            <v>gclid* (Hidden)</v>
          </cell>
          <cell r="CX63" t="str">
            <v>gclid</v>
          </cell>
          <cell r="CY63" t="str">
            <v>Hidden - text</v>
          </cell>
          <cell r="CZ63"/>
          <cell r="DA63"/>
          <cell r="DB63"/>
          <cell r="DC63"/>
          <cell r="DD63"/>
          <cell r="DE63"/>
          <cell r="DF63"/>
          <cell r="DG63" t="str">
            <v>Har ert företag ett PayPal-konto?*
Ja
Nej</v>
          </cell>
          <cell r="DH63" t="str">
            <v>doyoualreadyhaveapaypalbusinessaccount</v>
          </cell>
          <cell r="DI63" t="str">
            <v>dropdwon</v>
          </cell>
          <cell r="DJ63"/>
          <cell r="DK63"/>
          <cell r="DL63"/>
          <cell r="DM63"/>
          <cell r="DN63"/>
          <cell r="DO63" t="str">
            <v>Land*
Please select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Vietnam
Wallis and Futuna
Western Sahara
Yemen
Zambia
Zimbabwe</v>
          </cell>
          <cell r="DP63"/>
          <cell r="DQ63" t="str">
            <v>country</v>
          </cell>
          <cell r="DR63" t="str">
            <v>dropdown</v>
          </cell>
          <cell r="DS63" t="str">
            <v>This field is required</v>
          </cell>
          <cell r="DT63" t="str">
            <v>HoneyPot</v>
          </cell>
          <cell r="DU63" t="str">
            <v>pardot_extra_field</v>
          </cell>
          <cell r="DV63" t="str">
            <v>Hidden</v>
          </cell>
          <cell r="DW63"/>
          <cell r="DX63"/>
          <cell r="DY63"/>
          <cell r="DZ63"/>
          <cell r="EA63"/>
          <cell r="EB63"/>
          <cell r="EC63"/>
          <cell r="ED63"/>
          <cell r="EE63"/>
          <cell r="EF63"/>
          <cell r="EG63"/>
          <cell r="EH63"/>
          <cell r="EI63"/>
          <cell r="EJ63"/>
          <cell r="EK63"/>
          <cell r="EL63"/>
          <cell r="EM63"/>
          <cell r="EN63" t="str">
            <v>Jag har läst och accepterar  &lt;a href="https://www.paypal.com/se/webapps/mpp/ua/privacy-full" style="color:#0070ba;" target="_blank"&gt;PayPals sekretesspolicy&lt;/a&gt;.*</v>
          </cell>
          <cell r="EO63" t="str">
            <v>privacyconsent</v>
          </cell>
          <cell r="EP63" t="str">
            <v>checkbox</v>
          </cell>
          <cell r="EQ63" t="str">
            <v>This field is required</v>
          </cell>
          <cell r="ER63"/>
          <cell r="ES63"/>
          <cell r="ET63"/>
          <cell r="EU63"/>
          <cell r="EV63"/>
          <cell r="EW63"/>
          <cell r="EX63"/>
          <cell r="EY63"/>
          <cell r="EZ63"/>
          <cell r="FA63"/>
          <cell r="FB63"/>
          <cell r="FC63"/>
          <cell r="FD63"/>
          <cell r="FE63"/>
          <cell r="FF63"/>
          <cell r="FG63"/>
          <cell r="FH63"/>
          <cell r="FI63"/>
          <cell r="FJ63"/>
          <cell r="FK63"/>
          <cell r="FL63"/>
          <cell r="FM63"/>
          <cell r="FN63"/>
          <cell r="FO63"/>
          <cell r="FP63"/>
          <cell r="FQ63"/>
          <cell r="FR63"/>
          <cell r="FS63"/>
          <cell r="FT63"/>
          <cell r="FU63"/>
          <cell r="FV63"/>
          <cell r="FW63"/>
          <cell r="FX63"/>
          <cell r="FY63"/>
          <cell r="FZ63"/>
          <cell r="GA63"/>
          <cell r="GB63"/>
          <cell r="GC63"/>
          <cell r="GD63"/>
          <cell r="GE63"/>
          <cell r="GF63"/>
          <cell r="GG63"/>
          <cell r="GH63"/>
          <cell r="GI63"/>
          <cell r="GJ63"/>
          <cell r="GK63"/>
          <cell r="GL63"/>
          <cell r="GM63"/>
          <cell r="GN63"/>
          <cell r="GO63"/>
          <cell r="GP63"/>
          <cell r="GQ63"/>
          <cell r="GR63"/>
          <cell r="GS63"/>
          <cell r="GT63"/>
          <cell r="GU63"/>
          <cell r="GV63"/>
          <cell r="GW63"/>
          <cell r="GX63"/>
          <cell r="GY63"/>
          <cell r="GZ63"/>
          <cell r="HA63"/>
          <cell r="HB63"/>
          <cell r="HC63"/>
          <cell r="HD63"/>
          <cell r="HE63"/>
          <cell r="HF63"/>
          <cell r="HG63"/>
          <cell r="HH63"/>
          <cell r="HI63"/>
          <cell r="HJ63"/>
          <cell r="HK63"/>
          <cell r="HL63"/>
          <cell r="HM63"/>
          <cell r="HN63"/>
          <cell r="HO63"/>
          <cell r="HP63"/>
          <cell r="HQ63"/>
          <cell r="HR63"/>
          <cell r="HS63"/>
          <cell r="HT63"/>
          <cell r="HU63"/>
          <cell r="HV63"/>
          <cell r="HW63"/>
          <cell r="HX63"/>
          <cell r="HY63"/>
          <cell r="HZ63"/>
          <cell r="IA63"/>
          <cell r="IB63"/>
          <cell r="IC63"/>
          <cell r="ID63"/>
          <cell r="IE63"/>
          <cell r="IF63"/>
          <cell r="IG63"/>
          <cell r="IH63"/>
          <cell r="II63"/>
          <cell r="IJ63"/>
          <cell r="IK63"/>
          <cell r="IL63"/>
          <cell r="IM63"/>
          <cell r="IN63"/>
          <cell r="IO63"/>
          <cell r="IP63"/>
          <cell r="IQ63"/>
          <cell r="IR63"/>
          <cell r="IS63"/>
          <cell r="IT63"/>
          <cell r="IU63"/>
          <cell r="IV63"/>
          <cell r="IW63"/>
          <cell r="IX63"/>
          <cell r="IY63"/>
          <cell r="IZ63"/>
          <cell r="JA63"/>
          <cell r="JB63"/>
          <cell r="JC63"/>
          <cell r="JD63"/>
          <cell r="JE63"/>
          <cell r="JF63"/>
          <cell r="JG63"/>
          <cell r="JH63" t="str">
            <v>Skicka</v>
          </cell>
          <cell r="JI63"/>
          <cell r="JJ63"/>
          <cell r="JK63"/>
          <cell r="JL63"/>
          <cell r="JM63"/>
          <cell r="JN63"/>
          <cell r="JO63"/>
          <cell r="JP63"/>
          <cell r="JQ63"/>
          <cell r="JR63"/>
          <cell r="JS63"/>
          <cell r="JT63"/>
        </row>
        <row r="64">
          <cell r="D64" t="str">
            <v>NA-US-FRM-22-BRC-IDC-Global-Infobrief</v>
          </cell>
          <cell r="E64" t="str">
            <v>https://pypd.paypal-mktg.com/l/925803/2022-05-31/2m2yw</v>
          </cell>
          <cell r="F64" t="str">
            <v>https://www.paypal.com/us/brc/article/understanding-customer-shopping-experience-infobrief</v>
          </cell>
          <cell r="I64" t="str">
            <v>https://www.paypalobjects.com/marketing/brc/us/IDC-Global-Infobrief/IDC-Global-Infobrief.pdf</v>
          </cell>
          <cell r="U64" t="str">
            <v>NA-US-FRH-23-BRC-IDC-Global-Infobrief-Live</v>
          </cell>
          <cell r="V64" t="str">
            <v xml:space="preserve">	https://pypd.paypal-mktg.com/l/925803/2023-05-03/2s4vg</v>
          </cell>
          <cell r="Y64" t="str">
            <v>FHMPP063</v>
          </cell>
          <cell r="BJ64" t="str">
            <v>First Name*</v>
          </cell>
          <cell r="BK64" t="str">
            <v>firstname</v>
          </cell>
          <cell r="BL64" t="str">
            <v>text</v>
          </cell>
          <cell r="BM64" t="str">
            <v>This field is required.</v>
          </cell>
          <cell r="BN64" t="str">
            <v>Last Name*</v>
          </cell>
          <cell r="BO64" t="str">
            <v>lastname</v>
          </cell>
          <cell r="BP64" t="str">
            <v>text</v>
          </cell>
          <cell r="BQ64" t="str">
            <v>This field is required.</v>
          </cell>
          <cell r="BR64" t="str">
            <v>Work Email Address *</v>
          </cell>
          <cell r="BS64" t="str">
            <v>workemail</v>
          </cell>
          <cell r="BT64" t="str">
            <v>text</v>
          </cell>
          <cell r="BU64" t="str">
            <v>This field is required.</v>
          </cell>
          <cell r="BV64" t="str">
            <v>Company Name*</v>
          </cell>
          <cell r="BW64" t="str">
            <v>companyname</v>
          </cell>
          <cell r="BX64" t="str">
            <v>Text</v>
          </cell>
          <cell r="BY64" t="str">
            <v>This field is required</v>
          </cell>
          <cell r="BZ64"/>
          <cell r="CA64"/>
          <cell r="CB64"/>
          <cell r="CC64"/>
          <cell r="CD64" t="str">
            <v>Annual Revenue
$20M - $50M
$50M - $100M
$100M - $200M
+$200M</v>
          </cell>
          <cell r="CE64" t="str">
            <v>annualonlinesales</v>
          </cell>
          <cell r="CF64" t="str">
            <v>dropdown</v>
          </cell>
          <cell r="CG64" t="str">
            <v>This field is required.</v>
          </cell>
          <cell r="CH64"/>
          <cell r="CI64"/>
          <cell r="CJ64"/>
          <cell r="CK64"/>
          <cell r="CL64"/>
          <cell r="CM64"/>
          <cell r="CN64"/>
          <cell r="CO64"/>
          <cell r="CP64"/>
          <cell r="CQ64"/>
          <cell r="CR64"/>
          <cell r="CS64"/>
          <cell r="CT64" t="str">
            <v>WebformURL (Hidden)</v>
          </cell>
          <cell r="CU64" t="str">
            <v>webformurl</v>
          </cell>
          <cell r="CV64" t="str">
            <v>Hidden - text</v>
          </cell>
          <cell r="CW64" t="str">
            <v>gclid* (Hidden)</v>
          </cell>
          <cell r="CX64" t="str">
            <v>gclid</v>
          </cell>
          <cell r="CY64" t="str">
            <v>Hidden - text</v>
          </cell>
          <cell r="CZ64"/>
          <cell r="DA64"/>
          <cell r="DB64"/>
          <cell r="DC64"/>
          <cell r="DD64"/>
          <cell r="DE64"/>
          <cell r="DF64"/>
          <cell r="DG64"/>
          <cell r="DH64"/>
          <cell r="DI64"/>
          <cell r="DJ64"/>
          <cell r="DK64"/>
          <cell r="DL64"/>
          <cell r="DM64"/>
          <cell r="DN64"/>
          <cell r="DO64" t="str">
            <v>Country*
Please select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Vietnam
Wallis and Futuna
Western Sahara
Yemen
Zambia
Zimbabwe</v>
          </cell>
          <cell r="DP64"/>
          <cell r="DQ64" t="str">
            <v>country</v>
          </cell>
          <cell r="DR64" t="str">
            <v>dropdown</v>
          </cell>
          <cell r="DS64" t="str">
            <v>This field is required</v>
          </cell>
          <cell r="DT64" t="str">
            <v>HoneyPot</v>
          </cell>
          <cell r="DU64" t="str">
            <v>pardot_extra_field</v>
          </cell>
          <cell r="DV64" t="str">
            <v>Hidden</v>
          </cell>
          <cell r="DW64"/>
          <cell r="DX64"/>
          <cell r="DY64"/>
          <cell r="DZ64"/>
          <cell r="EA64"/>
          <cell r="EB64"/>
          <cell r="EC64"/>
          <cell r="ED64"/>
          <cell r="EE64"/>
          <cell r="EF64"/>
          <cell r="EG64"/>
          <cell r="EH64"/>
          <cell r="EI64"/>
          <cell r="EJ64"/>
          <cell r="EK64"/>
          <cell r="EL64"/>
          <cell r="EM64"/>
          <cell r="EN64" t="str">
            <v>I have read and accepted the &lt;a href="https://www.paypal.com/us/webapps/mpp/ua/privacy-full" style="color:#0070ba;"&gt;PayPal Privacy Statement&lt;/a&gt;.</v>
          </cell>
          <cell r="EO64" t="str">
            <v>privacyconsent</v>
          </cell>
          <cell r="EP64" t="str">
            <v>checkbox</v>
          </cell>
          <cell r="EQ64" t="str">
            <v>This field is required</v>
          </cell>
          <cell r="ER64"/>
          <cell r="ES64"/>
          <cell r="ET64"/>
          <cell r="EU64"/>
          <cell r="EV64"/>
          <cell r="EW64"/>
          <cell r="EX64"/>
          <cell r="EY64"/>
          <cell r="EZ64"/>
          <cell r="FA64"/>
          <cell r="FB64"/>
          <cell r="FC64"/>
          <cell r="FD64"/>
          <cell r="FE64"/>
          <cell r="FF64"/>
          <cell r="FG64"/>
          <cell r="FH64"/>
          <cell r="FI64"/>
          <cell r="FJ64"/>
          <cell r="FK64"/>
          <cell r="FL64"/>
          <cell r="FM64"/>
          <cell r="FN64"/>
          <cell r="FO64"/>
          <cell r="FP64"/>
          <cell r="FQ64"/>
          <cell r="FR64"/>
          <cell r="FS64"/>
          <cell r="FT64"/>
          <cell r="FU64"/>
          <cell r="FV64"/>
          <cell r="FW64"/>
          <cell r="FX64"/>
          <cell r="FY64"/>
          <cell r="FZ64"/>
          <cell r="GA64"/>
          <cell r="GB64"/>
          <cell r="GC64"/>
          <cell r="GD64"/>
          <cell r="GE64"/>
          <cell r="GF64"/>
          <cell r="GG64"/>
          <cell r="GH64"/>
          <cell r="GI64"/>
          <cell r="GJ64"/>
          <cell r="GK64"/>
          <cell r="GL64"/>
          <cell r="GM64"/>
          <cell r="GN64"/>
          <cell r="GO64"/>
          <cell r="GP64"/>
          <cell r="GQ64"/>
          <cell r="GR64"/>
          <cell r="GS64"/>
          <cell r="GT64"/>
          <cell r="GU64"/>
          <cell r="GV64"/>
          <cell r="GW64"/>
          <cell r="GX64"/>
          <cell r="GY64"/>
          <cell r="GZ64"/>
          <cell r="HA64"/>
          <cell r="HB64"/>
          <cell r="HC64"/>
          <cell r="HD64"/>
          <cell r="HE64"/>
          <cell r="HF64"/>
          <cell r="HG64"/>
          <cell r="HH64"/>
          <cell r="HI64"/>
          <cell r="HJ64"/>
          <cell r="HK64"/>
          <cell r="HL64"/>
          <cell r="HM64"/>
          <cell r="HN64"/>
          <cell r="HO64"/>
          <cell r="HP64"/>
          <cell r="HQ64"/>
          <cell r="HR64"/>
          <cell r="HS64"/>
          <cell r="HT64"/>
          <cell r="HU64"/>
          <cell r="HV64"/>
          <cell r="HW64"/>
          <cell r="HX64"/>
          <cell r="HY64"/>
          <cell r="HZ64"/>
          <cell r="IA64"/>
          <cell r="IB64"/>
          <cell r="IC64"/>
          <cell r="ID64"/>
          <cell r="IE64"/>
          <cell r="IF64"/>
          <cell r="IG64"/>
          <cell r="IH64"/>
          <cell r="II64"/>
          <cell r="IJ64"/>
          <cell r="IK64"/>
          <cell r="IL64"/>
          <cell r="IM64"/>
          <cell r="IN64"/>
          <cell r="IO64"/>
          <cell r="IP64"/>
          <cell r="IQ64"/>
          <cell r="IR64"/>
          <cell r="IS64"/>
          <cell r="IT64"/>
          <cell r="IU64"/>
          <cell r="IV64"/>
          <cell r="IW64"/>
          <cell r="IX64"/>
          <cell r="IY64"/>
          <cell r="IZ64"/>
          <cell r="JA64"/>
          <cell r="JB64"/>
          <cell r="JC64"/>
          <cell r="JD64"/>
          <cell r="JE64"/>
          <cell r="JF64"/>
          <cell r="JG64"/>
          <cell r="JH64" t="str">
            <v>Download</v>
          </cell>
          <cell r="JI64"/>
          <cell r="JJ64"/>
          <cell r="JK64"/>
          <cell r="JL64"/>
          <cell r="JM64"/>
          <cell r="JN64"/>
          <cell r="JO64"/>
          <cell r="JP64"/>
          <cell r="JQ64"/>
          <cell r="JR64"/>
          <cell r="JS64"/>
          <cell r="JT64"/>
        </row>
        <row r="65">
          <cell r="D65" t="str">
            <v>APAC-JP-22-FRM-BRC-Leads-Rewarming-Blind-form</v>
          </cell>
          <cell r="E65" t="str">
            <v>ttps://pypd.paypal-mktg.com/l/925803/2022-04-21/2ll76</v>
          </cell>
          <cell r="F65" t="str">
            <v>NA</v>
          </cell>
          <cell r="I65"/>
          <cell r="U65"/>
          <cell r="V65"/>
          <cell r="Y65" t="str">
            <v>FHMPP064</v>
          </cell>
          <cell r="BJ65"/>
          <cell r="BK65"/>
          <cell r="BL65"/>
          <cell r="BM65"/>
          <cell r="BN65"/>
          <cell r="BO65"/>
          <cell r="BP65"/>
          <cell r="BQ65"/>
          <cell r="BR65" t="str">
            <v>email*</v>
          </cell>
          <cell r="BS65" t="str">
            <v>workemail</v>
          </cell>
          <cell r="BT65" t="str">
            <v>text</v>
          </cell>
          <cell r="BU65" t="str">
            <v>This field is required.</v>
          </cell>
          <cell r="BV65"/>
          <cell r="BW65"/>
          <cell r="BX65"/>
          <cell r="BY65"/>
          <cell r="BZ65"/>
          <cell r="CA65"/>
          <cell r="CB65"/>
          <cell r="CC65"/>
          <cell r="CD65"/>
          <cell r="CE65"/>
          <cell r="CF65"/>
          <cell r="CG65"/>
          <cell r="CH65"/>
          <cell r="CI65"/>
          <cell r="CJ65"/>
          <cell r="CK65"/>
          <cell r="CL65"/>
          <cell r="CM65"/>
          <cell r="CN65"/>
          <cell r="CO65"/>
          <cell r="CP65"/>
          <cell r="CQ65"/>
          <cell r="CR65"/>
          <cell r="CS65"/>
          <cell r="CT65"/>
          <cell r="CU65"/>
          <cell r="CV65"/>
          <cell r="CW65"/>
          <cell r="CX65"/>
          <cell r="CY65"/>
          <cell r="CZ65"/>
          <cell r="DA65"/>
          <cell r="DB65"/>
          <cell r="DC65"/>
          <cell r="DD65"/>
          <cell r="DE65"/>
          <cell r="DF65"/>
          <cell r="DG65"/>
          <cell r="DH65"/>
          <cell r="DI65"/>
          <cell r="DJ65"/>
          <cell r="DK65"/>
          <cell r="DL65"/>
          <cell r="DM65"/>
          <cell r="DN65"/>
          <cell r="DO65"/>
          <cell r="DP65"/>
          <cell r="DQ65"/>
          <cell r="DR65"/>
          <cell r="DS65"/>
          <cell r="DT65"/>
          <cell r="DU65"/>
          <cell r="DV65"/>
          <cell r="DW65"/>
          <cell r="DX65"/>
          <cell r="DY65"/>
          <cell r="DZ65"/>
          <cell r="EA65"/>
          <cell r="EB65"/>
          <cell r="EC65"/>
          <cell r="ED65"/>
          <cell r="EE65"/>
          <cell r="EF65"/>
          <cell r="EG65"/>
          <cell r="EH65"/>
          <cell r="EI65"/>
          <cell r="EJ65"/>
          <cell r="EK65"/>
          <cell r="EL65"/>
          <cell r="EM65"/>
          <cell r="EN65"/>
          <cell r="EO65"/>
          <cell r="EP65"/>
          <cell r="EQ65"/>
          <cell r="ER65"/>
          <cell r="ES65"/>
          <cell r="ET65"/>
          <cell r="EU65"/>
          <cell r="EV65"/>
          <cell r="EW65"/>
          <cell r="EX65"/>
          <cell r="EY65"/>
          <cell r="EZ65"/>
          <cell r="FA65"/>
          <cell r="FB65"/>
          <cell r="FC65"/>
          <cell r="FD65"/>
          <cell r="FE65"/>
          <cell r="FF65"/>
          <cell r="FG65"/>
          <cell r="FH65"/>
          <cell r="FI65"/>
          <cell r="FJ65"/>
          <cell r="FK65"/>
          <cell r="FL65"/>
          <cell r="FM65"/>
          <cell r="FN65"/>
          <cell r="FO65"/>
          <cell r="FP65"/>
          <cell r="FQ65"/>
          <cell r="FR65"/>
          <cell r="FS65"/>
          <cell r="FT65"/>
          <cell r="FU65"/>
          <cell r="FV65"/>
          <cell r="FW65"/>
          <cell r="FX65"/>
          <cell r="FY65"/>
          <cell r="FZ65"/>
          <cell r="GA65"/>
          <cell r="GB65"/>
          <cell r="GC65"/>
          <cell r="GD65"/>
          <cell r="GE65"/>
          <cell r="GF65"/>
          <cell r="GG65"/>
          <cell r="GH65"/>
          <cell r="GI65"/>
          <cell r="GJ65"/>
          <cell r="GK65"/>
          <cell r="GL65"/>
          <cell r="GM65"/>
          <cell r="GN65"/>
          <cell r="GO65"/>
          <cell r="GP65"/>
          <cell r="GQ65"/>
          <cell r="GR65"/>
          <cell r="GS65"/>
          <cell r="GT65"/>
          <cell r="GU65"/>
          <cell r="GV65"/>
          <cell r="GW65"/>
          <cell r="GX65"/>
          <cell r="GY65"/>
          <cell r="GZ65"/>
          <cell r="HA65"/>
          <cell r="HB65"/>
          <cell r="HC65"/>
          <cell r="HD65"/>
          <cell r="HE65"/>
          <cell r="HF65"/>
          <cell r="HG65"/>
          <cell r="HH65"/>
          <cell r="HI65"/>
          <cell r="HJ65"/>
          <cell r="HK65"/>
          <cell r="HL65"/>
          <cell r="HM65"/>
          <cell r="HN65"/>
          <cell r="HO65"/>
          <cell r="HP65"/>
          <cell r="HQ65"/>
          <cell r="HR65"/>
          <cell r="HS65"/>
          <cell r="HT65"/>
          <cell r="HU65"/>
          <cell r="HV65"/>
          <cell r="HW65"/>
          <cell r="HX65"/>
          <cell r="HY65"/>
          <cell r="HZ65"/>
          <cell r="IA65"/>
          <cell r="IB65"/>
          <cell r="IC65"/>
          <cell r="ID65"/>
          <cell r="IE65"/>
          <cell r="IF65"/>
          <cell r="IG65"/>
          <cell r="IH65"/>
          <cell r="II65"/>
          <cell r="IJ65"/>
          <cell r="IK65"/>
          <cell r="IL65"/>
          <cell r="IM65"/>
          <cell r="IN65"/>
          <cell r="IO65"/>
          <cell r="IP65"/>
          <cell r="IQ65"/>
          <cell r="IR65"/>
          <cell r="IS65"/>
          <cell r="IT65"/>
          <cell r="IU65"/>
          <cell r="IV65"/>
          <cell r="IW65"/>
          <cell r="IX65"/>
          <cell r="IY65"/>
          <cell r="IZ65"/>
          <cell r="JA65"/>
          <cell r="JB65"/>
          <cell r="JC65"/>
          <cell r="JD65"/>
          <cell r="JE65"/>
          <cell r="JF65"/>
          <cell r="JG65"/>
          <cell r="JH65"/>
          <cell r="JI65"/>
          <cell r="JJ65"/>
          <cell r="JK65"/>
          <cell r="JL65"/>
          <cell r="JM65"/>
          <cell r="JN65"/>
          <cell r="JO65"/>
          <cell r="JP65"/>
          <cell r="JQ65"/>
          <cell r="JR65"/>
          <cell r="JS65"/>
          <cell r="JT65"/>
        </row>
        <row r="66">
          <cell r="D66" t="str">
            <v>EMEA-DE-FRM-22-BNPL-Upsell-campaign-REFRESH</v>
          </cell>
          <cell r="E66" t="str">
            <v>https://pypd.paypal-mktg.com/l/925803/2022-03-02/2kytk</v>
          </cell>
          <cell r="F66" t="str">
            <v>https://www.paypal.com/de/webapps/mpp/campaigns/enterprise/pay-later/download</v>
          </cell>
          <cell r="I66" t="str">
            <v>https://www.paypal.com/de/webapps/mpp/enterprise/pay-later?data=success</v>
          </cell>
          <cell r="U66" t="str">
            <v xml:space="preserve">EMEA-DE-FRH-23-BNPL-Upsell-campaign-REFRESH-Live
</v>
          </cell>
          <cell r="V66" t="str">
            <v>https://pypd.paypal-mktg.com/l/925803/2023-04-06/2rpn4</v>
          </cell>
          <cell r="Y66" t="str">
            <v>FHMPP065</v>
          </cell>
          <cell r="BJ66" t="str">
            <v>Vorname*</v>
          </cell>
          <cell r="BK66" t="str">
            <v>firstname</v>
          </cell>
          <cell r="BL66" t="str">
            <v>text</v>
          </cell>
          <cell r="BM66" t="str">
            <v>Pflichtfeld – bitte ausfüllen</v>
          </cell>
          <cell r="BN66" t="str">
            <v>Nachname *</v>
          </cell>
          <cell r="BO66" t="str">
            <v>lastname</v>
          </cell>
          <cell r="BP66" t="str">
            <v>text</v>
          </cell>
          <cell r="BQ66" t="str">
            <v>Pflichtfeld – bitte ausfüllen</v>
          </cell>
          <cell r="BR66" t="str">
            <v>Email (Geschäftlich)*</v>
          </cell>
          <cell r="BS66" t="str">
            <v>workemail</v>
          </cell>
          <cell r="BT66" t="str">
            <v>text</v>
          </cell>
          <cell r="BU66" t="str">
            <v>Pflichtfeld – bitte ausfüllen</v>
          </cell>
          <cell r="BV66" t="str">
            <v>Firmenname*</v>
          </cell>
          <cell r="BW66" t="str">
            <v>companyname</v>
          </cell>
          <cell r="BX66" t="str">
            <v>Text</v>
          </cell>
          <cell r="BY66" t="str">
            <v>Pflichtfeld – bitte ausfüllen</v>
          </cell>
          <cell r="BZ66"/>
          <cell r="CA66"/>
          <cell r="CB66"/>
          <cell r="CC66"/>
          <cell r="CD66"/>
          <cell r="CE66"/>
          <cell r="CF66"/>
          <cell r="CG66"/>
          <cell r="CH66"/>
          <cell r="CI66"/>
          <cell r="CJ66"/>
          <cell r="CK66"/>
          <cell r="CL66" t="str">
            <v>Telefon (geschäftlich)*</v>
          </cell>
          <cell r="CM66" t="str">
            <v>phonenumber</v>
          </cell>
          <cell r="CN66" t="str">
            <v>text</v>
          </cell>
          <cell r="CO66" t="str">
            <v>Pflichtfeld – bitte ausfüllen</v>
          </cell>
          <cell r="CP66"/>
          <cell r="CQ66"/>
          <cell r="CR66"/>
          <cell r="CS66"/>
          <cell r="CT66" t="str">
            <v>WebformURL (Hidden)</v>
          </cell>
          <cell r="CU66" t="str">
            <v>webformurl</v>
          </cell>
          <cell r="CV66" t="str">
            <v>Hidden - text</v>
          </cell>
          <cell r="CW66" t="str">
            <v>gclid* (Hidden)</v>
          </cell>
          <cell r="CX66" t="str">
            <v>gclid</v>
          </cell>
          <cell r="CY66" t="str">
            <v>Hidden - text</v>
          </cell>
          <cell r="CZ66"/>
          <cell r="DA66"/>
          <cell r="DB66"/>
          <cell r="DC66"/>
          <cell r="DD66"/>
          <cell r="DE66"/>
          <cell r="DF66"/>
          <cell r="DG66"/>
          <cell r="DH66"/>
          <cell r="DI66"/>
          <cell r="DJ66"/>
          <cell r="DK66"/>
          <cell r="DL66"/>
          <cell r="DM66"/>
          <cell r="DN66"/>
          <cell r="DO66"/>
          <cell r="DP66"/>
          <cell r="DQ66"/>
          <cell r="DR66"/>
          <cell r="DS66"/>
          <cell r="DT66" t="str">
            <v>HoneyPot</v>
          </cell>
          <cell r="DU66" t="str">
            <v>pardot_extra_field</v>
          </cell>
          <cell r="DV66" t="str">
            <v>Hidden</v>
          </cell>
          <cell r="DW66"/>
          <cell r="DX66"/>
          <cell r="DY66"/>
          <cell r="DZ66"/>
          <cell r="EA66"/>
          <cell r="EB66"/>
          <cell r="EC66"/>
          <cell r="ED66"/>
          <cell r="EE66"/>
          <cell r="EF66"/>
          <cell r="EG66"/>
          <cell r="EH66"/>
          <cell r="EI66"/>
          <cell r="EJ66"/>
          <cell r="EK66"/>
          <cell r="EL66"/>
          <cell r="EM66"/>
          <cell r="EN66" t="str">
            <v>Ich habe die &lt;a href="https://www.paypal.com/at/webapps/mpp/ua/privacy-full" style="color:#0070ba;"&gt;Datenschutzerklärung&lt;/a&gt; von PayPal gelesen und ich stimme ihr zu.*</v>
          </cell>
          <cell r="EO66" t="str">
            <v>privacyconsent</v>
          </cell>
          <cell r="EP66" t="str">
            <v>checkbox</v>
          </cell>
          <cell r="EQ66" t="str">
            <v>Pflichtfeld – bitte ausfüllen</v>
          </cell>
          <cell r="ER66"/>
          <cell r="ES66"/>
          <cell r="ET66"/>
          <cell r="EU66"/>
          <cell r="EV66"/>
          <cell r="EW66"/>
          <cell r="EX66"/>
          <cell r="EY66"/>
          <cell r="EZ66"/>
          <cell r="FA66"/>
          <cell r="FB66"/>
          <cell r="FC66"/>
          <cell r="FD66"/>
          <cell r="FE66"/>
          <cell r="FF66"/>
          <cell r="FG66"/>
          <cell r="FH66"/>
          <cell r="FI66"/>
          <cell r="FJ66"/>
          <cell r="FK66"/>
          <cell r="FL66"/>
          <cell r="FM66"/>
          <cell r="FN66"/>
          <cell r="FO66"/>
          <cell r="FP66"/>
          <cell r="FQ66"/>
          <cell r="FR66"/>
          <cell r="FS66"/>
          <cell r="FT66"/>
          <cell r="FU66"/>
          <cell r="FV66"/>
          <cell r="FW66"/>
          <cell r="FX66"/>
          <cell r="FY66"/>
          <cell r="FZ66"/>
          <cell r="GA66"/>
          <cell r="GB66"/>
          <cell r="GC66"/>
          <cell r="GD66"/>
          <cell r="GE66"/>
          <cell r="GF66"/>
          <cell r="GG66"/>
          <cell r="GH66"/>
          <cell r="GI66"/>
          <cell r="GJ66"/>
          <cell r="GK66"/>
          <cell r="GL66"/>
          <cell r="GM66"/>
          <cell r="GN66"/>
          <cell r="GO66"/>
          <cell r="GP66"/>
          <cell r="GQ66"/>
          <cell r="GR66"/>
          <cell r="GS66"/>
          <cell r="GT66"/>
          <cell r="GU66"/>
          <cell r="GV66"/>
          <cell r="GW66"/>
          <cell r="GX66"/>
          <cell r="GY66"/>
          <cell r="GZ66"/>
          <cell r="HA66"/>
          <cell r="HB66"/>
          <cell r="HC66"/>
          <cell r="HD66"/>
          <cell r="HE66"/>
          <cell r="HF66"/>
          <cell r="HG66"/>
          <cell r="HH66"/>
          <cell r="HI66"/>
          <cell r="HJ66"/>
          <cell r="HK66"/>
          <cell r="HL66"/>
          <cell r="HM66"/>
          <cell r="HN66"/>
          <cell r="HO66"/>
          <cell r="HP66"/>
          <cell r="HQ66"/>
          <cell r="HR66"/>
          <cell r="HS66"/>
          <cell r="HT66"/>
          <cell r="HU66"/>
          <cell r="HV66"/>
          <cell r="HW66"/>
          <cell r="HX66"/>
          <cell r="HY66"/>
          <cell r="HZ66"/>
          <cell r="IA66"/>
          <cell r="IB66"/>
          <cell r="IC66"/>
          <cell r="ID66"/>
          <cell r="IE66"/>
          <cell r="IF66"/>
          <cell r="IG66"/>
          <cell r="IH66"/>
          <cell r="II66"/>
          <cell r="IJ66"/>
          <cell r="IK66"/>
          <cell r="IL66"/>
          <cell r="IM66"/>
          <cell r="IN66"/>
          <cell r="IO66"/>
          <cell r="IP66"/>
          <cell r="IQ66"/>
          <cell r="IR66"/>
          <cell r="IS66"/>
          <cell r="IT66"/>
          <cell r="IU66"/>
          <cell r="IV66"/>
          <cell r="IW66"/>
          <cell r="IX66"/>
          <cell r="IY66"/>
          <cell r="IZ66"/>
          <cell r="JA66"/>
          <cell r="JB66"/>
          <cell r="JC66"/>
          <cell r="JD66"/>
          <cell r="JE66"/>
          <cell r="JF66"/>
          <cell r="JG66"/>
          <cell r="JH66" t="str">
            <v>Einreichen</v>
          </cell>
          <cell r="JI66"/>
          <cell r="JJ66"/>
          <cell r="JK66"/>
          <cell r="JL66"/>
          <cell r="JM66"/>
          <cell r="JN66"/>
          <cell r="JO66"/>
          <cell r="JP66"/>
          <cell r="JQ66"/>
          <cell r="JR66"/>
          <cell r="JS66"/>
          <cell r="JT66"/>
        </row>
        <row r="67">
          <cell r="D67" t="str">
            <v>APAC-SG-FRM-22-Wix-Activation-Retired</v>
          </cell>
          <cell r="E67" t="str">
            <v>https://pypd.paypal-mktg.com/l/925803/2022-01-27/2jm12</v>
          </cell>
          <cell r="F67" t="str">
            <v>Retired</v>
          </cell>
          <cell r="I67"/>
          <cell r="U67"/>
          <cell r="V67"/>
          <cell r="Y67" t="str">
            <v>FHMPP066</v>
          </cell>
          <cell r="BJ67" t="str">
            <v>First Name*</v>
          </cell>
          <cell r="BK67" t="str">
            <v>firstname</v>
          </cell>
          <cell r="BL67" t="str">
            <v>text</v>
          </cell>
          <cell r="BM67" t="str">
            <v>This field is required.</v>
          </cell>
          <cell r="BN67" t="str">
            <v>Last Name*</v>
          </cell>
          <cell r="BO67" t="str">
            <v>lastname</v>
          </cell>
          <cell r="BP67" t="str">
            <v>text</v>
          </cell>
          <cell r="BQ67" t="str">
            <v>This field is required.</v>
          </cell>
          <cell r="BR67" t="str">
            <v>Business email*</v>
          </cell>
          <cell r="BS67" t="str">
            <v>workemail</v>
          </cell>
          <cell r="BT67" t="str">
            <v>text</v>
          </cell>
          <cell r="BU67" t="str">
            <v>This field is required.</v>
          </cell>
          <cell r="BV67" t="str">
            <v>Company Name*</v>
          </cell>
          <cell r="BW67" t="str">
            <v>companyname</v>
          </cell>
          <cell r="BX67" t="str">
            <v>Text</v>
          </cell>
          <cell r="BY67" t="str">
            <v>This field is required.</v>
          </cell>
          <cell r="BZ67" t="str">
            <v>Monthly online sales volume*
Select sales volume
More than $900,000 SGD a month
Between $12,000 and $900,000 SGD a month
Less than $12,000 SGD a month
I'm not sure/none of the above</v>
          </cell>
          <cell r="CA67" t="str">
            <v>monthlyonlinesales</v>
          </cell>
          <cell r="CB67" t="str">
            <v>dropdown</v>
          </cell>
          <cell r="CC67" t="str">
            <v>Monthly online sales volume is required</v>
          </cell>
          <cell r="CD67"/>
          <cell r="CE67"/>
          <cell r="CF67"/>
          <cell r="CG67"/>
          <cell r="CH67" t="str">
            <v>Company website</v>
          </cell>
          <cell r="CI67" t="str">
            <v>companywebsite</v>
          </cell>
          <cell r="CJ67" t="str">
            <v>text</v>
          </cell>
          <cell r="CK67" t="str">
            <v>Company website is required</v>
          </cell>
          <cell r="CL67" t="str">
            <v>Business phone*</v>
          </cell>
          <cell r="CM67" t="str">
            <v>phonenumber</v>
          </cell>
          <cell r="CN67" t="str">
            <v>text</v>
          </cell>
          <cell r="CO67" t="str">
            <v>Enter valid business phone</v>
          </cell>
          <cell r="CP67" t="str">
            <v>Job title
Select job title
Founder/Owner
C-Suite – CEO, COO, CMO
Director, VP or similar
Sr. Manager, Manager
Coordinator, Assistant</v>
          </cell>
          <cell r="CQ67" t="str">
            <v>jobtitle</v>
          </cell>
          <cell r="CR67" t="str">
            <v>dropdown</v>
          </cell>
          <cell r="CS67" t="str">
            <v>This field is required.</v>
          </cell>
          <cell r="CT67"/>
          <cell r="CU67"/>
          <cell r="CV67"/>
          <cell r="CW67"/>
          <cell r="CX67"/>
          <cell r="CY67"/>
          <cell r="CZ67"/>
          <cell r="DA67"/>
          <cell r="DB67"/>
          <cell r="DC67"/>
          <cell r="DD67"/>
          <cell r="DE67"/>
          <cell r="DF67"/>
          <cell r="DG67"/>
          <cell r="DH67"/>
          <cell r="DI67"/>
          <cell r="DJ67"/>
          <cell r="DK67"/>
          <cell r="DL67"/>
          <cell r="DM67"/>
          <cell r="DN67"/>
          <cell r="DO67"/>
          <cell r="DP67"/>
          <cell r="DQ67"/>
          <cell r="DR67"/>
          <cell r="DS67"/>
          <cell r="DT67"/>
          <cell r="DU67"/>
          <cell r="DV67"/>
          <cell r="DW67"/>
          <cell r="DX67"/>
          <cell r="DY67"/>
          <cell r="DZ67"/>
          <cell r="EA67"/>
          <cell r="EB67"/>
          <cell r="EC67"/>
          <cell r="ED67"/>
          <cell r="EE67"/>
          <cell r="EF67"/>
          <cell r="EG67"/>
          <cell r="EH67"/>
          <cell r="EI67"/>
          <cell r="EJ67"/>
          <cell r="EK67"/>
          <cell r="EL67"/>
          <cell r="EM67"/>
          <cell r="EN67"/>
          <cell r="EO67"/>
          <cell r="EP67"/>
          <cell r="EQ67"/>
          <cell r="ER67"/>
          <cell r="ES67"/>
          <cell r="ET67"/>
          <cell r="EU67"/>
          <cell r="EV67"/>
          <cell r="EW67"/>
          <cell r="EX67"/>
          <cell r="EY67"/>
          <cell r="EZ67"/>
          <cell r="FA67"/>
          <cell r="FB67"/>
          <cell r="FC67"/>
          <cell r="FD67"/>
          <cell r="FE67"/>
          <cell r="FF67"/>
          <cell r="FG67"/>
          <cell r="FH67"/>
          <cell r="FI67"/>
          <cell r="FJ67"/>
          <cell r="FK67"/>
          <cell r="FL67"/>
          <cell r="FM67"/>
          <cell r="FN67"/>
          <cell r="FO67"/>
          <cell r="FP67"/>
          <cell r="FQ67"/>
          <cell r="FR67"/>
          <cell r="FS67"/>
          <cell r="FT67"/>
          <cell r="FU67"/>
          <cell r="FV67"/>
          <cell r="FW67"/>
          <cell r="FX67"/>
          <cell r="FY67"/>
          <cell r="FZ67"/>
          <cell r="GA67"/>
          <cell r="GB67"/>
          <cell r="GC67"/>
          <cell r="GD67"/>
          <cell r="GE67"/>
          <cell r="GF67"/>
          <cell r="GG67"/>
          <cell r="GH67"/>
          <cell r="GI67"/>
          <cell r="GJ67"/>
          <cell r="GK67"/>
          <cell r="GL67"/>
          <cell r="GM67"/>
          <cell r="GN67"/>
          <cell r="GO67"/>
          <cell r="GP67"/>
          <cell r="GQ67"/>
          <cell r="GR67"/>
          <cell r="GS67"/>
          <cell r="GT67"/>
          <cell r="GU67"/>
          <cell r="GV67"/>
          <cell r="GW67"/>
          <cell r="GX67"/>
          <cell r="GY67"/>
          <cell r="GZ67"/>
          <cell r="HA67"/>
          <cell r="HB67"/>
          <cell r="HC67"/>
          <cell r="HD67"/>
          <cell r="HE67"/>
          <cell r="HF67"/>
          <cell r="HG67"/>
          <cell r="HH67"/>
          <cell r="HI67"/>
          <cell r="HJ67"/>
          <cell r="HK67"/>
          <cell r="HL67"/>
          <cell r="HM67"/>
          <cell r="HN67"/>
          <cell r="HO67"/>
          <cell r="HP67"/>
          <cell r="HQ67"/>
          <cell r="HR67"/>
          <cell r="HS67"/>
          <cell r="HT67"/>
          <cell r="HU67"/>
          <cell r="HV67"/>
          <cell r="HW67"/>
          <cell r="HX67"/>
          <cell r="HY67"/>
          <cell r="HZ67"/>
          <cell r="IA67"/>
          <cell r="IB67"/>
          <cell r="IC67"/>
          <cell r="ID67"/>
          <cell r="IE67"/>
          <cell r="IF67"/>
          <cell r="IG67"/>
          <cell r="IH67"/>
          <cell r="II67"/>
          <cell r="IJ67"/>
          <cell r="IK67"/>
          <cell r="IL67"/>
          <cell r="IM67"/>
          <cell r="IN67"/>
          <cell r="IO67"/>
          <cell r="IP67"/>
          <cell r="IQ67"/>
          <cell r="IR67"/>
          <cell r="IS67"/>
          <cell r="IT67"/>
          <cell r="IU67"/>
          <cell r="IV67"/>
          <cell r="IW67"/>
          <cell r="IX67"/>
          <cell r="IY67"/>
          <cell r="IZ67"/>
          <cell r="JA67"/>
          <cell r="JB67"/>
          <cell r="JC67"/>
          <cell r="JD67"/>
          <cell r="JE67"/>
          <cell r="JF67"/>
          <cell r="JG67"/>
          <cell r="JH67"/>
          <cell r="JI67"/>
          <cell r="JJ67"/>
          <cell r="JK67"/>
          <cell r="JL67"/>
          <cell r="JM67"/>
          <cell r="JN67"/>
          <cell r="JO67"/>
          <cell r="JP67"/>
          <cell r="JQ67"/>
          <cell r="JR67"/>
          <cell r="JS67"/>
          <cell r="JT67"/>
        </row>
        <row r="68">
          <cell r="D68" t="str">
            <v>LATAM-MX-FRM-22-ENT-Phase2-ABM+AOC-Payment-Mix</v>
          </cell>
          <cell r="E68" t="str">
            <v>https://pypd.paypal-mktg.com/l/925803/2022-06-28/2mqbr</v>
          </cell>
          <cell r="F68" t="str">
            <v>https://www.paypal.com/mx/brc/article/enterprise-build-your-payment-mix</v>
          </cell>
          <cell r="I68" t="str">
            <v>https://www.paypal.com/mx/brc/thank-you</v>
          </cell>
          <cell r="U68" t="str">
            <v>LATAM-MX-FRH-23-ENT-Phase2-ABM-AOC-Payment-Mix_LIVE</v>
          </cell>
          <cell r="V68" t="str">
            <v>https://pypd.paypal-mktg.com/l/925803/2023-04-25/2rxn8</v>
          </cell>
          <cell r="Y68" t="str">
            <v>FHBRC067</v>
          </cell>
          <cell r="BJ68" t="str">
            <v>Nombre*</v>
          </cell>
          <cell r="BK68" t="str">
            <v>firstname</v>
          </cell>
          <cell r="BL68" t="str">
            <v>text</v>
          </cell>
          <cell r="BM68" t="str">
            <v>Por favor registra tu nombre</v>
          </cell>
          <cell r="BN68" t="str">
            <v>Apellido*</v>
          </cell>
          <cell r="BO68" t="str">
            <v>lastname</v>
          </cell>
          <cell r="BP68" t="str">
            <v>text</v>
          </cell>
          <cell r="BQ68" t="str">
            <v>Por favor registra tu apellido</v>
          </cell>
          <cell r="BR68" t="str">
            <v>Correo electrónico de negocio*</v>
          </cell>
          <cell r="BS68" t="str">
            <v>workemail</v>
          </cell>
          <cell r="BT68" t="str">
            <v>text</v>
          </cell>
          <cell r="BU68" t="str">
            <v>Ingrese un correo electrónico de negocios válido</v>
          </cell>
          <cell r="BV68" t="str">
            <v>Nombre de la empresa*</v>
          </cell>
          <cell r="BW68" t="str">
            <v>companyname</v>
          </cell>
          <cell r="BX68" t="str">
            <v>Text</v>
          </cell>
          <cell r="BY68" t="str">
            <v>Ingrese el nombre de su empresa</v>
          </cell>
          <cell r="BZ68"/>
          <cell r="CA68"/>
          <cell r="CB68"/>
          <cell r="CC68"/>
          <cell r="CD68" t="str">
            <v>Volumen anual de ventas por internet*
Selecciona una
&lt; 2M USD
2M - 50M USD
&gt; 50M USD</v>
          </cell>
          <cell r="CE68" t="str">
            <v>annualonlinesales</v>
          </cell>
          <cell r="CF68"/>
          <cell r="CG68"/>
          <cell r="CH68" t="str">
            <v>Sitio web de la empresa</v>
          </cell>
          <cell r="CI68" t="str">
            <v>companywebsite</v>
          </cell>
          <cell r="CJ68" t="str">
            <v>text</v>
          </cell>
          <cell r="CK68" t="str">
            <v>Ingrese el sitio web de su empresa</v>
          </cell>
          <cell r="CL68" t="str">
            <v>Teléfono*</v>
          </cell>
          <cell r="CM68" t="str">
            <v>phonenumber</v>
          </cell>
          <cell r="CN68" t="str">
            <v>text</v>
          </cell>
          <cell r="CO68" t="str">
            <v>Ingrese un número de telefóno válido</v>
          </cell>
          <cell r="CP68" t="str">
            <v>Puesto de trabajo*
Selecciona una
Miembro de la Junta
Fundador / Propietario
C-suite / Director / VP
Jefe del departamento de
Gerente Senior / Gerente
Coordinador / Asistente / Secretario</v>
          </cell>
          <cell r="CQ68" t="str">
            <v>jobtitle</v>
          </cell>
          <cell r="CR68"/>
          <cell r="CS68" t="str">
            <v>Por favor selecciona una opcion</v>
          </cell>
          <cell r="CT68" t="str">
            <v>WebformURL</v>
          </cell>
          <cell r="CU68" t="str">
            <v>webformurl</v>
          </cell>
          <cell r="CV68" t="str">
            <v>hidden</v>
          </cell>
          <cell r="CW68"/>
          <cell r="CX68"/>
          <cell r="CY68"/>
          <cell r="CZ68" t="str">
            <v>Lead Source Description</v>
          </cell>
          <cell r="DA68" t="str">
            <v>hidden</v>
          </cell>
          <cell r="DB68" t="str">
            <v>leadsourcedescription</v>
          </cell>
          <cell r="DC68"/>
          <cell r="DD68"/>
          <cell r="DE68"/>
          <cell r="DF68"/>
          <cell r="DG68"/>
          <cell r="DH68"/>
          <cell r="DI68"/>
          <cell r="DJ68"/>
          <cell r="DK68"/>
          <cell r="DL68"/>
          <cell r="DM68"/>
          <cell r="DN68"/>
          <cell r="DO68"/>
          <cell r="DP68"/>
          <cell r="DQ68"/>
          <cell r="DR68"/>
          <cell r="DS68"/>
          <cell r="DT68" t="str">
            <v>HoneyPot</v>
          </cell>
          <cell r="DU68" t="str">
            <v>pardot_extra_field</v>
          </cell>
          <cell r="DV68" t="str">
            <v>Hidden</v>
          </cell>
          <cell r="DW68"/>
          <cell r="DX68"/>
          <cell r="DY68"/>
          <cell r="DZ68"/>
          <cell r="EA68"/>
          <cell r="EB68"/>
          <cell r="EC68"/>
          <cell r="ED68"/>
          <cell r="EE68"/>
          <cell r="EF68"/>
          <cell r="EG68"/>
          <cell r="EH68"/>
          <cell r="EI68"/>
          <cell r="EJ68"/>
          <cell r="EK68"/>
          <cell r="EL68"/>
          <cell r="EM68"/>
          <cell r="EN68" t="str">
            <v>He leído y comprendido &lt;a href="https://www.paypal.com/mx/webapps/mpp/ua/privacy-full" style="color: #009cde;" target="_blank"&gt;la Política de Privacidad&lt;/a&gt; y acepto que PayPal puede comunicarse conmigo para obtener más información acerca de mi solicitud.*</v>
          </cell>
          <cell r="EO68" t="str">
            <v>privacyconsent</v>
          </cell>
          <cell r="EP68" t="str">
            <v>checkbox</v>
          </cell>
          <cell r="EQ68" t="str">
            <v>Por favor selecciona el checkbox</v>
          </cell>
          <cell r="ER68"/>
          <cell r="ES68"/>
          <cell r="ET68"/>
          <cell r="EU68"/>
          <cell r="EV68"/>
          <cell r="EW68"/>
          <cell r="EX68"/>
          <cell r="EY68"/>
          <cell r="EZ68"/>
          <cell r="FA68"/>
          <cell r="FB68"/>
          <cell r="FC68"/>
          <cell r="FD68"/>
          <cell r="FE68"/>
          <cell r="FF68"/>
          <cell r="FG68"/>
          <cell r="FH68"/>
          <cell r="FI68"/>
          <cell r="FJ68"/>
          <cell r="FK68"/>
          <cell r="FL68"/>
          <cell r="FM68"/>
          <cell r="FN68"/>
          <cell r="FO68"/>
          <cell r="FP68"/>
          <cell r="FQ68"/>
          <cell r="FR68"/>
          <cell r="FS68"/>
          <cell r="FT68"/>
          <cell r="FU68"/>
          <cell r="FV68"/>
          <cell r="FW68"/>
          <cell r="FX68"/>
          <cell r="FY68"/>
          <cell r="FZ68"/>
          <cell r="GA68"/>
          <cell r="GB68"/>
          <cell r="GC68"/>
          <cell r="GD68"/>
          <cell r="GE68"/>
          <cell r="GF68"/>
          <cell r="GG68"/>
          <cell r="GH68"/>
          <cell r="GI68"/>
          <cell r="GJ68"/>
          <cell r="GK68"/>
          <cell r="GL68"/>
          <cell r="GM68"/>
          <cell r="GN68"/>
          <cell r="GO68"/>
          <cell r="GP68"/>
          <cell r="GQ68"/>
          <cell r="GR68"/>
          <cell r="GS68"/>
          <cell r="GT68"/>
          <cell r="GU68"/>
          <cell r="GV68"/>
          <cell r="GW68"/>
          <cell r="GX68"/>
          <cell r="GY68"/>
          <cell r="GZ68"/>
          <cell r="HA68"/>
          <cell r="HB68"/>
          <cell r="HC68"/>
          <cell r="HD68"/>
          <cell r="HE68"/>
          <cell r="HF68"/>
          <cell r="HG68"/>
          <cell r="HH68"/>
          <cell r="HI68"/>
          <cell r="HJ68"/>
          <cell r="HK68"/>
          <cell r="HL68"/>
          <cell r="HM68"/>
          <cell r="HN68"/>
          <cell r="HO68"/>
          <cell r="HP68"/>
          <cell r="HQ68"/>
          <cell r="HR68"/>
          <cell r="HS68"/>
          <cell r="HT68"/>
          <cell r="HU68"/>
          <cell r="HV68"/>
          <cell r="HW68"/>
          <cell r="HX68"/>
          <cell r="HY68"/>
          <cell r="HZ68"/>
          <cell r="IA68"/>
          <cell r="IB68"/>
          <cell r="IC68"/>
          <cell r="ID68"/>
          <cell r="IE68"/>
          <cell r="IF68"/>
          <cell r="IG68"/>
          <cell r="IH68"/>
          <cell r="II68"/>
          <cell r="IJ68"/>
          <cell r="IK68"/>
          <cell r="IL68"/>
          <cell r="IM68"/>
          <cell r="IN68"/>
          <cell r="IO68"/>
          <cell r="IP68"/>
          <cell r="IQ68"/>
          <cell r="IR68"/>
          <cell r="IS68"/>
          <cell r="IT68"/>
          <cell r="IU68"/>
          <cell r="IV68"/>
          <cell r="IW68"/>
          <cell r="IX68"/>
          <cell r="IY68"/>
          <cell r="IZ68"/>
          <cell r="JA68"/>
          <cell r="JB68"/>
          <cell r="JC68"/>
          <cell r="JD68"/>
          <cell r="JE68"/>
          <cell r="JF68"/>
          <cell r="JG68"/>
          <cell r="JH68" t="str">
            <v>Submit</v>
          </cell>
          <cell r="JI68"/>
          <cell r="JJ68"/>
          <cell r="JK68"/>
          <cell r="JL68"/>
          <cell r="JM68"/>
          <cell r="JN68"/>
          <cell r="JO68"/>
          <cell r="JP68"/>
          <cell r="JQ68"/>
          <cell r="JR68"/>
          <cell r="JS68"/>
          <cell r="JT68"/>
        </row>
        <row r="69">
          <cell r="D69" t="str">
            <v>EMEA-IE-FRM-21-Enterprise-Contact-Page</v>
          </cell>
          <cell r="E69" t="str">
            <v>https://pypd.paypal-mktg.com/l/925803/2021-10-20/2gkrd</v>
          </cell>
          <cell r="F69" t="str">
            <v>https://www.paypal.com/ie/enterprise/contact-sales</v>
          </cell>
          <cell r="I69" t="str">
            <v>https://www.paypal.com/ie/enterprise/contact-sales?data=success</v>
          </cell>
          <cell r="U69" t="str">
            <v>EMEA-IE-FRH-23-Enterprise-Contact-Page-Live</v>
          </cell>
          <cell r="V69" t="str">
            <v>https://pypd.paypal-mktg.com/l/925803/2023-04-07/2rptj</v>
          </cell>
          <cell r="Y69" t="str">
            <v>FHMPP068</v>
          </cell>
          <cell r="BJ69" t="str">
            <v>First Name*</v>
          </cell>
          <cell r="BK69" t="str">
            <v>firstname</v>
          </cell>
          <cell r="BL69" t="str">
            <v>text</v>
          </cell>
          <cell r="BM69" t="str">
            <v>This field is required.</v>
          </cell>
          <cell r="BN69" t="str">
            <v>Last Name*</v>
          </cell>
          <cell r="BO69" t="str">
            <v>lastname</v>
          </cell>
          <cell r="BP69" t="str">
            <v>text</v>
          </cell>
          <cell r="BQ69" t="str">
            <v>This field is required.</v>
          </cell>
          <cell r="BR69" t="str">
            <v>Work email*</v>
          </cell>
          <cell r="BS69" t="str">
            <v>workemail</v>
          </cell>
          <cell r="BT69" t="str">
            <v>text</v>
          </cell>
          <cell r="BU69" t="str">
            <v>This field is required.</v>
          </cell>
          <cell r="BV69"/>
          <cell r="BW69"/>
          <cell r="BX69"/>
          <cell r="BY69"/>
          <cell r="BZ69"/>
          <cell r="CA69"/>
          <cell r="CB69"/>
          <cell r="CC69"/>
          <cell r="CD69" t="str">
            <v>Annual online sales volume:
Less than 250.000 €
250.000 to 1.499.999 €
1.500.000 to 9.999.999 €
More than 10.000.000 €</v>
          </cell>
          <cell r="CE69" t="str">
            <v>annualonlinesales</v>
          </cell>
          <cell r="CF69"/>
          <cell r="CG69"/>
          <cell r="CH69"/>
          <cell r="CI69"/>
          <cell r="CJ69"/>
          <cell r="CK69"/>
          <cell r="CL69" t="str">
            <v>Phone Number</v>
          </cell>
          <cell r="CM69" t="str">
            <v>phonenumber</v>
          </cell>
          <cell r="CN69" t="str">
            <v>text</v>
          </cell>
          <cell r="CO69" t="str">
            <v>This field is required</v>
          </cell>
          <cell r="CP69" t="str">
            <v>Job title*</v>
          </cell>
          <cell r="CQ69" t="str">
            <v>jobtitle</v>
          </cell>
          <cell r="CR69" t="str">
            <v>text</v>
          </cell>
          <cell r="CS69" t="str">
            <v>This field is required.</v>
          </cell>
          <cell r="CT69" t="str">
            <v>WebformURL (Hidden)</v>
          </cell>
          <cell r="CU69" t="str">
            <v>webformurl</v>
          </cell>
          <cell r="CV69" t="str">
            <v>Hidden - text</v>
          </cell>
          <cell r="CW69" t="str">
            <v>gclid* (Hidden)</v>
          </cell>
          <cell r="CX69" t="str">
            <v>gclid</v>
          </cell>
          <cell r="CY69" t="str">
            <v>Hidden - text</v>
          </cell>
          <cell r="CZ69"/>
          <cell r="DA69"/>
          <cell r="DB69"/>
          <cell r="DC69"/>
          <cell r="DD69"/>
          <cell r="DE69"/>
          <cell r="DF69"/>
          <cell r="DG69" t="str">
            <v>Do you already have a PayPal Business account?*
Yes
No</v>
          </cell>
          <cell r="DH69" t="str">
            <v>doyoualreadyhaveapaypalbusinessaccount</v>
          </cell>
          <cell r="DI69" t="str">
            <v>dropdown</v>
          </cell>
          <cell r="DJ69" t="str">
            <v>This field is required</v>
          </cell>
          <cell r="DK69"/>
          <cell r="DL69"/>
          <cell r="DM69"/>
          <cell r="DN69"/>
          <cell r="DO69" t="str">
            <v>Country*
Please select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Vietnam
Wallis and Futuna
Western Sahara
Yemen
Zambia
Zimbabwe</v>
          </cell>
          <cell r="DP69"/>
          <cell r="DQ69" t="str">
            <v>country</v>
          </cell>
          <cell r="DR69"/>
          <cell r="DS69" t="str">
            <v>This field is required</v>
          </cell>
          <cell r="DT69" t="str">
            <v>HoneyPot</v>
          </cell>
          <cell r="DU69" t="str">
            <v>pardot_extra_field</v>
          </cell>
          <cell r="DV69" t="str">
            <v>Hidden</v>
          </cell>
          <cell r="DW69"/>
          <cell r="DX69"/>
          <cell r="DY69"/>
          <cell r="DZ69"/>
          <cell r="EA69"/>
          <cell r="EB69"/>
          <cell r="EC69"/>
          <cell r="ED69"/>
          <cell r="EE69"/>
          <cell r="EF69"/>
          <cell r="EG69"/>
          <cell r="EH69"/>
          <cell r="EI69"/>
          <cell r="EJ69"/>
          <cell r="EK69"/>
          <cell r="EL69"/>
          <cell r="EM69"/>
          <cell r="EN69" t="str">
            <v>I have read and accepted the &lt;a href="https://www.paypal.com/ie/webapps/mpp/ua/privacy-full" style="color:#0070ba;" target="_blank"&gt;PayPal Privacy Statement&lt;/a&gt;.*</v>
          </cell>
          <cell r="EO69" t="str">
            <v>privacyconsent</v>
          </cell>
          <cell r="EP69" t="str">
            <v>checkbox</v>
          </cell>
          <cell r="EQ69" t="str">
            <v>This field is required</v>
          </cell>
          <cell r="ER69"/>
          <cell r="ES69"/>
          <cell r="ET69"/>
          <cell r="EU69"/>
          <cell r="EV69"/>
          <cell r="EW69"/>
          <cell r="EX69"/>
          <cell r="EY69"/>
          <cell r="EZ69"/>
          <cell r="FA69"/>
          <cell r="FB69"/>
          <cell r="FC69"/>
          <cell r="FD69"/>
          <cell r="FE69"/>
          <cell r="FF69"/>
          <cell r="FG69"/>
          <cell r="FH69"/>
          <cell r="FI69"/>
          <cell r="FJ69"/>
          <cell r="FK69"/>
          <cell r="FL69"/>
          <cell r="FM69"/>
          <cell r="FN69"/>
          <cell r="FO69"/>
          <cell r="FP69"/>
          <cell r="FQ69"/>
          <cell r="FR69"/>
          <cell r="FS69"/>
          <cell r="FT69"/>
          <cell r="FU69"/>
          <cell r="FV69"/>
          <cell r="FW69"/>
          <cell r="FX69"/>
          <cell r="FY69"/>
          <cell r="FZ69"/>
          <cell r="GA69"/>
          <cell r="GB69"/>
          <cell r="GC69"/>
          <cell r="GD69"/>
          <cell r="GE69"/>
          <cell r="GF69"/>
          <cell r="GG69"/>
          <cell r="GH69"/>
          <cell r="GI69"/>
          <cell r="GJ69"/>
          <cell r="GK69"/>
          <cell r="GL69"/>
          <cell r="GM69"/>
          <cell r="GN69"/>
          <cell r="GO69"/>
          <cell r="GP69"/>
          <cell r="GQ69"/>
          <cell r="GR69"/>
          <cell r="GS69"/>
          <cell r="GT69"/>
          <cell r="GU69"/>
          <cell r="GV69"/>
          <cell r="GW69"/>
          <cell r="GX69"/>
          <cell r="GY69"/>
          <cell r="GZ69"/>
          <cell r="HA69"/>
          <cell r="HB69"/>
          <cell r="HC69"/>
          <cell r="HD69"/>
          <cell r="HE69"/>
          <cell r="HF69"/>
          <cell r="HG69"/>
          <cell r="HH69"/>
          <cell r="HI69"/>
          <cell r="HJ69"/>
          <cell r="HK69"/>
          <cell r="HL69"/>
          <cell r="HM69"/>
          <cell r="HN69"/>
          <cell r="HO69"/>
          <cell r="HP69"/>
          <cell r="HQ69"/>
          <cell r="HR69"/>
          <cell r="HS69"/>
          <cell r="HT69"/>
          <cell r="HU69"/>
          <cell r="HV69"/>
          <cell r="HW69"/>
          <cell r="HX69"/>
          <cell r="HY69"/>
          <cell r="HZ69"/>
          <cell r="IA69"/>
          <cell r="IB69"/>
          <cell r="IC69"/>
          <cell r="ID69"/>
          <cell r="IE69"/>
          <cell r="IF69"/>
          <cell r="IG69"/>
          <cell r="IH69"/>
          <cell r="II69"/>
          <cell r="IJ69"/>
          <cell r="IK69"/>
          <cell r="IL69"/>
          <cell r="IM69"/>
          <cell r="IN69"/>
          <cell r="IO69"/>
          <cell r="IP69"/>
          <cell r="IQ69"/>
          <cell r="IR69"/>
          <cell r="IS69"/>
          <cell r="IT69"/>
          <cell r="IU69"/>
          <cell r="IV69"/>
          <cell r="IW69"/>
          <cell r="IX69"/>
          <cell r="IY69"/>
          <cell r="IZ69"/>
          <cell r="JA69"/>
          <cell r="JB69"/>
          <cell r="JC69"/>
          <cell r="JD69"/>
          <cell r="JE69"/>
          <cell r="JF69"/>
          <cell r="JG69"/>
          <cell r="JH69" t="str">
            <v>Send</v>
          </cell>
          <cell r="JI69"/>
          <cell r="JJ69"/>
          <cell r="JK69"/>
          <cell r="JL69"/>
          <cell r="JM69"/>
          <cell r="JN69"/>
          <cell r="JO69"/>
          <cell r="JP69"/>
          <cell r="JQ69"/>
          <cell r="JR69"/>
          <cell r="JS69"/>
          <cell r="JT69"/>
        </row>
        <row r="70">
          <cell r="D70" t="str">
            <v>Ongoing-Global-FRM--21-BT-GBL-LandingPage-GlobalPaymentsMicrosite</v>
          </cell>
          <cell r="E70" t="str">
            <v>https://pypd.paypal-mktg.com/l/925803/2022-03-11/2l28r</v>
          </cell>
          <cell r="F70" t="str">
            <v>NA</v>
          </cell>
          <cell r="I70"/>
          <cell r="U70"/>
          <cell r="V70"/>
          <cell r="Y70" t="str">
            <v>FHMPP069</v>
          </cell>
          <cell r="BJ70" t="str">
            <v>First Name*</v>
          </cell>
          <cell r="BK70" t="str">
            <v>firstname</v>
          </cell>
          <cell r="BL70" t="str">
            <v>text</v>
          </cell>
          <cell r="BM70" t="str">
            <v>First name is required</v>
          </cell>
          <cell r="BN70" t="str">
            <v>Last Name*</v>
          </cell>
          <cell r="BO70" t="str">
            <v>lastname</v>
          </cell>
          <cell r="BP70" t="str">
            <v>text</v>
          </cell>
          <cell r="BQ70" t="str">
            <v>Last name is required</v>
          </cell>
          <cell r="BR70" t="str">
            <v>Email Address*</v>
          </cell>
          <cell r="BS70" t="str">
            <v>workemail</v>
          </cell>
          <cell r="BT70" t="str">
            <v>text</v>
          </cell>
          <cell r="BU70" t="str">
            <v>Email address is required</v>
          </cell>
          <cell r="BV70" t="str">
            <v>Company Name*</v>
          </cell>
          <cell r="BW70" t="str">
            <v>companyname</v>
          </cell>
          <cell r="BX70" t="str">
            <v>Text</v>
          </cell>
          <cell r="BY70" t="str">
            <v>This field is required.</v>
          </cell>
          <cell r="BZ70"/>
          <cell r="CA70"/>
          <cell r="CB70"/>
          <cell r="CC70"/>
          <cell r="CD70"/>
          <cell r="CE70"/>
          <cell r="CF70"/>
          <cell r="CG70"/>
          <cell r="CH70"/>
          <cell r="CI70"/>
          <cell r="CJ70"/>
          <cell r="CK70"/>
          <cell r="CL70"/>
          <cell r="CM70"/>
          <cell r="CN70"/>
          <cell r="CO70"/>
          <cell r="CP70" t="str">
            <v>Title*</v>
          </cell>
          <cell r="CQ70" t="str">
            <v>jobtitle</v>
          </cell>
          <cell r="CR70" t="str">
            <v>text</v>
          </cell>
          <cell r="CS70"/>
          <cell r="CT70" t="str">
            <v>WebformURL</v>
          </cell>
          <cell r="CU70" t="str">
            <v>webformurl</v>
          </cell>
          <cell r="CV70" t="str">
            <v>hidden</v>
          </cell>
          <cell r="CW70" t="str">
            <v>gclid</v>
          </cell>
          <cell r="CX70" t="str">
            <v>gclid</v>
          </cell>
          <cell r="CY70" t="str">
            <v>hidden</v>
          </cell>
          <cell r="CZ70"/>
          <cell r="DA70"/>
          <cell r="DB70"/>
          <cell r="DC70"/>
          <cell r="DD70"/>
          <cell r="DE70"/>
          <cell r="DF70"/>
          <cell r="DG70"/>
          <cell r="DH70"/>
          <cell r="DI70"/>
          <cell r="DJ70"/>
          <cell r="DK70"/>
          <cell r="DL70"/>
          <cell r="DM70"/>
          <cell r="DN70"/>
          <cell r="DO70"/>
          <cell r="DP70"/>
          <cell r="DQ70"/>
          <cell r="DR70"/>
          <cell r="DS70"/>
          <cell r="DT70" t="str">
            <v>HoneyPot</v>
          </cell>
          <cell r="DU70" t="str">
            <v>pardot_extra_field</v>
          </cell>
          <cell r="DV70" t="str">
            <v>Hidden</v>
          </cell>
          <cell r="DW70"/>
          <cell r="DX70"/>
          <cell r="DY70"/>
          <cell r="DZ70"/>
          <cell r="EA70"/>
          <cell r="EB70"/>
          <cell r="EC70"/>
          <cell r="ED70"/>
          <cell r="EE70"/>
          <cell r="EF70"/>
          <cell r="EG70"/>
          <cell r="EH70"/>
          <cell r="EI70"/>
          <cell r="EJ70" t="str">
            <v>I agree that Braintree may contact me via my email address or phone number.*</v>
          </cell>
          <cell r="EK70" t="str">
            <v>formterms</v>
          </cell>
          <cell r="EL70" t="str">
            <v>checkbox</v>
          </cell>
          <cell r="EM70" t="str">
            <v>Please check the box to continue.</v>
          </cell>
          <cell r="EN70"/>
          <cell r="EO70"/>
          <cell r="EP70"/>
          <cell r="EQ70"/>
          <cell r="ER70" t="str">
            <v>No need to migrate as the submissions are only four</v>
          </cell>
          <cell r="ES70"/>
          <cell r="ET70"/>
          <cell r="EU70"/>
          <cell r="EV70"/>
          <cell r="EW70"/>
          <cell r="EX70"/>
          <cell r="EY70"/>
          <cell r="EZ70"/>
          <cell r="FA70"/>
          <cell r="FB70"/>
          <cell r="FC70"/>
          <cell r="FD70"/>
          <cell r="FE70"/>
          <cell r="FF70"/>
          <cell r="FG70"/>
          <cell r="FH70"/>
          <cell r="FI70"/>
          <cell r="FJ70"/>
          <cell r="FK70"/>
          <cell r="FL70"/>
          <cell r="FM70"/>
          <cell r="FN70" t="str">
            <v>Currency*
USD
AUD
CAD
CHF
EUR
GBP</v>
          </cell>
          <cell r="FO70" t="str">
            <v>currency</v>
          </cell>
          <cell r="FP70" t="str">
            <v>dropdown</v>
          </cell>
          <cell r="FQ70" t="str">
            <v>Currency is required</v>
          </cell>
          <cell r="FR70" t="str">
            <v>Total Online Volume (only a numeric value is accepted)*</v>
          </cell>
          <cell r="FS70" t="str">
            <v>totalonlinevolume</v>
          </cell>
          <cell r="FT70" t="str">
            <v>text</v>
          </cell>
          <cell r="FU70" t="str">
            <v>Total online volume is required. Only a numeric value is accepted.</v>
          </cell>
          <cell r="FV70"/>
          <cell r="FW70"/>
          <cell r="FX70"/>
          <cell r="FY70"/>
          <cell r="FZ70"/>
          <cell r="GA70"/>
          <cell r="GB70"/>
          <cell r="GC70"/>
          <cell r="GD70"/>
          <cell r="GE70"/>
          <cell r="GF70"/>
          <cell r="GG70"/>
          <cell r="GH70"/>
          <cell r="GI70"/>
          <cell r="GJ70"/>
          <cell r="GK70"/>
          <cell r="GL70"/>
          <cell r="GM70"/>
          <cell r="GN70"/>
          <cell r="GO70"/>
          <cell r="GP70"/>
          <cell r="GQ70"/>
          <cell r="GR70"/>
          <cell r="GS70"/>
          <cell r="GT70"/>
          <cell r="GU70"/>
          <cell r="GV70"/>
          <cell r="GW70"/>
          <cell r="GX70"/>
          <cell r="GY70"/>
          <cell r="GZ70"/>
          <cell r="HA70"/>
          <cell r="HB70"/>
          <cell r="HC70"/>
          <cell r="HD70"/>
          <cell r="HE70"/>
          <cell r="HF70"/>
          <cell r="HG70"/>
          <cell r="HH70"/>
          <cell r="HI70"/>
          <cell r="HJ70"/>
          <cell r="HK70"/>
          <cell r="HL70"/>
          <cell r="HM70"/>
          <cell r="HN70"/>
          <cell r="HO70"/>
          <cell r="HP70"/>
          <cell r="HQ70"/>
          <cell r="HR70"/>
          <cell r="HS70"/>
          <cell r="HT70"/>
          <cell r="HU70"/>
          <cell r="HV70"/>
          <cell r="HW70"/>
          <cell r="HX70"/>
          <cell r="HY70"/>
          <cell r="HZ70"/>
          <cell r="IA70"/>
          <cell r="IB70"/>
          <cell r="IC70"/>
          <cell r="ID70"/>
          <cell r="IE70"/>
          <cell r="IF70"/>
          <cell r="IG70"/>
          <cell r="IH70"/>
          <cell r="II70"/>
          <cell r="IJ70"/>
          <cell r="IK70"/>
          <cell r="IL70"/>
          <cell r="IM70"/>
          <cell r="IN70"/>
          <cell r="IO70"/>
          <cell r="IP70"/>
          <cell r="IQ70"/>
          <cell r="IR70"/>
          <cell r="IS70"/>
          <cell r="IT70"/>
          <cell r="IU70"/>
          <cell r="IV70"/>
          <cell r="IW70"/>
          <cell r="IX70"/>
          <cell r="IY70"/>
          <cell r="IZ70"/>
          <cell r="JA70"/>
          <cell r="JB70"/>
          <cell r="JC70"/>
          <cell r="JD70"/>
          <cell r="JE70"/>
          <cell r="JF70"/>
          <cell r="JG70"/>
          <cell r="JH70"/>
          <cell r="JI70"/>
          <cell r="JJ70"/>
          <cell r="JK70"/>
          <cell r="JL70"/>
          <cell r="JM70"/>
          <cell r="JN70"/>
          <cell r="JO70"/>
          <cell r="JP70"/>
          <cell r="JQ70"/>
          <cell r="JR70"/>
          <cell r="JS70"/>
          <cell r="JT70"/>
        </row>
        <row r="71">
          <cell r="D71" t="str">
            <v>LATAM-BR-FRM-22-Fraud-Risk-ABM+AOC</v>
          </cell>
          <cell r="E71" t="str">
            <v>https://pypd.paypal-mktg.com/l/925803/2022-02-16/2kv5h</v>
          </cell>
          <cell r="F71" t="str">
            <v>https://www.paypal.com/br/brc/article/enterprise-fraud-risk-assessment-management</v>
          </cell>
          <cell r="I71" t="str">
            <v>https://www.paypal.com/br/brc/thank-you</v>
          </cell>
          <cell r="U71" t="str">
            <v>LATAM-BR-FRH-23-Fraud-Risk-ABM+AOC-Live</v>
          </cell>
          <cell r="V71" t="str">
            <v>https://pypd.paypal-mktg.com/l/925803/2023-04-25/2rxpg</v>
          </cell>
          <cell r="Y71" t="str">
            <v>FHBRC070</v>
          </cell>
          <cell r="BJ71" t="str">
            <v>Nome*</v>
          </cell>
          <cell r="BK71" t="str">
            <v>firstname</v>
          </cell>
          <cell r="BL71" t="str">
            <v>Text</v>
          </cell>
          <cell r="BM71" t="str">
            <v>Insira um nome válido</v>
          </cell>
          <cell r="BN71" t="str">
            <v>Sobrenome*</v>
          </cell>
          <cell r="BO71" t="str">
            <v>lastname</v>
          </cell>
          <cell r="BP71" t="str">
            <v>text</v>
          </cell>
          <cell r="BQ71" t="str">
            <v>Insira um sobrenome válido</v>
          </cell>
          <cell r="BR71" t="str">
            <v>E-mail profissional</v>
          </cell>
          <cell r="BS71" t="str">
            <v>workemail</v>
          </cell>
          <cell r="BT71" t="str">
            <v>Email with Valid Mail server</v>
          </cell>
          <cell r="BU71" t="str">
            <v>Insira um e-mail profissional válido</v>
          </cell>
          <cell r="BV71" t="str">
            <v>Nome da empresa*</v>
          </cell>
          <cell r="BW71" t="str">
            <v>companyname</v>
          </cell>
          <cell r="BX71" t="str">
            <v>Text</v>
          </cell>
          <cell r="BY71" t="str">
            <v>Insira um nome de empresa válido</v>
          </cell>
          <cell r="BZ71"/>
          <cell r="CA71"/>
          <cell r="CB71"/>
          <cell r="CC71"/>
          <cell r="CD71" t="str">
            <v>Volume anual de vendas online
.Selecione Um
 .&lt; 3M USD
 .3M - 10M USD
 .&gt; 10M USD</v>
          </cell>
          <cell r="CE71" t="str">
            <v>annualonlinesales</v>
          </cell>
          <cell r="CF71" t="str">
            <v>text</v>
          </cell>
          <cell r="CG71" t="str">
            <v>Selecione uma das opções abaixo</v>
          </cell>
          <cell r="CH71" t="str">
            <v>Site da Empresa</v>
          </cell>
          <cell r="CI71" t="str">
            <v>companywebsite</v>
          </cell>
          <cell r="CJ71" t="str">
            <v>Text</v>
          </cell>
          <cell r="CK71" t="str">
            <v>Digite o site da sua empresa</v>
          </cell>
          <cell r="CL71" t="str">
            <v>Telefone comercial*</v>
          </cell>
          <cell r="CM71" t="str">
            <v>phonenumber</v>
          </cell>
          <cell r="CN71" t="str">
            <v>Text</v>
          </cell>
          <cell r="CO71" t="str">
            <v>Digite seu número de telefone</v>
          </cell>
          <cell r="CP71" t="str">
            <v>Cargo*
   . Selecione Um
   . Conselheiro
   . Fundador / Proprietário
   . C-suite / Diretor / VP
   . Chefe de departamento
   . Gerente Sênior / Gerente
   . Coordenador / Assistente / Secretário</v>
          </cell>
          <cell r="CQ71" t="str">
            <v>jobtitle</v>
          </cell>
          <cell r="CR71" t="str">
            <v>Dropdown</v>
          </cell>
          <cell r="CS71" t="str">
            <v>Selecione uma das opções abaixo</v>
          </cell>
          <cell r="CT71" t="str">
            <v>WebformURL* (Hidden)</v>
          </cell>
          <cell r="CU71" t="str">
            <v>webformurl</v>
          </cell>
          <cell r="CV71" t="str">
            <v>Hidden - text</v>
          </cell>
          <cell r="CW71"/>
          <cell r="CX71"/>
          <cell r="CY71"/>
          <cell r="CZ71"/>
          <cell r="DA71"/>
          <cell r="DB71"/>
          <cell r="DC71"/>
          <cell r="DD71"/>
          <cell r="DE71"/>
          <cell r="DF71"/>
          <cell r="DG71"/>
          <cell r="DH71"/>
          <cell r="DI71"/>
          <cell r="DJ71"/>
          <cell r="DK71"/>
          <cell r="DL71"/>
          <cell r="DM71"/>
          <cell r="DN71"/>
          <cell r="DO71"/>
          <cell r="DP71"/>
          <cell r="DQ71"/>
          <cell r="DR71"/>
          <cell r="DS71"/>
          <cell r="DT71" t="str">
            <v>HoneyPot</v>
          </cell>
          <cell r="DU71" t="str">
            <v>pardot_extra_field</v>
          </cell>
          <cell r="DV71" t="str">
            <v>Hidden</v>
          </cell>
          <cell r="DW71"/>
          <cell r="DX71"/>
          <cell r="DY71"/>
          <cell r="DZ71"/>
          <cell r="EA71"/>
          <cell r="EB71"/>
          <cell r="EC71"/>
          <cell r="ED71"/>
          <cell r="EE71"/>
          <cell r="EF71"/>
          <cell r="EG71"/>
          <cell r="EH71"/>
          <cell r="EI71"/>
          <cell r="EJ71"/>
          <cell r="EK71"/>
          <cell r="EL71"/>
          <cell r="EM71"/>
          <cell r="EN71" t="str">
            <v>Para saber mais, leia nossa Política de privacidade. *</v>
          </cell>
          <cell r="EO71" t="str">
            <v>privacyconsent</v>
          </cell>
          <cell r="EP71" t="str">
            <v>Checkbox</v>
          </cell>
          <cell r="EQ71" t="str">
            <v>Marque a caixa de seleção</v>
          </cell>
          <cell r="ER71"/>
          <cell r="ES71"/>
          <cell r="ET71"/>
          <cell r="EU71"/>
          <cell r="EV71"/>
          <cell r="EW71"/>
          <cell r="EX71"/>
          <cell r="EY71"/>
          <cell r="EZ71"/>
          <cell r="FA71"/>
          <cell r="FB71"/>
          <cell r="FC71"/>
          <cell r="FD71"/>
          <cell r="FE71"/>
          <cell r="FF71"/>
          <cell r="FG71"/>
          <cell r="FH71"/>
          <cell r="FI71"/>
          <cell r="FJ71"/>
          <cell r="FK71"/>
          <cell r="FL71"/>
          <cell r="FM71"/>
          <cell r="FN71"/>
          <cell r="FO71"/>
          <cell r="FP71"/>
          <cell r="FQ71"/>
          <cell r="FR71"/>
          <cell r="FS71"/>
          <cell r="FT71"/>
          <cell r="FU71"/>
          <cell r="FV71"/>
          <cell r="FW71"/>
          <cell r="FX71"/>
          <cell r="FY71"/>
          <cell r="FZ71"/>
          <cell r="GA71"/>
          <cell r="GB71"/>
          <cell r="GC71"/>
          <cell r="GD71"/>
          <cell r="GE71"/>
          <cell r="GF71"/>
          <cell r="GG71"/>
          <cell r="GH71"/>
          <cell r="GI71"/>
          <cell r="GJ71"/>
          <cell r="GK71"/>
          <cell r="GL71"/>
          <cell r="GM71"/>
          <cell r="GN71"/>
          <cell r="GO71"/>
          <cell r="GP71"/>
          <cell r="GQ71"/>
          <cell r="GR71"/>
          <cell r="GS71"/>
          <cell r="GT71"/>
          <cell r="GU71"/>
          <cell r="GV71"/>
          <cell r="GW71"/>
          <cell r="GX71"/>
          <cell r="GY71"/>
          <cell r="GZ71"/>
          <cell r="HA71"/>
          <cell r="HB71"/>
          <cell r="HC71"/>
          <cell r="HD71"/>
          <cell r="HE71"/>
          <cell r="HF71"/>
          <cell r="HG71"/>
          <cell r="HH71"/>
          <cell r="HI71"/>
          <cell r="HJ71"/>
          <cell r="HK71"/>
          <cell r="HL71"/>
          <cell r="HM71"/>
          <cell r="HN71"/>
          <cell r="HO71"/>
          <cell r="HP71"/>
          <cell r="HQ71"/>
          <cell r="HR71"/>
          <cell r="HS71"/>
          <cell r="HT71"/>
          <cell r="HU71"/>
          <cell r="HV71"/>
          <cell r="HW71"/>
          <cell r="HX71"/>
          <cell r="HY71"/>
          <cell r="HZ71"/>
          <cell r="IA71"/>
          <cell r="IB71"/>
          <cell r="IC71"/>
          <cell r="ID71"/>
          <cell r="IE71"/>
          <cell r="IF71"/>
          <cell r="IG71"/>
          <cell r="IH71"/>
          <cell r="II71"/>
          <cell r="IJ71"/>
          <cell r="IK71"/>
          <cell r="IL71"/>
          <cell r="IM71"/>
          <cell r="IN71"/>
          <cell r="IO71"/>
          <cell r="IP71"/>
          <cell r="IQ71"/>
          <cell r="IR71"/>
          <cell r="IS71"/>
          <cell r="IT71"/>
          <cell r="IU71"/>
          <cell r="IV71"/>
          <cell r="IW71"/>
          <cell r="IX71"/>
          <cell r="IY71"/>
          <cell r="IZ71"/>
          <cell r="JA71"/>
          <cell r="JB71"/>
          <cell r="JC71"/>
          <cell r="JD71"/>
          <cell r="JE71"/>
          <cell r="JF71"/>
          <cell r="JG71"/>
          <cell r="JH71"/>
          <cell r="JI71"/>
          <cell r="JJ71"/>
          <cell r="JK71"/>
          <cell r="JL71"/>
          <cell r="JM71"/>
          <cell r="JN71"/>
          <cell r="JO71"/>
          <cell r="JP71"/>
          <cell r="JQ71"/>
          <cell r="JR71"/>
          <cell r="JS71"/>
          <cell r="JT71"/>
        </row>
        <row r="72">
          <cell r="D72" t="str">
            <v>EMEA-UK-FRM-21-ABM-1-Few-Insurance-Campaign-Form</v>
          </cell>
          <cell r="E72" t="str">
            <v>https://pypd.paypal-mktg.com/l/925803/2022-01-20/2jg6h</v>
          </cell>
          <cell r="F72" t="str">
            <v>https://www.paypal.com/uk/business/enterprise/insurance</v>
          </cell>
          <cell r="I72" t="str">
            <v>https://www.paypal.com/uk/business/enterprise/insurance?data=success</v>
          </cell>
          <cell r="U72" t="str">
            <v>EMEA-UK-FRH-23-ABM-1-Few-Insurance-Campaign_LIVE</v>
          </cell>
          <cell r="V72" t="str">
            <v>https://pypd.paypal-mktg.com/l/925803/2023-04-25/2rxnc</v>
          </cell>
          <cell r="Y72" t="str">
            <v>FHMPP071</v>
          </cell>
          <cell r="BJ72"/>
          <cell r="BK72"/>
          <cell r="BL72"/>
          <cell r="BM72"/>
          <cell r="BN72"/>
          <cell r="BO72"/>
          <cell r="BP72"/>
          <cell r="BQ72"/>
          <cell r="BR72"/>
          <cell r="BS72"/>
          <cell r="BT72"/>
          <cell r="BU72"/>
          <cell r="BV72"/>
          <cell r="BW72"/>
          <cell r="BX72"/>
          <cell r="BY72"/>
          <cell r="BZ72"/>
          <cell r="CA72"/>
          <cell r="CB72"/>
          <cell r="CC72"/>
          <cell r="CD72"/>
          <cell r="CE72"/>
          <cell r="CF72"/>
          <cell r="CG72"/>
          <cell r="CH72"/>
          <cell r="CI72"/>
          <cell r="CJ72"/>
          <cell r="CK72"/>
          <cell r="CL72"/>
          <cell r="CM72"/>
          <cell r="CN72"/>
          <cell r="CO72"/>
          <cell r="CP72"/>
          <cell r="CQ72"/>
          <cell r="CR72"/>
          <cell r="CS72"/>
          <cell r="CT72"/>
          <cell r="CU72"/>
          <cell r="CV72"/>
          <cell r="CW72"/>
          <cell r="CX72"/>
          <cell r="CY72"/>
          <cell r="CZ72"/>
          <cell r="DA72"/>
          <cell r="DB72"/>
          <cell r="DC72"/>
          <cell r="DD72"/>
          <cell r="DE72"/>
          <cell r="DF72"/>
          <cell r="DG72"/>
          <cell r="DH72"/>
          <cell r="DI72"/>
          <cell r="DJ72"/>
          <cell r="DK72"/>
          <cell r="DL72"/>
          <cell r="DM72"/>
          <cell r="DN72"/>
          <cell r="DO72"/>
          <cell r="DP72"/>
          <cell r="DQ72"/>
          <cell r="DR72"/>
          <cell r="DS72"/>
          <cell r="DT72" t="str">
            <v>HoneyPot</v>
          </cell>
          <cell r="DU72" t="str">
            <v>pardot_extra_field</v>
          </cell>
          <cell r="DV72" t="str">
            <v>Hidden</v>
          </cell>
          <cell r="DW72"/>
          <cell r="DX72"/>
          <cell r="DY72"/>
          <cell r="DZ72"/>
          <cell r="EA72"/>
          <cell r="EB72"/>
          <cell r="EC72"/>
          <cell r="ED72"/>
          <cell r="EE72"/>
          <cell r="EF72"/>
          <cell r="EG72"/>
          <cell r="EH72"/>
          <cell r="EI72"/>
          <cell r="EJ72"/>
          <cell r="EK72"/>
          <cell r="EL72"/>
          <cell r="EM72"/>
          <cell r="EN72"/>
          <cell r="EO72"/>
          <cell r="EP72"/>
          <cell r="EQ72"/>
          <cell r="ER72"/>
          <cell r="ES72"/>
          <cell r="ET72"/>
          <cell r="EU72"/>
          <cell r="EV72"/>
          <cell r="EW72"/>
          <cell r="EX72"/>
          <cell r="EY72"/>
          <cell r="EZ72"/>
          <cell r="FA72"/>
          <cell r="FB72"/>
          <cell r="FC72"/>
          <cell r="FD72"/>
          <cell r="FE72"/>
          <cell r="FF72"/>
          <cell r="FG72"/>
          <cell r="FH72"/>
          <cell r="FI72"/>
          <cell r="FJ72"/>
          <cell r="FK72"/>
          <cell r="FL72"/>
          <cell r="FM72"/>
          <cell r="FN72"/>
          <cell r="FO72"/>
          <cell r="FP72"/>
          <cell r="FQ72"/>
          <cell r="FR72"/>
          <cell r="FS72"/>
          <cell r="FT72"/>
          <cell r="FU72"/>
          <cell r="FV72"/>
          <cell r="FW72"/>
          <cell r="FX72"/>
          <cell r="FY72"/>
          <cell r="FZ72"/>
          <cell r="GA72"/>
          <cell r="GB72"/>
          <cell r="GC72"/>
          <cell r="GD72"/>
          <cell r="GE72"/>
          <cell r="GF72"/>
          <cell r="GG72"/>
          <cell r="GH72"/>
          <cell r="GI72"/>
          <cell r="GJ72"/>
          <cell r="GK72"/>
          <cell r="GL72"/>
          <cell r="GM72"/>
          <cell r="GN72"/>
          <cell r="GO72"/>
          <cell r="GP72"/>
          <cell r="GQ72"/>
          <cell r="GR72"/>
          <cell r="GS72"/>
          <cell r="GT72"/>
          <cell r="GU72"/>
          <cell r="GV72"/>
          <cell r="GW72"/>
          <cell r="GX72"/>
          <cell r="GY72"/>
          <cell r="GZ72"/>
          <cell r="HA72"/>
          <cell r="HB72"/>
          <cell r="HC72"/>
          <cell r="HD72"/>
          <cell r="HE72"/>
          <cell r="HF72"/>
          <cell r="HG72"/>
          <cell r="HH72"/>
          <cell r="HI72"/>
          <cell r="HJ72"/>
          <cell r="HK72"/>
          <cell r="HL72"/>
          <cell r="HM72"/>
          <cell r="HN72"/>
          <cell r="HO72"/>
          <cell r="HP72"/>
          <cell r="HQ72"/>
          <cell r="HR72"/>
          <cell r="HS72"/>
          <cell r="HT72"/>
          <cell r="HU72"/>
          <cell r="HV72"/>
          <cell r="HW72"/>
          <cell r="HX72"/>
          <cell r="HY72"/>
          <cell r="HZ72"/>
          <cell r="IA72"/>
          <cell r="IB72"/>
          <cell r="IC72"/>
          <cell r="ID72"/>
          <cell r="IE72"/>
          <cell r="IF72"/>
          <cell r="IG72"/>
          <cell r="IH72"/>
          <cell r="II72"/>
          <cell r="IJ72"/>
          <cell r="IK72"/>
          <cell r="IL72"/>
          <cell r="IM72"/>
          <cell r="IN72"/>
          <cell r="IO72"/>
          <cell r="IP72"/>
          <cell r="IQ72"/>
          <cell r="IR72"/>
          <cell r="IS72"/>
          <cell r="IT72"/>
          <cell r="IU72"/>
          <cell r="IV72"/>
          <cell r="IW72"/>
          <cell r="IX72"/>
          <cell r="IY72"/>
          <cell r="IZ72"/>
          <cell r="JA72"/>
          <cell r="JB72"/>
          <cell r="JC72"/>
          <cell r="JD72"/>
          <cell r="JE72"/>
          <cell r="JF72"/>
          <cell r="JG72"/>
          <cell r="JH72" t="str">
            <v>Submit</v>
          </cell>
          <cell r="JI72"/>
          <cell r="JJ72"/>
          <cell r="JK72"/>
          <cell r="JL72"/>
          <cell r="JM72"/>
          <cell r="JN72"/>
          <cell r="JO72"/>
          <cell r="JP72"/>
          <cell r="JQ72"/>
          <cell r="JR72"/>
          <cell r="JS72"/>
          <cell r="JT72"/>
        </row>
        <row r="73">
          <cell r="D73" t="str">
            <v>APAC-HK-FRM-22-Wix-Activation-Retired</v>
          </cell>
          <cell r="E73" t="str">
            <v>https://pypd.paypal-mktg.com/l/925803/2022-01-28/2jpy1</v>
          </cell>
          <cell r="F73" t="str">
            <v>Retired</v>
          </cell>
          <cell r="I73"/>
          <cell r="U73"/>
          <cell r="V73"/>
          <cell r="Y73" t="str">
            <v>FHMPP072</v>
          </cell>
          <cell r="BJ73" t="str">
            <v>First Name*</v>
          </cell>
          <cell r="BK73" t="str">
            <v>firstname</v>
          </cell>
          <cell r="BL73" t="str">
            <v>text</v>
          </cell>
          <cell r="BM73" t="str">
            <v>Enter valid first name</v>
          </cell>
          <cell r="BN73" t="str">
            <v>Last Name*</v>
          </cell>
          <cell r="BO73" t="str">
            <v>lastname</v>
          </cell>
          <cell r="BP73" t="str">
            <v>text</v>
          </cell>
          <cell r="BQ73" t="str">
            <v>Enter valid last name</v>
          </cell>
          <cell r="BR73" t="str">
            <v>Business email*</v>
          </cell>
          <cell r="BS73" t="str">
            <v>workemail</v>
          </cell>
          <cell r="BT73" t="str">
            <v>text</v>
          </cell>
          <cell r="BU73" t="str">
            <v>Enter valid business email</v>
          </cell>
          <cell r="BV73" t="str">
            <v>Company Name*</v>
          </cell>
          <cell r="BW73" t="str">
            <v>companyname</v>
          </cell>
          <cell r="BX73" t="str">
            <v>Text</v>
          </cell>
          <cell r="BY73" t="str">
            <v>Enter valid company name</v>
          </cell>
          <cell r="BZ73" t="str">
            <v xml:space="preserve">Monthly online sales volume*
Select sales volume
More than HK$5 million a month
Between HK$40,000 and HK$5 million a month
Less than HK$40,000 a month
I'm not sure/none of the above
  </v>
          </cell>
          <cell r="CA73" t="str">
            <v>monthlyonlinesales</v>
          </cell>
          <cell r="CB73" t="str">
            <v>dropdown</v>
          </cell>
          <cell r="CC73" t="str">
            <v>Enter monthly online sales volume</v>
          </cell>
          <cell r="CD73"/>
          <cell r="CE73"/>
          <cell r="CF73"/>
          <cell r="CG73"/>
          <cell r="CH73" t="str">
            <v>Company website</v>
          </cell>
          <cell r="CI73" t="str">
            <v>companywebsite</v>
          </cell>
          <cell r="CJ73" t="str">
            <v>text</v>
          </cell>
          <cell r="CK73" t="str">
            <v>Company website is required</v>
          </cell>
          <cell r="CL73" t="str">
            <v>Business phone*</v>
          </cell>
          <cell r="CM73" t="str">
            <v>phonenumber</v>
          </cell>
          <cell r="CN73" t="str">
            <v>text</v>
          </cell>
          <cell r="CO73" t="str">
            <v>Enter valid business phone</v>
          </cell>
          <cell r="CP73" t="str">
            <v>Job title
Select job title
Founder/Owner
C-Suite – CEO, COO, CMO
Director, VP or similar
Sr. Manager, Manager
Coordinator, Assistant</v>
          </cell>
          <cell r="CQ73" t="str">
            <v>jobtitle</v>
          </cell>
          <cell r="CR73" t="str">
            <v>dropdown</v>
          </cell>
          <cell r="CS73" t="str">
            <v>This field is required.</v>
          </cell>
          <cell r="CT73"/>
          <cell r="CU73"/>
          <cell r="CV73"/>
          <cell r="CW73"/>
          <cell r="CX73"/>
          <cell r="CY73"/>
          <cell r="CZ73"/>
          <cell r="DA73"/>
          <cell r="DB73"/>
          <cell r="DC73"/>
          <cell r="DD73"/>
          <cell r="DE73"/>
          <cell r="DF73"/>
          <cell r="DG73"/>
          <cell r="DH73"/>
          <cell r="DI73"/>
          <cell r="DJ73"/>
          <cell r="DK73"/>
          <cell r="DL73"/>
          <cell r="DM73"/>
          <cell r="DN73"/>
          <cell r="DO73"/>
          <cell r="DP73"/>
          <cell r="DQ73"/>
          <cell r="DR73"/>
          <cell r="DS73"/>
          <cell r="DT73"/>
          <cell r="DU73"/>
          <cell r="DV73"/>
          <cell r="DW73"/>
          <cell r="DX73"/>
          <cell r="DY73"/>
          <cell r="DZ73"/>
          <cell r="EA73"/>
          <cell r="EB73"/>
          <cell r="EC73"/>
          <cell r="ED73"/>
          <cell r="EE73"/>
          <cell r="EF73"/>
          <cell r="EG73"/>
          <cell r="EH73"/>
          <cell r="EI73"/>
          <cell r="EJ73"/>
          <cell r="EK73"/>
          <cell r="EL73"/>
          <cell r="EM73"/>
          <cell r="EN73"/>
          <cell r="EO73"/>
          <cell r="EP73"/>
          <cell r="EQ73"/>
          <cell r="ER73"/>
          <cell r="ES73"/>
          <cell r="ET73"/>
          <cell r="EU73"/>
          <cell r="EV73"/>
          <cell r="EW73"/>
          <cell r="EX73"/>
          <cell r="EY73"/>
          <cell r="EZ73"/>
          <cell r="FA73"/>
          <cell r="FB73"/>
          <cell r="FC73"/>
          <cell r="FD73"/>
          <cell r="FE73"/>
          <cell r="FF73"/>
          <cell r="FG73"/>
          <cell r="FH73"/>
          <cell r="FI73"/>
          <cell r="FJ73"/>
          <cell r="FK73"/>
          <cell r="FL73"/>
          <cell r="FM73"/>
          <cell r="FN73"/>
          <cell r="FO73"/>
          <cell r="FP73"/>
          <cell r="FQ73"/>
          <cell r="FR73"/>
          <cell r="FS73"/>
          <cell r="FT73"/>
          <cell r="FU73"/>
          <cell r="FV73"/>
          <cell r="FW73"/>
          <cell r="FX73"/>
          <cell r="FY73"/>
          <cell r="FZ73"/>
          <cell r="GA73"/>
          <cell r="GB73"/>
          <cell r="GC73"/>
          <cell r="GD73"/>
          <cell r="GE73"/>
          <cell r="GF73"/>
          <cell r="GG73"/>
          <cell r="GH73"/>
          <cell r="GI73"/>
          <cell r="GJ73"/>
          <cell r="GK73"/>
          <cell r="GL73"/>
          <cell r="GM73"/>
          <cell r="GN73"/>
          <cell r="GO73"/>
          <cell r="GP73"/>
          <cell r="GQ73"/>
          <cell r="GR73"/>
          <cell r="GS73"/>
          <cell r="GT73"/>
          <cell r="GU73"/>
          <cell r="GV73"/>
          <cell r="GW73"/>
          <cell r="GX73"/>
          <cell r="GY73"/>
          <cell r="GZ73"/>
          <cell r="HA73"/>
          <cell r="HB73"/>
          <cell r="HC73"/>
          <cell r="HD73"/>
          <cell r="HE73"/>
          <cell r="HF73"/>
          <cell r="HG73"/>
          <cell r="HH73"/>
          <cell r="HI73"/>
          <cell r="HJ73"/>
          <cell r="HK73"/>
          <cell r="HL73"/>
          <cell r="HM73"/>
          <cell r="HN73"/>
          <cell r="HO73"/>
          <cell r="HP73"/>
          <cell r="HQ73"/>
          <cell r="HR73"/>
          <cell r="HS73"/>
          <cell r="HT73"/>
          <cell r="HU73"/>
          <cell r="HV73"/>
          <cell r="HW73"/>
          <cell r="HX73"/>
          <cell r="HY73"/>
          <cell r="HZ73"/>
          <cell r="IA73"/>
          <cell r="IB73"/>
          <cell r="IC73"/>
          <cell r="ID73"/>
          <cell r="IE73"/>
          <cell r="IF73"/>
          <cell r="IG73"/>
          <cell r="IH73"/>
          <cell r="II73"/>
          <cell r="IJ73"/>
          <cell r="IK73"/>
          <cell r="IL73"/>
          <cell r="IM73"/>
          <cell r="IN73"/>
          <cell r="IO73"/>
          <cell r="IP73"/>
          <cell r="IQ73"/>
          <cell r="IR73"/>
          <cell r="IS73"/>
          <cell r="IT73"/>
          <cell r="IU73"/>
          <cell r="IV73"/>
          <cell r="IW73"/>
          <cell r="IX73"/>
          <cell r="IY73"/>
          <cell r="IZ73"/>
          <cell r="JA73"/>
          <cell r="JB73"/>
          <cell r="JC73"/>
          <cell r="JD73"/>
          <cell r="JE73"/>
          <cell r="JF73"/>
          <cell r="JG73"/>
          <cell r="JH73"/>
          <cell r="JI73"/>
          <cell r="JJ73"/>
          <cell r="JK73"/>
          <cell r="JL73"/>
          <cell r="JM73"/>
          <cell r="JN73"/>
          <cell r="JO73"/>
          <cell r="JP73"/>
          <cell r="JQ73"/>
          <cell r="JR73"/>
          <cell r="JS73"/>
          <cell r="JT73"/>
        </row>
        <row r="74">
          <cell r="D74" t="str">
            <v>APAC-SG-FRM-22-ABM-Phase-2-Payment-Mix</v>
          </cell>
          <cell r="E74" t="str">
            <v>https://pypd.paypal-mktg.com/l/925803/2022-05-26/2m11n</v>
          </cell>
          <cell r="F74" t="str">
            <v>https://www.paypal.com/hk/brc/article/enterprise-build-your-payment-mix</v>
          </cell>
          <cell r="I74" t="str">
            <v>https://www.paypal.com/sg/brc/thank-you</v>
          </cell>
          <cell r="U74" t="str">
            <v>APAC-SG-FRH-23-ABM-Phase-2-Payment-Mix_LIVE</v>
          </cell>
          <cell r="V74" t="str">
            <v>https://pypd.paypal-mktg.com/l/925803/2023-04-25/2rxnk</v>
          </cell>
          <cell r="Y74" t="str">
            <v>FHBRC073</v>
          </cell>
          <cell r="BJ74" t="str">
            <v>First Name*</v>
          </cell>
          <cell r="BK74" t="str">
            <v>firstname</v>
          </cell>
          <cell r="BL74" t="str">
            <v>Text</v>
          </cell>
          <cell r="BM74" t="str">
            <v>This field is required.</v>
          </cell>
          <cell r="BN74" t="str">
            <v>Last Name*</v>
          </cell>
          <cell r="BO74" t="str">
            <v>lastname</v>
          </cell>
          <cell r="BP74" t="str">
            <v>text</v>
          </cell>
          <cell r="BQ74" t="str">
            <v>This field is required.</v>
          </cell>
          <cell r="BR74" t="str">
            <v>Email*</v>
          </cell>
          <cell r="BS74" t="str">
            <v>workemail</v>
          </cell>
          <cell r="BT74" t="str">
            <v>Text</v>
          </cell>
          <cell r="BU74" t="str">
            <v>This field is required.</v>
          </cell>
          <cell r="BV74" t="str">
            <v>Company Name*</v>
          </cell>
          <cell r="BW74" t="str">
            <v>companyname</v>
          </cell>
          <cell r="BX74" t="str">
            <v>Text</v>
          </cell>
          <cell r="BY74" t="str">
            <v>This field is required.</v>
          </cell>
          <cell r="BZ74"/>
          <cell r="CA74"/>
          <cell r="CB74"/>
          <cell r="CC74"/>
          <cell r="CD74" t="str">
            <v>Annual Online Sales Revenue
.Please Select
.More than 10M USD
.8 – 10 M USD
.5 – 8 M USD</v>
          </cell>
          <cell r="CE74" t="str">
            <v>annualonlinesales</v>
          </cell>
          <cell r="CF74" t="str">
            <v>Dropdown</v>
          </cell>
          <cell r="CG74" t="str">
            <v>This field is required</v>
          </cell>
          <cell r="CH74" t="str">
            <v>Website</v>
          </cell>
          <cell r="CI74" t="str">
            <v>companywebsite</v>
          </cell>
          <cell r="CJ74" t="str">
            <v>Text</v>
          </cell>
          <cell r="CK74" t="str">
            <v>This field is required</v>
          </cell>
          <cell r="CL74" t="str">
            <v>Phone*</v>
          </cell>
          <cell r="CM74" t="str">
            <v>phonenumber</v>
          </cell>
          <cell r="CN74" t="str">
            <v>Text</v>
          </cell>
          <cell r="CO74" t="str">
            <v>This field is required.</v>
          </cell>
          <cell r="CP74" t="str">
            <v>Job Title
Please Select
Board Member
Founder/Owner
C-suite/Director/VP
Head of Department
Senior Manager/Manager
Coordinator/Assistant/Secretary</v>
          </cell>
          <cell r="CQ74" t="str">
            <v>jobtitle</v>
          </cell>
          <cell r="CR74" t="str">
            <v>Dropdown</v>
          </cell>
          <cell r="CS74" t="str">
            <v>This field is required</v>
          </cell>
          <cell r="CT74" t="str">
            <v>WebformURL* (Hidden)</v>
          </cell>
          <cell r="CU74" t="str">
            <v>webformurl</v>
          </cell>
          <cell r="CV74" t="str">
            <v>Hidden</v>
          </cell>
          <cell r="CW74"/>
          <cell r="CX74"/>
          <cell r="CY74"/>
          <cell r="CZ74" t="str">
            <v>Webform - Payment Mix 2022</v>
          </cell>
          <cell r="DA74"/>
          <cell r="DB74" t="str">
            <v>leadsourcedescription</v>
          </cell>
          <cell r="DC74"/>
          <cell r="DD74"/>
          <cell r="DE74"/>
          <cell r="DF74"/>
          <cell r="DG74"/>
          <cell r="DH74"/>
          <cell r="DI74"/>
          <cell r="DJ74"/>
          <cell r="DK74"/>
          <cell r="DL74"/>
          <cell r="DM74"/>
          <cell r="DN74"/>
          <cell r="DO74"/>
          <cell r="DP74"/>
          <cell r="DQ74"/>
          <cell r="DR74"/>
          <cell r="DS74"/>
          <cell r="DT74" t="str">
            <v>HoneyPot</v>
          </cell>
          <cell r="DU74" t="str">
            <v>pardot_extra_field</v>
          </cell>
          <cell r="DV74" t="str">
            <v>Hidden</v>
          </cell>
          <cell r="DW74"/>
          <cell r="DX74"/>
          <cell r="DY74"/>
          <cell r="DZ74"/>
          <cell r="EA74"/>
          <cell r="EB74"/>
          <cell r="EC74"/>
          <cell r="ED74"/>
          <cell r="EE74"/>
          <cell r="EF74"/>
          <cell r="EG74"/>
          <cell r="EH74"/>
          <cell r="EI74"/>
          <cell r="EJ74"/>
          <cell r="EK74"/>
          <cell r="EL74"/>
          <cell r="EM74"/>
          <cell r="EN74" t="str">
            <v>Privacy Consent</v>
          </cell>
          <cell r="EO74" t="str">
            <v>privacyconsent</v>
          </cell>
          <cell r="EP74" t="str">
            <v>Checkbox</v>
          </cell>
          <cell r="EQ74" t="str">
            <v>This field is required.</v>
          </cell>
          <cell r="ER74"/>
          <cell r="ES74"/>
          <cell r="ET74"/>
          <cell r="EU74"/>
          <cell r="EV74"/>
          <cell r="EW74"/>
          <cell r="EX74"/>
          <cell r="EY74"/>
          <cell r="EZ74"/>
          <cell r="FA74"/>
          <cell r="FB74"/>
          <cell r="FC74"/>
          <cell r="FD74"/>
          <cell r="FE74"/>
          <cell r="FF74"/>
          <cell r="FG74"/>
          <cell r="FH74"/>
          <cell r="FI74"/>
          <cell r="FJ74"/>
          <cell r="FK74"/>
          <cell r="FL74"/>
          <cell r="FM74"/>
          <cell r="FN74"/>
          <cell r="FO74"/>
          <cell r="FP74"/>
          <cell r="FQ74"/>
          <cell r="FR74"/>
          <cell r="FS74"/>
          <cell r="FT74"/>
          <cell r="FU74"/>
          <cell r="FV74"/>
          <cell r="FW74"/>
          <cell r="FX74"/>
          <cell r="FY74"/>
          <cell r="FZ74"/>
          <cell r="GA74"/>
          <cell r="GB74"/>
          <cell r="GC74"/>
          <cell r="GD74"/>
          <cell r="GE74"/>
          <cell r="GF74"/>
          <cell r="GG74"/>
          <cell r="GH74"/>
          <cell r="GI74"/>
          <cell r="GJ74"/>
          <cell r="GK74"/>
          <cell r="GL74"/>
          <cell r="GM74"/>
          <cell r="GN74"/>
          <cell r="GO74"/>
          <cell r="GP74"/>
          <cell r="GQ74"/>
          <cell r="GR74"/>
          <cell r="GS74"/>
          <cell r="GT74"/>
          <cell r="GU74"/>
          <cell r="GV74"/>
          <cell r="GW74"/>
          <cell r="GX74"/>
          <cell r="GY74"/>
          <cell r="GZ74"/>
          <cell r="HA74"/>
          <cell r="HB74"/>
          <cell r="HC74"/>
          <cell r="HD74"/>
          <cell r="HE74"/>
          <cell r="HF74"/>
          <cell r="HG74"/>
          <cell r="HH74"/>
          <cell r="HI74"/>
          <cell r="HJ74"/>
          <cell r="HK74"/>
          <cell r="HL74"/>
          <cell r="HM74"/>
          <cell r="HN74"/>
          <cell r="HO74"/>
          <cell r="HP74"/>
          <cell r="HQ74"/>
          <cell r="HR74"/>
          <cell r="HS74"/>
          <cell r="HT74"/>
          <cell r="HU74"/>
          <cell r="HV74"/>
          <cell r="HW74"/>
          <cell r="HX74"/>
          <cell r="HY74"/>
          <cell r="HZ74"/>
          <cell r="IA74"/>
          <cell r="IB74"/>
          <cell r="IC74"/>
          <cell r="ID74"/>
          <cell r="IE74"/>
          <cell r="IF74"/>
          <cell r="IG74"/>
          <cell r="IH74"/>
          <cell r="II74"/>
          <cell r="IJ74"/>
          <cell r="IK74"/>
          <cell r="IL74"/>
          <cell r="IM74"/>
          <cell r="IN74"/>
          <cell r="IO74"/>
          <cell r="IP74"/>
          <cell r="IQ74"/>
          <cell r="IR74"/>
          <cell r="IS74"/>
          <cell r="IT74"/>
          <cell r="IU74"/>
          <cell r="IV74"/>
          <cell r="IW74"/>
          <cell r="IX74"/>
          <cell r="IY74"/>
          <cell r="IZ74"/>
          <cell r="JA74"/>
          <cell r="JB74"/>
          <cell r="JC74"/>
          <cell r="JD74"/>
          <cell r="JE74"/>
          <cell r="JF74"/>
          <cell r="JG74"/>
          <cell r="JH74" t="str">
            <v>Submit</v>
          </cell>
          <cell r="JI74"/>
          <cell r="JJ74"/>
          <cell r="JK74"/>
          <cell r="JL74"/>
          <cell r="JM74"/>
          <cell r="JN74"/>
          <cell r="JO74"/>
          <cell r="JP74"/>
          <cell r="JQ74"/>
          <cell r="JR74"/>
          <cell r="JS74"/>
          <cell r="JT74"/>
        </row>
        <row r="75">
          <cell r="D75" t="str">
            <v>APAC-HK-EN-FRM-22-SMB-LN-BC-Live</v>
          </cell>
          <cell r="E75" t="str">
            <v>https://pypd.paypal-mktg.com/l/925803/2022-06-03/2m3ml</v>
          </cell>
          <cell r="F75" t="str">
            <v>https://www.paypal.com/hk/webapps/mpp/campaigns/cross-border-ecommerce-trends?locale.x=en_HK</v>
          </cell>
          <cell r="I75" t="str">
            <v>https://www.paypal.com/hk/webapps/mpp/campaigns/cross-border-ecommerce-trends/thank-you?locale.x=en_HK</v>
          </cell>
          <cell r="U75" t="str">
            <v>APAC-HK-EN-FRH-23-SMB-LN-BC-Not-Live</v>
          </cell>
          <cell r="V75" t="str">
            <v>https://pypd.paypal-mktg.com/l/925803/2023-04-07/2rptq</v>
          </cell>
          <cell r="Y75" t="str">
            <v>FHMPP074</v>
          </cell>
          <cell r="BJ75" t="str">
            <v>First Name*</v>
          </cell>
          <cell r="BK75" t="str">
            <v>firstname</v>
          </cell>
          <cell r="BL75" t="str">
            <v>text</v>
          </cell>
          <cell r="BM75" t="str">
            <v>Enter valid first name</v>
          </cell>
          <cell r="BN75" t="str">
            <v>Last Name*</v>
          </cell>
          <cell r="BO75" t="str">
            <v>lastname</v>
          </cell>
          <cell r="BP75" t="str">
            <v>text</v>
          </cell>
          <cell r="BQ75" t="str">
            <v>Enter valid last name</v>
          </cell>
          <cell r="BR75" t="str">
            <v>Business Email</v>
          </cell>
          <cell r="BS75" t="str">
            <v>workemail</v>
          </cell>
          <cell r="BT75" t="str">
            <v>Text</v>
          </cell>
          <cell r="BU75" t="str">
            <v>Enter valid business email</v>
          </cell>
          <cell r="BV75" t="str">
            <v>Company Name</v>
          </cell>
          <cell r="BW75" t="str">
            <v>companyname</v>
          </cell>
          <cell r="BX75" t="str">
            <v>Text</v>
          </cell>
          <cell r="BY75" t="str">
            <v>Enter valid company name</v>
          </cell>
          <cell r="BZ75" t="str">
            <v>Monthly Online Sales Volume*
. Select sales volume
. More than $8M  -----  More than HK$5.2 Million a month
. $100k-$8M  -----  Between HK$65,000 and HK$5.2 Million a month
. Less than $100k  ----- Less than HK$65,000 a month
. I'm not sure/none of the above  -----  I'm not sure/none of the above</v>
          </cell>
          <cell r="CA75" t="str">
            <v>monthlyonlinesales</v>
          </cell>
          <cell r="CB75" t="str">
            <v>Dropdown</v>
          </cell>
          <cell r="CC75" t="str">
            <v>Enter monthly online sales volume</v>
          </cell>
          <cell r="CD75"/>
          <cell r="CE75"/>
          <cell r="CF75"/>
          <cell r="CG75"/>
          <cell r="CH75" t="str">
            <v>Company Website*</v>
          </cell>
          <cell r="CI75" t="str">
            <v>companywebsite</v>
          </cell>
          <cell r="CJ75" t="str">
            <v>Text</v>
          </cell>
          <cell r="CK75" t="str">
            <v>Enter valid company website</v>
          </cell>
          <cell r="CL75" t="str">
            <v>Business Phone*</v>
          </cell>
          <cell r="CM75" t="str">
            <v>phonenumber</v>
          </cell>
          <cell r="CN75" t="str">
            <v>Text</v>
          </cell>
          <cell r="CO75" t="str">
            <v>Enter valid business phone</v>
          </cell>
          <cell r="CP75" t="str">
            <v>Job Title*
. Select job title
 . Founder/Owner
 . C-Suite – CEO, COO, CMO
 . Director, VP or similar
 . Sr. Manager, Manager
 . Coordinator, Assistant</v>
          </cell>
          <cell r="CQ75" t="str">
            <v>jobtitle</v>
          </cell>
          <cell r="CR75" t="str">
            <v>Dropdown</v>
          </cell>
          <cell r="CS75" t="str">
            <v>Enter valid job title</v>
          </cell>
          <cell r="CT75" t="str">
            <v>WebformURL (Hidden)</v>
          </cell>
          <cell r="CU75" t="str">
            <v>webformurl</v>
          </cell>
          <cell r="CV75" t="str">
            <v>Hidden - text</v>
          </cell>
          <cell r="CW75" t="str">
            <v>gclid* (Hidden)</v>
          </cell>
          <cell r="CX75" t="str">
            <v>gclid</v>
          </cell>
          <cell r="CY75" t="str">
            <v>Hidden - text</v>
          </cell>
          <cell r="CZ75"/>
          <cell r="DA75"/>
          <cell r="DB75"/>
          <cell r="DC75"/>
          <cell r="DD75"/>
          <cell r="DE75"/>
          <cell r="DF75"/>
          <cell r="DG75"/>
          <cell r="DH75"/>
          <cell r="DI75"/>
          <cell r="DJ75"/>
          <cell r="DK75"/>
          <cell r="DL75"/>
          <cell r="DM75"/>
          <cell r="DN75"/>
          <cell r="DO75"/>
          <cell r="DP75"/>
          <cell r="DQ75"/>
          <cell r="DR75"/>
          <cell r="DS75"/>
          <cell r="DT75" t="str">
            <v>HoneyPot</v>
          </cell>
          <cell r="DU75" t="str">
            <v>pardot_extra_field</v>
          </cell>
          <cell r="DV75" t="str">
            <v>Hidden</v>
          </cell>
          <cell r="DW75"/>
          <cell r="DX75"/>
          <cell r="DY75"/>
          <cell r="DZ75"/>
          <cell r="EA75"/>
          <cell r="EB75"/>
          <cell r="EC75"/>
          <cell r="ED75"/>
          <cell r="EE75"/>
          <cell r="EF75"/>
          <cell r="EG75"/>
          <cell r="EH75"/>
          <cell r="EI75"/>
          <cell r="EJ75"/>
          <cell r="EK75"/>
          <cell r="EL75"/>
          <cell r="EM75"/>
          <cell r="EN75"/>
          <cell r="EO75"/>
          <cell r="EP75"/>
          <cell r="EQ75"/>
          <cell r="ER75"/>
          <cell r="ES75"/>
          <cell r="ET75"/>
          <cell r="EU75"/>
          <cell r="EV75"/>
          <cell r="EW75"/>
          <cell r="EX75"/>
          <cell r="EY75"/>
          <cell r="EZ75"/>
          <cell r="FA75"/>
          <cell r="FB75"/>
          <cell r="FC75"/>
          <cell r="FD75"/>
          <cell r="FE75"/>
          <cell r="FF75"/>
          <cell r="FG75"/>
          <cell r="FH75"/>
          <cell r="FI75"/>
          <cell r="FJ75"/>
          <cell r="FK75"/>
          <cell r="FL75"/>
          <cell r="FM75"/>
          <cell r="FN75"/>
          <cell r="FO75"/>
          <cell r="FP75"/>
          <cell r="FQ75"/>
          <cell r="FR75"/>
          <cell r="FS75"/>
          <cell r="FT75"/>
          <cell r="FU75"/>
          <cell r="FV75"/>
          <cell r="FW75"/>
          <cell r="FX75"/>
          <cell r="FY75"/>
          <cell r="FZ75"/>
          <cell r="GA75"/>
          <cell r="GB75"/>
          <cell r="GC75"/>
          <cell r="GD75"/>
          <cell r="GE75"/>
          <cell r="GF75"/>
          <cell r="GG75"/>
          <cell r="GH75"/>
          <cell r="GI75"/>
          <cell r="GJ75"/>
          <cell r="GK75"/>
          <cell r="GL75"/>
          <cell r="GM75"/>
          <cell r="GN75"/>
          <cell r="GO75"/>
          <cell r="GP75"/>
          <cell r="GQ75"/>
          <cell r="GR75"/>
          <cell r="GS75"/>
          <cell r="GT75"/>
          <cell r="GU75"/>
          <cell r="GV75"/>
          <cell r="GW75"/>
          <cell r="GX75"/>
          <cell r="GY75"/>
          <cell r="GZ75"/>
          <cell r="HA75"/>
          <cell r="HB75"/>
          <cell r="HC75"/>
          <cell r="HD75"/>
          <cell r="HE75"/>
          <cell r="HF75"/>
          <cell r="HG75"/>
          <cell r="HH75"/>
          <cell r="HI75"/>
          <cell r="HJ75"/>
          <cell r="HK75"/>
          <cell r="HL75"/>
          <cell r="HM75"/>
          <cell r="HN75"/>
          <cell r="HO75"/>
          <cell r="HP75"/>
          <cell r="HQ75"/>
          <cell r="HR75"/>
          <cell r="HS75"/>
          <cell r="HT75"/>
          <cell r="HU75"/>
          <cell r="HV75"/>
          <cell r="HW75"/>
          <cell r="HX75"/>
          <cell r="HY75"/>
          <cell r="HZ75"/>
          <cell r="IA75"/>
          <cell r="IB75"/>
          <cell r="IC75"/>
          <cell r="ID75"/>
          <cell r="IE75"/>
          <cell r="IF75"/>
          <cell r="IG75"/>
          <cell r="IH75"/>
          <cell r="II75"/>
          <cell r="IJ75"/>
          <cell r="IK75"/>
          <cell r="IL75"/>
          <cell r="IM75"/>
          <cell r="IN75"/>
          <cell r="IO75"/>
          <cell r="IP75"/>
          <cell r="IQ75"/>
          <cell r="IR75"/>
          <cell r="IS75"/>
          <cell r="IT75"/>
          <cell r="IU75"/>
          <cell r="IV75"/>
          <cell r="IW75"/>
          <cell r="IX75"/>
          <cell r="IY75"/>
          <cell r="IZ75"/>
          <cell r="JA75"/>
          <cell r="JB75"/>
          <cell r="JC75"/>
          <cell r="JD75"/>
          <cell r="JE75"/>
          <cell r="JF75"/>
          <cell r="JG75"/>
          <cell r="JH75" t="str">
            <v>Submit</v>
          </cell>
          <cell r="JI75"/>
          <cell r="JJ75"/>
          <cell r="JK75"/>
          <cell r="JL75"/>
          <cell r="JM75"/>
          <cell r="JN75"/>
          <cell r="JO75"/>
          <cell r="JP75"/>
          <cell r="JQ75"/>
          <cell r="JR75"/>
          <cell r="JS75"/>
          <cell r="JT75"/>
        </row>
        <row r="76">
          <cell r="D76" t="str">
            <v>APAC-SG-FRM-22-ABM-Phase1-Key-Considerations</v>
          </cell>
          <cell r="E76" t="str">
            <v>https://pypd.paypal-mktg.com/l/925803/2022-05-04/2lmxh</v>
          </cell>
          <cell r="F76" t="str">
            <v>https://www.paypal.com/sg/brc/article/enterprise-modern-payment-solutions-to-grow-your-business</v>
          </cell>
          <cell r="I76" t="str">
            <v>https://www.paypal.com/sg/brc/thank-you</v>
          </cell>
          <cell r="U76" t="str">
            <v>APAC-SG-FRH-23-ABM-Phase1-Key-Considerations-Live</v>
          </cell>
          <cell r="V76" t="str">
            <v>https://pypd.paypal-mktg.com/l/925803/2023-04-26/2rxvr</v>
          </cell>
          <cell r="Y76" t="str">
            <v>FHBRC075</v>
          </cell>
          <cell r="BJ76" t="str">
            <v>First Name*</v>
          </cell>
          <cell r="BK76" t="str">
            <v>firstname</v>
          </cell>
          <cell r="BL76" t="str">
            <v>Text</v>
          </cell>
          <cell r="BM76" t="str">
            <v>This field is required.</v>
          </cell>
          <cell r="BN76" t="str">
            <v>Last Name*</v>
          </cell>
          <cell r="BO76" t="str">
            <v>lastname</v>
          </cell>
          <cell r="BP76" t="str">
            <v>text</v>
          </cell>
          <cell r="BQ76" t="str">
            <v>This field is required.</v>
          </cell>
          <cell r="BR76" t="str">
            <v>Email*</v>
          </cell>
          <cell r="BS76" t="str">
            <v>workemail</v>
          </cell>
          <cell r="BT76" t="str">
            <v>Text</v>
          </cell>
          <cell r="BU76" t="str">
            <v>This field is required.</v>
          </cell>
          <cell r="BV76" t="str">
            <v>Company*</v>
          </cell>
          <cell r="BW76" t="str">
            <v>companyname</v>
          </cell>
          <cell r="BX76" t="str">
            <v>Text</v>
          </cell>
          <cell r="BY76" t="str">
            <v>This field is required.</v>
          </cell>
          <cell r="BZ76"/>
          <cell r="CA76"/>
          <cell r="CB76"/>
          <cell r="CC76"/>
          <cell r="CD76" t="str">
            <v>Annual Online Sales Revenue
.Please Select
.More than 10M USD
.8 – 10 M USD
.5 – 8 M USD</v>
          </cell>
          <cell r="CE76" t="str">
            <v>annualonlinesales</v>
          </cell>
          <cell r="CF76" t="str">
            <v>Dropdown</v>
          </cell>
          <cell r="CG76" t="str">
            <v>This field is required</v>
          </cell>
          <cell r="CH76" t="str">
            <v>Website</v>
          </cell>
          <cell r="CI76" t="str">
            <v>companywebsite</v>
          </cell>
          <cell r="CJ76" t="str">
            <v>Text</v>
          </cell>
          <cell r="CK76" t="str">
            <v>This field is required</v>
          </cell>
          <cell r="CL76" t="str">
            <v>Phone*</v>
          </cell>
          <cell r="CM76" t="str">
            <v>phonenumber</v>
          </cell>
          <cell r="CN76" t="str">
            <v>Text</v>
          </cell>
          <cell r="CO76" t="str">
            <v>This field is required.</v>
          </cell>
          <cell r="CP76" t="str">
            <v>Job Title
Please Select
Board Member
Founder/Owner
C-suite/Director/VP
Head of Department
Senior Manager/Manager
Coordinator/Assistant/Secretary</v>
          </cell>
          <cell r="CQ76" t="str">
            <v>jobtitle</v>
          </cell>
          <cell r="CR76" t="str">
            <v>Dropdown</v>
          </cell>
          <cell r="CS76" t="str">
            <v>This field is required</v>
          </cell>
          <cell r="CT76" t="str">
            <v>Webform URL</v>
          </cell>
          <cell r="CU76" t="str">
            <v>webformurl</v>
          </cell>
          <cell r="CV76" t="str">
            <v>Hidden</v>
          </cell>
          <cell r="CW76"/>
          <cell r="CX76"/>
          <cell r="CY76"/>
          <cell r="CZ76" t="str">
            <v>Lead Source Description
Webform - Key Consideration</v>
          </cell>
          <cell r="DA76" t="str">
            <v>Hidden</v>
          </cell>
          <cell r="DB76" t="str">
            <v>leadsourcedescription</v>
          </cell>
          <cell r="DC76"/>
          <cell r="DD76"/>
          <cell r="DE76"/>
          <cell r="DF76"/>
          <cell r="DG76"/>
          <cell r="DH76"/>
          <cell r="DI76"/>
          <cell r="DJ76"/>
          <cell r="DK76"/>
          <cell r="DL76"/>
          <cell r="DM76"/>
          <cell r="DN76"/>
          <cell r="DO76"/>
          <cell r="DP76"/>
          <cell r="DQ76"/>
          <cell r="DR76"/>
          <cell r="DS76"/>
          <cell r="DT76" t="str">
            <v>HoneyPot</v>
          </cell>
          <cell r="DU76" t="str">
            <v>pardot_extra_field</v>
          </cell>
          <cell r="DV76" t="str">
            <v>Hidden</v>
          </cell>
          <cell r="DW76"/>
          <cell r="DX76"/>
          <cell r="DY76"/>
          <cell r="DZ76"/>
          <cell r="EA76"/>
          <cell r="EB76"/>
          <cell r="EC76"/>
          <cell r="ED76"/>
          <cell r="EE76"/>
          <cell r="EF76"/>
          <cell r="EG76"/>
          <cell r="EH76"/>
          <cell r="EI76"/>
          <cell r="EJ76"/>
          <cell r="EK76"/>
          <cell r="EL76"/>
          <cell r="EM76"/>
          <cell r="EN76" t="str">
            <v>Privacy Consent</v>
          </cell>
          <cell r="EO76" t="str">
            <v>privacyconsent</v>
          </cell>
          <cell r="EP76" t="str">
            <v>Checkbox</v>
          </cell>
          <cell r="EQ76" t="str">
            <v>This field is required.</v>
          </cell>
          <cell r="ER76"/>
          <cell r="ES76"/>
          <cell r="ET76"/>
          <cell r="EU76"/>
          <cell r="EV76"/>
          <cell r="EW76"/>
          <cell r="EX76"/>
          <cell r="EY76"/>
          <cell r="EZ76"/>
          <cell r="FA76"/>
          <cell r="FB76"/>
          <cell r="FC76"/>
          <cell r="FD76"/>
          <cell r="FE76"/>
          <cell r="FF76"/>
          <cell r="FG76"/>
          <cell r="FH76"/>
          <cell r="FI76"/>
          <cell r="FJ76"/>
          <cell r="FK76"/>
          <cell r="FL76"/>
          <cell r="FM76"/>
          <cell r="FN76"/>
          <cell r="FO76"/>
          <cell r="FP76"/>
          <cell r="FQ76"/>
          <cell r="FR76"/>
          <cell r="FS76"/>
          <cell r="FT76"/>
          <cell r="FU76"/>
          <cell r="FV76"/>
          <cell r="FW76"/>
          <cell r="FX76"/>
          <cell r="FY76"/>
          <cell r="FZ76"/>
          <cell r="GA76"/>
          <cell r="GB76"/>
          <cell r="GC76"/>
          <cell r="GD76"/>
          <cell r="GE76"/>
          <cell r="GF76"/>
          <cell r="GG76"/>
          <cell r="GH76"/>
          <cell r="GI76"/>
          <cell r="GJ76"/>
          <cell r="GK76"/>
          <cell r="GL76"/>
          <cell r="GM76"/>
          <cell r="GN76"/>
          <cell r="GO76"/>
          <cell r="GP76"/>
          <cell r="GQ76"/>
          <cell r="GR76"/>
          <cell r="GS76"/>
          <cell r="GT76"/>
          <cell r="GU76"/>
          <cell r="GV76"/>
          <cell r="GW76"/>
          <cell r="GX76"/>
          <cell r="GY76"/>
          <cell r="GZ76"/>
          <cell r="HA76"/>
          <cell r="HB76"/>
          <cell r="HC76"/>
          <cell r="HD76"/>
          <cell r="HE76"/>
          <cell r="HF76"/>
          <cell r="HG76"/>
          <cell r="HH76"/>
          <cell r="HI76"/>
          <cell r="HJ76"/>
          <cell r="HK76"/>
          <cell r="HL76"/>
          <cell r="HM76"/>
          <cell r="HN76"/>
          <cell r="HO76"/>
          <cell r="HP76"/>
          <cell r="HQ76"/>
          <cell r="HR76"/>
          <cell r="HS76"/>
          <cell r="HT76"/>
          <cell r="HU76"/>
          <cell r="HV76"/>
          <cell r="HW76"/>
          <cell r="HX76"/>
          <cell r="HY76"/>
          <cell r="HZ76"/>
          <cell r="IA76"/>
          <cell r="IB76"/>
          <cell r="IC76"/>
          <cell r="ID76"/>
          <cell r="IE76"/>
          <cell r="IF76"/>
          <cell r="IG76"/>
          <cell r="IH76"/>
          <cell r="II76"/>
          <cell r="IJ76"/>
          <cell r="IK76"/>
          <cell r="IL76"/>
          <cell r="IM76"/>
          <cell r="IN76"/>
          <cell r="IO76"/>
          <cell r="IP76"/>
          <cell r="IQ76"/>
          <cell r="IR76"/>
          <cell r="IS76"/>
          <cell r="IT76"/>
          <cell r="IU76"/>
          <cell r="IV76"/>
          <cell r="IW76"/>
          <cell r="IX76"/>
          <cell r="IY76"/>
          <cell r="IZ76"/>
          <cell r="JA76"/>
          <cell r="JB76"/>
          <cell r="JC76"/>
          <cell r="JD76"/>
          <cell r="JE76"/>
          <cell r="JF76"/>
          <cell r="JG76"/>
          <cell r="JH76"/>
          <cell r="JI76"/>
          <cell r="JJ76"/>
          <cell r="JK76"/>
          <cell r="JL76"/>
          <cell r="JM76"/>
          <cell r="JN76"/>
          <cell r="JO76"/>
          <cell r="JP76"/>
          <cell r="JQ76"/>
          <cell r="JR76"/>
          <cell r="JS76"/>
          <cell r="JT76"/>
        </row>
        <row r="77">
          <cell r="D77" t="str">
            <v>APAC-JP-FRM-22-Fraud-Risk-ABM+AOC</v>
          </cell>
          <cell r="E77" t="str">
            <v>https://pypd.paypal-mktg.com/l/925803/2022-02-16/2kv5y</v>
          </cell>
          <cell r="F77" t="str">
            <v>https://www.paypal.com/br/brc/article/enterprise-fraud-risk-assessment-management</v>
          </cell>
          <cell r="I77" t="str">
            <v>https://www.paypal.com/jp/brc/thank-you</v>
          </cell>
          <cell r="U77" t="str">
            <v>APAC-JP-FRH-23-Fraud-Risk-ABM+AOC-Live</v>
          </cell>
          <cell r="V77" t="str">
            <v>https://pypd.paypal-mktg.com/l/925803/2023-04-25/2rxsr</v>
          </cell>
          <cell r="Y77" t="str">
            <v>FHBRC076</v>
          </cell>
          <cell r="BJ77" t="str">
            <v>First Name*</v>
          </cell>
          <cell r="BK77" t="str">
            <v>firstname</v>
          </cell>
          <cell r="BL77" t="str">
            <v>Text</v>
          </cell>
          <cell r="BM77" t="str">
            <v>正しく名を入力してください</v>
          </cell>
          <cell r="BN77" t="str">
            <v>Last Name*</v>
          </cell>
          <cell r="BO77" t="str">
            <v>lastname</v>
          </cell>
          <cell r="BP77" t="str">
            <v>text</v>
          </cell>
          <cell r="BQ77" t="str">
            <v>正しく姓を入力してください</v>
          </cell>
          <cell r="BR77" t="str">
            <v>Email*</v>
          </cell>
          <cell r="BS77" t="str">
            <v>workemail</v>
          </cell>
          <cell r="BT77" t="str">
            <v>Text</v>
          </cell>
          <cell r="BU77" t="str">
            <v>正しくメールアドレス入力してください</v>
          </cell>
          <cell r="BV77" t="str">
            <v>Company*</v>
          </cell>
          <cell r="BW77" t="str">
            <v>companyname</v>
          </cell>
          <cell r="BX77" t="str">
            <v>Text</v>
          </cell>
          <cell r="BY77" t="str">
            <v>正しく貴社名を入力してください</v>
          </cell>
          <cell r="BZ77"/>
          <cell r="CA77"/>
          <cell r="CB77"/>
          <cell r="CC77"/>
          <cell r="CD77" t="str">
            <v>Annual Online Sales
年間オンライン売上高(予測)をお選びください
10億円以上
4億5000万円～10億円未満
4億5000万円未満</v>
          </cell>
          <cell r="CE77" t="str">
            <v>annualonlinesales</v>
          </cell>
          <cell r="CF77" t="str">
            <v>Dropdown</v>
          </cell>
          <cell r="CG77" t="str">
            <v>オプションを選択してください</v>
          </cell>
          <cell r="CH77" t="str">
            <v>Website</v>
          </cell>
          <cell r="CI77" t="str">
            <v>companywebsite</v>
          </cell>
          <cell r="CJ77" t="str">
            <v>Text</v>
          </cell>
          <cell r="CK77" t="str">
            <v>正しく貴社のウェブサイトを入力してください</v>
          </cell>
          <cell r="CL77" t="str">
            <v>Phone*</v>
          </cell>
          <cell r="CM77" t="str">
            <v>phonenumber</v>
          </cell>
          <cell r="CN77" t="str">
            <v>Text</v>
          </cell>
          <cell r="CO77" t="str">
            <v>正しくビジネス用の電話番号を入力してください</v>
          </cell>
          <cell r="CP77" t="str">
            <v>Job Title
役職名をお選びください
会社経営者/オーナー
会社役員
シニアマネージャー マネージャー
アシスタントマネー ジャー
アシスタント/秘書/
その他</v>
          </cell>
          <cell r="CQ77" t="str">
            <v>jobtitle</v>
          </cell>
          <cell r="CR77" t="str">
            <v>Dropdown</v>
          </cell>
          <cell r="CS77" t="str">
            <v>正しく役職名を入力してください</v>
          </cell>
          <cell r="CT77" t="str">
            <v>Webform URL</v>
          </cell>
          <cell r="CU77" t="str">
            <v>webformurl</v>
          </cell>
          <cell r="CV77" t="str">
            <v>Hidden</v>
          </cell>
          <cell r="CW77"/>
          <cell r="CX77"/>
          <cell r="CY77"/>
          <cell r="CZ77"/>
          <cell r="DA77"/>
          <cell r="DB77"/>
          <cell r="DC77"/>
          <cell r="DD77"/>
          <cell r="DE77"/>
          <cell r="DF77"/>
          <cell r="DG77"/>
          <cell r="DH77"/>
          <cell r="DI77"/>
          <cell r="DJ77"/>
          <cell r="DK77"/>
          <cell r="DL77"/>
          <cell r="DM77"/>
          <cell r="DN77"/>
          <cell r="DO77"/>
          <cell r="DP77"/>
          <cell r="DQ77"/>
          <cell r="DR77"/>
          <cell r="DS77"/>
          <cell r="DT77" t="str">
            <v>HoneyPot</v>
          </cell>
          <cell r="DU77" t="str">
            <v>pardot_extra_field</v>
          </cell>
          <cell r="DV77" t="str">
            <v>Hidden</v>
          </cell>
          <cell r="DW77"/>
          <cell r="DX77"/>
          <cell r="DY77"/>
          <cell r="DZ77"/>
          <cell r="EA77"/>
          <cell r="EB77"/>
          <cell r="EC77"/>
          <cell r="ED77"/>
          <cell r="EE77"/>
          <cell r="EF77"/>
          <cell r="EG77"/>
          <cell r="EH77"/>
          <cell r="EI77"/>
          <cell r="EJ77"/>
          <cell r="EK77"/>
          <cell r="EL77"/>
          <cell r="EM77"/>
          <cell r="EN77" t="str">
            <v>18歳以上の方のみ資料をご請求ください。このページに入力した情報は、&lt;a href="https://www.paypal.com/jp/webapps/mpp/ua/privacy-full" style="color: #009cde;" target="_blank"&gt;PayPalのプライバシーポリシー&lt;/a&gt;に従って使用されます。PayPalは、電話または電子メールでお客様に連絡する場合があります。また、この問い合わせに関連する製品、プロモーション、業界情報などを提供する場合があります。</v>
          </cell>
          <cell r="EO77" t="str">
            <v>privacyconsent</v>
          </cell>
          <cell r="EP77" t="str">
            <v>Checkbox</v>
          </cell>
          <cell r="EQ77" t="str">
            <v>ご同意いただける場合はチェックを入れてください</v>
          </cell>
          <cell r="ER77"/>
          <cell r="ES77"/>
          <cell r="ET77"/>
          <cell r="EU77"/>
          <cell r="EV77"/>
          <cell r="EW77"/>
          <cell r="EX77"/>
          <cell r="EY77"/>
          <cell r="EZ77"/>
          <cell r="FA77"/>
          <cell r="FB77"/>
          <cell r="FC77"/>
          <cell r="FD77"/>
          <cell r="FE77"/>
          <cell r="FF77"/>
          <cell r="FG77"/>
          <cell r="FH77"/>
          <cell r="FI77"/>
          <cell r="FJ77"/>
          <cell r="FK77"/>
          <cell r="FL77"/>
          <cell r="FM77"/>
          <cell r="FN77"/>
          <cell r="FO77"/>
          <cell r="FP77"/>
          <cell r="FQ77"/>
          <cell r="FR77"/>
          <cell r="FS77"/>
          <cell r="FT77"/>
          <cell r="FU77"/>
          <cell r="FV77"/>
          <cell r="FW77"/>
          <cell r="FX77"/>
          <cell r="FY77"/>
          <cell r="FZ77"/>
          <cell r="GA77"/>
          <cell r="GB77"/>
          <cell r="GC77"/>
          <cell r="GD77"/>
          <cell r="GE77"/>
          <cell r="GF77"/>
          <cell r="GG77"/>
          <cell r="GH77"/>
          <cell r="GI77"/>
          <cell r="GJ77"/>
          <cell r="GK77"/>
          <cell r="GL77"/>
          <cell r="GM77"/>
          <cell r="GN77"/>
          <cell r="GO77"/>
          <cell r="GP77"/>
          <cell r="GQ77"/>
          <cell r="GR77"/>
          <cell r="GS77"/>
          <cell r="GT77"/>
          <cell r="GU77"/>
          <cell r="GV77"/>
          <cell r="GW77"/>
          <cell r="GX77"/>
          <cell r="GY77"/>
          <cell r="GZ77"/>
          <cell r="HA77"/>
          <cell r="HB77"/>
          <cell r="HC77"/>
          <cell r="HD77"/>
          <cell r="HE77"/>
          <cell r="HF77"/>
          <cell r="HG77"/>
          <cell r="HH77"/>
          <cell r="HI77"/>
          <cell r="HJ77"/>
          <cell r="HK77"/>
          <cell r="HL77"/>
          <cell r="HM77"/>
          <cell r="HN77"/>
          <cell r="HO77"/>
          <cell r="HP77"/>
          <cell r="HQ77"/>
          <cell r="HR77"/>
          <cell r="HS77"/>
          <cell r="HT77"/>
          <cell r="HU77"/>
          <cell r="HV77"/>
          <cell r="HW77"/>
          <cell r="HX77"/>
          <cell r="HY77"/>
          <cell r="HZ77"/>
          <cell r="IA77"/>
          <cell r="IB77"/>
          <cell r="IC77"/>
          <cell r="ID77"/>
          <cell r="IE77"/>
          <cell r="IF77"/>
          <cell r="IG77"/>
          <cell r="IH77"/>
          <cell r="II77"/>
          <cell r="IJ77"/>
          <cell r="IK77"/>
          <cell r="IL77"/>
          <cell r="IM77"/>
          <cell r="IN77"/>
          <cell r="IO77"/>
          <cell r="IP77"/>
          <cell r="IQ77"/>
          <cell r="IR77"/>
          <cell r="IS77"/>
          <cell r="IT77"/>
          <cell r="IU77"/>
          <cell r="IV77"/>
          <cell r="IW77"/>
          <cell r="IX77"/>
          <cell r="IY77"/>
          <cell r="IZ77"/>
          <cell r="JA77"/>
          <cell r="JB77"/>
          <cell r="JC77"/>
          <cell r="JD77"/>
          <cell r="JE77"/>
          <cell r="JF77"/>
          <cell r="JG77"/>
          <cell r="JH77"/>
          <cell r="JI77"/>
          <cell r="JJ77"/>
          <cell r="JK77"/>
          <cell r="JL77"/>
          <cell r="JM77"/>
          <cell r="JN77"/>
          <cell r="JO77"/>
          <cell r="JP77"/>
          <cell r="JQ77"/>
          <cell r="JR77"/>
          <cell r="JS77"/>
          <cell r="JT77"/>
        </row>
        <row r="78">
          <cell r="D78" t="str">
            <v>APAC-CN-FRM-22-ABM-Phase2-Payment-Mix</v>
          </cell>
          <cell r="E78" t="str">
            <v>https://pypd.paypal-mktg.com/l/925803/2022-06-28/2mrck</v>
          </cell>
          <cell r="F78" t="str">
            <v>https://www.paypal.com/c2/brc/article/enterprise-build-your-payment-mix</v>
          </cell>
          <cell r="I78" t="str">
            <v>https://www.paypal.com/c2/brc/thank-you</v>
          </cell>
          <cell r="U78" t="str">
            <v>APAC-CN-FRH-23-ABM-Phase2-Payment-Mix_LIVE</v>
          </cell>
          <cell r="V78" t="str">
            <v>https://pypd.paypal-mktg.com/l/925803/2023-04-25/2rxnr</v>
          </cell>
          <cell r="Y78" t="str">
            <v>FHBRC077</v>
          </cell>
          <cell r="BJ78" t="str">
            <v>名*</v>
          </cell>
          <cell r="BK78" t="str">
            <v>firstname</v>
          </cell>
          <cell r="BL78" t="str">
            <v>text</v>
          </cell>
          <cell r="BM78" t="str">
            <v>请输入您的名字</v>
          </cell>
          <cell r="BN78" t="str">
            <v>姓*</v>
          </cell>
          <cell r="BO78" t="str">
            <v>lastname</v>
          </cell>
          <cell r="BP78" t="str">
            <v>text</v>
          </cell>
          <cell r="BQ78" t="str">
            <v>请输入您的姓氏</v>
          </cell>
          <cell r="BR78" t="str">
            <v>邮件地址*</v>
          </cell>
          <cell r="BS78" t="str">
            <v>workemail</v>
          </cell>
          <cell r="BT78" t="str">
            <v>text</v>
          </cell>
          <cell r="BU78" t="str">
            <v>请输入您的邮件地址</v>
          </cell>
          <cell r="BV78" t="str">
            <v>公司名称*</v>
          </cell>
          <cell r="BW78" t="str">
            <v>companyname</v>
          </cell>
          <cell r="BX78" t="str">
            <v>Text</v>
          </cell>
          <cell r="BY78" t="str">
            <v>请输入您的公司名称</v>
          </cell>
          <cell r="BZ78"/>
          <cell r="CA78"/>
          <cell r="CB78"/>
          <cell r="CC78"/>
          <cell r="CD78" t="str">
            <v xml:space="preserve">月销售额
请选择
400000美元/月以上
400000至200000美元/月之间
15000至200000/月之间
15000美元以下
  </v>
          </cell>
          <cell r="CE78" t="str">
            <v>annualonlinesales</v>
          </cell>
          <cell r="CF78" t="str">
            <v>dropdown</v>
          </cell>
          <cell r="CG78" t="str">
            <v>请选择销售额</v>
          </cell>
          <cell r="CH78" t="str">
            <v>公司网址</v>
          </cell>
          <cell r="CI78" t="str">
            <v>companywebsite</v>
          </cell>
          <cell r="CJ78" t="str">
            <v>text</v>
          </cell>
          <cell r="CK78" t="str">
            <v>请输入公司 URL</v>
          </cell>
          <cell r="CL78" t="str">
            <v>电话号码*</v>
          </cell>
          <cell r="CM78" t="str">
            <v>phonenumber</v>
          </cell>
          <cell r="CN78" t="str">
            <v>text</v>
          </cell>
          <cell r="CO78" t="str">
            <v>请输入您的电话号码</v>
          </cell>
          <cell r="CP78" t="str">
            <v xml:space="preserve">职位*
请选择
董事会成员
创始人/总裁
C-suite/副总裁/总监
部门主管
高级经理
经理
其他
  </v>
          </cell>
          <cell r="CQ78" t="str">
            <v>jobtitle</v>
          </cell>
          <cell r="CR78" t="str">
            <v>dropdown</v>
          </cell>
          <cell r="CS78" t="str">
            <v>请选择您的职位</v>
          </cell>
          <cell r="CT78" t="str">
            <v>WebformURL</v>
          </cell>
          <cell r="CU78" t="str">
            <v>webformurl</v>
          </cell>
          <cell r="CV78" t="str">
            <v>hidden</v>
          </cell>
          <cell r="CW78" t="str">
            <v>gclid</v>
          </cell>
          <cell r="CX78" t="str">
            <v>gclid</v>
          </cell>
          <cell r="CY78" t="str">
            <v>hidden</v>
          </cell>
          <cell r="CZ78" t="str">
            <v>Lead Source Description*</v>
          </cell>
          <cell r="DA78" t="str">
            <v>dropdown</v>
          </cell>
          <cell r="DB78" t="str">
            <v>leadsourcedescription</v>
          </cell>
          <cell r="DC78"/>
          <cell r="DD78"/>
          <cell r="DE78"/>
          <cell r="DF78"/>
          <cell r="DG78"/>
          <cell r="DH78"/>
          <cell r="DI78"/>
          <cell r="DJ78"/>
          <cell r="DK78"/>
          <cell r="DL78"/>
          <cell r="DM78"/>
          <cell r="DN78"/>
          <cell r="DO78"/>
          <cell r="DP78"/>
          <cell r="DQ78"/>
          <cell r="DR78"/>
          <cell r="DS78"/>
          <cell r="DT78" t="str">
            <v>HoneyPot</v>
          </cell>
          <cell r="DU78" t="str">
            <v>pardot_extra_field</v>
          </cell>
          <cell r="DV78" t="str">
            <v>Hidden</v>
          </cell>
          <cell r="DW78"/>
          <cell r="DX78"/>
          <cell r="DY78"/>
          <cell r="DZ78"/>
          <cell r="EA78"/>
          <cell r="EB78"/>
          <cell r="EC78"/>
          <cell r="ED78"/>
          <cell r="EE78"/>
          <cell r="EF78"/>
          <cell r="EG78"/>
          <cell r="EH78"/>
          <cell r="EI78"/>
          <cell r="EJ78"/>
          <cell r="EK78"/>
          <cell r="EL78"/>
          <cell r="EM78"/>
          <cell r="EN78" t="str">
            <v>本人确认已满18周岁。 本人同意并接受PayPal隐私声明。  本人同意PayPal以电话、电邮联系我，也同意接收与我所咨询服务相关的品、宣传资料或业内资讯。*</v>
          </cell>
          <cell r="EO78" t="str">
            <v>privacyconsent</v>
          </cell>
          <cell r="EP78" t="str">
            <v>checkbox</v>
          </cell>
          <cell r="EQ78" t="str">
            <v>请勾选复选框</v>
          </cell>
          <cell r="ER78"/>
          <cell r="ES78"/>
          <cell r="ET78"/>
          <cell r="EU78"/>
          <cell r="EV78"/>
          <cell r="EW78"/>
          <cell r="EX78"/>
          <cell r="EY78"/>
          <cell r="EZ78"/>
          <cell r="FA78"/>
          <cell r="FB78"/>
          <cell r="FC78"/>
          <cell r="FD78"/>
          <cell r="FE78"/>
          <cell r="FF78"/>
          <cell r="FG78"/>
          <cell r="FH78"/>
          <cell r="FI78"/>
          <cell r="FJ78"/>
          <cell r="FK78"/>
          <cell r="FL78"/>
          <cell r="FM78"/>
          <cell r="FN78"/>
          <cell r="FO78"/>
          <cell r="FP78"/>
          <cell r="FQ78"/>
          <cell r="FR78"/>
          <cell r="FS78"/>
          <cell r="FT78"/>
          <cell r="FU78"/>
          <cell r="FV78"/>
          <cell r="FW78"/>
          <cell r="FX78"/>
          <cell r="FY78"/>
          <cell r="FZ78"/>
          <cell r="GA78"/>
          <cell r="GB78"/>
          <cell r="GC78"/>
          <cell r="GD78"/>
          <cell r="GE78"/>
          <cell r="GF78"/>
          <cell r="GG78"/>
          <cell r="GH78"/>
          <cell r="GI78"/>
          <cell r="GJ78"/>
          <cell r="GK78"/>
          <cell r="GL78"/>
          <cell r="GM78"/>
          <cell r="GN78"/>
          <cell r="GO78"/>
          <cell r="GP78"/>
          <cell r="GQ78"/>
          <cell r="GR78"/>
          <cell r="GS78"/>
          <cell r="GT78"/>
          <cell r="GU78"/>
          <cell r="GV78"/>
          <cell r="GW78"/>
          <cell r="GX78"/>
          <cell r="GY78"/>
          <cell r="GZ78"/>
          <cell r="HA78"/>
          <cell r="HB78"/>
          <cell r="HC78"/>
          <cell r="HD78"/>
          <cell r="HE78"/>
          <cell r="HF78"/>
          <cell r="HG78"/>
          <cell r="HH78"/>
          <cell r="HI78"/>
          <cell r="HJ78"/>
          <cell r="HK78"/>
          <cell r="HL78"/>
          <cell r="HM78"/>
          <cell r="HN78"/>
          <cell r="HO78"/>
          <cell r="HP78"/>
          <cell r="HQ78"/>
          <cell r="HR78"/>
          <cell r="HS78"/>
          <cell r="HT78"/>
          <cell r="HU78"/>
          <cell r="HV78"/>
          <cell r="HW78"/>
          <cell r="HX78"/>
          <cell r="HY78"/>
          <cell r="HZ78"/>
          <cell r="IA78"/>
          <cell r="IB78"/>
          <cell r="IC78"/>
          <cell r="ID78"/>
          <cell r="IE78"/>
          <cell r="IF78"/>
          <cell r="IG78"/>
          <cell r="IH78"/>
          <cell r="II78"/>
          <cell r="IJ78"/>
          <cell r="IK78"/>
          <cell r="IL78"/>
          <cell r="IM78"/>
          <cell r="IN78"/>
          <cell r="IO78"/>
          <cell r="IP78"/>
          <cell r="IQ78"/>
          <cell r="IR78"/>
          <cell r="IS78"/>
          <cell r="IT78"/>
          <cell r="IU78"/>
          <cell r="IV78"/>
          <cell r="IW78"/>
          <cell r="IX78"/>
          <cell r="IY78"/>
          <cell r="IZ78"/>
          <cell r="JA78"/>
          <cell r="JB78"/>
          <cell r="JC78"/>
          <cell r="JD78"/>
          <cell r="JE78"/>
          <cell r="JF78"/>
          <cell r="JG78"/>
          <cell r="JH78" t="str">
            <v>提交</v>
          </cell>
          <cell r="JI78"/>
          <cell r="JJ78"/>
          <cell r="JK78"/>
          <cell r="JL78"/>
          <cell r="JM78"/>
          <cell r="JN78"/>
          <cell r="JO78"/>
          <cell r="JP78"/>
          <cell r="JQ78"/>
          <cell r="JR78"/>
          <cell r="JS78"/>
          <cell r="JT78"/>
        </row>
        <row r="79">
          <cell r="D79" t="str">
            <v>LATAM-BR-FRM-22-ENT-Phase2-ABM+AOC-Payment-Mix</v>
          </cell>
          <cell r="E79" t="str">
            <v>https://pypd.paypal-mktg.com/l/925803/2022-06-28/2mq98</v>
          </cell>
          <cell r="F79" t="str">
            <v>https://www.paypal.com/br/brc/article/enterprise-build-your-payment-mix</v>
          </cell>
          <cell r="I79" t="str">
            <v>https://www.paypal.com/br/brc/thank-you</v>
          </cell>
          <cell r="U79" t="str">
            <v>LATAM-BR-FRH-23-ENT-Phase2-ABM-AOC-Payment-Mix_LIVE</v>
          </cell>
          <cell r="V79" t="str">
            <v>https://pypd.paypal-mktg.com/l/925803/2023-04-25/2rxp2</v>
          </cell>
          <cell r="Y79" t="str">
            <v>FHBRC078</v>
          </cell>
          <cell r="BJ79" t="str">
            <v>Nome*</v>
          </cell>
          <cell r="BK79" t="str">
            <v>firstname</v>
          </cell>
          <cell r="BL79" t="str">
            <v>Text</v>
          </cell>
          <cell r="BM79" t="str">
            <v>Digite seu nome</v>
          </cell>
          <cell r="BN79" t="str">
            <v>Sobrenome*</v>
          </cell>
          <cell r="BO79" t="str">
            <v>lastname</v>
          </cell>
          <cell r="BP79" t="str">
            <v>text</v>
          </cell>
          <cell r="BQ79" t="str">
            <v>Digite seu sobrenome</v>
          </cell>
          <cell r="BR79" t="str">
            <v>E-mail profissional</v>
          </cell>
          <cell r="BS79" t="str">
            <v>workemail</v>
          </cell>
          <cell r="BT79" t="str">
            <v>Email</v>
          </cell>
          <cell r="BU79" t="str">
            <v>Digite seu e-mail</v>
          </cell>
          <cell r="BV79" t="str">
            <v>Nome da empresa*</v>
          </cell>
          <cell r="BW79" t="str">
            <v>companyname</v>
          </cell>
          <cell r="BX79" t="str">
            <v>Text</v>
          </cell>
          <cell r="BY79" t="str">
            <v>Digite o nome da sua empresa</v>
          </cell>
          <cell r="BZ79"/>
          <cell r="CA79"/>
          <cell r="CB79"/>
          <cell r="CC79"/>
          <cell r="CD79" t="str">
            <v>Volume anual de vendas online
 .Selecione Um
  .&lt; 3M USD
  .3M - 10M USD
  .&gt; 10M USD</v>
          </cell>
          <cell r="CE79" t="str">
            <v>annualonlinesales</v>
          </cell>
          <cell r="CF79" t="str">
            <v>Dropdown</v>
          </cell>
          <cell r="CG79" t="str">
            <v>Selecione uma das opções abaixo</v>
          </cell>
          <cell r="CH79" t="str">
            <v>Site da Empresa*</v>
          </cell>
          <cell r="CI79" t="str">
            <v>companywebsite</v>
          </cell>
          <cell r="CJ79" t="str">
            <v>Text</v>
          </cell>
          <cell r="CK79" t="str">
            <v>Digite o site da sua empresa</v>
          </cell>
          <cell r="CL79" t="str">
            <v>Telefone comercial*</v>
          </cell>
          <cell r="CM79" t="str">
            <v>phonenumber</v>
          </cell>
          <cell r="CN79" t="str">
            <v>number</v>
          </cell>
          <cell r="CO79" t="str">
            <v>Digite seu número de telefone</v>
          </cell>
          <cell r="CP79" t="str">
            <v>Cargo*
Selecione Um
 .Conselheiro
 .Fundador / Proprietário
 .C-suite / Diretor / VP
 .Chefe de departamento
 .Gerente Sênior / Gerente
 .Coordenador / Assistente / Secretário</v>
          </cell>
          <cell r="CQ79" t="str">
            <v>jobtitle</v>
          </cell>
          <cell r="CR79" t="str">
            <v>Dropdown</v>
          </cell>
          <cell r="CS79" t="str">
            <v>Selecione uma das opções abaixo</v>
          </cell>
          <cell r="CT79" t="str">
            <v>WebformURL* (Hidden)</v>
          </cell>
          <cell r="CU79" t="str">
            <v>webformurl</v>
          </cell>
          <cell r="CV79" t="str">
            <v>Hidden - text</v>
          </cell>
          <cell r="CW79"/>
          <cell r="CX79"/>
          <cell r="CY79"/>
          <cell r="CZ79" t="str">
            <v>Lead Source Description</v>
          </cell>
          <cell r="DA79" t="str">
            <v>Hidden</v>
          </cell>
          <cell r="DB79" t="str">
            <v>leadsourcedescription</v>
          </cell>
          <cell r="DC79"/>
          <cell r="DD79"/>
          <cell r="DE79"/>
          <cell r="DF79"/>
          <cell r="DG79"/>
          <cell r="DH79"/>
          <cell r="DI79"/>
          <cell r="DJ79"/>
          <cell r="DK79"/>
          <cell r="DL79"/>
          <cell r="DM79"/>
          <cell r="DN79"/>
          <cell r="DO79"/>
          <cell r="DP79"/>
          <cell r="DQ79"/>
          <cell r="DR79"/>
          <cell r="DS79"/>
          <cell r="DT79" t="str">
            <v>HoneyPot</v>
          </cell>
          <cell r="DU79" t="str">
            <v>pardot_extra_field</v>
          </cell>
          <cell r="DV79" t="str">
            <v>Hidden</v>
          </cell>
          <cell r="DW79"/>
          <cell r="DX79"/>
          <cell r="DY79"/>
          <cell r="DZ79"/>
          <cell r="EA79"/>
          <cell r="EB79"/>
          <cell r="EC79"/>
          <cell r="ED79"/>
          <cell r="EE79"/>
          <cell r="EF79"/>
          <cell r="EG79"/>
          <cell r="EH79"/>
          <cell r="EI79"/>
          <cell r="EJ79"/>
          <cell r="EK79"/>
          <cell r="EL79"/>
          <cell r="EM79"/>
          <cell r="EN79" t="str">
            <v>Para saber mais, leia nossa Política de privacidade. *</v>
          </cell>
          <cell r="EO79" t="str">
            <v>privacyconsent</v>
          </cell>
          <cell r="EP79" t="str">
            <v>text</v>
          </cell>
          <cell r="EQ79" t="str">
            <v>Marque a caixa de seleção</v>
          </cell>
          <cell r="ER79"/>
          <cell r="ES79"/>
          <cell r="ET79"/>
          <cell r="EU79"/>
          <cell r="EV79"/>
          <cell r="EW79"/>
          <cell r="EX79"/>
          <cell r="EY79"/>
          <cell r="EZ79"/>
          <cell r="FA79"/>
          <cell r="FB79"/>
          <cell r="FC79"/>
          <cell r="FD79"/>
          <cell r="FE79"/>
          <cell r="FF79"/>
          <cell r="FG79"/>
          <cell r="FH79"/>
          <cell r="FI79"/>
          <cell r="FJ79"/>
          <cell r="FK79"/>
          <cell r="FL79"/>
          <cell r="FM79"/>
          <cell r="FN79"/>
          <cell r="FO79"/>
          <cell r="FP79"/>
          <cell r="FQ79"/>
          <cell r="FR79"/>
          <cell r="FS79"/>
          <cell r="FT79"/>
          <cell r="FU79"/>
          <cell r="FV79"/>
          <cell r="FW79"/>
          <cell r="FX79"/>
          <cell r="FY79"/>
          <cell r="FZ79"/>
          <cell r="GA79"/>
          <cell r="GB79"/>
          <cell r="GC79"/>
          <cell r="GD79"/>
          <cell r="GE79"/>
          <cell r="GF79"/>
          <cell r="GG79"/>
          <cell r="GH79"/>
          <cell r="GI79"/>
          <cell r="GJ79"/>
          <cell r="GK79"/>
          <cell r="GL79"/>
          <cell r="GM79"/>
          <cell r="GN79"/>
          <cell r="GO79"/>
          <cell r="GP79"/>
          <cell r="GQ79"/>
          <cell r="GR79"/>
          <cell r="GS79"/>
          <cell r="GT79"/>
          <cell r="GU79"/>
          <cell r="GV79"/>
          <cell r="GW79"/>
          <cell r="GX79"/>
          <cell r="GY79"/>
          <cell r="GZ79"/>
          <cell r="HA79"/>
          <cell r="HB79"/>
          <cell r="HC79"/>
          <cell r="HD79"/>
          <cell r="HE79"/>
          <cell r="HF79"/>
          <cell r="HG79"/>
          <cell r="HH79"/>
          <cell r="HI79"/>
          <cell r="HJ79"/>
          <cell r="HK79"/>
          <cell r="HL79"/>
          <cell r="HM79"/>
          <cell r="HN79"/>
          <cell r="HO79"/>
          <cell r="HP79"/>
          <cell r="HQ79"/>
          <cell r="HR79"/>
          <cell r="HS79"/>
          <cell r="HT79"/>
          <cell r="HU79"/>
          <cell r="HV79"/>
          <cell r="HW79"/>
          <cell r="HX79"/>
          <cell r="HY79"/>
          <cell r="HZ79"/>
          <cell r="IA79"/>
          <cell r="IB79"/>
          <cell r="IC79"/>
          <cell r="ID79"/>
          <cell r="IE79"/>
          <cell r="IF79"/>
          <cell r="IG79"/>
          <cell r="IH79"/>
          <cell r="II79"/>
          <cell r="IJ79"/>
          <cell r="IK79"/>
          <cell r="IL79"/>
          <cell r="IM79"/>
          <cell r="IN79"/>
          <cell r="IO79"/>
          <cell r="IP79"/>
          <cell r="IQ79"/>
          <cell r="IR79"/>
          <cell r="IS79"/>
          <cell r="IT79"/>
          <cell r="IU79"/>
          <cell r="IV79"/>
          <cell r="IW79"/>
          <cell r="IX79"/>
          <cell r="IY79"/>
          <cell r="IZ79"/>
          <cell r="JA79"/>
          <cell r="JB79"/>
          <cell r="JC79"/>
          <cell r="JD79"/>
          <cell r="JE79"/>
          <cell r="JF79"/>
          <cell r="JG79"/>
          <cell r="JH79" t="str">
            <v>Enviar</v>
          </cell>
          <cell r="JI79"/>
          <cell r="JJ79"/>
          <cell r="JK79"/>
          <cell r="JL79"/>
          <cell r="JM79"/>
          <cell r="JN79"/>
          <cell r="JO79"/>
          <cell r="JP79"/>
          <cell r="JQ79"/>
          <cell r="JR79"/>
          <cell r="JS79"/>
          <cell r="JT79"/>
        </row>
        <row r="80">
          <cell r="D80" t="str">
            <v>APAC-SG-FRM-22-ABM-Phase-2-Fraud-Risk</v>
          </cell>
          <cell r="E80" t="str">
            <v>https://pypd.paypal-mktg.com/l/925803/2022-05-26/2m11k</v>
          </cell>
          <cell r="F80" t="str">
            <v>https://www.paypal.com/sg/brc/article/enterprise-payment-fraud-types-detection-prevention</v>
          </cell>
          <cell r="I80" t="str">
            <v>https://www.paypal.com/sg/brc/thank-you</v>
          </cell>
          <cell r="U80" t="str">
            <v>APAC-SG-FRH-23-ABM-Phase-2-Fraud-Risk-LIVE</v>
          </cell>
          <cell r="V80" t="str">
            <v>https://pypd.paypal-mktg.com/l/925803/2023-04-25/2rxp8</v>
          </cell>
          <cell r="Y80" t="str">
            <v>FHBRC079</v>
          </cell>
          <cell r="BJ80" t="str">
            <v>First Name</v>
          </cell>
          <cell r="BK80" t="str">
            <v>firstname</v>
          </cell>
          <cell r="BL80" t="str">
            <v>Text</v>
          </cell>
          <cell r="BM80" t="str">
            <v>This field is required</v>
          </cell>
          <cell r="BN80" t="str">
            <v>Last Name</v>
          </cell>
          <cell r="BO80" t="str">
            <v>lastname</v>
          </cell>
          <cell r="BP80" t="str">
            <v>text</v>
          </cell>
          <cell r="BQ80" t="str">
            <v>This field is required</v>
          </cell>
          <cell r="BR80" t="str">
            <v>Business Email</v>
          </cell>
          <cell r="BS80" t="str">
            <v>workemail</v>
          </cell>
          <cell r="BT80" t="str">
            <v>text</v>
          </cell>
          <cell r="BU80" t="str">
            <v>This field is required.</v>
          </cell>
          <cell r="BV80" t="str">
            <v>Company Name</v>
          </cell>
          <cell r="BW80" t="str">
            <v>companyname</v>
          </cell>
          <cell r="BX80" t="str">
            <v>Text</v>
          </cell>
          <cell r="BY80" t="str">
            <v>This field is required.</v>
          </cell>
          <cell r="BZ80"/>
          <cell r="CA80"/>
          <cell r="CB80"/>
          <cell r="CC80"/>
          <cell r="CD80" t="str">
            <v>Annual Online Sales Revenue
. Please Select
. More than 10M USD
. 8 – 10 M USD
. 5 – 8 M USD</v>
          </cell>
          <cell r="CE80" t="str">
            <v>annualonlinesales</v>
          </cell>
          <cell r="CF80" t="str">
            <v>Dropdown</v>
          </cell>
          <cell r="CG80" t="str">
            <v>This field is required</v>
          </cell>
          <cell r="CH80" t="str">
            <v>Company URL</v>
          </cell>
          <cell r="CI80" t="str">
            <v>companywebsite</v>
          </cell>
          <cell r="CJ80" t="str">
            <v>Text</v>
          </cell>
          <cell r="CK80" t="str">
            <v>This field is required</v>
          </cell>
          <cell r="CL80" t="str">
            <v>Business Phone</v>
          </cell>
          <cell r="CM80" t="str">
            <v>phonenumber</v>
          </cell>
          <cell r="CN80" t="str">
            <v>text</v>
          </cell>
          <cell r="CO80" t="str">
            <v>This field is required</v>
          </cell>
          <cell r="CP80" t="str">
            <v>Job Title
. Please Select
. Board Member
. Founder/Owner
. C-suite/Director/VP
. Head of Department
. Senior Manager/Manager
. Coordinator/Assistant/Secretary</v>
          </cell>
          <cell r="CQ80" t="str">
            <v>jobtitle</v>
          </cell>
          <cell r="CR80" t="str">
            <v>Dropdown</v>
          </cell>
          <cell r="CS80" t="str">
            <v>This field is required</v>
          </cell>
          <cell r="CT80" t="str">
            <v>webformURL(Hidden)</v>
          </cell>
          <cell r="CU80" t="str">
            <v>webformurl</v>
          </cell>
          <cell r="CV80" t="str">
            <v>text</v>
          </cell>
          <cell r="CW80"/>
          <cell r="CX80"/>
          <cell r="CY80"/>
          <cell r="CZ80"/>
          <cell r="DA80"/>
          <cell r="DB80"/>
          <cell r="DC80"/>
          <cell r="DD80"/>
          <cell r="DE80"/>
          <cell r="DF80"/>
          <cell r="DG80"/>
          <cell r="DH80"/>
          <cell r="DI80"/>
          <cell r="DJ80"/>
          <cell r="DK80"/>
          <cell r="DL80"/>
          <cell r="DM80"/>
          <cell r="DN80"/>
          <cell r="DO80"/>
          <cell r="DP80"/>
          <cell r="DQ80"/>
          <cell r="DR80"/>
          <cell r="DS80"/>
          <cell r="DT80" t="str">
            <v>HoneyPot</v>
          </cell>
          <cell r="DU80" t="str">
            <v>pardot_extra_field</v>
          </cell>
          <cell r="DV80" t="str">
            <v>Hidden</v>
          </cell>
          <cell r="DW80"/>
          <cell r="DX80"/>
          <cell r="DY80"/>
          <cell r="DZ80"/>
          <cell r="EA80"/>
          <cell r="EB80"/>
          <cell r="EC80"/>
          <cell r="ED80"/>
          <cell r="EE80"/>
          <cell r="EF80"/>
          <cell r="EG80"/>
          <cell r="EH80"/>
          <cell r="EI80"/>
          <cell r="EJ80"/>
          <cell r="EK80"/>
          <cell r="EL80"/>
          <cell r="EM80"/>
          <cell r="EN80"/>
          <cell r="EO80"/>
          <cell r="EP80"/>
          <cell r="EQ80"/>
          <cell r="ER80"/>
          <cell r="ES80"/>
          <cell r="ET80"/>
          <cell r="EU80"/>
          <cell r="EV80"/>
          <cell r="EW80"/>
          <cell r="EX80"/>
          <cell r="EY80"/>
          <cell r="EZ80"/>
          <cell r="FA80"/>
          <cell r="FB80"/>
          <cell r="FC80"/>
          <cell r="FD80"/>
          <cell r="FE80"/>
          <cell r="FF80"/>
          <cell r="FG80"/>
          <cell r="FH80"/>
          <cell r="FI80"/>
          <cell r="FJ80"/>
          <cell r="FK80"/>
          <cell r="FL80"/>
          <cell r="FM80"/>
          <cell r="FN80"/>
          <cell r="FO80"/>
          <cell r="FP80"/>
          <cell r="FQ80"/>
          <cell r="FR80"/>
          <cell r="FS80"/>
          <cell r="FT80"/>
          <cell r="FU80"/>
          <cell r="FV80"/>
          <cell r="FW80"/>
          <cell r="FX80"/>
          <cell r="FY80"/>
          <cell r="FZ80"/>
          <cell r="GA80"/>
          <cell r="GB80"/>
          <cell r="GC80"/>
          <cell r="GD80"/>
          <cell r="GE80"/>
          <cell r="GF80"/>
          <cell r="GG80"/>
          <cell r="GH80"/>
          <cell r="GI80"/>
          <cell r="GJ80"/>
          <cell r="GK80"/>
          <cell r="GL80"/>
          <cell r="GM80"/>
          <cell r="GN80"/>
          <cell r="GO80"/>
          <cell r="GP80"/>
          <cell r="GQ80"/>
          <cell r="GR80"/>
          <cell r="GS80"/>
          <cell r="GT80"/>
          <cell r="GU80"/>
          <cell r="GV80"/>
          <cell r="GW80"/>
          <cell r="GX80"/>
          <cell r="GY80"/>
          <cell r="GZ80"/>
          <cell r="HA80"/>
          <cell r="HB80"/>
          <cell r="HC80"/>
          <cell r="HD80"/>
          <cell r="HE80"/>
          <cell r="HF80"/>
          <cell r="HG80"/>
          <cell r="HH80"/>
          <cell r="HI80"/>
          <cell r="HJ80"/>
          <cell r="HK80"/>
          <cell r="HL80"/>
          <cell r="HM80"/>
          <cell r="HN80"/>
          <cell r="HO80"/>
          <cell r="HP80"/>
          <cell r="HQ80"/>
          <cell r="HR80"/>
          <cell r="HS80"/>
          <cell r="HT80"/>
          <cell r="HU80"/>
          <cell r="HV80"/>
          <cell r="HW80"/>
          <cell r="HX80"/>
          <cell r="HY80"/>
          <cell r="HZ80"/>
          <cell r="IA80"/>
          <cell r="IB80"/>
          <cell r="IC80"/>
          <cell r="ID80"/>
          <cell r="IE80"/>
          <cell r="IF80"/>
          <cell r="IG80"/>
          <cell r="IH80"/>
          <cell r="II80"/>
          <cell r="IJ80"/>
          <cell r="IK80"/>
          <cell r="IL80"/>
          <cell r="IM80"/>
          <cell r="IN80"/>
          <cell r="IO80"/>
          <cell r="IP80"/>
          <cell r="IQ80"/>
          <cell r="IR80"/>
          <cell r="IS80"/>
          <cell r="IT80"/>
          <cell r="IU80"/>
          <cell r="IV80"/>
          <cell r="IW80"/>
          <cell r="IX80"/>
          <cell r="IY80"/>
          <cell r="IZ80"/>
          <cell r="JA80"/>
          <cell r="JB80"/>
          <cell r="JC80"/>
          <cell r="JD80"/>
          <cell r="JE80"/>
          <cell r="JF80"/>
          <cell r="JG80"/>
          <cell r="JH80" t="str">
            <v>Submit</v>
          </cell>
          <cell r="JI80"/>
          <cell r="JJ80"/>
          <cell r="JK80"/>
          <cell r="JL80"/>
          <cell r="JM80"/>
          <cell r="JN80"/>
          <cell r="JO80"/>
          <cell r="JP80"/>
          <cell r="JQ80"/>
          <cell r="JR80"/>
          <cell r="JS80"/>
          <cell r="JT80"/>
        </row>
        <row r="81">
          <cell r="D81" t="str">
            <v>LATAM-MX-FRM-22-ABM-Phase1-Key-Considerations</v>
          </cell>
          <cell r="E81" t="str">
            <v>https://pypd.paypal-mktg.com/l/925803/2022-05-26/2m14y</v>
          </cell>
          <cell r="F81" t="str">
            <v>https://www.paypal.com/mx/brc/article/enterprise-modern-payment-solutions-to-grow-your-business</v>
          </cell>
          <cell r="I81" t="str">
            <v xml:space="preserve">	https://www.paypal.com/mx/brc/thank-you</v>
          </cell>
          <cell r="U81" t="str">
            <v>LATAM-MX-FRH-23-ABM-Phase1-Key-Considerations-Live</v>
          </cell>
          <cell r="V81" t="str">
            <v>https://pypd.paypal-mktg.com/l/925803/2022-11-14/2qbgb</v>
          </cell>
          <cell r="Y81" t="str">
            <v>FHBRC080</v>
          </cell>
          <cell r="BJ81" t="str">
            <v>Nombre*</v>
          </cell>
          <cell r="BK81" t="str">
            <v>firstname</v>
          </cell>
          <cell r="BL81" t="str">
            <v>Text</v>
          </cell>
          <cell r="BM81" t="str">
            <v>Por favor registra tu nombre</v>
          </cell>
          <cell r="BN81" t="str">
            <v>Apellido*</v>
          </cell>
          <cell r="BO81" t="str">
            <v>lastname</v>
          </cell>
          <cell r="BP81" t="str">
            <v>text</v>
          </cell>
          <cell r="BQ81" t="str">
            <v>Por favor registra tu apellido</v>
          </cell>
          <cell r="BR81" t="str">
            <v>Correo electrónico de negocio*</v>
          </cell>
          <cell r="BS81" t="str">
            <v>workemail</v>
          </cell>
          <cell r="BT81" t="str">
            <v>text</v>
          </cell>
          <cell r="BU81" t="str">
            <v>Ingrese un correo electrónico de negocios válido</v>
          </cell>
          <cell r="BV81" t="str">
            <v>Nombre de la empresa*</v>
          </cell>
          <cell r="BW81" t="str">
            <v>companyname</v>
          </cell>
          <cell r="BX81" t="str">
            <v>Text</v>
          </cell>
          <cell r="BY81" t="str">
            <v>Ingrese el nombre de su empresa</v>
          </cell>
          <cell r="BZ81"/>
          <cell r="CA81"/>
          <cell r="CB81"/>
          <cell r="CC81"/>
          <cell r="CD81" t="str">
            <v>Volumen anual de ventas por internet*
. Selecciona una
. &lt; 2M USD
. 2M - 50M USD
. &gt; 50M USD</v>
          </cell>
          <cell r="CE81" t="str">
            <v>annualonlinesales</v>
          </cell>
          <cell r="CF81" t="str">
            <v>Dropdown</v>
          </cell>
          <cell r="CG81" t="str">
            <v>Por favor selecciona una opcion</v>
          </cell>
          <cell r="CH81" t="str">
            <v>Sitio web de la empresa*</v>
          </cell>
          <cell r="CI81" t="str">
            <v>companywebsite</v>
          </cell>
          <cell r="CJ81" t="str">
            <v>Text</v>
          </cell>
          <cell r="CK81" t="str">
            <v>Ingrese el sitio web de su empresa</v>
          </cell>
          <cell r="CL81" t="str">
            <v>Teléfono*</v>
          </cell>
          <cell r="CM81" t="str">
            <v>phonenumber</v>
          </cell>
          <cell r="CN81" t="str">
            <v>text</v>
          </cell>
          <cell r="CO81" t="str">
            <v>Ingrese un número de telefóno válido</v>
          </cell>
          <cell r="CP81" t="str">
            <v>Puesto de trabajo*
. Selecciona una
. Miembro de la Junta
. Fundador / Propietario
. C-suite / Director / VP
. Jefe del departamento de
. Gerente Senior / Gerente
. Coordinador / Asistente / Secretario</v>
          </cell>
          <cell r="CQ81" t="str">
            <v>jobtitle</v>
          </cell>
          <cell r="CR81" t="str">
            <v>Dropdown</v>
          </cell>
          <cell r="CS81" t="str">
            <v>Por favor selecciona una opcion</v>
          </cell>
          <cell r="CT81" t="str">
            <v>WebformURL (Hidden)</v>
          </cell>
          <cell r="CU81" t="str">
            <v>webformurl</v>
          </cell>
          <cell r="CV81" t="str">
            <v>Hidden - text</v>
          </cell>
          <cell r="CW81" t="str">
            <v>gclid* (Hidden)</v>
          </cell>
          <cell r="CX81" t="str">
            <v>gclid</v>
          </cell>
          <cell r="CY81" t="str">
            <v>Hidden - text</v>
          </cell>
          <cell r="CZ81" t="str">
            <v>Lead Source Description(Hidden)</v>
          </cell>
          <cell r="DA81" t="str">
            <v>text</v>
          </cell>
          <cell r="DB81" t="str">
            <v>leadsourcedescription</v>
          </cell>
          <cell r="DC81"/>
          <cell r="DD81"/>
          <cell r="DE81"/>
          <cell r="DF81"/>
          <cell r="DG81"/>
          <cell r="DH81"/>
          <cell r="DI81"/>
          <cell r="DJ81"/>
          <cell r="DK81"/>
          <cell r="DL81"/>
          <cell r="DM81"/>
          <cell r="DN81"/>
          <cell r="DO81"/>
          <cell r="DP81"/>
          <cell r="DQ81"/>
          <cell r="DR81"/>
          <cell r="DS81"/>
          <cell r="DT81" t="str">
            <v>HoneyPot</v>
          </cell>
          <cell r="DU81" t="str">
            <v>pardot_extra_field</v>
          </cell>
          <cell r="DV81" t="str">
            <v>Hidden</v>
          </cell>
          <cell r="DW81"/>
          <cell r="DX81"/>
          <cell r="DY81"/>
          <cell r="DZ81"/>
          <cell r="EA81"/>
          <cell r="EB81"/>
          <cell r="EC81"/>
          <cell r="ED81"/>
          <cell r="EE81"/>
          <cell r="EF81"/>
          <cell r="EG81"/>
          <cell r="EH81"/>
          <cell r="EI81"/>
          <cell r="EJ81"/>
          <cell r="EK81"/>
          <cell r="EL81"/>
          <cell r="EM81"/>
          <cell r="EN81" t="str">
            <v>privacyconsent*
He leído y comprendido &lt;a href="https://www.paypal.com/mx/webapps/mpp/ua/privacy-full" style="color: #009cde;" target="_blank"&gt;la Política de Privacidad&lt;/a&gt; y acepto que PayPal puede comunicarse conmigo para obtener más información acerca de mi solicitud.</v>
          </cell>
          <cell r="EO81" t="str">
            <v>privacyconsent</v>
          </cell>
          <cell r="EP81" t="str">
            <v>checkbox</v>
          </cell>
          <cell r="EQ81" t="str">
            <v>Por favor selecciona el checkbox</v>
          </cell>
          <cell r="ER81"/>
          <cell r="ES81"/>
          <cell r="ET81"/>
          <cell r="EU81"/>
          <cell r="EV81"/>
          <cell r="EW81"/>
          <cell r="EX81"/>
          <cell r="EY81"/>
          <cell r="EZ81"/>
          <cell r="FA81"/>
          <cell r="FB81"/>
          <cell r="FC81"/>
          <cell r="FD81"/>
          <cell r="FE81"/>
          <cell r="FF81"/>
          <cell r="FG81"/>
          <cell r="FH81"/>
          <cell r="FI81"/>
          <cell r="FJ81"/>
          <cell r="FK81"/>
          <cell r="FL81"/>
          <cell r="FM81"/>
          <cell r="FN81"/>
          <cell r="FO81"/>
          <cell r="FP81"/>
          <cell r="FQ81"/>
          <cell r="FR81"/>
          <cell r="FS81"/>
          <cell r="FT81"/>
          <cell r="FU81"/>
          <cell r="FV81"/>
          <cell r="FW81"/>
          <cell r="FX81"/>
          <cell r="FY81"/>
          <cell r="FZ81"/>
          <cell r="GA81"/>
          <cell r="GB81"/>
          <cell r="GC81"/>
          <cell r="GD81"/>
          <cell r="GE81"/>
          <cell r="GF81"/>
          <cell r="GG81"/>
          <cell r="GH81"/>
          <cell r="GI81"/>
          <cell r="GJ81"/>
          <cell r="GK81"/>
          <cell r="GL81"/>
          <cell r="GM81"/>
          <cell r="GN81"/>
          <cell r="GO81"/>
          <cell r="GP81"/>
          <cell r="GQ81"/>
          <cell r="GR81"/>
          <cell r="GS81"/>
          <cell r="GT81"/>
          <cell r="GU81"/>
          <cell r="GV81"/>
          <cell r="GW81"/>
          <cell r="GX81"/>
          <cell r="GY81"/>
          <cell r="GZ81"/>
          <cell r="HA81"/>
          <cell r="HB81"/>
          <cell r="HC81"/>
          <cell r="HD81"/>
          <cell r="HE81"/>
          <cell r="HF81"/>
          <cell r="HG81"/>
          <cell r="HH81"/>
          <cell r="HI81"/>
          <cell r="HJ81"/>
          <cell r="HK81"/>
          <cell r="HL81"/>
          <cell r="HM81"/>
          <cell r="HN81"/>
          <cell r="HO81"/>
          <cell r="HP81"/>
          <cell r="HQ81"/>
          <cell r="HR81"/>
          <cell r="HS81"/>
          <cell r="HT81"/>
          <cell r="HU81"/>
          <cell r="HV81"/>
          <cell r="HW81"/>
          <cell r="HX81"/>
          <cell r="HY81"/>
          <cell r="HZ81"/>
          <cell r="IA81"/>
          <cell r="IB81"/>
          <cell r="IC81"/>
          <cell r="ID81"/>
          <cell r="IE81"/>
          <cell r="IF81"/>
          <cell r="IG81"/>
          <cell r="IH81"/>
          <cell r="II81"/>
          <cell r="IJ81"/>
          <cell r="IK81"/>
          <cell r="IL81"/>
          <cell r="IM81"/>
          <cell r="IN81"/>
          <cell r="IO81"/>
          <cell r="IP81"/>
          <cell r="IQ81"/>
          <cell r="IR81"/>
          <cell r="IS81"/>
          <cell r="IT81"/>
          <cell r="IU81"/>
          <cell r="IV81"/>
          <cell r="IW81"/>
          <cell r="IX81"/>
          <cell r="IY81"/>
          <cell r="IZ81"/>
          <cell r="JA81"/>
          <cell r="JB81"/>
          <cell r="JC81"/>
          <cell r="JD81"/>
          <cell r="JE81"/>
          <cell r="JF81"/>
          <cell r="JG81"/>
          <cell r="JH81" t="str">
            <v>Submit</v>
          </cell>
          <cell r="JI81"/>
          <cell r="JJ81"/>
          <cell r="JK81"/>
          <cell r="JL81"/>
          <cell r="JM81"/>
          <cell r="JN81"/>
          <cell r="JO81"/>
          <cell r="JP81"/>
          <cell r="JQ81"/>
          <cell r="JR81"/>
          <cell r="JS81"/>
          <cell r="JT81"/>
        </row>
        <row r="82">
          <cell r="D82" t="str">
            <v>APAC-JP-FRM-22-ABM-Phase2-Payment-mix</v>
          </cell>
          <cell r="E82" t="str">
            <v>https://pypd.paypal-mktg.com/l/925803/2022-06-28/2mrcg</v>
          </cell>
          <cell r="F82" t="str">
            <v>https://www.paypal.com/jp/brc/article/enterprise-build-your-payment-mix</v>
          </cell>
          <cell r="I82" t="str">
            <v>https://www.paypal.com/jp/brc/thank-you</v>
          </cell>
          <cell r="U82" t="str">
            <v>APAC-JP-FRH-23-ABM-Phase2-Payment-mix-Live</v>
          </cell>
          <cell r="V82" t="str">
            <v>https://pypd.paypal-mktg.com/l/925803/2023-04-19/2rtqt</v>
          </cell>
          <cell r="Y82" t="str">
            <v>FHBRC081</v>
          </cell>
          <cell r="BJ82" t="str">
            <v>名</v>
          </cell>
          <cell r="BK82" t="str">
            <v>firstname</v>
          </cell>
          <cell r="BL82" t="str">
            <v>text</v>
          </cell>
          <cell r="BM82" t="str">
            <v>正しく名を入力してください</v>
          </cell>
          <cell r="BN82" t="str">
            <v>姓</v>
          </cell>
          <cell r="BO82" t="str">
            <v>lastname</v>
          </cell>
          <cell r="BP82" t="str">
            <v>Text</v>
          </cell>
          <cell r="BQ82" t="str">
            <v>正しく姓を入力してください</v>
          </cell>
          <cell r="BR82" t="str">
            <v>メールアドレス</v>
          </cell>
          <cell r="BS82" t="str">
            <v>workemail</v>
          </cell>
          <cell r="BT82" t="str">
            <v>text</v>
          </cell>
          <cell r="BU82" t="str">
            <v>正しくメールアドレス入力してください</v>
          </cell>
          <cell r="BV82" t="str">
            <v>貴社名</v>
          </cell>
          <cell r="BW82" t="str">
            <v>companyname</v>
          </cell>
          <cell r="BX82" t="str">
            <v>Text</v>
          </cell>
          <cell r="BY82" t="str">
            <v>正しく貴社名を入力してください</v>
          </cell>
          <cell r="BZ82"/>
          <cell r="CA82"/>
          <cell r="CB82"/>
          <cell r="CC82"/>
          <cell r="CD82" t="str">
            <v>年間売上高
. 年間オンライン売上高(予測)をお選びください
. 10億円以上
. 4億5000万円～10億円未満
. 4億5000万円未満</v>
          </cell>
          <cell r="CE82" t="str">
            <v>annualonlinesales</v>
          </cell>
          <cell r="CF82" t="str">
            <v>Dropdown</v>
          </cell>
          <cell r="CG82" t="str">
            <v>オプションを選択してください</v>
          </cell>
          <cell r="CH82" t="str">
            <v>貴社のウェブサイト</v>
          </cell>
          <cell r="CI82" t="str">
            <v>companywebsite</v>
          </cell>
          <cell r="CJ82" t="str">
            <v>Text</v>
          </cell>
          <cell r="CK82"/>
          <cell r="CL82" t="str">
            <v>ビジネス用の電話番号</v>
          </cell>
          <cell r="CM82" t="str">
            <v>phonenumber</v>
          </cell>
          <cell r="CN82" t="str">
            <v>text</v>
          </cell>
          <cell r="CO82" t="str">
            <v>正しくビジネス用の電話番号を入力してください</v>
          </cell>
          <cell r="CP82" t="str">
            <v>役職名
. 役職名をお選びください
. 会社経営者/オーナー
. 会社役員
. シニアマネージャー
. マネージャー
. アシスタントマネージャー
. アシスタント/秘書/
. その他</v>
          </cell>
          <cell r="CQ82" t="str">
            <v>jobtitle</v>
          </cell>
          <cell r="CR82" t="str">
            <v>Dropdown</v>
          </cell>
          <cell r="CS82" t="str">
            <v>正しく役職名を入力してください</v>
          </cell>
          <cell r="CT82" t="str">
            <v>webformURL(Hidden)</v>
          </cell>
          <cell r="CU82" t="str">
            <v>webformurl</v>
          </cell>
          <cell r="CV82" t="str">
            <v>text</v>
          </cell>
          <cell r="CW82"/>
          <cell r="CX82"/>
          <cell r="CY82"/>
          <cell r="CZ82" t="str">
            <v>Lead Source Description(Hidden)</v>
          </cell>
          <cell r="DA82" t="str">
            <v>text</v>
          </cell>
          <cell r="DB82" t="str">
            <v>leadsourcedescription</v>
          </cell>
          <cell r="DC82"/>
          <cell r="DD82"/>
          <cell r="DE82"/>
          <cell r="DF82"/>
          <cell r="DG82"/>
          <cell r="DH82"/>
          <cell r="DI82"/>
          <cell r="DJ82"/>
          <cell r="DK82"/>
          <cell r="DL82"/>
          <cell r="DM82"/>
          <cell r="DN82"/>
          <cell r="DO82"/>
          <cell r="DP82"/>
          <cell r="DQ82"/>
          <cell r="DR82"/>
          <cell r="DS82"/>
          <cell r="DT82" t="str">
            <v>HoneyPot</v>
          </cell>
          <cell r="DU82" t="str">
            <v>pardot_extra_field</v>
          </cell>
          <cell r="DV82" t="str">
            <v>Hidden</v>
          </cell>
          <cell r="DW82"/>
          <cell r="DX82"/>
          <cell r="DY82"/>
          <cell r="DZ82"/>
          <cell r="EA82"/>
          <cell r="EB82"/>
          <cell r="EC82"/>
          <cell r="ED82"/>
          <cell r="EE82"/>
          <cell r="EF82"/>
          <cell r="EG82"/>
          <cell r="EH82"/>
          <cell r="EI82"/>
          <cell r="EJ82"/>
          <cell r="EK82"/>
          <cell r="EL82"/>
          <cell r="EM82"/>
          <cell r="EN82"/>
          <cell r="EO82"/>
          <cell r="EP82"/>
          <cell r="EQ82"/>
          <cell r="ER82"/>
          <cell r="ES82"/>
          <cell r="ET82"/>
          <cell r="EU82"/>
          <cell r="EV82"/>
          <cell r="EW82"/>
          <cell r="EX82"/>
          <cell r="EY82"/>
          <cell r="EZ82"/>
          <cell r="FA82"/>
          <cell r="FB82"/>
          <cell r="FC82"/>
          <cell r="FD82"/>
          <cell r="FE82"/>
          <cell r="FF82"/>
          <cell r="FG82"/>
          <cell r="FH82"/>
          <cell r="FI82"/>
          <cell r="FJ82"/>
          <cell r="FK82"/>
          <cell r="FL82"/>
          <cell r="FM82"/>
          <cell r="FN82"/>
          <cell r="FO82"/>
          <cell r="FP82"/>
          <cell r="FQ82"/>
          <cell r="FR82"/>
          <cell r="FS82"/>
          <cell r="FT82"/>
          <cell r="FU82"/>
          <cell r="FV82"/>
          <cell r="FW82"/>
          <cell r="FX82"/>
          <cell r="FY82"/>
          <cell r="FZ82"/>
          <cell r="GA82"/>
          <cell r="GB82"/>
          <cell r="GC82"/>
          <cell r="GD82"/>
          <cell r="GE82"/>
          <cell r="GF82"/>
          <cell r="GG82"/>
          <cell r="GH82"/>
          <cell r="GI82"/>
          <cell r="GJ82"/>
          <cell r="GK82"/>
          <cell r="GL82"/>
          <cell r="GM82"/>
          <cell r="GN82"/>
          <cell r="GO82"/>
          <cell r="GP82"/>
          <cell r="GQ82"/>
          <cell r="GR82"/>
          <cell r="GS82"/>
          <cell r="GT82"/>
          <cell r="GU82"/>
          <cell r="GV82"/>
          <cell r="GW82"/>
          <cell r="GX82"/>
          <cell r="GY82"/>
          <cell r="GZ82"/>
          <cell r="HA82"/>
          <cell r="HB82"/>
          <cell r="HC82"/>
          <cell r="HD82"/>
          <cell r="HE82"/>
          <cell r="HF82"/>
          <cell r="HG82"/>
          <cell r="HH82"/>
          <cell r="HI82"/>
          <cell r="HJ82"/>
          <cell r="HK82"/>
          <cell r="HL82"/>
          <cell r="HM82"/>
          <cell r="HN82"/>
          <cell r="HO82"/>
          <cell r="HP82"/>
          <cell r="HQ82"/>
          <cell r="HR82"/>
          <cell r="HS82"/>
          <cell r="HT82"/>
          <cell r="HU82"/>
          <cell r="HV82"/>
          <cell r="HW82"/>
          <cell r="HX82"/>
          <cell r="HY82"/>
          <cell r="HZ82"/>
          <cell r="IA82"/>
          <cell r="IB82"/>
          <cell r="IC82"/>
          <cell r="ID82"/>
          <cell r="IE82"/>
          <cell r="IF82"/>
          <cell r="IG82"/>
          <cell r="IH82"/>
          <cell r="II82"/>
          <cell r="IJ82"/>
          <cell r="IK82"/>
          <cell r="IL82"/>
          <cell r="IM82"/>
          <cell r="IN82"/>
          <cell r="IO82"/>
          <cell r="IP82"/>
          <cell r="IQ82"/>
          <cell r="IR82"/>
          <cell r="IS82"/>
          <cell r="IT82"/>
          <cell r="IU82"/>
          <cell r="IV82"/>
          <cell r="IW82"/>
          <cell r="IX82"/>
          <cell r="IY82"/>
          <cell r="IZ82"/>
          <cell r="JA82"/>
          <cell r="JB82"/>
          <cell r="JC82"/>
          <cell r="JD82"/>
          <cell r="JE82"/>
          <cell r="JF82"/>
          <cell r="JG82"/>
          <cell r="JH82" t="str">
            <v>無料で資料をダウンロードする</v>
          </cell>
          <cell r="JI82"/>
          <cell r="JJ82"/>
          <cell r="JK82"/>
          <cell r="JL82"/>
          <cell r="JM82"/>
          <cell r="JN82"/>
          <cell r="JO82"/>
          <cell r="JP82"/>
          <cell r="JQ82"/>
          <cell r="JR82"/>
          <cell r="JS82"/>
          <cell r="JT82"/>
        </row>
        <row r="83">
          <cell r="D83" t="str">
            <v>APAC-JP-FRM-22-Wix-Activation-Retired</v>
          </cell>
          <cell r="E83" t="str">
            <v>https://pypd.paypal-mktg.com/l/925803/2022-01-27/2jm14</v>
          </cell>
          <cell r="F83" t="str">
            <v>Retired</v>
          </cell>
          <cell r="I83"/>
          <cell r="U83"/>
          <cell r="V83"/>
          <cell r="Y83" t="str">
            <v>FHMPP082</v>
          </cell>
          <cell r="BJ83" t="str">
            <v>First Name*</v>
          </cell>
          <cell r="BK83" t="str">
            <v>firstname</v>
          </cell>
          <cell r="BL83" t="str">
            <v>Text</v>
          </cell>
          <cell r="BM83" t="str">
            <v>有効な名を入力してください</v>
          </cell>
          <cell r="BN83" t="str">
            <v>Last Name*</v>
          </cell>
          <cell r="BO83" t="str">
            <v>lastname</v>
          </cell>
          <cell r="BP83" t="str">
            <v>text</v>
          </cell>
          <cell r="BQ83" t="str">
            <v>有効な姓を入力してください</v>
          </cell>
          <cell r="BR83" t="str">
            <v>Email*</v>
          </cell>
          <cell r="BS83" t="str">
            <v>workemail</v>
          </cell>
          <cell r="BT83" t="str">
            <v>Text</v>
          </cell>
          <cell r="BU83" t="str">
            <v>有効なビジネス用のメールアドレスを入力してください</v>
          </cell>
          <cell r="BV83" t="str">
            <v>Company*</v>
          </cell>
          <cell r="BW83" t="str">
            <v>companyname</v>
          </cell>
          <cell r="BX83" t="str">
            <v>Text</v>
          </cell>
          <cell r="BY83" t="str">
            <v>有効な企業名を入力してください</v>
          </cell>
          <cell r="BZ83" t="str">
            <v>Monthly Online Sales*
年間オンライン売上高(予測)をお選びください
2億円以上～
1億円以上～2億円未満
1000万円以上～1億円未満
1000万円未満</v>
          </cell>
          <cell r="CA83" t="str">
            <v>monthlyonlinesales</v>
          </cell>
          <cell r="CB83" t="str">
            <v>Dropdown</v>
          </cell>
          <cell r="CC83" t="str">
            <v>年間オンライン売上高(予測)をお選びください</v>
          </cell>
          <cell r="CD83"/>
          <cell r="CE83"/>
          <cell r="CF83"/>
          <cell r="CG83"/>
          <cell r="CH83" t="str">
            <v>Website</v>
          </cell>
          <cell r="CI83" t="str">
            <v>companywebsite</v>
          </cell>
          <cell r="CJ83" t="str">
            <v>Text</v>
          </cell>
          <cell r="CK83" t="str">
            <v>貴社のウェブサイドURLは必須です</v>
          </cell>
          <cell r="CL83" t="str">
            <v>Phone*</v>
          </cell>
          <cell r="CM83" t="str">
            <v>phonenumber</v>
          </cell>
          <cell r="CN83" t="str">
            <v>Text</v>
          </cell>
          <cell r="CO83" t="str">
            <v>貴社の電話番号は必須です</v>
          </cell>
          <cell r="CP83" t="str">
            <v>Job Title
役職名をお選びください
創設者/オーナー
経営責任者（CEO、COO、CMOなど）
取締役、役員など
シニアマネージャー、マネージャー
コーディネーター、アシスタント</v>
          </cell>
          <cell r="CQ83" t="str">
            <v>jobtitle</v>
          </cell>
          <cell r="CR83" t="str">
            <v>Dropdown</v>
          </cell>
          <cell r="CS83" t="str">
            <v>役職名をお選びください</v>
          </cell>
          <cell r="CT83"/>
          <cell r="CU83"/>
          <cell r="CV83"/>
          <cell r="CW83"/>
          <cell r="CX83"/>
          <cell r="CY83"/>
          <cell r="CZ83"/>
          <cell r="DA83"/>
          <cell r="DB83"/>
          <cell r="DC83"/>
          <cell r="DD83"/>
          <cell r="DE83"/>
          <cell r="DF83"/>
          <cell r="DG83"/>
          <cell r="DH83"/>
          <cell r="DI83"/>
          <cell r="DJ83"/>
          <cell r="DK83"/>
          <cell r="DL83"/>
          <cell r="DM83"/>
          <cell r="DN83"/>
          <cell r="DO83"/>
          <cell r="DP83"/>
          <cell r="DQ83"/>
          <cell r="DR83"/>
          <cell r="DS83"/>
          <cell r="DT83"/>
          <cell r="DU83"/>
          <cell r="DV83"/>
          <cell r="DW83"/>
          <cell r="DX83"/>
          <cell r="DY83"/>
          <cell r="DZ83"/>
          <cell r="EA83"/>
          <cell r="EB83"/>
          <cell r="EC83"/>
          <cell r="ED83"/>
          <cell r="EE83"/>
          <cell r="EF83"/>
          <cell r="EG83"/>
          <cell r="EH83"/>
          <cell r="EI83"/>
          <cell r="EJ83"/>
          <cell r="EK83"/>
          <cell r="EL83"/>
          <cell r="EM83"/>
          <cell r="EN83"/>
          <cell r="EO83"/>
          <cell r="EP83"/>
          <cell r="EQ83"/>
          <cell r="ER83"/>
          <cell r="ES83"/>
          <cell r="ET83"/>
          <cell r="EU83"/>
          <cell r="EV83"/>
          <cell r="EW83"/>
          <cell r="EX83"/>
          <cell r="EY83"/>
          <cell r="EZ83"/>
          <cell r="FA83"/>
          <cell r="FB83"/>
          <cell r="FC83"/>
          <cell r="FD83"/>
          <cell r="FE83"/>
          <cell r="FF83"/>
          <cell r="FG83"/>
          <cell r="FH83"/>
          <cell r="FI83"/>
          <cell r="FJ83"/>
          <cell r="FK83"/>
          <cell r="FL83"/>
          <cell r="FM83"/>
          <cell r="FN83"/>
          <cell r="FO83"/>
          <cell r="FP83"/>
          <cell r="FQ83"/>
          <cell r="FR83"/>
          <cell r="FS83"/>
          <cell r="FT83"/>
          <cell r="FU83"/>
          <cell r="FV83"/>
          <cell r="FW83"/>
          <cell r="FX83"/>
          <cell r="FY83"/>
          <cell r="FZ83"/>
          <cell r="GA83"/>
          <cell r="GB83"/>
          <cell r="GC83"/>
          <cell r="GD83"/>
          <cell r="GE83"/>
          <cell r="GF83"/>
          <cell r="GG83"/>
          <cell r="GH83"/>
          <cell r="GI83"/>
          <cell r="GJ83"/>
          <cell r="GK83"/>
          <cell r="GL83"/>
          <cell r="GM83"/>
          <cell r="GN83"/>
          <cell r="GO83"/>
          <cell r="GP83"/>
          <cell r="GQ83"/>
          <cell r="GR83"/>
          <cell r="GS83"/>
          <cell r="GT83"/>
          <cell r="GU83"/>
          <cell r="GV83"/>
          <cell r="GW83"/>
          <cell r="GX83"/>
          <cell r="GY83"/>
          <cell r="GZ83"/>
          <cell r="HA83"/>
          <cell r="HB83"/>
          <cell r="HC83"/>
          <cell r="HD83"/>
          <cell r="HE83"/>
          <cell r="HF83"/>
          <cell r="HG83"/>
          <cell r="HH83"/>
          <cell r="HI83"/>
          <cell r="HJ83"/>
          <cell r="HK83"/>
          <cell r="HL83"/>
          <cell r="HM83"/>
          <cell r="HN83"/>
          <cell r="HO83"/>
          <cell r="HP83"/>
          <cell r="HQ83"/>
          <cell r="HR83"/>
          <cell r="HS83"/>
          <cell r="HT83"/>
          <cell r="HU83"/>
          <cell r="HV83"/>
          <cell r="HW83"/>
          <cell r="HX83"/>
          <cell r="HY83"/>
          <cell r="HZ83"/>
          <cell r="IA83"/>
          <cell r="IB83"/>
          <cell r="IC83"/>
          <cell r="ID83"/>
          <cell r="IE83"/>
          <cell r="IF83"/>
          <cell r="IG83"/>
          <cell r="IH83"/>
          <cell r="II83"/>
          <cell r="IJ83"/>
          <cell r="IK83"/>
          <cell r="IL83"/>
          <cell r="IM83"/>
          <cell r="IN83"/>
          <cell r="IO83"/>
          <cell r="IP83"/>
          <cell r="IQ83"/>
          <cell r="IR83"/>
          <cell r="IS83"/>
          <cell r="IT83"/>
          <cell r="IU83"/>
          <cell r="IV83"/>
          <cell r="IW83"/>
          <cell r="IX83"/>
          <cell r="IY83"/>
          <cell r="IZ83"/>
          <cell r="JA83"/>
          <cell r="JB83"/>
          <cell r="JC83"/>
          <cell r="JD83"/>
          <cell r="JE83"/>
          <cell r="JF83"/>
          <cell r="JG83"/>
          <cell r="JH83"/>
          <cell r="JI83"/>
          <cell r="JJ83"/>
          <cell r="JK83"/>
          <cell r="JL83"/>
          <cell r="JM83"/>
          <cell r="JN83"/>
          <cell r="JO83"/>
          <cell r="JP83"/>
          <cell r="JQ83"/>
          <cell r="JR83"/>
          <cell r="JS83"/>
          <cell r="JT83"/>
        </row>
        <row r="84">
          <cell r="D84" t="str">
            <v>APAC-CN-FRM-22-ABM-Phase1-Key-Considerations</v>
          </cell>
          <cell r="E84" t="str">
            <v>https://pypd.paypal-mktg.com/l/925803/2022-05-26/2m118</v>
          </cell>
          <cell r="F84" t="str">
            <v>https://www.paypal.com/c2/brc/article/enterprise-modern-payment-solutions-to-grow-your-business</v>
          </cell>
          <cell r="I84" t="str">
            <v>https://www.paypal.com/c2/brc/thank-you</v>
          </cell>
          <cell r="U84" t="str">
            <v>APAC-CN-FRH-23-ABM-Phase1-Key-Considerations-Live</v>
          </cell>
          <cell r="V84" t="str">
            <v>https://pypd.paypal-mktg.com/l/925803/2023-05-04/2s582</v>
          </cell>
          <cell r="Y84" t="str">
            <v>FHBRC083</v>
          </cell>
          <cell r="BJ84" t="str">
            <v>名*</v>
          </cell>
          <cell r="BK84" t="str">
            <v>firstname</v>
          </cell>
          <cell r="BL84" t="str">
            <v>Text</v>
          </cell>
          <cell r="BM84" t="str">
            <v>请输入您的名字</v>
          </cell>
          <cell r="BN84" t="str">
            <v>姓*</v>
          </cell>
          <cell r="BO84" t="str">
            <v>lastname</v>
          </cell>
          <cell r="BP84" t="str">
            <v>text</v>
          </cell>
          <cell r="BQ84" t="str">
            <v>请输入您的姓氏</v>
          </cell>
          <cell r="BR84" t="str">
            <v>邮件地址*</v>
          </cell>
          <cell r="BS84" t="str">
            <v>workemail</v>
          </cell>
          <cell r="BT84" t="str">
            <v>Text</v>
          </cell>
          <cell r="BU84" t="str">
            <v>请输入您的邮件地址</v>
          </cell>
          <cell r="BV84" t="str">
            <v>公司名称</v>
          </cell>
          <cell r="BW84" t="str">
            <v>companyname</v>
          </cell>
          <cell r="BX84" t="str">
            <v>Text</v>
          </cell>
          <cell r="BY84" t="str">
            <v>请输入您的公司名称</v>
          </cell>
          <cell r="BZ84"/>
          <cell r="CA84"/>
          <cell r="CB84"/>
          <cell r="CC84"/>
          <cell r="CD84" t="str">
            <v>月销售额*
. 请选择
 . 400000美元/月以上
 . 400000至200000美元/月之间
 . 15000至200000/月之间
 . 15000美元以下</v>
          </cell>
          <cell r="CE84" t="str">
            <v>annualonlinesales</v>
          </cell>
          <cell r="CF84" t="str">
            <v>Dropdown</v>
          </cell>
          <cell r="CG84" t="str">
            <v>请选择销售额</v>
          </cell>
          <cell r="CH84" t="str">
            <v>公司网址</v>
          </cell>
          <cell r="CI84" t="str">
            <v>companywebsite</v>
          </cell>
          <cell r="CJ84" t="str">
            <v>Text</v>
          </cell>
          <cell r="CK84" t="str">
            <v>请输入公司 URL</v>
          </cell>
          <cell r="CL84" t="str">
            <v>电话号码</v>
          </cell>
          <cell r="CM84" t="str">
            <v>phonenumber</v>
          </cell>
          <cell r="CN84" t="str">
            <v>Text</v>
          </cell>
          <cell r="CO84" t="str">
            <v>请输入您的电话号码</v>
          </cell>
          <cell r="CP84" t="str">
            <v>职位*
. 请选择
 . 董事会成员
 . 创始人/总裁
 . C-suite/副总裁/总监
 . 部门主管
 . 高级经理
 . 经理
 . 其他</v>
          </cell>
          <cell r="CQ84" t="str">
            <v>jobtitle</v>
          </cell>
          <cell r="CR84" t="str">
            <v>Dropdown</v>
          </cell>
          <cell r="CS84" t="str">
            <v>请选择您的职位</v>
          </cell>
          <cell r="CT84" t="str">
            <v>WebformURL (Hidden)</v>
          </cell>
          <cell r="CU84" t="str">
            <v>webformurl</v>
          </cell>
          <cell r="CV84" t="str">
            <v>Hidden - text</v>
          </cell>
          <cell r="CW84" t="str">
            <v>gclid* (Hidden)</v>
          </cell>
          <cell r="CX84" t="str">
            <v>gclid</v>
          </cell>
          <cell r="CY84" t="str">
            <v>Hidden - text</v>
          </cell>
          <cell r="CZ84" t="str">
            <v>Lead Source Description</v>
          </cell>
          <cell r="DA84" t="str">
            <v>Hidden</v>
          </cell>
          <cell r="DB84" t="str">
            <v>leadsourcedescription</v>
          </cell>
          <cell r="DC84"/>
          <cell r="DD84"/>
          <cell r="DE84"/>
          <cell r="DF84"/>
          <cell r="DG84"/>
          <cell r="DH84"/>
          <cell r="DI84"/>
          <cell r="DJ84"/>
          <cell r="DK84"/>
          <cell r="DL84"/>
          <cell r="DM84"/>
          <cell r="DN84"/>
          <cell r="DO84"/>
          <cell r="DP84"/>
          <cell r="DQ84"/>
          <cell r="DR84"/>
          <cell r="DS84"/>
          <cell r="DT84" t="str">
            <v>HoneyPot</v>
          </cell>
          <cell r="DU84" t="str">
            <v>pardot_extra_field</v>
          </cell>
          <cell r="DV84" t="str">
            <v>Hidden</v>
          </cell>
          <cell r="DW84"/>
          <cell r="DX84"/>
          <cell r="DY84"/>
          <cell r="DZ84"/>
          <cell r="EA84"/>
          <cell r="EB84"/>
          <cell r="EC84"/>
          <cell r="ED84"/>
          <cell r="EE84"/>
          <cell r="EF84"/>
          <cell r="EG84"/>
          <cell r="EH84"/>
          <cell r="EI84"/>
          <cell r="EJ84"/>
          <cell r="EK84"/>
          <cell r="EL84"/>
          <cell r="EM84"/>
          <cell r="EN84" t="str">
            <v>本人确认已满18周岁。 本人同意并接受PayPal隐私声明。  本人同意PayPal以电话、电邮联系我，也同意接收与我所咨询服务相关的产品、宣传资料或业内资讯。</v>
          </cell>
          <cell r="EO84" t="str">
            <v>privacyconsent</v>
          </cell>
          <cell r="EP84" t="str">
            <v>text</v>
          </cell>
          <cell r="EQ84" t="str">
            <v>请勾选复选框</v>
          </cell>
          <cell r="ER84"/>
          <cell r="ES84"/>
          <cell r="ET84"/>
          <cell r="EU84"/>
          <cell r="EV84"/>
          <cell r="EW84"/>
          <cell r="EX84"/>
          <cell r="EY84"/>
          <cell r="EZ84"/>
          <cell r="FA84"/>
          <cell r="FB84"/>
          <cell r="FC84"/>
          <cell r="FD84"/>
          <cell r="FE84"/>
          <cell r="FF84"/>
          <cell r="FG84"/>
          <cell r="FH84"/>
          <cell r="FI84"/>
          <cell r="FJ84"/>
          <cell r="FK84"/>
          <cell r="FL84"/>
          <cell r="FM84"/>
          <cell r="FN84"/>
          <cell r="FO84"/>
          <cell r="FP84"/>
          <cell r="FQ84"/>
          <cell r="FR84"/>
          <cell r="FS84"/>
          <cell r="FT84"/>
          <cell r="FU84"/>
          <cell r="FV84"/>
          <cell r="FW84"/>
          <cell r="FX84"/>
          <cell r="FY84"/>
          <cell r="FZ84"/>
          <cell r="GA84"/>
          <cell r="GB84"/>
          <cell r="GC84"/>
          <cell r="GD84"/>
          <cell r="GE84"/>
          <cell r="GF84"/>
          <cell r="GG84"/>
          <cell r="GH84"/>
          <cell r="GI84"/>
          <cell r="GJ84"/>
          <cell r="GK84"/>
          <cell r="GL84"/>
          <cell r="GM84"/>
          <cell r="GN84"/>
          <cell r="GO84"/>
          <cell r="GP84"/>
          <cell r="GQ84"/>
          <cell r="GR84"/>
          <cell r="GS84"/>
          <cell r="GT84"/>
          <cell r="GU84"/>
          <cell r="GV84"/>
          <cell r="GW84"/>
          <cell r="GX84"/>
          <cell r="GY84"/>
          <cell r="GZ84"/>
          <cell r="HA84"/>
          <cell r="HB84"/>
          <cell r="HC84"/>
          <cell r="HD84"/>
          <cell r="HE84"/>
          <cell r="HF84"/>
          <cell r="HG84"/>
          <cell r="HH84"/>
          <cell r="HI84"/>
          <cell r="HJ84"/>
          <cell r="HK84"/>
          <cell r="HL84"/>
          <cell r="HM84"/>
          <cell r="HN84"/>
          <cell r="HO84"/>
          <cell r="HP84"/>
          <cell r="HQ84"/>
          <cell r="HR84"/>
          <cell r="HS84"/>
          <cell r="HT84"/>
          <cell r="HU84"/>
          <cell r="HV84"/>
          <cell r="HW84"/>
          <cell r="HX84"/>
          <cell r="HY84"/>
          <cell r="HZ84"/>
          <cell r="IA84"/>
          <cell r="IB84"/>
          <cell r="IC84"/>
          <cell r="ID84"/>
          <cell r="IE84"/>
          <cell r="IF84"/>
          <cell r="IG84"/>
          <cell r="IH84"/>
          <cell r="II84"/>
          <cell r="IJ84"/>
          <cell r="IK84"/>
          <cell r="IL84"/>
          <cell r="IM84"/>
          <cell r="IN84"/>
          <cell r="IO84"/>
          <cell r="IP84"/>
          <cell r="IQ84"/>
          <cell r="IR84"/>
          <cell r="IS84"/>
          <cell r="IT84"/>
          <cell r="IU84"/>
          <cell r="IV84"/>
          <cell r="IW84"/>
          <cell r="IX84"/>
          <cell r="IY84"/>
          <cell r="IZ84"/>
          <cell r="JA84"/>
          <cell r="JB84"/>
          <cell r="JC84"/>
          <cell r="JD84"/>
          <cell r="JE84"/>
          <cell r="JF84"/>
          <cell r="JG84"/>
          <cell r="JH84" t="str">
            <v>提交</v>
          </cell>
          <cell r="JI84"/>
          <cell r="JJ84"/>
          <cell r="JK84"/>
          <cell r="JL84"/>
          <cell r="JM84"/>
          <cell r="JN84"/>
          <cell r="JO84"/>
          <cell r="JP84"/>
          <cell r="JQ84"/>
          <cell r="JR84"/>
          <cell r="JS84"/>
          <cell r="JT84"/>
        </row>
        <row r="85">
          <cell r="D85" t="str">
            <v>APAC-SG-FRM-22-ENT-LN-BC-Live</v>
          </cell>
          <cell r="E85" t="str">
            <v>https://pypd.paypal-mktg.com/l/925803/2022-06-21/2mfyk</v>
          </cell>
          <cell r="F85" t="str">
            <v>https://www.paypal.com/sg/brc/article/enterprise-payment-fraud-types-detection-prevention</v>
          </cell>
          <cell r="I85" t="str">
            <v>https://www.paypal.com/sg/webapps/mpp/campaigns/cross-border-ecommerce-trends-ent/thank-you</v>
          </cell>
          <cell r="U85" t="str">
            <v>APAC-SG-FRH-23-ENT-LN-BC-Live</v>
          </cell>
          <cell r="V85" t="str">
            <v>https://pypd.paypal-mktg.com/l/925803/2023-04-20/2rvq1</v>
          </cell>
          <cell r="Y85" t="str">
            <v>FHBRC084</v>
          </cell>
          <cell r="BJ85" t="str">
            <v>First Name</v>
          </cell>
          <cell r="BK85" t="str">
            <v>firstname</v>
          </cell>
          <cell r="BL85" t="str">
            <v>Text</v>
          </cell>
          <cell r="BM85" t="str">
            <v>This field is required.</v>
          </cell>
          <cell r="BN85" t="str">
            <v>Last Name</v>
          </cell>
          <cell r="BO85" t="str">
            <v>lastname</v>
          </cell>
          <cell r="BP85" t="str">
            <v>Text</v>
          </cell>
          <cell r="BQ85" t="str">
            <v>This field is required.</v>
          </cell>
          <cell r="BR85" t="str">
            <v>Company Email</v>
          </cell>
          <cell r="BS85" t="str">
            <v>workemail</v>
          </cell>
          <cell r="BT85" t="str">
            <v>Text</v>
          </cell>
          <cell r="BU85" t="str">
            <v>This field is required.</v>
          </cell>
          <cell r="BV85" t="str">
            <v>Company Name</v>
          </cell>
          <cell r="BW85" t="str">
            <v>companyname</v>
          </cell>
          <cell r="BX85" t="str">
            <v>Text</v>
          </cell>
          <cell r="BY85" t="str">
            <v>This field is required.</v>
          </cell>
          <cell r="BZ85"/>
          <cell r="CA85"/>
          <cell r="CB85"/>
          <cell r="CC85"/>
          <cell r="CD85" t="str">
            <v>Annual Online Sales Revenue
Please Select
More than 10M USD
8 – 10 M USD
5 – 8 M USD</v>
          </cell>
          <cell r="CE85" t="str">
            <v>annualonlinesales</v>
          </cell>
          <cell r="CF85" t="str">
            <v>Dropdown</v>
          </cell>
          <cell r="CG85" t="str">
            <v>This field is required</v>
          </cell>
          <cell r="CH85" t="str">
            <v>Company URL</v>
          </cell>
          <cell r="CI85" t="str">
            <v>companywebsite</v>
          </cell>
          <cell r="CJ85" t="str">
            <v>Text</v>
          </cell>
          <cell r="CK85" t="str">
            <v>This field is required</v>
          </cell>
          <cell r="CL85" t="str">
            <v>Phone Number</v>
          </cell>
          <cell r="CM85" t="str">
            <v>phonenumber</v>
          </cell>
          <cell r="CN85" t="str">
            <v>Text</v>
          </cell>
          <cell r="CO85" t="str">
            <v>This field is required</v>
          </cell>
          <cell r="CP85" t="str">
            <v>Job Title
Please Select
Board Member
Founder/Owner
C-suite/Director/VP
Head of Department
Senior Manager/Manager
Coordinator/Assistant/Secretary</v>
          </cell>
          <cell r="CQ85" t="str">
            <v>jobtitle</v>
          </cell>
          <cell r="CR85" t="str">
            <v>Dropdown</v>
          </cell>
          <cell r="CS85" t="str">
            <v>This field is required</v>
          </cell>
          <cell r="CT85"/>
          <cell r="CU85"/>
          <cell r="CV85"/>
          <cell r="CW85"/>
          <cell r="CX85"/>
          <cell r="CY85"/>
          <cell r="CZ85"/>
          <cell r="DA85"/>
          <cell r="DB85"/>
          <cell r="DC85"/>
          <cell r="DD85"/>
          <cell r="DE85"/>
          <cell r="DF85"/>
          <cell r="DG85"/>
          <cell r="DH85"/>
          <cell r="DI85"/>
          <cell r="DJ85"/>
          <cell r="DK85"/>
          <cell r="DL85"/>
          <cell r="DM85"/>
          <cell r="DN85"/>
          <cell r="DO85"/>
          <cell r="DP85"/>
          <cell r="DQ85"/>
          <cell r="DR85"/>
          <cell r="DS85"/>
          <cell r="DT85" t="str">
            <v>HoneyPot</v>
          </cell>
          <cell r="DU85" t="str">
            <v>pardot_extra_field</v>
          </cell>
          <cell r="DV85" t="str">
            <v>Hidden</v>
          </cell>
          <cell r="DW85"/>
          <cell r="DX85"/>
          <cell r="DY85"/>
          <cell r="DZ85"/>
          <cell r="EA85"/>
          <cell r="EB85"/>
          <cell r="EC85"/>
          <cell r="ED85"/>
          <cell r="EE85"/>
          <cell r="EF85"/>
          <cell r="EG85"/>
          <cell r="EH85"/>
          <cell r="EI85"/>
          <cell r="EJ85"/>
          <cell r="EK85"/>
          <cell r="EL85"/>
          <cell r="EM85"/>
          <cell r="EN85" t="str">
            <v>I agree that I am above 18 years of age. I consent and agree to the &lt;a href="https://www.paypal.com/sg/webapps/mpp/ua/privacy-full" target=_blank style="color: #009cde;"&gt;PayPal Privacy Statement&lt;/a&gt;. *</v>
          </cell>
          <cell r="EO85" t="str">
            <v>privacyconsent</v>
          </cell>
          <cell r="EP85" t="str">
            <v>Checkbox</v>
          </cell>
          <cell r="EQ85" t="str">
            <v>This field is required</v>
          </cell>
          <cell r="ER85"/>
          <cell r="ES85"/>
          <cell r="ET85"/>
          <cell r="EU85"/>
          <cell r="EV85"/>
          <cell r="EW85"/>
          <cell r="EX85"/>
          <cell r="EY85"/>
          <cell r="EZ85"/>
          <cell r="FA85"/>
          <cell r="FB85"/>
          <cell r="FC85"/>
          <cell r="FD85"/>
          <cell r="FE85"/>
          <cell r="FF85"/>
          <cell r="FG85"/>
          <cell r="FH85"/>
          <cell r="FI85"/>
          <cell r="FJ85"/>
          <cell r="FK85"/>
          <cell r="FL85"/>
          <cell r="FM85"/>
          <cell r="FN85"/>
          <cell r="FO85"/>
          <cell r="FP85"/>
          <cell r="FQ85"/>
          <cell r="FR85"/>
          <cell r="FS85"/>
          <cell r="FT85"/>
          <cell r="FU85"/>
          <cell r="FV85"/>
          <cell r="FW85"/>
          <cell r="FX85"/>
          <cell r="FY85"/>
          <cell r="FZ85"/>
          <cell r="GA85"/>
          <cell r="GB85"/>
          <cell r="GC85"/>
          <cell r="GD85"/>
          <cell r="GE85"/>
          <cell r="GF85"/>
          <cell r="GG85"/>
          <cell r="GH85"/>
          <cell r="GI85"/>
          <cell r="GJ85"/>
          <cell r="GK85"/>
          <cell r="GL85"/>
          <cell r="GM85"/>
          <cell r="GN85"/>
          <cell r="GO85"/>
          <cell r="GP85"/>
          <cell r="GQ85"/>
          <cell r="GR85"/>
          <cell r="GS85"/>
          <cell r="GT85"/>
          <cell r="GU85"/>
          <cell r="GV85"/>
          <cell r="GW85"/>
          <cell r="GX85"/>
          <cell r="GY85"/>
          <cell r="GZ85"/>
          <cell r="HA85"/>
          <cell r="HB85"/>
          <cell r="HC85"/>
          <cell r="HD85"/>
          <cell r="HE85"/>
          <cell r="HF85"/>
          <cell r="HG85"/>
          <cell r="HH85"/>
          <cell r="HI85"/>
          <cell r="HJ85"/>
          <cell r="HK85"/>
          <cell r="HL85"/>
          <cell r="HM85"/>
          <cell r="HN85"/>
          <cell r="HO85"/>
          <cell r="HP85"/>
          <cell r="HQ85"/>
          <cell r="HR85"/>
          <cell r="HS85"/>
          <cell r="HT85"/>
          <cell r="HU85"/>
          <cell r="HV85"/>
          <cell r="HW85"/>
          <cell r="HX85"/>
          <cell r="HY85"/>
          <cell r="HZ85"/>
          <cell r="IA85"/>
          <cell r="IB85"/>
          <cell r="IC85"/>
          <cell r="ID85"/>
          <cell r="IE85"/>
          <cell r="IF85"/>
          <cell r="IG85"/>
          <cell r="IH85"/>
          <cell r="II85"/>
          <cell r="IJ85"/>
          <cell r="IK85"/>
          <cell r="IL85"/>
          <cell r="IM85"/>
          <cell r="IN85"/>
          <cell r="IO85"/>
          <cell r="IP85"/>
          <cell r="IQ85"/>
          <cell r="IR85"/>
          <cell r="IS85"/>
          <cell r="IT85"/>
          <cell r="IU85"/>
          <cell r="IV85"/>
          <cell r="IW85"/>
          <cell r="IX85"/>
          <cell r="IY85"/>
          <cell r="IZ85"/>
          <cell r="JA85"/>
          <cell r="JB85"/>
          <cell r="JC85"/>
          <cell r="JD85"/>
          <cell r="JE85"/>
          <cell r="JF85"/>
          <cell r="JG85"/>
          <cell r="JH85" t="str">
            <v>Submit</v>
          </cell>
          <cell r="JI85"/>
          <cell r="JJ85"/>
          <cell r="JK85"/>
          <cell r="JL85"/>
          <cell r="JM85"/>
          <cell r="JN85"/>
          <cell r="JO85"/>
          <cell r="JP85"/>
          <cell r="JQ85"/>
          <cell r="JR85"/>
          <cell r="JS85"/>
          <cell r="JT85"/>
        </row>
        <row r="86">
          <cell r="D86" t="str">
            <v>APAC-HK-FRM-22-Phase-2-Fraud-Risk-ABM+AOC</v>
          </cell>
          <cell r="E86" t="str">
            <v>https://pypd.paypal-mktg.com/l/925803/2022-05-26/2m11c</v>
          </cell>
          <cell r="F86" t="str">
            <v>https://www.paypal.com/hk/brc/article/enterprise-payment-fraud-types-detection-prevention</v>
          </cell>
          <cell r="I86" t="str">
            <v>https://www.paypal.com/hk/brc/thank-you</v>
          </cell>
          <cell r="U86" t="str">
            <v>APAC-HK-FRH-23-Phase-2-Fraud-Risk-ABM+AOC-Live</v>
          </cell>
          <cell r="V86" t="str">
            <v>https://pypd.paypal-mktg.com/l/925803/2023-04-20/2rvq4</v>
          </cell>
          <cell r="Y86" t="str">
            <v>FHBRC085</v>
          </cell>
          <cell r="BJ86" t="str">
            <v>First Name*</v>
          </cell>
          <cell r="BK86" t="str">
            <v>firstname</v>
          </cell>
          <cell r="BL86" t="str">
            <v>Text</v>
          </cell>
          <cell r="BM86" t="str">
            <v>This field is required.</v>
          </cell>
          <cell r="BN86" t="str">
            <v>Last Name*</v>
          </cell>
          <cell r="BO86" t="str">
            <v>lastname</v>
          </cell>
          <cell r="BP86" t="str">
            <v>text</v>
          </cell>
          <cell r="BQ86" t="str">
            <v>This field is required.</v>
          </cell>
          <cell r="BR86" t="str">
            <v>Email*</v>
          </cell>
          <cell r="BS86" t="str">
            <v>workemail</v>
          </cell>
          <cell r="BT86" t="str">
            <v>Text</v>
          </cell>
          <cell r="BU86" t="str">
            <v>This field is required.</v>
          </cell>
          <cell r="BV86" t="str">
            <v>Company*</v>
          </cell>
          <cell r="BW86" t="str">
            <v>companyname</v>
          </cell>
          <cell r="BX86" t="str">
            <v>Text</v>
          </cell>
          <cell r="BY86" t="str">
            <v>This field is required.</v>
          </cell>
          <cell r="BZ86"/>
          <cell r="CA86"/>
          <cell r="CB86"/>
          <cell r="CC86"/>
          <cell r="CD86" t="str">
            <v>Annual Online Sales Revenue
.Please Select
.More than 10M USD
.8 – 10 M USD
.5 – 8 M USD</v>
          </cell>
          <cell r="CE86" t="str">
            <v>annualonlinesales</v>
          </cell>
          <cell r="CF86" t="str">
            <v>Dropdown</v>
          </cell>
          <cell r="CG86" t="str">
            <v>This field is required</v>
          </cell>
          <cell r="CH86" t="str">
            <v>Website</v>
          </cell>
          <cell r="CI86" t="str">
            <v>companywebsite</v>
          </cell>
          <cell r="CJ86" t="str">
            <v>Text</v>
          </cell>
          <cell r="CK86" t="str">
            <v>This field is required</v>
          </cell>
          <cell r="CL86" t="str">
            <v>Phone*</v>
          </cell>
          <cell r="CM86" t="str">
            <v>phonenumber</v>
          </cell>
          <cell r="CN86" t="str">
            <v>Text</v>
          </cell>
          <cell r="CO86" t="str">
            <v>This field is required.</v>
          </cell>
          <cell r="CP86" t="str">
            <v>Job Title
Please Select
Board Member
Founder/Owner
C-suite/Director/VP
Head of Department
Senior Manager/Manager
Coordinator/Assistant/Secretary</v>
          </cell>
          <cell r="CQ86" t="str">
            <v>jobtitle</v>
          </cell>
          <cell r="CR86" t="str">
            <v>Dropdown</v>
          </cell>
          <cell r="CS86" t="str">
            <v>This field is required</v>
          </cell>
          <cell r="CT86" t="str">
            <v>Webform URL</v>
          </cell>
          <cell r="CU86" t="str">
            <v>webformurl</v>
          </cell>
          <cell r="CV86" t="str">
            <v>Hidden</v>
          </cell>
          <cell r="CW86"/>
          <cell r="CX86"/>
          <cell r="CY86"/>
          <cell r="CZ86" t="str">
            <v>Lead Source Description
Webform - Fraud Prevention</v>
          </cell>
          <cell r="DA86" t="str">
            <v>Hidden</v>
          </cell>
          <cell r="DB86" t="str">
            <v>leadsourcedescription</v>
          </cell>
          <cell r="DC86"/>
          <cell r="DD86"/>
          <cell r="DE86"/>
          <cell r="DF86"/>
          <cell r="DG86"/>
          <cell r="DH86"/>
          <cell r="DI86"/>
          <cell r="DJ86"/>
          <cell r="DK86"/>
          <cell r="DL86"/>
          <cell r="DM86"/>
          <cell r="DN86"/>
          <cell r="DO86"/>
          <cell r="DP86"/>
          <cell r="DQ86"/>
          <cell r="DR86"/>
          <cell r="DS86"/>
          <cell r="DT86" t="str">
            <v>HoneyPot</v>
          </cell>
          <cell r="DU86" t="str">
            <v>pardot_extra_field</v>
          </cell>
          <cell r="DV86" t="str">
            <v>Hidden</v>
          </cell>
          <cell r="DW86"/>
          <cell r="DX86"/>
          <cell r="DY86"/>
          <cell r="DZ86"/>
          <cell r="EA86"/>
          <cell r="EB86"/>
          <cell r="EC86"/>
          <cell r="ED86"/>
          <cell r="EE86"/>
          <cell r="EF86"/>
          <cell r="EG86"/>
          <cell r="EH86"/>
          <cell r="EI86"/>
          <cell r="EJ86"/>
          <cell r="EK86"/>
          <cell r="EL86"/>
          <cell r="EM86"/>
          <cell r="EN86" t="str">
            <v>Privacy Consent</v>
          </cell>
          <cell r="EO86" t="str">
            <v>privacyconsent</v>
          </cell>
          <cell r="EP86" t="str">
            <v>Checkbox</v>
          </cell>
          <cell r="EQ86" t="str">
            <v>This field is required.</v>
          </cell>
          <cell r="ER86"/>
          <cell r="ES86"/>
          <cell r="ET86"/>
          <cell r="EU86"/>
          <cell r="EV86"/>
          <cell r="EW86"/>
          <cell r="EX86"/>
          <cell r="EY86"/>
          <cell r="EZ86"/>
          <cell r="FA86"/>
          <cell r="FB86"/>
          <cell r="FC86"/>
          <cell r="FD86"/>
          <cell r="FE86"/>
          <cell r="FF86"/>
          <cell r="FG86"/>
          <cell r="FH86"/>
          <cell r="FI86"/>
          <cell r="FJ86"/>
          <cell r="FK86"/>
          <cell r="FL86"/>
          <cell r="FM86"/>
          <cell r="FN86"/>
          <cell r="FO86"/>
          <cell r="FP86"/>
          <cell r="FQ86"/>
          <cell r="FR86"/>
          <cell r="FS86"/>
          <cell r="FT86"/>
          <cell r="FU86"/>
          <cell r="FV86"/>
          <cell r="FW86"/>
          <cell r="FX86"/>
          <cell r="FY86"/>
          <cell r="FZ86"/>
          <cell r="GA86"/>
          <cell r="GB86"/>
          <cell r="GC86"/>
          <cell r="GD86"/>
          <cell r="GE86"/>
          <cell r="GF86"/>
          <cell r="GG86"/>
          <cell r="GH86"/>
          <cell r="GI86"/>
          <cell r="GJ86"/>
          <cell r="GK86"/>
          <cell r="GL86"/>
          <cell r="GM86"/>
          <cell r="GN86"/>
          <cell r="GO86"/>
          <cell r="GP86"/>
          <cell r="GQ86"/>
          <cell r="GR86"/>
          <cell r="GS86"/>
          <cell r="GT86"/>
          <cell r="GU86"/>
          <cell r="GV86"/>
          <cell r="GW86"/>
          <cell r="GX86"/>
          <cell r="GY86"/>
          <cell r="GZ86"/>
          <cell r="HA86"/>
          <cell r="HB86"/>
          <cell r="HC86"/>
          <cell r="HD86"/>
          <cell r="HE86"/>
          <cell r="HF86"/>
          <cell r="HG86"/>
          <cell r="HH86"/>
          <cell r="HI86"/>
          <cell r="HJ86"/>
          <cell r="HK86"/>
          <cell r="HL86"/>
          <cell r="HM86"/>
          <cell r="HN86"/>
          <cell r="HO86"/>
          <cell r="HP86"/>
          <cell r="HQ86"/>
          <cell r="HR86"/>
          <cell r="HS86"/>
          <cell r="HT86"/>
          <cell r="HU86"/>
          <cell r="HV86"/>
          <cell r="HW86"/>
          <cell r="HX86"/>
          <cell r="HY86"/>
          <cell r="HZ86"/>
          <cell r="IA86"/>
          <cell r="IB86"/>
          <cell r="IC86"/>
          <cell r="ID86"/>
          <cell r="IE86"/>
          <cell r="IF86"/>
          <cell r="IG86"/>
          <cell r="IH86"/>
          <cell r="II86"/>
          <cell r="IJ86"/>
          <cell r="IK86"/>
          <cell r="IL86"/>
          <cell r="IM86"/>
          <cell r="IN86"/>
          <cell r="IO86"/>
          <cell r="IP86"/>
          <cell r="IQ86"/>
          <cell r="IR86"/>
          <cell r="IS86"/>
          <cell r="IT86"/>
          <cell r="IU86"/>
          <cell r="IV86"/>
          <cell r="IW86"/>
          <cell r="IX86"/>
          <cell r="IY86"/>
          <cell r="IZ86"/>
          <cell r="JA86"/>
          <cell r="JB86"/>
          <cell r="JC86"/>
          <cell r="JD86"/>
          <cell r="JE86"/>
          <cell r="JF86"/>
          <cell r="JG86"/>
          <cell r="JH86" t="str">
            <v>Submit</v>
          </cell>
          <cell r="JI86"/>
          <cell r="JJ86"/>
          <cell r="JK86"/>
          <cell r="JL86"/>
          <cell r="JM86"/>
          <cell r="JN86"/>
          <cell r="JO86"/>
          <cell r="JP86"/>
          <cell r="JQ86"/>
          <cell r="JR86"/>
          <cell r="JS86"/>
          <cell r="JT86"/>
        </row>
        <row r="87">
          <cell r="D87" t="str">
            <v>APAC-HK-FRM-22-SI-Referral-Program-Pilot</v>
          </cell>
          <cell r="E87" t="str">
            <v>https://pypd.paypal-mktg.com/l/925803/2022-07-14/2n6vn</v>
          </cell>
          <cell r="F87" t="str">
            <v>https://www.paypal.com/hk/webapps/mpp/campaigns/enterprise-si?utm_source=Pardot&amp;utm_medium=Email&amp;utm_campaign=APAC-HK-22-GLE-SI-Referral</v>
          </cell>
          <cell r="I87" t="str">
            <v xml:space="preserve">	https://www.paypal.com/hk/webapps/mpp/campaigns/enterprise-si/thank-you?locale.x=en_HK</v>
          </cell>
          <cell r="U87" t="str">
            <v>APAC-HK-FRH-23-SI-Referral-Program-Pilot-Live</v>
          </cell>
          <cell r="V87" t="str">
            <v>https://pypd.paypal-mktg.com/l/925803/2023-04-20/2rvq7</v>
          </cell>
          <cell r="Y87" t="str">
            <v>FHMPP086</v>
          </cell>
          <cell r="BJ87" t="str">
            <v>First Name*</v>
          </cell>
          <cell r="BK87" t="str">
            <v>firstname</v>
          </cell>
          <cell r="BL87" t="str">
            <v>Text</v>
          </cell>
          <cell r="BM87" t="str">
            <v>This field is required</v>
          </cell>
          <cell r="BN87" t="str">
            <v>Last Name*</v>
          </cell>
          <cell r="BO87" t="str">
            <v>lastname</v>
          </cell>
          <cell r="BP87" t="str">
            <v>text</v>
          </cell>
          <cell r="BQ87" t="str">
            <v>This field is required</v>
          </cell>
          <cell r="BR87" t="str">
            <v>Company Email*</v>
          </cell>
          <cell r="BS87" t="str">
            <v>workemail</v>
          </cell>
          <cell r="BT87" t="str">
            <v>Text</v>
          </cell>
          <cell r="BU87" t="str">
            <v>This field is required</v>
          </cell>
          <cell r="BV87" t="str">
            <v>Company Name*</v>
          </cell>
          <cell r="BW87" t="str">
            <v>companyname</v>
          </cell>
          <cell r="BX87" t="str">
            <v>Text</v>
          </cell>
          <cell r="BY87" t="str">
            <v>This field is required</v>
          </cell>
          <cell r="BZ87"/>
          <cell r="CA87"/>
          <cell r="CB87"/>
          <cell r="CC87"/>
          <cell r="CD87"/>
          <cell r="CE87"/>
          <cell r="CF87"/>
          <cell r="CG87"/>
          <cell r="CH87" t="str">
            <v>Company URL</v>
          </cell>
          <cell r="CI87" t="str">
            <v>companywebsite</v>
          </cell>
          <cell r="CJ87" t="str">
            <v>Text</v>
          </cell>
          <cell r="CK87" t="str">
            <v>This field is required</v>
          </cell>
          <cell r="CL87"/>
          <cell r="CM87"/>
          <cell r="CN87"/>
          <cell r="CO87"/>
          <cell r="CP87"/>
          <cell r="CQ87"/>
          <cell r="CR87"/>
          <cell r="CS87"/>
          <cell r="CT87" t="str">
            <v>WebformURL* (Hidden)</v>
          </cell>
          <cell r="CU87" t="str">
            <v>webformurl</v>
          </cell>
          <cell r="CV87" t="str">
            <v>Text</v>
          </cell>
          <cell r="CW87" t="str">
            <v>gclid* (Hidden)</v>
          </cell>
          <cell r="CX87" t="str">
            <v>gclid</v>
          </cell>
          <cell r="CY87" t="str">
            <v>Hidden - text</v>
          </cell>
          <cell r="CZ87"/>
          <cell r="DA87"/>
          <cell r="DB87"/>
          <cell r="DC87"/>
          <cell r="DD87"/>
          <cell r="DE87"/>
          <cell r="DF87"/>
          <cell r="DG87"/>
          <cell r="DH87"/>
          <cell r="DI87"/>
          <cell r="DJ87"/>
          <cell r="DK87"/>
          <cell r="DL87"/>
          <cell r="DM87"/>
          <cell r="DN87"/>
          <cell r="DO87"/>
          <cell r="DP87"/>
          <cell r="DQ87"/>
          <cell r="DR87"/>
          <cell r="DS87"/>
          <cell r="DT87" t="str">
            <v>HoneyPot</v>
          </cell>
          <cell r="DU87" t="str">
            <v>pardot_extra_field</v>
          </cell>
          <cell r="DV87" t="str">
            <v>Hidden</v>
          </cell>
          <cell r="DW87"/>
          <cell r="DX87"/>
          <cell r="DY87"/>
          <cell r="DZ87"/>
          <cell r="EA87"/>
          <cell r="EB87"/>
          <cell r="EC87"/>
          <cell r="ED87"/>
          <cell r="EE87"/>
          <cell r="EF87"/>
          <cell r="EG87"/>
          <cell r="EH87"/>
          <cell r="EI87"/>
          <cell r="EJ87"/>
          <cell r="EK87"/>
          <cell r="EL87"/>
          <cell r="EM87"/>
          <cell r="EN87" t="str">
            <v>I agree that I am above 18 years of age. I consent and agree to the PayPal Privacy Statement. I consent to PayPal contacting me by phone or by email, and to sending me product, marketing communications or industry information relevant to my query.</v>
          </cell>
          <cell r="EO87" t="str">
            <v>privacyconsent</v>
          </cell>
          <cell r="EP87" t="str">
            <v>text</v>
          </cell>
          <cell r="EQ87" t="str">
            <v>This field is required</v>
          </cell>
          <cell r="ER87"/>
          <cell r="ES87"/>
          <cell r="ET87"/>
          <cell r="EU87"/>
          <cell r="EV87"/>
          <cell r="EW87"/>
          <cell r="EX87"/>
          <cell r="EY87"/>
          <cell r="EZ87"/>
          <cell r="FA87"/>
          <cell r="FB87"/>
          <cell r="FC87"/>
          <cell r="FD87"/>
          <cell r="FE87"/>
          <cell r="FF87"/>
          <cell r="FG87"/>
          <cell r="FH87"/>
          <cell r="FI87"/>
          <cell r="FJ87"/>
          <cell r="FK87"/>
          <cell r="FL87"/>
          <cell r="FM87"/>
          <cell r="FN87"/>
          <cell r="FO87"/>
          <cell r="FP87"/>
          <cell r="FQ87"/>
          <cell r="FR87"/>
          <cell r="FS87"/>
          <cell r="FT87"/>
          <cell r="FU87"/>
          <cell r="FV87"/>
          <cell r="FW87"/>
          <cell r="FX87"/>
          <cell r="FY87"/>
          <cell r="FZ87"/>
          <cell r="GA87"/>
          <cell r="GB87"/>
          <cell r="GC87"/>
          <cell r="GD87"/>
          <cell r="GE87"/>
          <cell r="GF87"/>
          <cell r="GG87"/>
          <cell r="GH87"/>
          <cell r="GI87"/>
          <cell r="GJ87"/>
          <cell r="GK87"/>
          <cell r="GL87"/>
          <cell r="GM87"/>
          <cell r="GN87"/>
          <cell r="GO87"/>
          <cell r="GP87"/>
          <cell r="GQ87"/>
          <cell r="GR87"/>
          <cell r="GS87"/>
          <cell r="GT87"/>
          <cell r="GU87"/>
          <cell r="GV87"/>
          <cell r="GW87"/>
          <cell r="GX87"/>
          <cell r="GY87"/>
          <cell r="GZ87"/>
          <cell r="HA87"/>
          <cell r="HB87"/>
          <cell r="HC87"/>
          <cell r="HD87"/>
          <cell r="HE87"/>
          <cell r="HF87"/>
          <cell r="HG87"/>
          <cell r="HH87"/>
          <cell r="HI87"/>
          <cell r="HJ87"/>
          <cell r="HK87"/>
          <cell r="HL87"/>
          <cell r="HM87"/>
          <cell r="HN87"/>
          <cell r="HO87"/>
          <cell r="HP87"/>
          <cell r="HQ87"/>
          <cell r="HR87"/>
          <cell r="HS87"/>
          <cell r="HT87"/>
          <cell r="HU87"/>
          <cell r="HV87"/>
          <cell r="HW87"/>
          <cell r="HX87"/>
          <cell r="HY87"/>
          <cell r="HZ87"/>
          <cell r="IA87"/>
          <cell r="IB87"/>
          <cell r="IC87"/>
          <cell r="ID87"/>
          <cell r="IE87"/>
          <cell r="IF87"/>
          <cell r="IG87"/>
          <cell r="IH87"/>
          <cell r="II87"/>
          <cell r="IJ87"/>
          <cell r="IK87"/>
          <cell r="IL87"/>
          <cell r="IM87"/>
          <cell r="IN87"/>
          <cell r="IO87"/>
          <cell r="IP87"/>
          <cell r="IQ87"/>
          <cell r="IR87"/>
          <cell r="IS87"/>
          <cell r="IT87"/>
          <cell r="IU87"/>
          <cell r="IV87"/>
          <cell r="IW87"/>
          <cell r="IX87"/>
          <cell r="IY87"/>
          <cell r="IZ87"/>
          <cell r="JA87"/>
          <cell r="JB87"/>
          <cell r="JC87"/>
          <cell r="JD87"/>
          <cell r="JE87"/>
          <cell r="JF87"/>
          <cell r="JG87"/>
          <cell r="JH87" t="str">
            <v>Submit</v>
          </cell>
          <cell r="JI87"/>
          <cell r="JJ87"/>
          <cell r="JK87"/>
          <cell r="JL87"/>
          <cell r="JM87"/>
          <cell r="JN87"/>
          <cell r="JO87"/>
          <cell r="JP87"/>
          <cell r="JQ87"/>
          <cell r="JR87"/>
          <cell r="JS87"/>
          <cell r="JT87"/>
        </row>
        <row r="88">
          <cell r="D88" t="str">
            <v>LATAM-MX-FRM-22-Fraud-Risk-ABM+AOC</v>
          </cell>
          <cell r="E88" t="str">
            <v>https://pypd.paypal-mktg.com/l/925803/2022-02-09/2klcy</v>
          </cell>
          <cell r="F88" t="str">
            <v>https://www.paypal.com/mx/brc/article/enterprise-fraud-risk-assessment-management</v>
          </cell>
          <cell r="I88" t="str">
            <v>https://www.paypal.com/mx/brc/thank-you</v>
          </cell>
          <cell r="U88" t="str">
            <v>LATAM-MX-FRH-23-Fraud-Risk-ABM+AOC-Live</v>
          </cell>
          <cell r="V88" t="str">
            <v>https://pypd.paypal-mktg.com/l/925803/2023-04-20/2rvqb</v>
          </cell>
          <cell r="Y88" t="str">
            <v>FHBRC087</v>
          </cell>
          <cell r="BJ88" t="str">
            <v>Nombre*</v>
          </cell>
          <cell r="BK88" t="str">
            <v>firstname</v>
          </cell>
          <cell r="BL88" t="str">
            <v>Text</v>
          </cell>
          <cell r="BM88" t="str">
            <v>Por favor registra tu nombre</v>
          </cell>
          <cell r="BN88" t="str">
            <v>Apellido*</v>
          </cell>
          <cell r="BO88" t="str">
            <v>lastname</v>
          </cell>
          <cell r="BP88" t="str">
            <v>text</v>
          </cell>
          <cell r="BQ88" t="str">
            <v>Por favor registra tu apellido</v>
          </cell>
          <cell r="BR88" t="str">
            <v>Correo electrónico de negocio*</v>
          </cell>
          <cell r="BS88" t="str">
            <v>workemail</v>
          </cell>
          <cell r="BT88" t="str">
            <v>Text</v>
          </cell>
          <cell r="BU88" t="str">
            <v>Ingrese un correo electrónico de negocios válido</v>
          </cell>
          <cell r="BV88" t="str">
            <v>Nombre de la empresa*</v>
          </cell>
          <cell r="BW88" t="str">
            <v>companyname</v>
          </cell>
          <cell r="BX88" t="str">
            <v>Text</v>
          </cell>
          <cell r="BY88" t="str">
            <v>Ingrese el nombre de su empresa</v>
          </cell>
          <cell r="BZ88"/>
          <cell r="CA88"/>
          <cell r="CB88"/>
          <cell r="CC88"/>
          <cell r="CD88" t="str">
            <v>Volumen anual de ventas por internet
 .Selecciona una
 .&lt; 2M USD
 .2M - 50M USD
 .&gt; 50M USD</v>
          </cell>
          <cell r="CE88" t="str">
            <v>annualonlinesales</v>
          </cell>
          <cell r="CF88" t="str">
            <v>Dropdown</v>
          </cell>
          <cell r="CG88" t="str">
            <v>Por favor selecciona una opcion</v>
          </cell>
          <cell r="CH88" t="str">
            <v>Sitio web de la empresa*</v>
          </cell>
          <cell r="CI88" t="str">
            <v>companywebsite</v>
          </cell>
          <cell r="CJ88" t="str">
            <v>Text</v>
          </cell>
          <cell r="CK88" t="str">
            <v>Ingrese el sitio web de su empresa</v>
          </cell>
          <cell r="CL88" t="str">
            <v>Teléfono*</v>
          </cell>
          <cell r="CM88" t="str">
            <v>phonenumber</v>
          </cell>
          <cell r="CN88" t="str">
            <v>Text</v>
          </cell>
          <cell r="CO88" t="str">
            <v>Ingrese un número de telefóno válido</v>
          </cell>
          <cell r="CP88" t="str">
            <v>Puesto de trabajo*
 .Selecciona una
 .Miembro de la Junta
 .Fundador / Propietario
 .C-suite / Director / VP
 .Jefe del departamento de
 .Gerente Senior / Gerente
 .Coordinador / Asistente / Secretario</v>
          </cell>
          <cell r="CQ88" t="str">
            <v>jobtitle</v>
          </cell>
          <cell r="CR88" t="str">
            <v>Dropdown</v>
          </cell>
          <cell r="CS88" t="str">
            <v>Por favor selecciona una opcion</v>
          </cell>
          <cell r="CT88" t="str">
            <v>WebformURL* (Hidden)</v>
          </cell>
          <cell r="CU88" t="str">
            <v>webformurl</v>
          </cell>
          <cell r="CV88" t="str">
            <v>Text</v>
          </cell>
          <cell r="CW88" t="str">
            <v>gclid* (Hidden)</v>
          </cell>
          <cell r="CX88" t="str">
            <v>gclid</v>
          </cell>
          <cell r="CY88" t="str">
            <v>Hidden - text</v>
          </cell>
          <cell r="CZ88"/>
          <cell r="DA88"/>
          <cell r="DB88"/>
          <cell r="DC88"/>
          <cell r="DD88"/>
          <cell r="DE88"/>
          <cell r="DF88"/>
          <cell r="DG88"/>
          <cell r="DH88"/>
          <cell r="DI88"/>
          <cell r="DJ88"/>
          <cell r="DK88"/>
          <cell r="DL88"/>
          <cell r="DM88"/>
          <cell r="DN88"/>
          <cell r="DO88"/>
          <cell r="DP88"/>
          <cell r="DQ88"/>
          <cell r="DR88"/>
          <cell r="DS88"/>
          <cell r="DT88" t="str">
            <v>HoneyPot</v>
          </cell>
          <cell r="DU88" t="str">
            <v>pardot_extra_field</v>
          </cell>
          <cell r="DV88" t="str">
            <v>Hidden</v>
          </cell>
          <cell r="DW88"/>
          <cell r="DX88"/>
          <cell r="DY88"/>
          <cell r="DZ88"/>
          <cell r="EA88"/>
          <cell r="EB88"/>
          <cell r="EC88"/>
          <cell r="ED88"/>
          <cell r="EE88"/>
          <cell r="EF88"/>
          <cell r="EG88"/>
          <cell r="EH88"/>
          <cell r="EI88"/>
          <cell r="EJ88"/>
          <cell r="EK88"/>
          <cell r="EL88"/>
          <cell r="EM88"/>
          <cell r="EN88" t="str">
            <v>He leído y comprendido la Política de Privacidad y acepto que PayPal puede comunicarse conmigo para obtener más información acerca de mi solicitud.</v>
          </cell>
          <cell r="EO88" t="str">
            <v>privacyconsent</v>
          </cell>
          <cell r="EP88" t="str">
            <v>text</v>
          </cell>
          <cell r="EQ88" t="str">
            <v>Por favor selecciona el checkbox</v>
          </cell>
          <cell r="ER88"/>
          <cell r="ES88"/>
          <cell r="ET88"/>
          <cell r="EU88"/>
          <cell r="EV88"/>
          <cell r="EW88"/>
          <cell r="EX88"/>
          <cell r="EY88"/>
          <cell r="EZ88"/>
          <cell r="FA88"/>
          <cell r="FB88"/>
          <cell r="FC88"/>
          <cell r="FD88"/>
          <cell r="FE88"/>
          <cell r="FF88"/>
          <cell r="FG88"/>
          <cell r="FH88"/>
          <cell r="FI88"/>
          <cell r="FJ88"/>
          <cell r="FK88"/>
          <cell r="FL88"/>
          <cell r="FM88"/>
          <cell r="FN88"/>
          <cell r="FO88"/>
          <cell r="FP88"/>
          <cell r="FQ88"/>
          <cell r="FR88"/>
          <cell r="FS88"/>
          <cell r="FT88"/>
          <cell r="FU88"/>
          <cell r="FV88"/>
          <cell r="FW88"/>
          <cell r="FX88"/>
          <cell r="FY88"/>
          <cell r="FZ88"/>
          <cell r="GA88"/>
          <cell r="GB88"/>
          <cell r="GC88"/>
          <cell r="GD88"/>
          <cell r="GE88"/>
          <cell r="GF88"/>
          <cell r="GG88"/>
          <cell r="GH88"/>
          <cell r="GI88"/>
          <cell r="GJ88"/>
          <cell r="GK88"/>
          <cell r="GL88"/>
          <cell r="GM88"/>
          <cell r="GN88"/>
          <cell r="GO88"/>
          <cell r="GP88"/>
          <cell r="GQ88"/>
          <cell r="GR88"/>
          <cell r="GS88"/>
          <cell r="GT88"/>
          <cell r="GU88"/>
          <cell r="GV88"/>
          <cell r="GW88"/>
          <cell r="GX88"/>
          <cell r="GY88"/>
          <cell r="GZ88"/>
          <cell r="HA88"/>
          <cell r="HB88"/>
          <cell r="HC88"/>
          <cell r="HD88"/>
          <cell r="HE88"/>
          <cell r="HF88"/>
          <cell r="HG88"/>
          <cell r="HH88"/>
          <cell r="HI88"/>
          <cell r="HJ88"/>
          <cell r="HK88"/>
          <cell r="HL88"/>
          <cell r="HM88"/>
          <cell r="HN88"/>
          <cell r="HO88"/>
          <cell r="HP88"/>
          <cell r="HQ88"/>
          <cell r="HR88"/>
          <cell r="HS88"/>
          <cell r="HT88"/>
          <cell r="HU88"/>
          <cell r="HV88"/>
          <cell r="HW88"/>
          <cell r="HX88"/>
          <cell r="HY88"/>
          <cell r="HZ88"/>
          <cell r="IA88"/>
          <cell r="IB88"/>
          <cell r="IC88"/>
          <cell r="ID88"/>
          <cell r="IE88"/>
          <cell r="IF88"/>
          <cell r="IG88"/>
          <cell r="IH88"/>
          <cell r="II88"/>
          <cell r="IJ88"/>
          <cell r="IK88"/>
          <cell r="IL88"/>
          <cell r="IM88"/>
          <cell r="IN88"/>
          <cell r="IO88"/>
          <cell r="IP88"/>
          <cell r="IQ88"/>
          <cell r="IR88"/>
          <cell r="IS88"/>
          <cell r="IT88"/>
          <cell r="IU88"/>
          <cell r="IV88"/>
          <cell r="IW88"/>
          <cell r="IX88"/>
          <cell r="IY88"/>
          <cell r="IZ88"/>
          <cell r="JA88"/>
          <cell r="JB88"/>
          <cell r="JC88"/>
          <cell r="JD88"/>
          <cell r="JE88"/>
          <cell r="JF88"/>
          <cell r="JG88"/>
          <cell r="JH88" t="str">
            <v>Submit</v>
          </cell>
          <cell r="JI88"/>
          <cell r="JJ88"/>
          <cell r="JK88"/>
          <cell r="JL88"/>
          <cell r="JM88"/>
          <cell r="JN88"/>
          <cell r="JO88"/>
          <cell r="JP88"/>
          <cell r="JQ88"/>
          <cell r="JR88"/>
          <cell r="JS88"/>
          <cell r="JT88"/>
        </row>
        <row r="89">
          <cell r="D89" t="str">
            <v>Ongoing-Global-FRM-21-BT-GBL-MarketingSite-SignUpInterstitial</v>
          </cell>
          <cell r="E89" t="str">
            <v>https://pypd.paypal-mktg.com/l/925803/2022-03-11/2l243</v>
          </cell>
          <cell r="F89" t="str">
            <v>https://www.paypal.com/br/brc/article/enterprise-payment-fraud-types-detection-prevention</v>
          </cell>
          <cell r="I89" t="str">
            <v>https://www.braintreepayments.com/thank-you/contact</v>
          </cell>
          <cell r="U89"/>
          <cell r="V89"/>
          <cell r="Y89" t="str">
            <v>FHBRC088</v>
          </cell>
          <cell r="BJ89" t="str">
            <v>First Name*</v>
          </cell>
          <cell r="BK89" t="str">
            <v>firstname</v>
          </cell>
          <cell r="BL89" t="str">
            <v>Text</v>
          </cell>
          <cell r="BM89" t="str">
            <v>This field is required.</v>
          </cell>
          <cell r="BN89" t="str">
            <v>Last Name*</v>
          </cell>
          <cell r="BO89" t="str">
            <v>lastname</v>
          </cell>
          <cell r="BP89" t="str">
            <v>text</v>
          </cell>
          <cell r="BQ89" t="str">
            <v>This field is required.</v>
          </cell>
          <cell r="BR89" t="str">
            <v>Email Address*</v>
          </cell>
          <cell r="BS89" t="str">
            <v>workemail</v>
          </cell>
          <cell r="BT89" t="str">
            <v>Text</v>
          </cell>
          <cell r="BU89" t="str">
            <v>This field is required.</v>
          </cell>
          <cell r="BV89" t="str">
            <v>Company Name*</v>
          </cell>
          <cell r="BW89" t="str">
            <v>companyname</v>
          </cell>
          <cell r="BX89" t="str">
            <v>Text</v>
          </cell>
          <cell r="BY89" t="str">
            <v>This field is required</v>
          </cell>
          <cell r="BZ89"/>
          <cell r="CA89"/>
          <cell r="CB89"/>
          <cell r="CC89"/>
          <cell r="CD89"/>
          <cell r="CE89"/>
          <cell r="CF89"/>
          <cell r="CG89"/>
          <cell r="CH89"/>
          <cell r="CI89"/>
          <cell r="CJ89"/>
          <cell r="CK89"/>
          <cell r="CL89"/>
          <cell r="CM89"/>
          <cell r="CN89"/>
          <cell r="CO89"/>
          <cell r="CP89" t="str">
            <v>Title</v>
          </cell>
          <cell r="CQ89" t="str">
            <v>jobtitle</v>
          </cell>
          <cell r="CR89" t="str">
            <v>Text</v>
          </cell>
          <cell r="CS89" t="str">
            <v>This field is required</v>
          </cell>
          <cell r="CT89" t="str">
            <v>WebformURL* (Hidden)</v>
          </cell>
          <cell r="CU89" t="str">
            <v>webformurl</v>
          </cell>
          <cell r="CV89" t="str">
            <v>Text</v>
          </cell>
          <cell r="CW89" t="str">
            <v>gclid* (Hidden)</v>
          </cell>
          <cell r="CX89" t="str">
            <v>gclid</v>
          </cell>
          <cell r="CY89" t="str">
            <v>Hidden - text</v>
          </cell>
          <cell r="CZ89"/>
          <cell r="DA89"/>
          <cell r="DB89"/>
          <cell r="DC89"/>
          <cell r="DD89"/>
          <cell r="DE89"/>
          <cell r="DF89"/>
          <cell r="DG89"/>
          <cell r="DH89"/>
          <cell r="DI89"/>
          <cell r="DJ89"/>
          <cell r="DK89"/>
          <cell r="DL89"/>
          <cell r="DM89"/>
          <cell r="DN89"/>
          <cell r="DO89" t="str">
            <v>hiddenFieldCountry</v>
          </cell>
          <cell r="DP89"/>
          <cell r="DQ89" t="str">
            <v>country</v>
          </cell>
          <cell r="DR89" t="str">
            <v>hidden</v>
          </cell>
          <cell r="DS89" t="str">
            <v>This field is required</v>
          </cell>
          <cell r="DT89" t="str">
            <v>HoneyPot</v>
          </cell>
          <cell r="DU89" t="str">
            <v>pardot_extra_field</v>
          </cell>
          <cell r="DV89" t="str">
            <v>Hidden</v>
          </cell>
          <cell r="DW89"/>
          <cell r="DX89"/>
          <cell r="DY89"/>
          <cell r="DZ89"/>
          <cell r="EA89"/>
          <cell r="EB89"/>
          <cell r="EC89"/>
          <cell r="ED89"/>
          <cell r="EE89"/>
          <cell r="EF89"/>
          <cell r="EG89"/>
          <cell r="EH89"/>
          <cell r="EI89"/>
          <cell r="EJ89" t="str">
            <v>I agree that Braintree may contact me via my email address or phone number.</v>
          </cell>
          <cell r="EK89" t="str">
            <v>formterms</v>
          </cell>
          <cell r="EL89" t="str">
            <v>checkbox</v>
          </cell>
          <cell r="EM89" t="str">
            <v>Please check the box to continue.</v>
          </cell>
          <cell r="EN89"/>
          <cell r="EO89"/>
          <cell r="EP89"/>
          <cell r="EQ89"/>
          <cell r="ER89"/>
          <cell r="ES89"/>
          <cell r="ET89"/>
          <cell r="EU89" t="str">
            <v>Message</v>
          </cell>
          <cell r="EV89"/>
          <cell r="EW89" t="str">
            <v>TextArea</v>
          </cell>
          <cell r="EX89" t="str">
            <v>This field is required</v>
          </cell>
          <cell r="EY89"/>
          <cell r="EZ89"/>
          <cell r="FA89"/>
          <cell r="FB89"/>
          <cell r="FC89"/>
          <cell r="FD89"/>
          <cell r="FE89"/>
          <cell r="FF89"/>
          <cell r="FG89"/>
          <cell r="FH89"/>
          <cell r="FI89"/>
          <cell r="FJ89"/>
          <cell r="FK89"/>
          <cell r="FL89"/>
          <cell r="FM89"/>
          <cell r="FN89" t="str">
            <v>Currency
.USD
.AUD
.CAD
.CHF
.EUR
.GBP</v>
          </cell>
          <cell r="FO89"/>
          <cell r="FP89" t="str">
            <v>dropdown</v>
          </cell>
          <cell r="FQ89" t="str">
            <v>This field is required</v>
          </cell>
          <cell r="FR89" t="str">
            <v>Total Online Volume (only a numeric value is accepted)</v>
          </cell>
          <cell r="FS89" t="str">
            <v>totalonlinevolume</v>
          </cell>
          <cell r="FT89" t="str">
            <v>text</v>
          </cell>
          <cell r="FU89" t="str">
            <v>Total online volume is required. Only a numeric value is accepted.</v>
          </cell>
          <cell r="FV89"/>
          <cell r="FW89"/>
          <cell r="FX89"/>
          <cell r="FY89"/>
          <cell r="FZ89"/>
          <cell r="GA89"/>
          <cell r="GB89"/>
          <cell r="GC89"/>
          <cell r="GD89"/>
          <cell r="GE89"/>
          <cell r="GF89"/>
          <cell r="GG89"/>
          <cell r="GH89"/>
          <cell r="GI89"/>
          <cell r="GJ89"/>
          <cell r="GK89"/>
          <cell r="GL89"/>
          <cell r="GM89"/>
          <cell r="GN89"/>
          <cell r="GO89"/>
          <cell r="GP89"/>
          <cell r="GQ89"/>
          <cell r="GR89"/>
          <cell r="GS89"/>
          <cell r="GT89"/>
          <cell r="GU89"/>
          <cell r="GV89"/>
          <cell r="GW89"/>
          <cell r="GX89"/>
          <cell r="GY89"/>
          <cell r="GZ89"/>
          <cell r="HA89"/>
          <cell r="HB89"/>
          <cell r="HC89"/>
          <cell r="HD89"/>
          <cell r="HE89"/>
          <cell r="HF89"/>
          <cell r="HG89"/>
          <cell r="HH89"/>
          <cell r="HI89"/>
          <cell r="HJ89"/>
          <cell r="HK89"/>
          <cell r="HL89"/>
          <cell r="HM89"/>
          <cell r="HN89"/>
          <cell r="HO89"/>
          <cell r="HP89"/>
          <cell r="HQ89"/>
          <cell r="HR89"/>
          <cell r="HS89"/>
          <cell r="HT89"/>
          <cell r="HU89"/>
          <cell r="HV89"/>
          <cell r="HW89"/>
          <cell r="HX89"/>
          <cell r="HY89"/>
          <cell r="HZ89"/>
          <cell r="IA89"/>
          <cell r="IB89"/>
          <cell r="IC89"/>
          <cell r="ID89"/>
          <cell r="IE89"/>
          <cell r="IF89"/>
          <cell r="IG89"/>
          <cell r="IH89"/>
          <cell r="II89"/>
          <cell r="IJ89"/>
          <cell r="IK89"/>
          <cell r="IL89"/>
          <cell r="IM89"/>
          <cell r="IN89"/>
          <cell r="IO89"/>
          <cell r="IP89"/>
          <cell r="IQ89"/>
          <cell r="IR89"/>
          <cell r="IS89"/>
          <cell r="IT89"/>
          <cell r="IU89"/>
          <cell r="IV89"/>
          <cell r="IW89"/>
          <cell r="IX89"/>
          <cell r="IY89"/>
          <cell r="IZ89"/>
          <cell r="JA89"/>
          <cell r="JB89"/>
          <cell r="JC89"/>
          <cell r="JD89"/>
          <cell r="JE89"/>
          <cell r="JF89"/>
          <cell r="JG89"/>
          <cell r="JH89"/>
          <cell r="JI89"/>
          <cell r="JJ89"/>
          <cell r="JK89"/>
          <cell r="JL89"/>
          <cell r="JM89"/>
          <cell r="JN89"/>
          <cell r="JO89"/>
          <cell r="JP89"/>
          <cell r="JQ89"/>
          <cell r="JR89"/>
          <cell r="JS89"/>
          <cell r="JT89"/>
        </row>
        <row r="90">
          <cell r="D90" t="str">
            <v>EMEA-DE-FRM-22-ABM-FPA-LP</v>
          </cell>
          <cell r="E90" t="str">
            <v>https://pypd.paypal-mktg.com/l/925803/2022-08-02/2nkfy</v>
          </cell>
          <cell r="F90" t="str">
            <v>https://www.paypal.com/de/enterprise/advanced-fraud-security</v>
          </cell>
          <cell r="I90" t="str">
            <v xml:space="preserve">	https://www.paypal.com/de/webapps/mpp/enterprise/advanced-fraud-security?data=success</v>
          </cell>
          <cell r="U90" t="str">
            <v>EMEA-DE-FRH-23-ABM-FPA-LP-Live</v>
          </cell>
          <cell r="V90" t="str">
            <v>https://pypd.paypal-mktg.com/l/925803/2023-04-20/2rvsf</v>
          </cell>
          <cell r="Y90" t="str">
            <v>FHMPP089</v>
          </cell>
          <cell r="BJ90" t="str">
            <v>Vorname*</v>
          </cell>
          <cell r="BK90" t="str">
            <v>firstname</v>
          </cell>
          <cell r="BL90" t="str">
            <v>Text</v>
          </cell>
          <cell r="BM90" t="str">
            <v>Vorname ist ein Pflichtfeld</v>
          </cell>
          <cell r="BN90" t="str">
            <v>Nachname*</v>
          </cell>
          <cell r="BO90" t="str">
            <v>lastname</v>
          </cell>
          <cell r="BP90" t="str">
            <v>text</v>
          </cell>
          <cell r="BQ90" t="str">
            <v>Nachname ist ein Pflichtfeld</v>
          </cell>
          <cell r="BR90" t="str">
            <v>E-Mail (geschäftlich)*</v>
          </cell>
          <cell r="BS90" t="str">
            <v>workemail</v>
          </cell>
          <cell r="BT90" t="str">
            <v>Text</v>
          </cell>
          <cell r="BU90" t="str">
            <v>E-Mail-Adresse ist ein Pflichtfeld</v>
          </cell>
          <cell r="BV90" t="str">
            <v>Firmenname*</v>
          </cell>
          <cell r="BW90" t="str">
            <v>companyname</v>
          </cell>
          <cell r="BX90" t="str">
            <v>Text</v>
          </cell>
          <cell r="BY90" t="str">
            <v>Firma ist ein Pflichtfeld</v>
          </cell>
          <cell r="BZ90"/>
          <cell r="CA90"/>
          <cell r="CB90"/>
          <cell r="CC90"/>
          <cell r="CD90"/>
          <cell r="CE90"/>
          <cell r="CF90"/>
          <cell r="CG90"/>
          <cell r="CH90"/>
          <cell r="CI90"/>
          <cell r="CJ90"/>
          <cell r="CK90"/>
          <cell r="CL90" t="str">
            <v>Telefon*</v>
          </cell>
          <cell r="CM90" t="str">
            <v>phonenumber</v>
          </cell>
          <cell r="CN90" t="str">
            <v>Text</v>
          </cell>
          <cell r="CO90" t="str">
            <v>Pflichtfeld – bitte ausfüllen</v>
          </cell>
          <cell r="CP90"/>
          <cell r="CQ90"/>
          <cell r="CR90"/>
          <cell r="CS90"/>
          <cell r="CT90" t="str">
            <v>WebformURL* (Hidden)</v>
          </cell>
          <cell r="CU90" t="str">
            <v>webformurl</v>
          </cell>
          <cell r="CV90" t="str">
            <v>Text</v>
          </cell>
          <cell r="CW90" t="str">
            <v>gclid* (Hidden)</v>
          </cell>
          <cell r="CX90" t="str">
            <v>gclid</v>
          </cell>
          <cell r="CY90" t="str">
            <v>Hidden - text</v>
          </cell>
          <cell r="CZ90"/>
          <cell r="DA90"/>
          <cell r="DB90"/>
          <cell r="DC90"/>
          <cell r="DD90"/>
          <cell r="DE90"/>
          <cell r="DF90"/>
          <cell r="DG90"/>
          <cell r="DH90"/>
          <cell r="DI90"/>
          <cell r="DJ90"/>
          <cell r="DK90"/>
          <cell r="DL90"/>
          <cell r="DM90"/>
          <cell r="DN90"/>
          <cell r="DO90"/>
          <cell r="DP90"/>
          <cell r="DQ90"/>
          <cell r="DR90"/>
          <cell r="DS90"/>
          <cell r="DT90" t="str">
            <v>HoneyPot</v>
          </cell>
          <cell r="DU90" t="str">
            <v>pardot_extra_field</v>
          </cell>
          <cell r="DV90" t="str">
            <v>Hidden</v>
          </cell>
          <cell r="DW90"/>
          <cell r="DX90"/>
          <cell r="DY90"/>
          <cell r="DZ90"/>
          <cell r="EA90"/>
          <cell r="EB90"/>
          <cell r="EC90"/>
          <cell r="ED90"/>
          <cell r="EE90"/>
          <cell r="EF90"/>
          <cell r="EG90"/>
          <cell r="EH90"/>
          <cell r="EI90"/>
          <cell r="EJ90"/>
          <cell r="EK90"/>
          <cell r="EL90"/>
          <cell r="EM90"/>
          <cell r="EN90" t="str">
            <v xml:space="preserve">Ich habe die Datenschutzerklärung(https://www.paypal.com/de/webapps/mpp/ua/privacy-full) von PayPal gelesen und ich stimme dieser zu.
Ich habe die Datenschutzerklärung von PayPal gelesen und stimme dieser zu. Ich bin damit einverstanden, dass PayPal mich telefonisch oder per E-Mail kontaktiert und mir Produkt- oder Brancheninformationen zusendet, die für meine Anfrage relevant sind. Ich weiß, dass ich dies jederzeit abbestellen kann.
</v>
          </cell>
          <cell r="EO90" t="str">
            <v>privacyconsent</v>
          </cell>
          <cell r="EP90" t="str">
            <v>Checkbox</v>
          </cell>
          <cell r="EQ90" t="str">
            <v>Dies ist ein Pflichtfeld</v>
          </cell>
          <cell r="ER90"/>
          <cell r="ES90"/>
          <cell r="ET90"/>
          <cell r="EU90"/>
          <cell r="EV90"/>
          <cell r="EW90"/>
          <cell r="EX90"/>
          <cell r="EY90"/>
          <cell r="EZ90"/>
          <cell r="FA90"/>
          <cell r="FB90"/>
          <cell r="FC90"/>
          <cell r="FD90"/>
          <cell r="FE90"/>
          <cell r="FF90"/>
          <cell r="FG90"/>
          <cell r="FH90"/>
          <cell r="FI90"/>
          <cell r="FJ90"/>
          <cell r="FK90"/>
          <cell r="FL90"/>
          <cell r="FM90"/>
          <cell r="FN90"/>
          <cell r="FO90"/>
          <cell r="FP90"/>
          <cell r="FQ90"/>
          <cell r="FR90"/>
          <cell r="FS90"/>
          <cell r="FT90"/>
          <cell r="FU90"/>
          <cell r="FV90"/>
          <cell r="FW90"/>
          <cell r="FX90"/>
          <cell r="FY90"/>
          <cell r="FZ90"/>
          <cell r="GA90"/>
          <cell r="GB90"/>
          <cell r="GC90"/>
          <cell r="GD90"/>
          <cell r="GE90"/>
          <cell r="GF90"/>
          <cell r="GG90"/>
          <cell r="GH90"/>
          <cell r="GI90"/>
          <cell r="GJ90"/>
          <cell r="GK90"/>
          <cell r="GL90"/>
          <cell r="GM90"/>
          <cell r="GN90"/>
          <cell r="GO90"/>
          <cell r="GP90"/>
          <cell r="GQ90"/>
          <cell r="GR90"/>
          <cell r="GS90"/>
          <cell r="GT90"/>
          <cell r="GU90"/>
          <cell r="GV90"/>
          <cell r="GW90"/>
          <cell r="GX90"/>
          <cell r="GY90"/>
          <cell r="GZ90"/>
          <cell r="HA90"/>
          <cell r="HB90"/>
          <cell r="HC90"/>
          <cell r="HD90"/>
          <cell r="HE90"/>
          <cell r="HF90"/>
          <cell r="HG90"/>
          <cell r="HH90"/>
          <cell r="HI90"/>
          <cell r="HJ90"/>
          <cell r="HK90"/>
          <cell r="HL90"/>
          <cell r="HM90"/>
          <cell r="HN90"/>
          <cell r="HO90"/>
          <cell r="HP90"/>
          <cell r="HQ90"/>
          <cell r="HR90"/>
          <cell r="HS90"/>
          <cell r="HT90"/>
          <cell r="HU90"/>
          <cell r="HV90"/>
          <cell r="HW90"/>
          <cell r="HX90"/>
          <cell r="HY90"/>
          <cell r="HZ90"/>
          <cell r="IA90"/>
          <cell r="IB90"/>
          <cell r="IC90"/>
          <cell r="ID90"/>
          <cell r="IE90"/>
          <cell r="IF90"/>
          <cell r="IG90"/>
          <cell r="IH90"/>
          <cell r="II90"/>
          <cell r="IJ90"/>
          <cell r="IK90"/>
          <cell r="IL90"/>
          <cell r="IM90"/>
          <cell r="IN90"/>
          <cell r="IO90"/>
          <cell r="IP90"/>
          <cell r="IQ90"/>
          <cell r="IR90"/>
          <cell r="IS90"/>
          <cell r="IT90"/>
          <cell r="IU90"/>
          <cell r="IV90"/>
          <cell r="IW90"/>
          <cell r="IX90"/>
          <cell r="IY90"/>
          <cell r="IZ90"/>
          <cell r="JA90"/>
          <cell r="JB90"/>
          <cell r="JC90"/>
          <cell r="JD90"/>
          <cell r="JE90"/>
          <cell r="JF90"/>
          <cell r="JG90"/>
          <cell r="JH90" t="str">
            <v>Absenden</v>
          </cell>
          <cell r="JI90"/>
          <cell r="JJ90"/>
          <cell r="JK90"/>
          <cell r="JL90"/>
          <cell r="JM90"/>
          <cell r="JN90"/>
          <cell r="JO90"/>
          <cell r="JP90"/>
          <cell r="JQ90"/>
          <cell r="JR90"/>
          <cell r="JS90"/>
          <cell r="JT90"/>
        </row>
        <row r="91">
          <cell r="D91" t="str">
            <v>Retired-APAC-C2-EN-FRM-21-GSMB-COE-LN-DT-AOC</v>
          </cell>
          <cell r="E91" t="str">
            <v>https://pypd.paypal-mktg.com/l/925803/2021-09-22/2fy4n</v>
          </cell>
          <cell r="F91" t="str">
            <v>https://www.paypal.com/c2/business/holiday-business-growth-strategies-2021</v>
          </cell>
          <cell r="I91" t="str">
            <v>Not Available-Inactive Form</v>
          </cell>
          <cell r="U91"/>
          <cell r="V91"/>
          <cell r="Y91" t="str">
            <v>FHMPP090</v>
          </cell>
          <cell r="BJ91" t="str">
            <v>First Name*</v>
          </cell>
          <cell r="BK91" t="str">
            <v>firstname</v>
          </cell>
          <cell r="BL91" t="str">
            <v>Text</v>
          </cell>
          <cell r="BM91" t="str">
            <v>Enter valid first name</v>
          </cell>
          <cell r="BN91" t="str">
            <v>Last Name*</v>
          </cell>
          <cell r="BO91" t="str">
            <v>lastname</v>
          </cell>
          <cell r="BP91" t="str">
            <v>text</v>
          </cell>
          <cell r="BQ91" t="str">
            <v>Enter valid last name</v>
          </cell>
          <cell r="BR91" t="str">
            <v>Business email</v>
          </cell>
          <cell r="BS91" t="str">
            <v>workemail</v>
          </cell>
          <cell r="BT91" t="str">
            <v>Text</v>
          </cell>
          <cell r="BU91" t="str">
            <v>Enter valid business email</v>
          </cell>
          <cell r="BV91" t="str">
            <v>Company Name*</v>
          </cell>
          <cell r="BW91" t="str">
            <v>companyname</v>
          </cell>
          <cell r="BX91" t="str">
            <v>Text</v>
          </cell>
          <cell r="BY91" t="str">
            <v>Enter valid company name</v>
          </cell>
          <cell r="BZ91" t="str">
            <v>Monthly online sales volume
.Select sales volume
 .I'm not sure/none of the above
 .Less than $15,000 a month
 .Between $15,000 and $200,000 a month
 .More than $200,000 a month</v>
          </cell>
          <cell r="CA91" t="str">
            <v>monthlyonlinesales</v>
          </cell>
          <cell r="CB91" t="str">
            <v>Dropdown</v>
          </cell>
          <cell r="CC91" t="str">
            <v>Enter monthly online sales volume</v>
          </cell>
          <cell r="CD91"/>
          <cell r="CE91"/>
          <cell r="CF91"/>
          <cell r="CG91"/>
          <cell r="CH91" t="str">
            <v>Company website</v>
          </cell>
          <cell r="CI91" t="str">
            <v>companywebsite</v>
          </cell>
          <cell r="CJ91" t="str">
            <v>Text</v>
          </cell>
          <cell r="CK91" t="str">
            <v>Enter valid company website</v>
          </cell>
          <cell r="CL91" t="str">
            <v>Business phone</v>
          </cell>
          <cell r="CM91" t="str">
            <v>phonenumber</v>
          </cell>
          <cell r="CN91" t="str">
            <v>Text</v>
          </cell>
          <cell r="CO91" t="str">
            <v>Enter valid business phone</v>
          </cell>
          <cell r="CP91" t="str">
            <v>Job title*
.Select job title
 . Founder/Owner
 . C-Suite – CEO, COO, CMO
 . Director, VP or similar
 . Sr. Manager, Manager
 . Coordinator, Assistant</v>
          </cell>
          <cell r="CQ91" t="str">
            <v>jobtitle</v>
          </cell>
          <cell r="CR91" t="str">
            <v>Dropdown</v>
          </cell>
          <cell r="CS91" t="str">
            <v>Enter valid job title</v>
          </cell>
          <cell r="CT91" t="str">
            <v>WebformURL* (Hidden)</v>
          </cell>
          <cell r="CU91" t="str">
            <v>webformurl</v>
          </cell>
          <cell r="CV91" t="str">
            <v>Text</v>
          </cell>
          <cell r="CW91"/>
          <cell r="CX91"/>
          <cell r="CY91"/>
          <cell r="CZ91"/>
          <cell r="DA91"/>
          <cell r="DB91"/>
          <cell r="DC91"/>
          <cell r="DD91"/>
          <cell r="DE91"/>
          <cell r="DF91"/>
          <cell r="DG91"/>
          <cell r="DH91"/>
          <cell r="DI91"/>
          <cell r="DJ91"/>
          <cell r="DK91"/>
          <cell r="DL91"/>
          <cell r="DM91"/>
          <cell r="DN91"/>
          <cell r="DO91"/>
          <cell r="DP91"/>
          <cell r="DQ91"/>
          <cell r="DR91"/>
          <cell r="DS91"/>
          <cell r="DT91"/>
          <cell r="DU91"/>
          <cell r="DV91"/>
          <cell r="DW91"/>
          <cell r="DX91"/>
          <cell r="DY91"/>
          <cell r="DZ91"/>
          <cell r="EA91"/>
          <cell r="EB91"/>
          <cell r="EC91"/>
          <cell r="ED91"/>
          <cell r="EE91"/>
          <cell r="EF91"/>
          <cell r="EG91"/>
          <cell r="EH91"/>
          <cell r="EI91"/>
          <cell r="EJ91"/>
          <cell r="EK91"/>
          <cell r="EL91"/>
          <cell r="EM91"/>
          <cell r="EN91"/>
          <cell r="EO91"/>
          <cell r="EP91"/>
          <cell r="EQ91"/>
          <cell r="ER91"/>
          <cell r="ES91"/>
          <cell r="ET91"/>
          <cell r="EU91"/>
          <cell r="EV91"/>
          <cell r="EW91"/>
          <cell r="EX91"/>
          <cell r="EY91"/>
          <cell r="EZ91"/>
          <cell r="FA91"/>
          <cell r="FB91"/>
          <cell r="FC91"/>
          <cell r="FD91"/>
          <cell r="FE91"/>
          <cell r="FF91"/>
          <cell r="FG91"/>
          <cell r="FH91"/>
          <cell r="FI91"/>
          <cell r="FJ91"/>
          <cell r="FK91"/>
          <cell r="FL91"/>
          <cell r="FM91"/>
          <cell r="FN91"/>
          <cell r="FO91"/>
          <cell r="FP91"/>
          <cell r="FQ91"/>
          <cell r="FR91"/>
          <cell r="FS91"/>
          <cell r="FT91"/>
          <cell r="FU91"/>
          <cell r="FV91"/>
          <cell r="FW91"/>
          <cell r="FX91"/>
          <cell r="FY91"/>
          <cell r="FZ91"/>
          <cell r="GA91"/>
          <cell r="GB91"/>
          <cell r="GC91"/>
          <cell r="GD91"/>
          <cell r="GE91"/>
          <cell r="GF91"/>
          <cell r="GG91"/>
          <cell r="GH91"/>
          <cell r="GI91"/>
          <cell r="GJ91"/>
          <cell r="GK91"/>
          <cell r="GL91"/>
          <cell r="GM91"/>
          <cell r="GN91"/>
          <cell r="GO91"/>
          <cell r="GP91"/>
          <cell r="GQ91"/>
          <cell r="GR91"/>
          <cell r="GS91"/>
          <cell r="GT91"/>
          <cell r="GU91"/>
          <cell r="GV91"/>
          <cell r="GW91"/>
          <cell r="GX91"/>
          <cell r="GY91"/>
          <cell r="GZ91"/>
          <cell r="HA91"/>
          <cell r="HB91"/>
          <cell r="HC91"/>
          <cell r="HD91"/>
          <cell r="HE91"/>
          <cell r="HF91"/>
          <cell r="HG91"/>
          <cell r="HH91"/>
          <cell r="HI91"/>
          <cell r="HJ91"/>
          <cell r="HK91"/>
          <cell r="HL91"/>
          <cell r="HM91"/>
          <cell r="HN91"/>
          <cell r="HO91"/>
          <cell r="HP91"/>
          <cell r="HQ91"/>
          <cell r="HR91"/>
          <cell r="HS91"/>
          <cell r="HT91"/>
          <cell r="HU91"/>
          <cell r="HV91"/>
          <cell r="HW91"/>
          <cell r="HX91"/>
          <cell r="HY91"/>
          <cell r="HZ91"/>
          <cell r="IA91"/>
          <cell r="IB91"/>
          <cell r="IC91"/>
          <cell r="ID91"/>
          <cell r="IE91"/>
          <cell r="IF91"/>
          <cell r="IG91"/>
          <cell r="IH91"/>
          <cell r="II91"/>
          <cell r="IJ91"/>
          <cell r="IK91"/>
          <cell r="IL91"/>
          <cell r="IM91"/>
          <cell r="IN91"/>
          <cell r="IO91"/>
          <cell r="IP91"/>
          <cell r="IQ91"/>
          <cell r="IR91"/>
          <cell r="IS91"/>
          <cell r="IT91"/>
          <cell r="IU91"/>
          <cell r="IV91"/>
          <cell r="IW91"/>
          <cell r="IX91"/>
          <cell r="IY91"/>
          <cell r="IZ91"/>
          <cell r="JA91"/>
          <cell r="JB91"/>
          <cell r="JC91"/>
          <cell r="JD91"/>
          <cell r="JE91"/>
          <cell r="JF91"/>
          <cell r="JG91"/>
          <cell r="JH91"/>
          <cell r="JI91"/>
          <cell r="JJ91"/>
          <cell r="JK91"/>
          <cell r="JL91"/>
          <cell r="JM91"/>
          <cell r="JN91"/>
          <cell r="JO91"/>
          <cell r="JP91"/>
          <cell r="JQ91"/>
          <cell r="JR91"/>
          <cell r="JS91"/>
          <cell r="JT91"/>
        </row>
        <row r="92">
          <cell r="D92" t="str">
            <v>LATAM-MX-FRM-22-SMB-LN-BC-Live</v>
          </cell>
          <cell r="E92" t="str">
            <v>https://pypd.paypal-mktg.com/l/925803/2022-06-03/2m3v6</v>
          </cell>
          <cell r="F92" t="str">
            <v>https://www.paypal.com/mx/webapps/mpp/campaigns/cross-border-ecommerce-trends</v>
          </cell>
          <cell r="I92" t="str">
            <v>https://www.paypal.com/mx/webapps/mpp/campaigns/cross-border-ecommerce-trends/thank-you</v>
          </cell>
          <cell r="U92" t="str">
            <v xml:space="preserve">LATAM-MX-FRH-23-SMB-LN-BC-Live
</v>
          </cell>
          <cell r="V92" t="str">
            <v>https://pypd.paypal-mktg.com/l/925803/2023-04-13/2rrpt</v>
          </cell>
          <cell r="Y92" t="str">
            <v>FHMPP091</v>
          </cell>
          <cell r="BJ92" t="str">
            <v>Nombre*</v>
          </cell>
          <cell r="BK92" t="str">
            <v>firstname</v>
          </cell>
          <cell r="BL92" t="str">
            <v>Text</v>
          </cell>
          <cell r="BM92" t="str">
            <v>Introduzca un nombre válido</v>
          </cell>
          <cell r="BN92" t="str">
            <v>Apellidos*</v>
          </cell>
          <cell r="BO92" t="str">
            <v>lastname</v>
          </cell>
          <cell r="BP92" t="str">
            <v>text</v>
          </cell>
          <cell r="BQ92" t="str">
            <v>Introduzca un apellido válido</v>
          </cell>
          <cell r="BR92" t="str">
            <v>Correo electrónico*</v>
          </cell>
          <cell r="BS92" t="str">
            <v>workemail</v>
          </cell>
          <cell r="BT92" t="str">
            <v>Text</v>
          </cell>
          <cell r="BU92" t="str">
            <v>Ingrese un correo electrónico de negocios válido</v>
          </cell>
          <cell r="BV92" t="str">
            <v>Nombre de la empresa*</v>
          </cell>
          <cell r="BW92" t="str">
            <v>companyname</v>
          </cell>
          <cell r="BX92" t="str">
            <v>Text</v>
          </cell>
          <cell r="BY92" t="str">
            <v>Ingrese el nombre de su compañía</v>
          </cell>
          <cell r="BZ92" t="str">
            <v>Volumen de ventas mensuales*
Seleccione el volumen de ventas
.Menos de $50,000 MXN
.$50,000 MXN - $150,000 MXN
.$150,000 MXN - $300,000 MXN
.$300,000 MXN - $800,000 MXN
.$800,000 MXN - $2,200,000 MXN
. Más de $2,200,000 MXN</v>
          </cell>
          <cell r="CA92" t="str">
            <v>monthlyonlinesales</v>
          </cell>
          <cell r="CB92" t="str">
            <v>Dropdown</v>
          </cell>
          <cell r="CC92" t="str">
            <v>Ingrese el promedio de volumen de ventas en línea</v>
          </cell>
          <cell r="CD92"/>
          <cell r="CE92"/>
          <cell r="CF92"/>
          <cell r="CG92"/>
          <cell r="CH92" t="str">
            <v>Página web de la compañía*</v>
          </cell>
          <cell r="CI92" t="str">
            <v>companywebsite</v>
          </cell>
          <cell r="CJ92" t="str">
            <v>Text</v>
          </cell>
          <cell r="CK92" t="str">
            <v>Ingrese la página web de la compañía</v>
          </cell>
          <cell r="CL92" t="str">
            <v>Teléfono de la compañía*</v>
          </cell>
          <cell r="CM92" t="str">
            <v>phonenumber</v>
          </cell>
          <cell r="CN92" t="str">
            <v>Text</v>
          </cell>
          <cell r="CO92" t="str">
            <v>Ingrese un número de telefóno válido</v>
          </cell>
          <cell r="CP92" t="str">
            <v>Puesto*
Seleccione su cargo
.Propietario
.CEO, COO, CMO
.Director, VP o similar
.Gerente Senior, Gerente
.Coordinador, Asistente</v>
          </cell>
          <cell r="CQ92" t="str">
            <v>jobtitle</v>
          </cell>
          <cell r="CR92" t="str">
            <v>Dropdown</v>
          </cell>
          <cell r="CS92" t="str">
            <v>Ingrese su puesto</v>
          </cell>
          <cell r="CT92" t="str">
            <v>WebformURL (Hidden)</v>
          </cell>
          <cell r="CU92" t="str">
            <v>webformurl</v>
          </cell>
          <cell r="CV92" t="str">
            <v>Hidden - text</v>
          </cell>
          <cell r="CW92" t="str">
            <v>gclid* (Hidden)</v>
          </cell>
          <cell r="CX92" t="str">
            <v>gclid</v>
          </cell>
          <cell r="CY92" t="str">
            <v>Hidden - text</v>
          </cell>
          <cell r="CZ92"/>
          <cell r="DA92"/>
          <cell r="DB92"/>
          <cell r="DC92"/>
          <cell r="DD92"/>
          <cell r="DE92"/>
          <cell r="DF92"/>
          <cell r="DG92"/>
          <cell r="DH92"/>
          <cell r="DI92"/>
          <cell r="DJ92"/>
          <cell r="DK92"/>
          <cell r="DL92"/>
          <cell r="DM92"/>
          <cell r="DN92"/>
          <cell r="DO92"/>
          <cell r="DP92"/>
          <cell r="DQ92"/>
          <cell r="DR92"/>
          <cell r="DS92"/>
          <cell r="DT92" t="str">
            <v>HoneyPot</v>
          </cell>
          <cell r="DU92" t="str">
            <v>pardot_extra_field</v>
          </cell>
          <cell r="DV92" t="str">
            <v>Hidden</v>
          </cell>
          <cell r="DW92"/>
          <cell r="DX92"/>
          <cell r="DY92"/>
          <cell r="DZ92"/>
          <cell r="EA92"/>
          <cell r="EB92"/>
          <cell r="EC92"/>
          <cell r="ED92"/>
          <cell r="EE92"/>
          <cell r="EF92"/>
          <cell r="EG92"/>
          <cell r="EH92"/>
          <cell r="EI92"/>
          <cell r="EJ92"/>
          <cell r="EK92"/>
          <cell r="EL92"/>
          <cell r="EM92"/>
          <cell r="EN92"/>
          <cell r="EO92"/>
          <cell r="EP92"/>
          <cell r="EQ92"/>
          <cell r="ER92"/>
          <cell r="ES92"/>
          <cell r="ET92"/>
          <cell r="EU92"/>
          <cell r="EV92"/>
          <cell r="EW92"/>
          <cell r="EX92"/>
          <cell r="EY92"/>
          <cell r="EZ92"/>
          <cell r="FA92"/>
          <cell r="FB92"/>
          <cell r="FC92"/>
          <cell r="FD92"/>
          <cell r="FE92"/>
          <cell r="FF92"/>
          <cell r="FG92"/>
          <cell r="FH92"/>
          <cell r="FI92"/>
          <cell r="FJ92"/>
          <cell r="FK92"/>
          <cell r="FL92"/>
          <cell r="FM92"/>
          <cell r="FN92"/>
          <cell r="FO92"/>
          <cell r="FP92"/>
          <cell r="FQ92"/>
          <cell r="FR92"/>
          <cell r="FS92"/>
          <cell r="FT92"/>
          <cell r="FU92"/>
          <cell r="FV92"/>
          <cell r="FW92"/>
          <cell r="FX92"/>
          <cell r="FY92"/>
          <cell r="FZ92"/>
          <cell r="GA92"/>
          <cell r="GB92"/>
          <cell r="GC92"/>
          <cell r="GD92"/>
          <cell r="GE92"/>
          <cell r="GF92"/>
          <cell r="GG92"/>
          <cell r="GH92"/>
          <cell r="GI92"/>
          <cell r="GJ92"/>
          <cell r="GK92"/>
          <cell r="GL92"/>
          <cell r="GM92"/>
          <cell r="GN92"/>
          <cell r="GO92"/>
          <cell r="GP92"/>
          <cell r="GQ92"/>
          <cell r="GR92"/>
          <cell r="GS92"/>
          <cell r="GT92"/>
          <cell r="GU92"/>
          <cell r="GV92"/>
          <cell r="GW92"/>
          <cell r="GX92"/>
          <cell r="GY92"/>
          <cell r="GZ92"/>
          <cell r="HA92"/>
          <cell r="HB92"/>
          <cell r="HC92"/>
          <cell r="HD92"/>
          <cell r="HE92"/>
          <cell r="HF92"/>
          <cell r="HG92"/>
          <cell r="HH92"/>
          <cell r="HI92"/>
          <cell r="HJ92"/>
          <cell r="HK92"/>
          <cell r="HL92"/>
          <cell r="HM92"/>
          <cell r="HN92"/>
          <cell r="HO92"/>
          <cell r="HP92"/>
          <cell r="HQ92"/>
          <cell r="HR92"/>
          <cell r="HS92"/>
          <cell r="HT92"/>
          <cell r="HU92"/>
          <cell r="HV92"/>
          <cell r="HW92"/>
          <cell r="HX92"/>
          <cell r="HY92"/>
          <cell r="HZ92"/>
          <cell r="IA92"/>
          <cell r="IB92"/>
          <cell r="IC92"/>
          <cell r="ID92"/>
          <cell r="IE92"/>
          <cell r="IF92"/>
          <cell r="IG92"/>
          <cell r="IH92"/>
          <cell r="II92"/>
          <cell r="IJ92"/>
          <cell r="IK92"/>
          <cell r="IL92"/>
          <cell r="IM92"/>
          <cell r="IN92"/>
          <cell r="IO92"/>
          <cell r="IP92"/>
          <cell r="IQ92"/>
          <cell r="IR92"/>
          <cell r="IS92"/>
          <cell r="IT92"/>
          <cell r="IU92"/>
          <cell r="IV92"/>
          <cell r="IW92"/>
          <cell r="IX92"/>
          <cell r="IY92"/>
          <cell r="IZ92"/>
          <cell r="JA92"/>
          <cell r="JB92"/>
          <cell r="JC92"/>
          <cell r="JD92"/>
          <cell r="JE92"/>
          <cell r="JF92"/>
          <cell r="JG92"/>
          <cell r="JH92" t="str">
            <v>Enviar</v>
          </cell>
          <cell r="JI92"/>
          <cell r="JJ92"/>
          <cell r="JK92"/>
          <cell r="JL92"/>
          <cell r="JM92"/>
          <cell r="JN92"/>
          <cell r="JO92"/>
          <cell r="JP92"/>
          <cell r="JQ92"/>
          <cell r="JR92"/>
          <cell r="JS92"/>
          <cell r="JT92"/>
        </row>
        <row r="93">
          <cell r="D93" t="str">
            <v>APAC-JP-FRM-22-SMB-LN-BC-Live</v>
          </cell>
          <cell r="E93" t="str">
            <v>https://pypd.paypal-mktg.com/l/925803/2022-06-23/2ml55</v>
          </cell>
          <cell r="F93" t="str">
            <v>https://www.paypal.com/jp/webapps/mpp/campaigns/cross-border-ecommerce-trends</v>
          </cell>
          <cell r="I93" t="str">
            <v xml:space="preserve">	https://www.paypal.com/jp/webapps/mpp/campaigns/cross-border-ecommerce-trends/thank-you</v>
          </cell>
          <cell r="U93" t="str">
            <v xml:space="preserve">APAC-JP-FRH-23-SMB-LN-BC-Live
</v>
          </cell>
          <cell r="V93" t="str">
            <v>https://pypd.paypal-mktg.com/l/925803/2023-04-13/2rrpx</v>
          </cell>
          <cell r="Y93" t="str">
            <v>FHMPP092</v>
          </cell>
          <cell r="BJ93" t="str">
            <v>姓*</v>
          </cell>
          <cell r="BK93" t="str">
            <v>firstname</v>
          </cell>
          <cell r="BL93" t="str">
            <v>Text</v>
          </cell>
          <cell r="BM93" t="str">
            <v>有効な姓を入力してください</v>
          </cell>
          <cell r="BN93" t="str">
            <v>名*</v>
          </cell>
          <cell r="BO93" t="str">
            <v>lastname</v>
          </cell>
          <cell r="BP93" t="str">
            <v>text</v>
          </cell>
          <cell r="BQ93" t="str">
            <v>有効な名を入力してください</v>
          </cell>
          <cell r="BR93" t="str">
            <v>メールアドレス*</v>
          </cell>
          <cell r="BS93" t="str">
            <v>workemail</v>
          </cell>
          <cell r="BT93" t="str">
            <v>有効なビジネス用のメールアドレスを入力してください</v>
          </cell>
          <cell r="BU93"/>
          <cell r="BV93" t="str">
            <v>貴社名*</v>
          </cell>
          <cell r="BW93" t="str">
            <v>companyname</v>
          </cell>
          <cell r="BX93" t="str">
            <v>Text</v>
          </cell>
          <cell r="BY93" t="str">
            <v>有効な企業名を入力してください</v>
          </cell>
          <cell r="BZ93"/>
          <cell r="CA93"/>
          <cell r="CB93"/>
          <cell r="CC93"/>
          <cell r="CD93" t="str">
            <v>年間売上高*
年間オンライン売上高(予測)をお選びください
.1,000万円未満
.1,000万円～1億円未満
.1億円～4億5000万円未満
.4億5000万円超</v>
          </cell>
          <cell r="CE93" t="str">
            <v>annualonlinesales</v>
          </cell>
          <cell r="CF93" t="str">
            <v>Dropdown</v>
          </cell>
          <cell r="CG93" t="str">
            <v>年間オンライン売上高(予測)をお選びください</v>
          </cell>
          <cell r="CH93" t="str">
            <v>貴社のウェブサイト</v>
          </cell>
          <cell r="CI93" t="str">
            <v>companywebsite</v>
          </cell>
          <cell r="CJ93" t="str">
            <v>Text</v>
          </cell>
          <cell r="CK93" t="str">
            <v>有効なウェブサイトURLを入力してください</v>
          </cell>
          <cell r="CL93" t="str">
            <v>ビジネス用の電話番号</v>
          </cell>
          <cell r="CM93" t="str">
            <v>phonenumber</v>
          </cell>
          <cell r="CN93" t="str">
            <v>Text</v>
          </cell>
          <cell r="CO93" t="str">
            <v>有効な電話番号を入力してください</v>
          </cell>
          <cell r="CP93" t="str">
            <v>役職名
.役職名をお選びください
.創設者/オーナー
.経営責任者（CEO、COO、CMOなど）
.取締役、役員など
.シニアマネージャー、マネージャー
.コーディネーター、アシスタント</v>
          </cell>
          <cell r="CQ93" t="str">
            <v>jobtitle</v>
          </cell>
          <cell r="CR93" t="str">
            <v>Dropdown</v>
          </cell>
          <cell r="CS93" t="str">
            <v>役職名をお選びください</v>
          </cell>
          <cell r="CT93" t="str">
            <v>WebformURL (Hidden)</v>
          </cell>
          <cell r="CU93" t="str">
            <v>webformurl</v>
          </cell>
          <cell r="CV93" t="str">
            <v>Hidden - text</v>
          </cell>
          <cell r="CW93" t="str">
            <v>gclid* (Hidden)</v>
          </cell>
          <cell r="CX93" t="str">
            <v>gclid</v>
          </cell>
          <cell r="CY93" t="str">
            <v>Hidden - text</v>
          </cell>
          <cell r="CZ93"/>
          <cell r="DA93"/>
          <cell r="DB93"/>
          <cell r="DC93"/>
          <cell r="DD93"/>
          <cell r="DE93"/>
          <cell r="DF93"/>
          <cell r="DG93"/>
          <cell r="DH93"/>
          <cell r="DI93"/>
          <cell r="DJ93"/>
          <cell r="DK93"/>
          <cell r="DL93"/>
          <cell r="DM93"/>
          <cell r="DN93"/>
          <cell r="DO93"/>
          <cell r="DP93"/>
          <cell r="DQ93"/>
          <cell r="DR93"/>
          <cell r="DS93"/>
          <cell r="DT93" t="str">
            <v>HoneyPot</v>
          </cell>
          <cell r="DU93" t="str">
            <v>pardot_extra_field</v>
          </cell>
          <cell r="DV93" t="str">
            <v>Hidden</v>
          </cell>
          <cell r="DW93"/>
          <cell r="DX93"/>
          <cell r="DY93"/>
          <cell r="DZ93"/>
          <cell r="EA93"/>
          <cell r="EB93"/>
          <cell r="EC93"/>
          <cell r="ED93"/>
          <cell r="EE93"/>
          <cell r="EF93"/>
          <cell r="EG93"/>
          <cell r="EH93"/>
          <cell r="EI93"/>
          <cell r="EJ93"/>
          <cell r="EK93"/>
          <cell r="EL93"/>
          <cell r="EM93"/>
          <cell r="EN93"/>
          <cell r="EO93"/>
          <cell r="EP93"/>
          <cell r="EQ93"/>
          <cell r="ER93"/>
          <cell r="ES93"/>
          <cell r="ET93"/>
          <cell r="EU93"/>
          <cell r="EV93"/>
          <cell r="EW93"/>
          <cell r="EX93"/>
          <cell r="EY93"/>
          <cell r="EZ93"/>
          <cell r="FA93"/>
          <cell r="FB93"/>
          <cell r="FC93"/>
          <cell r="FD93"/>
          <cell r="FE93"/>
          <cell r="FF93"/>
          <cell r="FG93"/>
          <cell r="FH93"/>
          <cell r="FI93"/>
          <cell r="FJ93"/>
          <cell r="FK93"/>
          <cell r="FL93"/>
          <cell r="FM93"/>
          <cell r="FN93"/>
          <cell r="FO93"/>
          <cell r="FP93"/>
          <cell r="FQ93"/>
          <cell r="FR93"/>
          <cell r="FS93"/>
          <cell r="FT93"/>
          <cell r="FU93"/>
          <cell r="FV93"/>
          <cell r="FW93"/>
          <cell r="FX93"/>
          <cell r="FY93"/>
          <cell r="FZ93"/>
          <cell r="GA93"/>
          <cell r="GB93"/>
          <cell r="GC93"/>
          <cell r="GD93"/>
          <cell r="GE93"/>
          <cell r="GF93"/>
          <cell r="GG93"/>
          <cell r="GH93"/>
          <cell r="GI93"/>
          <cell r="GJ93"/>
          <cell r="GK93"/>
          <cell r="GL93"/>
          <cell r="GM93"/>
          <cell r="GN93"/>
          <cell r="GO93"/>
          <cell r="GP93"/>
          <cell r="GQ93"/>
          <cell r="GR93"/>
          <cell r="GS93"/>
          <cell r="GT93"/>
          <cell r="GU93"/>
          <cell r="GV93"/>
          <cell r="GW93"/>
          <cell r="GX93"/>
          <cell r="GY93"/>
          <cell r="GZ93"/>
          <cell r="HA93"/>
          <cell r="HB93"/>
          <cell r="HC93"/>
          <cell r="HD93"/>
          <cell r="HE93"/>
          <cell r="HF93"/>
          <cell r="HG93"/>
          <cell r="HH93"/>
          <cell r="HI93"/>
          <cell r="HJ93"/>
          <cell r="HK93"/>
          <cell r="HL93"/>
          <cell r="HM93"/>
          <cell r="HN93"/>
          <cell r="HO93"/>
          <cell r="HP93"/>
          <cell r="HQ93"/>
          <cell r="HR93"/>
          <cell r="HS93"/>
          <cell r="HT93"/>
          <cell r="HU93"/>
          <cell r="HV93"/>
          <cell r="HW93"/>
          <cell r="HX93"/>
          <cell r="HY93"/>
          <cell r="HZ93"/>
          <cell r="IA93"/>
          <cell r="IB93"/>
          <cell r="IC93"/>
          <cell r="ID93"/>
          <cell r="IE93"/>
          <cell r="IF93"/>
          <cell r="IG93"/>
          <cell r="IH93"/>
          <cell r="II93"/>
          <cell r="IJ93"/>
          <cell r="IK93"/>
          <cell r="IL93"/>
          <cell r="IM93"/>
          <cell r="IN93"/>
          <cell r="IO93"/>
          <cell r="IP93"/>
          <cell r="IQ93"/>
          <cell r="IR93"/>
          <cell r="IS93"/>
          <cell r="IT93"/>
          <cell r="IU93"/>
          <cell r="IV93"/>
          <cell r="IW93"/>
          <cell r="IX93"/>
          <cell r="IY93"/>
          <cell r="IZ93"/>
          <cell r="JA93"/>
          <cell r="JB93"/>
          <cell r="JC93"/>
          <cell r="JD93"/>
          <cell r="JE93"/>
          <cell r="JF93"/>
          <cell r="JG93"/>
          <cell r="JH93" t="str">
            <v>送信する</v>
          </cell>
          <cell r="JI93"/>
          <cell r="JJ93"/>
          <cell r="JK93"/>
          <cell r="JL93"/>
          <cell r="JM93"/>
          <cell r="JN93"/>
          <cell r="JO93"/>
          <cell r="JP93"/>
          <cell r="JQ93"/>
          <cell r="JR93"/>
          <cell r="JS93"/>
          <cell r="JT93"/>
        </row>
        <row r="94">
          <cell r="D94" t="str">
            <v>APAC-CN-FRM-22-ENT-Phase2-Fraud-Risk-ABM+AOC-Live</v>
          </cell>
          <cell r="E94" t="str">
            <v>https://pypd.paypal-mktg.com/l/925803/2022-06-16/2mb9c</v>
          </cell>
          <cell r="F94" t="str">
            <v>https://www.paypal.com/c2/brc/article/enterprise-payment-fraud-types-detection-prevention</v>
          </cell>
          <cell r="I94" t="str">
            <v xml:space="preserve">	https://www.paypal.com/c2/brc/thank-you</v>
          </cell>
          <cell r="U94" t="str">
            <v>APAC-CN-FRH-23-ENT-Phase2-Fraud-Risk-ABM+AOC-Live</v>
          </cell>
          <cell r="V94" t="str">
            <v>https://pypd.paypal-mktg.com/l/925803/2023-04-13/2rrq1</v>
          </cell>
          <cell r="Y94" t="str">
            <v>FHBRC094</v>
          </cell>
          <cell r="BJ94" t="str">
            <v>名*</v>
          </cell>
          <cell r="BK94" t="str">
            <v>firstname</v>
          </cell>
          <cell r="BL94" t="str">
            <v>Text</v>
          </cell>
          <cell r="BM94" t="str">
            <v>请输入您的名字</v>
          </cell>
          <cell r="BN94" t="str">
            <v>姓*</v>
          </cell>
          <cell r="BO94" t="str">
            <v>lastname</v>
          </cell>
          <cell r="BP94" t="str">
            <v>Text</v>
          </cell>
          <cell r="BQ94" t="str">
            <v>请输入您的姓氏</v>
          </cell>
          <cell r="BR94" t="str">
            <v>邮件地址*</v>
          </cell>
          <cell r="BS94" t="str">
            <v>workemail</v>
          </cell>
          <cell r="BT94" t="str">
            <v>Text</v>
          </cell>
          <cell r="BU94" t="str">
            <v>请输入您的邮件地址</v>
          </cell>
          <cell r="BV94" t="str">
            <v>公司名称*</v>
          </cell>
          <cell r="BW94" t="str">
            <v>companyname</v>
          </cell>
          <cell r="BX94" t="str">
            <v>Text</v>
          </cell>
          <cell r="BY94" t="str">
            <v>请输入您的公司名称</v>
          </cell>
          <cell r="BZ94"/>
          <cell r="CA94"/>
          <cell r="CB94"/>
          <cell r="CC94"/>
          <cell r="CD94" t="str">
            <v>月销售额
.请选择
.400000美元/月以上
.400000至200000美元/月之间
.15000至200000/月之间
.15000美元以下</v>
          </cell>
          <cell r="CE94" t="str">
            <v>annualonlinesales</v>
          </cell>
          <cell r="CF94" t="str">
            <v>Dropdown</v>
          </cell>
          <cell r="CG94" t="str">
            <v>请选择销售额</v>
          </cell>
          <cell r="CH94" t="str">
            <v>公司网址</v>
          </cell>
          <cell r="CI94" t="str">
            <v>companywebsite</v>
          </cell>
          <cell r="CJ94" t="str">
            <v>Text</v>
          </cell>
          <cell r="CK94" t="str">
            <v>请输入公司 URL</v>
          </cell>
          <cell r="CL94" t="str">
            <v>电话号码</v>
          </cell>
          <cell r="CM94" t="str">
            <v>phonenumber</v>
          </cell>
          <cell r="CN94" t="str">
            <v>Text</v>
          </cell>
          <cell r="CO94" t="str">
            <v>请输入您的电话号码</v>
          </cell>
          <cell r="CP94" t="str">
            <v>职位
.请选择
.董事会成员
.创始人/总裁
.C-suite/副总裁/总监
.部门主管
.高级经理
.经理
.其他</v>
          </cell>
          <cell r="CQ94" t="str">
            <v>jobtitle</v>
          </cell>
          <cell r="CR94" t="str">
            <v>Dropdown</v>
          </cell>
          <cell r="CS94" t="str">
            <v>请选择您的职位</v>
          </cell>
          <cell r="CT94" t="str">
            <v>WebformURL (Hidden)</v>
          </cell>
          <cell r="CU94" t="str">
            <v>webformurl</v>
          </cell>
          <cell r="CV94" t="str">
            <v>Hidden - text</v>
          </cell>
          <cell r="CW94" t="str">
            <v>gclid* (Hidden)</v>
          </cell>
          <cell r="CX94" t="str">
            <v>gclid</v>
          </cell>
          <cell r="CY94" t="str">
            <v>Hidden - text</v>
          </cell>
          <cell r="CZ94"/>
          <cell r="DA94"/>
          <cell r="DB94"/>
          <cell r="DC94"/>
          <cell r="DD94"/>
          <cell r="DE94"/>
          <cell r="DF94"/>
          <cell r="DG94"/>
          <cell r="DH94"/>
          <cell r="DI94"/>
          <cell r="DJ94"/>
          <cell r="DK94"/>
          <cell r="DL94"/>
          <cell r="DM94"/>
          <cell r="DN94"/>
          <cell r="DO94"/>
          <cell r="DP94"/>
          <cell r="DQ94"/>
          <cell r="DR94"/>
          <cell r="DS94"/>
          <cell r="DT94" t="str">
            <v>HoneyPot</v>
          </cell>
          <cell r="DU94" t="str">
            <v>pardot_extra_field</v>
          </cell>
          <cell r="DV94" t="str">
            <v>Hidden</v>
          </cell>
          <cell r="DW94"/>
          <cell r="DX94"/>
          <cell r="DY94"/>
          <cell r="DZ94"/>
          <cell r="EA94"/>
          <cell r="EB94"/>
          <cell r="EC94"/>
          <cell r="ED94"/>
          <cell r="EE94"/>
          <cell r="EF94"/>
          <cell r="EG94"/>
          <cell r="EH94"/>
          <cell r="EI94"/>
          <cell r="EJ94"/>
          <cell r="EK94"/>
          <cell r="EL94"/>
          <cell r="EM94"/>
          <cell r="EN94" t="str">
            <v>本人确认已满18周岁。 本人同意并接受PayPal隐私声明。  本人同意PayPal以电话、电邮联系我，也同意接收与我所咨询服务相关的产品、宣传资料或业内资讯。</v>
          </cell>
          <cell r="EO94" t="str">
            <v>privacyconsent</v>
          </cell>
          <cell r="EP94" t="str">
            <v>text</v>
          </cell>
          <cell r="EQ94" t="str">
            <v>请勾选复选框</v>
          </cell>
          <cell r="ER94"/>
          <cell r="ES94"/>
          <cell r="ET94"/>
          <cell r="EU94"/>
          <cell r="EV94"/>
          <cell r="EW94"/>
          <cell r="EX94"/>
          <cell r="EY94"/>
          <cell r="EZ94"/>
          <cell r="FA94"/>
          <cell r="FB94"/>
          <cell r="FC94"/>
          <cell r="FD94"/>
          <cell r="FE94"/>
          <cell r="FF94"/>
          <cell r="FG94"/>
          <cell r="FH94"/>
          <cell r="FI94"/>
          <cell r="FJ94"/>
          <cell r="FK94"/>
          <cell r="FL94"/>
          <cell r="FM94"/>
          <cell r="FN94"/>
          <cell r="FO94"/>
          <cell r="FP94"/>
          <cell r="FQ94"/>
          <cell r="FR94"/>
          <cell r="FS94"/>
          <cell r="FT94"/>
          <cell r="FU94"/>
          <cell r="FV94"/>
          <cell r="FW94"/>
          <cell r="FX94"/>
          <cell r="FY94"/>
          <cell r="FZ94"/>
          <cell r="GA94"/>
          <cell r="GB94"/>
          <cell r="GC94"/>
          <cell r="GD94"/>
          <cell r="GE94"/>
          <cell r="GF94"/>
          <cell r="GG94"/>
          <cell r="GH94"/>
          <cell r="GI94"/>
          <cell r="GJ94"/>
          <cell r="GK94"/>
          <cell r="GL94"/>
          <cell r="GM94"/>
          <cell r="GN94"/>
          <cell r="GO94"/>
          <cell r="GP94"/>
          <cell r="GQ94"/>
          <cell r="GR94"/>
          <cell r="GS94"/>
          <cell r="GT94"/>
          <cell r="GU94"/>
          <cell r="GV94"/>
          <cell r="GW94"/>
          <cell r="GX94"/>
          <cell r="GY94"/>
          <cell r="GZ94"/>
          <cell r="HA94"/>
          <cell r="HB94"/>
          <cell r="HC94"/>
          <cell r="HD94"/>
          <cell r="HE94"/>
          <cell r="HF94"/>
          <cell r="HG94"/>
          <cell r="HH94"/>
          <cell r="HI94"/>
          <cell r="HJ94"/>
          <cell r="HK94"/>
          <cell r="HL94"/>
          <cell r="HM94"/>
          <cell r="HN94"/>
          <cell r="HO94"/>
          <cell r="HP94"/>
          <cell r="HQ94"/>
          <cell r="HR94"/>
          <cell r="HS94"/>
          <cell r="HT94"/>
          <cell r="HU94"/>
          <cell r="HV94"/>
          <cell r="HW94"/>
          <cell r="HX94"/>
          <cell r="HY94"/>
          <cell r="HZ94"/>
          <cell r="IA94"/>
          <cell r="IB94"/>
          <cell r="IC94"/>
          <cell r="ID94"/>
          <cell r="IE94"/>
          <cell r="IF94"/>
          <cell r="IG94"/>
          <cell r="IH94"/>
          <cell r="II94"/>
          <cell r="IJ94"/>
          <cell r="IK94"/>
          <cell r="IL94"/>
          <cell r="IM94"/>
          <cell r="IN94"/>
          <cell r="IO94"/>
          <cell r="IP94"/>
          <cell r="IQ94"/>
          <cell r="IR94"/>
          <cell r="IS94"/>
          <cell r="IT94"/>
          <cell r="IU94"/>
          <cell r="IV94"/>
          <cell r="IW94"/>
          <cell r="IX94"/>
          <cell r="IY94"/>
          <cell r="IZ94"/>
          <cell r="JA94"/>
          <cell r="JB94"/>
          <cell r="JC94"/>
          <cell r="JD94"/>
          <cell r="JE94"/>
          <cell r="JF94"/>
          <cell r="JG94"/>
          <cell r="JH94" t="str">
            <v>提交</v>
          </cell>
          <cell r="JI94"/>
          <cell r="JJ94"/>
          <cell r="JK94"/>
          <cell r="JL94"/>
          <cell r="JM94"/>
          <cell r="JN94"/>
          <cell r="JO94"/>
          <cell r="JP94"/>
          <cell r="JQ94"/>
          <cell r="JR94"/>
          <cell r="JS94"/>
          <cell r="JT94"/>
        </row>
        <row r="95">
          <cell r="D95" t="str">
            <v>Ongoing-Global-FRM-21-BT-GBL-MarketingSite-CORRConversion</v>
          </cell>
          <cell r="E95" t="str">
            <v>https://pypd.paypal-mktg.com/l/925803/2022-03-11/2l245</v>
          </cell>
          <cell r="F95" t="str">
            <v>https://www.braintreepayments.com/conversion</v>
          </cell>
          <cell r="I95" t="str">
            <v>https://www.braintreepayments.com/thank-you/contact</v>
          </cell>
          <cell r="U95" t="str">
            <v>Ongoing-Global-FRH-23-BT-GBL-MarketingSite-CORRConversiona</v>
          </cell>
          <cell r="V95" t="str">
            <v>https://pypd.paypal-mktg.com/l/925803/2023-04-12/2rrlb</v>
          </cell>
          <cell r="Y95" t="str">
            <v>FHMPP095</v>
          </cell>
          <cell r="BJ95" t="str">
            <v>First Name*</v>
          </cell>
          <cell r="BK95" t="str">
            <v>firstname</v>
          </cell>
          <cell r="BL95" t="str">
            <v>Text</v>
          </cell>
          <cell r="BM95" t="str">
            <v>This field is required.</v>
          </cell>
          <cell r="BN95" t="str">
            <v>Last Name</v>
          </cell>
          <cell r="BO95" t="str">
            <v>lastname</v>
          </cell>
          <cell r="BP95" t="str">
            <v>text</v>
          </cell>
          <cell r="BQ95" t="str">
            <v>This field is required.</v>
          </cell>
          <cell r="BR95" t="str">
            <v>Email Address</v>
          </cell>
          <cell r="BS95" t="str">
            <v>workemail</v>
          </cell>
          <cell r="BT95" t="str">
            <v>Text</v>
          </cell>
          <cell r="BU95" t="str">
            <v>This field is required.</v>
          </cell>
          <cell r="BV95" t="str">
            <v>Company Name*</v>
          </cell>
          <cell r="BW95" t="str">
            <v>companyname</v>
          </cell>
          <cell r="BX95" t="str">
            <v>Text</v>
          </cell>
          <cell r="BY95" t="str">
            <v>This field is required.</v>
          </cell>
          <cell r="BZ95"/>
          <cell r="CA95"/>
          <cell r="CB95"/>
          <cell r="CC95"/>
          <cell r="CD95"/>
          <cell r="CE95"/>
          <cell r="CF95"/>
          <cell r="CG95"/>
          <cell r="CH95"/>
          <cell r="CI95"/>
          <cell r="CJ95"/>
          <cell r="CK95"/>
          <cell r="CL95"/>
          <cell r="CM95"/>
          <cell r="CN95"/>
          <cell r="CO95"/>
          <cell r="CP95" t="str">
            <v>Title</v>
          </cell>
          <cell r="CQ95" t="str">
            <v>jobtitle</v>
          </cell>
          <cell r="CR95" t="str">
            <v>Text</v>
          </cell>
          <cell r="CS95" t="str">
            <v>This field is required</v>
          </cell>
          <cell r="CT95" t="str">
            <v>WebformURL* (Hidden)</v>
          </cell>
          <cell r="CU95" t="str">
            <v>webformurl</v>
          </cell>
          <cell r="CV95" t="str">
            <v>Text</v>
          </cell>
          <cell r="CW95" t="str">
            <v>gclid* (Hidden)</v>
          </cell>
          <cell r="CX95" t="str">
            <v>gclid</v>
          </cell>
          <cell r="CY95" t="str">
            <v>Hidden - text</v>
          </cell>
          <cell r="CZ95"/>
          <cell r="DA95"/>
          <cell r="DB95"/>
          <cell r="DC95"/>
          <cell r="DD95"/>
          <cell r="DE95"/>
          <cell r="DF95"/>
          <cell r="DG95"/>
          <cell r="DH95"/>
          <cell r="DI95"/>
          <cell r="DJ95"/>
          <cell r="DK95"/>
          <cell r="DL95"/>
          <cell r="DM95"/>
          <cell r="DN95"/>
          <cell r="DO95" t="str">
            <v>hiddenFieldCountry</v>
          </cell>
          <cell r="DP95"/>
          <cell r="DQ95" t="str">
            <v>country</v>
          </cell>
          <cell r="DR95" t="str">
            <v>hidden</v>
          </cell>
          <cell r="DS95" t="str">
            <v>This field is required</v>
          </cell>
          <cell r="DT95" t="str">
            <v>HoneyPot</v>
          </cell>
          <cell r="DU95" t="str">
            <v>pardot_extra_field</v>
          </cell>
          <cell r="DV95" t="str">
            <v>Hidden</v>
          </cell>
          <cell r="DW95"/>
          <cell r="DX95"/>
          <cell r="DY95"/>
          <cell r="DZ95"/>
          <cell r="EA95"/>
          <cell r="EB95"/>
          <cell r="EC95"/>
          <cell r="ED95"/>
          <cell r="EE95"/>
          <cell r="EF95"/>
          <cell r="EG95"/>
          <cell r="EH95"/>
          <cell r="EI95"/>
          <cell r="EJ95" t="str">
            <v>I agree that Braintree may contact me via my email address or phone number.</v>
          </cell>
          <cell r="EK95" t="str">
            <v>formterms</v>
          </cell>
          <cell r="EL95" t="str">
            <v>checkbox</v>
          </cell>
          <cell r="EM95" t="str">
            <v>Please check the box to continue.</v>
          </cell>
          <cell r="EN95"/>
          <cell r="EO95"/>
          <cell r="EP95"/>
          <cell r="EQ95"/>
          <cell r="ER95"/>
          <cell r="ES95"/>
          <cell r="ET95"/>
          <cell r="EU95"/>
          <cell r="EV95"/>
          <cell r="EW95"/>
          <cell r="EX95"/>
          <cell r="EY95"/>
          <cell r="EZ95"/>
          <cell r="FA95"/>
          <cell r="FB95"/>
          <cell r="FC95"/>
          <cell r="FD95"/>
          <cell r="FE95"/>
          <cell r="FF95"/>
          <cell r="FG95"/>
          <cell r="FH95"/>
          <cell r="FI95"/>
          <cell r="FJ95"/>
          <cell r="FK95"/>
          <cell r="FL95"/>
          <cell r="FM95"/>
          <cell r="FN95" t="str">
            <v>Currency
.USD
.AUD
.CAD
.CHF
.EUR
.GBP</v>
          </cell>
          <cell r="FO95"/>
          <cell r="FP95" t="str">
            <v>dropdown</v>
          </cell>
          <cell r="FQ95" t="str">
            <v>This field is required</v>
          </cell>
          <cell r="FR95" t="str">
            <v>Total Online Volume (only a numeric value is accepted)</v>
          </cell>
          <cell r="FS95" t="str">
            <v>totalonlinevolume</v>
          </cell>
          <cell r="FT95" t="str">
            <v>text</v>
          </cell>
          <cell r="FU95" t="str">
            <v>Total online volume is required. Only a numeric value is accepted.</v>
          </cell>
          <cell r="FV95"/>
          <cell r="FW95"/>
          <cell r="FX95"/>
          <cell r="FY95"/>
          <cell r="FZ95"/>
          <cell r="GA95"/>
          <cell r="GB95"/>
          <cell r="GC95"/>
          <cell r="GD95"/>
          <cell r="GE95"/>
          <cell r="GF95"/>
          <cell r="GG95"/>
          <cell r="GH95"/>
          <cell r="GI95"/>
          <cell r="GJ95"/>
          <cell r="GK95"/>
          <cell r="GL95"/>
          <cell r="GM95"/>
          <cell r="GN95"/>
          <cell r="GO95"/>
          <cell r="GP95"/>
          <cell r="GQ95"/>
          <cell r="GR95"/>
          <cell r="GS95"/>
          <cell r="GT95"/>
          <cell r="GU95"/>
          <cell r="GV95"/>
          <cell r="GW95"/>
          <cell r="GX95"/>
          <cell r="GY95"/>
          <cell r="GZ95"/>
          <cell r="HA95"/>
          <cell r="HB95"/>
          <cell r="HC95"/>
          <cell r="HD95"/>
          <cell r="HE95"/>
          <cell r="HF95"/>
          <cell r="HG95"/>
          <cell r="HH95"/>
          <cell r="HI95"/>
          <cell r="HJ95"/>
          <cell r="HK95"/>
          <cell r="HL95"/>
          <cell r="HM95"/>
          <cell r="HN95"/>
          <cell r="HO95"/>
          <cell r="HP95"/>
          <cell r="HQ95"/>
          <cell r="HR95"/>
          <cell r="HS95"/>
          <cell r="HT95"/>
          <cell r="HU95"/>
          <cell r="HV95"/>
          <cell r="HW95"/>
          <cell r="HX95"/>
          <cell r="HY95"/>
          <cell r="HZ95"/>
          <cell r="IA95"/>
          <cell r="IB95"/>
          <cell r="IC95"/>
          <cell r="ID95"/>
          <cell r="IE95"/>
          <cell r="IF95"/>
          <cell r="IG95"/>
          <cell r="IH95"/>
          <cell r="II95"/>
          <cell r="IJ95"/>
          <cell r="IK95"/>
          <cell r="IL95"/>
          <cell r="IM95"/>
          <cell r="IN95"/>
          <cell r="IO95"/>
          <cell r="IP95"/>
          <cell r="IQ95"/>
          <cell r="IR95"/>
          <cell r="IS95"/>
          <cell r="IT95"/>
          <cell r="IU95"/>
          <cell r="IV95"/>
          <cell r="IW95"/>
          <cell r="IX95"/>
          <cell r="IY95"/>
          <cell r="IZ95"/>
          <cell r="JA95"/>
          <cell r="JB95"/>
          <cell r="JC95"/>
          <cell r="JD95"/>
          <cell r="JE95"/>
          <cell r="JF95"/>
          <cell r="JG95"/>
          <cell r="JH95"/>
          <cell r="JI95"/>
          <cell r="JJ95"/>
          <cell r="JK95"/>
          <cell r="JL95"/>
          <cell r="JM95"/>
          <cell r="JN95"/>
          <cell r="JO95"/>
          <cell r="JP95"/>
          <cell r="JQ95"/>
          <cell r="JR95"/>
          <cell r="JS95"/>
          <cell r="JT95"/>
        </row>
        <row r="96">
          <cell r="D96" t="str">
            <v>LATAM-BR-PT-FRM-22-ENT-LN-BC-Live</v>
          </cell>
          <cell r="E96" t="str">
            <v>https://pypd.paypal-mktg.com/l/925803/2022-07-13/2n6jg</v>
          </cell>
          <cell r="F96" t="str">
            <v>https://www.paypal.com/br/webapps/mpp/campaigns/cross-border-ecommerce-trends-ent</v>
          </cell>
          <cell r="I96" t="str">
            <v>https://www.paypal.com/br/webapps/mpp/campaigns/cross-border-ecommerce-trends-ent/thank-you</v>
          </cell>
          <cell r="U96" t="str">
            <v>LATAM-BR-PT-FRH-23-ENT-LN-BC-Live</v>
          </cell>
          <cell r="V96" t="str">
            <v>https://pypd.paypal-mktg.com/l/925803/2023-04-21/2rw1k</v>
          </cell>
          <cell r="Y96" t="str">
            <v>FHMPP096</v>
          </cell>
          <cell r="BJ96" t="str">
            <v>Nome*</v>
          </cell>
          <cell r="BK96" t="str">
            <v>firstname</v>
          </cell>
          <cell r="BL96" t="str">
            <v>Text</v>
          </cell>
          <cell r="BM96" t="str">
            <v>Digite seu nome</v>
          </cell>
          <cell r="BN96" t="str">
            <v>Sobrenome*</v>
          </cell>
          <cell r="BO96" t="str">
            <v>lastname</v>
          </cell>
          <cell r="BP96" t="str">
            <v>text</v>
          </cell>
          <cell r="BQ96" t="str">
            <v>Digite seu sobrenome</v>
          </cell>
          <cell r="BR96" t="str">
            <v>E-mail profissional*</v>
          </cell>
          <cell r="BS96" t="str">
            <v>workemail</v>
          </cell>
          <cell r="BT96" t="str">
            <v>Text</v>
          </cell>
          <cell r="BU96" t="str">
            <v>Digite seu e-mail</v>
          </cell>
          <cell r="BV96" t="str">
            <v>Nome da empresa*</v>
          </cell>
          <cell r="BW96" t="str">
            <v>companyname</v>
          </cell>
          <cell r="BX96" t="str">
            <v>Text</v>
          </cell>
          <cell r="BY96" t="str">
            <v>Digite o nome da sua empresa</v>
          </cell>
          <cell r="BZ96"/>
          <cell r="CA96"/>
          <cell r="CB96"/>
          <cell r="CC96"/>
          <cell r="CD96" t="str">
            <v>Volume anual de vendas online
.Selecione Um
.&lt; 3M USD
.3M - 10M USD
.&gt; 10M USD</v>
          </cell>
          <cell r="CE96" t="str">
            <v>annualonlinesales</v>
          </cell>
          <cell r="CF96" t="str">
            <v>Dropdown</v>
          </cell>
          <cell r="CG96" t="str">
            <v>Selecione uma das opções abaixo</v>
          </cell>
          <cell r="CH96" t="str">
            <v>Site da Empresa</v>
          </cell>
          <cell r="CI96" t="str">
            <v>companywebsite</v>
          </cell>
          <cell r="CJ96" t="str">
            <v>Text</v>
          </cell>
          <cell r="CK96" t="str">
            <v>Digite o site da sua empresa</v>
          </cell>
          <cell r="CL96" t="str">
            <v>Telefone comercial</v>
          </cell>
          <cell r="CM96" t="str">
            <v>phonenumber</v>
          </cell>
          <cell r="CN96" t="str">
            <v>Text</v>
          </cell>
          <cell r="CO96" t="str">
            <v>Digite seu número de telefone</v>
          </cell>
          <cell r="CP96" t="str">
            <v>Cargo
.Selecione Um
. Conselheiro
.Fundador / Proprietário
.C-suite / Diretor / VP
.Chefe de departamento
.Gerente Sênior / Gerente
.Coordenador / Assistente / Secretário</v>
          </cell>
          <cell r="CQ96" t="str">
            <v>jobtitle</v>
          </cell>
          <cell r="CR96" t="str">
            <v>Dropdown</v>
          </cell>
          <cell r="CS96" t="str">
            <v>Selecione uma das opções abaixo</v>
          </cell>
          <cell r="CT96" t="str">
            <v>WebformURL* (Hidden)</v>
          </cell>
          <cell r="CU96" t="str">
            <v>webformurl</v>
          </cell>
          <cell r="CV96" t="str">
            <v>Text</v>
          </cell>
          <cell r="CW96" t="str">
            <v>gclid* (Hidden)</v>
          </cell>
          <cell r="CX96" t="str">
            <v>gclid</v>
          </cell>
          <cell r="CY96" t="str">
            <v>Hidden - text</v>
          </cell>
          <cell r="CZ96"/>
          <cell r="DA96"/>
          <cell r="DB96"/>
          <cell r="DC96"/>
          <cell r="DD96"/>
          <cell r="DE96"/>
          <cell r="DF96"/>
          <cell r="DG96"/>
          <cell r="DH96"/>
          <cell r="DI96"/>
          <cell r="DJ96"/>
          <cell r="DK96"/>
          <cell r="DL96"/>
          <cell r="DM96"/>
          <cell r="DN96"/>
          <cell r="DO96"/>
          <cell r="DP96"/>
          <cell r="DQ96"/>
          <cell r="DR96"/>
          <cell r="DS96"/>
          <cell r="DT96" t="str">
            <v>HoneyPot</v>
          </cell>
          <cell r="DU96" t="str">
            <v>pardot_extra_field</v>
          </cell>
          <cell r="DV96" t="str">
            <v>Hidden</v>
          </cell>
          <cell r="DW96"/>
          <cell r="DX96"/>
          <cell r="DY96"/>
          <cell r="DZ96"/>
          <cell r="EA96"/>
          <cell r="EB96"/>
          <cell r="EC96"/>
          <cell r="ED96"/>
          <cell r="EE96"/>
          <cell r="EF96"/>
          <cell r="EG96"/>
          <cell r="EH96"/>
          <cell r="EI96"/>
          <cell r="EJ96"/>
          <cell r="EK96"/>
          <cell r="EL96"/>
          <cell r="EM96"/>
          <cell r="EN96" t="str">
            <v xml:space="preserve">Ao clicar no botão abaixo, você aceita receber e-mails ou ligações para tratar de serviços e produtos do PayPal. </v>
          </cell>
          <cell r="EO96" t="str">
            <v>privacyconsent</v>
          </cell>
          <cell r="EP96" t="str">
            <v>Checkbox</v>
          </cell>
          <cell r="EQ96" t="str">
            <v>Marque a caixa de seleção</v>
          </cell>
          <cell r="ER96"/>
          <cell r="ES96"/>
          <cell r="ET96"/>
          <cell r="EU96"/>
          <cell r="EV96"/>
          <cell r="EW96"/>
          <cell r="EX96"/>
          <cell r="EY96"/>
          <cell r="EZ96"/>
          <cell r="FA96"/>
          <cell r="FB96"/>
          <cell r="FC96"/>
          <cell r="FD96"/>
          <cell r="FE96"/>
          <cell r="FF96"/>
          <cell r="FG96"/>
          <cell r="FH96"/>
          <cell r="FI96"/>
          <cell r="FJ96" t="str">
            <v>A indústria
.Selecione Um
.Contabilidade
.Companhias aéreas
.Entretenimento
.Artes e Ofícios
.Associações - sem fins lucrativos (ONGs)
.Automotiva
.Roupas de bebê
.Produtos-Serviços-Beleza
.Manutenção do edifício
.Serviços prestados às empresas
.Computadores
.Bens Digitais
.Eletrônicos
.Entretenimento
.Moda
.Serviços-Financeiros
.Comida-Bebidas-Farmacêutica
.Serviço de alimentação
.Mobiliário
.Apostas
.Jogos
.Transporte terrestre
.Hardware-Industrial
.Joalheria
.Jurídico
.Médico
.Material de escritório
.Serviços pessoais
.Animais de estimação
.Aluguel de propriedade
.Varejo Geral
.Escolas
.Lojas especializadas
.Esportes
.Ingressos
.Brinquedos-Hobby
.Turismo
.Utilidades-Gov
.Petróleo
.Governo
.Cosméticos
.Seguro
.Alimentos e mantimentos online
.Varejo Online
.Hotéis
.Pagamento de contas
.Telecomunicações
.Outras
.Engenharia de Produção
.Educação e tutoria online
.Fitness</v>
          </cell>
          <cell r="FK96"/>
          <cell r="FL96" t="str">
            <v>Dropdown</v>
          </cell>
          <cell r="FM96" t="str">
            <v>Selecione uma das opções abaixo</v>
          </cell>
          <cell r="FN96"/>
          <cell r="FO96"/>
          <cell r="FP96"/>
          <cell r="FQ96"/>
          <cell r="FR96"/>
          <cell r="FS96"/>
          <cell r="FT96"/>
          <cell r="FU96"/>
          <cell r="FV96"/>
          <cell r="FW96"/>
          <cell r="FX96"/>
          <cell r="FY96"/>
          <cell r="FZ96"/>
          <cell r="GA96"/>
          <cell r="GB96"/>
          <cell r="GC96"/>
          <cell r="GD96"/>
          <cell r="GE96"/>
          <cell r="GF96"/>
          <cell r="GG96"/>
          <cell r="GH96"/>
          <cell r="GI96"/>
          <cell r="GJ96"/>
          <cell r="GK96"/>
          <cell r="GL96"/>
          <cell r="GM96"/>
          <cell r="GN96"/>
          <cell r="GO96"/>
          <cell r="GP96"/>
          <cell r="GQ96"/>
          <cell r="GR96"/>
          <cell r="GS96"/>
          <cell r="GT96"/>
          <cell r="GU96"/>
          <cell r="GV96"/>
          <cell r="GW96"/>
          <cell r="GX96"/>
          <cell r="GY96"/>
          <cell r="GZ96"/>
          <cell r="HA96"/>
          <cell r="HB96"/>
          <cell r="HC96"/>
          <cell r="HD96"/>
          <cell r="HE96"/>
          <cell r="HF96" t="str">
            <v>Funções de trabalho
.Selecione Um
.Finança
.Transformação Digital
.Tecnologia
.Produtos
.Operações
.Comércio eletrônico
.Pagamentos
.Parcerias
.Compras
.Abastecimento
.Marketing
.Desenvolvimento de negócios
.Vendas
.Engenharia
.Risco
.Jurídico
.RH
.Admin
.Outras</v>
          </cell>
          <cell r="HG96" t="str">
            <v>organizationalrole</v>
          </cell>
          <cell r="HH96" t="str">
            <v>Dropdown</v>
          </cell>
          <cell r="HI96" t="str">
            <v>Selecione uma das opções abaixo</v>
          </cell>
          <cell r="HJ96"/>
          <cell r="HK96"/>
          <cell r="HL96"/>
          <cell r="HM96"/>
          <cell r="HN96"/>
          <cell r="HO96"/>
          <cell r="HP96"/>
          <cell r="HQ96"/>
          <cell r="HR96"/>
          <cell r="HS96"/>
          <cell r="HT96"/>
          <cell r="HU96"/>
          <cell r="HV96"/>
          <cell r="HW96"/>
          <cell r="HX96"/>
          <cell r="HY96"/>
          <cell r="HZ96"/>
          <cell r="IA96"/>
          <cell r="IB96"/>
          <cell r="IC96"/>
          <cell r="ID96"/>
          <cell r="IE96"/>
          <cell r="IF96"/>
          <cell r="IG96"/>
          <cell r="IH96"/>
          <cell r="II96"/>
          <cell r="IJ96"/>
          <cell r="IK96"/>
          <cell r="IL96"/>
          <cell r="IM96"/>
          <cell r="IN96"/>
          <cell r="IO96"/>
          <cell r="IP96"/>
          <cell r="IQ96"/>
          <cell r="IR96"/>
          <cell r="IS96"/>
          <cell r="IT96"/>
          <cell r="IU96"/>
          <cell r="IV96"/>
          <cell r="IW96"/>
          <cell r="IX96"/>
          <cell r="IY96"/>
          <cell r="IZ96"/>
          <cell r="JA96"/>
          <cell r="JB96"/>
          <cell r="JC96"/>
          <cell r="JD96"/>
          <cell r="JE96"/>
          <cell r="JF96"/>
          <cell r="JG96"/>
          <cell r="JH96" t="str">
            <v>Enviar</v>
          </cell>
          <cell r="JI96"/>
          <cell r="JJ96"/>
          <cell r="JK96"/>
          <cell r="JL96"/>
          <cell r="JM96"/>
          <cell r="JN96"/>
          <cell r="JO96"/>
          <cell r="JP96"/>
          <cell r="JQ96"/>
          <cell r="JR96"/>
          <cell r="JS96"/>
          <cell r="JT96"/>
        </row>
        <row r="97">
          <cell r="D97" t="str">
            <v>Ongoing-Global-FRM-21-BT-GBL-MarketingSite-ResourcesPage</v>
          </cell>
          <cell r="E97" t="str">
            <v>https://pypd.paypal-mktg.com/l/925803/2022-03-11/2l247</v>
          </cell>
          <cell r="F97" t="str">
            <v>https://www.braintreepayments.com/resources/new-to-payments</v>
          </cell>
          <cell r="I97" t="str">
            <v xml:space="preserve">	https://www.braintreepayments.com/thank-you/contact</v>
          </cell>
          <cell r="U97" t="str">
            <v>Ongoing-Global-FRH-23-BT-GBL-MarketingSite-ResourcesPage</v>
          </cell>
          <cell r="V97" t="str">
            <v>https://pypd.paypal-mktg.com/l/925803/2023-04-21/2rwcy</v>
          </cell>
          <cell r="Y97" t="str">
            <v>FHMPP097</v>
          </cell>
          <cell r="BJ97" t="str">
            <v>First Name*</v>
          </cell>
          <cell r="BK97" t="str">
            <v>firstname</v>
          </cell>
          <cell r="BL97" t="str">
            <v>Text</v>
          </cell>
          <cell r="BM97" t="str">
            <v>First name is required</v>
          </cell>
          <cell r="BN97" t="str">
            <v>Last Name*</v>
          </cell>
          <cell r="BO97" t="str">
            <v>lastname</v>
          </cell>
          <cell r="BP97" t="str">
            <v>text</v>
          </cell>
          <cell r="BQ97" t="str">
            <v>Last name is required</v>
          </cell>
          <cell r="BR97" t="str">
            <v>Email Address*</v>
          </cell>
          <cell r="BS97" t="str">
            <v>workemail</v>
          </cell>
          <cell r="BT97" t="str">
            <v>Text</v>
          </cell>
          <cell r="BU97" t="str">
            <v>Email address is required</v>
          </cell>
          <cell r="BV97" t="str">
            <v>Company Name*</v>
          </cell>
          <cell r="BW97" t="str">
            <v>companyname</v>
          </cell>
          <cell r="BX97" t="str">
            <v>Text</v>
          </cell>
          <cell r="BY97" t="str">
            <v>Company name is required</v>
          </cell>
          <cell r="BZ97"/>
          <cell r="CA97"/>
          <cell r="CB97"/>
          <cell r="CC97"/>
          <cell r="CD97"/>
          <cell r="CE97"/>
          <cell r="CF97"/>
          <cell r="CG97"/>
          <cell r="CH97"/>
          <cell r="CI97"/>
          <cell r="CJ97"/>
          <cell r="CK97"/>
          <cell r="CL97"/>
          <cell r="CM97"/>
          <cell r="CN97"/>
          <cell r="CO97"/>
          <cell r="CP97" t="str">
            <v>Title</v>
          </cell>
          <cell r="CQ97" t="str">
            <v>jobtitle</v>
          </cell>
          <cell r="CR97" t="str">
            <v>Text</v>
          </cell>
          <cell r="CS97" t="str">
            <v>This field is required</v>
          </cell>
          <cell r="CT97" t="str">
            <v>WebformURL* (Hidden)</v>
          </cell>
          <cell r="CU97" t="str">
            <v>webformurl</v>
          </cell>
          <cell r="CV97" t="str">
            <v>Text</v>
          </cell>
          <cell r="CW97" t="str">
            <v>gclid* (Hidden)</v>
          </cell>
          <cell r="CX97" t="str">
            <v>gclid</v>
          </cell>
          <cell r="CY97" t="str">
            <v>Hidden - text</v>
          </cell>
          <cell r="CZ97"/>
          <cell r="DA97"/>
          <cell r="DB97"/>
          <cell r="DC97"/>
          <cell r="DD97"/>
          <cell r="DE97"/>
          <cell r="DF97"/>
          <cell r="DG97"/>
          <cell r="DH97"/>
          <cell r="DI97"/>
          <cell r="DJ97"/>
          <cell r="DK97"/>
          <cell r="DL97"/>
          <cell r="DM97"/>
          <cell r="DN97"/>
          <cell r="DO97" t="str">
            <v>hiddenFieldCountry</v>
          </cell>
          <cell r="DP97"/>
          <cell r="DQ97" t="str">
            <v>country</v>
          </cell>
          <cell r="DR97" t="str">
            <v>hidden</v>
          </cell>
          <cell r="DS97" t="str">
            <v>This field is required</v>
          </cell>
          <cell r="DT97" t="str">
            <v>HoneyPot</v>
          </cell>
          <cell r="DU97" t="str">
            <v>pardot_extra_field</v>
          </cell>
          <cell r="DV97" t="str">
            <v>Hidden</v>
          </cell>
          <cell r="DW97"/>
          <cell r="DX97"/>
          <cell r="DY97"/>
          <cell r="DZ97"/>
          <cell r="EA97"/>
          <cell r="EB97"/>
          <cell r="EC97"/>
          <cell r="ED97"/>
          <cell r="EE97"/>
          <cell r="EF97"/>
          <cell r="EG97"/>
          <cell r="EH97"/>
          <cell r="EI97"/>
          <cell r="EJ97"/>
          <cell r="EK97"/>
          <cell r="EL97"/>
          <cell r="EM97"/>
          <cell r="EN97" t="str">
            <v>I agree that Braintree may contact me via my email address or phone number.</v>
          </cell>
          <cell r="EO97" t="str">
            <v>privacyconsent</v>
          </cell>
          <cell r="EP97" t="str">
            <v>Checkbox</v>
          </cell>
          <cell r="EQ97" t="str">
            <v>Please check the box to continue.</v>
          </cell>
          <cell r="ER97"/>
          <cell r="ES97"/>
          <cell r="ET97"/>
          <cell r="EU97"/>
          <cell r="EV97"/>
          <cell r="EW97"/>
          <cell r="EX97"/>
          <cell r="EY97"/>
          <cell r="EZ97"/>
          <cell r="FA97"/>
          <cell r="FB97"/>
          <cell r="FC97"/>
          <cell r="FD97"/>
          <cell r="FE97"/>
          <cell r="FF97"/>
          <cell r="FG97"/>
          <cell r="FH97"/>
          <cell r="FI97"/>
          <cell r="FJ97"/>
          <cell r="FK97"/>
          <cell r="FL97"/>
          <cell r="FM97"/>
          <cell r="FN97" t="str">
            <v>Currency
.USD
.AUD
.CAD
.CHF
.EUR
.GBP</v>
          </cell>
          <cell r="FO97"/>
          <cell r="FP97" t="str">
            <v>dropdown</v>
          </cell>
          <cell r="FQ97" t="str">
            <v>This field is required</v>
          </cell>
          <cell r="FR97" t="str">
            <v>Total Online Volume (only a numeric value is accepted)
.</v>
          </cell>
          <cell r="FS97" t="str">
            <v>totalonlinevolume</v>
          </cell>
          <cell r="FT97" t="str">
            <v>text</v>
          </cell>
          <cell r="FU97" t="str">
            <v>Total online volume is required. Only a numeric value is accepted.</v>
          </cell>
          <cell r="FV97"/>
          <cell r="FW97"/>
          <cell r="FX97"/>
          <cell r="FY97"/>
          <cell r="FZ97"/>
          <cell r="GA97"/>
          <cell r="GB97"/>
          <cell r="GC97"/>
          <cell r="GD97"/>
          <cell r="GE97"/>
          <cell r="GF97"/>
          <cell r="GG97"/>
          <cell r="GH97"/>
          <cell r="GI97"/>
          <cell r="GJ97"/>
          <cell r="GK97"/>
          <cell r="GL97"/>
          <cell r="GM97"/>
          <cell r="GN97"/>
          <cell r="GO97"/>
          <cell r="GP97"/>
          <cell r="GQ97"/>
          <cell r="GR97"/>
          <cell r="GS97"/>
          <cell r="GT97"/>
          <cell r="GU97"/>
          <cell r="GV97"/>
          <cell r="GW97"/>
          <cell r="GX97"/>
          <cell r="GY97"/>
          <cell r="GZ97"/>
          <cell r="HA97"/>
          <cell r="HB97"/>
          <cell r="HC97"/>
          <cell r="HD97"/>
          <cell r="HE97"/>
          <cell r="HF97"/>
          <cell r="HG97"/>
          <cell r="HH97"/>
          <cell r="HI97"/>
          <cell r="HJ97"/>
          <cell r="HK97"/>
          <cell r="HL97"/>
          <cell r="HM97"/>
          <cell r="HN97"/>
          <cell r="HO97"/>
          <cell r="HP97"/>
          <cell r="HQ97"/>
          <cell r="HR97"/>
          <cell r="HS97"/>
          <cell r="HT97"/>
          <cell r="HU97"/>
          <cell r="HV97"/>
          <cell r="HW97"/>
          <cell r="HX97"/>
          <cell r="HY97"/>
          <cell r="HZ97"/>
          <cell r="IA97"/>
          <cell r="IB97"/>
          <cell r="IC97"/>
          <cell r="ID97"/>
          <cell r="IE97"/>
          <cell r="IF97"/>
          <cell r="IG97"/>
          <cell r="IH97"/>
          <cell r="II97"/>
          <cell r="IJ97"/>
          <cell r="IK97"/>
          <cell r="IL97"/>
          <cell r="IM97"/>
          <cell r="IN97"/>
          <cell r="IO97"/>
          <cell r="IP97"/>
          <cell r="IQ97"/>
          <cell r="IR97"/>
          <cell r="IS97"/>
          <cell r="IT97"/>
          <cell r="IU97"/>
          <cell r="IV97"/>
          <cell r="IW97"/>
          <cell r="IX97"/>
          <cell r="IY97"/>
          <cell r="IZ97"/>
          <cell r="JA97"/>
          <cell r="JB97"/>
          <cell r="JC97"/>
          <cell r="JD97"/>
          <cell r="JE97"/>
          <cell r="JF97"/>
          <cell r="JG97"/>
          <cell r="JH97"/>
          <cell r="JI97"/>
          <cell r="JJ97"/>
          <cell r="JK97"/>
          <cell r="JL97"/>
          <cell r="JM97"/>
          <cell r="JN97"/>
          <cell r="JO97"/>
          <cell r="JP97"/>
          <cell r="JQ97"/>
          <cell r="JR97"/>
          <cell r="JS97"/>
          <cell r="JT97"/>
        </row>
        <row r="98">
          <cell r="D98" t="str">
            <v>APAC-JP-FRM-22-ABM-Phase1-Key-Considerations</v>
          </cell>
          <cell r="E98" t="str">
            <v>https://pypd.paypal-mktg.com/l/925803/2022-05-26/2m11g</v>
          </cell>
          <cell r="F98" t="str">
            <v>https://www.paypal.com/jp/brc/article/enterprise-modern-payment-solutions-to-grow-your-business</v>
          </cell>
          <cell r="I98" t="str">
            <v>https://www.paypal.com/jp/brc/thank-you</v>
          </cell>
          <cell r="U98" t="str">
            <v>APAC-JP-FRH-23-ABM-Phase1-Key-Considerations-Live</v>
          </cell>
          <cell r="V98" t="str">
            <v>https://pypd.paypal-mktg.com/l/925803/2023-04-26/2rxvv</v>
          </cell>
          <cell r="Y98" t="str">
            <v>FHBRC098</v>
          </cell>
          <cell r="BJ98" t="str">
            <v>First Name*</v>
          </cell>
          <cell r="BK98" t="str">
            <v>firstname</v>
          </cell>
          <cell r="BL98" t="str">
            <v>Text</v>
          </cell>
          <cell r="BM98" t="str">
            <v>正しく名を入力してください</v>
          </cell>
          <cell r="BN98" t="str">
            <v>Last Name*</v>
          </cell>
          <cell r="BO98" t="str">
            <v>lastname</v>
          </cell>
          <cell r="BP98" t="str">
            <v>text</v>
          </cell>
          <cell r="BQ98" t="str">
            <v>有効な姓を入力してください</v>
          </cell>
          <cell r="BR98" t="str">
            <v>Email*</v>
          </cell>
          <cell r="BS98" t="str">
            <v>workemail</v>
          </cell>
          <cell r="BT98" t="str">
            <v>Text</v>
          </cell>
          <cell r="BU98" t="str">
            <v>有効なビジネス用のメールアドレスを入力してください</v>
          </cell>
          <cell r="BV98" t="str">
            <v>Company*</v>
          </cell>
          <cell r="BW98" t="str">
            <v>companyname</v>
          </cell>
          <cell r="BX98" t="str">
            <v>Text</v>
          </cell>
          <cell r="BY98" t="str">
            <v>有効な企業名を入力してください</v>
          </cell>
          <cell r="BZ98"/>
          <cell r="CA98"/>
          <cell r="CB98"/>
          <cell r="CC98"/>
          <cell r="CD98" t="str">
            <v>Annual Online Sales
年間オンライン売上高(予測)をお選びください
10億円以上
4億5000万円～10億円未満
4億5000万円未満</v>
          </cell>
          <cell r="CE98" t="str">
            <v>annualonlinesales</v>
          </cell>
          <cell r="CF98" t="str">
            <v>Dropdown</v>
          </cell>
          <cell r="CG98" t="str">
            <v>オプションを選択してください</v>
          </cell>
          <cell r="CH98" t="str">
            <v>Website</v>
          </cell>
          <cell r="CI98" t="str">
            <v>companywebsite</v>
          </cell>
          <cell r="CJ98" t="str">
            <v>Text</v>
          </cell>
          <cell r="CK98" t="str">
            <v>貴社のウェブサイドURLは必須です</v>
          </cell>
          <cell r="CL98" t="str">
            <v>Phone*</v>
          </cell>
          <cell r="CM98" t="str">
            <v>phonenumber</v>
          </cell>
          <cell r="CN98" t="str">
            <v>Text</v>
          </cell>
          <cell r="CO98" t="str">
            <v>貴社の電話番号は必須です</v>
          </cell>
          <cell r="CP98" t="str">
            <v>Job Title
役職名をお選びください
会社経営者/オーナー
会社役員
シニアマネージャー
マネージャー
アシスタントマネージャー
アシスタント/秘書/
その他</v>
          </cell>
          <cell r="CQ98" t="str">
            <v>jobtitle</v>
          </cell>
          <cell r="CR98" t="str">
            <v>Dropdown</v>
          </cell>
          <cell r="CS98" t="str">
            <v>正しく役職名を入力してください</v>
          </cell>
          <cell r="CT98" t="str">
            <v>Webform URL</v>
          </cell>
          <cell r="CU98" t="str">
            <v>webformurl</v>
          </cell>
          <cell r="CV98" t="str">
            <v>Hidden</v>
          </cell>
          <cell r="CW98"/>
          <cell r="CX98"/>
          <cell r="CY98"/>
          <cell r="CZ98" t="str">
            <v>Lead Source Description</v>
          </cell>
          <cell r="DA98" t="str">
            <v>Hidden</v>
          </cell>
          <cell r="DB98" t="str">
            <v>leadsourcedescription</v>
          </cell>
          <cell r="DC98"/>
          <cell r="DD98"/>
          <cell r="DE98"/>
          <cell r="DF98"/>
          <cell r="DG98"/>
          <cell r="DH98"/>
          <cell r="DI98"/>
          <cell r="DJ98"/>
          <cell r="DK98"/>
          <cell r="DL98"/>
          <cell r="DM98"/>
          <cell r="DN98"/>
          <cell r="DO98"/>
          <cell r="DP98"/>
          <cell r="DQ98"/>
          <cell r="DR98"/>
          <cell r="DS98"/>
          <cell r="DT98" t="str">
            <v>HoneyPot</v>
          </cell>
          <cell r="DU98" t="str">
            <v>pardot_extra_field</v>
          </cell>
          <cell r="DV98" t="str">
            <v>Hidden</v>
          </cell>
          <cell r="DW98"/>
          <cell r="DX98"/>
          <cell r="DY98"/>
          <cell r="DZ98"/>
          <cell r="EA98"/>
          <cell r="EB98"/>
          <cell r="EC98"/>
          <cell r="ED98"/>
          <cell r="EE98"/>
          <cell r="EF98"/>
          <cell r="EG98"/>
          <cell r="EH98"/>
          <cell r="EI98"/>
          <cell r="EJ98"/>
          <cell r="EK98"/>
          <cell r="EL98"/>
          <cell r="EM98"/>
          <cell r="EN98"/>
          <cell r="EO98"/>
          <cell r="EP98"/>
          <cell r="EQ98"/>
          <cell r="ER98"/>
          <cell r="ES98"/>
          <cell r="ET98"/>
          <cell r="EU98"/>
          <cell r="EV98"/>
          <cell r="EW98"/>
          <cell r="EX98"/>
          <cell r="EY98"/>
          <cell r="EZ98"/>
          <cell r="FA98"/>
          <cell r="FB98"/>
          <cell r="FC98"/>
          <cell r="FD98"/>
          <cell r="FE98"/>
          <cell r="FF98"/>
          <cell r="FG98"/>
          <cell r="FH98"/>
          <cell r="FI98"/>
          <cell r="FJ98"/>
          <cell r="FK98"/>
          <cell r="FL98"/>
          <cell r="FM98"/>
          <cell r="FN98"/>
          <cell r="FO98"/>
          <cell r="FP98"/>
          <cell r="FQ98"/>
          <cell r="FR98"/>
          <cell r="FS98"/>
          <cell r="FT98"/>
          <cell r="FU98"/>
          <cell r="FV98"/>
          <cell r="FW98"/>
          <cell r="FX98"/>
          <cell r="FY98"/>
          <cell r="FZ98"/>
          <cell r="GA98"/>
          <cell r="GB98"/>
          <cell r="GC98"/>
          <cell r="GD98"/>
          <cell r="GE98"/>
          <cell r="GF98"/>
          <cell r="GG98"/>
          <cell r="GH98"/>
          <cell r="GI98"/>
          <cell r="GJ98"/>
          <cell r="GK98"/>
          <cell r="GL98"/>
          <cell r="GM98"/>
          <cell r="GN98"/>
          <cell r="GO98"/>
          <cell r="GP98"/>
          <cell r="GQ98"/>
          <cell r="GR98"/>
          <cell r="GS98"/>
          <cell r="GT98"/>
          <cell r="GU98"/>
          <cell r="GV98"/>
          <cell r="GW98"/>
          <cell r="GX98"/>
          <cell r="GY98"/>
          <cell r="GZ98"/>
          <cell r="HA98"/>
          <cell r="HB98"/>
          <cell r="HC98"/>
          <cell r="HD98"/>
          <cell r="HE98"/>
          <cell r="HF98"/>
          <cell r="HG98"/>
          <cell r="HH98"/>
          <cell r="HI98"/>
          <cell r="HJ98"/>
          <cell r="HK98"/>
          <cell r="HL98"/>
          <cell r="HM98"/>
          <cell r="HN98"/>
          <cell r="HO98"/>
          <cell r="HP98"/>
          <cell r="HQ98"/>
          <cell r="HR98"/>
          <cell r="HS98"/>
          <cell r="HT98"/>
          <cell r="HU98"/>
          <cell r="HV98"/>
          <cell r="HW98"/>
          <cell r="HX98"/>
          <cell r="HY98"/>
          <cell r="HZ98"/>
          <cell r="IA98"/>
          <cell r="IB98"/>
          <cell r="IC98"/>
          <cell r="ID98"/>
          <cell r="IE98"/>
          <cell r="IF98"/>
          <cell r="IG98"/>
          <cell r="IH98"/>
          <cell r="II98"/>
          <cell r="IJ98"/>
          <cell r="IK98"/>
          <cell r="IL98"/>
          <cell r="IM98"/>
          <cell r="IN98"/>
          <cell r="IO98"/>
          <cell r="IP98"/>
          <cell r="IQ98"/>
          <cell r="IR98"/>
          <cell r="IS98"/>
          <cell r="IT98"/>
          <cell r="IU98"/>
          <cell r="IV98"/>
          <cell r="IW98"/>
          <cell r="IX98"/>
          <cell r="IY98"/>
          <cell r="IZ98"/>
          <cell r="JA98"/>
          <cell r="JB98"/>
          <cell r="JC98"/>
          <cell r="JD98"/>
          <cell r="JE98"/>
          <cell r="JF98"/>
          <cell r="JG98"/>
          <cell r="JH98"/>
          <cell r="JI98"/>
          <cell r="JJ98"/>
          <cell r="JK98"/>
          <cell r="JL98"/>
          <cell r="JM98"/>
          <cell r="JN98"/>
          <cell r="JO98"/>
          <cell r="JP98"/>
          <cell r="JQ98"/>
          <cell r="JR98"/>
          <cell r="JS98"/>
          <cell r="JT98"/>
        </row>
        <row r="99">
          <cell r="D99" t="str">
            <v>APAC-SG-FRM-22-GLE-Gaming Campaign-Live</v>
          </cell>
          <cell r="E99" t="str">
            <v>https://pypd.paypal-mktg.com/l/925803/2022-07-21/2n8t2</v>
          </cell>
          <cell r="F99" t="str">
            <v>https://www.paypal.com/sg/brc/article/enterprise-online-gaming-solutions</v>
          </cell>
          <cell r="I99" t="str">
            <v>https://www.paypal.com/sg/brc/thank-you</v>
          </cell>
          <cell r="U99" t="str">
            <v>APAC-SG-FRH-23-GLE-Gaming Campaign-Live-Live</v>
          </cell>
          <cell r="V99" t="str">
            <v>https://pypd.paypal-mktg.com/l/925803/2023-04-21/2rwcy</v>
          </cell>
          <cell r="Y99" t="str">
            <v>FHBRC099</v>
          </cell>
          <cell r="BJ99" t="str">
            <v>First Name*</v>
          </cell>
          <cell r="BK99" t="str">
            <v>firstname</v>
          </cell>
          <cell r="BL99" t="str">
            <v>Text</v>
          </cell>
          <cell r="BM99" t="str">
            <v>This field is required.</v>
          </cell>
          <cell r="BN99" t="str">
            <v>Last Name*</v>
          </cell>
          <cell r="BO99" t="str">
            <v>lastname</v>
          </cell>
          <cell r="BP99" t="str">
            <v>text</v>
          </cell>
          <cell r="BQ99" t="str">
            <v>This field is required.</v>
          </cell>
          <cell r="BR99" t="str">
            <v>Email*</v>
          </cell>
          <cell r="BS99" t="str">
            <v>workemail</v>
          </cell>
          <cell r="BT99" t="str">
            <v>Text</v>
          </cell>
          <cell r="BU99" t="str">
            <v>This field is required.</v>
          </cell>
          <cell r="BV99" t="str">
            <v>Company *</v>
          </cell>
          <cell r="BW99" t="str">
            <v>companyname</v>
          </cell>
          <cell r="BX99" t="str">
            <v>Text</v>
          </cell>
          <cell r="BY99" t="str">
            <v>This field is required.</v>
          </cell>
          <cell r="BZ99"/>
          <cell r="CA99"/>
          <cell r="CB99"/>
          <cell r="CC99"/>
          <cell r="CD99" t="str">
            <v>Annual Online Sales Revenue
.Please Select
.More than 10M USD
.8 – 10 M USD
.5 – 8 M USD</v>
          </cell>
          <cell r="CE99" t="str">
            <v>annualonlinesales</v>
          </cell>
          <cell r="CF99" t="str">
            <v>Dropdown</v>
          </cell>
          <cell r="CG99" t="str">
            <v>This field is required</v>
          </cell>
          <cell r="CH99" t="str">
            <v>Website*</v>
          </cell>
          <cell r="CI99" t="str">
            <v>companywebsite</v>
          </cell>
          <cell r="CJ99" t="str">
            <v>Text</v>
          </cell>
          <cell r="CK99" t="str">
            <v>This field is required</v>
          </cell>
          <cell r="CL99" t="str">
            <v>Business Phone</v>
          </cell>
          <cell r="CM99" t="str">
            <v>phonenumber</v>
          </cell>
          <cell r="CN99" t="str">
            <v>Text</v>
          </cell>
          <cell r="CO99" t="str">
            <v>This field is required.</v>
          </cell>
          <cell r="CP99" t="str">
            <v>Job Title
.Please Select
.Board Member
.Founder/Owner
.C-suite/Director/VP
.Head of Department
.Senior Manager/Manager
.Coordinator/Assistant/Secretary</v>
          </cell>
          <cell r="CQ99" t="str">
            <v>jobtitle</v>
          </cell>
          <cell r="CR99" t="str">
            <v>Dropdown</v>
          </cell>
          <cell r="CS99" t="str">
            <v>This field is required</v>
          </cell>
          <cell r="CT99" t="str">
            <v>Webform URL</v>
          </cell>
          <cell r="CU99" t="str">
            <v>webformurl</v>
          </cell>
          <cell r="CV99" t="str">
            <v>Hidden</v>
          </cell>
          <cell r="CW99" t="str">
            <v>gclid</v>
          </cell>
          <cell r="CX99" t="str">
            <v>gclid</v>
          </cell>
          <cell r="CY99" t="str">
            <v>Hidden</v>
          </cell>
          <cell r="CZ99" t="str">
            <v>Lead Source Description
Webform - Gaming</v>
          </cell>
          <cell r="DA99" t="str">
            <v>Completion action</v>
          </cell>
          <cell r="DB99" t="str">
            <v>leadsourcedescription</v>
          </cell>
          <cell r="DC99"/>
          <cell r="DD99"/>
          <cell r="DE99"/>
          <cell r="DF99"/>
          <cell r="DG99"/>
          <cell r="DH99"/>
          <cell r="DI99"/>
          <cell r="DJ99"/>
          <cell r="DK99"/>
          <cell r="DL99"/>
          <cell r="DM99"/>
          <cell r="DN99"/>
          <cell r="DO99"/>
          <cell r="DP99"/>
          <cell r="DQ99"/>
          <cell r="DR99"/>
          <cell r="DS99"/>
          <cell r="DT99" t="str">
            <v>HoneyPot</v>
          </cell>
          <cell r="DU99" t="str">
            <v>pardot_extra_field</v>
          </cell>
          <cell r="DV99" t="str">
            <v>Hidden</v>
          </cell>
          <cell r="DW99"/>
          <cell r="DX99"/>
          <cell r="DY99"/>
          <cell r="DZ99"/>
          <cell r="EA99"/>
          <cell r="EB99"/>
          <cell r="EC99"/>
          <cell r="ED99"/>
          <cell r="EE99"/>
          <cell r="EF99"/>
          <cell r="EG99"/>
          <cell r="EH99"/>
          <cell r="EI99"/>
          <cell r="EJ99"/>
          <cell r="EK99"/>
          <cell r="EL99"/>
          <cell r="EM99"/>
          <cell r="EN99" t="str">
            <v>Privacy Consent</v>
          </cell>
          <cell r="EO99" t="str">
            <v>privacyconsent</v>
          </cell>
          <cell r="EP99" t="str">
            <v>Checkbox</v>
          </cell>
          <cell r="EQ99" t="str">
            <v>This field is required.</v>
          </cell>
          <cell r="ER99"/>
          <cell r="ES99"/>
          <cell r="ET99"/>
          <cell r="EU99"/>
          <cell r="EV99"/>
          <cell r="EW99"/>
          <cell r="EX99"/>
          <cell r="EY99"/>
          <cell r="EZ99"/>
          <cell r="FA99"/>
          <cell r="FB99"/>
          <cell r="FC99"/>
          <cell r="FD99"/>
          <cell r="FE99"/>
          <cell r="FF99"/>
          <cell r="FG99"/>
          <cell r="FH99"/>
          <cell r="FI99"/>
          <cell r="FJ99"/>
          <cell r="FK99"/>
          <cell r="FL99"/>
          <cell r="FM99"/>
          <cell r="FN99"/>
          <cell r="FO99"/>
          <cell r="FP99"/>
          <cell r="FQ99"/>
          <cell r="FR99"/>
          <cell r="FS99"/>
          <cell r="FT99"/>
          <cell r="FU99"/>
          <cell r="FV99"/>
          <cell r="FW99"/>
          <cell r="FX99"/>
          <cell r="FY99"/>
          <cell r="FZ99"/>
          <cell r="GA99"/>
          <cell r="GB99"/>
          <cell r="GC99"/>
          <cell r="GD99"/>
          <cell r="GE99"/>
          <cell r="GF99"/>
          <cell r="GG99"/>
          <cell r="GH99"/>
          <cell r="GI99"/>
          <cell r="GJ99"/>
          <cell r="GK99"/>
          <cell r="GL99"/>
          <cell r="GM99"/>
          <cell r="GN99"/>
          <cell r="GO99"/>
          <cell r="GP99"/>
          <cell r="GQ99"/>
          <cell r="GR99"/>
          <cell r="GS99"/>
          <cell r="GT99"/>
          <cell r="GU99"/>
          <cell r="GV99"/>
          <cell r="GW99"/>
          <cell r="GX99"/>
          <cell r="GY99"/>
          <cell r="GZ99"/>
          <cell r="HA99"/>
          <cell r="HB99"/>
          <cell r="HC99"/>
          <cell r="HD99"/>
          <cell r="HE99"/>
          <cell r="HF99"/>
          <cell r="HG99"/>
          <cell r="HH99"/>
          <cell r="HI99"/>
          <cell r="HJ99"/>
          <cell r="HK99"/>
          <cell r="HL99"/>
          <cell r="HM99"/>
          <cell r="HN99"/>
          <cell r="HO99"/>
          <cell r="HP99"/>
          <cell r="HQ99"/>
          <cell r="HR99"/>
          <cell r="HS99"/>
          <cell r="HT99"/>
          <cell r="HU99"/>
          <cell r="HV99"/>
          <cell r="HW99"/>
          <cell r="HX99"/>
          <cell r="HY99"/>
          <cell r="HZ99"/>
          <cell r="IA99"/>
          <cell r="IB99"/>
          <cell r="IC99"/>
          <cell r="ID99"/>
          <cell r="IE99"/>
          <cell r="IF99"/>
          <cell r="IG99"/>
          <cell r="IH99"/>
          <cell r="II99"/>
          <cell r="IJ99"/>
          <cell r="IK99"/>
          <cell r="IL99"/>
          <cell r="IM99"/>
          <cell r="IN99"/>
          <cell r="IO99"/>
          <cell r="IP99"/>
          <cell r="IQ99"/>
          <cell r="IR99"/>
          <cell r="IS99"/>
          <cell r="IT99"/>
          <cell r="IU99"/>
          <cell r="IV99"/>
          <cell r="IW99"/>
          <cell r="IX99"/>
          <cell r="IY99"/>
          <cell r="IZ99"/>
          <cell r="JA99"/>
          <cell r="JB99"/>
          <cell r="JC99"/>
          <cell r="JD99"/>
          <cell r="JE99"/>
          <cell r="JF99"/>
          <cell r="JG99"/>
          <cell r="JH99" t="str">
            <v>Submit</v>
          </cell>
          <cell r="JI99"/>
          <cell r="JJ99"/>
          <cell r="JK99"/>
          <cell r="JL99"/>
          <cell r="JM99"/>
          <cell r="JN99"/>
          <cell r="JO99"/>
          <cell r="JP99"/>
          <cell r="JQ99"/>
          <cell r="JR99"/>
          <cell r="JS99"/>
          <cell r="JT99"/>
        </row>
        <row r="100">
          <cell r="D100" t="str">
            <v>Ongoing-Global-FRM-21-BT-GBL-Webinar-SocialCommerce-201905</v>
          </cell>
          <cell r="E100" t="str">
            <v>https://pypd.paypal-mktg.com/l/925803/2022-03-11/2l24c</v>
          </cell>
          <cell r="F100" t="str">
            <v>https://www.braintreepayments.com/resources/webinar-the-social-commerce-playbook</v>
          </cell>
          <cell r="I100" t="str">
            <v>https://www.braintreepayments.com/resources/webinar-the-social-commerce-playbook-confirmation</v>
          </cell>
          <cell r="U100"/>
          <cell r="V100"/>
          <cell r="Y100" t="str">
            <v>FHMPP100</v>
          </cell>
          <cell r="BJ100" t="str">
            <v>First Name*</v>
          </cell>
          <cell r="BK100" t="str">
            <v>firstname</v>
          </cell>
          <cell r="BL100" t="str">
            <v>Text</v>
          </cell>
          <cell r="BM100" t="str">
            <v>First name is required</v>
          </cell>
          <cell r="BN100" t="str">
            <v>Last Name*</v>
          </cell>
          <cell r="BO100" t="str">
            <v>lastname</v>
          </cell>
          <cell r="BP100" t="str">
            <v>text</v>
          </cell>
          <cell r="BQ100" t="str">
            <v>Last name is required</v>
          </cell>
          <cell r="BR100" t="str">
            <v>Email Address*</v>
          </cell>
          <cell r="BS100" t="str">
            <v>workemail</v>
          </cell>
          <cell r="BT100" t="str">
            <v>Text</v>
          </cell>
          <cell r="BU100" t="str">
            <v>Email address is required</v>
          </cell>
          <cell r="BV100" t="str">
            <v>Company Name*</v>
          </cell>
          <cell r="BW100" t="str">
            <v>companyname</v>
          </cell>
          <cell r="BX100" t="str">
            <v>Text</v>
          </cell>
          <cell r="BY100" t="str">
            <v>Company name is required</v>
          </cell>
          <cell r="BZ100"/>
          <cell r="CA100"/>
          <cell r="CB100"/>
          <cell r="CC100"/>
          <cell r="CD100"/>
          <cell r="CE100"/>
          <cell r="CF100"/>
          <cell r="CG100"/>
          <cell r="CH100"/>
          <cell r="CI100"/>
          <cell r="CJ100"/>
          <cell r="CK100"/>
          <cell r="CL100"/>
          <cell r="CM100"/>
          <cell r="CN100"/>
          <cell r="CO100"/>
          <cell r="CP100" t="str">
            <v>Job Title</v>
          </cell>
          <cell r="CQ100" t="str">
            <v>jobtitle</v>
          </cell>
          <cell r="CR100" t="str">
            <v>Text</v>
          </cell>
          <cell r="CS100" t="str">
            <v>This field is required</v>
          </cell>
          <cell r="CT100" t="str">
            <v>WebformURL* (Hidden)</v>
          </cell>
          <cell r="CU100" t="str">
            <v>webformurl</v>
          </cell>
          <cell r="CV100" t="str">
            <v>Text</v>
          </cell>
          <cell r="CW100" t="str">
            <v>gclid* (Hidden)</v>
          </cell>
          <cell r="CX100" t="str">
            <v>gclid</v>
          </cell>
          <cell r="CY100" t="str">
            <v>Hidden - text</v>
          </cell>
          <cell r="CZ100"/>
          <cell r="DA100"/>
          <cell r="DB100"/>
          <cell r="DC100"/>
          <cell r="DD100"/>
          <cell r="DE100"/>
          <cell r="DF100"/>
          <cell r="DG100"/>
          <cell r="DH100"/>
          <cell r="DI100"/>
          <cell r="DJ100"/>
          <cell r="DK100"/>
          <cell r="DL100"/>
          <cell r="DM100"/>
          <cell r="DN100"/>
          <cell r="DO100" t="str">
            <v>hiddenFieldCountry</v>
          </cell>
          <cell r="DP100"/>
          <cell r="DQ100" t="str">
            <v>country</v>
          </cell>
          <cell r="DR100" t="str">
            <v>hidden</v>
          </cell>
          <cell r="DS100" t="str">
            <v>This field is required</v>
          </cell>
          <cell r="DT100" t="str">
            <v>HoneyPot</v>
          </cell>
          <cell r="DU100" t="str">
            <v>pardot_extra_field</v>
          </cell>
          <cell r="DV100" t="str">
            <v>Hidden</v>
          </cell>
          <cell r="DW100"/>
          <cell r="DX100"/>
          <cell r="DY100"/>
          <cell r="DZ100"/>
          <cell r="EA100"/>
          <cell r="EB100"/>
          <cell r="EC100"/>
          <cell r="ED100"/>
          <cell r="EE100"/>
          <cell r="EF100"/>
          <cell r="EG100"/>
          <cell r="EH100"/>
          <cell r="EI100"/>
          <cell r="EJ100" t="str">
            <v>I agree that Braintree may contact me via my email address or phone number.</v>
          </cell>
          <cell r="EK100" t="str">
            <v>formterms</v>
          </cell>
          <cell r="EL100" t="str">
            <v>checkbox</v>
          </cell>
          <cell r="EM100" t="str">
            <v>Please check the box to continue.</v>
          </cell>
          <cell r="EN100"/>
          <cell r="EO100"/>
          <cell r="EP100"/>
          <cell r="EQ100"/>
          <cell r="ER100"/>
          <cell r="ES100"/>
          <cell r="ET100"/>
          <cell r="EU100"/>
          <cell r="EV100"/>
          <cell r="EW100"/>
          <cell r="EX100"/>
          <cell r="EY100"/>
          <cell r="EZ100"/>
          <cell r="FA100"/>
          <cell r="FB100"/>
          <cell r="FC100"/>
          <cell r="FD100"/>
          <cell r="FE100"/>
          <cell r="FF100"/>
          <cell r="FG100"/>
          <cell r="FH100"/>
          <cell r="FI100"/>
          <cell r="FJ100"/>
          <cell r="FK100"/>
          <cell r="FL100"/>
          <cell r="FM100"/>
          <cell r="FN100" t="str">
            <v>Currency
.USD
.AUD
.CAD
.CHF
.EUR
.GBP</v>
          </cell>
          <cell r="FO100"/>
          <cell r="FP100" t="str">
            <v>dropdown</v>
          </cell>
          <cell r="FQ100" t="str">
            <v>This field is required</v>
          </cell>
          <cell r="FR100" t="str">
            <v>Total Online Volume (only a numeric value is accepted)</v>
          </cell>
          <cell r="FS100" t="str">
            <v>totalonlinevolume</v>
          </cell>
          <cell r="FT100" t="str">
            <v>text</v>
          </cell>
          <cell r="FU100" t="str">
            <v>Total online volume is required. Only a numeric value is accepted.</v>
          </cell>
          <cell r="FV100"/>
          <cell r="FW100"/>
          <cell r="FX100"/>
          <cell r="FY100"/>
          <cell r="FZ100"/>
          <cell r="GA100"/>
          <cell r="GB100"/>
          <cell r="GC100"/>
          <cell r="GD100"/>
          <cell r="GE100"/>
          <cell r="GF100"/>
          <cell r="GG100"/>
          <cell r="GH100"/>
          <cell r="GI100"/>
          <cell r="GJ100"/>
          <cell r="GK100"/>
          <cell r="GL100"/>
          <cell r="GM100"/>
          <cell r="GN100"/>
          <cell r="GO100"/>
          <cell r="GP100"/>
          <cell r="GQ100"/>
          <cell r="GR100"/>
          <cell r="GS100"/>
          <cell r="GT100"/>
          <cell r="GU100"/>
          <cell r="GV100"/>
          <cell r="GW100"/>
          <cell r="GX100"/>
          <cell r="GY100"/>
          <cell r="GZ100"/>
          <cell r="HA100"/>
          <cell r="HB100"/>
          <cell r="HC100"/>
          <cell r="HD100"/>
          <cell r="HE100"/>
          <cell r="HF100"/>
          <cell r="HG100"/>
          <cell r="HH100"/>
          <cell r="HI100"/>
          <cell r="HJ100"/>
          <cell r="HK100"/>
          <cell r="HL100"/>
          <cell r="HM100"/>
          <cell r="HN100"/>
          <cell r="HO100"/>
          <cell r="HP100"/>
          <cell r="HQ100"/>
          <cell r="HR100"/>
          <cell r="HS100"/>
          <cell r="HT100"/>
          <cell r="HU100"/>
          <cell r="HV100"/>
          <cell r="HW100"/>
          <cell r="HX100"/>
          <cell r="HY100"/>
          <cell r="HZ100"/>
          <cell r="IA100"/>
          <cell r="IB100"/>
          <cell r="IC100"/>
          <cell r="ID100"/>
          <cell r="IE100"/>
          <cell r="IF100"/>
          <cell r="IG100"/>
          <cell r="IH100"/>
          <cell r="II100"/>
          <cell r="IJ100"/>
          <cell r="IK100"/>
          <cell r="IL100"/>
          <cell r="IM100"/>
          <cell r="IN100"/>
          <cell r="IO100"/>
          <cell r="IP100"/>
          <cell r="IQ100"/>
          <cell r="IR100"/>
          <cell r="IS100"/>
          <cell r="IT100"/>
          <cell r="IU100"/>
          <cell r="IV100"/>
          <cell r="IW100"/>
          <cell r="IX100"/>
          <cell r="IY100"/>
          <cell r="IZ100"/>
          <cell r="JA100"/>
          <cell r="JB100"/>
          <cell r="JC100"/>
          <cell r="JD100"/>
          <cell r="JE100"/>
          <cell r="JF100"/>
          <cell r="JG100"/>
          <cell r="JH100"/>
          <cell r="JI100"/>
          <cell r="JJ100"/>
          <cell r="JK100"/>
          <cell r="JL100"/>
          <cell r="JM100"/>
          <cell r="JN100"/>
          <cell r="JO100"/>
          <cell r="JP100"/>
          <cell r="JQ100"/>
          <cell r="JR100"/>
          <cell r="JS100"/>
          <cell r="JT100"/>
        </row>
        <row r="101">
          <cell r="D101" t="str">
            <v>APAC-HK-EN-FRM-22-ENT-LN-BC-Live</v>
          </cell>
          <cell r="E101" t="str">
            <v>https://pypd.paypal-mktg.com/l/925803/2022-06-21/2mfz5</v>
          </cell>
          <cell r="F101" t="str">
            <v>https://www.paypal.com/hk/webapps/mpp/campaigns/cross-border-ecommerce-trends-ent?locale.x=en_HK</v>
          </cell>
          <cell r="I101" t="str">
            <v>https://www.paypal.com/hk/webapps/mpp/campaigns/cross-border-ecommerce-trends-ent/thank-you?locale.x=en_HK</v>
          </cell>
          <cell r="U101" t="str">
            <v>APAC-HK-EN-FRH-23-ENT-LN-BC-Live</v>
          </cell>
          <cell r="V101" t="str">
            <v>https://pypd.paypal-mktg.com/l/925803/2022-11-14/2qbgf</v>
          </cell>
          <cell r="Y101" t="str">
            <v>FHMPP101</v>
          </cell>
          <cell r="BJ101" t="str">
            <v>First Name*</v>
          </cell>
          <cell r="BK101" t="str">
            <v>firstname</v>
          </cell>
          <cell r="BL101" t="str">
            <v>text</v>
          </cell>
          <cell r="BM101" t="str">
            <v>This field is required</v>
          </cell>
          <cell r="BN101" t="str">
            <v>Last Name*</v>
          </cell>
          <cell r="BO101" t="str">
            <v>lastname</v>
          </cell>
          <cell r="BP101" t="str">
            <v>text</v>
          </cell>
          <cell r="BQ101" t="str">
            <v>This field is required</v>
          </cell>
          <cell r="BR101" t="str">
            <v>Company Email*</v>
          </cell>
          <cell r="BS101" t="str">
            <v>workemail</v>
          </cell>
          <cell r="BT101" t="str">
            <v>text</v>
          </cell>
          <cell r="BU101" t="str">
            <v>This field is required</v>
          </cell>
          <cell r="BV101" t="str">
            <v>Company Name*</v>
          </cell>
          <cell r="BW101" t="str">
            <v>companyname</v>
          </cell>
          <cell r="BX101" t="str">
            <v>text</v>
          </cell>
          <cell r="BY101" t="str">
            <v>This field is required</v>
          </cell>
          <cell r="BZ101"/>
          <cell r="CA101"/>
          <cell r="CB101"/>
          <cell r="CC101"/>
          <cell r="CD101" t="str">
            <v>Annual Online Sales Revenue*
   . Please Select
   . More than 10M USD
   . 8 – 10 M USD
   . 5 – 8 M USD</v>
          </cell>
          <cell r="CE101" t="str">
            <v>annualonlinesales</v>
          </cell>
          <cell r="CF101" t="str">
            <v>Dropdown</v>
          </cell>
          <cell r="CG101" t="str">
            <v>This field is required</v>
          </cell>
          <cell r="CH101" t="str">
            <v>Company URL*</v>
          </cell>
          <cell r="CI101" t="str">
            <v>companywebsite</v>
          </cell>
          <cell r="CJ101" t="str">
            <v>text</v>
          </cell>
          <cell r="CK101" t="str">
            <v>This field is required</v>
          </cell>
          <cell r="CL101" t="str">
            <v>Phone Number*</v>
          </cell>
          <cell r="CM101" t="str">
            <v>phonenumber</v>
          </cell>
          <cell r="CN101" t="str">
            <v>text</v>
          </cell>
          <cell r="CO101" t="str">
            <v>This field is required</v>
          </cell>
          <cell r="CP101" t="str">
            <v>Job Title*
   . Please Select
   . Board Member
   . Founder/Owner
   . C-suite/Director/VP
   . Head of Department
   . Senior Manager/Manager
   . Coordinator/Assistant/Secretary</v>
          </cell>
          <cell r="CQ101" t="str">
            <v>jobtitle</v>
          </cell>
          <cell r="CR101" t="str">
            <v>Dropdown</v>
          </cell>
          <cell r="CS101" t="str">
            <v>This field is required</v>
          </cell>
          <cell r="CT101" t="str">
            <v>WebformURL (Hidden)</v>
          </cell>
          <cell r="CU101" t="str">
            <v>webformurl</v>
          </cell>
          <cell r="CV101" t="str">
            <v>Hidden - text</v>
          </cell>
          <cell r="CW101" t="str">
            <v>gclid* (Hidden)</v>
          </cell>
          <cell r="CX101" t="str">
            <v>gclid</v>
          </cell>
          <cell r="CY101" t="str">
            <v>Hidden - text</v>
          </cell>
          <cell r="CZ101"/>
          <cell r="DA101"/>
          <cell r="DB101"/>
          <cell r="DC101"/>
          <cell r="DD101"/>
          <cell r="DE101"/>
          <cell r="DF101"/>
          <cell r="DG101"/>
          <cell r="DH101"/>
          <cell r="DI101"/>
          <cell r="DJ101"/>
          <cell r="DK101"/>
          <cell r="DL101"/>
          <cell r="DM101"/>
          <cell r="DN101"/>
          <cell r="DO101"/>
          <cell r="DP101"/>
          <cell r="DQ101"/>
          <cell r="DR101"/>
          <cell r="DS101"/>
          <cell r="DT101" t="str">
            <v>HoneyPot</v>
          </cell>
          <cell r="DU101" t="str">
            <v>pardot_extra_field</v>
          </cell>
          <cell r="DV101" t="str">
            <v>Hidden</v>
          </cell>
          <cell r="DW101"/>
          <cell r="DX101"/>
          <cell r="DY101"/>
          <cell r="DZ101"/>
          <cell r="EA101"/>
          <cell r="EB101"/>
          <cell r="EC101"/>
          <cell r="ED101"/>
          <cell r="EE101"/>
          <cell r="EF101"/>
          <cell r="EG101"/>
          <cell r="EH101"/>
          <cell r="EI101"/>
          <cell r="EJ101"/>
          <cell r="EK101"/>
          <cell r="EL101"/>
          <cell r="EM101"/>
          <cell r="EN101" t="str">
            <v>Privacy consent*
I agree that I am above 18 years of age. I consent and agree to the &lt;a href="https://www.paypal.com/hk/webapps/mpp/ua/privacy-full" target=_blank style="color: #009cde;"&gt;PayPal Privacy Statement&lt;/a&gt;. *
I consent to PayPal contacting me by phone or by email, and to sending me product, marketing communications or industry information relevant to my query.</v>
          </cell>
          <cell r="EO101" t="str">
            <v>privacyconsent</v>
          </cell>
          <cell r="EP101" t="str">
            <v>Check box</v>
          </cell>
          <cell r="EQ101" t="str">
            <v>This field is required</v>
          </cell>
          <cell r="ER101"/>
          <cell r="ES101"/>
          <cell r="ET101"/>
          <cell r="EU101"/>
          <cell r="EV101"/>
          <cell r="EW101"/>
          <cell r="EX101"/>
          <cell r="EY101"/>
          <cell r="EZ101"/>
          <cell r="FA101"/>
          <cell r="FB101" t="str">
            <v>Job Function*
   . Please Select
   . Finance
   . Digital Transformation
   . Technology
   . Product
   . Operations
   . E-commerce
   . Bill Payments
   . Partnerships
   . Procurement
   . Sourcing
   . Marketing
   . Business Development
   . Sales
   . Engineering
   . Risk
   . Legal
   . HR
   . Admin
   . Others</v>
          </cell>
          <cell r="FC101" t="str">
            <v>jobfunction</v>
          </cell>
          <cell r="FD101" t="str">
            <v>Dropdown</v>
          </cell>
          <cell r="FE101" t="str">
            <v>This field is required</v>
          </cell>
          <cell r="FF101"/>
          <cell r="FG101"/>
          <cell r="FH101"/>
          <cell r="FI101"/>
          <cell r="FJ101"/>
          <cell r="FK101"/>
          <cell r="FL101"/>
          <cell r="FM101"/>
          <cell r="FN101"/>
          <cell r="FO101"/>
          <cell r="FP101"/>
          <cell r="FQ101"/>
          <cell r="FR101"/>
          <cell r="FS101"/>
          <cell r="FT101"/>
          <cell r="FU101"/>
          <cell r="FV101"/>
          <cell r="FW101"/>
          <cell r="FX101"/>
          <cell r="FY101"/>
          <cell r="FZ101"/>
          <cell r="GA101"/>
          <cell r="GB101"/>
          <cell r="GC101"/>
          <cell r="GD101"/>
          <cell r="GE101"/>
          <cell r="GF101"/>
          <cell r="GG101"/>
          <cell r="GH101"/>
          <cell r="GI101"/>
          <cell r="GJ101"/>
          <cell r="GK101"/>
          <cell r="GL101"/>
          <cell r="GM101"/>
          <cell r="GN101"/>
          <cell r="GO101"/>
          <cell r="GP101"/>
          <cell r="GQ101"/>
          <cell r="GR101"/>
          <cell r="GS101"/>
          <cell r="GT101"/>
          <cell r="GU101"/>
          <cell r="GV101"/>
          <cell r="GW101"/>
          <cell r="GX101"/>
          <cell r="GY101"/>
          <cell r="GZ101"/>
          <cell r="HA101"/>
          <cell r="HB101"/>
          <cell r="HC101"/>
          <cell r="HD101"/>
          <cell r="HE101"/>
          <cell r="HF101"/>
          <cell r="HG101"/>
          <cell r="HH101"/>
          <cell r="HI101"/>
          <cell r="HJ101"/>
          <cell r="HK101"/>
          <cell r="HL101"/>
          <cell r="HM101"/>
          <cell r="HN101"/>
          <cell r="HO101"/>
          <cell r="HP101"/>
          <cell r="HQ101"/>
          <cell r="HR101"/>
          <cell r="HS101"/>
          <cell r="HT101"/>
          <cell r="HU101"/>
          <cell r="HV101"/>
          <cell r="HW101"/>
          <cell r="HX101"/>
          <cell r="HY101"/>
          <cell r="HZ101"/>
          <cell r="IA101"/>
          <cell r="IB101"/>
          <cell r="IC101"/>
          <cell r="ID101"/>
          <cell r="IE101"/>
          <cell r="IF101"/>
          <cell r="IG101"/>
          <cell r="IH101"/>
          <cell r="II101"/>
          <cell r="IJ101"/>
          <cell r="IK101"/>
          <cell r="IL101"/>
          <cell r="IM101"/>
          <cell r="IN101"/>
          <cell r="IO101"/>
          <cell r="IP101"/>
          <cell r="IQ101"/>
          <cell r="IR101"/>
          <cell r="IS101"/>
          <cell r="IT101"/>
          <cell r="IU101"/>
          <cell r="IV101"/>
          <cell r="IW101"/>
          <cell r="IX101"/>
          <cell r="IY101"/>
          <cell r="IZ101"/>
          <cell r="JA101"/>
          <cell r="JB101"/>
          <cell r="JC101"/>
          <cell r="JD101"/>
          <cell r="JE101"/>
          <cell r="JF101"/>
          <cell r="JG101"/>
          <cell r="JH101" t="str">
            <v>Submit</v>
          </cell>
          <cell r="JI101"/>
          <cell r="JJ101"/>
          <cell r="JK101"/>
          <cell r="JL101"/>
          <cell r="JM101"/>
          <cell r="JN101"/>
          <cell r="JO101"/>
          <cell r="JP101"/>
          <cell r="JQ101"/>
          <cell r="JR101"/>
          <cell r="JS101"/>
          <cell r="JT101"/>
        </row>
        <row r="102">
          <cell r="D102" t="str">
            <v>EMEA-ES-FRM-22-ABM-LE-Travel</v>
          </cell>
          <cell r="E102" t="str">
            <v>https://pypd.paypal-mktg.com/l/925803/2022-08-10/2nqtc</v>
          </cell>
          <cell r="F102" t="str">
            <v>http://www.paypal.com/es/webapps/mpp/enterprise/campaigns/travel</v>
          </cell>
          <cell r="I102" t="str">
            <v>http://www.paypal.com/es/webapps/mpp/enterprise/campaigns/travel?data=success</v>
          </cell>
          <cell r="U102" t="str">
            <v>EMEA-ES-FRH-23-ABM-LE-Travel-Live</v>
          </cell>
          <cell r="V102" t="str">
            <v>https://pypd.paypal-mktg.com/l/925803/2023-04-21/2rwd2</v>
          </cell>
          <cell r="Y102" t="str">
            <v>FHMPP102</v>
          </cell>
          <cell r="BJ102" t="str">
            <v>Nombre</v>
          </cell>
          <cell r="BK102" t="str">
            <v>firstname</v>
          </cell>
          <cell r="BL102" t="str">
            <v>Text</v>
          </cell>
          <cell r="BM102" t="str">
            <v>This field is required.</v>
          </cell>
          <cell r="BN102" t="str">
            <v>Apellido</v>
          </cell>
          <cell r="BO102" t="str">
            <v>lastname</v>
          </cell>
          <cell r="BP102" t="str">
            <v>text</v>
          </cell>
          <cell r="BQ102" t="str">
            <v>This field is required.</v>
          </cell>
          <cell r="BR102" t="str">
            <v>E-mail profesional*</v>
          </cell>
          <cell r="BS102" t="str">
            <v>workemail</v>
          </cell>
          <cell r="BT102" t="str">
            <v>Text</v>
          </cell>
          <cell r="BU102" t="str">
            <v>This field is required.</v>
          </cell>
          <cell r="BV102" t="str">
            <v>Compañía</v>
          </cell>
          <cell r="BW102" t="str">
            <v>companyname</v>
          </cell>
          <cell r="BX102" t="str">
            <v>Text</v>
          </cell>
          <cell r="BY102" t="str">
            <v>This field is required.</v>
          </cell>
          <cell r="BZ102"/>
          <cell r="CA102"/>
          <cell r="CB102"/>
          <cell r="CC102"/>
          <cell r="CD102"/>
          <cell r="CE102"/>
          <cell r="CF102"/>
          <cell r="CG102"/>
          <cell r="CH102"/>
          <cell r="CI102"/>
          <cell r="CJ102"/>
          <cell r="CK102"/>
          <cell r="CL102" t="str">
            <v>Teléfono</v>
          </cell>
          <cell r="CM102" t="str">
            <v>phonenumber</v>
          </cell>
          <cell r="CN102" t="str">
            <v>Text</v>
          </cell>
          <cell r="CO102"/>
          <cell r="CP102" t="str">
            <v>Puesto</v>
          </cell>
          <cell r="CQ102" t="str">
            <v>jobtitle</v>
          </cell>
          <cell r="CR102" t="str">
            <v>Text</v>
          </cell>
          <cell r="CS102" t="str">
            <v>This field is required</v>
          </cell>
          <cell r="CT102" t="str">
            <v>WebformURL (Hidden)</v>
          </cell>
          <cell r="CU102" t="str">
            <v>webformurl</v>
          </cell>
          <cell r="CV102" t="str">
            <v>Hidden - text</v>
          </cell>
          <cell r="CW102"/>
          <cell r="CX102"/>
          <cell r="CY102"/>
          <cell r="CZ102"/>
          <cell r="DA102"/>
          <cell r="DB102"/>
          <cell r="DC102"/>
          <cell r="DD102"/>
          <cell r="DE102"/>
          <cell r="DF102"/>
          <cell r="DG102"/>
          <cell r="DH102"/>
          <cell r="DI102"/>
          <cell r="DJ102"/>
          <cell r="DK102"/>
          <cell r="DL102"/>
          <cell r="DM102"/>
          <cell r="DN102"/>
          <cell r="DO102" t="str">
            <v>País
Spain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Canada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United States Minor Outlying Islands
Uruguay
Uzbekistan
Vanuatu
Vatican
Venezuela
Vietnam
Wallis and Futuna
Western Sahara
Yemen
Zambia
Zimbabwe</v>
          </cell>
          <cell r="DP102"/>
          <cell r="DQ102" t="str">
            <v>country</v>
          </cell>
          <cell r="DR102" t="str">
            <v>Dropdown</v>
          </cell>
          <cell r="DS102" t="str">
            <v>This field is required</v>
          </cell>
          <cell r="DT102" t="str">
            <v>HoneyPot</v>
          </cell>
          <cell r="DU102" t="str">
            <v>pardot_extra_field</v>
          </cell>
          <cell r="DV102" t="str">
            <v>Hidden</v>
          </cell>
          <cell r="DW102"/>
          <cell r="DX102"/>
          <cell r="DY102"/>
          <cell r="DZ102"/>
          <cell r="EA102"/>
          <cell r="EB102"/>
          <cell r="EC102"/>
          <cell r="ED102"/>
          <cell r="EE102"/>
          <cell r="EF102"/>
          <cell r="EG102"/>
          <cell r="EH102"/>
          <cell r="EI102"/>
          <cell r="EJ102"/>
          <cell r="EK102"/>
          <cell r="EL102"/>
          <cell r="EM102"/>
          <cell r="EN102"/>
          <cell r="EO102"/>
          <cell r="EP102"/>
          <cell r="EQ102"/>
          <cell r="ER102"/>
          <cell r="ES102"/>
          <cell r="ET102"/>
          <cell r="EU102"/>
          <cell r="EV102"/>
          <cell r="EW102"/>
          <cell r="EX102"/>
          <cell r="EY102"/>
          <cell r="EZ102"/>
          <cell r="FA102"/>
          <cell r="FB102"/>
          <cell r="FC102"/>
          <cell r="FD102"/>
          <cell r="FE102"/>
          <cell r="FF102"/>
          <cell r="FG102"/>
          <cell r="FH102"/>
          <cell r="FI102"/>
          <cell r="FJ102"/>
          <cell r="FK102"/>
          <cell r="FL102"/>
          <cell r="FM102"/>
          <cell r="FN102"/>
          <cell r="FO102"/>
          <cell r="FP102"/>
          <cell r="FQ102"/>
          <cell r="FR102"/>
          <cell r="FS102"/>
          <cell r="FT102"/>
          <cell r="FU102"/>
          <cell r="FV102"/>
          <cell r="FW102"/>
          <cell r="FX102"/>
          <cell r="FY102"/>
          <cell r="FZ102"/>
          <cell r="GA102"/>
          <cell r="GB102"/>
          <cell r="GC102"/>
          <cell r="GD102"/>
          <cell r="GE102"/>
          <cell r="GF102"/>
          <cell r="GG102"/>
          <cell r="GH102"/>
          <cell r="GI102"/>
          <cell r="GJ102"/>
          <cell r="GK102"/>
          <cell r="GL102"/>
          <cell r="GM102"/>
          <cell r="GN102"/>
          <cell r="GO102"/>
          <cell r="GP102"/>
          <cell r="GQ102"/>
          <cell r="GR102"/>
          <cell r="GS102"/>
          <cell r="GT102"/>
          <cell r="GU102"/>
          <cell r="GV102"/>
          <cell r="GW102"/>
          <cell r="GX102"/>
          <cell r="GY102"/>
          <cell r="GZ102"/>
          <cell r="HA102"/>
          <cell r="HB102"/>
          <cell r="HC102"/>
          <cell r="HD102"/>
          <cell r="HE102"/>
          <cell r="HF102"/>
          <cell r="HG102"/>
          <cell r="HH102"/>
          <cell r="HI102"/>
          <cell r="HJ102"/>
          <cell r="HK102"/>
          <cell r="HL102"/>
          <cell r="HM102"/>
          <cell r="HN102"/>
          <cell r="HO102"/>
          <cell r="HP102"/>
          <cell r="HQ102"/>
          <cell r="HR102"/>
          <cell r="HS102"/>
          <cell r="HT102"/>
          <cell r="HU102"/>
          <cell r="HV102"/>
          <cell r="HW102"/>
          <cell r="HX102"/>
          <cell r="HY102"/>
          <cell r="HZ102"/>
          <cell r="IA102"/>
          <cell r="IB102"/>
          <cell r="IC102"/>
          <cell r="ID102"/>
          <cell r="IE102"/>
          <cell r="IF102"/>
          <cell r="IG102"/>
          <cell r="IH102"/>
          <cell r="II102"/>
          <cell r="IJ102"/>
          <cell r="IK102"/>
          <cell r="IL102"/>
          <cell r="IM102"/>
          <cell r="IN102"/>
          <cell r="IO102"/>
          <cell r="IP102"/>
          <cell r="IQ102"/>
          <cell r="IR102"/>
          <cell r="IS102"/>
          <cell r="IT102"/>
          <cell r="IU102"/>
          <cell r="IV102"/>
          <cell r="IW102"/>
          <cell r="IX102"/>
          <cell r="IY102"/>
          <cell r="IZ102"/>
          <cell r="JA102"/>
          <cell r="JB102"/>
          <cell r="JC102"/>
          <cell r="JD102"/>
          <cell r="JE102"/>
          <cell r="JF102"/>
          <cell r="JG102"/>
          <cell r="JH102" t="str">
            <v>Enviar</v>
          </cell>
          <cell r="JI102"/>
          <cell r="JJ102"/>
          <cell r="JK102"/>
          <cell r="JL102"/>
          <cell r="JM102"/>
          <cell r="JN102"/>
          <cell r="JO102"/>
          <cell r="JP102"/>
          <cell r="JQ102"/>
          <cell r="JR102"/>
          <cell r="JS102"/>
          <cell r="JT102"/>
        </row>
        <row r="103">
          <cell r="D103" t="str">
            <v>Ongoing-Global-FRM-21-BT-GBL-MarketingSite-FraudTools</v>
          </cell>
          <cell r="E103" t="str">
            <v>https://pypd.paypal-mktg.com/l/925803/2022-03-11/2l241</v>
          </cell>
          <cell r="F103" t="str">
            <v>https://www.braintreepayments.com/features/fraud-tools</v>
          </cell>
          <cell r="I103" t="str">
            <v xml:space="preserve">	https://www.braintreepayments.com/thank-you/contact</v>
          </cell>
          <cell r="U103" t="str">
            <v>Ongoing-Global-FRH-23-BT-GBL-MarketingSite-FraudTools-Live</v>
          </cell>
          <cell r="V103" t="str">
            <v>https://pypd.paypal-mktg.com/l/925803/2023-04-21/2rwd5</v>
          </cell>
          <cell r="Y103" t="str">
            <v>FHMPP103</v>
          </cell>
          <cell r="BJ103" t="str">
            <v>First Name*</v>
          </cell>
          <cell r="BK103" t="str">
            <v>firstname</v>
          </cell>
          <cell r="BL103" t="str">
            <v>text</v>
          </cell>
          <cell r="BM103" t="str">
            <v>This field is required.</v>
          </cell>
          <cell r="BN103" t="str">
            <v>Last Name*</v>
          </cell>
          <cell r="BO103" t="str">
            <v>lastname</v>
          </cell>
          <cell r="BP103" t="str">
            <v>text</v>
          </cell>
          <cell r="BQ103" t="str">
            <v>This field is required.</v>
          </cell>
          <cell r="BR103" t="str">
            <v>Email Address*</v>
          </cell>
          <cell r="BS103" t="str">
            <v>workemail</v>
          </cell>
          <cell r="BT103" t="str">
            <v>text</v>
          </cell>
          <cell r="BU103" t="str">
            <v>This field is required.</v>
          </cell>
          <cell r="BV103" t="str">
            <v>Company Name*</v>
          </cell>
          <cell r="BW103" t="str">
            <v>companyname</v>
          </cell>
          <cell r="BX103" t="str">
            <v>text</v>
          </cell>
          <cell r="BY103" t="str">
            <v>This field is required.</v>
          </cell>
          <cell r="BZ103"/>
          <cell r="CA103"/>
          <cell r="CB103"/>
          <cell r="CC103"/>
          <cell r="CD103"/>
          <cell r="CE103"/>
          <cell r="CF103"/>
          <cell r="CG103"/>
          <cell r="CH103"/>
          <cell r="CI103"/>
          <cell r="CJ103"/>
          <cell r="CK103"/>
          <cell r="CL103"/>
          <cell r="CM103"/>
          <cell r="CN103"/>
          <cell r="CO103"/>
          <cell r="CP103" t="str">
            <v>Title</v>
          </cell>
          <cell r="CQ103" t="str">
            <v>jobtitle</v>
          </cell>
          <cell r="CR103" t="str">
            <v>text</v>
          </cell>
          <cell r="CS103"/>
          <cell r="CT103" t="str">
            <v>WebformURL (Hidden)</v>
          </cell>
          <cell r="CU103" t="str">
            <v>webformurl</v>
          </cell>
          <cell r="CV103" t="str">
            <v>Hidden - text</v>
          </cell>
          <cell r="CW103" t="str">
            <v>gclid (Hidden)</v>
          </cell>
          <cell r="CX103" t="str">
            <v>gclid</v>
          </cell>
          <cell r="CY103" t="str">
            <v>Hidden - text</v>
          </cell>
          <cell r="CZ103"/>
          <cell r="DA103"/>
          <cell r="DB103"/>
          <cell r="DC103"/>
          <cell r="DD103"/>
          <cell r="DE103"/>
          <cell r="DF103"/>
          <cell r="DG103"/>
          <cell r="DH103"/>
          <cell r="DI103"/>
          <cell r="DJ103"/>
          <cell r="DK103"/>
          <cell r="DL103"/>
          <cell r="DM103"/>
          <cell r="DN103"/>
          <cell r="DO103" t="str">
            <v>hiddenFieldCountry</v>
          </cell>
          <cell r="DP103"/>
          <cell r="DQ103" t="str">
            <v>country</v>
          </cell>
          <cell r="DR103" t="str">
            <v>text</v>
          </cell>
          <cell r="DS103"/>
          <cell r="DT103" t="str">
            <v>HoneyPot</v>
          </cell>
          <cell r="DU103" t="str">
            <v>pardot_extra_field</v>
          </cell>
          <cell r="DV103" t="str">
            <v>Hidden</v>
          </cell>
          <cell r="DW103"/>
          <cell r="DX103"/>
          <cell r="DY103"/>
          <cell r="DZ103"/>
          <cell r="EA103"/>
          <cell r="EB103"/>
          <cell r="EC103"/>
          <cell r="ED103"/>
          <cell r="EE103"/>
          <cell r="EF103"/>
          <cell r="EG103"/>
          <cell r="EH103"/>
          <cell r="EI103"/>
          <cell r="EJ103"/>
          <cell r="EK103"/>
          <cell r="EL103"/>
          <cell r="EM103"/>
          <cell r="EN103" t="str">
            <v>I agree that Braintree may contact me via my email address or phone number.*</v>
          </cell>
          <cell r="EO103" t="str">
            <v>privacyconsent</v>
          </cell>
          <cell r="EP103" t="str">
            <v>checkbox</v>
          </cell>
          <cell r="EQ103" t="str">
            <v>Please check the box to continue.</v>
          </cell>
          <cell r="ER103"/>
          <cell r="ES103"/>
          <cell r="ET103"/>
          <cell r="EU103"/>
          <cell r="EV103"/>
          <cell r="EW103"/>
          <cell r="EX103"/>
          <cell r="EY103"/>
          <cell r="EZ103"/>
          <cell r="FA103"/>
          <cell r="FB103"/>
          <cell r="FC103"/>
          <cell r="FD103"/>
          <cell r="FE103"/>
          <cell r="FF103"/>
          <cell r="FG103"/>
          <cell r="FH103"/>
          <cell r="FI103"/>
          <cell r="FJ103"/>
          <cell r="FK103"/>
          <cell r="FL103"/>
          <cell r="FM103"/>
          <cell r="FN103" t="str">
            <v>Currency*
   . USD
   . AUD
   . CAD
   . CHF
   . EUR
   . GBP</v>
          </cell>
          <cell r="FO103"/>
          <cell r="FP103" t="str">
            <v>Dropdown</v>
          </cell>
          <cell r="FQ103" t="str">
            <v>This field is required</v>
          </cell>
          <cell r="FR103" t="str">
            <v>Total Online Volume (only a numeric value is accepted)*</v>
          </cell>
          <cell r="FS103" t="str">
            <v>totalonlinevolume</v>
          </cell>
          <cell r="FT103" t="str">
            <v>text</v>
          </cell>
          <cell r="FU103" t="str">
            <v>Total online volume is required. Only a numeric value is accepted.</v>
          </cell>
          <cell r="FV103"/>
          <cell r="FW103"/>
          <cell r="FX103"/>
          <cell r="FY103"/>
          <cell r="FZ103"/>
          <cell r="GA103"/>
          <cell r="GB103"/>
          <cell r="GC103"/>
          <cell r="GD103"/>
          <cell r="GE103"/>
          <cell r="GF103"/>
          <cell r="GG103"/>
          <cell r="GH103"/>
          <cell r="GI103"/>
          <cell r="GJ103"/>
          <cell r="GK103"/>
          <cell r="GL103"/>
          <cell r="GM103"/>
          <cell r="GN103"/>
          <cell r="GO103"/>
          <cell r="GP103"/>
          <cell r="GQ103"/>
          <cell r="GR103"/>
          <cell r="GS103"/>
          <cell r="GT103"/>
          <cell r="GU103"/>
          <cell r="GV103"/>
          <cell r="GW103"/>
          <cell r="GX103"/>
          <cell r="GY103"/>
          <cell r="GZ103"/>
          <cell r="HA103"/>
          <cell r="HB103"/>
          <cell r="HC103"/>
          <cell r="HD103"/>
          <cell r="HE103"/>
          <cell r="HF103"/>
          <cell r="HG103"/>
          <cell r="HH103"/>
          <cell r="HI103"/>
          <cell r="HJ103"/>
          <cell r="HK103"/>
          <cell r="HL103"/>
          <cell r="HM103"/>
          <cell r="HN103"/>
          <cell r="HO103"/>
          <cell r="HP103"/>
          <cell r="HQ103"/>
          <cell r="HR103"/>
          <cell r="HS103"/>
          <cell r="HT103"/>
          <cell r="HU103"/>
          <cell r="HV103"/>
          <cell r="HW103"/>
          <cell r="HX103"/>
          <cell r="HY103"/>
          <cell r="HZ103"/>
          <cell r="IA103"/>
          <cell r="IB103"/>
          <cell r="IC103"/>
          <cell r="ID103"/>
          <cell r="IE103"/>
          <cell r="IF103"/>
          <cell r="IG103"/>
          <cell r="IH103"/>
          <cell r="II103"/>
          <cell r="IJ103"/>
          <cell r="IK103"/>
          <cell r="IL103"/>
          <cell r="IM103"/>
          <cell r="IN103"/>
          <cell r="IO103"/>
          <cell r="IP103"/>
          <cell r="IQ103"/>
          <cell r="IR103"/>
          <cell r="IS103"/>
          <cell r="IT103"/>
          <cell r="IU103"/>
          <cell r="IV103"/>
          <cell r="IW103"/>
          <cell r="IX103"/>
          <cell r="IY103"/>
          <cell r="IZ103"/>
          <cell r="JA103"/>
          <cell r="JB103"/>
          <cell r="JC103"/>
          <cell r="JD103"/>
          <cell r="JE103"/>
          <cell r="JF103"/>
          <cell r="JG103"/>
          <cell r="JH103"/>
          <cell r="JI103"/>
          <cell r="JJ103"/>
          <cell r="JK103"/>
          <cell r="JL103"/>
          <cell r="JM103"/>
          <cell r="JN103"/>
          <cell r="JO103"/>
          <cell r="JP103"/>
          <cell r="JQ103"/>
          <cell r="JR103"/>
          <cell r="JS103"/>
          <cell r="JT103"/>
        </row>
        <row r="104">
          <cell r="D104" t="str">
            <v>Ongoing-Global-FRM-21-BT-GBL-MarketingSite-CORROperationalEfficiency</v>
          </cell>
          <cell r="E104" t="str">
            <v>https://pypd.paypal-mktg.com/l/925803/2022-03-11/2l26k</v>
          </cell>
          <cell r="F104" t="str">
            <v>https://www.braintreepayments.com/operations</v>
          </cell>
          <cell r="I104" t="str">
            <v xml:space="preserve">	https://www.braintreepayments.com/thank-you/contact</v>
          </cell>
          <cell r="U104" t="str">
            <v>Ongoing-Global-FRH-23-BT-GBL-MarketingSite-CORROperationalEfficiency</v>
          </cell>
          <cell r="V104" t="str">
            <v>https://pypd.paypal-mktg.com/l/925803/2023-04-26/2rxvy</v>
          </cell>
          <cell r="Y104" t="str">
            <v>FHMPP104</v>
          </cell>
          <cell r="BJ104" t="str">
            <v>First Name*</v>
          </cell>
          <cell r="BK104" t="str">
            <v>firstname</v>
          </cell>
          <cell r="BL104" t="str">
            <v>text</v>
          </cell>
          <cell r="BM104" t="str">
            <v>This field is required.</v>
          </cell>
          <cell r="BN104" t="str">
            <v>Last Name*</v>
          </cell>
          <cell r="BO104" t="str">
            <v>lastname</v>
          </cell>
          <cell r="BP104" t="str">
            <v>text</v>
          </cell>
          <cell r="BQ104" t="str">
            <v>This field is required.</v>
          </cell>
          <cell r="BR104" t="str">
            <v>Email Address*</v>
          </cell>
          <cell r="BS104" t="str">
            <v>workemail</v>
          </cell>
          <cell r="BT104" t="str">
            <v>text</v>
          </cell>
          <cell r="BU104" t="str">
            <v>This field is required.</v>
          </cell>
          <cell r="BV104" t="str">
            <v>Company Name*</v>
          </cell>
          <cell r="BW104" t="str">
            <v>companyname</v>
          </cell>
          <cell r="BX104" t="str">
            <v>text</v>
          </cell>
          <cell r="BY104" t="str">
            <v>This field is required.</v>
          </cell>
          <cell r="BZ104"/>
          <cell r="CA104"/>
          <cell r="CB104"/>
          <cell r="CC104"/>
          <cell r="CD104"/>
          <cell r="CE104"/>
          <cell r="CF104"/>
          <cell r="CG104"/>
          <cell r="CH104"/>
          <cell r="CI104"/>
          <cell r="CJ104"/>
          <cell r="CK104"/>
          <cell r="CL104"/>
          <cell r="CM104"/>
          <cell r="CN104"/>
          <cell r="CO104"/>
          <cell r="CP104" t="str">
            <v>Title</v>
          </cell>
          <cell r="CQ104" t="str">
            <v>jobtitle</v>
          </cell>
          <cell r="CR104" t="str">
            <v>text</v>
          </cell>
          <cell r="CS104"/>
          <cell r="CT104" t="str">
            <v>WebformURL (Hidden)</v>
          </cell>
          <cell r="CU104" t="str">
            <v>webformurl</v>
          </cell>
          <cell r="CV104" t="str">
            <v>Hidden - text</v>
          </cell>
          <cell r="CW104" t="str">
            <v>gclid (Hidden)</v>
          </cell>
          <cell r="CX104" t="str">
            <v>gclid</v>
          </cell>
          <cell r="CY104" t="str">
            <v>Hidden - text</v>
          </cell>
          <cell r="CZ104"/>
          <cell r="DA104"/>
          <cell r="DB104"/>
          <cell r="DC104"/>
          <cell r="DD104"/>
          <cell r="DE104"/>
          <cell r="DF104"/>
          <cell r="DG104"/>
          <cell r="DH104"/>
          <cell r="DI104"/>
          <cell r="DJ104"/>
          <cell r="DK104"/>
          <cell r="DL104"/>
          <cell r="DM104"/>
          <cell r="DN104"/>
          <cell r="DO104" t="str">
            <v>hiddenFieldCountry+BG117</v>
          </cell>
          <cell r="DP104"/>
          <cell r="DQ104" t="str">
            <v>country</v>
          </cell>
          <cell r="DR104" t="str">
            <v>text</v>
          </cell>
          <cell r="DS104"/>
          <cell r="DT104" t="str">
            <v>HoneyPot</v>
          </cell>
          <cell r="DU104" t="str">
            <v>pardot_extra_field</v>
          </cell>
          <cell r="DV104" t="str">
            <v>Hidden</v>
          </cell>
          <cell r="DW104"/>
          <cell r="DX104"/>
          <cell r="DY104"/>
          <cell r="DZ104"/>
          <cell r="EA104"/>
          <cell r="EB104"/>
          <cell r="EC104"/>
          <cell r="ED104"/>
          <cell r="EE104"/>
          <cell r="EF104"/>
          <cell r="EG104"/>
          <cell r="EH104"/>
          <cell r="EI104"/>
          <cell r="EJ104"/>
          <cell r="EK104"/>
          <cell r="EL104"/>
          <cell r="EM104"/>
          <cell r="EN104" t="str">
            <v>I agree that Braintree may contact me via my email address or phone number.*</v>
          </cell>
          <cell r="EO104" t="str">
            <v>privacyconsent</v>
          </cell>
          <cell r="EP104" t="str">
            <v>checkbox</v>
          </cell>
          <cell r="EQ104" t="str">
            <v>Please check the box to continue.</v>
          </cell>
          <cell r="ER104"/>
          <cell r="ES104"/>
          <cell r="ET104"/>
          <cell r="EU104"/>
          <cell r="EV104"/>
          <cell r="EW104"/>
          <cell r="EX104"/>
          <cell r="EY104"/>
          <cell r="EZ104"/>
          <cell r="FA104"/>
          <cell r="FB104"/>
          <cell r="FC104"/>
          <cell r="FD104"/>
          <cell r="FE104"/>
          <cell r="FF104"/>
          <cell r="FG104"/>
          <cell r="FH104"/>
          <cell r="FI104"/>
          <cell r="FJ104"/>
          <cell r="FK104"/>
          <cell r="FL104"/>
          <cell r="FM104"/>
          <cell r="FN104" t="str">
            <v>Currency*
   . USD
   . AUD
   . CAD
   . CHF
   . EUR
   . GBP</v>
          </cell>
          <cell r="FO104"/>
          <cell r="FP104" t="str">
            <v>Dropdown</v>
          </cell>
          <cell r="FQ104" t="str">
            <v>This field is required</v>
          </cell>
          <cell r="FR104" t="str">
            <v>Total Online Volume (only a numeric value is accepted)*</v>
          </cell>
          <cell r="FS104" t="str">
            <v>totalonlinevolume</v>
          </cell>
          <cell r="FT104" t="str">
            <v>text</v>
          </cell>
          <cell r="FU104" t="str">
            <v>Total online volume is required. Only a numeric value is accepted.</v>
          </cell>
          <cell r="FV104"/>
          <cell r="FW104"/>
          <cell r="FX104"/>
          <cell r="FY104"/>
          <cell r="FZ104"/>
          <cell r="GA104"/>
          <cell r="GB104"/>
          <cell r="GC104"/>
          <cell r="GD104"/>
          <cell r="GE104"/>
          <cell r="GF104"/>
          <cell r="GG104"/>
          <cell r="GH104"/>
          <cell r="GI104"/>
          <cell r="GJ104"/>
          <cell r="GK104"/>
          <cell r="GL104"/>
          <cell r="GM104"/>
          <cell r="GN104"/>
          <cell r="GO104"/>
          <cell r="GP104"/>
          <cell r="GQ104"/>
          <cell r="GR104"/>
          <cell r="GS104"/>
          <cell r="GT104"/>
          <cell r="GU104"/>
          <cell r="GV104"/>
          <cell r="GW104"/>
          <cell r="GX104"/>
          <cell r="GY104"/>
          <cell r="GZ104"/>
          <cell r="HA104"/>
          <cell r="HB104"/>
          <cell r="HC104"/>
          <cell r="HD104"/>
          <cell r="HE104"/>
          <cell r="HF104"/>
          <cell r="HG104"/>
          <cell r="HH104"/>
          <cell r="HI104"/>
          <cell r="HJ104"/>
          <cell r="HK104"/>
          <cell r="HL104"/>
          <cell r="HM104"/>
          <cell r="HN104"/>
          <cell r="HO104"/>
          <cell r="HP104"/>
          <cell r="HQ104"/>
          <cell r="HR104"/>
          <cell r="HS104"/>
          <cell r="HT104"/>
          <cell r="HU104"/>
          <cell r="HV104"/>
          <cell r="HW104"/>
          <cell r="HX104"/>
          <cell r="HY104"/>
          <cell r="HZ104"/>
          <cell r="IA104"/>
          <cell r="IB104"/>
          <cell r="IC104"/>
          <cell r="ID104"/>
          <cell r="IE104"/>
          <cell r="IF104"/>
          <cell r="IG104"/>
          <cell r="IH104"/>
          <cell r="II104"/>
          <cell r="IJ104"/>
          <cell r="IK104"/>
          <cell r="IL104"/>
          <cell r="IM104"/>
          <cell r="IN104"/>
          <cell r="IO104"/>
          <cell r="IP104"/>
          <cell r="IQ104"/>
          <cell r="IR104"/>
          <cell r="IS104"/>
          <cell r="IT104"/>
          <cell r="IU104"/>
          <cell r="IV104"/>
          <cell r="IW104"/>
          <cell r="IX104"/>
          <cell r="IY104"/>
          <cell r="IZ104"/>
          <cell r="JA104"/>
          <cell r="JB104"/>
          <cell r="JC104"/>
          <cell r="JD104"/>
          <cell r="JE104"/>
          <cell r="JF104"/>
          <cell r="JG104"/>
          <cell r="JH104"/>
          <cell r="JI104"/>
          <cell r="JJ104"/>
          <cell r="JK104"/>
          <cell r="JL104"/>
          <cell r="JM104"/>
          <cell r="JN104"/>
          <cell r="JO104"/>
          <cell r="JP104"/>
          <cell r="JQ104"/>
          <cell r="JR104"/>
          <cell r="JS104"/>
          <cell r="JT104"/>
        </row>
        <row r="105">
          <cell r="D105" t="str">
            <v>APAC-JP-FRM-22-ABM-Phase-2-Fraud Risk-Live</v>
          </cell>
          <cell r="E105" t="str">
            <v>https://pypd.paypal-mktg.com/l/925803/2022-07-21/2n97r</v>
          </cell>
          <cell r="F105" t="str">
            <v>https://www.paypal.com/jp/brc/article/enterprise-payment-fraud-types-detection-prevention</v>
          </cell>
          <cell r="I105" t="str">
            <v>https://www.paypal.com/jp/brc/thank-you</v>
          </cell>
          <cell r="U105" t="str">
            <v>APAC-JP-FRH-23-ABM-Phase-2-Fraud Risk-Live-Live</v>
          </cell>
          <cell r="V105" t="str">
            <v>https://pypd.paypal-mktg.com/l/925803/2023-04-21/2rwd5</v>
          </cell>
          <cell r="Y105" t="str">
            <v>FHBRC105</v>
          </cell>
          <cell r="BJ105" t="str">
            <v>姓</v>
          </cell>
          <cell r="BK105" t="str">
            <v>firstname</v>
          </cell>
          <cell r="BL105" t="str">
            <v>Text</v>
          </cell>
          <cell r="BM105" t="str">
            <v>正しく姓を入力してください</v>
          </cell>
          <cell r="BN105" t="str">
            <v>名</v>
          </cell>
          <cell r="BO105" t="str">
            <v>lastname</v>
          </cell>
          <cell r="BP105" t="str">
            <v>text</v>
          </cell>
          <cell r="BQ105" t="str">
            <v>正しく名を入力してください</v>
          </cell>
          <cell r="BR105" t="str">
            <v>メールアドレス</v>
          </cell>
          <cell r="BS105" t="str">
            <v>workemail</v>
          </cell>
          <cell r="BT105" t="str">
            <v>Text</v>
          </cell>
          <cell r="BU105" t="str">
            <v>正しくメールアドレス入力してください</v>
          </cell>
          <cell r="BV105" t="str">
            <v>貴社名</v>
          </cell>
          <cell r="BW105" t="str">
            <v>companyname</v>
          </cell>
          <cell r="BX105" t="str">
            <v>Text</v>
          </cell>
          <cell r="BY105" t="str">
            <v>正しく貴社名を入力してください</v>
          </cell>
          <cell r="BZ105"/>
          <cell r="CA105"/>
          <cell r="CB105"/>
          <cell r="CC105"/>
          <cell r="CD105" t="str">
            <v>年間売上高
. 年間オンライン売上高(予測)をお選びください
. 10億円以上
. 4億5000万円～10億円未満
. 4億5000万円未満</v>
          </cell>
          <cell r="CE105" t="str">
            <v>annualonlinesales</v>
          </cell>
          <cell r="CF105" t="str">
            <v>Dropdown</v>
          </cell>
          <cell r="CG105" t="str">
            <v>オプションを選択してください</v>
          </cell>
          <cell r="CH105" t="str">
            <v>貴社のウェブサイト</v>
          </cell>
          <cell r="CI105" t="str">
            <v>companywebsite</v>
          </cell>
          <cell r="CJ105" t="str">
            <v>text</v>
          </cell>
          <cell r="CK105"/>
          <cell r="CL105" t="str">
            <v>ビジネス用の電話番号</v>
          </cell>
          <cell r="CM105" t="str">
            <v>phonenumber</v>
          </cell>
          <cell r="CN105" t="str">
            <v>text</v>
          </cell>
          <cell r="CO105" t="str">
            <v>正しくビジネス用の電話番号を入力してください</v>
          </cell>
          <cell r="CP105" t="str">
            <v>役職名
. 役職名をお選びください
. 会社経営者/オーナー
. 会社役員
. シニアマネージャー
. マネージャー
. アシスタントマネージャー
. アシスタント/秘書/
. その他</v>
          </cell>
          <cell r="CQ105" t="str">
            <v>jobtitle</v>
          </cell>
          <cell r="CR105" t="str">
            <v>Dropdown</v>
          </cell>
          <cell r="CS105" t="str">
            <v>正しく役職名を入力してください</v>
          </cell>
          <cell r="CT105" t="str">
            <v>Webform URL(Hidden)</v>
          </cell>
          <cell r="CU105" t="str">
            <v>webformurl</v>
          </cell>
          <cell r="CV105" t="str">
            <v>text</v>
          </cell>
          <cell r="CW105" t="str">
            <v>gclid(Hidden)</v>
          </cell>
          <cell r="CX105" t="str">
            <v>gclid</v>
          </cell>
          <cell r="CY105" t="str">
            <v>text</v>
          </cell>
          <cell r="CZ105" t="str">
            <v>Lead Source Description(Hidden)</v>
          </cell>
          <cell r="DA105" t="str">
            <v>text</v>
          </cell>
          <cell r="DB105" t="str">
            <v>leadsourcedescription</v>
          </cell>
          <cell r="DC105"/>
          <cell r="DD105"/>
          <cell r="DE105"/>
          <cell r="DF105"/>
          <cell r="DG105"/>
          <cell r="DH105"/>
          <cell r="DI105"/>
          <cell r="DJ105"/>
          <cell r="DK105"/>
          <cell r="DL105"/>
          <cell r="DM105"/>
          <cell r="DN105"/>
          <cell r="DO105"/>
          <cell r="DP105"/>
          <cell r="DQ105"/>
          <cell r="DR105"/>
          <cell r="DS105"/>
          <cell r="DT105" t="str">
            <v>HoneyPot</v>
          </cell>
          <cell r="DU105" t="str">
            <v>pardot_extra_field</v>
          </cell>
          <cell r="DV105" t="str">
            <v>Hidden</v>
          </cell>
          <cell r="DW105"/>
          <cell r="DX105"/>
          <cell r="DY105"/>
          <cell r="DZ105"/>
          <cell r="EA105"/>
          <cell r="EB105"/>
          <cell r="EC105"/>
          <cell r="ED105"/>
          <cell r="EE105"/>
          <cell r="EF105"/>
          <cell r="EG105"/>
          <cell r="EH105"/>
          <cell r="EI105"/>
          <cell r="EJ105"/>
          <cell r="EK105"/>
          <cell r="EL105"/>
          <cell r="EM105"/>
          <cell r="EN105"/>
          <cell r="EO105"/>
          <cell r="EP105"/>
          <cell r="EQ105"/>
          <cell r="ER105"/>
          <cell r="ES105"/>
          <cell r="ET105"/>
          <cell r="EU105"/>
          <cell r="EV105"/>
          <cell r="EW105"/>
          <cell r="EX105"/>
          <cell r="EY105"/>
          <cell r="EZ105"/>
          <cell r="FA105"/>
          <cell r="FB105"/>
          <cell r="FC105"/>
          <cell r="FD105"/>
          <cell r="FE105"/>
          <cell r="FF105"/>
          <cell r="FG105"/>
          <cell r="FH105"/>
          <cell r="FI105"/>
          <cell r="FJ105"/>
          <cell r="FK105"/>
          <cell r="FL105"/>
          <cell r="FM105"/>
          <cell r="FN105"/>
          <cell r="FO105"/>
          <cell r="FP105"/>
          <cell r="FQ105"/>
          <cell r="FR105"/>
          <cell r="FS105"/>
          <cell r="FT105"/>
          <cell r="FU105"/>
          <cell r="FV105"/>
          <cell r="FW105"/>
          <cell r="FX105"/>
          <cell r="FY105"/>
          <cell r="FZ105"/>
          <cell r="GA105"/>
          <cell r="GB105"/>
          <cell r="GC105"/>
          <cell r="GD105"/>
          <cell r="GE105"/>
          <cell r="GF105"/>
          <cell r="GG105"/>
          <cell r="GH105"/>
          <cell r="GI105"/>
          <cell r="GJ105"/>
          <cell r="GK105"/>
          <cell r="GL105"/>
          <cell r="GM105"/>
          <cell r="GN105"/>
          <cell r="GO105"/>
          <cell r="GP105"/>
          <cell r="GQ105"/>
          <cell r="GR105"/>
          <cell r="GS105"/>
          <cell r="GT105"/>
          <cell r="GU105"/>
          <cell r="GV105"/>
          <cell r="GW105"/>
          <cell r="GX105"/>
          <cell r="GY105"/>
          <cell r="GZ105"/>
          <cell r="HA105"/>
          <cell r="HB105"/>
          <cell r="HC105"/>
          <cell r="HD105"/>
          <cell r="HE105"/>
          <cell r="HF105"/>
          <cell r="HG105"/>
          <cell r="HH105"/>
          <cell r="HI105"/>
          <cell r="HJ105"/>
          <cell r="HK105"/>
          <cell r="HL105"/>
          <cell r="HM105"/>
          <cell r="HN105"/>
          <cell r="HO105"/>
          <cell r="HP105"/>
          <cell r="HQ105"/>
          <cell r="HR105"/>
          <cell r="HS105"/>
          <cell r="HT105"/>
          <cell r="HU105"/>
          <cell r="HV105"/>
          <cell r="HW105"/>
          <cell r="HX105"/>
          <cell r="HY105"/>
          <cell r="HZ105"/>
          <cell r="IA105"/>
          <cell r="IB105"/>
          <cell r="IC105"/>
          <cell r="ID105"/>
          <cell r="IE105"/>
          <cell r="IF105"/>
          <cell r="IG105"/>
          <cell r="IH105"/>
          <cell r="II105"/>
          <cell r="IJ105"/>
          <cell r="IK105"/>
          <cell r="IL105"/>
          <cell r="IM105"/>
          <cell r="IN105"/>
          <cell r="IO105"/>
          <cell r="IP105"/>
          <cell r="IQ105"/>
          <cell r="IR105"/>
          <cell r="IS105"/>
          <cell r="IT105"/>
          <cell r="IU105"/>
          <cell r="IV105"/>
          <cell r="IW105"/>
          <cell r="IX105"/>
          <cell r="IY105"/>
          <cell r="IZ105"/>
          <cell r="JA105"/>
          <cell r="JB105"/>
          <cell r="JC105"/>
          <cell r="JD105"/>
          <cell r="JE105"/>
          <cell r="JF105"/>
          <cell r="JG105"/>
          <cell r="JH105" t="str">
            <v>無料で資料をダウンロードする</v>
          </cell>
          <cell r="JI105"/>
          <cell r="JJ105"/>
          <cell r="JK105"/>
          <cell r="JL105"/>
          <cell r="JM105"/>
          <cell r="JN105"/>
          <cell r="JO105"/>
          <cell r="JP105"/>
          <cell r="JQ105"/>
          <cell r="JR105"/>
          <cell r="JS105"/>
          <cell r="JT105"/>
        </row>
        <row r="106">
          <cell r="D106" t="str">
            <v>LATAM-BR-FRM-22-ABM-Phase1-Key-Considerations</v>
          </cell>
          <cell r="E106" t="str">
            <v>https://pypd.paypal-mktg.com/l/925803/2022-05-24/2lzkv</v>
          </cell>
          <cell r="F106" t="str">
            <v>https://www.paypal.com/br/brc/article/enterprise-modern-payment-solutions-to-grow-your-business</v>
          </cell>
          <cell r="I106" t="str">
            <v xml:space="preserve">	https://www.paypal.com/br/brc/thank-you</v>
          </cell>
          <cell r="U106" t="str">
            <v>LATAM-BR-FRH-23-ABM-Phase1-Key-Considerations-Live</v>
          </cell>
          <cell r="V106" t="str">
            <v>https://pypd.paypal-mktg.com/l/925803/2023-04-26/2rxvy</v>
          </cell>
          <cell r="Y106" t="str">
            <v>FHBRC106</v>
          </cell>
          <cell r="BJ106" t="str">
            <v>Nome</v>
          </cell>
          <cell r="BK106" t="str">
            <v>firstname</v>
          </cell>
          <cell r="BL106" t="str">
            <v>Text</v>
          </cell>
          <cell r="BM106" t="str">
            <v>Digite seu nome</v>
          </cell>
          <cell r="BN106" t="str">
            <v>Sobrenome</v>
          </cell>
          <cell r="BO106" t="str">
            <v>lastname</v>
          </cell>
          <cell r="BP106" t="str">
            <v>text</v>
          </cell>
          <cell r="BQ106" t="str">
            <v>Digite seu sobrenome</v>
          </cell>
          <cell r="BR106" t="str">
            <v>E-mail profissional</v>
          </cell>
          <cell r="BS106" t="str">
            <v>workemail</v>
          </cell>
          <cell r="BT106" t="str">
            <v>Text</v>
          </cell>
          <cell r="BU106" t="str">
            <v>Digite seu e-mail</v>
          </cell>
          <cell r="BV106" t="str">
            <v>Nome da empresa</v>
          </cell>
          <cell r="BW106" t="str">
            <v>companyname</v>
          </cell>
          <cell r="BX106" t="str">
            <v>Text</v>
          </cell>
          <cell r="BY106" t="str">
            <v>Digite o nome da sua empresa</v>
          </cell>
          <cell r="BZ106"/>
          <cell r="CA106"/>
          <cell r="CB106"/>
          <cell r="CC106"/>
          <cell r="CD106" t="str">
            <v>Volume anual de vendas online
. Selecione Um
. &lt; 3M USD --- &lt; 3M USD
. 3M - 10M USD --- 3M - 10M USD
. &gt; 10M USD --- &gt; 10M USD</v>
          </cell>
          <cell r="CE106" t="str">
            <v>annualonlinesales</v>
          </cell>
          <cell r="CF106" t="str">
            <v>Dropdown</v>
          </cell>
          <cell r="CG106" t="str">
            <v>Selecione uma das opções abaixo</v>
          </cell>
          <cell r="CH106" t="str">
            <v>Site da Empresa</v>
          </cell>
          <cell r="CI106" t="str">
            <v>companywebsite</v>
          </cell>
          <cell r="CJ106" t="str">
            <v>text</v>
          </cell>
          <cell r="CK106"/>
          <cell r="CL106" t="str">
            <v>Telefone comercial</v>
          </cell>
          <cell r="CM106" t="str">
            <v>phonenumber</v>
          </cell>
          <cell r="CN106" t="str">
            <v>Text</v>
          </cell>
          <cell r="CO106" t="str">
            <v>Digite seu número de telefone</v>
          </cell>
          <cell r="CP106" t="str">
            <v>Cargo
. Selecione Um
.  Conselheiro
. Fundador / Proprietário
. C-suite / Diretor / VP
. Chefe de departamento
. Gerente Sênior / Gerente
. Coordenador / Assistente / Secretário</v>
          </cell>
          <cell r="CQ106" t="str">
            <v>jobtitle</v>
          </cell>
          <cell r="CR106" t="str">
            <v>Dropdown</v>
          </cell>
          <cell r="CS106" t="str">
            <v>Selecione uma das opções abaixo</v>
          </cell>
          <cell r="CT106" t="str">
            <v>Webform URL(Hidden)</v>
          </cell>
          <cell r="CU106" t="str">
            <v>webformurl</v>
          </cell>
          <cell r="CV106" t="str">
            <v>text</v>
          </cell>
          <cell r="CW106"/>
          <cell r="CX106"/>
          <cell r="CY106"/>
          <cell r="CZ106" t="str">
            <v>Lead Source Description(Hidden)</v>
          </cell>
          <cell r="DA106" t="str">
            <v>text</v>
          </cell>
          <cell r="DB106" t="str">
            <v>leadsourcedescription</v>
          </cell>
          <cell r="DC106"/>
          <cell r="DD106"/>
          <cell r="DE106"/>
          <cell r="DF106"/>
          <cell r="DG106"/>
          <cell r="DH106"/>
          <cell r="DI106"/>
          <cell r="DJ106"/>
          <cell r="DK106"/>
          <cell r="DL106"/>
          <cell r="DM106"/>
          <cell r="DN106"/>
          <cell r="DO106"/>
          <cell r="DP106"/>
          <cell r="DQ106"/>
          <cell r="DR106"/>
          <cell r="DS106"/>
          <cell r="DT106" t="str">
            <v>HoneyPot</v>
          </cell>
          <cell r="DU106" t="str">
            <v>pardot_extra_field</v>
          </cell>
          <cell r="DV106" t="str">
            <v>Hidden</v>
          </cell>
          <cell r="DW106"/>
          <cell r="DX106"/>
          <cell r="DY106"/>
          <cell r="DZ106"/>
          <cell r="EA106"/>
          <cell r="EB106"/>
          <cell r="EC106"/>
          <cell r="ED106"/>
          <cell r="EE106"/>
          <cell r="EF106"/>
          <cell r="EG106"/>
          <cell r="EH106"/>
          <cell r="EI106"/>
          <cell r="EJ106"/>
          <cell r="EK106"/>
          <cell r="EL106"/>
          <cell r="EM106"/>
          <cell r="EN106"/>
          <cell r="EO106"/>
          <cell r="EP106"/>
          <cell r="EQ106"/>
          <cell r="ER106"/>
          <cell r="ES106"/>
          <cell r="ET106"/>
          <cell r="EU106"/>
          <cell r="EV106"/>
          <cell r="EW106"/>
          <cell r="EX106"/>
          <cell r="EY106"/>
          <cell r="EZ106"/>
          <cell r="FA106"/>
          <cell r="FB106"/>
          <cell r="FC106"/>
          <cell r="FD106"/>
          <cell r="FE106"/>
          <cell r="FF106"/>
          <cell r="FG106"/>
          <cell r="FH106"/>
          <cell r="FI106"/>
          <cell r="FJ106"/>
          <cell r="FK106"/>
          <cell r="FL106"/>
          <cell r="FM106"/>
          <cell r="FN106"/>
          <cell r="FO106"/>
          <cell r="FP106"/>
          <cell r="FQ106"/>
          <cell r="FR106"/>
          <cell r="FS106"/>
          <cell r="FT106"/>
          <cell r="FU106"/>
          <cell r="FV106"/>
          <cell r="FW106"/>
          <cell r="FX106"/>
          <cell r="FY106"/>
          <cell r="FZ106"/>
          <cell r="GA106"/>
          <cell r="GB106"/>
          <cell r="GC106"/>
          <cell r="GD106"/>
          <cell r="GE106"/>
          <cell r="GF106"/>
          <cell r="GG106"/>
          <cell r="GH106"/>
          <cell r="GI106"/>
          <cell r="GJ106"/>
          <cell r="GK106"/>
          <cell r="GL106"/>
          <cell r="GM106"/>
          <cell r="GN106"/>
          <cell r="GO106"/>
          <cell r="GP106"/>
          <cell r="GQ106"/>
          <cell r="GR106"/>
          <cell r="GS106"/>
          <cell r="GT106"/>
          <cell r="GU106"/>
          <cell r="GV106"/>
          <cell r="GW106"/>
          <cell r="GX106"/>
          <cell r="GY106"/>
          <cell r="GZ106"/>
          <cell r="HA106"/>
          <cell r="HB106"/>
          <cell r="HC106"/>
          <cell r="HD106"/>
          <cell r="HE106"/>
          <cell r="HF106"/>
          <cell r="HG106"/>
          <cell r="HH106"/>
          <cell r="HI106"/>
          <cell r="HJ106"/>
          <cell r="HK106"/>
          <cell r="HL106"/>
          <cell r="HM106"/>
          <cell r="HN106"/>
          <cell r="HO106"/>
          <cell r="HP106"/>
          <cell r="HQ106"/>
          <cell r="HR106"/>
          <cell r="HS106"/>
          <cell r="HT106"/>
          <cell r="HU106"/>
          <cell r="HV106"/>
          <cell r="HW106"/>
          <cell r="HX106"/>
          <cell r="HY106"/>
          <cell r="HZ106"/>
          <cell r="IA106"/>
          <cell r="IB106"/>
          <cell r="IC106"/>
          <cell r="ID106"/>
          <cell r="IE106"/>
          <cell r="IF106"/>
          <cell r="IG106"/>
          <cell r="IH106"/>
          <cell r="II106"/>
          <cell r="IJ106"/>
          <cell r="IK106"/>
          <cell r="IL106"/>
          <cell r="IM106"/>
          <cell r="IN106"/>
          <cell r="IO106"/>
          <cell r="IP106"/>
          <cell r="IQ106"/>
          <cell r="IR106"/>
          <cell r="IS106"/>
          <cell r="IT106"/>
          <cell r="IU106"/>
          <cell r="IV106"/>
          <cell r="IW106"/>
          <cell r="IX106"/>
          <cell r="IY106"/>
          <cell r="IZ106"/>
          <cell r="JA106"/>
          <cell r="JB106"/>
          <cell r="JC106"/>
          <cell r="JD106"/>
          <cell r="JE106"/>
          <cell r="JF106"/>
          <cell r="JG106"/>
          <cell r="JH106"/>
          <cell r="JI106"/>
          <cell r="JJ106"/>
          <cell r="JK106"/>
          <cell r="JL106"/>
          <cell r="JM106"/>
          <cell r="JN106"/>
          <cell r="JO106"/>
          <cell r="JP106"/>
          <cell r="JQ106"/>
          <cell r="JR106"/>
          <cell r="JS106"/>
          <cell r="JT106"/>
        </row>
        <row r="107">
          <cell r="D107" t="str">
            <v>EMEA-UK-FRM-22-ABM-Think-Forward-Commerce-Report-LP-2</v>
          </cell>
          <cell r="E107" t="str">
            <v>https://pypd.paypal-mktg.com/l/925803/2022-05-26/2m1fg</v>
          </cell>
          <cell r="F107" t="str">
            <v>https://www.paypal.com/uk/enterprise/campaigns/think-forward-payments</v>
          </cell>
          <cell r="I107" t="str">
            <v>https://www.paypal.com/uk/enterprise/campaigns/think-forward-payments?data=success</v>
          </cell>
          <cell r="U107" t="str">
            <v>EMEA-UK-FRH-23-ABM-Think-Forward-Commerce-Report-LP-2-Live</v>
          </cell>
          <cell r="V107" t="str">
            <v>https://pypd.paypal-mktg.com/l/925803/2023-04-19/2rt4t</v>
          </cell>
          <cell r="Y107" t="str">
            <v>FHMPP107</v>
          </cell>
          <cell r="BJ107" t="str">
            <v>First Name*</v>
          </cell>
          <cell r="BK107" t="str">
            <v>firstname</v>
          </cell>
          <cell r="BL107" t="str">
            <v>Text</v>
          </cell>
          <cell r="BM107" t="str">
            <v>This field is required.</v>
          </cell>
          <cell r="BN107" t="str">
            <v>Last Name*</v>
          </cell>
          <cell r="BO107" t="str">
            <v>lastname</v>
          </cell>
          <cell r="BP107" t="str">
            <v>Text</v>
          </cell>
          <cell r="BQ107" t="str">
            <v>This field is required.</v>
          </cell>
          <cell r="BR107" t="str">
            <v>Email*</v>
          </cell>
          <cell r="BS107" t="str">
            <v>workemail</v>
          </cell>
          <cell r="BT107" t="str">
            <v>Text</v>
          </cell>
          <cell r="BU107" t="str">
            <v>This field is required.</v>
          </cell>
          <cell r="BV107" t="str">
            <v>Company</v>
          </cell>
          <cell r="BW107" t="str">
            <v>companyname</v>
          </cell>
          <cell r="BX107" t="str">
            <v>Text</v>
          </cell>
          <cell r="BY107" t="str">
            <v>This field is required.</v>
          </cell>
          <cell r="BZ107"/>
          <cell r="CA107"/>
          <cell r="CB107"/>
          <cell r="CC107"/>
          <cell r="CD107"/>
          <cell r="CE107"/>
          <cell r="CF107"/>
          <cell r="CG107"/>
          <cell r="CH107"/>
          <cell r="CI107"/>
          <cell r="CJ107"/>
          <cell r="CK107"/>
          <cell r="CL107" t="str">
            <v>Phone</v>
          </cell>
          <cell r="CM107" t="str">
            <v>phonenumber</v>
          </cell>
          <cell r="CN107" t="str">
            <v>Text</v>
          </cell>
          <cell r="CO107"/>
          <cell r="CP107"/>
          <cell r="CQ107"/>
          <cell r="CR107"/>
          <cell r="CS107"/>
          <cell r="CT107" t="str">
            <v>Webform URL</v>
          </cell>
          <cell r="CU107" t="str">
            <v>webformurl</v>
          </cell>
          <cell r="CV107" t="str">
            <v>Hidden</v>
          </cell>
          <cell r="CW107"/>
          <cell r="CX107"/>
          <cell r="CY107"/>
          <cell r="CZ107"/>
          <cell r="DA107"/>
          <cell r="DB107"/>
          <cell r="DC107"/>
          <cell r="DD107"/>
          <cell r="DE107"/>
          <cell r="DF107"/>
          <cell r="DG107"/>
          <cell r="DH107"/>
          <cell r="DI107"/>
          <cell r="DJ107"/>
          <cell r="DK107"/>
          <cell r="DL107"/>
          <cell r="DM107"/>
          <cell r="DN107"/>
          <cell r="DO107" t="str">
            <v>Country
All Default Values</v>
          </cell>
          <cell r="DP107"/>
          <cell r="DQ107" t="str">
            <v>country</v>
          </cell>
          <cell r="DR107" t="str">
            <v>Dropdown</v>
          </cell>
          <cell r="DS107" t="str">
            <v>This field is required.</v>
          </cell>
          <cell r="DT107" t="str">
            <v>HoneyPot</v>
          </cell>
          <cell r="DU107" t="str">
            <v>pardot_extra_field</v>
          </cell>
          <cell r="DV107" t="str">
            <v>Hidden</v>
          </cell>
          <cell r="DW107"/>
          <cell r="DX107"/>
          <cell r="DY107"/>
          <cell r="DZ107"/>
          <cell r="EA107"/>
          <cell r="EB107"/>
          <cell r="EC107"/>
          <cell r="ED107"/>
          <cell r="EE107"/>
          <cell r="EF107"/>
          <cell r="EG107"/>
          <cell r="EH107"/>
          <cell r="EI107"/>
          <cell r="EJ107"/>
          <cell r="EK107"/>
          <cell r="EL107"/>
          <cell r="EM107"/>
          <cell r="EN107" t="str">
            <v>Privacy Consent</v>
          </cell>
          <cell r="EO107" t="str">
            <v>privacyconsent</v>
          </cell>
          <cell r="EP107" t="str">
            <v>Checkbox</v>
          </cell>
          <cell r="EQ107" t="str">
            <v>This field is required.</v>
          </cell>
          <cell r="ER107"/>
          <cell r="ES107"/>
          <cell r="ET107"/>
          <cell r="EU107"/>
          <cell r="EV107"/>
          <cell r="EW107"/>
          <cell r="EX107"/>
          <cell r="EY107"/>
          <cell r="EZ107"/>
          <cell r="FA107"/>
          <cell r="FB107"/>
          <cell r="FC107"/>
          <cell r="FD107"/>
          <cell r="FE107"/>
          <cell r="FF107"/>
          <cell r="FG107"/>
          <cell r="FH107"/>
          <cell r="FI107"/>
          <cell r="FJ107"/>
          <cell r="FK107"/>
          <cell r="FL107"/>
          <cell r="FM107"/>
          <cell r="FN107"/>
          <cell r="FO107"/>
          <cell r="FP107"/>
          <cell r="FQ107"/>
          <cell r="FR107"/>
          <cell r="FS107"/>
          <cell r="FT107"/>
          <cell r="FU107"/>
          <cell r="FV107"/>
          <cell r="FW107"/>
          <cell r="FX107"/>
          <cell r="FY107"/>
          <cell r="FZ107"/>
          <cell r="GA107"/>
          <cell r="GB107"/>
          <cell r="GC107"/>
          <cell r="GD107"/>
          <cell r="GE107"/>
          <cell r="GF107"/>
          <cell r="GG107"/>
          <cell r="GH107"/>
          <cell r="GI107"/>
          <cell r="GJ107"/>
          <cell r="GK107"/>
          <cell r="GL107"/>
          <cell r="GM107"/>
          <cell r="GN107"/>
          <cell r="GO107"/>
          <cell r="GP107"/>
          <cell r="GQ107"/>
          <cell r="GR107"/>
          <cell r="GS107"/>
          <cell r="GT107"/>
          <cell r="GU107"/>
          <cell r="GV107"/>
          <cell r="GW107"/>
          <cell r="GX107"/>
          <cell r="GY107"/>
          <cell r="GZ107"/>
          <cell r="HA107"/>
          <cell r="HB107"/>
          <cell r="HC107"/>
          <cell r="HD107"/>
          <cell r="HE107"/>
          <cell r="HF107"/>
          <cell r="HG107"/>
          <cell r="HH107"/>
          <cell r="HI107"/>
          <cell r="HJ107"/>
          <cell r="HK107"/>
          <cell r="HL107"/>
          <cell r="HM107"/>
          <cell r="HN107"/>
          <cell r="HO107"/>
          <cell r="HP107"/>
          <cell r="HQ107"/>
          <cell r="HR107"/>
          <cell r="HS107"/>
          <cell r="HT107"/>
          <cell r="HU107"/>
          <cell r="HV107"/>
          <cell r="HW107"/>
          <cell r="HX107"/>
          <cell r="HY107"/>
          <cell r="HZ107"/>
          <cell r="IA107"/>
          <cell r="IB107"/>
          <cell r="IC107"/>
          <cell r="ID107"/>
          <cell r="IE107"/>
          <cell r="IF107"/>
          <cell r="IG107"/>
          <cell r="IH107"/>
          <cell r="II107"/>
          <cell r="IJ107"/>
          <cell r="IK107"/>
          <cell r="IL107"/>
          <cell r="IM107"/>
          <cell r="IN107"/>
          <cell r="IO107"/>
          <cell r="IP107"/>
          <cell r="IQ107"/>
          <cell r="IR107"/>
          <cell r="IS107"/>
          <cell r="IT107"/>
          <cell r="IU107"/>
          <cell r="IV107"/>
          <cell r="IW107"/>
          <cell r="IX107"/>
          <cell r="IY107"/>
          <cell r="IZ107"/>
          <cell r="JA107"/>
          <cell r="JB107"/>
          <cell r="JC107"/>
          <cell r="JD107"/>
          <cell r="JE107"/>
          <cell r="JF107"/>
          <cell r="JG107"/>
          <cell r="JH107"/>
          <cell r="JI107"/>
          <cell r="JJ107"/>
          <cell r="JK107"/>
          <cell r="JL107"/>
          <cell r="JM107"/>
          <cell r="JN107"/>
          <cell r="JO107"/>
          <cell r="JP107"/>
          <cell r="JQ107"/>
          <cell r="JR107"/>
          <cell r="JS107"/>
          <cell r="JT107"/>
        </row>
        <row r="108">
          <cell r="D108" t="str">
            <v>LATAM-BR-FRM-22-ABM-Phase-2-Fraud Risk-Live</v>
          </cell>
          <cell r="E108" t="str">
            <v>https://pypd.paypal-mktg.com/l/925803/2022-07-22/2nbfr</v>
          </cell>
          <cell r="F108" t="str">
            <v>https://www.paypal.com/br/brc/article/enterprise-payment-fraud-types-detection-prevention</v>
          </cell>
          <cell r="I108" t="str">
            <v>https://www.paypal.com/br/brc/thank-you</v>
          </cell>
          <cell r="U108" t="str">
            <v xml:space="preserve">LATAM-BR-FRH-23-ABM-Phase-2-Fraud Risk-Live
</v>
          </cell>
          <cell r="V108" t="str">
            <v>https://pypd.paypal-mktg.com/l/925803/2023-04-19/2rt54</v>
          </cell>
          <cell r="Y108" t="str">
            <v>FHBRC108</v>
          </cell>
          <cell r="BJ108" t="str">
            <v>Nome</v>
          </cell>
          <cell r="BK108" t="str">
            <v>firstname</v>
          </cell>
          <cell r="BL108" t="str">
            <v>Text</v>
          </cell>
          <cell r="BM108" t="str">
            <v>Digite seu nome</v>
          </cell>
          <cell r="BN108" t="str">
            <v>Sobrenome</v>
          </cell>
          <cell r="BO108" t="str">
            <v>lastname</v>
          </cell>
          <cell r="BP108" t="str">
            <v>text</v>
          </cell>
          <cell r="BQ108" t="str">
            <v>Digite seu sobrenome</v>
          </cell>
          <cell r="BR108" t="str">
            <v>E-mail profissional</v>
          </cell>
          <cell r="BS108" t="str">
            <v>workemail</v>
          </cell>
          <cell r="BT108" t="str">
            <v>Text</v>
          </cell>
          <cell r="BU108" t="str">
            <v>Digite seu e-mail</v>
          </cell>
          <cell r="BV108" t="str">
            <v>Nome da empresa</v>
          </cell>
          <cell r="BW108" t="str">
            <v>companyname</v>
          </cell>
          <cell r="BX108" t="str">
            <v>Text</v>
          </cell>
          <cell r="BY108" t="str">
            <v>Digite o nome da sua empresa</v>
          </cell>
          <cell r="BZ108"/>
          <cell r="CA108"/>
          <cell r="CB108"/>
          <cell r="CC108"/>
          <cell r="CD108" t="str">
            <v>Volume anual de vendas online
. Selecione Um
. &lt; 3M USD --- &lt; 3M USD
. 3M - 10M USD --- 3M - 10M USD
. &gt; 10M USD --- &gt; 10M USD</v>
          </cell>
          <cell r="CE108" t="str">
            <v>annualonlinesales</v>
          </cell>
          <cell r="CF108" t="str">
            <v>Dropdown</v>
          </cell>
          <cell r="CG108" t="str">
            <v>Selecione uma das opções abaixo</v>
          </cell>
          <cell r="CH108" t="str">
            <v>Site da Empresa</v>
          </cell>
          <cell r="CI108" t="str">
            <v>companywebsite</v>
          </cell>
          <cell r="CJ108" t="str">
            <v>text</v>
          </cell>
          <cell r="CK108" t="str">
            <v>Digite o site da sua empresa</v>
          </cell>
          <cell r="CL108" t="str">
            <v>Telefone comercial</v>
          </cell>
          <cell r="CM108" t="str">
            <v>phonenumber</v>
          </cell>
          <cell r="CN108" t="str">
            <v>text</v>
          </cell>
          <cell r="CO108" t="str">
            <v>Digite seu número de telefone</v>
          </cell>
          <cell r="CP108" t="str">
            <v>Cargo
. Selecione Um
.  Conselheiro
. Fundador / Proprietário
. C-suite / Diretor / VP
. Chefe de departamento
. Gerente Sênior / Gerente
. Coordenador / Assistente / Secretário</v>
          </cell>
          <cell r="CQ108" t="str">
            <v>jobtitle</v>
          </cell>
          <cell r="CR108" t="str">
            <v>Dropdown</v>
          </cell>
          <cell r="CS108" t="str">
            <v>Selecione uma das opções abaixo</v>
          </cell>
          <cell r="CT108" t="str">
            <v>Webform URL(Hidden)</v>
          </cell>
          <cell r="CU108" t="str">
            <v>webformurl</v>
          </cell>
          <cell r="CV108" t="str">
            <v>text</v>
          </cell>
          <cell r="CW108"/>
          <cell r="CX108"/>
          <cell r="CY108"/>
          <cell r="CZ108" t="str">
            <v>Lead Source Description(Hidden)</v>
          </cell>
          <cell r="DA108" t="str">
            <v>text</v>
          </cell>
          <cell r="DB108" t="str">
            <v>leadsourcedescription</v>
          </cell>
          <cell r="DC108"/>
          <cell r="DD108"/>
          <cell r="DE108"/>
          <cell r="DF108"/>
          <cell r="DG108"/>
          <cell r="DH108"/>
          <cell r="DI108"/>
          <cell r="DJ108"/>
          <cell r="DK108"/>
          <cell r="DL108"/>
          <cell r="DM108"/>
          <cell r="DN108"/>
          <cell r="DO108"/>
          <cell r="DP108"/>
          <cell r="DQ108"/>
          <cell r="DR108"/>
          <cell r="DS108"/>
          <cell r="DT108" t="str">
            <v>HoneyPot</v>
          </cell>
          <cell r="DU108" t="str">
            <v>pardot_extra_field</v>
          </cell>
          <cell r="DV108" t="str">
            <v>Hidden</v>
          </cell>
          <cell r="DW108"/>
          <cell r="DX108"/>
          <cell r="DY108"/>
          <cell r="DZ108"/>
          <cell r="EA108"/>
          <cell r="EB108"/>
          <cell r="EC108"/>
          <cell r="ED108"/>
          <cell r="EE108"/>
          <cell r="EF108"/>
          <cell r="EG108"/>
          <cell r="EH108"/>
          <cell r="EI108"/>
          <cell r="EJ108"/>
          <cell r="EK108"/>
          <cell r="EL108"/>
          <cell r="EM108"/>
          <cell r="EN108"/>
          <cell r="EO108"/>
          <cell r="EP108"/>
          <cell r="EQ108"/>
          <cell r="ER108"/>
          <cell r="ES108"/>
          <cell r="ET108"/>
          <cell r="EU108"/>
          <cell r="EV108"/>
          <cell r="EW108"/>
          <cell r="EX108"/>
          <cell r="EY108"/>
          <cell r="EZ108"/>
          <cell r="FA108"/>
          <cell r="FB108"/>
          <cell r="FC108"/>
          <cell r="FD108"/>
          <cell r="FE108"/>
          <cell r="FF108"/>
          <cell r="FG108"/>
          <cell r="FH108"/>
          <cell r="FI108"/>
          <cell r="FJ108"/>
          <cell r="FK108"/>
          <cell r="FL108"/>
          <cell r="FM108"/>
          <cell r="FN108"/>
          <cell r="FO108"/>
          <cell r="FP108"/>
          <cell r="FQ108"/>
          <cell r="FR108"/>
          <cell r="FS108"/>
          <cell r="FT108"/>
          <cell r="FU108"/>
          <cell r="FV108"/>
          <cell r="FW108"/>
          <cell r="FX108"/>
          <cell r="FY108"/>
          <cell r="FZ108"/>
          <cell r="GA108"/>
          <cell r="GB108"/>
          <cell r="GC108"/>
          <cell r="GD108"/>
          <cell r="GE108"/>
          <cell r="GF108"/>
          <cell r="GG108"/>
          <cell r="GH108"/>
          <cell r="GI108"/>
          <cell r="GJ108"/>
          <cell r="GK108"/>
          <cell r="GL108"/>
          <cell r="GM108"/>
          <cell r="GN108"/>
          <cell r="GO108"/>
          <cell r="GP108"/>
          <cell r="GQ108"/>
          <cell r="GR108"/>
          <cell r="GS108"/>
          <cell r="GT108"/>
          <cell r="GU108"/>
          <cell r="GV108"/>
          <cell r="GW108"/>
          <cell r="GX108"/>
          <cell r="GY108"/>
          <cell r="GZ108"/>
          <cell r="HA108"/>
          <cell r="HB108"/>
          <cell r="HC108"/>
          <cell r="HD108"/>
          <cell r="HE108"/>
          <cell r="HF108"/>
          <cell r="HG108"/>
          <cell r="HH108"/>
          <cell r="HI108"/>
          <cell r="HJ108"/>
          <cell r="HK108"/>
          <cell r="HL108"/>
          <cell r="HM108"/>
          <cell r="HN108"/>
          <cell r="HO108"/>
          <cell r="HP108"/>
          <cell r="HQ108"/>
          <cell r="HR108"/>
          <cell r="HS108"/>
          <cell r="HT108"/>
          <cell r="HU108"/>
          <cell r="HV108"/>
          <cell r="HW108"/>
          <cell r="HX108"/>
          <cell r="HY108"/>
          <cell r="HZ108"/>
          <cell r="IA108"/>
          <cell r="IB108"/>
          <cell r="IC108"/>
          <cell r="ID108"/>
          <cell r="IE108"/>
          <cell r="IF108"/>
          <cell r="IG108"/>
          <cell r="IH108"/>
          <cell r="II108"/>
          <cell r="IJ108"/>
          <cell r="IK108"/>
          <cell r="IL108"/>
          <cell r="IM108"/>
          <cell r="IN108"/>
          <cell r="IO108"/>
          <cell r="IP108"/>
          <cell r="IQ108"/>
          <cell r="IR108"/>
          <cell r="IS108"/>
          <cell r="IT108"/>
          <cell r="IU108"/>
          <cell r="IV108"/>
          <cell r="IW108"/>
          <cell r="IX108"/>
          <cell r="IY108"/>
          <cell r="IZ108"/>
          <cell r="JA108"/>
          <cell r="JB108"/>
          <cell r="JC108"/>
          <cell r="JD108"/>
          <cell r="JE108"/>
          <cell r="JF108"/>
          <cell r="JG108"/>
          <cell r="JH108" t="str">
            <v>Enviar</v>
          </cell>
          <cell r="JI108"/>
          <cell r="JJ108"/>
          <cell r="JK108"/>
          <cell r="JL108"/>
          <cell r="JM108"/>
          <cell r="JN108"/>
          <cell r="JO108"/>
          <cell r="JP108"/>
          <cell r="JQ108"/>
          <cell r="JR108"/>
          <cell r="JS108"/>
          <cell r="JT108"/>
        </row>
        <row r="109">
          <cell r="D109" t="str">
            <v>Ongoing-Global-FRM-21-BT-GBL-LandingPage-Charities</v>
          </cell>
          <cell r="E109" t="str">
            <v>https://pypd.paypal-mktg.com/l/925803/2022-03-11/2l249</v>
          </cell>
          <cell r="F109" t="str">
            <v>https://www.braintreepayments.com/braintree-powers-nonprofits</v>
          </cell>
          <cell r="I109" t="str">
            <v>https://www.braintreepayments.com/thank-you/contact</v>
          </cell>
          <cell r="U109"/>
          <cell r="V109"/>
          <cell r="Y109" t="str">
            <v>FHMPP109</v>
          </cell>
          <cell r="BJ109" t="str">
            <v>First Name*</v>
          </cell>
          <cell r="BK109" t="str">
            <v>firstname</v>
          </cell>
          <cell r="BL109" t="str">
            <v>text</v>
          </cell>
          <cell r="BM109" t="str">
            <v>This field is required.</v>
          </cell>
          <cell r="BN109" t="str">
            <v>Last Name*</v>
          </cell>
          <cell r="BO109" t="str">
            <v>lastname</v>
          </cell>
          <cell r="BP109" t="str">
            <v>text</v>
          </cell>
          <cell r="BQ109" t="str">
            <v>This field is required.</v>
          </cell>
          <cell r="BR109" t="str">
            <v>Email Address*</v>
          </cell>
          <cell r="BS109" t="str">
            <v>workemail</v>
          </cell>
          <cell r="BT109" t="str">
            <v>text</v>
          </cell>
          <cell r="BU109" t="str">
            <v>This field is required.</v>
          </cell>
          <cell r="BV109" t="str">
            <v>Company Name*</v>
          </cell>
          <cell r="BW109" t="str">
            <v>companyname</v>
          </cell>
          <cell r="BX109" t="str">
            <v>text</v>
          </cell>
          <cell r="BY109" t="str">
            <v>This field is required.</v>
          </cell>
          <cell r="BZ109"/>
          <cell r="CA109"/>
          <cell r="CB109"/>
          <cell r="CC109"/>
          <cell r="CD109"/>
          <cell r="CE109"/>
          <cell r="CF109"/>
          <cell r="CG109"/>
          <cell r="CH109"/>
          <cell r="CI109"/>
          <cell r="CJ109"/>
          <cell r="CK109"/>
          <cell r="CL109"/>
          <cell r="CM109"/>
          <cell r="CN109"/>
          <cell r="CO109"/>
          <cell r="CP109" t="str">
            <v>Title</v>
          </cell>
          <cell r="CQ109" t="str">
            <v>jobtitle</v>
          </cell>
          <cell r="CR109" t="str">
            <v>text</v>
          </cell>
          <cell r="CS109"/>
          <cell r="CT109" t="str">
            <v>WebformURL (Hidden)</v>
          </cell>
          <cell r="CU109" t="str">
            <v>webformurl</v>
          </cell>
          <cell r="CV109" t="str">
            <v>Hidden - text</v>
          </cell>
          <cell r="CW109" t="str">
            <v>gclid (Hidden)</v>
          </cell>
          <cell r="CX109" t="str">
            <v>gclid</v>
          </cell>
          <cell r="CY109" t="str">
            <v>Hidden - text</v>
          </cell>
          <cell r="CZ109"/>
          <cell r="DA109"/>
          <cell r="DB109"/>
          <cell r="DC109"/>
          <cell r="DD109"/>
          <cell r="DE109"/>
          <cell r="DF109"/>
          <cell r="DG109"/>
          <cell r="DH109"/>
          <cell r="DI109"/>
          <cell r="DJ109"/>
          <cell r="DK109"/>
          <cell r="DL109"/>
          <cell r="DM109"/>
          <cell r="DN109"/>
          <cell r="DO109" t="str">
            <v>hiddenFieldCountry</v>
          </cell>
          <cell r="DP109"/>
          <cell r="DQ109" t="str">
            <v>country</v>
          </cell>
          <cell r="DR109" t="str">
            <v>text</v>
          </cell>
          <cell r="DS109"/>
          <cell r="DT109" t="str">
            <v>HoneyPot</v>
          </cell>
          <cell r="DU109" t="str">
            <v>pardot_extra_field</v>
          </cell>
          <cell r="DV109" t="str">
            <v>Hidden</v>
          </cell>
          <cell r="DW109"/>
          <cell r="DX109"/>
          <cell r="DY109"/>
          <cell r="DZ109"/>
          <cell r="EA109"/>
          <cell r="EB109"/>
          <cell r="EC109"/>
          <cell r="ED109"/>
          <cell r="EE109"/>
          <cell r="EF109"/>
          <cell r="EG109"/>
          <cell r="EH109"/>
          <cell r="EI109"/>
          <cell r="EJ109"/>
          <cell r="EK109"/>
          <cell r="EL109"/>
          <cell r="EM109"/>
          <cell r="EN109" t="str">
            <v>I agree that Braintree may contact me via my email address or phone number.*</v>
          </cell>
          <cell r="EO109" t="str">
            <v>privacyconsent</v>
          </cell>
          <cell r="EP109" t="str">
            <v>checkbox</v>
          </cell>
          <cell r="EQ109" t="str">
            <v>Please check the box to continue.</v>
          </cell>
          <cell r="ER109"/>
          <cell r="ES109"/>
          <cell r="ET109"/>
          <cell r="EU109"/>
          <cell r="EV109"/>
          <cell r="EW109"/>
          <cell r="EX109"/>
          <cell r="EY109"/>
          <cell r="EZ109"/>
          <cell r="FA109"/>
          <cell r="FB109"/>
          <cell r="FC109"/>
          <cell r="FD109"/>
          <cell r="FE109"/>
          <cell r="FF109"/>
          <cell r="FG109"/>
          <cell r="FH109"/>
          <cell r="FI109"/>
          <cell r="FJ109"/>
          <cell r="FK109"/>
          <cell r="FL109"/>
          <cell r="FM109"/>
          <cell r="FN109" t="str">
            <v>Currency*
   . USD
   . AUD
   . CAD
   . CHF
   . EUR
   . GBP</v>
          </cell>
          <cell r="FO109"/>
          <cell r="FP109" t="str">
            <v>Dropdown</v>
          </cell>
          <cell r="FQ109" t="str">
            <v>This field is required</v>
          </cell>
          <cell r="FR109" t="str">
            <v>Total Online Volume (only a numeric value is accepted)*</v>
          </cell>
          <cell r="FS109" t="str">
            <v>totalonlinevolume</v>
          </cell>
          <cell r="FT109" t="str">
            <v>text</v>
          </cell>
          <cell r="FU109" t="str">
            <v>Total online volume is required. Only a numeric value is accepted.</v>
          </cell>
          <cell r="FV109"/>
          <cell r="FW109"/>
          <cell r="FX109"/>
          <cell r="FY109"/>
          <cell r="FZ109"/>
          <cell r="GA109"/>
          <cell r="GB109"/>
          <cell r="GC109"/>
          <cell r="GD109"/>
          <cell r="GE109"/>
          <cell r="GF109"/>
          <cell r="GG109"/>
          <cell r="GH109"/>
          <cell r="GI109"/>
          <cell r="GJ109"/>
          <cell r="GK109"/>
          <cell r="GL109"/>
          <cell r="GM109"/>
          <cell r="GN109"/>
          <cell r="GO109"/>
          <cell r="GP109"/>
          <cell r="GQ109"/>
          <cell r="GR109"/>
          <cell r="GS109"/>
          <cell r="GT109"/>
          <cell r="GU109"/>
          <cell r="GV109"/>
          <cell r="GW109"/>
          <cell r="GX109"/>
          <cell r="GY109"/>
          <cell r="GZ109"/>
          <cell r="HA109"/>
          <cell r="HB109"/>
          <cell r="HC109"/>
          <cell r="HD109"/>
          <cell r="HE109"/>
          <cell r="HF109"/>
          <cell r="HG109"/>
          <cell r="HH109"/>
          <cell r="HI109"/>
          <cell r="HJ109"/>
          <cell r="HK109"/>
          <cell r="HL109"/>
          <cell r="HM109"/>
          <cell r="HN109"/>
          <cell r="HO109"/>
          <cell r="HP109"/>
          <cell r="HQ109"/>
          <cell r="HR109"/>
          <cell r="HS109"/>
          <cell r="HT109"/>
          <cell r="HU109"/>
          <cell r="HV109"/>
          <cell r="HW109"/>
          <cell r="HX109"/>
          <cell r="HY109"/>
          <cell r="HZ109"/>
          <cell r="IA109"/>
          <cell r="IB109"/>
          <cell r="IC109"/>
          <cell r="ID109"/>
          <cell r="IE109"/>
          <cell r="IF109"/>
          <cell r="IG109"/>
          <cell r="IH109"/>
          <cell r="II109"/>
          <cell r="IJ109"/>
          <cell r="IK109"/>
          <cell r="IL109"/>
          <cell r="IM109"/>
          <cell r="IN109"/>
          <cell r="IO109"/>
          <cell r="IP109"/>
          <cell r="IQ109"/>
          <cell r="IR109"/>
          <cell r="IS109"/>
          <cell r="IT109"/>
          <cell r="IU109"/>
          <cell r="IV109"/>
          <cell r="IW109"/>
          <cell r="IX109"/>
          <cell r="IY109"/>
          <cell r="IZ109"/>
          <cell r="JA109"/>
          <cell r="JB109"/>
          <cell r="JC109"/>
          <cell r="JD109"/>
          <cell r="JE109"/>
          <cell r="JF109"/>
          <cell r="JG109"/>
          <cell r="JH109"/>
          <cell r="JI109"/>
          <cell r="JJ109"/>
          <cell r="JK109"/>
          <cell r="JL109"/>
          <cell r="JM109"/>
          <cell r="JN109"/>
          <cell r="JO109"/>
          <cell r="JP109"/>
          <cell r="JQ109"/>
          <cell r="JR109"/>
          <cell r="JS109"/>
          <cell r="JT109"/>
        </row>
        <row r="110">
          <cell r="D110" t="str">
            <v>EMEA-DE-FRM-22-ABM-Grocery-Industry</v>
          </cell>
          <cell r="E110" t="str">
            <v>https://pypd.paypal-mktg.com/l/925803/2022-06-01/2m369</v>
          </cell>
          <cell r="F110" t="str">
            <v>https://www.paypal.com/de/enterprise/offline-retail</v>
          </cell>
          <cell r="I110" t="str">
            <v>https://www.paypal.com/de/enterprise/offline-retail?data=success</v>
          </cell>
          <cell r="U110" t="str">
            <v>EMEA-DE-FRH-23-ABM-Grocery-Industry-Live</v>
          </cell>
          <cell r="V110" t="str">
            <v>https://pypd.paypal-mktg.com/l/925803/2023-04-20/2rtr4</v>
          </cell>
          <cell r="Y110" t="str">
            <v>FHMPP110</v>
          </cell>
          <cell r="BJ110" t="str">
            <v>Vorname*</v>
          </cell>
          <cell r="BK110" t="str">
            <v>firstname</v>
          </cell>
          <cell r="BL110" t="str">
            <v>text</v>
          </cell>
          <cell r="BM110" t="str">
            <v>First name is required</v>
          </cell>
          <cell r="BN110" t="str">
            <v>Nachname*</v>
          </cell>
          <cell r="BO110" t="str">
            <v>lastname</v>
          </cell>
          <cell r="BP110" t="str">
            <v>text</v>
          </cell>
          <cell r="BQ110" t="str">
            <v>Last name is required</v>
          </cell>
          <cell r="BR110" t="str">
            <v>E-Mail (geschäftlich)</v>
          </cell>
          <cell r="BS110" t="str">
            <v>workemail</v>
          </cell>
          <cell r="BT110" t="str">
            <v>text</v>
          </cell>
          <cell r="BU110" t="str">
            <v>Email is required</v>
          </cell>
          <cell r="BV110" t="str">
            <v>Firmenname*</v>
          </cell>
          <cell r="BW110" t="str">
            <v>companyname</v>
          </cell>
          <cell r="BX110" t="str">
            <v>text</v>
          </cell>
          <cell r="BY110" t="str">
            <v>This field is required</v>
          </cell>
          <cell r="BZ110"/>
          <cell r="CA110"/>
          <cell r="CB110"/>
          <cell r="CC110"/>
          <cell r="CD110"/>
          <cell r="CE110"/>
          <cell r="CF110"/>
          <cell r="CG110"/>
          <cell r="CH110"/>
          <cell r="CI110"/>
          <cell r="CJ110"/>
          <cell r="CK110"/>
          <cell r="CL110" t="str">
            <v>Telefon (geschäftlich)*</v>
          </cell>
          <cell r="CM110" t="str">
            <v>phonenumber</v>
          </cell>
          <cell r="CN110" t="str">
            <v>text</v>
          </cell>
          <cell r="CO110" t="str">
            <v>field required</v>
          </cell>
          <cell r="CP110"/>
          <cell r="CQ110"/>
          <cell r="CR110"/>
          <cell r="CS110"/>
          <cell r="CT110" t="str">
            <v>WebformURL (Hidden)</v>
          </cell>
          <cell r="CU110" t="str">
            <v>webformurl</v>
          </cell>
          <cell r="CV110" t="str">
            <v>Hidden - text</v>
          </cell>
          <cell r="CW110" t="str">
            <v>gclid (Hidden)</v>
          </cell>
          <cell r="CX110" t="str">
            <v>gclid</v>
          </cell>
          <cell r="CY110" t="str">
            <v>Hidden - text</v>
          </cell>
          <cell r="CZ110"/>
          <cell r="DA110"/>
          <cell r="DB110"/>
          <cell r="DC110"/>
          <cell r="DD110"/>
          <cell r="DE110"/>
          <cell r="DF110"/>
          <cell r="DG110"/>
          <cell r="DH110"/>
          <cell r="DI110"/>
          <cell r="DJ110"/>
          <cell r="DK110"/>
          <cell r="DL110"/>
          <cell r="DM110"/>
          <cell r="DN110"/>
          <cell r="DO110"/>
          <cell r="DP110"/>
          <cell r="DQ110"/>
          <cell r="DR110"/>
          <cell r="DS110"/>
          <cell r="DT110" t="str">
            <v>HoneyPot</v>
          </cell>
          <cell r="DU110" t="str">
            <v>pardot_extra_field</v>
          </cell>
          <cell r="DV110" t="str">
            <v>Hidden</v>
          </cell>
          <cell r="DW110"/>
          <cell r="DX110"/>
          <cell r="DY110"/>
          <cell r="DZ110"/>
          <cell r="EA110"/>
          <cell r="EB110"/>
          <cell r="EC110"/>
          <cell r="ED110"/>
          <cell r="EE110"/>
          <cell r="EF110"/>
          <cell r="EG110"/>
          <cell r="EH110"/>
          <cell r="EI110"/>
          <cell r="EJ110"/>
          <cell r="EK110"/>
          <cell r="EL110"/>
          <cell r="EM110"/>
          <cell r="EN110" t="str">
            <v>Ich bin damit einverstanden, dass PayPal mich telefonisch oder per E-Mail kontaktiert und mir Produkt- oder Brancheninformationen zusendet, die für meine Anfrage relevant sind. Ich weiß, dass ich dies jederzeit abbestellen kann.</v>
          </cell>
          <cell r="EO110" t="str">
            <v>privacyconsent</v>
          </cell>
          <cell r="EP110" t="str">
            <v>checkbox</v>
          </cell>
          <cell r="EQ110" t="str">
            <v>This field is required</v>
          </cell>
          <cell r="ER110"/>
          <cell r="ES110"/>
          <cell r="ET110"/>
          <cell r="EU110"/>
          <cell r="EV110"/>
          <cell r="EW110"/>
          <cell r="EX110"/>
          <cell r="EY110"/>
          <cell r="EZ110"/>
          <cell r="FA110"/>
          <cell r="FB110"/>
          <cell r="FC110"/>
          <cell r="FD110"/>
          <cell r="FE110"/>
          <cell r="FF110"/>
          <cell r="FG110"/>
          <cell r="FH110"/>
          <cell r="FI110"/>
          <cell r="FJ110"/>
          <cell r="FK110"/>
          <cell r="FL110"/>
          <cell r="FM110"/>
          <cell r="FN110"/>
          <cell r="FO110"/>
          <cell r="FP110"/>
          <cell r="FQ110"/>
          <cell r="FR110"/>
          <cell r="FS110"/>
          <cell r="FT110"/>
          <cell r="FU110"/>
          <cell r="FV110"/>
          <cell r="FW110"/>
          <cell r="FX110"/>
          <cell r="FY110"/>
          <cell r="FZ110"/>
          <cell r="GA110"/>
          <cell r="GB110"/>
          <cell r="GC110"/>
          <cell r="GD110"/>
          <cell r="GE110"/>
          <cell r="GF110"/>
          <cell r="GG110"/>
          <cell r="GH110"/>
          <cell r="GI110"/>
          <cell r="GJ110"/>
          <cell r="GK110"/>
          <cell r="GL110"/>
          <cell r="GM110"/>
          <cell r="GN110"/>
          <cell r="GO110"/>
          <cell r="GP110"/>
          <cell r="GQ110"/>
          <cell r="GR110"/>
          <cell r="GS110"/>
          <cell r="GT110"/>
          <cell r="GU110"/>
          <cell r="GV110"/>
          <cell r="GW110"/>
          <cell r="GX110"/>
          <cell r="GY110"/>
          <cell r="GZ110"/>
          <cell r="HA110"/>
          <cell r="HB110"/>
          <cell r="HC110"/>
          <cell r="HD110"/>
          <cell r="HE110"/>
          <cell r="HF110"/>
          <cell r="HG110"/>
          <cell r="HH110"/>
          <cell r="HI110"/>
          <cell r="HJ110"/>
          <cell r="HK110"/>
          <cell r="HL110"/>
          <cell r="HM110"/>
          <cell r="HN110"/>
          <cell r="HO110"/>
          <cell r="HP110"/>
          <cell r="HQ110"/>
          <cell r="HR110"/>
          <cell r="HS110"/>
          <cell r="HT110"/>
          <cell r="HU110"/>
          <cell r="HV110"/>
          <cell r="HW110"/>
          <cell r="HX110"/>
          <cell r="HY110"/>
          <cell r="HZ110"/>
          <cell r="IA110"/>
          <cell r="IB110"/>
          <cell r="IC110"/>
          <cell r="ID110"/>
          <cell r="IE110"/>
          <cell r="IF110"/>
          <cell r="IG110"/>
          <cell r="IH110"/>
          <cell r="II110"/>
          <cell r="IJ110"/>
          <cell r="IK110"/>
          <cell r="IL110"/>
          <cell r="IM110"/>
          <cell r="IN110"/>
          <cell r="IO110"/>
          <cell r="IP110"/>
          <cell r="IQ110"/>
          <cell r="IR110"/>
          <cell r="IS110"/>
          <cell r="IT110"/>
          <cell r="IU110"/>
          <cell r="IV110"/>
          <cell r="IW110"/>
          <cell r="IX110"/>
          <cell r="IY110"/>
          <cell r="IZ110"/>
          <cell r="JA110"/>
          <cell r="JB110"/>
          <cell r="JC110"/>
          <cell r="JD110"/>
          <cell r="JE110"/>
          <cell r="JF110"/>
          <cell r="JG110"/>
          <cell r="JH110" t="str">
            <v>Whitepaper lesen</v>
          </cell>
          <cell r="JI110"/>
          <cell r="JJ110"/>
          <cell r="JK110"/>
          <cell r="JL110"/>
          <cell r="JM110"/>
          <cell r="JN110"/>
          <cell r="JO110"/>
          <cell r="JP110"/>
          <cell r="JQ110"/>
          <cell r="JR110"/>
          <cell r="JS110"/>
          <cell r="JT110"/>
        </row>
        <row r="111">
          <cell r="D111" t="str">
            <v>EMEA-IT-FRM-22-ABM-Think-Forward-Commerce-Report-LP-2</v>
          </cell>
          <cell r="E111" t="str">
            <v>https://pypd.paypal-mktg.com/l/925803/2022-06-01/2m36h</v>
          </cell>
          <cell r="F111" t="str">
            <v>https://www.paypal.com/it/enterprise/campaigns/think-forward-payments</v>
          </cell>
          <cell r="I111" t="str">
            <v>https://www.paypal.com/it/enterprise/campaigns/think-forward-payments?data=success</v>
          </cell>
          <cell r="U111" t="str">
            <v>EMEA-IT-FRH-23-ABM-Think-Forward-Commerce-Report-LP-2-Live</v>
          </cell>
          <cell r="V111" t="str">
            <v>https://pypd.paypal-mktg.com/l/925803/2023-04-20/2rw11</v>
          </cell>
          <cell r="Y111" t="str">
            <v>FHMPP111</v>
          </cell>
          <cell r="BJ111" t="str">
            <v>Nome*</v>
          </cell>
          <cell r="BK111" t="str">
            <v>firstname</v>
          </cell>
          <cell r="BL111" t="str">
            <v>text</v>
          </cell>
          <cell r="BM111" t="str">
            <v>Questo campo è obbligatorio</v>
          </cell>
          <cell r="BN111" t="str">
            <v>Cognome*</v>
          </cell>
          <cell r="BO111" t="str">
            <v>lastname</v>
          </cell>
          <cell r="BP111" t="str">
            <v>text</v>
          </cell>
          <cell r="BQ111" t="str">
            <v>Questo campo è obbligatorio</v>
          </cell>
          <cell r="BR111" t="str">
            <v>Email professionale*</v>
          </cell>
          <cell r="BS111" t="str">
            <v>workemail</v>
          </cell>
          <cell r="BT111" t="str">
            <v>text</v>
          </cell>
          <cell r="BU111" t="str">
            <v>Questo campo è obbligatorio</v>
          </cell>
          <cell r="BV111" t="str">
            <v>Società*</v>
          </cell>
          <cell r="BW111" t="str">
            <v>companyname</v>
          </cell>
          <cell r="BX111" t="str">
            <v>text</v>
          </cell>
          <cell r="BY111" t="str">
            <v>Questo campo è obbligatorio</v>
          </cell>
          <cell r="BZ111"/>
          <cell r="CA111"/>
          <cell r="CB111"/>
          <cell r="CC111"/>
          <cell r="CD111"/>
          <cell r="CE111"/>
          <cell r="CF111"/>
          <cell r="CG111"/>
          <cell r="CH111"/>
          <cell r="CI111"/>
          <cell r="CJ111"/>
          <cell r="CK111"/>
          <cell r="CL111"/>
          <cell r="CM111"/>
          <cell r="CN111"/>
          <cell r="CO111"/>
          <cell r="CP111" t="str">
            <v>Posizione lavorativa*</v>
          </cell>
          <cell r="CQ111" t="str">
            <v>jobtitle</v>
          </cell>
          <cell r="CR111" t="str">
            <v>text</v>
          </cell>
          <cell r="CS111" t="str">
            <v>Questo campo è obbligatorio</v>
          </cell>
          <cell r="CT111" t="str">
            <v>WebformURL (Hidden)</v>
          </cell>
          <cell r="CU111" t="str">
            <v>webformurl</v>
          </cell>
          <cell r="CV111" t="str">
            <v>Hidden - text</v>
          </cell>
          <cell r="CW111" t="str">
            <v>gclid (Hidden)</v>
          </cell>
          <cell r="CX111" t="str">
            <v>gclid</v>
          </cell>
          <cell r="CY111" t="str">
            <v>Hidden - text</v>
          </cell>
          <cell r="CZ111"/>
          <cell r="DA111"/>
          <cell r="DB111"/>
          <cell r="DC111"/>
          <cell r="DD111"/>
          <cell r="DE111"/>
          <cell r="DF111"/>
          <cell r="DG111"/>
          <cell r="DH111"/>
          <cell r="DI111"/>
          <cell r="DJ111"/>
          <cell r="DK111"/>
          <cell r="DL111"/>
          <cell r="DM111"/>
          <cell r="DN111"/>
          <cell r="DO111" t="str">
            <v>Paese*
Spain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United States Minor Outlying Islands
Uruguay
Uzbekistan
Vanuatu
Vatican
Venezuela
Vietnam
Wallis and Futuna
Western Sahara
Yemen
Zambia
Zimbabwe</v>
          </cell>
          <cell r="DP111"/>
          <cell r="DQ111" t="str">
            <v>country</v>
          </cell>
          <cell r="DR111" t="str">
            <v>Dropdown</v>
          </cell>
          <cell r="DS111" t="str">
            <v>Questo campo è obbligatorio</v>
          </cell>
          <cell r="DT111" t="str">
            <v>HoneyPot</v>
          </cell>
          <cell r="DU111" t="str">
            <v>pardot_extra_field</v>
          </cell>
          <cell r="DV111" t="str">
            <v>Hidden</v>
          </cell>
          <cell r="DW111"/>
          <cell r="DX111"/>
          <cell r="DY111"/>
          <cell r="DZ111"/>
          <cell r="EA111"/>
          <cell r="EB111"/>
          <cell r="EC111"/>
          <cell r="ED111"/>
          <cell r="EE111"/>
          <cell r="EF111"/>
          <cell r="EG111"/>
          <cell r="EH111"/>
          <cell r="EI111"/>
          <cell r="EJ111"/>
          <cell r="EK111"/>
          <cell r="EL111"/>
          <cell r="EM111"/>
          <cell r="EN111" t="str">
            <v>Accetto che PayPal mi contatterà per telefono o e-mail e mi invierà informazioni pertinenti sul prodotto o sul settore relative alla mia richiesta. So che posso annullare l'iscrizione in qualsiasi momento.</v>
          </cell>
          <cell r="EO111" t="str">
            <v>privacyconsent</v>
          </cell>
          <cell r="EP111" t="str">
            <v>checkbox</v>
          </cell>
          <cell r="EQ111" t="str">
            <v>Questo campo è obbligatorio</v>
          </cell>
          <cell r="ER111"/>
          <cell r="ES111"/>
          <cell r="ET111"/>
          <cell r="EU111"/>
          <cell r="EV111"/>
          <cell r="EW111"/>
          <cell r="EX111"/>
          <cell r="EY111"/>
          <cell r="EZ111"/>
          <cell r="FA111"/>
          <cell r="FB111"/>
          <cell r="FC111"/>
          <cell r="FD111"/>
          <cell r="FE111"/>
          <cell r="FF111"/>
          <cell r="FG111"/>
          <cell r="FH111"/>
          <cell r="FI111"/>
          <cell r="FJ111"/>
          <cell r="FK111"/>
          <cell r="FL111"/>
          <cell r="FM111"/>
          <cell r="FN111"/>
          <cell r="FO111"/>
          <cell r="FP111"/>
          <cell r="FQ111"/>
          <cell r="FR111"/>
          <cell r="FS111"/>
          <cell r="FT111"/>
          <cell r="FU111"/>
          <cell r="FV111"/>
          <cell r="FW111"/>
          <cell r="FX111"/>
          <cell r="FY111"/>
          <cell r="FZ111"/>
          <cell r="GA111"/>
          <cell r="GB111"/>
          <cell r="GC111"/>
          <cell r="GD111"/>
          <cell r="GE111"/>
          <cell r="GF111"/>
          <cell r="GG111"/>
          <cell r="GH111"/>
          <cell r="GI111"/>
          <cell r="GJ111"/>
          <cell r="GK111"/>
          <cell r="GL111"/>
          <cell r="GM111"/>
          <cell r="GN111"/>
          <cell r="GO111"/>
          <cell r="GP111"/>
          <cell r="GQ111"/>
          <cell r="GR111"/>
          <cell r="GS111"/>
          <cell r="GT111"/>
          <cell r="GU111"/>
          <cell r="GV111"/>
          <cell r="GW111"/>
          <cell r="GX111"/>
          <cell r="GY111"/>
          <cell r="GZ111"/>
          <cell r="HA111"/>
          <cell r="HB111"/>
          <cell r="HC111"/>
          <cell r="HD111"/>
          <cell r="HE111"/>
          <cell r="HF111"/>
          <cell r="HG111"/>
          <cell r="HH111"/>
          <cell r="HI111"/>
          <cell r="HJ111"/>
          <cell r="HK111"/>
          <cell r="HL111"/>
          <cell r="HM111"/>
          <cell r="HN111"/>
          <cell r="HO111"/>
          <cell r="HP111"/>
          <cell r="HQ111"/>
          <cell r="HR111"/>
          <cell r="HS111"/>
          <cell r="HT111"/>
          <cell r="HU111"/>
          <cell r="HV111"/>
          <cell r="HW111"/>
          <cell r="HX111"/>
          <cell r="HY111"/>
          <cell r="HZ111"/>
          <cell r="IA111"/>
          <cell r="IB111"/>
          <cell r="IC111"/>
          <cell r="ID111"/>
          <cell r="IE111"/>
          <cell r="IF111"/>
          <cell r="IG111"/>
          <cell r="IH111"/>
          <cell r="II111"/>
          <cell r="IJ111"/>
          <cell r="IK111"/>
          <cell r="IL111"/>
          <cell r="IM111"/>
          <cell r="IN111"/>
          <cell r="IO111"/>
          <cell r="IP111"/>
          <cell r="IQ111"/>
          <cell r="IR111"/>
          <cell r="IS111"/>
          <cell r="IT111"/>
          <cell r="IU111"/>
          <cell r="IV111"/>
          <cell r="IW111"/>
          <cell r="IX111"/>
          <cell r="IY111"/>
          <cell r="IZ111"/>
          <cell r="JA111"/>
          <cell r="JB111"/>
          <cell r="JC111"/>
          <cell r="JD111"/>
          <cell r="JE111"/>
          <cell r="JF111"/>
          <cell r="JG111"/>
          <cell r="JH111" t="str">
            <v>Scarica ora</v>
          </cell>
          <cell r="JI111"/>
          <cell r="JJ111"/>
          <cell r="JK111"/>
          <cell r="JL111"/>
          <cell r="JM111"/>
          <cell r="JN111"/>
          <cell r="JO111"/>
          <cell r="JP111"/>
          <cell r="JQ111"/>
          <cell r="JR111"/>
          <cell r="JS111"/>
          <cell r="JT111"/>
        </row>
        <row r="112">
          <cell r="D112" t="str">
            <v>EMEA-ES-FRM-22-ABM-Think-Forward-Commerce-Report-LP-2</v>
          </cell>
          <cell r="E112" t="str">
            <v>https://pypd.paypal-mktg.com/l/925803/2022-06-01/2m36p</v>
          </cell>
          <cell r="F112" t="str">
            <v>https://www.paypal.com/es/enterprise/campaigns/think-forward-payments</v>
          </cell>
          <cell r="I112" t="str">
            <v xml:space="preserve">	https://www.paypal.com/es/enterprise/campaigns/think-forward-payments?data=success</v>
          </cell>
          <cell r="U112" t="str">
            <v>EMEA-ES-FRH-23-ABM-Think-Forward-Commerce-Report-LP-2-LIVE</v>
          </cell>
          <cell r="V112" t="str">
            <v>https://pypd.paypal-mktg.com/l/925803/2023-04-27/2s1zn</v>
          </cell>
          <cell r="Y112" t="str">
            <v>FHMPP112</v>
          </cell>
          <cell r="BJ112" t="str">
            <v>Nombre*</v>
          </cell>
          <cell r="BK112" t="str">
            <v>firstname</v>
          </cell>
          <cell r="BL112" t="str">
            <v>text</v>
          </cell>
          <cell r="BM112" t="str">
            <v>Este campo es requerido</v>
          </cell>
          <cell r="BN112" t="str">
            <v>Apellidos*</v>
          </cell>
          <cell r="BO112" t="str">
            <v>lastname</v>
          </cell>
          <cell r="BP112" t="str">
            <v>text</v>
          </cell>
          <cell r="BQ112" t="str">
            <v>Este campo es requerido</v>
          </cell>
          <cell r="BR112" t="str">
            <v>Correo profesional*</v>
          </cell>
          <cell r="BS112" t="str">
            <v>workemail</v>
          </cell>
          <cell r="BT112" t="str">
            <v>text</v>
          </cell>
          <cell r="BU112" t="str">
            <v>Este campo es requerido</v>
          </cell>
          <cell r="BV112" t="str">
            <v>Compañía*</v>
          </cell>
          <cell r="BW112" t="str">
            <v>companyname</v>
          </cell>
          <cell r="BX112" t="str">
            <v>text</v>
          </cell>
          <cell r="BY112" t="str">
            <v>Este campo es requerido</v>
          </cell>
          <cell r="BZ112"/>
          <cell r="CA112"/>
          <cell r="CB112"/>
          <cell r="CC112"/>
          <cell r="CD112"/>
          <cell r="CE112"/>
          <cell r="CF112"/>
          <cell r="CG112"/>
          <cell r="CH112"/>
          <cell r="CI112"/>
          <cell r="CJ112"/>
          <cell r="CK112"/>
          <cell r="CL112"/>
          <cell r="CM112"/>
          <cell r="CN112"/>
          <cell r="CO112"/>
          <cell r="CP112" t="str">
            <v>Puesto*</v>
          </cell>
          <cell r="CQ112" t="str">
            <v>jobtitle</v>
          </cell>
          <cell r="CR112" t="str">
            <v>text</v>
          </cell>
          <cell r="CS112" t="str">
            <v>Este campo es requerido</v>
          </cell>
          <cell r="CT112" t="str">
            <v>WebformURL (Hidden)</v>
          </cell>
          <cell r="CU112" t="str">
            <v>webformurl</v>
          </cell>
          <cell r="CV112" t="str">
            <v>Hidden - text</v>
          </cell>
          <cell r="CW112" t="str">
            <v>gclid (Hidden)</v>
          </cell>
          <cell r="CX112" t="str">
            <v>gclid</v>
          </cell>
          <cell r="CY112" t="str">
            <v>Hidden - text</v>
          </cell>
          <cell r="CZ112"/>
          <cell r="DA112"/>
          <cell r="DB112"/>
          <cell r="DC112"/>
          <cell r="DD112"/>
          <cell r="DE112"/>
          <cell r="DF112"/>
          <cell r="DG112"/>
          <cell r="DH112"/>
          <cell r="DI112"/>
          <cell r="DJ112"/>
          <cell r="DK112"/>
          <cell r="DL112"/>
          <cell r="DM112"/>
          <cell r="DN112"/>
          <cell r="DO112" t="str">
            <v>País*
Italy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United States Minor Outlying Islands
Uruguay
Uzbekistan
Vanuatu
Vatican
Venezuela
Vietnam
Wallis and Futuna
Western Sahara
Yemen
Zambia+BG109</v>
          </cell>
          <cell r="DP112"/>
          <cell r="DQ112" t="str">
            <v>country</v>
          </cell>
          <cell r="DR112" t="str">
            <v>Dropdown</v>
          </cell>
          <cell r="DS112" t="str">
            <v>Este campo es requerido</v>
          </cell>
          <cell r="DT112" t="str">
            <v>HoneyPot</v>
          </cell>
          <cell r="DU112" t="str">
            <v>pardot_extra_field</v>
          </cell>
          <cell r="DV112" t="str">
            <v>Hidden</v>
          </cell>
          <cell r="DW112"/>
          <cell r="DX112"/>
          <cell r="DY112"/>
          <cell r="DZ112"/>
          <cell r="EA112"/>
          <cell r="EB112"/>
          <cell r="EC112"/>
          <cell r="ED112"/>
          <cell r="EE112"/>
          <cell r="EF112"/>
          <cell r="EG112"/>
          <cell r="EH112"/>
          <cell r="EI112"/>
          <cell r="EJ112"/>
          <cell r="EK112"/>
          <cell r="EL112"/>
          <cell r="EM112"/>
          <cell r="EN112" t="str">
            <v>Estoy de acuerdo en que PayPal se ponga en contacto conmigo por teléfono o correo electrónico y me envíe información sobre productos o industria relevante para mi consulta. Sé que puedo darme de baja en cualquier momento.</v>
          </cell>
          <cell r="EO112" t="str">
            <v>privacyconsent</v>
          </cell>
          <cell r="EP112" t="str">
            <v>checkbox</v>
          </cell>
          <cell r="EQ112" t="str">
            <v>Este campo es requerido</v>
          </cell>
          <cell r="ER112"/>
          <cell r="ES112"/>
          <cell r="ET112"/>
          <cell r="EU112"/>
          <cell r="EV112"/>
          <cell r="EW112"/>
          <cell r="EX112"/>
          <cell r="EY112"/>
          <cell r="EZ112"/>
          <cell r="FA112"/>
          <cell r="FB112"/>
          <cell r="FC112"/>
          <cell r="FD112"/>
          <cell r="FE112"/>
          <cell r="FF112"/>
          <cell r="FG112"/>
          <cell r="FH112"/>
          <cell r="FI112"/>
          <cell r="FJ112"/>
          <cell r="FK112"/>
          <cell r="FL112"/>
          <cell r="FM112"/>
          <cell r="FN112"/>
          <cell r="FO112"/>
          <cell r="FP112"/>
          <cell r="FQ112"/>
          <cell r="FR112"/>
          <cell r="FS112"/>
          <cell r="FT112"/>
          <cell r="FU112"/>
          <cell r="FV112"/>
          <cell r="FW112"/>
          <cell r="FX112"/>
          <cell r="FY112"/>
          <cell r="FZ112"/>
          <cell r="GA112"/>
          <cell r="GB112"/>
          <cell r="GC112"/>
          <cell r="GD112"/>
          <cell r="GE112"/>
          <cell r="GF112"/>
          <cell r="GG112"/>
          <cell r="GH112"/>
          <cell r="GI112"/>
          <cell r="GJ112"/>
          <cell r="GK112"/>
          <cell r="GL112"/>
          <cell r="GM112"/>
          <cell r="GN112"/>
          <cell r="GO112"/>
          <cell r="GP112"/>
          <cell r="GQ112"/>
          <cell r="GR112"/>
          <cell r="GS112"/>
          <cell r="GT112"/>
          <cell r="GU112"/>
          <cell r="GV112"/>
          <cell r="GW112"/>
          <cell r="GX112"/>
          <cell r="GY112"/>
          <cell r="GZ112"/>
          <cell r="HA112"/>
          <cell r="HB112"/>
          <cell r="HC112"/>
          <cell r="HD112"/>
          <cell r="HE112"/>
          <cell r="HF112"/>
          <cell r="HG112"/>
          <cell r="HH112"/>
          <cell r="HI112"/>
          <cell r="HJ112"/>
          <cell r="HK112"/>
          <cell r="HL112"/>
          <cell r="HM112"/>
          <cell r="HN112"/>
          <cell r="HO112"/>
          <cell r="HP112"/>
          <cell r="HQ112"/>
          <cell r="HR112"/>
          <cell r="HS112"/>
          <cell r="HT112"/>
          <cell r="HU112"/>
          <cell r="HV112"/>
          <cell r="HW112"/>
          <cell r="HX112"/>
          <cell r="HY112"/>
          <cell r="HZ112"/>
          <cell r="IA112"/>
          <cell r="IB112"/>
          <cell r="IC112"/>
          <cell r="ID112"/>
          <cell r="IE112"/>
          <cell r="IF112"/>
          <cell r="IG112"/>
          <cell r="IH112"/>
          <cell r="II112"/>
          <cell r="IJ112"/>
          <cell r="IK112"/>
          <cell r="IL112"/>
          <cell r="IM112"/>
          <cell r="IN112"/>
          <cell r="IO112"/>
          <cell r="IP112"/>
          <cell r="IQ112"/>
          <cell r="IR112"/>
          <cell r="IS112"/>
          <cell r="IT112"/>
          <cell r="IU112"/>
          <cell r="IV112"/>
          <cell r="IW112"/>
          <cell r="IX112"/>
          <cell r="IY112"/>
          <cell r="IZ112"/>
          <cell r="JA112"/>
          <cell r="JB112"/>
          <cell r="JC112"/>
          <cell r="JD112"/>
          <cell r="JE112"/>
          <cell r="JF112"/>
          <cell r="JG112"/>
          <cell r="JH112"/>
          <cell r="JI112"/>
          <cell r="JJ112"/>
          <cell r="JK112"/>
          <cell r="JL112"/>
          <cell r="JM112"/>
          <cell r="JN112"/>
          <cell r="JO112"/>
          <cell r="JP112"/>
          <cell r="JQ112"/>
          <cell r="JR112"/>
          <cell r="JS112"/>
          <cell r="JT112"/>
        </row>
        <row r="113">
          <cell r="D113" t="str">
            <v>APAC-SG-FRM-22-SI-Referral-Program-Pilot</v>
          </cell>
          <cell r="E113" t="str">
            <v>https://pypd.paypal-mktg.com/l/925803/2022-07-14/2n6sc</v>
          </cell>
          <cell r="F113" t="str">
            <v>https://www.paypal.com/sg/webapps/mpp/campaigns/enterprise-si</v>
          </cell>
          <cell r="I113" t="str">
            <v>https://www.paypal.com/sg/webapps/mpp/campaigns/enterprise-si/thank-you</v>
          </cell>
          <cell r="U113" t="str">
            <v xml:space="preserve">APAC-SG-FRH-23-SI-Referral-Program-Pilot-Live </v>
          </cell>
          <cell r="V113" t="str">
            <v>https://pypd.paypal-mktg.com/l/925803/2023-04-20/2rw14</v>
          </cell>
          <cell r="Y113" t="str">
            <v>FHMPP113</v>
          </cell>
          <cell r="BJ113" t="str">
            <v>First Name*</v>
          </cell>
          <cell r="BK113" t="str">
            <v>firstname</v>
          </cell>
          <cell r="BL113" t="str">
            <v>text</v>
          </cell>
          <cell r="BM113" t="str">
            <v>This field is required.</v>
          </cell>
          <cell r="BN113" t="str">
            <v>Last Name*</v>
          </cell>
          <cell r="BO113" t="str">
            <v>lastname</v>
          </cell>
          <cell r="BP113" t="str">
            <v>text</v>
          </cell>
          <cell r="BQ113" t="str">
            <v>This field is required.</v>
          </cell>
          <cell r="BR113" t="str">
            <v>Company Email</v>
          </cell>
          <cell r="BS113" t="str">
            <v>workemail</v>
          </cell>
          <cell r="BT113" t="str">
            <v>text</v>
          </cell>
          <cell r="BU113" t="str">
            <v>This field is required</v>
          </cell>
          <cell r="BV113" t="str">
            <v>Company Name</v>
          </cell>
          <cell r="BW113" t="str">
            <v>companyname</v>
          </cell>
          <cell r="BX113" t="str">
            <v>text</v>
          </cell>
          <cell r="BY113" t="str">
            <v>This field is required.</v>
          </cell>
          <cell r="BZ113"/>
          <cell r="CA113"/>
          <cell r="CB113"/>
          <cell r="CC113"/>
          <cell r="CD113"/>
          <cell r="CE113"/>
          <cell r="CF113"/>
          <cell r="CG113"/>
          <cell r="CH113" t="str">
            <v>Company URL</v>
          </cell>
          <cell r="CI113" t="str">
            <v>companywebsite</v>
          </cell>
          <cell r="CJ113" t="str">
            <v>text</v>
          </cell>
          <cell r="CK113" t="str">
            <v>This field is required</v>
          </cell>
          <cell r="CL113"/>
          <cell r="CM113"/>
          <cell r="CN113"/>
          <cell r="CO113"/>
          <cell r="CP113"/>
          <cell r="CQ113"/>
          <cell r="CR113"/>
          <cell r="CS113"/>
          <cell r="CT113" t="str">
            <v>WebformURL (Hidden)</v>
          </cell>
          <cell r="CU113" t="str">
            <v>webformurl</v>
          </cell>
          <cell r="CV113" t="str">
            <v>Hidden - text</v>
          </cell>
          <cell r="CW113" t="str">
            <v>gclid (Hidden)</v>
          </cell>
          <cell r="CX113" t="str">
            <v>gclid</v>
          </cell>
          <cell r="CY113" t="str">
            <v>Hidden - text</v>
          </cell>
          <cell r="CZ113"/>
          <cell r="DA113"/>
          <cell r="DB113"/>
          <cell r="DC113"/>
          <cell r="DD113"/>
          <cell r="DE113"/>
          <cell r="DF113"/>
          <cell r="DG113"/>
          <cell r="DH113"/>
          <cell r="DI113"/>
          <cell r="DJ113"/>
          <cell r="DK113"/>
          <cell r="DL113"/>
          <cell r="DM113"/>
          <cell r="DN113"/>
          <cell r="DO113"/>
          <cell r="DP113"/>
          <cell r="DQ113"/>
          <cell r="DR113"/>
          <cell r="DS113"/>
          <cell r="DT113" t="str">
            <v>HoneyPot</v>
          </cell>
          <cell r="DU113" t="str">
            <v>pardot_extra_field</v>
          </cell>
          <cell r="DV113" t="str">
            <v>Hidden</v>
          </cell>
          <cell r="DW113"/>
          <cell r="DX113"/>
          <cell r="DY113"/>
          <cell r="DZ113"/>
          <cell r="EA113"/>
          <cell r="EB113"/>
          <cell r="EC113"/>
          <cell r="ED113"/>
          <cell r="EE113"/>
          <cell r="EF113"/>
          <cell r="EG113"/>
          <cell r="EH113"/>
          <cell r="EI113"/>
          <cell r="EJ113"/>
          <cell r="EK113"/>
          <cell r="EL113"/>
          <cell r="EM113"/>
          <cell r="EN113"/>
          <cell r="EO113"/>
          <cell r="EP113"/>
          <cell r="EQ113"/>
          <cell r="ER113"/>
          <cell r="ES113"/>
          <cell r="ET113"/>
          <cell r="EU113"/>
          <cell r="EV113"/>
          <cell r="EW113"/>
          <cell r="EX113"/>
          <cell r="EY113"/>
          <cell r="EZ113"/>
          <cell r="FA113"/>
          <cell r="FB113"/>
          <cell r="FC113"/>
          <cell r="FD113"/>
          <cell r="FE113"/>
          <cell r="FF113"/>
          <cell r="FG113"/>
          <cell r="FH113"/>
          <cell r="FI113"/>
          <cell r="FJ113"/>
          <cell r="FK113"/>
          <cell r="FL113"/>
          <cell r="FM113"/>
          <cell r="FN113"/>
          <cell r="FO113"/>
          <cell r="FP113"/>
          <cell r="FQ113"/>
          <cell r="FR113"/>
          <cell r="FS113"/>
          <cell r="FT113"/>
          <cell r="FU113"/>
          <cell r="FV113"/>
          <cell r="FW113"/>
          <cell r="FX113"/>
          <cell r="FY113"/>
          <cell r="FZ113"/>
          <cell r="GA113"/>
          <cell r="GB113"/>
          <cell r="GC113"/>
          <cell r="GD113"/>
          <cell r="GE113"/>
          <cell r="GF113"/>
          <cell r="GG113"/>
          <cell r="GH113"/>
          <cell r="GI113"/>
          <cell r="GJ113"/>
          <cell r="GK113"/>
          <cell r="GL113"/>
          <cell r="GM113"/>
          <cell r="GN113"/>
          <cell r="GO113"/>
          <cell r="GP113"/>
          <cell r="GQ113"/>
          <cell r="GR113"/>
          <cell r="GS113"/>
          <cell r="GT113"/>
          <cell r="GU113"/>
          <cell r="GV113"/>
          <cell r="GW113"/>
          <cell r="GX113"/>
          <cell r="GY113"/>
          <cell r="GZ113"/>
          <cell r="HA113"/>
          <cell r="HB113"/>
          <cell r="HC113"/>
          <cell r="HD113"/>
          <cell r="HE113"/>
          <cell r="HF113"/>
          <cell r="HG113"/>
          <cell r="HH113"/>
          <cell r="HI113"/>
          <cell r="HJ113"/>
          <cell r="HK113"/>
          <cell r="HL113"/>
          <cell r="HM113"/>
          <cell r="HN113"/>
          <cell r="HO113"/>
          <cell r="HP113"/>
          <cell r="HQ113"/>
          <cell r="HR113"/>
          <cell r="HS113"/>
          <cell r="HT113"/>
          <cell r="HU113"/>
          <cell r="HV113"/>
          <cell r="HW113"/>
          <cell r="HX113"/>
          <cell r="HY113"/>
          <cell r="HZ113"/>
          <cell r="IA113"/>
          <cell r="IB113"/>
          <cell r="IC113"/>
          <cell r="ID113"/>
          <cell r="IE113"/>
          <cell r="IF113"/>
          <cell r="IG113"/>
          <cell r="IH113"/>
          <cell r="II113"/>
          <cell r="IJ113"/>
          <cell r="IK113"/>
          <cell r="IL113"/>
          <cell r="IM113"/>
          <cell r="IN113"/>
          <cell r="IO113"/>
          <cell r="IP113"/>
          <cell r="IQ113"/>
          <cell r="IR113"/>
          <cell r="IS113"/>
          <cell r="IT113"/>
          <cell r="IU113"/>
          <cell r="IV113"/>
          <cell r="IW113"/>
          <cell r="IX113"/>
          <cell r="IY113"/>
          <cell r="IZ113"/>
          <cell r="JA113"/>
          <cell r="JB113"/>
          <cell r="JC113"/>
          <cell r="JD113"/>
          <cell r="JE113"/>
          <cell r="JF113"/>
          <cell r="JG113"/>
          <cell r="JH113" t="str">
            <v>Submit</v>
          </cell>
          <cell r="JI113"/>
          <cell r="JJ113"/>
          <cell r="JK113"/>
          <cell r="JL113"/>
          <cell r="JM113"/>
          <cell r="JN113"/>
          <cell r="JO113"/>
          <cell r="JP113"/>
          <cell r="JQ113"/>
          <cell r="JR113"/>
          <cell r="JS113"/>
          <cell r="JT113"/>
        </row>
        <row r="114">
          <cell r="D114" t="str">
            <v>Retired-NA-US-FRM-21-Micropayments-Marketing</v>
          </cell>
          <cell r="E114" t="str">
            <v>https://pypd.paypal-mktg.com/l/925803/2021-09-17/2fwbb</v>
          </cell>
          <cell r="F114" t="str">
            <v>Retired</v>
          </cell>
          <cell r="I114"/>
          <cell r="U114"/>
          <cell r="V114"/>
          <cell r="Y114" t="str">
            <v>FHMPP114</v>
          </cell>
          <cell r="BJ114"/>
          <cell r="BK114"/>
          <cell r="BL114"/>
          <cell r="BM114"/>
          <cell r="BN114"/>
          <cell r="BO114"/>
          <cell r="BP114"/>
          <cell r="BQ114"/>
          <cell r="BR114"/>
          <cell r="BS114"/>
          <cell r="BT114"/>
          <cell r="BU114"/>
          <cell r="BV114"/>
          <cell r="BW114"/>
          <cell r="BX114"/>
          <cell r="BY114"/>
          <cell r="BZ114"/>
          <cell r="CA114"/>
          <cell r="CB114"/>
          <cell r="CC114"/>
          <cell r="CD114"/>
          <cell r="CE114"/>
          <cell r="CF114"/>
          <cell r="CG114"/>
          <cell r="CH114"/>
          <cell r="CI114"/>
          <cell r="CJ114"/>
          <cell r="CK114"/>
          <cell r="CL114"/>
          <cell r="CM114"/>
          <cell r="CN114"/>
          <cell r="CO114"/>
          <cell r="CP114"/>
          <cell r="CQ114"/>
          <cell r="CR114"/>
          <cell r="CS114"/>
          <cell r="CT114"/>
          <cell r="CU114"/>
          <cell r="CV114"/>
          <cell r="CW114"/>
          <cell r="CX114"/>
          <cell r="CY114"/>
          <cell r="CZ114"/>
          <cell r="DA114"/>
          <cell r="DB114"/>
          <cell r="DC114"/>
          <cell r="DD114"/>
          <cell r="DE114"/>
          <cell r="DF114"/>
          <cell r="DG114"/>
          <cell r="DH114"/>
          <cell r="DI114"/>
          <cell r="DJ114"/>
          <cell r="DK114"/>
          <cell r="DL114"/>
          <cell r="DM114"/>
          <cell r="DN114"/>
          <cell r="DO114"/>
          <cell r="DP114"/>
          <cell r="DQ114"/>
          <cell r="DR114"/>
          <cell r="DS114"/>
          <cell r="DT114"/>
          <cell r="DU114"/>
          <cell r="DV114"/>
          <cell r="DW114"/>
          <cell r="DX114"/>
          <cell r="DY114"/>
          <cell r="DZ114"/>
          <cell r="EA114"/>
          <cell r="EB114"/>
          <cell r="EC114"/>
          <cell r="ED114"/>
          <cell r="EE114"/>
          <cell r="EF114"/>
          <cell r="EG114"/>
          <cell r="EH114"/>
          <cell r="EI114"/>
          <cell r="EJ114"/>
          <cell r="EK114"/>
          <cell r="EL114"/>
          <cell r="EM114"/>
          <cell r="EN114"/>
          <cell r="EO114"/>
          <cell r="EP114"/>
          <cell r="EQ114"/>
          <cell r="ER114"/>
          <cell r="ES114"/>
          <cell r="ET114"/>
          <cell r="EU114"/>
          <cell r="EV114"/>
          <cell r="EW114"/>
          <cell r="EX114"/>
          <cell r="EY114"/>
          <cell r="EZ114"/>
          <cell r="FA114"/>
          <cell r="FB114"/>
          <cell r="FC114"/>
          <cell r="FD114"/>
          <cell r="FE114"/>
          <cell r="FF114"/>
          <cell r="FG114"/>
          <cell r="FH114"/>
          <cell r="FI114"/>
          <cell r="FJ114"/>
          <cell r="FK114"/>
          <cell r="FL114"/>
          <cell r="FM114"/>
          <cell r="FN114"/>
          <cell r="FO114"/>
          <cell r="FP114"/>
          <cell r="FQ114"/>
          <cell r="FR114"/>
          <cell r="FS114"/>
          <cell r="FT114"/>
          <cell r="FU114"/>
          <cell r="FV114"/>
          <cell r="FW114"/>
          <cell r="FX114"/>
          <cell r="FY114"/>
          <cell r="FZ114"/>
          <cell r="GA114"/>
          <cell r="GB114"/>
          <cell r="GC114"/>
          <cell r="GD114"/>
          <cell r="GE114"/>
          <cell r="GF114"/>
          <cell r="GG114"/>
          <cell r="GH114"/>
          <cell r="GI114"/>
          <cell r="GJ114"/>
          <cell r="GK114"/>
          <cell r="GL114"/>
          <cell r="GM114"/>
          <cell r="GN114"/>
          <cell r="GO114"/>
          <cell r="GP114"/>
          <cell r="GQ114"/>
          <cell r="GR114"/>
          <cell r="GS114"/>
          <cell r="GT114"/>
          <cell r="GU114"/>
          <cell r="GV114"/>
          <cell r="GW114"/>
          <cell r="GX114"/>
          <cell r="GY114"/>
          <cell r="GZ114"/>
          <cell r="HA114"/>
          <cell r="HB114"/>
          <cell r="HC114"/>
          <cell r="HD114"/>
          <cell r="HE114"/>
          <cell r="HF114"/>
          <cell r="HG114"/>
          <cell r="HH114"/>
          <cell r="HI114"/>
          <cell r="HJ114"/>
          <cell r="HK114"/>
          <cell r="HL114"/>
          <cell r="HM114"/>
          <cell r="HN114"/>
          <cell r="HO114"/>
          <cell r="HP114"/>
          <cell r="HQ114"/>
          <cell r="HR114"/>
          <cell r="HS114"/>
          <cell r="HT114"/>
          <cell r="HU114"/>
          <cell r="HV114"/>
          <cell r="HW114"/>
          <cell r="HX114"/>
          <cell r="HY114"/>
          <cell r="HZ114"/>
          <cell r="IA114"/>
          <cell r="IB114"/>
          <cell r="IC114"/>
          <cell r="ID114"/>
          <cell r="IE114"/>
          <cell r="IF114"/>
          <cell r="IG114"/>
          <cell r="IH114"/>
          <cell r="II114"/>
          <cell r="IJ114"/>
          <cell r="IK114"/>
          <cell r="IL114"/>
          <cell r="IM114"/>
          <cell r="IN114"/>
          <cell r="IO114"/>
          <cell r="IP114"/>
          <cell r="IQ114"/>
          <cell r="IR114"/>
          <cell r="IS114"/>
          <cell r="IT114"/>
          <cell r="IU114"/>
          <cell r="IV114"/>
          <cell r="IW114"/>
          <cell r="IX114"/>
          <cell r="IY114"/>
          <cell r="IZ114"/>
          <cell r="JA114"/>
          <cell r="JB114"/>
          <cell r="JC114"/>
          <cell r="JD114"/>
          <cell r="JE114"/>
          <cell r="JF114"/>
          <cell r="JG114"/>
          <cell r="JH114"/>
          <cell r="JI114"/>
          <cell r="JJ114"/>
          <cell r="JK114"/>
          <cell r="JL114"/>
          <cell r="JM114"/>
          <cell r="JN114"/>
          <cell r="JO114"/>
          <cell r="JP114"/>
          <cell r="JQ114"/>
          <cell r="JR114"/>
          <cell r="JS114"/>
          <cell r="JT114"/>
        </row>
        <row r="115">
          <cell r="D115" t="str">
            <v>APAC-HK-ZH-FRM-22-SMB-LN-BC-Live</v>
          </cell>
          <cell r="E115" t="str">
            <v>https://pypd.paypal-mktg.com/l/925803/2022-06-23/2mm5r</v>
          </cell>
          <cell r="F115" t="str">
            <v>https://www.paypal.com/hk/webapps/mpp/campaigns/cross-border-ecommerce-trends?locale.x=zh_HK</v>
          </cell>
          <cell r="I115" t="str">
            <v>https://www.paypal.com/hk/webapps/mpp/campaigns/cross-border-ecommerce-trends/thank-you?locale.x=zh_HK</v>
          </cell>
          <cell r="U115" t="str">
            <v>APAC-HK-ZH-FRH-23-SMB-LN-BC-Live</v>
          </cell>
          <cell r="V115" t="str">
            <v>https://pypd.paypal-mktg.com/l/925803/2023-04-20/2rw17</v>
          </cell>
          <cell r="Y115" t="str">
            <v>FHMPP115</v>
          </cell>
          <cell r="BJ115" t="str">
            <v>名字</v>
          </cell>
          <cell r="BK115" t="str">
            <v>firstname</v>
          </cell>
          <cell r="BL115" t="str">
            <v>text</v>
          </cell>
          <cell r="BM115" t="str">
            <v>請輸入有效的名字</v>
          </cell>
          <cell r="BN115" t="str">
            <v>姓氏</v>
          </cell>
          <cell r="BO115" t="str">
            <v>lastname</v>
          </cell>
          <cell r="BP115" t="str">
            <v>text</v>
          </cell>
          <cell r="BQ115" t="str">
            <v>請輸入有效的姓氏</v>
          </cell>
          <cell r="BR115" t="str">
            <v>電郵地址</v>
          </cell>
          <cell r="BS115" t="str">
            <v>workemail</v>
          </cell>
          <cell r="BT115" t="str">
            <v>text</v>
          </cell>
          <cell r="BU115" t="str">
            <v>請輸入有效的公司電郵</v>
          </cell>
          <cell r="BV115" t="str">
            <v>公司名稱</v>
          </cell>
          <cell r="BW115" t="str">
            <v>companyname</v>
          </cell>
          <cell r="BX115" t="str">
            <v>text</v>
          </cell>
          <cell r="BY115" t="str">
            <v>請輸入有效的公司名稱</v>
          </cell>
          <cell r="BZ115" t="str">
            <v>每月銷售額 *
. 請選擇銷售額
. More than $8M   -------   每月多於HK$5,200,000
. $100k-$8M  ------   每月介乎HK$65,000 至 HK$5,200,000
. Less than $100k   -----   每月少於HK$65,000</v>
          </cell>
          <cell r="CA115" t="str">
            <v>monthlyonlinesales</v>
          </cell>
          <cell r="CB115" t="str">
            <v>Dropdown</v>
          </cell>
          <cell r="CC115" t="str">
            <v>請輸入每月網上銷售額</v>
          </cell>
          <cell r="CD115"/>
          <cell r="CE115"/>
          <cell r="CF115"/>
          <cell r="CG115"/>
          <cell r="CH115" t="str">
            <v>公司網站</v>
          </cell>
          <cell r="CI115" t="str">
            <v>companywebsite</v>
          </cell>
          <cell r="CJ115" t="str">
            <v>text</v>
          </cell>
          <cell r="CK115" t="str">
            <v>請輸入有效的公司網站</v>
          </cell>
          <cell r="CL115" t="str">
            <v>公司電話</v>
          </cell>
          <cell r="CM115" t="str">
            <v>phonenumber</v>
          </cell>
          <cell r="CN115" t="str">
            <v>text</v>
          </cell>
          <cell r="CO115" t="str">
            <v>請輸入有效的公司電話</v>
          </cell>
          <cell r="CP115" t="str">
            <v>職銜
. 請選擇職銜
. 創辦人/東主
. 最高管理層 — 行政總裁、營運總監、巿場推廣總監
. 董事、副總裁或同類職位
. 高級經理、經理
. 統籌主任、助理</v>
          </cell>
          <cell r="CQ115" t="str">
            <v>jobtitle</v>
          </cell>
          <cell r="CR115" t="str">
            <v>Dropdown</v>
          </cell>
          <cell r="CS115" t="str">
            <v>請輸入有效的職銜</v>
          </cell>
          <cell r="CT115" t="str">
            <v>WebformURL (Hidden)</v>
          </cell>
          <cell r="CU115" t="str">
            <v>webformurl</v>
          </cell>
          <cell r="CV115" t="str">
            <v>Hidden - text</v>
          </cell>
          <cell r="CW115" t="str">
            <v>gclid (Hidden)</v>
          </cell>
          <cell r="CX115" t="str">
            <v>gclid</v>
          </cell>
          <cell r="CY115" t="str">
            <v>Hidden - text</v>
          </cell>
          <cell r="CZ115"/>
          <cell r="DA115"/>
          <cell r="DB115"/>
          <cell r="DC115"/>
          <cell r="DD115"/>
          <cell r="DE115"/>
          <cell r="DF115"/>
          <cell r="DG115"/>
          <cell r="DH115"/>
          <cell r="DI115"/>
          <cell r="DJ115"/>
          <cell r="DK115"/>
          <cell r="DL115"/>
          <cell r="DM115"/>
          <cell r="DN115"/>
          <cell r="DO115"/>
          <cell r="DP115"/>
          <cell r="DQ115"/>
          <cell r="DR115"/>
          <cell r="DS115"/>
          <cell r="DT115" t="str">
            <v>HoneyPot</v>
          </cell>
          <cell r="DU115" t="str">
            <v>pardot_extra_field</v>
          </cell>
          <cell r="DV115" t="str">
            <v>Hidden</v>
          </cell>
          <cell r="DW115"/>
          <cell r="DX115"/>
          <cell r="DY115"/>
          <cell r="DZ115"/>
          <cell r="EA115"/>
          <cell r="EB115"/>
          <cell r="EC115"/>
          <cell r="ED115"/>
          <cell r="EE115"/>
          <cell r="EF115"/>
          <cell r="EG115"/>
          <cell r="EH115"/>
          <cell r="EI115"/>
          <cell r="EJ115"/>
          <cell r="EK115"/>
          <cell r="EL115"/>
          <cell r="EM115"/>
          <cell r="EN115"/>
          <cell r="EO115"/>
          <cell r="EP115"/>
          <cell r="EQ115"/>
          <cell r="ER115"/>
          <cell r="ES115"/>
          <cell r="ET115"/>
          <cell r="EU115"/>
          <cell r="EV115"/>
          <cell r="EW115"/>
          <cell r="EX115"/>
          <cell r="EY115"/>
          <cell r="EZ115"/>
          <cell r="FA115"/>
          <cell r="FB115"/>
          <cell r="FC115"/>
          <cell r="FD115"/>
          <cell r="FE115"/>
          <cell r="FF115"/>
          <cell r="FG115"/>
          <cell r="FH115"/>
          <cell r="FI115"/>
          <cell r="FJ115"/>
          <cell r="FK115"/>
          <cell r="FL115"/>
          <cell r="FM115"/>
          <cell r="FN115"/>
          <cell r="FO115"/>
          <cell r="FP115"/>
          <cell r="FQ115"/>
          <cell r="FR115"/>
          <cell r="FS115"/>
          <cell r="FT115"/>
          <cell r="FU115"/>
          <cell r="FV115"/>
          <cell r="FW115"/>
          <cell r="FX115"/>
          <cell r="FY115"/>
          <cell r="FZ115"/>
          <cell r="GA115"/>
          <cell r="GB115"/>
          <cell r="GC115"/>
          <cell r="GD115"/>
          <cell r="GE115"/>
          <cell r="GF115"/>
          <cell r="GG115"/>
          <cell r="GH115"/>
          <cell r="GI115"/>
          <cell r="GJ115"/>
          <cell r="GK115"/>
          <cell r="GL115"/>
          <cell r="GM115"/>
          <cell r="GN115"/>
          <cell r="GO115"/>
          <cell r="GP115"/>
          <cell r="GQ115"/>
          <cell r="GR115"/>
          <cell r="GS115"/>
          <cell r="GT115"/>
          <cell r="GU115"/>
          <cell r="GV115"/>
          <cell r="GW115"/>
          <cell r="GX115"/>
          <cell r="GY115"/>
          <cell r="GZ115"/>
          <cell r="HA115"/>
          <cell r="HB115"/>
          <cell r="HC115"/>
          <cell r="HD115"/>
          <cell r="HE115"/>
          <cell r="HF115"/>
          <cell r="HG115"/>
          <cell r="HH115"/>
          <cell r="HI115"/>
          <cell r="HJ115"/>
          <cell r="HK115"/>
          <cell r="HL115"/>
          <cell r="HM115"/>
          <cell r="HN115"/>
          <cell r="HO115"/>
          <cell r="HP115"/>
          <cell r="HQ115"/>
          <cell r="HR115"/>
          <cell r="HS115"/>
          <cell r="HT115"/>
          <cell r="HU115"/>
          <cell r="HV115"/>
          <cell r="HW115"/>
          <cell r="HX115"/>
          <cell r="HY115"/>
          <cell r="HZ115"/>
          <cell r="IA115"/>
          <cell r="IB115"/>
          <cell r="IC115"/>
          <cell r="ID115"/>
          <cell r="IE115"/>
          <cell r="IF115"/>
          <cell r="IG115"/>
          <cell r="IH115"/>
          <cell r="II115"/>
          <cell r="IJ115"/>
          <cell r="IK115"/>
          <cell r="IL115"/>
          <cell r="IM115"/>
          <cell r="IN115"/>
          <cell r="IO115"/>
          <cell r="IP115"/>
          <cell r="IQ115"/>
          <cell r="IR115"/>
          <cell r="IS115"/>
          <cell r="IT115"/>
          <cell r="IU115"/>
          <cell r="IV115"/>
          <cell r="IW115"/>
          <cell r="IX115"/>
          <cell r="IY115"/>
          <cell r="IZ115"/>
          <cell r="JA115"/>
          <cell r="JB115"/>
          <cell r="JC115"/>
          <cell r="JD115"/>
          <cell r="JE115"/>
          <cell r="JF115"/>
          <cell r="JG115"/>
          <cell r="JH115" t="str">
            <v>提交</v>
          </cell>
          <cell r="JI115"/>
          <cell r="JJ115"/>
          <cell r="JK115"/>
          <cell r="JL115"/>
          <cell r="JM115"/>
          <cell r="JN115"/>
          <cell r="JO115"/>
          <cell r="JP115"/>
          <cell r="JQ115"/>
          <cell r="JR115"/>
          <cell r="JS115"/>
          <cell r="JT115"/>
        </row>
        <row r="116">
          <cell r="D116" t="str">
            <v>LATAM-MX-FRM-22-ENT-LN-BC-Live</v>
          </cell>
          <cell r="E116" t="str">
            <v>https://pypd.paypal-mktg.com/l/925803/2022-07-06/2mxrv</v>
          </cell>
          <cell r="F116" t="str">
            <v>https://www.paypal.com/mx/webapps/mpp/campaigns/cross-border-ecommerce-trends-ent</v>
          </cell>
          <cell r="I116" t="str">
            <v>https://www.paypal.com/mx/webapps/mpp/campaigns/cross-border-ecommerce-trends-ent/thank-you</v>
          </cell>
          <cell r="U116" t="str">
            <v xml:space="preserve">LATAM-MX-FRH-23-ENT-LN-BC-Live </v>
          </cell>
          <cell r="V116" t="str">
            <v>https://pypd.paypal-mktg.com/l/925803/2023-04-20/2rw1j</v>
          </cell>
          <cell r="Y116" t="str">
            <v>FHMPP116</v>
          </cell>
          <cell r="BJ116" t="str">
            <v>Nombre</v>
          </cell>
          <cell r="BK116" t="str">
            <v>firstname</v>
          </cell>
          <cell r="BL116" t="str">
            <v>text</v>
          </cell>
          <cell r="BM116" t="str">
            <v>Por favor registra tu nombre</v>
          </cell>
          <cell r="BN116" t="str">
            <v>Apellido</v>
          </cell>
          <cell r="BO116" t="str">
            <v>lastname</v>
          </cell>
          <cell r="BP116" t="str">
            <v>text</v>
          </cell>
          <cell r="BQ116" t="str">
            <v>Por favor registra tu apellido</v>
          </cell>
          <cell r="BR116" t="str">
            <v>Correo electrónico de negocio</v>
          </cell>
          <cell r="BS116" t="str">
            <v>workemail</v>
          </cell>
          <cell r="BT116" t="str">
            <v>text</v>
          </cell>
          <cell r="BU116" t="str">
            <v>Ingrese un correo electrónico de negocios válido</v>
          </cell>
          <cell r="BV116" t="str">
            <v>Nombre de la empresa</v>
          </cell>
          <cell r="BW116" t="str">
            <v>companyname</v>
          </cell>
          <cell r="BX116" t="str">
            <v>text</v>
          </cell>
          <cell r="BY116" t="str">
            <v>Ingrese el nombre de su empresa</v>
          </cell>
          <cell r="BZ116"/>
          <cell r="CA116"/>
          <cell r="CB116"/>
          <cell r="CC116"/>
          <cell r="CD116" t="str">
            <v>Volumen anual de ventas por internet
. Selecciona una
. &lt; 2M USD
. 2M - 50M USD
. &gt; 50M USD</v>
          </cell>
          <cell r="CE116" t="str">
            <v>annualonlinesales</v>
          </cell>
          <cell r="CF116" t="str">
            <v>Dropdown</v>
          </cell>
          <cell r="CG116" t="str">
            <v>Por favor selecciona una opcion</v>
          </cell>
          <cell r="CH116" t="str">
            <v>Sitio web de la empresa</v>
          </cell>
          <cell r="CI116" t="str">
            <v>companywebsite</v>
          </cell>
          <cell r="CJ116" t="str">
            <v>text</v>
          </cell>
          <cell r="CK116" t="str">
            <v>Ingrese el sitio web de su empresa</v>
          </cell>
          <cell r="CL116" t="str">
            <v>Teléfono</v>
          </cell>
          <cell r="CM116" t="str">
            <v>phonenumber</v>
          </cell>
          <cell r="CN116" t="str">
            <v>text</v>
          </cell>
          <cell r="CO116" t="str">
            <v>Ingrese un número de telefóno válido</v>
          </cell>
          <cell r="CP116" t="str">
            <v>Puesto de trabajo
. Selecciona una
. Miembro de la Junta
. Fundador / Propietario
. C-suite / Director / VP
. Jefe del departamento de
. Gerente Senior / Gerente
. Coordinador / Asistente / Secretario</v>
          </cell>
          <cell r="CQ116" t="str">
            <v>jobtitle</v>
          </cell>
          <cell r="CR116" t="str">
            <v>Dropdown</v>
          </cell>
          <cell r="CS116" t="str">
            <v>Por favor selecciona una opcion</v>
          </cell>
          <cell r="CT116" t="str">
            <v>webformURL(Hidden)</v>
          </cell>
          <cell r="CU116" t="str">
            <v>webformurl</v>
          </cell>
          <cell r="CV116" t="str">
            <v>text</v>
          </cell>
          <cell r="CW116" t="str">
            <v>gclid(Hidden)</v>
          </cell>
          <cell r="CX116" t="str">
            <v>gclid</v>
          </cell>
          <cell r="CY116" t="str">
            <v>text</v>
          </cell>
          <cell r="CZ116"/>
          <cell r="DA116"/>
          <cell r="DB116"/>
          <cell r="DC116"/>
          <cell r="DD116"/>
          <cell r="DE116"/>
          <cell r="DF116"/>
          <cell r="DG116"/>
          <cell r="DH116"/>
          <cell r="DI116"/>
          <cell r="DJ116"/>
          <cell r="DK116"/>
          <cell r="DL116"/>
          <cell r="DM116"/>
          <cell r="DN116"/>
          <cell r="DO116"/>
          <cell r="DP116"/>
          <cell r="DQ116"/>
          <cell r="DR116"/>
          <cell r="DS116"/>
          <cell r="DT116" t="str">
            <v>HoneyPot</v>
          </cell>
          <cell r="DU116" t="str">
            <v>pardot_extra_field</v>
          </cell>
          <cell r="DV116" t="str">
            <v>Hidden</v>
          </cell>
          <cell r="DW116"/>
          <cell r="DX116"/>
          <cell r="DY116"/>
          <cell r="DZ116"/>
          <cell r="EA116"/>
          <cell r="EB116"/>
          <cell r="EC116"/>
          <cell r="ED116"/>
          <cell r="EE116"/>
          <cell r="EF116"/>
          <cell r="EG116"/>
          <cell r="EH116"/>
          <cell r="EI116"/>
          <cell r="EJ116"/>
          <cell r="EK116"/>
          <cell r="EL116"/>
          <cell r="EM116"/>
          <cell r="EN116" t="str">
            <v>He leído y comprendido &lt;a href="https://www.paypal.com/mx/webapps/mpp/ua/privacy-full" style="color: #009cde;" target="_blank"&gt;la Política de Privacidad&lt;/a&gt; y acepto que PayPal puede comunicarse conmigo para obtener más información acerca de mi solicitud.</v>
          </cell>
          <cell r="EO116" t="str">
            <v>privacyconsent</v>
          </cell>
          <cell r="EP116" t="str">
            <v>checkbox</v>
          </cell>
          <cell r="EQ116" t="str">
            <v>Por favor selecciona el checkbox</v>
          </cell>
          <cell r="ER116"/>
          <cell r="ES116"/>
          <cell r="ET116"/>
          <cell r="EU116"/>
          <cell r="EV116"/>
          <cell r="EW116"/>
          <cell r="EX116"/>
          <cell r="EY116"/>
          <cell r="EZ116"/>
          <cell r="FA116"/>
          <cell r="FB116"/>
          <cell r="FC116"/>
          <cell r="FD116"/>
          <cell r="FE116"/>
          <cell r="FF116"/>
          <cell r="FG116"/>
          <cell r="FH116"/>
          <cell r="FI116"/>
          <cell r="FJ116"/>
          <cell r="FK116"/>
          <cell r="FL116"/>
          <cell r="FM116"/>
          <cell r="FN116"/>
          <cell r="FO116"/>
          <cell r="FP116"/>
          <cell r="FQ116"/>
          <cell r="FR116"/>
          <cell r="FS116"/>
          <cell r="FT116"/>
          <cell r="FU116"/>
          <cell r="FV116"/>
          <cell r="FW116"/>
          <cell r="FX116"/>
          <cell r="FY116"/>
          <cell r="FZ116"/>
          <cell r="GA116"/>
          <cell r="GB116"/>
          <cell r="GC116"/>
          <cell r="GD116"/>
          <cell r="GE116"/>
          <cell r="GF116"/>
          <cell r="GG116"/>
          <cell r="GH116"/>
          <cell r="GI116"/>
          <cell r="GJ116"/>
          <cell r="GK116"/>
          <cell r="GL116"/>
          <cell r="GM116"/>
          <cell r="GN116"/>
          <cell r="GO116"/>
          <cell r="GP116"/>
          <cell r="GQ116"/>
          <cell r="GR116"/>
          <cell r="GS116"/>
          <cell r="GT116"/>
          <cell r="GU116"/>
          <cell r="GV116"/>
          <cell r="GW116"/>
          <cell r="GX116"/>
          <cell r="GY116"/>
          <cell r="GZ116"/>
          <cell r="HA116"/>
          <cell r="HB116"/>
          <cell r="HC116"/>
          <cell r="HD116"/>
          <cell r="HE116"/>
          <cell r="HF116"/>
          <cell r="HG116"/>
          <cell r="HH116"/>
          <cell r="HI116"/>
          <cell r="HJ116"/>
          <cell r="HK116"/>
          <cell r="HL116"/>
          <cell r="HM116"/>
          <cell r="HN116"/>
          <cell r="HO116"/>
          <cell r="HP116"/>
          <cell r="HQ116"/>
          <cell r="HR116"/>
          <cell r="HS116"/>
          <cell r="HT116"/>
          <cell r="HU116"/>
          <cell r="HV116"/>
          <cell r="HW116"/>
          <cell r="HX116"/>
          <cell r="HY116"/>
          <cell r="HZ116"/>
          <cell r="IA116"/>
          <cell r="IB116"/>
          <cell r="IC116"/>
          <cell r="ID116"/>
          <cell r="IE116"/>
          <cell r="IF116"/>
          <cell r="IG116"/>
          <cell r="IH116"/>
          <cell r="II116"/>
          <cell r="IJ116"/>
          <cell r="IK116"/>
          <cell r="IL116"/>
          <cell r="IM116"/>
          <cell r="IN116"/>
          <cell r="IO116"/>
          <cell r="IP116"/>
          <cell r="IQ116"/>
          <cell r="IR116"/>
          <cell r="IS116"/>
          <cell r="IT116"/>
          <cell r="IU116"/>
          <cell r="IV116"/>
          <cell r="IW116"/>
          <cell r="IX116"/>
          <cell r="IY116"/>
          <cell r="IZ116"/>
          <cell r="JA116"/>
          <cell r="JB116"/>
          <cell r="JC116"/>
          <cell r="JD116"/>
          <cell r="JE116"/>
          <cell r="JF116"/>
          <cell r="JG116"/>
          <cell r="JH116" t="str">
            <v>Enviar</v>
          </cell>
          <cell r="JI116"/>
          <cell r="JJ116"/>
          <cell r="JK116"/>
          <cell r="JL116"/>
          <cell r="JM116"/>
          <cell r="JN116"/>
          <cell r="JO116"/>
          <cell r="JP116"/>
          <cell r="JQ116"/>
          <cell r="JR116"/>
          <cell r="JS116"/>
          <cell r="JT116"/>
        </row>
        <row r="117">
          <cell r="D117" t="str">
            <v>APAC-HK-FRM-22-GLE-Gaming Campaign-Live</v>
          </cell>
          <cell r="E117" t="str">
            <v>https://pypd.paypal-mktg.com/l/925803/2022-08-01/2njcn</v>
          </cell>
          <cell r="F117" t="str">
            <v>https://www.paypal.com/hk/brc/article/enterprise-online-gaming-solutions</v>
          </cell>
          <cell r="I117" t="str">
            <v xml:space="preserve">	https://www.paypal.com/hk/brc/thank-you</v>
          </cell>
          <cell r="U117" t="str">
            <v>APAC-HK-FRH-23-GLE-Gaming Campaign-Live</v>
          </cell>
          <cell r="V117" t="str">
            <v>https://pypd.paypal-mktg.com/l/925803/2023-04-20/2rw1f</v>
          </cell>
          <cell r="Y117" t="str">
            <v>FHBRC117</v>
          </cell>
          <cell r="BJ117" t="str">
            <v>First Name</v>
          </cell>
          <cell r="BK117" t="str">
            <v>firstname</v>
          </cell>
          <cell r="BL117" t="str">
            <v>text</v>
          </cell>
          <cell r="BM117" t="str">
            <v>This field is required</v>
          </cell>
          <cell r="BN117" t="str">
            <v>Last Name</v>
          </cell>
          <cell r="BO117" t="str">
            <v>lastname</v>
          </cell>
          <cell r="BP117" t="str">
            <v>text</v>
          </cell>
          <cell r="BQ117" t="str">
            <v>This field is required</v>
          </cell>
          <cell r="BR117" t="str">
            <v>Business Email</v>
          </cell>
          <cell r="BS117" t="str">
            <v>workemail</v>
          </cell>
          <cell r="BT117" t="str">
            <v>text</v>
          </cell>
          <cell r="BU117" t="str">
            <v>This field is required</v>
          </cell>
          <cell r="BV117" t="str">
            <v>Company Name</v>
          </cell>
          <cell r="BW117" t="str">
            <v>companyname</v>
          </cell>
          <cell r="BX117" t="str">
            <v>text</v>
          </cell>
          <cell r="BY117" t="str">
            <v>This field is required</v>
          </cell>
          <cell r="BZ117"/>
          <cell r="CA117"/>
          <cell r="CB117"/>
          <cell r="CC117"/>
          <cell r="CD117" t="str">
            <v>Annual Online Sales Revenue
. Please Select
. More than 10M USD
. 8 – 10 M USD
. 5 – 8 M USD</v>
          </cell>
          <cell r="CE117" t="str">
            <v>annualonlinesales</v>
          </cell>
          <cell r="CF117" t="str">
            <v>Dropdown</v>
          </cell>
          <cell r="CG117" t="str">
            <v>This field is required</v>
          </cell>
          <cell r="CH117" t="str">
            <v>Company URL</v>
          </cell>
          <cell r="CI117" t="str">
            <v>companywebsite</v>
          </cell>
          <cell r="CJ117" t="str">
            <v>text</v>
          </cell>
          <cell r="CK117" t="str">
            <v>This field is required</v>
          </cell>
          <cell r="CL117" t="str">
            <v>Business Phone</v>
          </cell>
          <cell r="CM117" t="str">
            <v>phonenumber</v>
          </cell>
          <cell r="CN117" t="str">
            <v>text</v>
          </cell>
          <cell r="CO117" t="str">
            <v>This field is required</v>
          </cell>
          <cell r="CP117" t="str">
            <v>Job Title
. Please Select
. Board Member
. Founder/Owner
. C-suite/Director/VP
. Head of Department
. Senior Manager/Manager
. Coordinator/Assistant/Secretary</v>
          </cell>
          <cell r="CQ117" t="str">
            <v>jobtitle</v>
          </cell>
          <cell r="CR117" t="str">
            <v>Dropdown</v>
          </cell>
          <cell r="CS117" t="str">
            <v>This field is required</v>
          </cell>
          <cell r="CT117" t="str">
            <v>Webform URL(Hidden)</v>
          </cell>
          <cell r="CU117" t="str">
            <v>webformurl</v>
          </cell>
          <cell r="CV117" t="str">
            <v>text</v>
          </cell>
          <cell r="CW117" t="str">
            <v>gclid(Hidden)</v>
          </cell>
          <cell r="CX117" t="str">
            <v>gclid</v>
          </cell>
          <cell r="CY117" t="str">
            <v>text</v>
          </cell>
          <cell r="CZ117"/>
          <cell r="DA117"/>
          <cell r="DB117"/>
          <cell r="DC117"/>
          <cell r="DD117"/>
          <cell r="DE117"/>
          <cell r="DF117"/>
          <cell r="DG117"/>
          <cell r="DH117"/>
          <cell r="DI117"/>
          <cell r="DJ117"/>
          <cell r="DK117"/>
          <cell r="DL117"/>
          <cell r="DM117"/>
          <cell r="DN117"/>
          <cell r="DO117"/>
          <cell r="DP117"/>
          <cell r="DQ117"/>
          <cell r="DR117"/>
          <cell r="DS117"/>
          <cell r="DT117" t="str">
            <v>HoneyPot</v>
          </cell>
          <cell r="DU117" t="str">
            <v>pardot_extra_field</v>
          </cell>
          <cell r="DV117" t="str">
            <v>Hidden</v>
          </cell>
          <cell r="DW117"/>
          <cell r="DX117"/>
          <cell r="DY117"/>
          <cell r="DZ117"/>
          <cell r="EA117"/>
          <cell r="EB117"/>
          <cell r="EC117"/>
          <cell r="ED117"/>
          <cell r="EE117"/>
          <cell r="EF117"/>
          <cell r="EG117"/>
          <cell r="EH117"/>
          <cell r="EI117"/>
          <cell r="EJ117"/>
          <cell r="EK117"/>
          <cell r="EL117"/>
          <cell r="EM117"/>
          <cell r="EN117"/>
          <cell r="EO117"/>
          <cell r="EP117"/>
          <cell r="EQ117"/>
          <cell r="ER117"/>
          <cell r="ES117"/>
          <cell r="ET117"/>
          <cell r="EU117"/>
          <cell r="EV117"/>
          <cell r="EW117"/>
          <cell r="EX117"/>
          <cell r="EY117"/>
          <cell r="EZ117"/>
          <cell r="FA117"/>
          <cell r="FB117"/>
          <cell r="FC117"/>
          <cell r="FD117"/>
          <cell r="FE117"/>
          <cell r="FF117"/>
          <cell r="FG117"/>
          <cell r="FH117"/>
          <cell r="FI117"/>
          <cell r="FJ117"/>
          <cell r="FK117"/>
          <cell r="FL117"/>
          <cell r="FM117"/>
          <cell r="FN117"/>
          <cell r="FO117"/>
          <cell r="FP117"/>
          <cell r="FQ117"/>
          <cell r="FR117"/>
          <cell r="FS117"/>
          <cell r="FT117"/>
          <cell r="FU117"/>
          <cell r="FV117"/>
          <cell r="FW117"/>
          <cell r="FX117"/>
          <cell r="FY117"/>
          <cell r="FZ117"/>
          <cell r="GA117"/>
          <cell r="GB117"/>
          <cell r="GC117"/>
          <cell r="GD117"/>
          <cell r="GE117"/>
          <cell r="GF117"/>
          <cell r="GG117"/>
          <cell r="GH117"/>
          <cell r="GI117"/>
          <cell r="GJ117"/>
          <cell r="GK117"/>
          <cell r="GL117"/>
          <cell r="GM117"/>
          <cell r="GN117"/>
          <cell r="GO117"/>
          <cell r="GP117"/>
          <cell r="GQ117"/>
          <cell r="GR117"/>
          <cell r="GS117"/>
          <cell r="GT117"/>
          <cell r="GU117"/>
          <cell r="GV117"/>
          <cell r="GW117"/>
          <cell r="GX117"/>
          <cell r="GY117"/>
          <cell r="GZ117"/>
          <cell r="HA117"/>
          <cell r="HB117"/>
          <cell r="HC117"/>
          <cell r="HD117"/>
          <cell r="HE117"/>
          <cell r="HF117"/>
          <cell r="HG117"/>
          <cell r="HH117"/>
          <cell r="HI117"/>
          <cell r="HJ117"/>
          <cell r="HK117"/>
          <cell r="HL117"/>
          <cell r="HM117"/>
          <cell r="HN117"/>
          <cell r="HO117"/>
          <cell r="HP117"/>
          <cell r="HQ117"/>
          <cell r="HR117"/>
          <cell r="HS117"/>
          <cell r="HT117"/>
          <cell r="HU117"/>
          <cell r="HV117"/>
          <cell r="HW117"/>
          <cell r="HX117"/>
          <cell r="HY117"/>
          <cell r="HZ117"/>
          <cell r="IA117"/>
          <cell r="IB117"/>
          <cell r="IC117"/>
          <cell r="ID117"/>
          <cell r="IE117"/>
          <cell r="IF117"/>
          <cell r="IG117"/>
          <cell r="IH117"/>
          <cell r="II117"/>
          <cell r="IJ117"/>
          <cell r="IK117"/>
          <cell r="IL117"/>
          <cell r="IM117"/>
          <cell r="IN117"/>
          <cell r="IO117"/>
          <cell r="IP117"/>
          <cell r="IQ117"/>
          <cell r="IR117"/>
          <cell r="IS117"/>
          <cell r="IT117"/>
          <cell r="IU117"/>
          <cell r="IV117"/>
          <cell r="IW117"/>
          <cell r="IX117"/>
          <cell r="IY117"/>
          <cell r="IZ117"/>
          <cell r="JA117"/>
          <cell r="JB117"/>
          <cell r="JC117"/>
          <cell r="JD117"/>
          <cell r="JE117"/>
          <cell r="JF117"/>
          <cell r="JG117"/>
          <cell r="JH117" t="str">
            <v>Submit</v>
          </cell>
          <cell r="JI117"/>
          <cell r="JJ117"/>
          <cell r="JK117"/>
          <cell r="JL117"/>
          <cell r="JM117"/>
          <cell r="JN117"/>
          <cell r="JO117"/>
          <cell r="JP117"/>
          <cell r="JQ117"/>
          <cell r="JR117"/>
          <cell r="JS117"/>
          <cell r="JT117"/>
        </row>
        <row r="118">
          <cell r="D118" t="str">
            <v>EMEA-IT-FRM-22-ABM-LE-Travel</v>
          </cell>
          <cell r="E118" t="str">
            <v>https://pypd.paypal-mktg.com/l/925803/2022-08-10/2nqt8</v>
          </cell>
          <cell r="F118" t="str">
            <v>https://www.paypal.com/it/webapps/mpp/enterprise/campaigns/travel</v>
          </cell>
          <cell r="I118" t="str">
            <v>https://www.paypal.com/it/webapps/mpp/enterprise/campaigns/travel?data=success</v>
          </cell>
          <cell r="U118" t="str">
            <v>EMEA-IT-FRH-23-ABM-LE-Travel-Live</v>
          </cell>
          <cell r="V118" t="str">
            <v>https://pypd.paypal-mktg.com/l/925803/2023-04-20/2rw1b</v>
          </cell>
          <cell r="Y118" t="str">
            <v>FHMPP118</v>
          </cell>
          <cell r="BJ118" t="str">
            <v>Nome*</v>
          </cell>
          <cell r="BK118" t="str">
            <v>firstname</v>
          </cell>
          <cell r="BL118" t="str">
            <v>text</v>
          </cell>
          <cell r="BM118" t="str">
            <v>Questo campo è obbligatorio</v>
          </cell>
          <cell r="BN118" t="str">
            <v>Cognome*</v>
          </cell>
          <cell r="BO118" t="str">
            <v>lastname</v>
          </cell>
          <cell r="BP118" t="str">
            <v>text</v>
          </cell>
          <cell r="BQ118" t="str">
            <v>Questo campo è obbligatorio</v>
          </cell>
          <cell r="BR118" t="str">
            <v>E-mail professionale*</v>
          </cell>
          <cell r="BS118" t="str">
            <v>workemail</v>
          </cell>
          <cell r="BT118" t="str">
            <v>text</v>
          </cell>
          <cell r="BU118" t="str">
            <v>Questo campo è obbligatorio</v>
          </cell>
          <cell r="BV118" t="str">
            <v>Società*</v>
          </cell>
          <cell r="BW118" t="str">
            <v>companyname</v>
          </cell>
          <cell r="BX118" t="str">
            <v>text</v>
          </cell>
          <cell r="BY118" t="str">
            <v>Questo campo è obbligatorio</v>
          </cell>
          <cell r="BZ118"/>
          <cell r="CA118"/>
          <cell r="CB118"/>
          <cell r="CC118"/>
          <cell r="CD118"/>
          <cell r="CE118"/>
          <cell r="CF118"/>
          <cell r="CG118"/>
          <cell r="CH118"/>
          <cell r="CI118"/>
          <cell r="CJ118"/>
          <cell r="CK118"/>
          <cell r="CL118" t="str">
            <v>Telefono</v>
          </cell>
          <cell r="CM118" t="str">
            <v>phonenumber</v>
          </cell>
          <cell r="CN118" t="str">
            <v>text</v>
          </cell>
          <cell r="CO118" t="str">
            <v>Questo campo è obbligatorio</v>
          </cell>
          <cell r="CP118" t="str">
            <v>Posizione lavorativa*</v>
          </cell>
          <cell r="CQ118" t="str">
            <v>jobtitle</v>
          </cell>
          <cell r="CR118" t="str">
            <v>text</v>
          </cell>
          <cell r="CS118" t="str">
            <v>Questo campo è obbligatorio</v>
          </cell>
          <cell r="CT118" t="str">
            <v>Webform URL(Hidden)</v>
          </cell>
          <cell r="CU118" t="str">
            <v>webformurl</v>
          </cell>
          <cell r="CV118" t="str">
            <v>text</v>
          </cell>
          <cell r="CW118" t="str">
            <v>gclid(Hidden)</v>
          </cell>
          <cell r="CX118" t="str">
            <v>gclid</v>
          </cell>
          <cell r="CY118" t="str">
            <v>text</v>
          </cell>
          <cell r="CZ118"/>
          <cell r="DA118"/>
          <cell r="DB118"/>
          <cell r="DC118"/>
          <cell r="DD118"/>
          <cell r="DE118"/>
          <cell r="DF118"/>
          <cell r="DG118"/>
          <cell r="DH118"/>
          <cell r="DI118"/>
          <cell r="DJ118"/>
          <cell r="DK118"/>
          <cell r="DL118"/>
          <cell r="DM118"/>
          <cell r="DN118"/>
          <cell r="DO118" t="str">
            <v>Nazione*
Italy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Canada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United States Minor Outlying Islands
Uruguay
Uzbekistan
Vanuatu
Vatican
Venezuela
Vietnam
Wallis and Futuna
Western Sahara
Yemen
Zambia+BG109</v>
          </cell>
          <cell r="DP118"/>
          <cell r="DQ118" t="str">
            <v>country</v>
          </cell>
          <cell r="DR118" t="str">
            <v>Dropdown</v>
          </cell>
          <cell r="DS118" t="str">
            <v>Questo campo è obbligatorio</v>
          </cell>
          <cell r="DT118" t="str">
            <v>HoneyPot</v>
          </cell>
          <cell r="DU118" t="str">
            <v>pardot_extra_field</v>
          </cell>
          <cell r="DV118" t="str">
            <v>Hidden</v>
          </cell>
          <cell r="DW118"/>
          <cell r="DX118"/>
          <cell r="DY118"/>
          <cell r="DZ118"/>
          <cell r="EA118"/>
          <cell r="EB118"/>
          <cell r="EC118"/>
          <cell r="ED118"/>
          <cell r="EE118"/>
          <cell r="EF118"/>
          <cell r="EG118"/>
          <cell r="EH118"/>
          <cell r="EI118"/>
          <cell r="EJ118"/>
          <cell r="EK118"/>
          <cell r="EL118"/>
          <cell r="EM118"/>
          <cell r="EN118" t="str">
            <v>Accetto che PayPal mi contatterà per telefono o e-mail e mi invierà informazioni pertinenti sul prodotto o sul settore per la mia richiesta. So che posso annullare l'iscrizione in qualsiasi momento.</v>
          </cell>
          <cell r="EO118" t="str">
            <v>privacyconsent</v>
          </cell>
          <cell r="EP118" t="str">
            <v>checkbox</v>
          </cell>
          <cell r="EQ118" t="str">
            <v>Questo campo è obbligatorio</v>
          </cell>
          <cell r="ER118"/>
          <cell r="ES118"/>
          <cell r="ET118"/>
          <cell r="EU118"/>
          <cell r="EV118"/>
          <cell r="EW118"/>
          <cell r="EX118"/>
          <cell r="EY118"/>
          <cell r="EZ118"/>
          <cell r="FA118"/>
          <cell r="FB118"/>
          <cell r="FC118"/>
          <cell r="FD118"/>
          <cell r="FE118"/>
          <cell r="FF118"/>
          <cell r="FG118"/>
          <cell r="FH118"/>
          <cell r="FI118"/>
          <cell r="FJ118"/>
          <cell r="FK118"/>
          <cell r="FL118"/>
          <cell r="FM118"/>
          <cell r="FN118"/>
          <cell r="FO118"/>
          <cell r="FP118"/>
          <cell r="FQ118"/>
          <cell r="FR118"/>
          <cell r="FS118"/>
          <cell r="FT118"/>
          <cell r="FU118"/>
          <cell r="FV118"/>
          <cell r="FW118"/>
          <cell r="FX118"/>
          <cell r="FY118"/>
          <cell r="FZ118"/>
          <cell r="GA118"/>
          <cell r="GB118"/>
          <cell r="GC118"/>
          <cell r="GD118"/>
          <cell r="GE118"/>
          <cell r="GF118"/>
          <cell r="GG118"/>
          <cell r="GH118"/>
          <cell r="GI118"/>
          <cell r="GJ118"/>
          <cell r="GK118"/>
          <cell r="GL118"/>
          <cell r="GM118"/>
          <cell r="GN118"/>
          <cell r="GO118"/>
          <cell r="GP118"/>
          <cell r="GQ118"/>
          <cell r="GR118"/>
          <cell r="GS118"/>
          <cell r="GT118"/>
          <cell r="GU118"/>
          <cell r="GV118"/>
          <cell r="GW118"/>
          <cell r="GX118"/>
          <cell r="GY118"/>
          <cell r="GZ118"/>
          <cell r="HA118"/>
          <cell r="HB118"/>
          <cell r="HC118"/>
          <cell r="HD118"/>
          <cell r="HE118"/>
          <cell r="HF118"/>
          <cell r="HG118"/>
          <cell r="HH118"/>
          <cell r="HI118"/>
          <cell r="HJ118"/>
          <cell r="HK118"/>
          <cell r="HL118"/>
          <cell r="HM118"/>
          <cell r="HN118"/>
          <cell r="HO118"/>
          <cell r="HP118"/>
          <cell r="HQ118"/>
          <cell r="HR118"/>
          <cell r="HS118"/>
          <cell r="HT118"/>
          <cell r="HU118"/>
          <cell r="HV118"/>
          <cell r="HW118"/>
          <cell r="HX118"/>
          <cell r="HY118"/>
          <cell r="HZ118"/>
          <cell r="IA118"/>
          <cell r="IB118"/>
          <cell r="IC118"/>
          <cell r="ID118"/>
          <cell r="IE118"/>
          <cell r="IF118"/>
          <cell r="IG118"/>
          <cell r="IH118"/>
          <cell r="II118"/>
          <cell r="IJ118"/>
          <cell r="IK118"/>
          <cell r="IL118"/>
          <cell r="IM118"/>
          <cell r="IN118"/>
          <cell r="IO118"/>
          <cell r="IP118"/>
          <cell r="IQ118"/>
          <cell r="IR118"/>
          <cell r="IS118"/>
          <cell r="IT118"/>
          <cell r="IU118"/>
          <cell r="IV118"/>
          <cell r="IW118"/>
          <cell r="IX118"/>
          <cell r="IY118"/>
          <cell r="IZ118"/>
          <cell r="JA118"/>
          <cell r="JB118"/>
          <cell r="JC118"/>
          <cell r="JD118"/>
          <cell r="JE118"/>
          <cell r="JF118"/>
          <cell r="JG118"/>
          <cell r="JH118" t="str">
            <v>Invia</v>
          </cell>
          <cell r="JI118"/>
          <cell r="JJ118"/>
          <cell r="JK118"/>
          <cell r="JL118"/>
          <cell r="JM118"/>
          <cell r="JN118"/>
          <cell r="JO118"/>
          <cell r="JP118"/>
          <cell r="JQ118"/>
          <cell r="JR118"/>
          <cell r="JS118"/>
          <cell r="JT118"/>
        </row>
        <row r="119">
          <cell r="D119" t="str">
            <v>LATAM-BR-FRM-22-GSMB-Mktg-LTAlwaysOn-Webinar-Retired</v>
          </cell>
          <cell r="E119" t="str">
            <v>https://pypd.paypal-mktg.com/l/925803/2022-08-16/2nv6y</v>
          </cell>
          <cell r="F119" t="str">
            <v>https://www.paypal.com/br/webapps/mpp/merchant/brasil-ecommerce-week</v>
          </cell>
          <cell r="I119" t="str">
            <v>https://www.paypal.com/br/webapps/mpp/merchant/brasil-ecommerce-week/thank-you</v>
          </cell>
          <cell r="U119"/>
          <cell r="V119"/>
          <cell r="Y119" t="str">
            <v>FHMPP119</v>
          </cell>
          <cell r="BJ119" t="str">
            <v>Nome*</v>
          </cell>
          <cell r="BK119" t="str">
            <v>firstname</v>
          </cell>
          <cell r="BL119" t="str">
            <v>text</v>
          </cell>
          <cell r="BM119" t="str">
            <v>Esse campo é obrigatório</v>
          </cell>
          <cell r="BN119" t="str">
            <v>Sobrenome</v>
          </cell>
          <cell r="BO119" t="str">
            <v>lastname</v>
          </cell>
          <cell r="BP119" t="str">
            <v>text</v>
          </cell>
          <cell r="BQ119" t="str">
            <v>Esse campo é obrigatório</v>
          </cell>
          <cell r="BR119" t="str">
            <v>Email*</v>
          </cell>
          <cell r="BS119" t="str">
            <v>workemail</v>
          </cell>
          <cell r="BT119" t="str">
            <v>text</v>
          </cell>
          <cell r="BU119" t="str">
            <v>Esse campo é obrigatório</v>
          </cell>
          <cell r="BV119" t="str">
            <v>Nome da empresa*</v>
          </cell>
          <cell r="BW119" t="str">
            <v>companyname</v>
          </cell>
          <cell r="BX119" t="str">
            <v>text</v>
          </cell>
          <cell r="BY119" t="str">
            <v>Esse campo é obrigatório</v>
          </cell>
          <cell r="BZ119"/>
          <cell r="CA119"/>
          <cell r="CB119"/>
          <cell r="CC119"/>
          <cell r="CD119" t="str">
            <v>Volume de Vendas Annual*
   . Selecione uma opção
   . Lower than R$200,000 - Menos de R$200.000,00
   . R$200,000 - $500,000 - R$200.000,00 a R$500.000,00
   . R$500,000 - R$1.000.000,00 - R$500.000,00 a R$1.000.000,00
   . Higher than R$1.000.000,00 - Mais de R$1.000.000,00</v>
          </cell>
          <cell r="CE119" t="str">
            <v>annualonlinesales</v>
          </cell>
          <cell r="CF119" t="str">
            <v>Dropdown</v>
          </cell>
          <cell r="CG119" t="str">
            <v>Selecione uma opção</v>
          </cell>
          <cell r="CH119" t="str">
            <v>Site da empresa*</v>
          </cell>
          <cell r="CI119" t="str">
            <v>companywebsite</v>
          </cell>
          <cell r="CJ119" t="str">
            <v>text</v>
          </cell>
          <cell r="CK119" t="str">
            <v>Esse campo é obrigatório</v>
          </cell>
          <cell r="CL119"/>
          <cell r="CM119"/>
          <cell r="CN119"/>
          <cell r="CO119"/>
          <cell r="CP119" t="str">
            <v>Cargo*
   . Selecione uma opção
   . Fundador / CEO
   . Finanças
   . Tecnologia
   . Marketing ou Vendas
   . Outros</v>
          </cell>
          <cell r="CQ119" t="str">
            <v>jobtitle</v>
          </cell>
          <cell r="CR119" t="str">
            <v>Dropdown</v>
          </cell>
          <cell r="CS119" t="str">
            <v>Selecione uma opção</v>
          </cell>
          <cell r="CT119" t="str">
            <v>WebformURL (Hidden)</v>
          </cell>
          <cell r="CU119" t="str">
            <v>webformurl</v>
          </cell>
          <cell r="CV119" t="str">
            <v>Hidden - text</v>
          </cell>
          <cell r="CW119" t="str">
            <v>gclid* (Hidden)</v>
          </cell>
          <cell r="CX119" t="str">
            <v>gclid</v>
          </cell>
          <cell r="CY119" t="str">
            <v>Hidden - text</v>
          </cell>
          <cell r="CZ119"/>
          <cell r="DA119"/>
          <cell r="DB119"/>
          <cell r="DC119"/>
          <cell r="DD119"/>
          <cell r="DE119"/>
          <cell r="DF119"/>
          <cell r="DG119"/>
          <cell r="DH119"/>
          <cell r="DI119"/>
          <cell r="DJ119"/>
          <cell r="DK119"/>
          <cell r="DL119"/>
          <cell r="DM119"/>
          <cell r="DN119"/>
          <cell r="DO119"/>
          <cell r="DP119"/>
          <cell r="DQ119"/>
          <cell r="DR119"/>
          <cell r="DS119"/>
          <cell r="DT119" t="str">
            <v>HoneyPot</v>
          </cell>
          <cell r="DU119" t="str">
            <v>pardot_extra_field</v>
          </cell>
          <cell r="DV119" t="str">
            <v>Hidden</v>
          </cell>
          <cell r="DW119"/>
          <cell r="DX119"/>
          <cell r="DY119"/>
          <cell r="DZ119"/>
          <cell r="EA119"/>
          <cell r="EB119"/>
          <cell r="EC119"/>
          <cell r="ED119"/>
          <cell r="EE119"/>
          <cell r="EF119"/>
          <cell r="EG119"/>
          <cell r="EH119"/>
          <cell r="EI119"/>
          <cell r="EJ119"/>
          <cell r="EK119"/>
          <cell r="EL119"/>
          <cell r="EM119"/>
          <cell r="EN119"/>
          <cell r="EO119"/>
          <cell r="EP119"/>
          <cell r="EQ119"/>
          <cell r="ER119"/>
          <cell r="ES119"/>
          <cell r="ET119"/>
          <cell r="EU119"/>
          <cell r="EV119"/>
          <cell r="EW119"/>
          <cell r="EX119"/>
          <cell r="EY119"/>
          <cell r="EZ119"/>
          <cell r="FA119"/>
          <cell r="FB119"/>
          <cell r="FC119"/>
          <cell r="FD119"/>
          <cell r="FE119"/>
          <cell r="FF119"/>
          <cell r="FG119"/>
          <cell r="FH119"/>
          <cell r="FI119"/>
          <cell r="FJ119"/>
          <cell r="FK119"/>
          <cell r="FL119"/>
          <cell r="FM119"/>
          <cell r="FN119"/>
          <cell r="FO119"/>
          <cell r="FP119"/>
          <cell r="FQ119"/>
          <cell r="FR119"/>
          <cell r="FS119"/>
          <cell r="FT119"/>
          <cell r="FU119"/>
          <cell r="FV119"/>
          <cell r="FW119"/>
          <cell r="FX119"/>
          <cell r="FY119"/>
          <cell r="FZ119"/>
          <cell r="GA119"/>
          <cell r="GB119"/>
          <cell r="GC119"/>
          <cell r="GD119" t="str">
            <v>Qual solução você utiliza atualmente?*
   . Selecione uma opção
   . Shopify
   . WooCommerce
   . Nuvemshop
   . Loja Integrada
   . Wix
   . Otros</v>
          </cell>
          <cell r="GE119"/>
          <cell r="GF119" t="str">
            <v>Dropdown</v>
          </cell>
          <cell r="GG119" t="str">
            <v>Selecione uma opção</v>
          </cell>
          <cell r="GH119" t="str">
            <v>Ramo*
   . Selecione uma opção
   . Retail-General - Varejo
   . Digital-Goods - Ecommerce
   . Finance-Services - Serviços Financeiros
   . Ground-Transportation - Logística
   . Retail-General - Manufatura
   . Business-Services - Telecomunicações
   . Finance-Services - Banco
   . Finance-Services - Pagamentos
   . Food-Service - Alimentos</v>
          </cell>
          <cell r="GI119"/>
          <cell r="GJ119" t="str">
            <v>Dropdown</v>
          </cell>
          <cell r="GK119" t="str">
            <v>Selecione uma opção</v>
          </cell>
          <cell r="GL119"/>
          <cell r="GM119"/>
          <cell r="GN119"/>
          <cell r="GO119"/>
          <cell r="GP119"/>
          <cell r="GQ119"/>
          <cell r="GR119"/>
          <cell r="GS119"/>
          <cell r="GT119"/>
          <cell r="GU119"/>
          <cell r="GV119"/>
          <cell r="GW119"/>
          <cell r="GX119"/>
          <cell r="GY119"/>
          <cell r="GZ119"/>
          <cell r="HA119"/>
          <cell r="HB119"/>
          <cell r="HC119"/>
          <cell r="HD119"/>
          <cell r="HE119"/>
          <cell r="HF119"/>
          <cell r="HG119"/>
          <cell r="HH119"/>
          <cell r="HI119"/>
          <cell r="HJ119"/>
          <cell r="HK119"/>
          <cell r="HL119"/>
          <cell r="HM119"/>
          <cell r="HN119"/>
          <cell r="HO119"/>
          <cell r="HP119"/>
          <cell r="HQ119"/>
          <cell r="HR119"/>
          <cell r="HS119"/>
          <cell r="HT119"/>
          <cell r="HU119"/>
          <cell r="HV119"/>
          <cell r="HW119"/>
          <cell r="HX119"/>
          <cell r="HY119"/>
          <cell r="HZ119"/>
          <cell r="IA119"/>
          <cell r="IB119"/>
          <cell r="IC119"/>
          <cell r="ID119"/>
          <cell r="IE119"/>
          <cell r="IF119"/>
          <cell r="IG119"/>
          <cell r="IH119"/>
          <cell r="II119"/>
          <cell r="IJ119"/>
          <cell r="IK119"/>
          <cell r="IL119"/>
          <cell r="IM119"/>
          <cell r="IN119"/>
          <cell r="IO119"/>
          <cell r="IP119"/>
          <cell r="IQ119"/>
          <cell r="IR119"/>
          <cell r="IS119"/>
          <cell r="IT119"/>
          <cell r="IU119"/>
          <cell r="IV119"/>
          <cell r="IW119"/>
          <cell r="IX119"/>
          <cell r="IY119"/>
          <cell r="IZ119"/>
          <cell r="JA119"/>
          <cell r="JB119"/>
          <cell r="JC119"/>
          <cell r="JD119"/>
          <cell r="JE119"/>
          <cell r="JF119"/>
          <cell r="JG119"/>
          <cell r="JH119"/>
          <cell r="JI119"/>
          <cell r="JJ119"/>
          <cell r="JK119"/>
          <cell r="JL119"/>
          <cell r="JM119"/>
          <cell r="JN119"/>
          <cell r="JO119"/>
          <cell r="JP119"/>
          <cell r="JQ119"/>
          <cell r="JR119"/>
          <cell r="JS119"/>
          <cell r="JT119"/>
        </row>
        <row r="120">
          <cell r="D120" t="str">
            <v>EMEA-ES-FRM-21-Nielsen-Campaign</v>
          </cell>
          <cell r="E120" t="str">
            <v>https://pypd.paypal-mktg.com/l/925803/2021-09-21/2fxv6</v>
          </cell>
          <cell r="F120" t="str">
            <v>https://www.paypal.com/es/enterprise/nielsen-report</v>
          </cell>
          <cell r="I120" t="str">
            <v>https://www.paypal.com/es/enterprise/nielsen-report?data=success</v>
          </cell>
          <cell r="U120"/>
          <cell r="V120"/>
          <cell r="Y120" t="str">
            <v>FHMPP120</v>
          </cell>
          <cell r="BJ120"/>
          <cell r="BK120"/>
          <cell r="BL120"/>
          <cell r="BM120"/>
          <cell r="BN120"/>
          <cell r="BO120"/>
          <cell r="BP120"/>
          <cell r="BQ120"/>
          <cell r="BR120"/>
          <cell r="BS120"/>
          <cell r="BT120"/>
          <cell r="BU120"/>
          <cell r="BV120"/>
          <cell r="BW120"/>
          <cell r="BX120"/>
          <cell r="BY120"/>
          <cell r="BZ120"/>
          <cell r="CA120"/>
          <cell r="CB120"/>
          <cell r="CC120"/>
          <cell r="CD120"/>
          <cell r="CE120"/>
          <cell r="CF120"/>
          <cell r="CG120"/>
          <cell r="CH120"/>
          <cell r="CI120"/>
          <cell r="CJ120"/>
          <cell r="CK120"/>
          <cell r="CL120"/>
          <cell r="CM120"/>
          <cell r="CN120"/>
          <cell r="CO120"/>
          <cell r="CP120"/>
          <cell r="CQ120"/>
          <cell r="CR120"/>
          <cell r="CS120"/>
          <cell r="CT120"/>
          <cell r="CU120"/>
          <cell r="CV120"/>
          <cell r="CW120"/>
          <cell r="CX120"/>
          <cell r="CY120"/>
          <cell r="CZ120"/>
          <cell r="DA120"/>
          <cell r="DB120"/>
          <cell r="DC120"/>
          <cell r="DD120"/>
          <cell r="DE120"/>
          <cell r="DF120"/>
          <cell r="DG120"/>
          <cell r="DH120"/>
          <cell r="DI120"/>
          <cell r="DJ120"/>
          <cell r="DK120"/>
          <cell r="DL120"/>
          <cell r="DM120"/>
          <cell r="DN120"/>
          <cell r="DO120"/>
          <cell r="DP120"/>
          <cell r="DQ120"/>
          <cell r="DR120"/>
          <cell r="DS120"/>
          <cell r="DT120"/>
          <cell r="DU120"/>
          <cell r="DV120"/>
          <cell r="DW120"/>
          <cell r="DX120"/>
          <cell r="DY120"/>
          <cell r="DZ120"/>
          <cell r="EA120"/>
          <cell r="EB120"/>
          <cell r="EC120"/>
          <cell r="ED120"/>
          <cell r="EE120"/>
          <cell r="EF120"/>
          <cell r="EG120"/>
          <cell r="EH120"/>
          <cell r="EI120"/>
          <cell r="EJ120"/>
          <cell r="EK120"/>
          <cell r="EL120"/>
          <cell r="EM120"/>
          <cell r="EN120"/>
          <cell r="EO120"/>
          <cell r="EP120"/>
          <cell r="EQ120"/>
          <cell r="ER120"/>
          <cell r="ES120"/>
          <cell r="ET120"/>
          <cell r="EU120"/>
          <cell r="EV120"/>
          <cell r="EW120"/>
          <cell r="EX120"/>
          <cell r="EY120"/>
          <cell r="EZ120"/>
          <cell r="FA120"/>
          <cell r="FB120"/>
          <cell r="FC120"/>
          <cell r="FD120"/>
          <cell r="FE120"/>
          <cell r="FF120"/>
          <cell r="FG120"/>
          <cell r="FH120"/>
          <cell r="FI120"/>
          <cell r="FJ120"/>
          <cell r="FK120"/>
          <cell r="FL120"/>
          <cell r="FM120"/>
          <cell r="FN120"/>
          <cell r="FO120"/>
          <cell r="FP120"/>
          <cell r="FQ120"/>
          <cell r="FR120"/>
          <cell r="FS120"/>
          <cell r="FT120"/>
          <cell r="FU120"/>
          <cell r="FV120"/>
          <cell r="FW120"/>
          <cell r="FX120"/>
          <cell r="FY120"/>
          <cell r="FZ120"/>
          <cell r="GA120"/>
          <cell r="GB120"/>
          <cell r="GC120"/>
          <cell r="GD120"/>
          <cell r="GE120"/>
          <cell r="GF120"/>
          <cell r="GG120"/>
          <cell r="GH120"/>
          <cell r="GI120"/>
          <cell r="GJ120"/>
          <cell r="GK120"/>
          <cell r="GL120"/>
          <cell r="GM120"/>
          <cell r="GN120"/>
          <cell r="GO120"/>
          <cell r="GP120"/>
          <cell r="GQ120"/>
          <cell r="GR120"/>
          <cell r="GS120"/>
          <cell r="GT120"/>
          <cell r="GU120"/>
          <cell r="GV120"/>
          <cell r="GW120"/>
          <cell r="GX120"/>
          <cell r="GY120"/>
          <cell r="GZ120"/>
          <cell r="HA120"/>
          <cell r="HB120"/>
          <cell r="HC120"/>
          <cell r="HD120"/>
          <cell r="HE120"/>
          <cell r="HF120"/>
          <cell r="HG120"/>
          <cell r="HH120"/>
          <cell r="HI120"/>
          <cell r="HJ120"/>
          <cell r="HK120"/>
          <cell r="HL120"/>
          <cell r="HM120"/>
          <cell r="HN120"/>
          <cell r="HO120"/>
          <cell r="HP120"/>
          <cell r="HQ120"/>
          <cell r="HR120"/>
          <cell r="HS120"/>
          <cell r="HT120"/>
          <cell r="HU120"/>
          <cell r="HV120"/>
          <cell r="HW120"/>
          <cell r="HX120"/>
          <cell r="HY120"/>
          <cell r="HZ120"/>
          <cell r="IA120"/>
          <cell r="IB120"/>
          <cell r="IC120"/>
          <cell r="ID120"/>
          <cell r="IE120"/>
          <cell r="IF120"/>
          <cell r="IG120"/>
          <cell r="IH120"/>
          <cell r="II120"/>
          <cell r="IJ120"/>
          <cell r="IK120"/>
          <cell r="IL120"/>
          <cell r="IM120"/>
          <cell r="IN120"/>
          <cell r="IO120"/>
          <cell r="IP120"/>
          <cell r="IQ120"/>
          <cell r="IR120"/>
          <cell r="IS120"/>
          <cell r="IT120"/>
          <cell r="IU120"/>
          <cell r="IV120"/>
          <cell r="IW120"/>
          <cell r="IX120"/>
          <cell r="IY120"/>
          <cell r="IZ120"/>
          <cell r="JA120"/>
          <cell r="JB120"/>
          <cell r="JC120"/>
          <cell r="JD120"/>
          <cell r="JE120"/>
          <cell r="JF120"/>
          <cell r="JG120"/>
          <cell r="JH120"/>
          <cell r="JI120"/>
          <cell r="JJ120"/>
          <cell r="JK120"/>
          <cell r="JL120"/>
          <cell r="JM120"/>
          <cell r="JN120"/>
          <cell r="JO120"/>
          <cell r="JP120"/>
          <cell r="JQ120"/>
          <cell r="JR120"/>
          <cell r="JS120"/>
          <cell r="JT120"/>
        </row>
        <row r="121">
          <cell r="D121" t="str">
            <v>APAC-JP-FRM-22-ENT-LN-BC-Live</v>
          </cell>
          <cell r="E121" t="str">
            <v>https://pypd.paypal-mktg.com/l/925803/2022-07-06/2mxs2</v>
          </cell>
          <cell r="F121" t="str">
            <v>https://www.paypal.com/jp/webapps/mpp/campaigns/cross-border-ecommerce-trends-ent</v>
          </cell>
          <cell r="I121" t="str">
            <v xml:space="preserve">	https://www.paypal.com/jp/webapps/mpp/campaigns/cross-border-ecommerce-trends-ent/thank-you</v>
          </cell>
          <cell r="U121" t="str">
            <v>APAC-JP-FRH-23-ENT-LN-BC-Live</v>
          </cell>
          <cell r="V121" t="str">
            <v>https://pypd.paypal-mktg.com/l/925803/2023-04-25/2rxsv</v>
          </cell>
          <cell r="Y121" t="str">
            <v>FHMPP121</v>
          </cell>
          <cell r="BJ121" t="str">
            <v>First Name*</v>
          </cell>
          <cell r="BK121" t="str">
            <v>firstname</v>
          </cell>
          <cell r="BL121" t="str">
            <v>Text</v>
          </cell>
          <cell r="BM121" t="str">
            <v>正しく名を入力してください</v>
          </cell>
          <cell r="BN121" t="str">
            <v>Last Name*</v>
          </cell>
          <cell r="BO121" t="str">
            <v>lastname</v>
          </cell>
          <cell r="BP121" t="str">
            <v>Text</v>
          </cell>
          <cell r="BQ121" t="str">
            <v>正しく姓を入力してください</v>
          </cell>
          <cell r="BR121" t="str">
            <v>Email*</v>
          </cell>
          <cell r="BS121" t="str">
            <v>workemail</v>
          </cell>
          <cell r="BT121" t="str">
            <v>Text</v>
          </cell>
          <cell r="BU121" t="str">
            <v>正しくメールアドレス入力してください</v>
          </cell>
          <cell r="BV121" t="str">
            <v>Company</v>
          </cell>
          <cell r="BW121" t="str">
            <v>companyname</v>
          </cell>
          <cell r="BX121" t="str">
            <v>Text</v>
          </cell>
          <cell r="BY121" t="str">
            <v>正しく貴社名を入力してください</v>
          </cell>
          <cell r="BZ121"/>
          <cell r="CA121"/>
          <cell r="CB121"/>
          <cell r="CC121"/>
          <cell r="CD121" t="str">
            <v>Annual Online Sales
年間オンライン売上高(予測)をお選びください
10億円以上
4億5000万円～10億円未満
4億5000万円未満</v>
          </cell>
          <cell r="CE121" t="str">
            <v>annualonlinesales</v>
          </cell>
          <cell r="CF121" t="str">
            <v>Dropdown</v>
          </cell>
          <cell r="CG121" t="str">
            <v>オプションを選択してください</v>
          </cell>
          <cell r="CH121" t="str">
            <v>Website</v>
          </cell>
          <cell r="CI121" t="str">
            <v>companywebsite</v>
          </cell>
          <cell r="CJ121" t="str">
            <v>Text</v>
          </cell>
          <cell r="CK121" t="str">
            <v>正しく貴社のウェブサイトを入力してください</v>
          </cell>
          <cell r="CL121" t="str">
            <v>Phone*</v>
          </cell>
          <cell r="CM121" t="str">
            <v>phonenumber</v>
          </cell>
          <cell r="CN121" t="str">
            <v>Text</v>
          </cell>
          <cell r="CO121" t="str">
            <v>正しくビジネス用の電話番号を入力してください</v>
          </cell>
          <cell r="CP121" t="str">
            <v>Job Title
役職名をお選びください
会社経営者/オーナー
会社役員
シニアマネージャー
マネージャー
アシスタントマネージャー
アシスタント/秘書/
その他</v>
          </cell>
          <cell r="CQ121" t="str">
            <v>jobtitle</v>
          </cell>
          <cell r="CR121" t="str">
            <v>Dropdown</v>
          </cell>
          <cell r="CS121" t="str">
            <v>正しく役職名を入力してください</v>
          </cell>
          <cell r="CT121" t="str">
            <v>Webform URL</v>
          </cell>
          <cell r="CU121" t="str">
            <v>webformurl</v>
          </cell>
          <cell r="CV121" t="str">
            <v>Hidden</v>
          </cell>
          <cell r="CW121" t="str">
            <v>gclid</v>
          </cell>
          <cell r="CX121" t="str">
            <v>gclid</v>
          </cell>
          <cell r="CY121" t="str">
            <v>Hidden</v>
          </cell>
          <cell r="CZ121"/>
          <cell r="DA121"/>
          <cell r="DB121"/>
          <cell r="DC121"/>
          <cell r="DD121"/>
          <cell r="DE121"/>
          <cell r="DF121"/>
          <cell r="DG121"/>
          <cell r="DH121"/>
          <cell r="DI121"/>
          <cell r="DJ121"/>
          <cell r="DK121"/>
          <cell r="DL121"/>
          <cell r="DM121"/>
          <cell r="DN121"/>
          <cell r="DO121"/>
          <cell r="DP121"/>
          <cell r="DQ121"/>
          <cell r="DR121"/>
          <cell r="DS121"/>
          <cell r="DT121" t="str">
            <v>HoneyPot</v>
          </cell>
          <cell r="DU121" t="str">
            <v>pardot_extra_field</v>
          </cell>
          <cell r="DV121" t="str">
            <v>Hidden</v>
          </cell>
          <cell r="DW121"/>
          <cell r="DX121"/>
          <cell r="DY121"/>
          <cell r="DZ121"/>
          <cell r="EA121"/>
          <cell r="EB121"/>
          <cell r="EC121"/>
          <cell r="ED121"/>
          <cell r="EE121"/>
          <cell r="EF121"/>
          <cell r="EG121"/>
          <cell r="EH121"/>
          <cell r="EI121"/>
          <cell r="EJ121"/>
          <cell r="EK121"/>
          <cell r="EL121"/>
          <cell r="EM121"/>
          <cell r="EN121" t="str">
            <v>18歳以上の方のみ資料をご請求ください。このページに入力した情報は、&lt;a href="https://www.paypal.com/jp/webapps/mpp/ua/privacy-full" style="color: #009cde;" target="_blank"&gt;PayPalのプライバシーポリシー&lt;/a&gt;に従って使用されます。PayPalは、電話または電子メールでお客様に連絡する場合があります。また、この問い合わせに関連する製品、プロモーション、業界情報などを提供する場合があります。</v>
          </cell>
          <cell r="EO121" t="str">
            <v>privacyconsent</v>
          </cell>
          <cell r="EP121" t="str">
            <v>Checkbox</v>
          </cell>
          <cell r="EQ121" t="str">
            <v>ご同意いただける場合はチェックを入れてください</v>
          </cell>
          <cell r="ER121"/>
          <cell r="ES121"/>
          <cell r="ET121"/>
          <cell r="EU121"/>
          <cell r="EV121"/>
          <cell r="EW121"/>
          <cell r="EX121"/>
          <cell r="EY121"/>
          <cell r="EZ121"/>
          <cell r="FA121"/>
          <cell r="FB121"/>
          <cell r="FC121"/>
          <cell r="FD121"/>
          <cell r="FE121"/>
          <cell r="FF121"/>
          <cell r="FG121"/>
          <cell r="FH121"/>
          <cell r="FI121"/>
          <cell r="FJ121"/>
          <cell r="FK121"/>
          <cell r="FL121"/>
          <cell r="FM121"/>
          <cell r="FN121"/>
          <cell r="FO121"/>
          <cell r="FP121"/>
          <cell r="FQ121"/>
          <cell r="FR121"/>
          <cell r="FS121"/>
          <cell r="FT121"/>
          <cell r="FU121"/>
          <cell r="FV121"/>
          <cell r="FW121"/>
          <cell r="FX121"/>
          <cell r="FY121"/>
          <cell r="FZ121"/>
          <cell r="GA121"/>
          <cell r="GB121"/>
          <cell r="GC121"/>
          <cell r="GD121"/>
          <cell r="GE121"/>
          <cell r="GF121"/>
          <cell r="GG121"/>
          <cell r="GH121"/>
          <cell r="GI121"/>
          <cell r="GJ121"/>
          <cell r="GK121"/>
          <cell r="GL121"/>
          <cell r="GM121"/>
          <cell r="GN121"/>
          <cell r="GO121"/>
          <cell r="GP121"/>
          <cell r="GQ121"/>
          <cell r="GR121"/>
          <cell r="GS121"/>
          <cell r="GT121"/>
          <cell r="GU121"/>
          <cell r="GV121"/>
          <cell r="GW121"/>
          <cell r="GX121"/>
          <cell r="GY121"/>
          <cell r="GZ121"/>
          <cell r="HA121"/>
          <cell r="HB121"/>
          <cell r="HC121"/>
          <cell r="HD121"/>
          <cell r="HE121"/>
          <cell r="HF121"/>
          <cell r="HG121"/>
          <cell r="HH121"/>
          <cell r="HI121"/>
          <cell r="HJ121"/>
          <cell r="HK121"/>
          <cell r="HL121"/>
          <cell r="HM121"/>
          <cell r="HN121"/>
          <cell r="HO121"/>
          <cell r="HP121"/>
          <cell r="HQ121"/>
          <cell r="HR121"/>
          <cell r="HS121"/>
          <cell r="HT121"/>
          <cell r="HU121"/>
          <cell r="HV121"/>
          <cell r="HW121"/>
          <cell r="HX121"/>
          <cell r="HY121"/>
          <cell r="HZ121"/>
          <cell r="IA121"/>
          <cell r="IB121"/>
          <cell r="IC121"/>
          <cell r="ID121"/>
          <cell r="IE121"/>
          <cell r="IF121"/>
          <cell r="IG121"/>
          <cell r="IH121"/>
          <cell r="II121"/>
          <cell r="IJ121"/>
          <cell r="IK121"/>
          <cell r="IL121"/>
          <cell r="IM121"/>
          <cell r="IN121"/>
          <cell r="IO121"/>
          <cell r="IP121"/>
          <cell r="IQ121"/>
          <cell r="IR121"/>
          <cell r="IS121"/>
          <cell r="IT121"/>
          <cell r="IU121"/>
          <cell r="IV121"/>
          <cell r="IW121"/>
          <cell r="IX121"/>
          <cell r="IY121"/>
          <cell r="IZ121"/>
          <cell r="JA121"/>
          <cell r="JB121"/>
          <cell r="JC121"/>
          <cell r="JD121"/>
          <cell r="JE121"/>
          <cell r="JF121"/>
          <cell r="JG121"/>
          <cell r="JH121"/>
          <cell r="JI121"/>
          <cell r="JJ121"/>
          <cell r="JK121"/>
          <cell r="JL121"/>
          <cell r="JM121"/>
          <cell r="JN121"/>
          <cell r="JO121"/>
          <cell r="JP121"/>
          <cell r="JQ121"/>
          <cell r="JR121"/>
          <cell r="JS121"/>
          <cell r="JT121"/>
        </row>
        <row r="122">
          <cell r="D122" t="str">
            <v>APAC-HK-ZH-FRM-AO-GSMB-Mktg-Inbound-Contact-Sales</v>
          </cell>
          <cell r="E122" t="str">
            <v>https://pypd.paypal-mktg.com/l/925803/2022-04-25/2llnp</v>
          </cell>
          <cell r="F122" t="str">
            <v>https://www.paypal.com/hk/business/grow-business?locale.x=zh_HK</v>
          </cell>
          <cell r="I122" t="str">
            <v>https://www.paypal.com/hk/business/grow-business/thank-you?locale.x=zh_HK</v>
          </cell>
          <cell r="U122" t="str">
            <v>APAC-HK-ZH-FRH-23-AO-GSMB-Mktg-Inbound-Contact-Sales-Live</v>
          </cell>
          <cell r="V122" t="str">
            <v>https://pypd.paypal-mktg.com/l/925803/2023-04-27/2ryq2</v>
          </cell>
          <cell r="Y122" t="str">
            <v>FHMPP122</v>
          </cell>
          <cell r="BJ122" t="str">
            <v>First Name*</v>
          </cell>
          <cell r="BK122" t="str">
            <v>firstname</v>
          </cell>
          <cell r="BL122" t="str">
            <v>Text</v>
          </cell>
          <cell r="BM122" t="str">
            <v>此欄位為必填</v>
          </cell>
          <cell r="BN122" t="str">
            <v>Last Name*</v>
          </cell>
          <cell r="BO122" t="str">
            <v>lastname</v>
          </cell>
          <cell r="BP122" t="str">
            <v>Text</v>
          </cell>
          <cell r="BQ122" t="str">
            <v>此欄位為必填</v>
          </cell>
          <cell r="BR122" t="str">
            <v>Email*</v>
          </cell>
          <cell r="BS122" t="str">
            <v>workemail</v>
          </cell>
          <cell r="BT122" t="str">
            <v>Text</v>
          </cell>
          <cell r="BU122" t="str">
            <v>此欄位為必填</v>
          </cell>
          <cell r="BV122" t="str">
            <v>Company*</v>
          </cell>
          <cell r="BW122" t="str">
            <v>companyname</v>
          </cell>
          <cell r="BX122" t="str">
            <v>Text</v>
          </cell>
          <cell r="BY122" t="str">
            <v>此欄位為必填</v>
          </cell>
          <cell r="BZ122" t="str">
            <v>每月網上銷售額  *
請選擇銷售額
More than $8M   -----   每月多於HK$5,200,000
$100k-$8M   ------   每月介乎HK$65,000 至 HK$5,200,000
Less than $100k  -----  每月少於HK$65,000
我不確定/以上皆否   -----   我不確定/以上皆否</v>
          </cell>
          <cell r="CA122" t="str">
            <v>monthlyonlinesales</v>
          </cell>
          <cell r="CB122" t="str">
            <v>Dropdown</v>
          </cell>
          <cell r="CC122" t="str">
            <v>此欄位為必填</v>
          </cell>
          <cell r="CD122"/>
          <cell r="CE122"/>
          <cell r="CF122"/>
          <cell r="CG122"/>
          <cell r="CH122" t="str">
            <v>Website*</v>
          </cell>
          <cell r="CI122" t="str">
            <v>companywebsite</v>
          </cell>
          <cell r="CJ122" t="str">
            <v>Text</v>
          </cell>
          <cell r="CK122" t="str">
            <v>此欄位為必填</v>
          </cell>
          <cell r="CL122" t="str">
            <v>Phone*</v>
          </cell>
          <cell r="CM122" t="str">
            <v>phonenumber</v>
          </cell>
          <cell r="CN122" t="str">
            <v>Text</v>
          </cell>
          <cell r="CO122" t="str">
            <v>此欄位為必填</v>
          </cell>
          <cell r="CP122"/>
          <cell r="CQ122"/>
          <cell r="CR122"/>
          <cell r="CS122"/>
          <cell r="CT122"/>
          <cell r="CU122"/>
          <cell r="CV122"/>
          <cell r="CW122"/>
          <cell r="CX122"/>
          <cell r="CY122"/>
          <cell r="CZ122"/>
          <cell r="DA122"/>
          <cell r="DB122"/>
          <cell r="DC122"/>
          <cell r="DD122"/>
          <cell r="DE122"/>
          <cell r="DF122"/>
          <cell r="DG122"/>
          <cell r="DH122"/>
          <cell r="DI122"/>
          <cell r="DJ122"/>
          <cell r="DK122"/>
          <cell r="DL122"/>
          <cell r="DM122"/>
          <cell r="DN122"/>
          <cell r="DO122"/>
          <cell r="DP122"/>
          <cell r="DQ122"/>
          <cell r="DR122"/>
          <cell r="DS122"/>
          <cell r="DT122" t="str">
            <v>HoneyPot</v>
          </cell>
          <cell r="DU122" t="str">
            <v>pardot_extra_field</v>
          </cell>
          <cell r="DV122" t="str">
            <v>Hidden</v>
          </cell>
          <cell r="DW122"/>
          <cell r="DX122"/>
          <cell r="DY122"/>
          <cell r="DZ122"/>
          <cell r="EA122"/>
          <cell r="EB122"/>
          <cell r="EC122"/>
          <cell r="ED122"/>
          <cell r="EE122"/>
          <cell r="EF122" t="str">
            <v>你需要哪方面的協助？</v>
          </cell>
          <cell r="EG122" t="str">
            <v>helptopic</v>
          </cell>
          <cell r="EH122" t="str">
            <v>Radio button</v>
          </cell>
          <cell r="EI122" t="str">
            <v>此欄位為必填</v>
          </cell>
          <cell r="EJ122"/>
          <cell r="EK122"/>
          <cell r="EL122"/>
          <cell r="EM122"/>
          <cell r="EN122" t="str">
            <v>我同意 PayPal 透過電話或電郵與我聯絡，並向我發送與我的查詢相關的產品、行銷通訊或業界資訊。</v>
          </cell>
          <cell r="EO122" t="str">
            <v>privacyconsent</v>
          </cell>
          <cell r="EP122" t="str">
            <v>Checkbox</v>
          </cell>
          <cell r="EQ122" t="str">
            <v>此欄位為必填</v>
          </cell>
          <cell r="ER122"/>
          <cell r="ES122"/>
          <cell r="ET122"/>
          <cell r="EU122"/>
          <cell r="EV122"/>
          <cell r="EW122"/>
          <cell r="EX122"/>
          <cell r="EY122"/>
          <cell r="EZ122"/>
          <cell r="FA122"/>
          <cell r="FB122"/>
          <cell r="FC122"/>
          <cell r="FD122"/>
          <cell r="FE122"/>
          <cell r="FF122"/>
          <cell r="FG122"/>
          <cell r="FH122"/>
          <cell r="FI122"/>
          <cell r="FJ122"/>
          <cell r="FK122"/>
          <cell r="FL122"/>
          <cell r="FM122"/>
          <cell r="FN122"/>
          <cell r="FO122"/>
          <cell r="FP122"/>
          <cell r="FQ122"/>
          <cell r="FR122"/>
          <cell r="FS122"/>
          <cell r="FT122"/>
          <cell r="FU122"/>
          <cell r="FV122"/>
          <cell r="FW122"/>
          <cell r="FX122"/>
          <cell r="FY122"/>
          <cell r="FZ122"/>
          <cell r="GA122"/>
          <cell r="GB122"/>
          <cell r="GC122"/>
          <cell r="GD122"/>
          <cell r="GE122"/>
          <cell r="GF122"/>
          <cell r="GG122"/>
          <cell r="GH122"/>
          <cell r="GI122"/>
          <cell r="GJ122"/>
          <cell r="GK122"/>
          <cell r="GL122" t="str">
            <v>Genric field 3
+852</v>
          </cell>
          <cell r="GM122" t="str">
            <v>countrycode</v>
          </cell>
          <cell r="GN122" t="str">
            <v>Dropdown</v>
          </cell>
          <cell r="GO122"/>
          <cell r="GP122"/>
          <cell r="GQ122"/>
          <cell r="GR122"/>
          <cell r="GS122"/>
          <cell r="GT122"/>
          <cell r="GU122"/>
          <cell r="GV122"/>
          <cell r="GW122"/>
          <cell r="GX122"/>
          <cell r="GY122"/>
          <cell r="GZ122"/>
          <cell r="HA122"/>
          <cell r="HB122"/>
          <cell r="HC122"/>
          <cell r="HD122"/>
          <cell r="HE122"/>
          <cell r="HF122"/>
          <cell r="HG122"/>
          <cell r="HH122"/>
          <cell r="HI122"/>
          <cell r="HJ122"/>
          <cell r="HK122"/>
          <cell r="HL122"/>
          <cell r="HM122"/>
          <cell r="HN122"/>
          <cell r="HO122"/>
          <cell r="HP122"/>
          <cell r="HQ122"/>
          <cell r="HR122"/>
          <cell r="HS122"/>
          <cell r="HT122"/>
          <cell r="HU122"/>
          <cell r="HV122"/>
          <cell r="HW122"/>
          <cell r="HX122"/>
          <cell r="HY122"/>
          <cell r="HZ122"/>
          <cell r="IA122"/>
          <cell r="IB122"/>
          <cell r="IC122"/>
          <cell r="ID122"/>
          <cell r="IE122"/>
          <cell r="IF122"/>
          <cell r="IG122"/>
          <cell r="IH122"/>
          <cell r="II122"/>
          <cell r="IJ122"/>
          <cell r="IK122"/>
          <cell r="IL122"/>
          <cell r="IM122"/>
          <cell r="IN122"/>
          <cell r="IO122"/>
          <cell r="IP122"/>
          <cell r="IQ122"/>
          <cell r="IR122"/>
          <cell r="IS122"/>
          <cell r="IT122"/>
          <cell r="IU122"/>
          <cell r="IV122"/>
          <cell r="IW122"/>
          <cell r="IX122"/>
          <cell r="IY122"/>
          <cell r="IZ122"/>
          <cell r="JA122"/>
          <cell r="JB122"/>
          <cell r="JC122"/>
          <cell r="JD122"/>
          <cell r="JE122"/>
          <cell r="JF122"/>
          <cell r="JG122"/>
          <cell r="JH122"/>
          <cell r="JI122"/>
          <cell r="JJ122"/>
          <cell r="JK122"/>
          <cell r="JL122"/>
          <cell r="JM122"/>
          <cell r="JN122"/>
          <cell r="JO122"/>
          <cell r="JP122"/>
          <cell r="JQ122"/>
          <cell r="JR122"/>
          <cell r="JS122"/>
          <cell r="JT122"/>
        </row>
        <row r="123">
          <cell r="D123" t="str">
            <v>EMEA-UK-FRM-21-1-to-Few-Campaign-Travel-Form2</v>
          </cell>
          <cell r="E123" t="str">
            <v>https://pypd.paypal-mktg.com/l/925803/2022-01-18/2jf4p</v>
          </cell>
          <cell r="F123" t="str">
            <v>https://www.paypal.com/uk/enterprise/campaigns/enterprise-payment-solutions-travel-industry</v>
          </cell>
          <cell r="I123" t="str">
            <v>https://www.paypal.com/uk/enterprise/campaigns/enterprise-payment-solutions-travel-industry?data=success</v>
          </cell>
          <cell r="U123" t="str">
            <v>EMEA-UK-FRH-23-1-to-Few-Campaign-Travel-Form2-Live</v>
          </cell>
          <cell r="V123" t="str">
            <v>https://pypd.paypal-mktg.com/l/925803/2023-04-07/2rpt4</v>
          </cell>
          <cell r="Y123" t="str">
            <v>FHMPP123</v>
          </cell>
          <cell r="BJ123" t="str">
            <v>First Name*</v>
          </cell>
          <cell r="BK123" t="str">
            <v>firstname</v>
          </cell>
          <cell r="BL123" t="str">
            <v>text</v>
          </cell>
          <cell r="BM123" t="str">
            <v>This field is required.</v>
          </cell>
          <cell r="BN123" t="str">
            <v>Last Name*</v>
          </cell>
          <cell r="BO123" t="str">
            <v>lastname</v>
          </cell>
          <cell r="BP123" t="str">
            <v>text</v>
          </cell>
          <cell r="BQ123" t="str">
            <v>This field is required.</v>
          </cell>
          <cell r="BR123" t="str">
            <v>Email Address*</v>
          </cell>
          <cell r="BS123" t="str">
            <v>workemail</v>
          </cell>
          <cell r="BT123" t="str">
            <v>text</v>
          </cell>
          <cell r="BU123" t="str">
            <v>This field is required.</v>
          </cell>
          <cell r="BV123"/>
          <cell r="BW123"/>
          <cell r="BX123"/>
          <cell r="BY123"/>
          <cell r="BZ123"/>
          <cell r="CA123"/>
          <cell r="CB123"/>
          <cell r="CC123"/>
          <cell r="CD123"/>
          <cell r="CE123"/>
          <cell r="CF123"/>
          <cell r="CG123"/>
          <cell r="CH123" t="str">
            <v>URL*</v>
          </cell>
          <cell r="CI123" t="str">
            <v>companywebsite</v>
          </cell>
          <cell r="CJ123" t="str">
            <v>text</v>
          </cell>
          <cell r="CK123" t="str">
            <v>This field is required</v>
          </cell>
          <cell r="CL123" t="str">
            <v>Phone Number</v>
          </cell>
          <cell r="CM123" t="str">
            <v>phonenumber</v>
          </cell>
          <cell r="CN123" t="str">
            <v>text</v>
          </cell>
          <cell r="CO123"/>
          <cell r="CP123"/>
          <cell r="CQ123"/>
          <cell r="CR123"/>
          <cell r="CS123"/>
          <cell r="CT123" t="str">
            <v>WebformURL (Hidden)</v>
          </cell>
          <cell r="CU123" t="str">
            <v>webformurl</v>
          </cell>
          <cell r="CV123" t="str">
            <v>Hidden - text</v>
          </cell>
          <cell r="CW123" t="str">
            <v>gclid* (Hidden)</v>
          </cell>
          <cell r="CX123" t="str">
            <v>gclid</v>
          </cell>
          <cell r="CY123" t="str">
            <v>Hidden - text</v>
          </cell>
          <cell r="CZ123"/>
          <cell r="DA123"/>
          <cell r="DB123"/>
          <cell r="DC123"/>
          <cell r="DD123"/>
          <cell r="DE123"/>
          <cell r="DF123"/>
          <cell r="DG123"/>
          <cell r="DH123"/>
          <cell r="DI123"/>
          <cell r="DJ123"/>
          <cell r="DK123"/>
          <cell r="DL123"/>
          <cell r="DM123"/>
          <cell r="DN123"/>
          <cell r="DO123"/>
          <cell r="DP123"/>
          <cell r="DQ123"/>
          <cell r="DR123"/>
          <cell r="DS123"/>
          <cell r="DT123" t="str">
            <v>HoneyPot</v>
          </cell>
          <cell r="DU123" t="str">
            <v>pardot_extra_field</v>
          </cell>
          <cell r="DV123" t="str">
            <v>Hidden</v>
          </cell>
          <cell r="DW123"/>
          <cell r="DX123"/>
          <cell r="DY123"/>
          <cell r="DZ123"/>
          <cell r="EA123"/>
          <cell r="EB123"/>
          <cell r="EC123"/>
          <cell r="ED123"/>
          <cell r="EE123"/>
          <cell r="EF123"/>
          <cell r="EG123"/>
          <cell r="EH123"/>
          <cell r="EI123"/>
          <cell r="EJ123"/>
          <cell r="EK123"/>
          <cell r="EL123"/>
          <cell r="EM123"/>
          <cell r="EN123" t="str">
            <v>I have read and accepted the PayPal Privacy Policy and I agree to it. I consent to PayPal contacting me by phone and or email and sending me information. I can revoke my consent to PayPal contacting me for advertising purposes anytime.</v>
          </cell>
          <cell r="EO123" t="str">
            <v>privacyconsent</v>
          </cell>
          <cell r="EP123" t="str">
            <v>checkbox</v>
          </cell>
          <cell r="EQ123" t="str">
            <v>This field is required</v>
          </cell>
          <cell r="ER123"/>
          <cell r="ES123"/>
          <cell r="ET123"/>
          <cell r="EU123"/>
          <cell r="EV123"/>
          <cell r="EW123"/>
          <cell r="EX123"/>
          <cell r="EY123"/>
          <cell r="EZ123"/>
          <cell r="FA123"/>
          <cell r="FB123"/>
          <cell r="FC123"/>
          <cell r="FD123"/>
          <cell r="FE123"/>
          <cell r="FF123"/>
          <cell r="FG123"/>
          <cell r="FH123"/>
          <cell r="FI123"/>
          <cell r="FJ123"/>
          <cell r="FK123"/>
          <cell r="FL123"/>
          <cell r="FM123"/>
          <cell r="FN123"/>
          <cell r="FO123"/>
          <cell r="FP123"/>
          <cell r="FQ123"/>
          <cell r="FR123"/>
          <cell r="FS123"/>
          <cell r="FT123"/>
          <cell r="FU123"/>
          <cell r="FV123"/>
          <cell r="FW123"/>
          <cell r="FX123"/>
          <cell r="FY123"/>
          <cell r="FZ123"/>
          <cell r="GA123"/>
          <cell r="GB123"/>
          <cell r="GC123"/>
          <cell r="GD123"/>
          <cell r="GE123"/>
          <cell r="GF123"/>
          <cell r="GG123"/>
          <cell r="GH123"/>
          <cell r="GI123"/>
          <cell r="GJ123"/>
          <cell r="GK123"/>
          <cell r="GL123"/>
          <cell r="GM123"/>
          <cell r="GN123"/>
          <cell r="GO123"/>
          <cell r="GP123"/>
          <cell r="GQ123"/>
          <cell r="GR123"/>
          <cell r="GS123"/>
          <cell r="GT123"/>
          <cell r="GU123"/>
          <cell r="GV123"/>
          <cell r="GW123"/>
          <cell r="GX123"/>
          <cell r="GY123"/>
          <cell r="GZ123"/>
          <cell r="HA123"/>
          <cell r="HB123"/>
          <cell r="HC123"/>
          <cell r="HD123"/>
          <cell r="HE123"/>
          <cell r="HF123"/>
          <cell r="HG123"/>
          <cell r="HH123"/>
          <cell r="HI123"/>
          <cell r="HJ123"/>
          <cell r="HK123"/>
          <cell r="HL123"/>
          <cell r="HM123"/>
          <cell r="HN123"/>
          <cell r="HO123"/>
          <cell r="HP123"/>
          <cell r="HQ123"/>
          <cell r="HR123"/>
          <cell r="HS123"/>
          <cell r="HT123"/>
          <cell r="HU123"/>
          <cell r="HV123"/>
          <cell r="HW123"/>
          <cell r="HX123"/>
          <cell r="HY123"/>
          <cell r="HZ123"/>
          <cell r="IA123"/>
          <cell r="IB123"/>
          <cell r="IC123"/>
          <cell r="ID123"/>
          <cell r="IE123"/>
          <cell r="IF123"/>
          <cell r="IG123"/>
          <cell r="IH123"/>
          <cell r="II123"/>
          <cell r="IJ123"/>
          <cell r="IK123"/>
          <cell r="IL123"/>
          <cell r="IM123"/>
          <cell r="IN123"/>
          <cell r="IO123"/>
          <cell r="IP123"/>
          <cell r="IQ123"/>
          <cell r="IR123"/>
          <cell r="IS123"/>
          <cell r="IT123"/>
          <cell r="IU123"/>
          <cell r="IV123"/>
          <cell r="IW123"/>
          <cell r="IX123"/>
          <cell r="IY123"/>
          <cell r="IZ123"/>
          <cell r="JA123"/>
          <cell r="JB123"/>
          <cell r="JC123"/>
          <cell r="JD123"/>
          <cell r="JE123"/>
          <cell r="JF123"/>
          <cell r="JG123"/>
          <cell r="JH123" t="str">
            <v>Submit</v>
          </cell>
          <cell r="JI123"/>
          <cell r="JJ123"/>
          <cell r="JK123"/>
          <cell r="JL123"/>
          <cell r="JM123"/>
          <cell r="JN123"/>
          <cell r="JO123"/>
          <cell r="JP123"/>
          <cell r="JQ123"/>
          <cell r="JR123"/>
          <cell r="JS123"/>
          <cell r="JT123"/>
        </row>
        <row r="124">
          <cell r="D124" t="str">
            <v>NA-US-FRM-21-Enterprise-Contact-Sales</v>
          </cell>
          <cell r="E124" t="str">
            <v>https://pypd.paypal-mktg.com/l/925803/2021-12-06/2hj92</v>
          </cell>
          <cell r="F124" t="str">
            <v>https://www.paypal.com/us/enterprise/contact-sales/</v>
          </cell>
          <cell r="I124"/>
          <cell r="U124"/>
          <cell r="V124"/>
          <cell r="Y124" t="str">
            <v>FHMPP124</v>
          </cell>
          <cell r="BJ124"/>
          <cell r="BK124"/>
          <cell r="BL124"/>
          <cell r="BM124"/>
          <cell r="BN124"/>
          <cell r="BO124"/>
          <cell r="BP124"/>
          <cell r="BQ124"/>
          <cell r="BR124"/>
          <cell r="BS124"/>
          <cell r="BT124"/>
          <cell r="BU124"/>
          <cell r="BV124"/>
          <cell r="BW124"/>
          <cell r="BX124"/>
          <cell r="BY124"/>
          <cell r="BZ124"/>
          <cell r="CA124"/>
          <cell r="CB124"/>
          <cell r="CC124"/>
          <cell r="CD124"/>
          <cell r="CE124"/>
          <cell r="CF124"/>
          <cell r="CG124"/>
          <cell r="CH124"/>
          <cell r="CI124"/>
          <cell r="CJ124"/>
          <cell r="CK124"/>
          <cell r="CL124"/>
          <cell r="CM124"/>
          <cell r="CN124"/>
          <cell r="CO124"/>
          <cell r="CP124"/>
          <cell r="CQ124"/>
          <cell r="CR124"/>
          <cell r="CS124"/>
          <cell r="CT124"/>
          <cell r="CU124"/>
          <cell r="CV124"/>
          <cell r="CW124"/>
          <cell r="CX124"/>
          <cell r="CY124"/>
          <cell r="CZ124"/>
          <cell r="DA124"/>
          <cell r="DB124"/>
          <cell r="DC124"/>
          <cell r="DD124"/>
          <cell r="DE124"/>
          <cell r="DF124"/>
          <cell r="DG124"/>
          <cell r="DH124"/>
          <cell r="DI124"/>
          <cell r="DJ124"/>
          <cell r="DK124"/>
          <cell r="DL124"/>
          <cell r="DM124"/>
          <cell r="DN124"/>
          <cell r="DO124"/>
          <cell r="DP124"/>
          <cell r="DQ124"/>
          <cell r="DR124"/>
          <cell r="DS124"/>
          <cell r="DT124"/>
          <cell r="DU124"/>
          <cell r="DV124"/>
          <cell r="DW124"/>
          <cell r="DX124"/>
          <cell r="DY124"/>
          <cell r="DZ124"/>
          <cell r="EA124"/>
          <cell r="EB124"/>
          <cell r="EC124"/>
          <cell r="ED124"/>
          <cell r="EE124"/>
          <cell r="EF124"/>
          <cell r="EG124"/>
          <cell r="EH124"/>
          <cell r="EI124"/>
          <cell r="EJ124"/>
          <cell r="EK124"/>
          <cell r="EL124"/>
          <cell r="EM124"/>
          <cell r="EN124"/>
          <cell r="EO124"/>
          <cell r="EP124"/>
          <cell r="EQ124"/>
          <cell r="ER124"/>
          <cell r="ES124"/>
          <cell r="ET124"/>
          <cell r="EU124"/>
          <cell r="EV124"/>
          <cell r="EW124"/>
          <cell r="EX124"/>
          <cell r="EY124"/>
          <cell r="EZ124"/>
          <cell r="FA124"/>
          <cell r="FB124"/>
          <cell r="FC124"/>
          <cell r="FD124"/>
          <cell r="FE124"/>
          <cell r="FF124"/>
          <cell r="FG124"/>
          <cell r="FH124"/>
          <cell r="FI124"/>
          <cell r="FJ124"/>
          <cell r="FK124"/>
          <cell r="FL124"/>
          <cell r="FM124"/>
          <cell r="FN124"/>
          <cell r="FO124"/>
          <cell r="FP124"/>
          <cell r="FQ124"/>
          <cell r="FR124"/>
          <cell r="FS124"/>
          <cell r="FT124"/>
          <cell r="FU124"/>
          <cell r="FV124"/>
          <cell r="FW124"/>
          <cell r="FX124"/>
          <cell r="FY124"/>
          <cell r="FZ124"/>
          <cell r="GA124"/>
          <cell r="GB124"/>
          <cell r="GC124"/>
          <cell r="GD124"/>
          <cell r="GE124"/>
          <cell r="GF124"/>
          <cell r="GG124"/>
          <cell r="GH124"/>
          <cell r="GI124"/>
          <cell r="GJ124"/>
          <cell r="GK124"/>
          <cell r="GL124"/>
          <cell r="GM124"/>
          <cell r="GN124"/>
          <cell r="GO124"/>
          <cell r="GP124"/>
          <cell r="GQ124"/>
          <cell r="GR124"/>
          <cell r="GS124"/>
          <cell r="GT124"/>
          <cell r="GU124"/>
          <cell r="GV124"/>
          <cell r="GW124"/>
          <cell r="GX124"/>
          <cell r="GY124"/>
          <cell r="GZ124"/>
          <cell r="HA124"/>
          <cell r="HB124"/>
          <cell r="HC124"/>
          <cell r="HD124"/>
          <cell r="HE124"/>
          <cell r="HF124"/>
          <cell r="HG124"/>
          <cell r="HH124"/>
          <cell r="HI124"/>
          <cell r="HJ124"/>
          <cell r="HK124"/>
          <cell r="HL124"/>
          <cell r="HM124"/>
          <cell r="HN124"/>
          <cell r="HO124"/>
          <cell r="HP124"/>
          <cell r="HQ124"/>
          <cell r="HR124"/>
          <cell r="HS124"/>
          <cell r="HT124"/>
          <cell r="HU124"/>
          <cell r="HV124"/>
          <cell r="HW124"/>
          <cell r="HX124"/>
          <cell r="HY124"/>
          <cell r="HZ124"/>
          <cell r="IA124"/>
          <cell r="IB124"/>
          <cell r="IC124"/>
          <cell r="ID124"/>
          <cell r="IE124"/>
          <cell r="IF124"/>
          <cell r="IG124"/>
          <cell r="IH124"/>
          <cell r="II124"/>
          <cell r="IJ124"/>
          <cell r="IK124"/>
          <cell r="IL124"/>
          <cell r="IM124"/>
          <cell r="IN124"/>
          <cell r="IO124"/>
          <cell r="IP124"/>
          <cell r="IQ124"/>
          <cell r="IR124"/>
          <cell r="IS124"/>
          <cell r="IT124"/>
          <cell r="IU124"/>
          <cell r="IV124"/>
          <cell r="IW124"/>
          <cell r="IX124"/>
          <cell r="IY124"/>
          <cell r="IZ124"/>
          <cell r="JA124"/>
          <cell r="JB124"/>
          <cell r="JC124"/>
          <cell r="JD124"/>
          <cell r="JE124"/>
          <cell r="JF124"/>
          <cell r="JG124"/>
          <cell r="JH124"/>
          <cell r="JI124"/>
          <cell r="JJ124"/>
          <cell r="JK124"/>
          <cell r="JL124"/>
          <cell r="JM124"/>
          <cell r="JN124"/>
          <cell r="JO124"/>
          <cell r="JP124"/>
          <cell r="JQ124"/>
          <cell r="JR124"/>
          <cell r="JS124"/>
          <cell r="JT124"/>
        </row>
        <row r="125">
          <cell r="D125" t="str">
            <v>EMEA-IE-FRM-22-ABM-Think-Forward-Commerce-Report-LP</v>
          </cell>
          <cell r="E125" t="str">
            <v>https://pypd.paypal-mktg.com/l/925803/2022-03-11/2l23k</v>
          </cell>
          <cell r="F125" t="str">
            <v>https://www.paypal.com/ie/webapps/mpp/enterprise/campaigns/think-forward</v>
          </cell>
          <cell r="I125"/>
          <cell r="U125"/>
          <cell r="V125"/>
          <cell r="Y125" t="str">
            <v>FHMPP125</v>
          </cell>
          <cell r="BJ125" t="str">
            <v>First Name*</v>
          </cell>
          <cell r="BK125" t="str">
            <v>firstname</v>
          </cell>
          <cell r="BL125" t="str">
            <v>text</v>
          </cell>
          <cell r="BM125" t="str">
            <v>This field is required.</v>
          </cell>
          <cell r="BN125" t="str">
            <v>Last Name*</v>
          </cell>
          <cell r="BO125" t="str">
            <v>lastname</v>
          </cell>
          <cell r="BP125" t="str">
            <v>text</v>
          </cell>
          <cell r="BQ125" t="str">
            <v>This field is required.</v>
          </cell>
          <cell r="BR125" t="str">
            <v>Business Email</v>
          </cell>
          <cell r="BS125" t="str">
            <v>workemail</v>
          </cell>
          <cell r="BT125" t="str">
            <v>text</v>
          </cell>
          <cell r="BU125" t="str">
            <v>This field is required</v>
          </cell>
          <cell r="BV125" t="str">
            <v>Company Name</v>
          </cell>
          <cell r="BW125" t="str">
            <v>companyname</v>
          </cell>
          <cell r="BX125" t="str">
            <v>text</v>
          </cell>
          <cell r="BY125" t="str">
            <v>This field is required</v>
          </cell>
          <cell r="BZ125"/>
          <cell r="CA125"/>
          <cell r="CB125"/>
          <cell r="CC125"/>
          <cell r="CD125" t="str">
            <v>Annual online sales volume:
. Less than 250.000 € --- Less than 250.000 €
. 250.000 to 1.499.999 € --- 250.000 to 1.499.999 €
. 1.500.000 to 9.999.999 € --- 1.500.000 to 9.999.999 €
. More than 10.000.000 € --- More than 10.000.000 €</v>
          </cell>
          <cell r="CE125" t="str">
            <v>annualonlinesales</v>
          </cell>
          <cell r="CF125" t="str">
            <v>Dropdown</v>
          </cell>
          <cell r="CG125" t="str">
            <v>This field is required</v>
          </cell>
          <cell r="CH125"/>
          <cell r="CI125"/>
          <cell r="CJ125"/>
          <cell r="CK125"/>
          <cell r="CL125" t="str">
            <v>Phone Number</v>
          </cell>
          <cell r="CM125" t="str">
            <v>phonenumber</v>
          </cell>
          <cell r="CN125" t="str">
            <v>text</v>
          </cell>
          <cell r="CO125"/>
          <cell r="CP125" t="str">
            <v>Job title</v>
          </cell>
          <cell r="CQ125" t="str">
            <v>jobtitle</v>
          </cell>
          <cell r="CR125" t="str">
            <v>text</v>
          </cell>
          <cell r="CS125" t="str">
            <v>This field is required</v>
          </cell>
          <cell r="CT125" t="str">
            <v>WebformURL (Hidden)</v>
          </cell>
          <cell r="CU125" t="str">
            <v>webformurl</v>
          </cell>
          <cell r="CV125" t="str">
            <v>Hidden - text</v>
          </cell>
          <cell r="CW125"/>
          <cell r="CX125"/>
          <cell r="CY125"/>
          <cell r="CZ125"/>
          <cell r="DA125"/>
          <cell r="DB125"/>
          <cell r="DC125"/>
          <cell r="DD125"/>
          <cell r="DE125"/>
          <cell r="DF125"/>
          <cell r="DG125"/>
          <cell r="DH125"/>
          <cell r="DI125"/>
          <cell r="DJ125"/>
          <cell r="DK125"/>
          <cell r="DL125"/>
          <cell r="DM125"/>
          <cell r="DN125"/>
          <cell r="DO125" t="str">
            <v>Country
Iceland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Canada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United States Minor Outlying Islands
Uruguay
Uzbekistan
Vanuatu
Vatican
Venezuela
Vietnam
Wallis and Futuna
Western Sahara
Yemen
Zambia
Zimbabwe</v>
          </cell>
          <cell r="DP125"/>
          <cell r="DQ125" t="str">
            <v>country</v>
          </cell>
          <cell r="DR125" t="str">
            <v>Dropdown</v>
          </cell>
          <cell r="DS125" t="str">
            <v>This field is required</v>
          </cell>
          <cell r="DT125"/>
          <cell r="DU125"/>
          <cell r="DV125"/>
          <cell r="DW125"/>
          <cell r="DX125"/>
          <cell r="DY125"/>
          <cell r="DZ125"/>
          <cell r="EA125"/>
          <cell r="EB125"/>
          <cell r="EC125"/>
          <cell r="ED125"/>
          <cell r="EE125"/>
          <cell r="EF125"/>
          <cell r="EG125"/>
          <cell r="EH125"/>
          <cell r="EI125"/>
          <cell r="EJ125"/>
          <cell r="EK125"/>
          <cell r="EL125"/>
          <cell r="EM125"/>
          <cell r="EN125"/>
          <cell r="EO125"/>
          <cell r="EP125"/>
          <cell r="EQ125"/>
          <cell r="ER125"/>
          <cell r="ES125"/>
          <cell r="ET125"/>
          <cell r="EU125"/>
          <cell r="EV125"/>
          <cell r="EW125"/>
          <cell r="EX125"/>
          <cell r="EY125"/>
          <cell r="EZ125"/>
          <cell r="FA125"/>
          <cell r="FB125"/>
          <cell r="FC125"/>
          <cell r="FD125"/>
          <cell r="FE125"/>
          <cell r="FF125"/>
          <cell r="FG125"/>
          <cell r="FH125"/>
          <cell r="FI125"/>
          <cell r="FJ125"/>
          <cell r="FK125"/>
          <cell r="FL125"/>
          <cell r="FM125"/>
          <cell r="FN125"/>
          <cell r="FO125"/>
          <cell r="FP125"/>
          <cell r="FQ125"/>
          <cell r="FR125"/>
          <cell r="FS125"/>
          <cell r="FT125"/>
          <cell r="FU125"/>
          <cell r="FV125"/>
          <cell r="FW125"/>
          <cell r="FX125"/>
          <cell r="FY125"/>
          <cell r="FZ125"/>
          <cell r="GA125"/>
          <cell r="GB125"/>
          <cell r="GC125"/>
          <cell r="GD125"/>
          <cell r="GE125"/>
          <cell r="GF125"/>
          <cell r="GG125"/>
          <cell r="GH125"/>
          <cell r="GI125"/>
          <cell r="GJ125"/>
          <cell r="GK125"/>
          <cell r="GL125"/>
          <cell r="GM125"/>
          <cell r="GN125"/>
          <cell r="GO125"/>
          <cell r="GP125"/>
          <cell r="GQ125"/>
          <cell r="GR125"/>
          <cell r="GS125"/>
          <cell r="GT125"/>
          <cell r="GU125"/>
          <cell r="GV125"/>
          <cell r="GW125"/>
          <cell r="GX125"/>
          <cell r="GY125"/>
          <cell r="GZ125"/>
          <cell r="HA125"/>
          <cell r="HB125"/>
          <cell r="HC125"/>
          <cell r="HD125"/>
          <cell r="HE125"/>
          <cell r="HF125"/>
          <cell r="HG125"/>
          <cell r="HH125"/>
          <cell r="HI125"/>
          <cell r="HJ125"/>
          <cell r="HK125"/>
          <cell r="HL125"/>
          <cell r="HM125"/>
          <cell r="HN125"/>
          <cell r="HO125"/>
          <cell r="HP125"/>
          <cell r="HQ125"/>
          <cell r="HR125"/>
          <cell r="HS125"/>
          <cell r="HT125"/>
          <cell r="HU125"/>
          <cell r="HV125"/>
          <cell r="HW125"/>
          <cell r="HX125"/>
          <cell r="HY125"/>
          <cell r="HZ125"/>
          <cell r="IA125"/>
          <cell r="IB125"/>
          <cell r="IC125"/>
          <cell r="ID125"/>
          <cell r="IE125"/>
          <cell r="IF125"/>
          <cell r="IG125"/>
          <cell r="IH125"/>
          <cell r="II125"/>
          <cell r="IJ125"/>
          <cell r="IK125"/>
          <cell r="IL125"/>
          <cell r="IM125"/>
          <cell r="IN125"/>
          <cell r="IO125"/>
          <cell r="IP125"/>
          <cell r="IQ125"/>
          <cell r="IR125"/>
          <cell r="IS125"/>
          <cell r="IT125"/>
          <cell r="IU125"/>
          <cell r="IV125"/>
          <cell r="IW125"/>
          <cell r="IX125"/>
          <cell r="IY125"/>
          <cell r="IZ125"/>
          <cell r="JA125"/>
          <cell r="JB125"/>
          <cell r="JC125"/>
          <cell r="JD125"/>
          <cell r="JE125"/>
          <cell r="JF125"/>
          <cell r="JG125"/>
          <cell r="JH125"/>
          <cell r="JI125"/>
          <cell r="JJ125"/>
          <cell r="JK125"/>
          <cell r="JL125"/>
          <cell r="JM125"/>
          <cell r="JN125"/>
          <cell r="JO125"/>
          <cell r="JP125"/>
          <cell r="JQ125"/>
          <cell r="JR125"/>
          <cell r="JS125"/>
          <cell r="JT125"/>
        </row>
        <row r="126">
          <cell r="D126" t="str">
            <v>APAC-JP-FRM-21-ENT-UCC</v>
          </cell>
          <cell r="E126" t="str">
            <v>https://pypd.paypal-mktg.com/l/925803/2021-06-18/9ylw</v>
          </cell>
          <cell r="F126" t="str">
            <v>https://www.paypal.com/jp/brc/article/enterprise-ucc-june-2021</v>
          </cell>
          <cell r="I126"/>
          <cell r="U126"/>
          <cell r="V126"/>
          <cell r="Y126" t="str">
            <v>FHBRC126</v>
          </cell>
          <cell r="BJ126"/>
          <cell r="BK126"/>
          <cell r="BL126"/>
          <cell r="BM126"/>
          <cell r="BN126"/>
          <cell r="BO126"/>
          <cell r="BP126"/>
          <cell r="BQ126"/>
          <cell r="BR126"/>
          <cell r="BS126"/>
          <cell r="BT126"/>
          <cell r="BU126"/>
          <cell r="BV126"/>
          <cell r="BW126"/>
          <cell r="BX126"/>
          <cell r="BY126"/>
          <cell r="BZ126"/>
          <cell r="CA126"/>
          <cell r="CB126"/>
          <cell r="CC126"/>
          <cell r="CD126"/>
          <cell r="CE126"/>
          <cell r="CF126"/>
          <cell r="CG126"/>
          <cell r="CH126"/>
          <cell r="CI126"/>
          <cell r="CJ126"/>
          <cell r="CK126"/>
          <cell r="CL126"/>
          <cell r="CM126"/>
          <cell r="CN126"/>
          <cell r="CO126"/>
          <cell r="CP126"/>
          <cell r="CQ126"/>
          <cell r="CR126"/>
          <cell r="CS126"/>
          <cell r="CT126"/>
          <cell r="CU126"/>
          <cell r="CV126"/>
          <cell r="CW126"/>
          <cell r="CX126"/>
          <cell r="CY126"/>
          <cell r="CZ126"/>
          <cell r="DA126"/>
          <cell r="DB126"/>
          <cell r="DC126"/>
          <cell r="DD126"/>
          <cell r="DE126"/>
          <cell r="DF126"/>
          <cell r="DG126"/>
          <cell r="DH126"/>
          <cell r="DI126"/>
          <cell r="DJ126"/>
          <cell r="DK126"/>
          <cell r="DL126"/>
          <cell r="DM126"/>
          <cell r="DN126"/>
          <cell r="DO126"/>
          <cell r="DP126"/>
          <cell r="DQ126"/>
          <cell r="DR126"/>
          <cell r="DS126"/>
          <cell r="DT126"/>
          <cell r="DU126"/>
          <cell r="DV126"/>
          <cell r="DW126"/>
          <cell r="DX126"/>
          <cell r="DY126"/>
          <cell r="DZ126"/>
          <cell r="EA126"/>
          <cell r="EB126"/>
          <cell r="EC126"/>
          <cell r="ED126"/>
          <cell r="EE126"/>
          <cell r="EF126"/>
          <cell r="EG126"/>
          <cell r="EH126"/>
          <cell r="EI126"/>
          <cell r="EJ126"/>
          <cell r="EK126"/>
          <cell r="EL126"/>
          <cell r="EM126"/>
          <cell r="EN126"/>
          <cell r="EO126"/>
          <cell r="EP126"/>
          <cell r="EQ126"/>
          <cell r="ER126"/>
          <cell r="ES126"/>
          <cell r="ET126"/>
          <cell r="EU126"/>
          <cell r="EV126"/>
          <cell r="EW126"/>
          <cell r="EX126"/>
          <cell r="EY126"/>
          <cell r="EZ126"/>
          <cell r="FA126"/>
          <cell r="FB126"/>
          <cell r="FC126"/>
          <cell r="FD126"/>
          <cell r="FE126"/>
          <cell r="FF126"/>
          <cell r="FG126"/>
          <cell r="FH126"/>
          <cell r="FI126"/>
          <cell r="FJ126"/>
          <cell r="FK126"/>
          <cell r="FL126"/>
          <cell r="FM126"/>
          <cell r="FN126"/>
          <cell r="FO126"/>
          <cell r="FP126"/>
          <cell r="FQ126"/>
          <cell r="FR126"/>
          <cell r="FS126"/>
          <cell r="FT126"/>
          <cell r="FU126"/>
          <cell r="FV126"/>
          <cell r="FW126"/>
          <cell r="FX126"/>
          <cell r="FY126"/>
          <cell r="FZ126"/>
          <cell r="GA126"/>
          <cell r="GB126"/>
          <cell r="GC126"/>
          <cell r="GD126"/>
          <cell r="GE126"/>
          <cell r="GF126"/>
          <cell r="GG126"/>
          <cell r="GH126"/>
          <cell r="GI126"/>
          <cell r="GJ126"/>
          <cell r="GK126"/>
          <cell r="GL126"/>
          <cell r="GM126"/>
          <cell r="GN126"/>
          <cell r="GO126"/>
          <cell r="GP126"/>
          <cell r="GQ126"/>
          <cell r="GR126"/>
          <cell r="GS126"/>
          <cell r="GT126"/>
          <cell r="GU126"/>
          <cell r="GV126"/>
          <cell r="GW126"/>
          <cell r="GX126"/>
          <cell r="GY126"/>
          <cell r="GZ126"/>
          <cell r="HA126"/>
          <cell r="HB126"/>
          <cell r="HC126"/>
          <cell r="HD126"/>
          <cell r="HE126"/>
          <cell r="HF126"/>
          <cell r="HG126"/>
          <cell r="HH126"/>
          <cell r="HI126"/>
          <cell r="HJ126"/>
          <cell r="HK126"/>
          <cell r="HL126"/>
          <cell r="HM126"/>
          <cell r="HN126"/>
          <cell r="HO126"/>
          <cell r="HP126"/>
          <cell r="HQ126"/>
          <cell r="HR126"/>
          <cell r="HS126"/>
          <cell r="HT126"/>
          <cell r="HU126"/>
          <cell r="HV126"/>
          <cell r="HW126"/>
          <cell r="HX126"/>
          <cell r="HY126"/>
          <cell r="HZ126"/>
          <cell r="IA126"/>
          <cell r="IB126"/>
          <cell r="IC126"/>
          <cell r="ID126"/>
          <cell r="IE126"/>
          <cell r="IF126"/>
          <cell r="IG126"/>
          <cell r="IH126"/>
          <cell r="II126"/>
          <cell r="IJ126"/>
          <cell r="IK126"/>
          <cell r="IL126"/>
          <cell r="IM126"/>
          <cell r="IN126"/>
          <cell r="IO126"/>
          <cell r="IP126"/>
          <cell r="IQ126"/>
          <cell r="IR126"/>
          <cell r="IS126"/>
          <cell r="IT126"/>
          <cell r="IU126"/>
          <cell r="IV126"/>
          <cell r="IW126"/>
          <cell r="IX126"/>
          <cell r="IY126"/>
          <cell r="IZ126"/>
          <cell r="JA126"/>
          <cell r="JB126"/>
          <cell r="JC126"/>
          <cell r="JD126"/>
          <cell r="JE126"/>
          <cell r="JF126"/>
          <cell r="JG126"/>
          <cell r="JH126"/>
          <cell r="JI126"/>
          <cell r="JJ126"/>
          <cell r="JK126"/>
          <cell r="JL126"/>
          <cell r="JM126"/>
          <cell r="JN126"/>
          <cell r="JO126"/>
          <cell r="JP126"/>
          <cell r="JQ126"/>
          <cell r="JR126"/>
          <cell r="JS126"/>
          <cell r="JT126"/>
        </row>
        <row r="127">
          <cell r="D127" t="str">
            <v>APAC-HK-EML-21-Get-Params-Retired</v>
          </cell>
          <cell r="E127" t="str">
            <v>https://pypd.paypal-mktg.com/l/925803/2021-08-25/2df4w</v>
          </cell>
          <cell r="F127" t="str">
            <v>Retired</v>
          </cell>
          <cell r="I127"/>
          <cell r="U127"/>
          <cell r="V127"/>
          <cell r="Y127" t="str">
            <v>FHMPP127</v>
          </cell>
          <cell r="BJ127"/>
          <cell r="BK127"/>
          <cell r="BL127"/>
          <cell r="BM127"/>
          <cell r="BN127"/>
          <cell r="BO127"/>
          <cell r="BP127"/>
          <cell r="BQ127"/>
          <cell r="BR127"/>
          <cell r="BS127"/>
          <cell r="BT127"/>
          <cell r="BU127"/>
          <cell r="BV127"/>
          <cell r="BW127"/>
          <cell r="BX127"/>
          <cell r="BY127"/>
          <cell r="BZ127"/>
          <cell r="CA127"/>
          <cell r="CB127"/>
          <cell r="CC127"/>
          <cell r="CD127"/>
          <cell r="CE127"/>
          <cell r="CF127"/>
          <cell r="CG127"/>
          <cell r="CH127"/>
          <cell r="CI127"/>
          <cell r="CJ127"/>
          <cell r="CK127"/>
          <cell r="CL127"/>
          <cell r="CM127"/>
          <cell r="CN127"/>
          <cell r="CO127"/>
          <cell r="CP127"/>
          <cell r="CQ127"/>
          <cell r="CR127"/>
          <cell r="CS127"/>
          <cell r="CT127"/>
          <cell r="CU127"/>
          <cell r="CV127"/>
          <cell r="CW127"/>
          <cell r="CX127"/>
          <cell r="CY127"/>
          <cell r="CZ127"/>
          <cell r="DA127"/>
          <cell r="DB127"/>
          <cell r="DC127"/>
          <cell r="DD127"/>
          <cell r="DE127"/>
          <cell r="DF127"/>
          <cell r="DG127"/>
          <cell r="DH127"/>
          <cell r="DI127"/>
          <cell r="DJ127"/>
          <cell r="DK127"/>
          <cell r="DL127"/>
          <cell r="DM127"/>
          <cell r="DN127"/>
          <cell r="DO127"/>
          <cell r="DP127"/>
          <cell r="DQ127"/>
          <cell r="DR127"/>
          <cell r="DS127"/>
          <cell r="DT127"/>
          <cell r="DU127"/>
          <cell r="DV127"/>
          <cell r="DW127"/>
          <cell r="DX127"/>
          <cell r="DY127"/>
          <cell r="DZ127"/>
          <cell r="EA127"/>
          <cell r="EB127"/>
          <cell r="EC127"/>
          <cell r="ED127"/>
          <cell r="EE127"/>
          <cell r="EF127"/>
          <cell r="EG127"/>
          <cell r="EH127"/>
          <cell r="EI127"/>
          <cell r="EJ127"/>
          <cell r="EK127"/>
          <cell r="EL127"/>
          <cell r="EM127"/>
          <cell r="EN127"/>
          <cell r="EO127"/>
          <cell r="EP127"/>
          <cell r="EQ127"/>
          <cell r="ER127"/>
          <cell r="ES127"/>
          <cell r="ET127"/>
          <cell r="EU127"/>
          <cell r="EV127"/>
          <cell r="EW127"/>
          <cell r="EX127"/>
          <cell r="EY127"/>
          <cell r="EZ127"/>
          <cell r="FA127"/>
          <cell r="FB127"/>
          <cell r="FC127"/>
          <cell r="FD127"/>
          <cell r="FE127"/>
          <cell r="FF127"/>
          <cell r="FG127"/>
          <cell r="FH127"/>
          <cell r="FI127"/>
          <cell r="FJ127"/>
          <cell r="FK127"/>
          <cell r="FL127"/>
          <cell r="FM127"/>
          <cell r="FN127"/>
          <cell r="FO127"/>
          <cell r="FP127"/>
          <cell r="FQ127"/>
          <cell r="FR127"/>
          <cell r="FS127"/>
          <cell r="FT127"/>
          <cell r="FU127"/>
          <cell r="FV127"/>
          <cell r="FW127"/>
          <cell r="FX127"/>
          <cell r="FY127"/>
          <cell r="FZ127"/>
          <cell r="GA127"/>
          <cell r="GB127"/>
          <cell r="GC127"/>
          <cell r="GD127"/>
          <cell r="GE127"/>
          <cell r="GF127"/>
          <cell r="GG127"/>
          <cell r="GH127"/>
          <cell r="GI127"/>
          <cell r="GJ127"/>
          <cell r="GK127"/>
          <cell r="GL127"/>
          <cell r="GM127"/>
          <cell r="GN127"/>
          <cell r="GO127"/>
          <cell r="GP127"/>
          <cell r="GQ127"/>
          <cell r="GR127"/>
          <cell r="GS127"/>
          <cell r="GT127"/>
          <cell r="GU127"/>
          <cell r="GV127"/>
          <cell r="GW127"/>
          <cell r="GX127"/>
          <cell r="GY127"/>
          <cell r="GZ127"/>
          <cell r="HA127"/>
          <cell r="HB127"/>
          <cell r="HC127"/>
          <cell r="HD127"/>
          <cell r="HE127"/>
          <cell r="HF127"/>
          <cell r="HG127"/>
          <cell r="HH127"/>
          <cell r="HI127"/>
          <cell r="HJ127"/>
          <cell r="HK127"/>
          <cell r="HL127"/>
          <cell r="HM127"/>
          <cell r="HN127"/>
          <cell r="HO127"/>
          <cell r="HP127"/>
          <cell r="HQ127"/>
          <cell r="HR127"/>
          <cell r="HS127"/>
          <cell r="HT127"/>
          <cell r="HU127"/>
          <cell r="HV127"/>
          <cell r="HW127"/>
          <cell r="HX127"/>
          <cell r="HY127"/>
          <cell r="HZ127"/>
          <cell r="IA127"/>
          <cell r="IB127"/>
          <cell r="IC127"/>
          <cell r="ID127"/>
          <cell r="IE127"/>
          <cell r="IF127"/>
          <cell r="IG127"/>
          <cell r="IH127"/>
          <cell r="II127"/>
          <cell r="IJ127"/>
          <cell r="IK127"/>
          <cell r="IL127"/>
          <cell r="IM127"/>
          <cell r="IN127"/>
          <cell r="IO127"/>
          <cell r="IP127"/>
          <cell r="IQ127"/>
          <cell r="IR127"/>
          <cell r="IS127"/>
          <cell r="IT127"/>
          <cell r="IU127"/>
          <cell r="IV127"/>
          <cell r="IW127"/>
          <cell r="IX127"/>
          <cell r="IY127"/>
          <cell r="IZ127"/>
          <cell r="JA127"/>
          <cell r="JB127"/>
          <cell r="JC127"/>
          <cell r="JD127"/>
          <cell r="JE127"/>
          <cell r="JF127"/>
          <cell r="JG127"/>
          <cell r="JH127"/>
          <cell r="JI127"/>
          <cell r="JJ127"/>
          <cell r="JK127"/>
          <cell r="JL127"/>
          <cell r="JM127"/>
          <cell r="JN127"/>
          <cell r="JO127"/>
          <cell r="JP127"/>
          <cell r="JQ127"/>
          <cell r="JR127"/>
          <cell r="JS127"/>
          <cell r="JT127"/>
        </row>
        <row r="128">
          <cell r="D128" t="str">
            <v>EMEA-IE-FRM-22-ABM-Make-It-Possible-Non-Gated</v>
          </cell>
          <cell r="E128" t="str">
            <v>https://pypd.paypal-mktg.com/l/925803/2022-01-30/2jvdt</v>
          </cell>
          <cell r="F128" t="str">
            <v>https://www.paypal.com/ie/enterprise/make-it-possible/assessment</v>
          </cell>
          <cell r="I128"/>
          <cell r="U128"/>
          <cell r="V128"/>
          <cell r="Y128" t="str">
            <v>FHMPP128</v>
          </cell>
          <cell r="BJ128"/>
          <cell r="BK128"/>
          <cell r="BL128"/>
          <cell r="BM128"/>
          <cell r="BN128"/>
          <cell r="BO128"/>
          <cell r="BP128"/>
          <cell r="BQ128"/>
          <cell r="BR128"/>
          <cell r="BS128"/>
          <cell r="BT128"/>
          <cell r="BU128"/>
          <cell r="BV128"/>
          <cell r="BW128"/>
          <cell r="BX128"/>
          <cell r="BY128"/>
          <cell r="BZ128"/>
          <cell r="CA128"/>
          <cell r="CB128"/>
          <cell r="CC128"/>
          <cell r="CD128"/>
          <cell r="CE128"/>
          <cell r="CF128"/>
          <cell r="CG128"/>
          <cell r="CH128"/>
          <cell r="CI128"/>
          <cell r="CJ128"/>
          <cell r="CK128"/>
          <cell r="CL128"/>
          <cell r="CM128"/>
          <cell r="CN128"/>
          <cell r="CO128"/>
          <cell r="CP128"/>
          <cell r="CQ128"/>
          <cell r="CR128"/>
          <cell r="CS128"/>
          <cell r="CT128"/>
          <cell r="CU128"/>
          <cell r="CV128"/>
          <cell r="CW128"/>
          <cell r="CX128"/>
          <cell r="CY128"/>
          <cell r="CZ128"/>
          <cell r="DA128"/>
          <cell r="DB128"/>
          <cell r="DC128"/>
          <cell r="DD128"/>
          <cell r="DE128"/>
          <cell r="DF128"/>
          <cell r="DG128"/>
          <cell r="DH128"/>
          <cell r="DI128"/>
          <cell r="DJ128"/>
          <cell r="DK128"/>
          <cell r="DL128"/>
          <cell r="DM128"/>
          <cell r="DN128"/>
          <cell r="DO128"/>
          <cell r="DP128"/>
          <cell r="DQ128"/>
          <cell r="DR128"/>
          <cell r="DS128"/>
          <cell r="DT128"/>
          <cell r="DU128"/>
          <cell r="DV128"/>
          <cell r="DW128"/>
          <cell r="DX128"/>
          <cell r="DY128"/>
          <cell r="DZ128"/>
          <cell r="EA128"/>
          <cell r="EB128"/>
          <cell r="EC128"/>
          <cell r="ED128"/>
          <cell r="EE128"/>
          <cell r="EF128"/>
          <cell r="EG128"/>
          <cell r="EH128"/>
          <cell r="EI128"/>
          <cell r="EJ128"/>
          <cell r="EK128"/>
          <cell r="EL128"/>
          <cell r="EM128"/>
          <cell r="EN128"/>
          <cell r="EO128"/>
          <cell r="EP128"/>
          <cell r="EQ128"/>
          <cell r="ER128"/>
          <cell r="ES128"/>
          <cell r="ET128"/>
          <cell r="EU128"/>
          <cell r="EV128"/>
          <cell r="EW128"/>
          <cell r="EX128"/>
          <cell r="EY128"/>
          <cell r="EZ128"/>
          <cell r="FA128"/>
          <cell r="FB128"/>
          <cell r="FC128"/>
          <cell r="FD128"/>
          <cell r="FE128"/>
          <cell r="FF128"/>
          <cell r="FG128"/>
          <cell r="FH128"/>
          <cell r="FI128"/>
          <cell r="FJ128"/>
          <cell r="FK128"/>
          <cell r="FL128"/>
          <cell r="FM128"/>
          <cell r="FN128"/>
          <cell r="FO128"/>
          <cell r="FP128"/>
          <cell r="FQ128"/>
          <cell r="FR128"/>
          <cell r="FS128"/>
          <cell r="FT128"/>
          <cell r="FU128"/>
          <cell r="FV128"/>
          <cell r="FW128"/>
          <cell r="FX128"/>
          <cell r="FY128"/>
          <cell r="FZ128"/>
          <cell r="GA128"/>
          <cell r="GB128"/>
          <cell r="GC128"/>
          <cell r="GD128"/>
          <cell r="GE128"/>
          <cell r="GF128"/>
          <cell r="GG128"/>
          <cell r="GH128"/>
          <cell r="GI128"/>
          <cell r="GJ128"/>
          <cell r="GK128"/>
          <cell r="GL128"/>
          <cell r="GM128"/>
          <cell r="GN128"/>
          <cell r="GO128"/>
          <cell r="GP128"/>
          <cell r="GQ128"/>
          <cell r="GR128"/>
          <cell r="GS128"/>
          <cell r="GT128"/>
          <cell r="GU128"/>
          <cell r="GV128"/>
          <cell r="GW128"/>
          <cell r="GX128"/>
          <cell r="GY128"/>
          <cell r="GZ128"/>
          <cell r="HA128"/>
          <cell r="HB128"/>
          <cell r="HC128"/>
          <cell r="HD128"/>
          <cell r="HE128"/>
          <cell r="HF128"/>
          <cell r="HG128"/>
          <cell r="HH128"/>
          <cell r="HI128"/>
          <cell r="HJ128"/>
          <cell r="HK128"/>
          <cell r="HL128"/>
          <cell r="HM128"/>
          <cell r="HN128"/>
          <cell r="HO128"/>
          <cell r="HP128"/>
          <cell r="HQ128"/>
          <cell r="HR128"/>
          <cell r="HS128"/>
          <cell r="HT128"/>
          <cell r="HU128"/>
          <cell r="HV128"/>
          <cell r="HW128"/>
          <cell r="HX128"/>
          <cell r="HY128"/>
          <cell r="HZ128"/>
          <cell r="IA128"/>
          <cell r="IB128"/>
          <cell r="IC128"/>
          <cell r="ID128"/>
          <cell r="IE128"/>
          <cell r="IF128"/>
          <cell r="IG128"/>
          <cell r="IH128"/>
          <cell r="II128"/>
          <cell r="IJ128"/>
          <cell r="IK128"/>
          <cell r="IL128"/>
          <cell r="IM128"/>
          <cell r="IN128"/>
          <cell r="IO128"/>
          <cell r="IP128"/>
          <cell r="IQ128"/>
          <cell r="IR128"/>
          <cell r="IS128"/>
          <cell r="IT128"/>
          <cell r="IU128"/>
          <cell r="IV128"/>
          <cell r="IW128"/>
          <cell r="IX128"/>
          <cell r="IY128"/>
          <cell r="IZ128"/>
          <cell r="JA128"/>
          <cell r="JB128"/>
          <cell r="JC128"/>
          <cell r="JD128"/>
          <cell r="JE128"/>
          <cell r="JF128"/>
          <cell r="JG128"/>
          <cell r="JH128"/>
          <cell r="JI128"/>
          <cell r="JJ128"/>
          <cell r="JK128"/>
          <cell r="JL128"/>
          <cell r="JM128"/>
          <cell r="JN128"/>
          <cell r="JO128"/>
          <cell r="JP128"/>
          <cell r="JQ128"/>
          <cell r="JR128"/>
          <cell r="JS128"/>
          <cell r="JT128"/>
        </row>
        <row r="129">
          <cell r="D129" t="str">
            <v>CEE_ContactUS_2021_Form</v>
          </cell>
          <cell r="E129" t="str">
            <v>https://pypd.paypal-mktg.com/l/925803/2021-08-17/2cvpy</v>
          </cell>
          <cell r="F129" t="str">
            <v>Not pushed live</v>
          </cell>
          <cell r="I129"/>
          <cell r="U129"/>
          <cell r="V129"/>
          <cell r="Y129" t="str">
            <v>FHMPP129</v>
          </cell>
          <cell r="BJ129"/>
          <cell r="BK129"/>
          <cell r="BL129"/>
          <cell r="BM129"/>
          <cell r="BN129"/>
          <cell r="BO129"/>
          <cell r="BP129"/>
          <cell r="BQ129"/>
          <cell r="BR129"/>
          <cell r="BS129"/>
          <cell r="BT129"/>
          <cell r="BU129"/>
          <cell r="BV129"/>
          <cell r="BW129"/>
          <cell r="BX129"/>
          <cell r="BY129"/>
          <cell r="BZ129"/>
          <cell r="CA129"/>
          <cell r="CB129"/>
          <cell r="CC129"/>
          <cell r="CD129"/>
          <cell r="CE129"/>
          <cell r="CF129"/>
          <cell r="CG129"/>
          <cell r="CH129"/>
          <cell r="CI129"/>
          <cell r="CJ129"/>
          <cell r="CK129"/>
          <cell r="CL129"/>
          <cell r="CM129"/>
          <cell r="CN129"/>
          <cell r="CO129"/>
          <cell r="CP129"/>
          <cell r="CQ129"/>
          <cell r="CR129"/>
          <cell r="CS129"/>
          <cell r="CT129"/>
          <cell r="CU129"/>
          <cell r="CV129"/>
          <cell r="CW129"/>
          <cell r="CX129"/>
          <cell r="CY129"/>
          <cell r="CZ129"/>
          <cell r="DA129"/>
          <cell r="DB129"/>
          <cell r="DC129"/>
          <cell r="DD129"/>
          <cell r="DE129"/>
          <cell r="DF129"/>
          <cell r="DG129"/>
          <cell r="DH129"/>
          <cell r="DI129"/>
          <cell r="DJ129"/>
          <cell r="DK129"/>
          <cell r="DL129"/>
          <cell r="DM129"/>
          <cell r="DN129"/>
          <cell r="DO129"/>
          <cell r="DP129"/>
          <cell r="DQ129"/>
          <cell r="DR129"/>
          <cell r="DS129"/>
          <cell r="DT129"/>
          <cell r="DU129"/>
          <cell r="DV129"/>
          <cell r="DW129"/>
          <cell r="DX129"/>
          <cell r="DY129"/>
          <cell r="DZ129"/>
          <cell r="EA129"/>
          <cell r="EB129"/>
          <cell r="EC129"/>
          <cell r="ED129"/>
          <cell r="EE129"/>
          <cell r="EF129"/>
          <cell r="EG129"/>
          <cell r="EH129"/>
          <cell r="EI129"/>
          <cell r="EJ129"/>
          <cell r="EK129"/>
          <cell r="EL129"/>
          <cell r="EM129"/>
          <cell r="EN129"/>
          <cell r="EO129"/>
          <cell r="EP129"/>
          <cell r="EQ129"/>
          <cell r="ER129"/>
          <cell r="ES129"/>
          <cell r="ET129"/>
          <cell r="EU129"/>
          <cell r="EV129"/>
          <cell r="EW129"/>
          <cell r="EX129"/>
          <cell r="EY129"/>
          <cell r="EZ129"/>
          <cell r="FA129"/>
          <cell r="FB129"/>
          <cell r="FC129"/>
          <cell r="FD129"/>
          <cell r="FE129"/>
          <cell r="FF129"/>
          <cell r="FG129"/>
          <cell r="FH129"/>
          <cell r="FI129"/>
          <cell r="FJ129"/>
          <cell r="FK129"/>
          <cell r="FL129"/>
          <cell r="FM129"/>
          <cell r="FN129"/>
          <cell r="FO129"/>
          <cell r="FP129"/>
          <cell r="FQ129"/>
          <cell r="FR129"/>
          <cell r="FS129"/>
          <cell r="FT129"/>
          <cell r="FU129"/>
          <cell r="FV129"/>
          <cell r="FW129"/>
          <cell r="FX129"/>
          <cell r="FY129"/>
          <cell r="FZ129"/>
          <cell r="GA129"/>
          <cell r="GB129"/>
          <cell r="GC129"/>
          <cell r="GD129"/>
          <cell r="GE129"/>
          <cell r="GF129"/>
          <cell r="GG129"/>
          <cell r="GH129"/>
          <cell r="GI129"/>
          <cell r="GJ129"/>
          <cell r="GK129"/>
          <cell r="GL129"/>
          <cell r="GM129"/>
          <cell r="GN129"/>
          <cell r="GO129"/>
          <cell r="GP129"/>
          <cell r="GQ129"/>
          <cell r="GR129"/>
          <cell r="GS129"/>
          <cell r="GT129"/>
          <cell r="GU129"/>
          <cell r="GV129"/>
          <cell r="GW129"/>
          <cell r="GX129"/>
          <cell r="GY129"/>
          <cell r="GZ129"/>
          <cell r="HA129"/>
          <cell r="HB129"/>
          <cell r="HC129"/>
          <cell r="HD129"/>
          <cell r="HE129"/>
          <cell r="HF129"/>
          <cell r="HG129"/>
          <cell r="HH129"/>
          <cell r="HI129"/>
          <cell r="HJ129"/>
          <cell r="HK129"/>
          <cell r="HL129"/>
          <cell r="HM129"/>
          <cell r="HN129"/>
          <cell r="HO129"/>
          <cell r="HP129"/>
          <cell r="HQ129"/>
          <cell r="HR129"/>
          <cell r="HS129"/>
          <cell r="HT129"/>
          <cell r="HU129"/>
          <cell r="HV129"/>
          <cell r="HW129"/>
          <cell r="HX129"/>
          <cell r="HY129"/>
          <cell r="HZ129"/>
          <cell r="IA129"/>
          <cell r="IB129"/>
          <cell r="IC129"/>
          <cell r="ID129"/>
          <cell r="IE129"/>
          <cell r="IF129"/>
          <cell r="IG129"/>
          <cell r="IH129"/>
          <cell r="II129"/>
          <cell r="IJ129"/>
          <cell r="IK129"/>
          <cell r="IL129"/>
          <cell r="IM129"/>
          <cell r="IN129"/>
          <cell r="IO129"/>
          <cell r="IP129"/>
          <cell r="IQ129"/>
          <cell r="IR129"/>
          <cell r="IS129"/>
          <cell r="IT129"/>
          <cell r="IU129"/>
          <cell r="IV129"/>
          <cell r="IW129"/>
          <cell r="IX129"/>
          <cell r="IY129"/>
          <cell r="IZ129"/>
          <cell r="JA129"/>
          <cell r="JB129"/>
          <cell r="JC129"/>
          <cell r="JD129"/>
          <cell r="JE129"/>
          <cell r="JF129"/>
          <cell r="JG129"/>
          <cell r="JH129"/>
          <cell r="JI129"/>
          <cell r="JJ129"/>
          <cell r="JK129"/>
          <cell r="JL129"/>
          <cell r="JM129"/>
          <cell r="JN129"/>
          <cell r="JO129"/>
          <cell r="JP129"/>
          <cell r="JQ129"/>
          <cell r="JR129"/>
          <cell r="JS129"/>
          <cell r="JT129"/>
        </row>
        <row r="130">
          <cell r="D130" t="str">
            <v>internal-referral</v>
          </cell>
          <cell r="E130" t="str">
            <v>https://pypd.paypal-mktg.com/l/925803/2021-08-19/2d2br</v>
          </cell>
          <cell r="F130" t="str">
            <v>https://pypd.paypal-mktg.com/internal-referral</v>
          </cell>
          <cell r="I130"/>
          <cell r="U130"/>
          <cell r="V130"/>
          <cell r="Y130" t="str">
            <v>FHMPP130</v>
          </cell>
          <cell r="BJ130"/>
          <cell r="BK130"/>
          <cell r="BL130"/>
          <cell r="BM130"/>
          <cell r="BN130"/>
          <cell r="BO130"/>
          <cell r="BP130"/>
          <cell r="BQ130"/>
          <cell r="BR130"/>
          <cell r="BS130"/>
          <cell r="BT130"/>
          <cell r="BU130"/>
          <cell r="BV130"/>
          <cell r="BW130"/>
          <cell r="BX130"/>
          <cell r="BY130"/>
          <cell r="BZ130"/>
          <cell r="CA130"/>
          <cell r="CB130"/>
          <cell r="CC130"/>
          <cell r="CD130"/>
          <cell r="CE130"/>
          <cell r="CF130"/>
          <cell r="CG130"/>
          <cell r="CH130"/>
          <cell r="CI130"/>
          <cell r="CJ130"/>
          <cell r="CK130"/>
          <cell r="CL130"/>
          <cell r="CM130"/>
          <cell r="CN130"/>
          <cell r="CO130"/>
          <cell r="CP130"/>
          <cell r="CQ130"/>
          <cell r="CR130"/>
          <cell r="CS130"/>
          <cell r="CT130"/>
          <cell r="CU130"/>
          <cell r="CV130"/>
          <cell r="CW130"/>
          <cell r="CX130"/>
          <cell r="CY130"/>
          <cell r="CZ130"/>
          <cell r="DA130"/>
          <cell r="DB130"/>
          <cell r="DC130"/>
          <cell r="DD130"/>
          <cell r="DE130"/>
          <cell r="DF130"/>
          <cell r="DG130"/>
          <cell r="DH130"/>
          <cell r="DI130"/>
          <cell r="DJ130"/>
          <cell r="DK130"/>
          <cell r="DL130"/>
          <cell r="DM130"/>
          <cell r="DN130"/>
          <cell r="DO130"/>
          <cell r="DP130"/>
          <cell r="DQ130"/>
          <cell r="DR130"/>
          <cell r="DS130"/>
          <cell r="DT130"/>
          <cell r="DU130"/>
          <cell r="DV130"/>
          <cell r="DW130"/>
          <cell r="DX130"/>
          <cell r="DY130"/>
          <cell r="DZ130"/>
          <cell r="EA130"/>
          <cell r="EB130"/>
          <cell r="EC130"/>
          <cell r="ED130"/>
          <cell r="EE130"/>
          <cell r="EF130"/>
          <cell r="EG130"/>
          <cell r="EH130"/>
          <cell r="EI130"/>
          <cell r="EJ130"/>
          <cell r="EK130"/>
          <cell r="EL130"/>
          <cell r="EM130"/>
          <cell r="EN130"/>
          <cell r="EO130"/>
          <cell r="EP130"/>
          <cell r="EQ130"/>
          <cell r="ER130"/>
          <cell r="ES130"/>
          <cell r="ET130"/>
          <cell r="EU130"/>
          <cell r="EV130"/>
          <cell r="EW130"/>
          <cell r="EX130"/>
          <cell r="EY130"/>
          <cell r="EZ130"/>
          <cell r="FA130"/>
          <cell r="FB130"/>
          <cell r="FC130"/>
          <cell r="FD130"/>
          <cell r="FE130"/>
          <cell r="FF130"/>
          <cell r="FG130"/>
          <cell r="FH130"/>
          <cell r="FI130"/>
          <cell r="FJ130"/>
          <cell r="FK130"/>
          <cell r="FL130"/>
          <cell r="FM130"/>
          <cell r="FN130"/>
          <cell r="FO130"/>
          <cell r="FP130"/>
          <cell r="FQ130"/>
          <cell r="FR130"/>
          <cell r="FS130"/>
          <cell r="FT130"/>
          <cell r="FU130"/>
          <cell r="FV130"/>
          <cell r="FW130"/>
          <cell r="FX130"/>
          <cell r="FY130"/>
          <cell r="FZ130"/>
          <cell r="GA130"/>
          <cell r="GB130"/>
          <cell r="GC130"/>
          <cell r="GD130"/>
          <cell r="GE130"/>
          <cell r="GF130"/>
          <cell r="GG130"/>
          <cell r="GH130"/>
          <cell r="GI130"/>
          <cell r="GJ130"/>
          <cell r="GK130"/>
          <cell r="GL130"/>
          <cell r="GM130"/>
          <cell r="GN130"/>
          <cell r="GO130"/>
          <cell r="GP130"/>
          <cell r="GQ130"/>
          <cell r="GR130"/>
          <cell r="GS130"/>
          <cell r="GT130"/>
          <cell r="GU130"/>
          <cell r="GV130"/>
          <cell r="GW130"/>
          <cell r="GX130"/>
          <cell r="GY130"/>
          <cell r="GZ130"/>
          <cell r="HA130"/>
          <cell r="HB130"/>
          <cell r="HC130"/>
          <cell r="HD130"/>
          <cell r="HE130"/>
          <cell r="HF130"/>
          <cell r="HG130"/>
          <cell r="HH130"/>
          <cell r="HI130"/>
          <cell r="HJ130"/>
          <cell r="HK130"/>
          <cell r="HL130"/>
          <cell r="HM130"/>
          <cell r="HN130"/>
          <cell r="HO130"/>
          <cell r="HP130"/>
          <cell r="HQ130"/>
          <cell r="HR130"/>
          <cell r="HS130"/>
          <cell r="HT130"/>
          <cell r="HU130"/>
          <cell r="HV130"/>
          <cell r="HW130"/>
          <cell r="HX130"/>
          <cell r="HY130"/>
          <cell r="HZ130"/>
          <cell r="IA130"/>
          <cell r="IB130"/>
          <cell r="IC130"/>
          <cell r="ID130"/>
          <cell r="IE130"/>
          <cell r="IF130"/>
          <cell r="IG130"/>
          <cell r="IH130"/>
          <cell r="II130"/>
          <cell r="IJ130"/>
          <cell r="IK130"/>
          <cell r="IL130"/>
          <cell r="IM130"/>
          <cell r="IN130"/>
          <cell r="IO130"/>
          <cell r="IP130"/>
          <cell r="IQ130"/>
          <cell r="IR130"/>
          <cell r="IS130"/>
          <cell r="IT130"/>
          <cell r="IU130"/>
          <cell r="IV130"/>
          <cell r="IW130"/>
          <cell r="IX130"/>
          <cell r="IY130"/>
          <cell r="IZ130"/>
          <cell r="JA130"/>
          <cell r="JB130"/>
          <cell r="JC130"/>
          <cell r="JD130"/>
          <cell r="JE130"/>
          <cell r="JF130"/>
          <cell r="JG130"/>
          <cell r="JH130"/>
          <cell r="JI130"/>
          <cell r="JJ130"/>
          <cell r="JK130"/>
          <cell r="JL130"/>
          <cell r="JM130"/>
          <cell r="JN130"/>
          <cell r="JO130"/>
          <cell r="JP130"/>
          <cell r="JQ130"/>
          <cell r="JR130"/>
          <cell r="JS130"/>
          <cell r="JT130"/>
        </row>
        <row r="131">
          <cell r="D131" t="str">
            <v>EMEA-UK-22-FRM-Magento-LinkedIn-In-Mail</v>
          </cell>
          <cell r="E131" t="str">
            <v>https://pypd.paypal-mktg.com/l/925803/2022-04-08/2lhtd</v>
          </cell>
          <cell r="F131" t="str">
            <v>https://www.paypal.com/uk/business/contact-sales</v>
          </cell>
          <cell r="I131"/>
          <cell r="U131"/>
          <cell r="V131"/>
          <cell r="Y131" t="str">
            <v>FHMPP131</v>
          </cell>
          <cell r="BJ131"/>
          <cell r="BK131"/>
          <cell r="BL131"/>
          <cell r="BM131"/>
          <cell r="BN131"/>
          <cell r="BO131"/>
          <cell r="BP131"/>
          <cell r="BQ131"/>
          <cell r="BR131"/>
          <cell r="BS131"/>
          <cell r="BT131"/>
          <cell r="BU131"/>
          <cell r="BV131"/>
          <cell r="BW131"/>
          <cell r="BX131"/>
          <cell r="BY131"/>
          <cell r="BZ131"/>
          <cell r="CA131"/>
          <cell r="CB131"/>
          <cell r="CC131"/>
          <cell r="CD131"/>
          <cell r="CE131"/>
          <cell r="CF131"/>
          <cell r="CG131"/>
          <cell r="CH131"/>
          <cell r="CI131"/>
          <cell r="CJ131"/>
          <cell r="CK131"/>
          <cell r="CL131"/>
          <cell r="CM131"/>
          <cell r="CN131"/>
          <cell r="CO131"/>
          <cell r="CP131"/>
          <cell r="CQ131"/>
          <cell r="CR131"/>
          <cell r="CS131"/>
          <cell r="CT131"/>
          <cell r="CU131"/>
          <cell r="CV131"/>
          <cell r="CW131"/>
          <cell r="CX131"/>
          <cell r="CY131"/>
          <cell r="CZ131"/>
          <cell r="DA131"/>
          <cell r="DB131"/>
          <cell r="DC131"/>
          <cell r="DD131"/>
          <cell r="DE131"/>
          <cell r="DF131"/>
          <cell r="DG131"/>
          <cell r="DH131"/>
          <cell r="DI131"/>
          <cell r="DJ131"/>
          <cell r="DK131"/>
          <cell r="DL131"/>
          <cell r="DM131"/>
          <cell r="DN131"/>
          <cell r="DO131"/>
          <cell r="DP131"/>
          <cell r="DQ131"/>
          <cell r="DR131"/>
          <cell r="DS131"/>
          <cell r="DT131"/>
          <cell r="DU131"/>
          <cell r="DV131"/>
          <cell r="DW131"/>
          <cell r="DX131"/>
          <cell r="DY131"/>
          <cell r="DZ131"/>
          <cell r="EA131"/>
          <cell r="EB131"/>
          <cell r="EC131"/>
          <cell r="ED131"/>
          <cell r="EE131"/>
          <cell r="EF131"/>
          <cell r="EG131"/>
          <cell r="EH131"/>
          <cell r="EI131"/>
          <cell r="EJ131"/>
          <cell r="EK131"/>
          <cell r="EL131"/>
          <cell r="EM131"/>
          <cell r="EN131"/>
          <cell r="EO131"/>
          <cell r="EP131"/>
          <cell r="EQ131"/>
          <cell r="ER131"/>
          <cell r="ES131"/>
          <cell r="ET131"/>
          <cell r="EU131"/>
          <cell r="EV131"/>
          <cell r="EW131"/>
          <cell r="EX131"/>
          <cell r="EY131"/>
          <cell r="EZ131"/>
          <cell r="FA131"/>
          <cell r="FB131"/>
          <cell r="FC131"/>
          <cell r="FD131"/>
          <cell r="FE131"/>
          <cell r="FF131"/>
          <cell r="FG131"/>
          <cell r="FH131"/>
          <cell r="FI131"/>
          <cell r="FJ131"/>
          <cell r="FK131"/>
          <cell r="FL131"/>
          <cell r="FM131"/>
          <cell r="FN131"/>
          <cell r="FO131"/>
          <cell r="FP131"/>
          <cell r="FQ131"/>
          <cell r="FR131"/>
          <cell r="FS131"/>
          <cell r="FT131"/>
          <cell r="FU131"/>
          <cell r="FV131"/>
          <cell r="FW131"/>
          <cell r="FX131"/>
          <cell r="FY131"/>
          <cell r="FZ131"/>
          <cell r="GA131"/>
          <cell r="GB131"/>
          <cell r="GC131"/>
          <cell r="GD131"/>
          <cell r="GE131"/>
          <cell r="GF131"/>
          <cell r="GG131"/>
          <cell r="GH131"/>
          <cell r="GI131"/>
          <cell r="GJ131"/>
          <cell r="GK131"/>
          <cell r="GL131"/>
          <cell r="GM131"/>
          <cell r="GN131"/>
          <cell r="GO131"/>
          <cell r="GP131"/>
          <cell r="GQ131"/>
          <cell r="GR131"/>
          <cell r="GS131"/>
          <cell r="GT131"/>
          <cell r="GU131"/>
          <cell r="GV131"/>
          <cell r="GW131"/>
          <cell r="GX131"/>
          <cell r="GY131"/>
          <cell r="GZ131"/>
          <cell r="HA131"/>
          <cell r="HB131"/>
          <cell r="HC131"/>
          <cell r="HD131"/>
          <cell r="HE131"/>
          <cell r="HF131"/>
          <cell r="HG131"/>
          <cell r="HH131"/>
          <cell r="HI131"/>
          <cell r="HJ131"/>
          <cell r="HK131"/>
          <cell r="HL131"/>
          <cell r="HM131"/>
          <cell r="HN131"/>
          <cell r="HO131"/>
          <cell r="HP131"/>
          <cell r="HQ131"/>
          <cell r="HR131"/>
          <cell r="HS131"/>
          <cell r="HT131"/>
          <cell r="HU131"/>
          <cell r="HV131"/>
          <cell r="HW131"/>
          <cell r="HX131"/>
          <cell r="HY131"/>
          <cell r="HZ131"/>
          <cell r="IA131"/>
          <cell r="IB131"/>
          <cell r="IC131"/>
          <cell r="ID131"/>
          <cell r="IE131"/>
          <cell r="IF131"/>
          <cell r="IG131"/>
          <cell r="IH131"/>
          <cell r="II131"/>
          <cell r="IJ131"/>
          <cell r="IK131"/>
          <cell r="IL131"/>
          <cell r="IM131"/>
          <cell r="IN131"/>
          <cell r="IO131"/>
          <cell r="IP131"/>
          <cell r="IQ131"/>
          <cell r="IR131"/>
          <cell r="IS131"/>
          <cell r="IT131"/>
          <cell r="IU131"/>
          <cell r="IV131"/>
          <cell r="IW131"/>
          <cell r="IX131"/>
          <cell r="IY131"/>
          <cell r="IZ131"/>
          <cell r="JA131"/>
          <cell r="JB131"/>
          <cell r="JC131"/>
          <cell r="JD131"/>
          <cell r="JE131"/>
          <cell r="JF131"/>
          <cell r="JG131"/>
          <cell r="JH131"/>
          <cell r="JI131"/>
          <cell r="JJ131"/>
          <cell r="JK131"/>
          <cell r="JL131"/>
          <cell r="JM131"/>
          <cell r="JN131"/>
          <cell r="JO131"/>
          <cell r="JP131"/>
          <cell r="JQ131"/>
          <cell r="JR131"/>
          <cell r="JS131"/>
          <cell r="JT131"/>
        </row>
        <row r="132">
          <cell r="D132" t="str">
            <v>Internal_Telesales_Referral_Form</v>
          </cell>
          <cell r="E132" t="str">
            <v>https://pypd.paypal-mktg.com/l/925803/2021-08-23/2d7l1</v>
          </cell>
          <cell r="F132" t="str">
            <v>https://pypd.paypal-mktg.com/telesales-referral</v>
          </cell>
          <cell r="I132"/>
          <cell r="U132"/>
          <cell r="V132"/>
          <cell r="Y132" t="str">
            <v>FHMPP132</v>
          </cell>
          <cell r="BJ132"/>
          <cell r="BK132"/>
          <cell r="BL132"/>
          <cell r="BM132"/>
          <cell r="BN132"/>
          <cell r="BO132"/>
          <cell r="BP132"/>
          <cell r="BQ132"/>
          <cell r="BR132"/>
          <cell r="BS132"/>
          <cell r="BT132"/>
          <cell r="BU132"/>
          <cell r="BV132"/>
          <cell r="BW132"/>
          <cell r="BX132"/>
          <cell r="BY132"/>
          <cell r="BZ132"/>
          <cell r="CA132"/>
          <cell r="CB132"/>
          <cell r="CC132"/>
          <cell r="CD132"/>
          <cell r="CE132"/>
          <cell r="CF132"/>
          <cell r="CG132"/>
          <cell r="CH132"/>
          <cell r="CI132"/>
          <cell r="CJ132"/>
          <cell r="CK132"/>
          <cell r="CL132"/>
          <cell r="CM132"/>
          <cell r="CN132"/>
          <cell r="CO132"/>
          <cell r="CP132"/>
          <cell r="CQ132"/>
          <cell r="CR132"/>
          <cell r="CS132"/>
          <cell r="CT132"/>
          <cell r="CU132"/>
          <cell r="CV132"/>
          <cell r="CW132"/>
          <cell r="CX132"/>
          <cell r="CY132"/>
          <cell r="CZ132"/>
          <cell r="DA132"/>
          <cell r="DB132"/>
          <cell r="DC132"/>
          <cell r="DD132"/>
          <cell r="DE132"/>
          <cell r="DF132"/>
          <cell r="DG132"/>
          <cell r="DH132"/>
          <cell r="DI132"/>
          <cell r="DJ132"/>
          <cell r="DK132"/>
          <cell r="DL132"/>
          <cell r="DM132"/>
          <cell r="DN132"/>
          <cell r="DO132"/>
          <cell r="DP132"/>
          <cell r="DQ132"/>
          <cell r="DR132"/>
          <cell r="DS132"/>
          <cell r="DT132"/>
          <cell r="DU132"/>
          <cell r="DV132"/>
          <cell r="DW132"/>
          <cell r="DX132"/>
          <cell r="DY132"/>
          <cell r="DZ132"/>
          <cell r="EA132"/>
          <cell r="EB132"/>
          <cell r="EC132"/>
          <cell r="ED132"/>
          <cell r="EE132"/>
          <cell r="EF132"/>
          <cell r="EG132"/>
          <cell r="EH132"/>
          <cell r="EI132"/>
          <cell r="EJ132"/>
          <cell r="EK132"/>
          <cell r="EL132"/>
          <cell r="EM132"/>
          <cell r="EN132"/>
          <cell r="EO132"/>
          <cell r="EP132"/>
          <cell r="EQ132"/>
          <cell r="ER132"/>
          <cell r="ES132"/>
          <cell r="ET132"/>
          <cell r="EU132"/>
          <cell r="EV132"/>
          <cell r="EW132"/>
          <cell r="EX132"/>
          <cell r="EY132"/>
          <cell r="EZ132"/>
          <cell r="FA132"/>
          <cell r="FB132"/>
          <cell r="FC132"/>
          <cell r="FD132"/>
          <cell r="FE132"/>
          <cell r="FF132"/>
          <cell r="FG132"/>
          <cell r="FH132"/>
          <cell r="FI132"/>
          <cell r="FJ132"/>
          <cell r="FK132"/>
          <cell r="FL132"/>
          <cell r="FM132"/>
          <cell r="FN132"/>
          <cell r="FO132"/>
          <cell r="FP132"/>
          <cell r="FQ132"/>
          <cell r="FR132"/>
          <cell r="FS132"/>
          <cell r="FT132"/>
          <cell r="FU132"/>
          <cell r="FV132"/>
          <cell r="FW132"/>
          <cell r="FX132"/>
          <cell r="FY132"/>
          <cell r="FZ132"/>
          <cell r="GA132"/>
          <cell r="GB132"/>
          <cell r="GC132"/>
          <cell r="GD132"/>
          <cell r="GE132"/>
          <cell r="GF132"/>
          <cell r="GG132"/>
          <cell r="GH132"/>
          <cell r="GI132"/>
          <cell r="GJ132"/>
          <cell r="GK132"/>
          <cell r="GL132"/>
          <cell r="GM132"/>
          <cell r="GN132"/>
          <cell r="GO132"/>
          <cell r="GP132"/>
          <cell r="GQ132"/>
          <cell r="GR132"/>
          <cell r="GS132"/>
          <cell r="GT132"/>
          <cell r="GU132"/>
          <cell r="GV132"/>
          <cell r="GW132"/>
          <cell r="GX132"/>
          <cell r="GY132"/>
          <cell r="GZ132"/>
          <cell r="HA132"/>
          <cell r="HB132"/>
          <cell r="HC132"/>
          <cell r="HD132"/>
          <cell r="HE132"/>
          <cell r="HF132"/>
          <cell r="HG132"/>
          <cell r="HH132"/>
          <cell r="HI132"/>
          <cell r="HJ132"/>
          <cell r="HK132"/>
          <cell r="HL132"/>
          <cell r="HM132"/>
          <cell r="HN132"/>
          <cell r="HO132"/>
          <cell r="HP132"/>
          <cell r="HQ132"/>
          <cell r="HR132"/>
          <cell r="HS132"/>
          <cell r="HT132"/>
          <cell r="HU132"/>
          <cell r="HV132"/>
          <cell r="HW132"/>
          <cell r="HX132"/>
          <cell r="HY132"/>
          <cell r="HZ132"/>
          <cell r="IA132"/>
          <cell r="IB132"/>
          <cell r="IC132"/>
          <cell r="ID132"/>
          <cell r="IE132"/>
          <cell r="IF132"/>
          <cell r="IG132"/>
          <cell r="IH132"/>
          <cell r="II132"/>
          <cell r="IJ132"/>
          <cell r="IK132"/>
          <cell r="IL132"/>
          <cell r="IM132"/>
          <cell r="IN132"/>
          <cell r="IO132"/>
          <cell r="IP132"/>
          <cell r="IQ132"/>
          <cell r="IR132"/>
          <cell r="IS132"/>
          <cell r="IT132"/>
          <cell r="IU132"/>
          <cell r="IV132"/>
          <cell r="IW132"/>
          <cell r="IX132"/>
          <cell r="IY132"/>
          <cell r="IZ132"/>
          <cell r="JA132"/>
          <cell r="JB132"/>
          <cell r="JC132"/>
          <cell r="JD132"/>
          <cell r="JE132"/>
          <cell r="JF132"/>
          <cell r="JG132"/>
          <cell r="JH132"/>
          <cell r="JI132"/>
          <cell r="JJ132"/>
          <cell r="JK132"/>
          <cell r="JL132"/>
          <cell r="JM132"/>
          <cell r="JN132"/>
          <cell r="JO132"/>
          <cell r="JP132"/>
          <cell r="JQ132"/>
          <cell r="JR132"/>
          <cell r="JS132"/>
          <cell r="JT132"/>
        </row>
        <row r="133">
          <cell r="D133" t="str">
            <v>EMEA-FR-FRM-21-SEU-Q4-Travel-Campaign</v>
          </cell>
          <cell r="E133" t="str">
            <v>https://pypd.paypal-mktg.com/l/925803/2021-11-29/2hc7z</v>
          </cell>
          <cell r="F133" t="str">
            <v>Looks it is not pushed live . In redirect location i could see staging link</v>
          </cell>
          <cell r="I133"/>
          <cell r="U133"/>
          <cell r="V133"/>
          <cell r="Y133" t="str">
            <v>FHMPP133</v>
          </cell>
          <cell r="BJ133"/>
          <cell r="BK133"/>
          <cell r="BL133"/>
          <cell r="BM133"/>
          <cell r="BN133"/>
          <cell r="BO133"/>
          <cell r="BP133"/>
          <cell r="BQ133"/>
          <cell r="BR133"/>
          <cell r="BS133"/>
          <cell r="BT133"/>
          <cell r="BU133"/>
          <cell r="BV133"/>
          <cell r="BW133"/>
          <cell r="BX133"/>
          <cell r="BY133"/>
          <cell r="BZ133"/>
          <cell r="CA133"/>
          <cell r="CB133"/>
          <cell r="CC133"/>
          <cell r="CD133"/>
          <cell r="CE133"/>
          <cell r="CF133"/>
          <cell r="CG133"/>
          <cell r="CH133"/>
          <cell r="CI133"/>
          <cell r="CJ133"/>
          <cell r="CK133"/>
          <cell r="CL133"/>
          <cell r="CM133"/>
          <cell r="CN133"/>
          <cell r="CO133"/>
          <cell r="CP133"/>
          <cell r="CQ133"/>
          <cell r="CR133"/>
          <cell r="CS133"/>
          <cell r="CT133"/>
          <cell r="CU133"/>
          <cell r="CV133"/>
          <cell r="CW133"/>
          <cell r="CX133"/>
          <cell r="CY133"/>
          <cell r="CZ133"/>
          <cell r="DA133"/>
          <cell r="DB133"/>
          <cell r="DC133"/>
          <cell r="DD133"/>
          <cell r="DE133"/>
          <cell r="DF133"/>
          <cell r="DG133"/>
          <cell r="DH133"/>
          <cell r="DI133"/>
          <cell r="DJ133"/>
          <cell r="DK133"/>
          <cell r="DL133"/>
          <cell r="DM133"/>
          <cell r="DN133"/>
          <cell r="DO133"/>
          <cell r="DP133"/>
          <cell r="DQ133"/>
          <cell r="DR133"/>
          <cell r="DS133"/>
          <cell r="DT133"/>
          <cell r="DU133"/>
          <cell r="DV133"/>
          <cell r="DW133"/>
          <cell r="DX133"/>
          <cell r="DY133"/>
          <cell r="DZ133"/>
          <cell r="EA133"/>
          <cell r="EB133"/>
          <cell r="EC133"/>
          <cell r="ED133"/>
          <cell r="EE133"/>
          <cell r="EF133"/>
          <cell r="EG133"/>
          <cell r="EH133"/>
          <cell r="EI133"/>
          <cell r="EJ133"/>
          <cell r="EK133"/>
          <cell r="EL133"/>
          <cell r="EM133"/>
          <cell r="EN133"/>
          <cell r="EO133"/>
          <cell r="EP133"/>
          <cell r="EQ133"/>
          <cell r="ER133"/>
          <cell r="ES133"/>
          <cell r="ET133"/>
          <cell r="EU133"/>
          <cell r="EV133"/>
          <cell r="EW133"/>
          <cell r="EX133"/>
          <cell r="EY133"/>
          <cell r="EZ133"/>
          <cell r="FA133"/>
          <cell r="FB133"/>
          <cell r="FC133"/>
          <cell r="FD133"/>
          <cell r="FE133"/>
          <cell r="FF133"/>
          <cell r="FG133"/>
          <cell r="FH133"/>
          <cell r="FI133"/>
          <cell r="FJ133"/>
          <cell r="FK133"/>
          <cell r="FL133"/>
          <cell r="FM133"/>
          <cell r="FN133"/>
          <cell r="FO133"/>
          <cell r="FP133"/>
          <cell r="FQ133"/>
          <cell r="FR133"/>
          <cell r="FS133"/>
          <cell r="FT133"/>
          <cell r="FU133"/>
          <cell r="FV133"/>
          <cell r="FW133"/>
          <cell r="FX133"/>
          <cell r="FY133"/>
          <cell r="FZ133"/>
          <cell r="GA133"/>
          <cell r="GB133"/>
          <cell r="GC133"/>
          <cell r="GD133"/>
          <cell r="GE133"/>
          <cell r="GF133"/>
          <cell r="GG133"/>
          <cell r="GH133"/>
          <cell r="GI133"/>
          <cell r="GJ133"/>
          <cell r="GK133"/>
          <cell r="GL133"/>
          <cell r="GM133"/>
          <cell r="GN133"/>
          <cell r="GO133"/>
          <cell r="GP133"/>
          <cell r="GQ133"/>
          <cell r="GR133"/>
          <cell r="GS133"/>
          <cell r="GT133"/>
          <cell r="GU133"/>
          <cell r="GV133"/>
          <cell r="GW133"/>
          <cell r="GX133"/>
          <cell r="GY133"/>
          <cell r="GZ133"/>
          <cell r="HA133"/>
          <cell r="HB133"/>
          <cell r="HC133"/>
          <cell r="HD133"/>
          <cell r="HE133"/>
          <cell r="HF133"/>
          <cell r="HG133"/>
          <cell r="HH133"/>
          <cell r="HI133"/>
          <cell r="HJ133"/>
          <cell r="HK133"/>
          <cell r="HL133"/>
          <cell r="HM133"/>
          <cell r="HN133"/>
          <cell r="HO133"/>
          <cell r="HP133"/>
          <cell r="HQ133"/>
          <cell r="HR133"/>
          <cell r="HS133"/>
          <cell r="HT133"/>
          <cell r="HU133"/>
          <cell r="HV133"/>
          <cell r="HW133"/>
          <cell r="HX133"/>
          <cell r="HY133"/>
          <cell r="HZ133"/>
          <cell r="IA133"/>
          <cell r="IB133"/>
          <cell r="IC133"/>
          <cell r="ID133"/>
          <cell r="IE133"/>
          <cell r="IF133"/>
          <cell r="IG133"/>
          <cell r="IH133"/>
          <cell r="II133"/>
          <cell r="IJ133"/>
          <cell r="IK133"/>
          <cell r="IL133"/>
          <cell r="IM133"/>
          <cell r="IN133"/>
          <cell r="IO133"/>
          <cell r="IP133"/>
          <cell r="IQ133"/>
          <cell r="IR133"/>
          <cell r="IS133"/>
          <cell r="IT133"/>
          <cell r="IU133"/>
          <cell r="IV133"/>
          <cell r="IW133"/>
          <cell r="IX133"/>
          <cell r="IY133"/>
          <cell r="IZ133"/>
          <cell r="JA133"/>
          <cell r="JB133"/>
          <cell r="JC133"/>
          <cell r="JD133"/>
          <cell r="JE133"/>
          <cell r="JF133"/>
          <cell r="JG133"/>
          <cell r="JH133"/>
          <cell r="JI133"/>
          <cell r="JJ133"/>
          <cell r="JK133"/>
          <cell r="JL133"/>
          <cell r="JM133"/>
          <cell r="JN133"/>
          <cell r="JO133"/>
          <cell r="JP133"/>
          <cell r="JQ133"/>
          <cell r="JR133"/>
          <cell r="JS133"/>
          <cell r="JT133"/>
        </row>
        <row r="134">
          <cell r="D134" t="str">
            <v>NA-US-FRM-21-zettle-us-beta</v>
          </cell>
          <cell r="E134" t="str">
            <v>https://pypd.paypal-mktg.com/l/925803/2021-04-22/99j</v>
          </cell>
          <cell r="F134" t="str">
            <v>https://www.paypal.com/us/business/campaigns/zettle/contact-sales</v>
          </cell>
          <cell r="I134" t="str">
            <v xml:space="preserve">	https://www.paypal.com/us/business/campaigns/zettle/contact-sales/thank-you</v>
          </cell>
          <cell r="U134" t="str">
            <v>NA-US-FRH-23-zettle-us-beta-Live</v>
          </cell>
          <cell r="V134" t="str">
            <v>https://pypd.paypal-mktg.com/l/925803/2023-04-05/2rpc1</v>
          </cell>
          <cell r="Y134" t="str">
            <v>FHMPP134</v>
          </cell>
          <cell r="BJ134" t="str">
            <v>First Name*</v>
          </cell>
          <cell r="BK134" t="str">
            <v>firstname</v>
          </cell>
          <cell r="BL134" t="str">
            <v>Text</v>
          </cell>
          <cell r="BM134" t="str">
            <v>This field is required.</v>
          </cell>
          <cell r="BN134" t="str">
            <v>Last Name*</v>
          </cell>
          <cell r="BO134" t="str">
            <v>lastname</v>
          </cell>
          <cell r="BP134" t="str">
            <v>text</v>
          </cell>
          <cell r="BQ134" t="str">
            <v>This field is required.</v>
          </cell>
          <cell r="BR134" t="str">
            <v>Work Email* </v>
          </cell>
          <cell r="BS134" t="str">
            <v>workemail</v>
          </cell>
          <cell r="BT134" t="str">
            <v>text</v>
          </cell>
          <cell r="BU134" t="str">
            <v>This field is required.</v>
          </cell>
          <cell r="BV134"/>
          <cell r="BW134"/>
          <cell r="BX134"/>
          <cell r="BY134"/>
          <cell r="BZ134"/>
          <cell r="CA134"/>
          <cell r="CB134"/>
          <cell r="CC134"/>
          <cell r="CD134" t="str">
            <v>Estimated Annual Sales*
Please select
Less than $250,000
$250,000 - $499,999
$500,000 - $9,999,999
$10,000,000 - $49,999,999
More than $50,000,000</v>
          </cell>
          <cell r="CE134" t="str">
            <v>annualonlinesales</v>
          </cell>
          <cell r="CF134" t="str">
            <v>dropdown</v>
          </cell>
          <cell r="CG134" t="str">
            <v>This field is required</v>
          </cell>
          <cell r="CH134" t="str">
            <v>Company Website</v>
          </cell>
          <cell r="CI134" t="str">
            <v>companywebsite</v>
          </cell>
          <cell r="CJ134" t="str">
            <v>text</v>
          </cell>
          <cell r="CK134" t="str">
            <v>This field is required</v>
          </cell>
          <cell r="CL134" t="str">
            <v>Phone Number*</v>
          </cell>
          <cell r="CM134" t="str">
            <v>phonenumber</v>
          </cell>
          <cell r="CN134" t="str">
            <v>text</v>
          </cell>
          <cell r="CO134" t="str">
            <v>This field is required</v>
          </cell>
          <cell r="CP134"/>
          <cell r="CQ134"/>
          <cell r="CR134"/>
          <cell r="CS134"/>
          <cell r="CT134" t="str">
            <v>WebformURL (Hidden)</v>
          </cell>
          <cell r="CU134" t="str">
            <v>webformurl</v>
          </cell>
          <cell r="CV134" t="str">
            <v>Hidden - text</v>
          </cell>
          <cell r="CW134" t="str">
            <v>gclid* (Hidden)</v>
          </cell>
          <cell r="CX134" t="str">
            <v>gclid</v>
          </cell>
          <cell r="CY134" t="str">
            <v>Hidden - text</v>
          </cell>
          <cell r="CZ134"/>
          <cell r="DA134"/>
          <cell r="DB134"/>
          <cell r="DC134"/>
          <cell r="DD134"/>
          <cell r="DE134"/>
          <cell r="DF134"/>
          <cell r="DG134" t="str">
            <v>Do you already have a PayPal Business account?*
Please select
Yes
no</v>
          </cell>
          <cell r="DH134" t="str">
            <v>doyoualreadyhaveapaypalbusinessaccount</v>
          </cell>
          <cell r="DI134" t="str">
            <v>dropdown</v>
          </cell>
          <cell r="DJ134" t="str">
            <v>This field is required</v>
          </cell>
          <cell r="DK134" t="str">
            <v>What do you need help with?*
Dependent on Do you have a paypal business account
My account
Another PayPal product</v>
          </cell>
          <cell r="DL134" t="str">
            <v>whatdoyouneedhelpwith</v>
          </cell>
          <cell r="DM134" t="str">
            <v>radio button</v>
          </cell>
          <cell r="DN134" t="str">
            <v>This field is required</v>
          </cell>
          <cell r="DO134" t="str">
            <v>Country*
Please select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Vietnam
Wallis and Futuna
Western Sahara
Yemen
Zambia
Zimbabwe</v>
          </cell>
          <cell r="DP134"/>
          <cell r="DQ134" t="str">
            <v>country</v>
          </cell>
          <cell r="DR134" t="str">
            <v>dropdown</v>
          </cell>
          <cell r="DS134" t="str">
            <v>This field is required</v>
          </cell>
          <cell r="DT134" t="str">
            <v>HoneyPot</v>
          </cell>
          <cell r="DU134" t="str">
            <v>pardot_extra_field</v>
          </cell>
          <cell r="DV134" t="str">
            <v>Hidden</v>
          </cell>
          <cell r="DW134"/>
          <cell r="DX134"/>
          <cell r="DY134"/>
          <cell r="DZ134"/>
          <cell r="EA134"/>
          <cell r="EB134"/>
          <cell r="EC134"/>
          <cell r="ED134"/>
          <cell r="EE134"/>
          <cell r="EF134"/>
          <cell r="EG134"/>
          <cell r="EH134"/>
          <cell r="EI134"/>
          <cell r="EJ134"/>
          <cell r="EK134"/>
          <cell r="EL134"/>
          <cell r="EM134"/>
          <cell r="EN134" t="str">
            <v>I have read and accepted the PayPal Privacy Policy. I consent to PayPal contacting me by phone or by email, and to sending me product or industry information relevant to my query. I know I can unsubscribe at any time.</v>
          </cell>
          <cell r="EO134" t="str">
            <v>privacyconsent</v>
          </cell>
          <cell r="EP134" t="str">
            <v>checkbox</v>
          </cell>
          <cell r="EQ134" t="str">
            <v>This field is required</v>
          </cell>
          <cell r="ER134"/>
          <cell r="ES134"/>
          <cell r="ET134"/>
          <cell r="EU134"/>
          <cell r="EV134"/>
          <cell r="EW134"/>
          <cell r="EX134"/>
          <cell r="EY134"/>
          <cell r="EZ134"/>
          <cell r="FA134"/>
          <cell r="FB134"/>
          <cell r="FC134"/>
          <cell r="FD134"/>
          <cell r="FE134"/>
          <cell r="FF134"/>
          <cell r="FG134"/>
          <cell r="FH134"/>
          <cell r="FI134"/>
          <cell r="FJ134"/>
          <cell r="FK134"/>
          <cell r="FL134"/>
          <cell r="FM134"/>
          <cell r="FN134"/>
          <cell r="FO134"/>
          <cell r="FP134"/>
          <cell r="FQ134"/>
          <cell r="FR134"/>
          <cell r="FS134"/>
          <cell r="FT134"/>
          <cell r="FU134"/>
          <cell r="FV134"/>
          <cell r="FW134"/>
          <cell r="FX134"/>
          <cell r="FY134"/>
          <cell r="FZ134"/>
          <cell r="GA134"/>
          <cell r="GB134"/>
          <cell r="GC134"/>
          <cell r="GD134"/>
          <cell r="GE134"/>
          <cell r="GF134"/>
          <cell r="GG134"/>
          <cell r="GH134"/>
          <cell r="GI134"/>
          <cell r="GJ134"/>
          <cell r="GK134"/>
          <cell r="GL134"/>
          <cell r="GM134"/>
          <cell r="GN134"/>
          <cell r="GO134"/>
          <cell r="GP134"/>
          <cell r="GQ134"/>
          <cell r="GR134"/>
          <cell r="GS134"/>
          <cell r="GT134"/>
          <cell r="GU134"/>
          <cell r="GV134"/>
          <cell r="GW134"/>
          <cell r="GX134"/>
          <cell r="GY134"/>
          <cell r="GZ134"/>
          <cell r="HA134"/>
          <cell r="HB134"/>
          <cell r="HC134"/>
          <cell r="HD134"/>
          <cell r="HE134"/>
          <cell r="HF134"/>
          <cell r="HG134"/>
          <cell r="HH134"/>
          <cell r="HI134"/>
          <cell r="HJ134"/>
          <cell r="HK134"/>
          <cell r="HL134"/>
          <cell r="HM134"/>
          <cell r="HN134"/>
          <cell r="HO134"/>
          <cell r="HP134"/>
          <cell r="HQ134"/>
          <cell r="HR134"/>
          <cell r="HS134"/>
          <cell r="HT134"/>
          <cell r="HU134"/>
          <cell r="HV134"/>
          <cell r="HW134"/>
          <cell r="HX134"/>
          <cell r="HY134"/>
          <cell r="HZ134"/>
          <cell r="IA134"/>
          <cell r="IB134"/>
          <cell r="IC134"/>
          <cell r="ID134"/>
          <cell r="IE134"/>
          <cell r="IF134"/>
          <cell r="IG134"/>
          <cell r="IH134"/>
          <cell r="II134"/>
          <cell r="IJ134"/>
          <cell r="IK134"/>
          <cell r="IL134"/>
          <cell r="IM134"/>
          <cell r="IN134"/>
          <cell r="IO134"/>
          <cell r="IP134"/>
          <cell r="IQ134"/>
          <cell r="IR134"/>
          <cell r="IS134"/>
          <cell r="IT134"/>
          <cell r="IU134"/>
          <cell r="IV134"/>
          <cell r="IW134"/>
          <cell r="IX134"/>
          <cell r="IY134"/>
          <cell r="IZ134"/>
          <cell r="JA134"/>
          <cell r="JB134"/>
          <cell r="JC134"/>
          <cell r="JD134"/>
          <cell r="JE134"/>
          <cell r="JF134"/>
          <cell r="JG134"/>
          <cell r="JH134" t="str">
            <v>Submit</v>
          </cell>
          <cell r="JI134"/>
          <cell r="JJ134"/>
          <cell r="JK134"/>
          <cell r="JL134"/>
          <cell r="JM134"/>
          <cell r="JN134"/>
          <cell r="JO134"/>
          <cell r="JP134"/>
          <cell r="JQ134"/>
          <cell r="JR134"/>
          <cell r="JS134"/>
          <cell r="JT134"/>
        </row>
        <row r="135">
          <cell r="D135" t="str">
            <v>Retired-APAC-HK-ZH-FRM-21-COE-Lead-Nurture-BC</v>
          </cell>
          <cell r="E135" t="str">
            <v>https://pypd.paypal-mktg.com/l/925803/2021-06-10/5mjj</v>
          </cell>
          <cell r="F135" t="str">
            <v>Retired</v>
          </cell>
          <cell r="I135"/>
          <cell r="U135"/>
          <cell r="V135"/>
          <cell r="Y135" t="str">
            <v>FHMPP135</v>
          </cell>
          <cell r="BJ135" t="str">
            <v>名字 *</v>
          </cell>
          <cell r="BK135" t="str">
            <v>firstname</v>
          </cell>
          <cell r="BL135" t="str">
            <v>Text</v>
          </cell>
          <cell r="BM135" t="str">
            <v>請輸入有效的名字</v>
          </cell>
          <cell r="BN135" t="str">
            <v>姓氏*</v>
          </cell>
          <cell r="BO135" t="str">
            <v>lastname</v>
          </cell>
          <cell r="BP135" t="str">
            <v>text</v>
          </cell>
          <cell r="BQ135" t="str">
            <v>請輸入有效的姓氏</v>
          </cell>
          <cell r="BR135" t="str">
            <v>電郵地址*</v>
          </cell>
          <cell r="BS135" t="str">
            <v>workemail</v>
          </cell>
          <cell r="BT135" t="str">
            <v>text</v>
          </cell>
          <cell r="BU135" t="str">
            <v>請輸入有效的公司電郵</v>
          </cell>
          <cell r="BV135" t="str">
            <v>公司名稱*</v>
          </cell>
          <cell r="BW135" t="str">
            <v>companyname</v>
          </cell>
          <cell r="BX135" t="str">
            <v>text</v>
          </cell>
          <cell r="BY135" t="str">
            <v>請輸入有效的公司名稱</v>
          </cell>
          <cell r="BZ135" t="str">
            <v>每月銷售額*
請選擇銷售額
我不確定/以上皆否
每月低於 HK$40,000
每月介乎 HK$40,000 至 HK$5,000,000
每月高於 HK$5,000,000</v>
          </cell>
          <cell r="CA135" t="str">
            <v>monthlyonlinesales</v>
          </cell>
          <cell r="CB135" t="str">
            <v>Dropdown</v>
          </cell>
          <cell r="CC135" t="str">
            <v>請輸入每月網上銷售額</v>
          </cell>
          <cell r="CD135"/>
          <cell r="CE135"/>
          <cell r="CF135"/>
          <cell r="CG135"/>
          <cell r="CH135" t="str">
            <v>公司網站</v>
          </cell>
          <cell r="CI135" t="str">
            <v>companywebsite</v>
          </cell>
          <cell r="CJ135" t="str">
            <v>text</v>
          </cell>
          <cell r="CK135" t="str">
            <v>請輸入有效的公司網站</v>
          </cell>
          <cell r="CL135" t="str">
            <v>公司電話*</v>
          </cell>
          <cell r="CM135" t="str">
            <v>phonenumber</v>
          </cell>
          <cell r="CN135" t="str">
            <v>text</v>
          </cell>
          <cell r="CO135" t="str">
            <v>請輸入有效的公司電話</v>
          </cell>
          <cell r="CP135" t="str">
            <v>職銜*
請選擇職銜
創辦人/東主
最高管理層 — 行政總裁、營運總監、巿場推廣總監
董事、副總裁或同類職位
高級經理、經理
統籌主任、助理</v>
          </cell>
          <cell r="CQ135" t="str">
            <v>jobtitle</v>
          </cell>
          <cell r="CR135" t="str">
            <v>dropdown</v>
          </cell>
          <cell r="CS135" t="str">
            <v>請輸入有效的職銜</v>
          </cell>
          <cell r="CT135" t="str">
            <v>WebformURL</v>
          </cell>
          <cell r="CU135" t="str">
            <v>webformurl</v>
          </cell>
          <cell r="CV135" t="str">
            <v>hidden</v>
          </cell>
          <cell r="CW135"/>
          <cell r="CX135"/>
          <cell r="CY135"/>
          <cell r="CZ135"/>
          <cell r="DA135"/>
          <cell r="DB135"/>
          <cell r="DC135"/>
          <cell r="DD135"/>
          <cell r="DE135"/>
          <cell r="DF135"/>
          <cell r="DG135"/>
          <cell r="DH135"/>
          <cell r="DI135"/>
          <cell r="DJ135"/>
          <cell r="DK135"/>
          <cell r="DL135"/>
          <cell r="DM135"/>
          <cell r="DN135"/>
          <cell r="DO135"/>
          <cell r="DP135"/>
          <cell r="DQ135"/>
          <cell r="DR135"/>
          <cell r="DS135"/>
          <cell r="DT135"/>
          <cell r="DU135"/>
          <cell r="DV135"/>
          <cell r="DW135"/>
          <cell r="DX135"/>
          <cell r="DY135"/>
          <cell r="DZ135"/>
          <cell r="EA135"/>
          <cell r="EB135"/>
          <cell r="EC135"/>
          <cell r="ED135"/>
          <cell r="EE135"/>
          <cell r="EF135"/>
          <cell r="EG135"/>
          <cell r="EH135"/>
          <cell r="EI135"/>
          <cell r="EJ135"/>
          <cell r="EK135"/>
          <cell r="EL135"/>
          <cell r="EM135"/>
          <cell r="EN135"/>
          <cell r="EO135"/>
          <cell r="EP135"/>
          <cell r="EQ135"/>
          <cell r="ER135"/>
          <cell r="ES135"/>
          <cell r="ET135"/>
          <cell r="EU135"/>
          <cell r="EV135"/>
          <cell r="EW135"/>
          <cell r="EX135"/>
          <cell r="EY135"/>
          <cell r="EZ135"/>
          <cell r="FA135"/>
          <cell r="FB135"/>
          <cell r="FC135"/>
          <cell r="FD135"/>
          <cell r="FE135"/>
          <cell r="FF135"/>
          <cell r="FG135"/>
          <cell r="FH135"/>
          <cell r="FI135"/>
          <cell r="FJ135"/>
          <cell r="FK135"/>
          <cell r="FL135"/>
          <cell r="FM135"/>
          <cell r="FN135"/>
          <cell r="FO135"/>
          <cell r="FP135"/>
          <cell r="FQ135"/>
          <cell r="FR135"/>
          <cell r="FS135"/>
          <cell r="FT135"/>
          <cell r="FU135"/>
          <cell r="FV135"/>
          <cell r="FW135"/>
          <cell r="FX135"/>
          <cell r="FY135"/>
          <cell r="FZ135"/>
          <cell r="GA135"/>
          <cell r="GB135"/>
          <cell r="GC135"/>
          <cell r="GD135"/>
          <cell r="GE135"/>
          <cell r="GF135"/>
          <cell r="GG135"/>
          <cell r="GH135"/>
          <cell r="GI135"/>
          <cell r="GJ135"/>
          <cell r="GK135"/>
          <cell r="GL135"/>
          <cell r="GM135"/>
          <cell r="GN135"/>
          <cell r="GO135"/>
          <cell r="GP135"/>
          <cell r="GQ135"/>
          <cell r="GR135"/>
          <cell r="GS135"/>
          <cell r="GT135"/>
          <cell r="GU135"/>
          <cell r="GV135"/>
          <cell r="GW135"/>
          <cell r="GX135"/>
          <cell r="GY135"/>
          <cell r="GZ135"/>
          <cell r="HA135"/>
          <cell r="HB135"/>
          <cell r="HC135"/>
          <cell r="HD135"/>
          <cell r="HE135"/>
          <cell r="HF135"/>
          <cell r="HG135"/>
          <cell r="HH135"/>
          <cell r="HI135"/>
          <cell r="HJ135"/>
          <cell r="HK135"/>
          <cell r="HL135"/>
          <cell r="HM135"/>
          <cell r="HN135"/>
          <cell r="HO135"/>
          <cell r="HP135"/>
          <cell r="HQ135"/>
          <cell r="HR135"/>
          <cell r="HS135"/>
          <cell r="HT135"/>
          <cell r="HU135"/>
          <cell r="HV135"/>
          <cell r="HW135"/>
          <cell r="HX135"/>
          <cell r="HY135"/>
          <cell r="HZ135"/>
          <cell r="IA135"/>
          <cell r="IB135"/>
          <cell r="IC135"/>
          <cell r="ID135"/>
          <cell r="IE135"/>
          <cell r="IF135"/>
          <cell r="IG135"/>
          <cell r="IH135"/>
          <cell r="II135"/>
          <cell r="IJ135"/>
          <cell r="IK135"/>
          <cell r="IL135"/>
          <cell r="IM135"/>
          <cell r="IN135"/>
          <cell r="IO135"/>
          <cell r="IP135"/>
          <cell r="IQ135"/>
          <cell r="IR135"/>
          <cell r="IS135"/>
          <cell r="IT135"/>
          <cell r="IU135"/>
          <cell r="IV135"/>
          <cell r="IW135"/>
          <cell r="IX135"/>
          <cell r="IY135"/>
          <cell r="IZ135"/>
          <cell r="JA135"/>
          <cell r="JB135"/>
          <cell r="JC135"/>
          <cell r="JD135"/>
          <cell r="JE135"/>
          <cell r="JF135"/>
          <cell r="JG135"/>
          <cell r="JH135"/>
          <cell r="JI135"/>
          <cell r="JJ135"/>
          <cell r="JK135"/>
          <cell r="JL135"/>
          <cell r="JM135"/>
          <cell r="JN135"/>
          <cell r="JO135"/>
          <cell r="JP135"/>
          <cell r="JQ135"/>
          <cell r="JR135"/>
          <cell r="JS135"/>
          <cell r="JT135"/>
        </row>
        <row r="136">
          <cell r="D136" t="str">
            <v>Retired-LATAM-BR-FRM-21-COE-Lead-Nurture-BC</v>
          </cell>
          <cell r="E136" t="str">
            <v>https://pypd.paypal-mktg.com/l/925803/2021-06-21/b36m</v>
          </cell>
          <cell r="F136" t="str">
            <v>Retired</v>
          </cell>
          <cell r="I136"/>
          <cell r="U136"/>
          <cell r="V136"/>
          <cell r="Y136" t="str">
            <v>FHMPP136</v>
          </cell>
          <cell r="BJ136" t="str">
            <v>Nome*</v>
          </cell>
          <cell r="BK136" t="str">
            <v>firstname</v>
          </cell>
          <cell r="BL136" t="str">
            <v>Text</v>
          </cell>
          <cell r="BM136" t="str">
            <v>Insira um nome válido</v>
          </cell>
          <cell r="BN136" t="str">
            <v>Sobrenome*</v>
          </cell>
          <cell r="BO136" t="str">
            <v>lastname</v>
          </cell>
          <cell r="BP136" t="str">
            <v>text</v>
          </cell>
          <cell r="BQ136" t="str">
            <v>Insira um sobrenome válido</v>
          </cell>
          <cell r="BR136" t="str">
            <v>E-mail*</v>
          </cell>
          <cell r="BS136" t="str">
            <v>workemail</v>
          </cell>
          <cell r="BT136" t="str">
            <v>text</v>
          </cell>
          <cell r="BU136" t="str">
            <v>Insira um e-mail profissional válido</v>
          </cell>
          <cell r="BV136" t="str">
            <v>Nome da empresa*</v>
          </cell>
          <cell r="BW136" t="str">
            <v>companyname</v>
          </cell>
          <cell r="BX136" t="str">
            <v>text</v>
          </cell>
          <cell r="BY136" t="str">
            <v>Insira um nome de empresa válido</v>
          </cell>
          <cell r="BZ136" t="str">
            <v>Volume de vendas mensal*
Selecione o volume de vendas
Entre R$5.001,00 até R$20.000,00
Entre R$20.001,00 até R$50.000,00Entre R$50.000,00 até R$1,2M
Acima de R$1,2M</v>
          </cell>
          <cell r="CA136" t="str">
            <v>monthlyonlinesales</v>
          </cell>
          <cell r="CB136" t="str">
            <v>Dropdown</v>
          </cell>
          <cell r="CC136" t="str">
            <v>Insira o volume de vendas on-line mensal</v>
          </cell>
          <cell r="CD136"/>
          <cell r="CE136"/>
          <cell r="CF136"/>
          <cell r="CG136"/>
          <cell r="CH136" t="str">
            <v>Site da empresa</v>
          </cell>
          <cell r="CI136" t="str">
            <v>companywebsite</v>
          </cell>
          <cell r="CJ136" t="str">
            <v>text</v>
          </cell>
          <cell r="CK136" t="str">
            <v>Insira um site corporativo válido</v>
          </cell>
          <cell r="CL136" t="str">
            <v>Telefone comercial</v>
          </cell>
          <cell r="CM136" t="str">
            <v>phonenumber</v>
          </cell>
          <cell r="CN136" t="str">
            <v>text</v>
          </cell>
          <cell r="CO136" t="str">
            <v>Insira um telefone comercial válido</v>
          </cell>
          <cell r="CP136" t="str">
            <v>Cargo*
Selecione o cargo
Proprietário
CEO, COO, CMO
Diretor, VP ou similar
Gerente Sênior, Gerente
Coordenador, Assistente</v>
          </cell>
          <cell r="CQ136" t="str">
            <v>jobtitle</v>
          </cell>
          <cell r="CR136" t="str">
            <v>dropdown</v>
          </cell>
          <cell r="CS136" t="str">
            <v>Insira um cargo válido</v>
          </cell>
          <cell r="CT136" t="str">
            <v>WebformURL</v>
          </cell>
          <cell r="CU136" t="str">
            <v>webformurl</v>
          </cell>
          <cell r="CV136" t="str">
            <v>hidden</v>
          </cell>
          <cell r="CW136"/>
          <cell r="CX136"/>
          <cell r="CY136"/>
          <cell r="CZ136"/>
          <cell r="DA136"/>
          <cell r="DB136"/>
          <cell r="DC136"/>
          <cell r="DD136"/>
          <cell r="DE136"/>
          <cell r="DF136"/>
          <cell r="DG136"/>
          <cell r="DH136"/>
          <cell r="DI136"/>
          <cell r="DJ136"/>
          <cell r="DK136"/>
          <cell r="DL136"/>
          <cell r="DM136"/>
          <cell r="DN136"/>
          <cell r="DO136"/>
          <cell r="DP136"/>
          <cell r="DQ136"/>
          <cell r="DR136"/>
          <cell r="DS136"/>
          <cell r="DT136"/>
          <cell r="DU136"/>
          <cell r="DV136"/>
          <cell r="DW136"/>
          <cell r="DX136"/>
          <cell r="DY136"/>
          <cell r="DZ136"/>
          <cell r="EA136"/>
          <cell r="EB136"/>
          <cell r="EC136"/>
          <cell r="ED136"/>
          <cell r="EE136"/>
          <cell r="EF136"/>
          <cell r="EG136"/>
          <cell r="EH136"/>
          <cell r="EI136"/>
          <cell r="EJ136"/>
          <cell r="EK136"/>
          <cell r="EL136"/>
          <cell r="EM136"/>
          <cell r="EN136"/>
          <cell r="EO136"/>
          <cell r="EP136"/>
          <cell r="EQ136"/>
          <cell r="ER136"/>
          <cell r="ES136"/>
          <cell r="ET136"/>
          <cell r="EU136"/>
          <cell r="EV136"/>
          <cell r="EW136"/>
          <cell r="EX136"/>
          <cell r="EY136"/>
          <cell r="EZ136"/>
          <cell r="FA136"/>
          <cell r="FB136"/>
          <cell r="FC136"/>
          <cell r="FD136"/>
          <cell r="FE136"/>
          <cell r="FF136"/>
          <cell r="FG136"/>
          <cell r="FH136"/>
          <cell r="FI136"/>
          <cell r="FJ136"/>
          <cell r="FK136"/>
          <cell r="FL136"/>
          <cell r="FM136"/>
          <cell r="FN136"/>
          <cell r="FO136"/>
          <cell r="FP136"/>
          <cell r="FQ136"/>
          <cell r="FR136"/>
          <cell r="FS136"/>
          <cell r="FT136"/>
          <cell r="FU136"/>
          <cell r="FV136"/>
          <cell r="FW136"/>
          <cell r="FX136"/>
          <cell r="FY136"/>
          <cell r="FZ136"/>
          <cell r="GA136"/>
          <cell r="GB136"/>
          <cell r="GC136"/>
          <cell r="GD136"/>
          <cell r="GE136"/>
          <cell r="GF136"/>
          <cell r="GG136"/>
          <cell r="GH136"/>
          <cell r="GI136"/>
          <cell r="GJ136"/>
          <cell r="GK136"/>
          <cell r="GL136"/>
          <cell r="GM136"/>
          <cell r="GN136"/>
          <cell r="GO136"/>
          <cell r="GP136"/>
          <cell r="GQ136"/>
          <cell r="GR136"/>
          <cell r="GS136"/>
          <cell r="GT136"/>
          <cell r="GU136"/>
          <cell r="GV136"/>
          <cell r="GW136"/>
          <cell r="GX136"/>
          <cell r="GY136"/>
          <cell r="GZ136"/>
          <cell r="HA136"/>
          <cell r="HB136"/>
          <cell r="HC136"/>
          <cell r="HD136"/>
          <cell r="HE136"/>
          <cell r="HF136"/>
          <cell r="HG136"/>
          <cell r="HH136"/>
          <cell r="HI136"/>
          <cell r="HJ136"/>
          <cell r="HK136"/>
          <cell r="HL136"/>
          <cell r="HM136"/>
          <cell r="HN136"/>
          <cell r="HO136"/>
          <cell r="HP136"/>
          <cell r="HQ136"/>
          <cell r="HR136"/>
          <cell r="HS136"/>
          <cell r="HT136"/>
          <cell r="HU136"/>
          <cell r="HV136"/>
          <cell r="HW136"/>
          <cell r="HX136"/>
          <cell r="HY136"/>
          <cell r="HZ136"/>
          <cell r="IA136"/>
          <cell r="IB136"/>
          <cell r="IC136"/>
          <cell r="ID136"/>
          <cell r="IE136"/>
          <cell r="IF136"/>
          <cell r="IG136"/>
          <cell r="IH136"/>
          <cell r="II136"/>
          <cell r="IJ136"/>
          <cell r="IK136"/>
          <cell r="IL136"/>
          <cell r="IM136"/>
          <cell r="IN136"/>
          <cell r="IO136"/>
          <cell r="IP136"/>
          <cell r="IQ136"/>
          <cell r="IR136"/>
          <cell r="IS136"/>
          <cell r="IT136"/>
          <cell r="IU136"/>
          <cell r="IV136"/>
          <cell r="IW136"/>
          <cell r="IX136"/>
          <cell r="IY136"/>
          <cell r="IZ136"/>
          <cell r="JA136"/>
          <cell r="JB136"/>
          <cell r="JC136"/>
          <cell r="JD136"/>
          <cell r="JE136"/>
          <cell r="JF136"/>
          <cell r="JG136"/>
          <cell r="JH136"/>
          <cell r="JI136"/>
          <cell r="JJ136"/>
          <cell r="JK136"/>
          <cell r="JL136"/>
          <cell r="JM136"/>
          <cell r="JN136"/>
          <cell r="JO136"/>
          <cell r="JP136"/>
          <cell r="JQ136"/>
          <cell r="JR136"/>
          <cell r="JS136"/>
          <cell r="JT136"/>
        </row>
        <row r="137">
          <cell r="D137" t="str">
            <v>Retired-APAC-JP-FRM-21-COE-Lead-Nurture-BC</v>
          </cell>
          <cell r="E137" t="str">
            <v xml:space="preserve">
https://pypd.paypal-mktg.com/l/925803/2021-06-21/b3by</v>
          </cell>
          <cell r="F137" t="str">
            <v>Retired</v>
          </cell>
          <cell r="I137"/>
          <cell r="U137"/>
          <cell r="V137"/>
          <cell r="Y137" t="str">
            <v>FHMPP137</v>
          </cell>
          <cell r="BJ137" t="str">
            <v>名*</v>
          </cell>
          <cell r="BK137" t="str">
            <v>firstname</v>
          </cell>
          <cell r="BL137" t="str">
            <v>Text</v>
          </cell>
          <cell r="BM137" t="str">
            <v>有効な名を入力してください</v>
          </cell>
          <cell r="BN137" t="str">
            <v>姓氏*</v>
          </cell>
          <cell r="BO137" t="str">
            <v>lastname</v>
          </cell>
          <cell r="BP137" t="str">
            <v>text</v>
          </cell>
          <cell r="BQ137" t="str">
            <v>有効な姓を入力してください</v>
          </cell>
          <cell r="BR137" t="str">
            <v>メールアドレス*</v>
          </cell>
          <cell r="BS137" t="str">
            <v>workemail</v>
          </cell>
          <cell r="BT137" t="str">
            <v>text</v>
          </cell>
          <cell r="BU137" t="str">
            <v>有効なビジネス用のメールアドレスを入力してください</v>
          </cell>
          <cell r="BV137" t="str">
            <v>貴社名*</v>
          </cell>
          <cell r="BW137" t="str">
            <v>companyname</v>
          </cell>
          <cell r="BX137" t="str">
            <v>text</v>
          </cell>
          <cell r="BY137" t="str">
            <v>有効な企業名を入力してください</v>
          </cell>
          <cell r="BZ137"/>
          <cell r="CA137"/>
          <cell r="CB137"/>
          <cell r="CC137"/>
          <cell r="CD137" t="str">
            <v>年間売上高*
年間オンライン売上高(予測)をお選びください
1,000万円未満
1,000万円～1億円未満
1億円～4億5000万円未満
4億5000万円超</v>
          </cell>
          <cell r="CE137" t="str">
            <v>annualonlinesales</v>
          </cell>
          <cell r="CF137" t="str">
            <v>dropdown</v>
          </cell>
          <cell r="CG137" t="str">
            <v>年間オンライン売上高(予測)をお選びください</v>
          </cell>
          <cell r="CH137" t="str">
            <v>貴社のウェブサイト</v>
          </cell>
          <cell r="CI137" t="str">
            <v>companywebsite</v>
          </cell>
          <cell r="CJ137" t="str">
            <v>text</v>
          </cell>
          <cell r="CK137" t="str">
            <v>有効なウェブサイトURLを入力してください</v>
          </cell>
          <cell r="CL137" t="str">
            <v>ビジネス用の電話番号*</v>
          </cell>
          <cell r="CM137" t="str">
            <v>phonenumber</v>
          </cell>
          <cell r="CN137" t="str">
            <v>text</v>
          </cell>
          <cell r="CO137" t="str">
            <v>有効な電話番号を入力してください</v>
          </cell>
          <cell r="CP137" t="str">
            <v>役職名*
役職名をお選びください
創設者/オーナー
経営責任者（CEO、COO、CMOなど）
取締役、役員など
シニアマネージャー、マネージャー
コーディネーター、アシスタント</v>
          </cell>
          <cell r="CQ137" t="str">
            <v>jobtitle</v>
          </cell>
          <cell r="CR137" t="str">
            <v>dropdown</v>
          </cell>
          <cell r="CS137" t="str">
            <v>役職名をお選びください</v>
          </cell>
          <cell r="CT137" t="str">
            <v>WebformURL</v>
          </cell>
          <cell r="CU137" t="str">
            <v>webformurl</v>
          </cell>
          <cell r="CV137" t="str">
            <v>hidden</v>
          </cell>
          <cell r="CW137"/>
          <cell r="CX137"/>
          <cell r="CY137"/>
          <cell r="CZ137"/>
          <cell r="DA137"/>
          <cell r="DB137"/>
          <cell r="DC137"/>
          <cell r="DD137"/>
          <cell r="DE137"/>
          <cell r="DF137"/>
          <cell r="DG137"/>
          <cell r="DH137"/>
          <cell r="DI137"/>
          <cell r="DJ137"/>
          <cell r="DK137"/>
          <cell r="DL137"/>
          <cell r="DM137"/>
          <cell r="DN137"/>
          <cell r="DO137"/>
          <cell r="DP137"/>
          <cell r="DQ137"/>
          <cell r="DR137"/>
          <cell r="DS137"/>
          <cell r="DT137"/>
          <cell r="DU137"/>
          <cell r="DV137"/>
          <cell r="DW137"/>
          <cell r="DX137"/>
          <cell r="DY137"/>
          <cell r="DZ137"/>
          <cell r="EA137"/>
          <cell r="EB137"/>
          <cell r="EC137"/>
          <cell r="ED137"/>
          <cell r="EE137"/>
          <cell r="EF137"/>
          <cell r="EG137"/>
          <cell r="EH137"/>
          <cell r="EI137"/>
          <cell r="EJ137"/>
          <cell r="EK137"/>
          <cell r="EL137"/>
          <cell r="EM137"/>
          <cell r="EN137"/>
          <cell r="EO137"/>
          <cell r="EP137"/>
          <cell r="EQ137"/>
          <cell r="ER137"/>
          <cell r="ES137"/>
          <cell r="ET137"/>
          <cell r="EU137"/>
          <cell r="EV137"/>
          <cell r="EW137"/>
          <cell r="EX137"/>
          <cell r="EY137"/>
          <cell r="EZ137"/>
          <cell r="FA137"/>
          <cell r="FB137"/>
          <cell r="FC137"/>
          <cell r="FD137"/>
          <cell r="FE137"/>
          <cell r="FF137"/>
          <cell r="FG137"/>
          <cell r="FH137"/>
          <cell r="FI137"/>
          <cell r="FJ137"/>
          <cell r="FK137"/>
          <cell r="FL137"/>
          <cell r="FM137"/>
          <cell r="FN137"/>
          <cell r="FO137"/>
          <cell r="FP137"/>
          <cell r="FQ137"/>
          <cell r="FR137"/>
          <cell r="FS137"/>
          <cell r="FT137"/>
          <cell r="FU137"/>
          <cell r="FV137"/>
          <cell r="FW137"/>
          <cell r="FX137"/>
          <cell r="FY137"/>
          <cell r="FZ137"/>
          <cell r="GA137"/>
          <cell r="GB137"/>
          <cell r="GC137"/>
          <cell r="GD137"/>
          <cell r="GE137"/>
          <cell r="GF137"/>
          <cell r="GG137"/>
          <cell r="GH137"/>
          <cell r="GI137"/>
          <cell r="GJ137"/>
          <cell r="GK137"/>
          <cell r="GL137"/>
          <cell r="GM137"/>
          <cell r="GN137"/>
          <cell r="GO137"/>
          <cell r="GP137"/>
          <cell r="GQ137"/>
          <cell r="GR137"/>
          <cell r="GS137"/>
          <cell r="GT137"/>
          <cell r="GU137"/>
          <cell r="GV137"/>
          <cell r="GW137"/>
          <cell r="GX137"/>
          <cell r="GY137"/>
          <cell r="GZ137"/>
          <cell r="HA137"/>
          <cell r="HB137"/>
          <cell r="HC137"/>
          <cell r="HD137"/>
          <cell r="HE137"/>
          <cell r="HF137"/>
          <cell r="HG137"/>
          <cell r="HH137"/>
          <cell r="HI137"/>
          <cell r="HJ137"/>
          <cell r="HK137"/>
          <cell r="HL137"/>
          <cell r="HM137"/>
          <cell r="HN137"/>
          <cell r="HO137"/>
          <cell r="HP137"/>
          <cell r="HQ137"/>
          <cell r="HR137"/>
          <cell r="HS137"/>
          <cell r="HT137"/>
          <cell r="HU137"/>
          <cell r="HV137"/>
          <cell r="HW137"/>
          <cell r="HX137"/>
          <cell r="HY137"/>
          <cell r="HZ137"/>
          <cell r="IA137"/>
          <cell r="IB137"/>
          <cell r="IC137"/>
          <cell r="ID137"/>
          <cell r="IE137"/>
          <cell r="IF137"/>
          <cell r="IG137"/>
          <cell r="IH137"/>
          <cell r="II137"/>
          <cell r="IJ137"/>
          <cell r="IK137"/>
          <cell r="IL137"/>
          <cell r="IM137"/>
          <cell r="IN137"/>
          <cell r="IO137"/>
          <cell r="IP137"/>
          <cell r="IQ137"/>
          <cell r="IR137"/>
          <cell r="IS137"/>
          <cell r="IT137"/>
          <cell r="IU137"/>
          <cell r="IV137"/>
          <cell r="IW137"/>
          <cell r="IX137"/>
          <cell r="IY137"/>
          <cell r="IZ137"/>
          <cell r="JA137"/>
          <cell r="JB137"/>
          <cell r="JC137"/>
          <cell r="JD137"/>
          <cell r="JE137"/>
          <cell r="JF137"/>
          <cell r="JG137"/>
          <cell r="JH137"/>
          <cell r="JI137"/>
          <cell r="JJ137"/>
          <cell r="JK137"/>
          <cell r="JL137"/>
          <cell r="JM137"/>
          <cell r="JN137"/>
          <cell r="JO137"/>
          <cell r="JP137"/>
          <cell r="JQ137"/>
          <cell r="JR137"/>
          <cell r="JS137"/>
          <cell r="JT137"/>
        </row>
        <row r="138">
          <cell r="D138" t="str">
            <v>Retired-APAC-C2-ZH-FRM-21-COE-Lead Nurture-BC</v>
          </cell>
          <cell r="E138" t="str">
            <v>https://pypd.paypal-mktg.com/l/925803/2021-06-21/b3d7</v>
          </cell>
          <cell r="F138" t="str">
            <v>Retired</v>
          </cell>
          <cell r="I138"/>
          <cell r="U138"/>
          <cell r="V138"/>
          <cell r="Y138" t="str">
            <v>FHMPP138</v>
          </cell>
          <cell r="BJ138" t="str">
            <v>名 *</v>
          </cell>
          <cell r="BK138" t="str">
            <v>firstname</v>
          </cell>
          <cell r="BL138" t="str">
            <v>Text</v>
          </cell>
          <cell r="BM138" t="str">
            <v>请输入有效的名称</v>
          </cell>
          <cell r="BN138" t="str">
            <v>姓 *</v>
          </cell>
          <cell r="BO138" t="str">
            <v>lastname</v>
          </cell>
          <cell r="BP138" t="str">
            <v>text</v>
          </cell>
          <cell r="BQ138" t="str">
            <v>请输入有效的姓氏</v>
          </cell>
          <cell r="BR138" t="str">
            <v>邮箱地址 *</v>
          </cell>
          <cell r="BS138" t="str">
            <v>workemail</v>
          </cell>
          <cell r="BT138" t="str">
            <v>text</v>
          </cell>
          <cell r="BU138" t="str">
            <v>请输入有效的公司邮箱</v>
          </cell>
          <cell r="BV138" t="str">
            <v>公司名称*</v>
          </cell>
          <cell r="BW138" t="str">
            <v>companyname</v>
          </cell>
          <cell r="BX138" t="str">
            <v>text</v>
          </cell>
          <cell r="BY138" t="str">
            <v>请输入有效的公司名称</v>
          </cell>
          <cell r="BZ138" t="str">
            <v>月销售额*
选择销售额
我不太清楚 / 以上都不是
15000美元/月以下
15000至200000美元/月之间
200000美元/月以上</v>
          </cell>
          <cell r="CA138" t="str">
            <v>monthlyonlinesales</v>
          </cell>
          <cell r="CB138" t="str">
            <v>dropdown</v>
          </cell>
          <cell r="CC138" t="str">
            <v>请输入有效的月销售额</v>
          </cell>
          <cell r="CD138"/>
          <cell r="CE138"/>
          <cell r="CF138"/>
          <cell r="CG138"/>
          <cell r="CH138" t="str">
            <v>公司网站</v>
          </cell>
          <cell r="CI138" t="str">
            <v>companywebsite</v>
          </cell>
          <cell r="CJ138" t="str">
            <v>text</v>
          </cell>
          <cell r="CK138" t="str">
            <v>请输入有效的公司网站</v>
          </cell>
          <cell r="CL138" t="str">
            <v>企业电话*</v>
          </cell>
          <cell r="CM138" t="str">
            <v>phonenumber</v>
          </cell>
          <cell r="CN138" t="str">
            <v>text</v>
          </cell>
          <cell r="CO138" t="str">
            <v>请输入有效的企业电话</v>
          </cell>
          <cell r="CP138" t="str">
            <v>职位/部门*
选择职位名称
创始人、企业主
CEO、COO、CMO等
总监、副总裁或类似职位
高级经理、经理
助理</v>
          </cell>
          <cell r="CQ138" t="str">
            <v>jobtitle</v>
          </cell>
          <cell r="CR138" t="str">
            <v>dropdown</v>
          </cell>
          <cell r="CS138" t="str">
            <v>请输入有效的职位</v>
          </cell>
          <cell r="CT138" t="str">
            <v>WebformURL</v>
          </cell>
          <cell r="CU138" t="str">
            <v>webformurl</v>
          </cell>
          <cell r="CV138" t="str">
            <v>hidden</v>
          </cell>
          <cell r="CW138"/>
          <cell r="CX138"/>
          <cell r="CY138"/>
          <cell r="CZ138"/>
          <cell r="DA138"/>
          <cell r="DB138"/>
          <cell r="DC138"/>
          <cell r="DD138"/>
          <cell r="DE138"/>
          <cell r="DF138"/>
          <cell r="DG138"/>
          <cell r="DH138"/>
          <cell r="DI138"/>
          <cell r="DJ138"/>
          <cell r="DK138"/>
          <cell r="DL138"/>
          <cell r="DM138"/>
          <cell r="DN138"/>
          <cell r="DO138"/>
          <cell r="DP138"/>
          <cell r="DQ138"/>
          <cell r="DR138"/>
          <cell r="DS138"/>
          <cell r="DT138"/>
          <cell r="DU138"/>
          <cell r="DV138"/>
          <cell r="DW138"/>
          <cell r="DX138"/>
          <cell r="DY138"/>
          <cell r="DZ138"/>
          <cell r="EA138"/>
          <cell r="EB138"/>
          <cell r="EC138"/>
          <cell r="ED138"/>
          <cell r="EE138"/>
          <cell r="EF138"/>
          <cell r="EG138"/>
          <cell r="EH138"/>
          <cell r="EI138"/>
          <cell r="EJ138"/>
          <cell r="EK138"/>
          <cell r="EL138"/>
          <cell r="EM138"/>
          <cell r="EN138"/>
          <cell r="EO138"/>
          <cell r="EP138"/>
          <cell r="EQ138"/>
          <cell r="ER138"/>
          <cell r="ES138"/>
          <cell r="ET138"/>
          <cell r="EU138"/>
          <cell r="EV138"/>
          <cell r="EW138"/>
          <cell r="EX138"/>
          <cell r="EY138"/>
          <cell r="EZ138"/>
          <cell r="FA138"/>
          <cell r="FB138"/>
          <cell r="FC138"/>
          <cell r="FD138"/>
          <cell r="FE138"/>
          <cell r="FF138"/>
          <cell r="FG138"/>
          <cell r="FH138"/>
          <cell r="FI138"/>
          <cell r="FJ138"/>
          <cell r="FK138"/>
          <cell r="FL138"/>
          <cell r="FM138"/>
          <cell r="FN138"/>
          <cell r="FO138"/>
          <cell r="FP138"/>
          <cell r="FQ138"/>
          <cell r="FR138"/>
          <cell r="FS138"/>
          <cell r="FT138"/>
          <cell r="FU138"/>
          <cell r="FV138"/>
          <cell r="FW138"/>
          <cell r="FX138"/>
          <cell r="FY138"/>
          <cell r="FZ138"/>
          <cell r="GA138"/>
          <cell r="GB138"/>
          <cell r="GC138"/>
          <cell r="GD138"/>
          <cell r="GE138"/>
          <cell r="GF138"/>
          <cell r="GG138"/>
          <cell r="GH138"/>
          <cell r="GI138"/>
          <cell r="GJ138"/>
          <cell r="GK138"/>
          <cell r="GL138"/>
          <cell r="GM138"/>
          <cell r="GN138"/>
          <cell r="GO138"/>
          <cell r="GP138"/>
          <cell r="GQ138"/>
          <cell r="GR138"/>
          <cell r="GS138"/>
          <cell r="GT138"/>
          <cell r="GU138"/>
          <cell r="GV138"/>
          <cell r="GW138"/>
          <cell r="GX138"/>
          <cell r="GY138"/>
          <cell r="GZ138"/>
          <cell r="HA138"/>
          <cell r="HB138"/>
          <cell r="HC138"/>
          <cell r="HD138"/>
          <cell r="HE138"/>
          <cell r="HF138"/>
          <cell r="HG138"/>
          <cell r="HH138"/>
          <cell r="HI138"/>
          <cell r="HJ138"/>
          <cell r="HK138"/>
          <cell r="HL138"/>
          <cell r="HM138"/>
          <cell r="HN138"/>
          <cell r="HO138"/>
          <cell r="HP138"/>
          <cell r="HQ138"/>
          <cell r="HR138"/>
          <cell r="HS138"/>
          <cell r="HT138"/>
          <cell r="HU138"/>
          <cell r="HV138"/>
          <cell r="HW138"/>
          <cell r="HX138"/>
          <cell r="HY138"/>
          <cell r="HZ138"/>
          <cell r="IA138"/>
          <cell r="IB138"/>
          <cell r="IC138"/>
          <cell r="ID138"/>
          <cell r="IE138"/>
          <cell r="IF138"/>
          <cell r="IG138"/>
          <cell r="IH138"/>
          <cell r="II138"/>
          <cell r="IJ138"/>
          <cell r="IK138"/>
          <cell r="IL138"/>
          <cell r="IM138"/>
          <cell r="IN138"/>
          <cell r="IO138"/>
          <cell r="IP138"/>
          <cell r="IQ138"/>
          <cell r="IR138"/>
          <cell r="IS138"/>
          <cell r="IT138"/>
          <cell r="IU138"/>
          <cell r="IV138"/>
          <cell r="IW138"/>
          <cell r="IX138"/>
          <cell r="IY138"/>
          <cell r="IZ138"/>
          <cell r="JA138"/>
          <cell r="JB138"/>
          <cell r="JC138"/>
          <cell r="JD138"/>
          <cell r="JE138"/>
          <cell r="JF138"/>
          <cell r="JG138"/>
          <cell r="JH138"/>
          <cell r="JI138"/>
          <cell r="JJ138"/>
          <cell r="JK138"/>
          <cell r="JL138"/>
          <cell r="JM138"/>
          <cell r="JN138"/>
          <cell r="JO138"/>
          <cell r="JP138"/>
          <cell r="JQ138"/>
          <cell r="JR138"/>
          <cell r="JS138"/>
          <cell r="JT138"/>
        </row>
        <row r="139">
          <cell r="D139" t="str">
            <v>Retired-EMEA-PL-FRM-21-COE-Lead Nurture-BC</v>
          </cell>
          <cell r="E139" t="str">
            <v>https://pypd.paypal-mktg.com/l/925803/2021-06-22/ccj3</v>
          </cell>
          <cell r="F139" t="str">
            <v>Retired</v>
          </cell>
          <cell r="I139"/>
          <cell r="U139"/>
          <cell r="V139"/>
          <cell r="Y139" t="str">
            <v>FHMPP139</v>
          </cell>
          <cell r="BJ139" t="str">
            <v>Imię*</v>
          </cell>
          <cell r="BK139" t="str">
            <v>firstname</v>
          </cell>
          <cell r="BL139" t="str">
            <v>Text</v>
          </cell>
          <cell r="BM139" t="str">
            <v>Podaj poprawne imię</v>
          </cell>
          <cell r="BN139" t="str">
            <v>Nazwisko*</v>
          </cell>
          <cell r="BO139" t="str">
            <v>lastname</v>
          </cell>
          <cell r="BP139" t="str">
            <v>text</v>
          </cell>
          <cell r="BQ139" t="str">
            <v>Podaj poprawne nazwisko</v>
          </cell>
          <cell r="BR139" t="str">
            <v>E-mail</v>
          </cell>
          <cell r="BS139" t="str">
            <v>workemail</v>
          </cell>
          <cell r="BT139" t="str">
            <v>text</v>
          </cell>
          <cell r="BU139" t="str">
            <v>Podaj poprawny służbowy adres e-mail</v>
          </cell>
          <cell r="BV139" t="str">
            <v>Nazwa firmy*</v>
          </cell>
          <cell r="BW139" t="str">
            <v>companyname</v>
          </cell>
          <cell r="BX139" t="str">
            <v>text</v>
          </cell>
          <cell r="BY139" t="str">
            <v>Podaj poprawną nazwę firmy</v>
          </cell>
          <cell r="BZ139" t="str">
            <v>Wielkość miesięcznej sprzedaży*
Wybierz wielkość sprzedaży
Poniżej 5 000,00 PLN miesięcznie
Od 5 000,01 PLN do 20 000,00 PLN miesięcznie
Od 20 000,01 PLN do 100 000,00 PLN miesięcznie
Ponad 200 000,00 PLN miesięcznie</v>
          </cell>
          <cell r="CA139" t="str">
            <v>monthlyonlinesales</v>
          </cell>
          <cell r="CB139" t="str">
            <v>dropdown</v>
          </cell>
          <cell r="CC139" t="str">
            <v>Podaj wielkość miesięcznej sprzedaży online</v>
          </cell>
          <cell r="CD139"/>
          <cell r="CE139"/>
          <cell r="CF139"/>
          <cell r="CG139"/>
          <cell r="CH139" t="str">
            <v>Adres WWW firmy</v>
          </cell>
          <cell r="CI139" t="str">
            <v>companywebsite</v>
          </cell>
          <cell r="CJ139" t="str">
            <v>text</v>
          </cell>
          <cell r="CK139" t="str">
            <v>Podaj poprawny adres WWW firmy</v>
          </cell>
          <cell r="CL139" t="str">
            <v>Telefon służbowy*</v>
          </cell>
          <cell r="CM139" t="str">
            <v>phonenumber</v>
          </cell>
          <cell r="CN139" t="str">
            <v>text</v>
          </cell>
          <cell r="CO139" t="str">
            <v>Podaj poprawny telefon służbowy</v>
          </cell>
          <cell r="CP139" t="str">
            <v>Stanowisko*
Wybierz nazwę stanowiska
Założyciel/Właściciel
Kadra zarządzająca – CEO, COO, CMO
Dyrektor, kierownik, wiceprezes lub podobna funkcja
Starszy menedżer, menedżer
Koordynator, asystent</v>
          </cell>
          <cell r="CQ139" t="str">
            <v>jobtitle</v>
          </cell>
          <cell r="CR139" t="str">
            <v>dropdown</v>
          </cell>
          <cell r="CS139" t="str">
            <v>Podaj poprawną nazwę stanowiska</v>
          </cell>
          <cell r="CT139" t="str">
            <v>WebformURL</v>
          </cell>
          <cell r="CU139" t="str">
            <v>webformurl</v>
          </cell>
          <cell r="CV139" t="str">
            <v>hidden</v>
          </cell>
          <cell r="CW139"/>
          <cell r="CX139"/>
          <cell r="CY139"/>
          <cell r="CZ139"/>
          <cell r="DA139"/>
          <cell r="DB139"/>
          <cell r="DC139"/>
          <cell r="DD139"/>
          <cell r="DE139"/>
          <cell r="DF139"/>
          <cell r="DG139"/>
          <cell r="DH139"/>
          <cell r="DI139"/>
          <cell r="DJ139"/>
          <cell r="DK139"/>
          <cell r="DL139"/>
          <cell r="DM139"/>
          <cell r="DN139"/>
          <cell r="DO139"/>
          <cell r="DP139"/>
          <cell r="DQ139"/>
          <cell r="DR139"/>
          <cell r="DS139"/>
          <cell r="DT139"/>
          <cell r="DU139"/>
          <cell r="DV139"/>
          <cell r="DW139"/>
          <cell r="DX139"/>
          <cell r="DY139"/>
          <cell r="DZ139"/>
          <cell r="EA139"/>
          <cell r="EB139"/>
          <cell r="EC139"/>
          <cell r="ED139"/>
          <cell r="EE139"/>
          <cell r="EF139"/>
          <cell r="EG139"/>
          <cell r="EH139"/>
          <cell r="EI139"/>
          <cell r="EJ139"/>
          <cell r="EK139"/>
          <cell r="EL139"/>
          <cell r="EM139"/>
          <cell r="EN139"/>
          <cell r="EO139"/>
          <cell r="EP139"/>
          <cell r="EQ139"/>
          <cell r="ER139"/>
          <cell r="ES139"/>
          <cell r="ET139"/>
          <cell r="EU139"/>
          <cell r="EV139"/>
          <cell r="EW139"/>
          <cell r="EX139"/>
          <cell r="EY139"/>
          <cell r="EZ139"/>
          <cell r="FA139"/>
          <cell r="FB139"/>
          <cell r="FC139"/>
          <cell r="FD139"/>
          <cell r="FE139"/>
          <cell r="FF139"/>
          <cell r="FG139"/>
          <cell r="FH139"/>
          <cell r="FI139"/>
          <cell r="FJ139"/>
          <cell r="FK139"/>
          <cell r="FL139"/>
          <cell r="FM139"/>
          <cell r="FN139"/>
          <cell r="FO139"/>
          <cell r="FP139"/>
          <cell r="FQ139"/>
          <cell r="FR139"/>
          <cell r="FS139"/>
          <cell r="FT139"/>
          <cell r="FU139"/>
          <cell r="FV139"/>
          <cell r="FW139"/>
          <cell r="FX139"/>
          <cell r="FY139"/>
          <cell r="FZ139"/>
          <cell r="GA139"/>
          <cell r="GB139"/>
          <cell r="GC139"/>
          <cell r="GD139"/>
          <cell r="GE139"/>
          <cell r="GF139"/>
          <cell r="GG139"/>
          <cell r="GH139"/>
          <cell r="GI139"/>
          <cell r="GJ139"/>
          <cell r="GK139"/>
          <cell r="GL139"/>
          <cell r="GM139"/>
          <cell r="GN139"/>
          <cell r="GO139"/>
          <cell r="GP139"/>
          <cell r="GQ139"/>
          <cell r="GR139"/>
          <cell r="GS139"/>
          <cell r="GT139"/>
          <cell r="GU139"/>
          <cell r="GV139"/>
          <cell r="GW139"/>
          <cell r="GX139"/>
          <cell r="GY139"/>
          <cell r="GZ139"/>
          <cell r="HA139"/>
          <cell r="HB139"/>
          <cell r="HC139"/>
          <cell r="HD139"/>
          <cell r="HE139"/>
          <cell r="HF139"/>
          <cell r="HG139"/>
          <cell r="HH139"/>
          <cell r="HI139"/>
          <cell r="HJ139"/>
          <cell r="HK139"/>
          <cell r="HL139"/>
          <cell r="HM139"/>
          <cell r="HN139"/>
          <cell r="HO139"/>
          <cell r="HP139"/>
          <cell r="HQ139"/>
          <cell r="HR139"/>
          <cell r="HS139"/>
          <cell r="HT139"/>
          <cell r="HU139"/>
          <cell r="HV139"/>
          <cell r="HW139"/>
          <cell r="HX139"/>
          <cell r="HY139"/>
          <cell r="HZ139"/>
          <cell r="IA139"/>
          <cell r="IB139"/>
          <cell r="IC139"/>
          <cell r="ID139"/>
          <cell r="IE139"/>
          <cell r="IF139"/>
          <cell r="IG139"/>
          <cell r="IH139"/>
          <cell r="II139"/>
          <cell r="IJ139"/>
          <cell r="IK139"/>
          <cell r="IL139"/>
          <cell r="IM139"/>
          <cell r="IN139"/>
          <cell r="IO139"/>
          <cell r="IP139"/>
          <cell r="IQ139"/>
          <cell r="IR139"/>
          <cell r="IS139"/>
          <cell r="IT139"/>
          <cell r="IU139"/>
          <cell r="IV139"/>
          <cell r="IW139"/>
          <cell r="IX139"/>
          <cell r="IY139"/>
          <cell r="IZ139"/>
          <cell r="JA139"/>
          <cell r="JB139"/>
          <cell r="JC139"/>
          <cell r="JD139"/>
          <cell r="JE139"/>
          <cell r="JF139"/>
          <cell r="JG139"/>
          <cell r="JH139"/>
          <cell r="JI139"/>
          <cell r="JJ139"/>
          <cell r="JK139"/>
          <cell r="JL139"/>
          <cell r="JM139"/>
          <cell r="JN139"/>
          <cell r="JO139"/>
          <cell r="JP139"/>
          <cell r="JQ139"/>
          <cell r="JR139"/>
          <cell r="JS139"/>
          <cell r="JT139"/>
        </row>
        <row r="140">
          <cell r="D140" t="str">
            <v>Retired-APAC-C2-EN-FRM-21-COE-Lead Nurture-BC</v>
          </cell>
          <cell r="E140" t="str">
            <v>https://pypd.paypal-mktg.com/l/925803/2021-06-22/ccp7</v>
          </cell>
          <cell r="F140" t="str">
            <v>Retired</v>
          </cell>
          <cell r="I140"/>
          <cell r="U140"/>
          <cell r="V140"/>
          <cell r="Y140" t="str">
            <v>FHMPP140</v>
          </cell>
          <cell r="BJ140" t="str">
            <v>First Name*</v>
          </cell>
          <cell r="BK140" t="str">
            <v>firstname</v>
          </cell>
          <cell r="BL140" t="str">
            <v>Text</v>
          </cell>
          <cell r="BM140" t="str">
            <v>Enter valid first name</v>
          </cell>
          <cell r="BN140" t="str">
            <v>Last Name*</v>
          </cell>
          <cell r="BO140" t="str">
            <v>lastname</v>
          </cell>
          <cell r="BP140" t="str">
            <v>text</v>
          </cell>
          <cell r="BQ140" t="str">
            <v>Enter valid last name</v>
          </cell>
          <cell r="BR140" t="str">
            <v>Business email*</v>
          </cell>
          <cell r="BS140" t="str">
            <v>workemail</v>
          </cell>
          <cell r="BT140" t="str">
            <v>text</v>
          </cell>
          <cell r="BU140" t="str">
            <v>Enter valid business email</v>
          </cell>
          <cell r="BV140" t="str">
            <v>Company name*</v>
          </cell>
          <cell r="BW140" t="str">
            <v>companyname</v>
          </cell>
          <cell r="BX140" t="str">
            <v>text</v>
          </cell>
          <cell r="BY140" t="str">
            <v>Enter valid company name</v>
          </cell>
          <cell r="BZ140" t="str">
            <v>Monthly online sales volume*
Select sales volume
I'm not sure/none of the above
Less than $15,000 a month
Between $15,000 and $200,000 a month
More than $200,000 a month</v>
          </cell>
          <cell r="CA140" t="str">
            <v>monthlyonlinesales</v>
          </cell>
          <cell r="CB140" t="str">
            <v>dropdown</v>
          </cell>
          <cell r="CC140" t="str">
            <v>Enter monthly online sales volume</v>
          </cell>
          <cell r="CD140"/>
          <cell r="CE140"/>
          <cell r="CF140"/>
          <cell r="CG140"/>
          <cell r="CH140" t="str">
            <v>Company website</v>
          </cell>
          <cell r="CI140" t="str">
            <v>companywebsite</v>
          </cell>
          <cell r="CJ140" t="str">
            <v>text</v>
          </cell>
          <cell r="CK140" t="str">
            <v>Enter valid company website</v>
          </cell>
          <cell r="CL140" t="str">
            <v>Business phone*</v>
          </cell>
          <cell r="CM140" t="str">
            <v>phonenumber</v>
          </cell>
          <cell r="CN140" t="str">
            <v>text</v>
          </cell>
          <cell r="CO140" t="str">
            <v>Enter valid business phone</v>
          </cell>
          <cell r="CP140" t="str">
            <v>Job title*
Select job title
Founder/Owner
C-Suite – CEO, COO, CMO
Director, VP or similar
Sr. Manager, Manager
Coordinator, Assistant</v>
          </cell>
          <cell r="CQ140" t="str">
            <v>jobtitle</v>
          </cell>
          <cell r="CR140" t="str">
            <v>dropdown</v>
          </cell>
          <cell r="CS140" t="str">
            <v>Enter valid job title</v>
          </cell>
          <cell r="CT140" t="str">
            <v>WebformURL</v>
          </cell>
          <cell r="CU140" t="str">
            <v>webformurl</v>
          </cell>
          <cell r="CV140" t="str">
            <v>hidden</v>
          </cell>
          <cell r="CW140"/>
          <cell r="CX140"/>
          <cell r="CY140"/>
          <cell r="CZ140"/>
          <cell r="DA140"/>
          <cell r="DB140"/>
          <cell r="DC140"/>
          <cell r="DD140"/>
          <cell r="DE140"/>
          <cell r="DF140"/>
          <cell r="DG140"/>
          <cell r="DH140"/>
          <cell r="DI140"/>
          <cell r="DJ140"/>
          <cell r="DK140"/>
          <cell r="DL140"/>
          <cell r="DM140"/>
          <cell r="DN140"/>
          <cell r="DO140"/>
          <cell r="DP140"/>
          <cell r="DQ140"/>
          <cell r="DR140"/>
          <cell r="DS140"/>
          <cell r="DT140"/>
          <cell r="DU140"/>
          <cell r="DV140"/>
          <cell r="DW140"/>
          <cell r="DX140"/>
          <cell r="DY140"/>
          <cell r="DZ140"/>
          <cell r="EA140"/>
          <cell r="EB140"/>
          <cell r="EC140"/>
          <cell r="ED140"/>
          <cell r="EE140"/>
          <cell r="EF140"/>
          <cell r="EG140"/>
          <cell r="EH140"/>
          <cell r="EI140"/>
          <cell r="EJ140"/>
          <cell r="EK140"/>
          <cell r="EL140"/>
          <cell r="EM140"/>
          <cell r="EN140"/>
          <cell r="EO140"/>
          <cell r="EP140"/>
          <cell r="EQ140"/>
          <cell r="ER140"/>
          <cell r="ES140"/>
          <cell r="ET140"/>
          <cell r="EU140"/>
          <cell r="EV140"/>
          <cell r="EW140"/>
          <cell r="EX140"/>
          <cell r="EY140"/>
          <cell r="EZ140"/>
          <cell r="FA140"/>
          <cell r="FB140"/>
          <cell r="FC140"/>
          <cell r="FD140"/>
          <cell r="FE140"/>
          <cell r="FF140"/>
          <cell r="FG140"/>
          <cell r="FH140"/>
          <cell r="FI140"/>
          <cell r="FJ140"/>
          <cell r="FK140"/>
          <cell r="FL140"/>
          <cell r="FM140"/>
          <cell r="FN140"/>
          <cell r="FO140"/>
          <cell r="FP140"/>
          <cell r="FQ140"/>
          <cell r="FR140"/>
          <cell r="FS140"/>
          <cell r="FT140"/>
          <cell r="FU140"/>
          <cell r="FV140"/>
          <cell r="FW140"/>
          <cell r="FX140"/>
          <cell r="FY140"/>
          <cell r="FZ140"/>
          <cell r="GA140"/>
          <cell r="GB140"/>
          <cell r="GC140"/>
          <cell r="GD140"/>
          <cell r="GE140"/>
          <cell r="GF140"/>
          <cell r="GG140"/>
          <cell r="GH140"/>
          <cell r="GI140"/>
          <cell r="GJ140"/>
          <cell r="GK140"/>
          <cell r="GL140"/>
          <cell r="GM140"/>
          <cell r="GN140"/>
          <cell r="GO140"/>
          <cell r="GP140"/>
          <cell r="GQ140"/>
          <cell r="GR140"/>
          <cell r="GS140"/>
          <cell r="GT140"/>
          <cell r="GU140"/>
          <cell r="GV140"/>
          <cell r="GW140"/>
          <cell r="GX140"/>
          <cell r="GY140"/>
          <cell r="GZ140"/>
          <cell r="HA140"/>
          <cell r="HB140"/>
          <cell r="HC140"/>
          <cell r="HD140"/>
          <cell r="HE140"/>
          <cell r="HF140"/>
          <cell r="HG140"/>
          <cell r="HH140"/>
          <cell r="HI140"/>
          <cell r="HJ140"/>
          <cell r="HK140"/>
          <cell r="HL140"/>
          <cell r="HM140"/>
          <cell r="HN140"/>
          <cell r="HO140"/>
          <cell r="HP140"/>
          <cell r="HQ140"/>
          <cell r="HR140"/>
          <cell r="HS140"/>
          <cell r="HT140"/>
          <cell r="HU140"/>
          <cell r="HV140"/>
          <cell r="HW140"/>
          <cell r="HX140"/>
          <cell r="HY140"/>
          <cell r="HZ140"/>
          <cell r="IA140"/>
          <cell r="IB140"/>
          <cell r="IC140"/>
          <cell r="ID140"/>
          <cell r="IE140"/>
          <cell r="IF140"/>
          <cell r="IG140"/>
          <cell r="IH140"/>
          <cell r="II140"/>
          <cell r="IJ140"/>
          <cell r="IK140"/>
          <cell r="IL140"/>
          <cell r="IM140"/>
          <cell r="IN140"/>
          <cell r="IO140"/>
          <cell r="IP140"/>
          <cell r="IQ140"/>
          <cell r="IR140"/>
          <cell r="IS140"/>
          <cell r="IT140"/>
          <cell r="IU140"/>
          <cell r="IV140"/>
          <cell r="IW140"/>
          <cell r="IX140"/>
          <cell r="IY140"/>
          <cell r="IZ140"/>
          <cell r="JA140"/>
          <cell r="JB140"/>
          <cell r="JC140"/>
          <cell r="JD140"/>
          <cell r="JE140"/>
          <cell r="JF140"/>
          <cell r="JG140"/>
          <cell r="JH140"/>
          <cell r="JI140"/>
          <cell r="JJ140"/>
          <cell r="JK140"/>
          <cell r="JL140"/>
          <cell r="JM140"/>
          <cell r="JN140"/>
          <cell r="JO140"/>
          <cell r="JP140"/>
          <cell r="JQ140"/>
          <cell r="JR140"/>
          <cell r="JS140"/>
          <cell r="JT140"/>
        </row>
        <row r="141">
          <cell r="D141" t="str">
            <v>Retired-APAC-HK-EN-FRM-21-COE-Lead Nurture-BC</v>
          </cell>
          <cell r="E141" t="str">
            <v>https://pypd.paypal-mktg.com/l/925803/2021-06-22/ccqw</v>
          </cell>
          <cell r="F141" t="str">
            <v>Retired</v>
          </cell>
          <cell r="I141"/>
          <cell r="U141"/>
          <cell r="V141"/>
          <cell r="Y141" t="str">
            <v>FHMPP141</v>
          </cell>
          <cell r="BJ141" t="str">
            <v>First Name*</v>
          </cell>
          <cell r="BK141" t="str">
            <v>firstname</v>
          </cell>
          <cell r="BL141" t="str">
            <v>Text</v>
          </cell>
          <cell r="BM141" t="str">
            <v>Enter valid first name</v>
          </cell>
          <cell r="BN141" t="str">
            <v>Last Name*</v>
          </cell>
          <cell r="BO141" t="str">
            <v>lastname</v>
          </cell>
          <cell r="BP141" t="str">
            <v>text</v>
          </cell>
          <cell r="BQ141" t="str">
            <v>Enter valid last name</v>
          </cell>
          <cell r="BR141" t="str">
            <v>Business email*</v>
          </cell>
          <cell r="BS141" t="str">
            <v>workemail</v>
          </cell>
          <cell r="BT141" t="str">
            <v>text</v>
          </cell>
          <cell r="BU141" t="str">
            <v>Enter valid business email</v>
          </cell>
          <cell r="BV141" t="str">
            <v>Company name*</v>
          </cell>
          <cell r="BW141" t="str">
            <v>companyname</v>
          </cell>
          <cell r="BX141" t="str">
            <v>text</v>
          </cell>
          <cell r="BY141" t="str">
            <v>Enter valid company name</v>
          </cell>
          <cell r="BZ141" t="str">
            <v>Monthly online sales volume*
Select sales volume
I'm not sure/none of the above
Less than HK$40,000 a month
Between HK$40,000 and HK$5 million a month
Between $15,000 and $200,000 a month
More than $200,000 a month</v>
          </cell>
          <cell r="CA141" t="str">
            <v>monthlyonlinesales</v>
          </cell>
          <cell r="CB141" t="str">
            <v>dropdown</v>
          </cell>
          <cell r="CC141" t="str">
            <v>Enter monthly online sales volume</v>
          </cell>
          <cell r="CD141"/>
          <cell r="CE141"/>
          <cell r="CF141"/>
          <cell r="CG141"/>
          <cell r="CH141" t="str">
            <v>Company website</v>
          </cell>
          <cell r="CI141" t="str">
            <v>companywebsite</v>
          </cell>
          <cell r="CJ141" t="str">
            <v>text</v>
          </cell>
          <cell r="CK141" t="str">
            <v>Enter valid company website</v>
          </cell>
          <cell r="CL141" t="str">
            <v>Business phone*</v>
          </cell>
          <cell r="CM141" t="str">
            <v>phonenumber</v>
          </cell>
          <cell r="CN141" t="str">
            <v>text</v>
          </cell>
          <cell r="CO141" t="str">
            <v>Enter valid business phone</v>
          </cell>
          <cell r="CP141" t="str">
            <v>Job title*
Select job title
Founder/Owner
C-Suite – CEO, COO, CMO
Director, VP or similar
Sr. Manager, Manager
Coordinator, Assistant</v>
          </cell>
          <cell r="CQ141" t="str">
            <v>jobtitle</v>
          </cell>
          <cell r="CR141" t="str">
            <v>dropdown</v>
          </cell>
          <cell r="CS141" t="str">
            <v>Enter valid job title</v>
          </cell>
          <cell r="CT141" t="str">
            <v>WebformURL</v>
          </cell>
          <cell r="CU141" t="str">
            <v>webformurl</v>
          </cell>
          <cell r="CV141" t="str">
            <v>hidden</v>
          </cell>
          <cell r="CW141"/>
          <cell r="CX141"/>
          <cell r="CY141"/>
          <cell r="CZ141"/>
          <cell r="DA141"/>
          <cell r="DB141"/>
          <cell r="DC141"/>
          <cell r="DD141"/>
          <cell r="DE141"/>
          <cell r="DF141"/>
          <cell r="DG141"/>
          <cell r="DH141"/>
          <cell r="DI141"/>
          <cell r="DJ141"/>
          <cell r="DK141"/>
          <cell r="DL141"/>
          <cell r="DM141"/>
          <cell r="DN141"/>
          <cell r="DO141"/>
          <cell r="DP141"/>
          <cell r="DQ141"/>
          <cell r="DR141"/>
          <cell r="DS141"/>
          <cell r="DT141"/>
          <cell r="DU141"/>
          <cell r="DV141"/>
          <cell r="DW141"/>
          <cell r="DX141"/>
          <cell r="DY141"/>
          <cell r="DZ141"/>
          <cell r="EA141"/>
          <cell r="EB141"/>
          <cell r="EC141"/>
          <cell r="ED141"/>
          <cell r="EE141"/>
          <cell r="EF141"/>
          <cell r="EG141"/>
          <cell r="EH141"/>
          <cell r="EI141"/>
          <cell r="EJ141"/>
          <cell r="EK141"/>
          <cell r="EL141"/>
          <cell r="EM141"/>
          <cell r="EN141"/>
          <cell r="EO141"/>
          <cell r="EP141"/>
          <cell r="EQ141"/>
          <cell r="ER141"/>
          <cell r="ES141"/>
          <cell r="ET141"/>
          <cell r="EU141"/>
          <cell r="EV141"/>
          <cell r="EW141"/>
          <cell r="EX141"/>
          <cell r="EY141"/>
          <cell r="EZ141"/>
          <cell r="FA141"/>
          <cell r="FB141"/>
          <cell r="FC141"/>
          <cell r="FD141"/>
          <cell r="FE141"/>
          <cell r="FF141"/>
          <cell r="FG141"/>
          <cell r="FH141"/>
          <cell r="FI141"/>
          <cell r="FJ141"/>
          <cell r="FK141"/>
          <cell r="FL141"/>
          <cell r="FM141"/>
          <cell r="FN141"/>
          <cell r="FO141"/>
          <cell r="FP141"/>
          <cell r="FQ141"/>
          <cell r="FR141"/>
          <cell r="FS141"/>
          <cell r="FT141"/>
          <cell r="FU141"/>
          <cell r="FV141"/>
          <cell r="FW141"/>
          <cell r="FX141"/>
          <cell r="FY141"/>
          <cell r="FZ141"/>
          <cell r="GA141"/>
          <cell r="GB141"/>
          <cell r="GC141"/>
          <cell r="GD141"/>
          <cell r="GE141"/>
          <cell r="GF141"/>
          <cell r="GG141"/>
          <cell r="GH141"/>
          <cell r="GI141"/>
          <cell r="GJ141"/>
          <cell r="GK141"/>
          <cell r="GL141"/>
          <cell r="GM141"/>
          <cell r="GN141"/>
          <cell r="GO141"/>
          <cell r="GP141"/>
          <cell r="GQ141"/>
          <cell r="GR141"/>
          <cell r="GS141"/>
          <cell r="GT141"/>
          <cell r="GU141"/>
          <cell r="GV141"/>
          <cell r="GW141"/>
          <cell r="GX141"/>
          <cell r="GY141"/>
          <cell r="GZ141"/>
          <cell r="HA141"/>
          <cell r="HB141"/>
          <cell r="HC141"/>
          <cell r="HD141"/>
          <cell r="HE141"/>
          <cell r="HF141"/>
          <cell r="HG141"/>
          <cell r="HH141"/>
          <cell r="HI141"/>
          <cell r="HJ141"/>
          <cell r="HK141"/>
          <cell r="HL141"/>
          <cell r="HM141"/>
          <cell r="HN141"/>
          <cell r="HO141"/>
          <cell r="HP141"/>
          <cell r="HQ141"/>
          <cell r="HR141"/>
          <cell r="HS141"/>
          <cell r="HT141"/>
          <cell r="HU141"/>
          <cell r="HV141"/>
          <cell r="HW141"/>
          <cell r="HX141"/>
          <cell r="HY141"/>
          <cell r="HZ141"/>
          <cell r="IA141"/>
          <cell r="IB141"/>
          <cell r="IC141"/>
          <cell r="ID141"/>
          <cell r="IE141"/>
          <cell r="IF141"/>
          <cell r="IG141"/>
          <cell r="IH141"/>
          <cell r="II141"/>
          <cell r="IJ141"/>
          <cell r="IK141"/>
          <cell r="IL141"/>
          <cell r="IM141"/>
          <cell r="IN141"/>
          <cell r="IO141"/>
          <cell r="IP141"/>
          <cell r="IQ141"/>
          <cell r="IR141"/>
          <cell r="IS141"/>
          <cell r="IT141"/>
          <cell r="IU141"/>
          <cell r="IV141"/>
          <cell r="IW141"/>
          <cell r="IX141"/>
          <cell r="IY141"/>
          <cell r="IZ141"/>
          <cell r="JA141"/>
          <cell r="JB141"/>
          <cell r="JC141"/>
          <cell r="JD141"/>
          <cell r="JE141"/>
          <cell r="JF141"/>
          <cell r="JG141"/>
          <cell r="JH141"/>
          <cell r="JI141"/>
          <cell r="JJ141"/>
          <cell r="JK141"/>
          <cell r="JL141"/>
          <cell r="JM141"/>
          <cell r="JN141"/>
          <cell r="JO141"/>
          <cell r="JP141"/>
          <cell r="JQ141"/>
          <cell r="JR141"/>
          <cell r="JS141"/>
          <cell r="JT141"/>
        </row>
        <row r="142">
          <cell r="D142" t="str">
            <v>Retired-APAC-SG-FRM-21-COE-Lead-Nurture-BC</v>
          </cell>
          <cell r="E142" t="str">
            <v>https://pypd.paypal-mktg.com/l/925803/2021-06-29/hkw3</v>
          </cell>
          <cell r="F142" t="str">
            <v>Retired</v>
          </cell>
          <cell r="I142"/>
          <cell r="U142"/>
          <cell r="V142"/>
          <cell r="Y142" t="str">
            <v>FHMPP142</v>
          </cell>
          <cell r="BJ142" t="str">
            <v>First Name*</v>
          </cell>
          <cell r="BK142" t="str">
            <v>firstname</v>
          </cell>
          <cell r="BL142" t="str">
            <v>Text</v>
          </cell>
          <cell r="BM142" t="str">
            <v>Enter valid first name</v>
          </cell>
          <cell r="BN142" t="str">
            <v>Last Name*</v>
          </cell>
          <cell r="BO142" t="str">
            <v>lastname</v>
          </cell>
          <cell r="BP142" t="str">
            <v>text</v>
          </cell>
          <cell r="BQ142" t="str">
            <v>Enter valid last name</v>
          </cell>
          <cell r="BR142" t="str">
            <v>Business email*</v>
          </cell>
          <cell r="BS142" t="str">
            <v>workemail</v>
          </cell>
          <cell r="BT142" t="str">
            <v>text</v>
          </cell>
          <cell r="BU142" t="str">
            <v>Enter valid business email</v>
          </cell>
          <cell r="BV142" t="str">
            <v>Company name*</v>
          </cell>
          <cell r="BW142" t="str">
            <v>companyname</v>
          </cell>
          <cell r="BX142" t="str">
            <v>text</v>
          </cell>
          <cell r="BY142" t="str">
            <v>Enter valid company name</v>
          </cell>
          <cell r="BZ142" t="str">
            <v>Monthly online sales volume*
Select sales volume
I'm not sure/none of the above
Less than $12,000 SGD a month
Between $12,000 and $900,000 SGD a month
More than $900,000 SGD a month</v>
          </cell>
          <cell r="CA142" t="str">
            <v>monthlyonlinesales</v>
          </cell>
          <cell r="CB142" t="str">
            <v>dropdown</v>
          </cell>
          <cell r="CC142" t="str">
            <v>Enter monthly online sales volume</v>
          </cell>
          <cell r="CD142"/>
          <cell r="CE142"/>
          <cell r="CF142"/>
          <cell r="CG142"/>
          <cell r="CH142" t="str">
            <v>Company website</v>
          </cell>
          <cell r="CI142" t="str">
            <v>companywebsite</v>
          </cell>
          <cell r="CJ142" t="str">
            <v>text</v>
          </cell>
          <cell r="CK142" t="str">
            <v>Enter valid company website</v>
          </cell>
          <cell r="CL142" t="str">
            <v>Business phone*</v>
          </cell>
          <cell r="CM142" t="str">
            <v>phonenumber</v>
          </cell>
          <cell r="CN142" t="str">
            <v>text</v>
          </cell>
          <cell r="CO142" t="str">
            <v>Enter valid business phone</v>
          </cell>
          <cell r="CP142" t="str">
            <v>Job title*
Select job title
Founder/Owner
C-Suite – CEO, COO, CMO
Director, VP or similar
Sr. Manager, Manager
Coordinator, Assistant</v>
          </cell>
          <cell r="CQ142" t="str">
            <v>jobtitle</v>
          </cell>
          <cell r="CR142" t="str">
            <v>dropdown</v>
          </cell>
          <cell r="CS142" t="str">
            <v>Enter valid job title</v>
          </cell>
          <cell r="CT142" t="str">
            <v>WebformURL</v>
          </cell>
          <cell r="CU142" t="str">
            <v>webformurl</v>
          </cell>
          <cell r="CV142" t="str">
            <v>hidden</v>
          </cell>
          <cell r="CW142"/>
          <cell r="CX142"/>
          <cell r="CY142"/>
          <cell r="CZ142"/>
          <cell r="DA142"/>
          <cell r="DB142"/>
          <cell r="DC142"/>
          <cell r="DD142"/>
          <cell r="DE142"/>
          <cell r="DF142"/>
          <cell r="DG142"/>
          <cell r="DH142"/>
          <cell r="DI142"/>
          <cell r="DJ142"/>
          <cell r="DK142"/>
          <cell r="DL142"/>
          <cell r="DM142"/>
          <cell r="DN142"/>
          <cell r="DO142"/>
          <cell r="DP142"/>
          <cell r="DQ142"/>
          <cell r="DR142"/>
          <cell r="DS142"/>
          <cell r="DT142"/>
          <cell r="DU142"/>
          <cell r="DV142"/>
          <cell r="DW142"/>
          <cell r="DX142"/>
          <cell r="DY142"/>
          <cell r="DZ142"/>
          <cell r="EA142"/>
          <cell r="EB142"/>
          <cell r="EC142"/>
          <cell r="ED142"/>
          <cell r="EE142"/>
          <cell r="EF142"/>
          <cell r="EG142"/>
          <cell r="EH142"/>
          <cell r="EI142"/>
          <cell r="EJ142"/>
          <cell r="EK142"/>
          <cell r="EL142"/>
          <cell r="EM142"/>
          <cell r="EN142"/>
          <cell r="EO142"/>
          <cell r="EP142"/>
          <cell r="EQ142"/>
          <cell r="ER142"/>
          <cell r="ES142"/>
          <cell r="ET142"/>
          <cell r="EU142"/>
          <cell r="EV142"/>
          <cell r="EW142"/>
          <cell r="EX142"/>
          <cell r="EY142"/>
          <cell r="EZ142"/>
          <cell r="FA142"/>
          <cell r="FB142"/>
          <cell r="FC142"/>
          <cell r="FD142"/>
          <cell r="FE142"/>
          <cell r="FF142"/>
          <cell r="FG142"/>
          <cell r="FH142"/>
          <cell r="FI142"/>
          <cell r="FJ142"/>
          <cell r="FK142"/>
          <cell r="FL142"/>
          <cell r="FM142"/>
          <cell r="FN142"/>
          <cell r="FO142"/>
          <cell r="FP142"/>
          <cell r="FQ142"/>
          <cell r="FR142"/>
          <cell r="FS142"/>
          <cell r="FT142"/>
          <cell r="FU142"/>
          <cell r="FV142"/>
          <cell r="FW142"/>
          <cell r="FX142"/>
          <cell r="FY142"/>
          <cell r="FZ142"/>
          <cell r="GA142"/>
          <cell r="GB142"/>
          <cell r="GC142"/>
          <cell r="GD142"/>
          <cell r="GE142"/>
          <cell r="GF142"/>
          <cell r="GG142"/>
          <cell r="GH142"/>
          <cell r="GI142"/>
          <cell r="GJ142"/>
          <cell r="GK142"/>
          <cell r="GL142"/>
          <cell r="GM142"/>
          <cell r="GN142"/>
          <cell r="GO142"/>
          <cell r="GP142"/>
          <cell r="GQ142"/>
          <cell r="GR142"/>
          <cell r="GS142"/>
          <cell r="GT142"/>
          <cell r="GU142"/>
          <cell r="GV142"/>
          <cell r="GW142"/>
          <cell r="GX142"/>
          <cell r="GY142"/>
          <cell r="GZ142"/>
          <cell r="HA142"/>
          <cell r="HB142"/>
          <cell r="HC142"/>
          <cell r="HD142"/>
          <cell r="HE142"/>
          <cell r="HF142"/>
          <cell r="HG142"/>
          <cell r="HH142"/>
          <cell r="HI142"/>
          <cell r="HJ142"/>
          <cell r="HK142"/>
          <cell r="HL142"/>
          <cell r="HM142"/>
          <cell r="HN142"/>
          <cell r="HO142"/>
          <cell r="HP142"/>
          <cell r="HQ142"/>
          <cell r="HR142"/>
          <cell r="HS142"/>
          <cell r="HT142"/>
          <cell r="HU142"/>
          <cell r="HV142"/>
          <cell r="HW142"/>
          <cell r="HX142"/>
          <cell r="HY142"/>
          <cell r="HZ142"/>
          <cell r="IA142"/>
          <cell r="IB142"/>
          <cell r="IC142"/>
          <cell r="ID142"/>
          <cell r="IE142"/>
          <cell r="IF142"/>
          <cell r="IG142"/>
          <cell r="IH142"/>
          <cell r="II142"/>
          <cell r="IJ142"/>
          <cell r="IK142"/>
          <cell r="IL142"/>
          <cell r="IM142"/>
          <cell r="IN142"/>
          <cell r="IO142"/>
          <cell r="IP142"/>
          <cell r="IQ142"/>
          <cell r="IR142"/>
          <cell r="IS142"/>
          <cell r="IT142"/>
          <cell r="IU142"/>
          <cell r="IV142"/>
          <cell r="IW142"/>
          <cell r="IX142"/>
          <cell r="IY142"/>
          <cell r="IZ142"/>
          <cell r="JA142"/>
          <cell r="JB142"/>
          <cell r="JC142"/>
          <cell r="JD142"/>
          <cell r="JE142"/>
          <cell r="JF142"/>
          <cell r="JG142"/>
          <cell r="JH142"/>
          <cell r="JI142"/>
          <cell r="JJ142"/>
          <cell r="JK142"/>
          <cell r="JL142"/>
          <cell r="JM142"/>
          <cell r="JN142"/>
          <cell r="JO142"/>
          <cell r="JP142"/>
          <cell r="JQ142"/>
          <cell r="JR142"/>
          <cell r="JS142"/>
          <cell r="JT142"/>
        </row>
        <row r="143">
          <cell r="D143" t="str">
            <v>Retired-APAC-IN-FRM-21-COE-Lead Nurture-BC</v>
          </cell>
          <cell r="E143" t="str">
            <v>https://pypd.paypal-mktg.com/l/925803/2021-06-29/hkwf</v>
          </cell>
          <cell r="F143" t="str">
            <v>Retired</v>
          </cell>
          <cell r="I143"/>
          <cell r="U143"/>
          <cell r="V143"/>
          <cell r="Y143" t="str">
            <v>FHMPP143</v>
          </cell>
          <cell r="BJ143" t="str">
            <v>First Name*</v>
          </cell>
          <cell r="BK143" t="str">
            <v>firstname</v>
          </cell>
          <cell r="BL143" t="str">
            <v>Text</v>
          </cell>
          <cell r="BM143" t="str">
            <v>Enter valid first name</v>
          </cell>
          <cell r="BN143" t="str">
            <v>Last Name*</v>
          </cell>
          <cell r="BO143" t="str">
            <v>lastname</v>
          </cell>
          <cell r="BP143" t="str">
            <v>text</v>
          </cell>
          <cell r="BQ143" t="str">
            <v>Enter valid last name</v>
          </cell>
          <cell r="BR143" t="str">
            <v>Business email*</v>
          </cell>
          <cell r="BS143" t="str">
            <v>workemail</v>
          </cell>
          <cell r="BT143" t="str">
            <v>text</v>
          </cell>
          <cell r="BU143" t="str">
            <v>Enter valid business email</v>
          </cell>
          <cell r="BV143" t="str">
            <v>Company name*</v>
          </cell>
          <cell r="BW143" t="str">
            <v>companyname</v>
          </cell>
          <cell r="BX143" t="str">
            <v>text</v>
          </cell>
          <cell r="BY143" t="str">
            <v>Enter valid company name</v>
          </cell>
          <cell r="BZ143" t="str">
            <v>Monthly online sales volume*
Select sales volume
0 to 250k USD
250k to 500k USD
500k to 1 Million USD
1 Million to 2 Million USD
More than $2M USD</v>
          </cell>
          <cell r="CA143" t="str">
            <v>monthlyonlinesales</v>
          </cell>
          <cell r="CB143" t="str">
            <v>dropdown</v>
          </cell>
          <cell r="CC143" t="str">
            <v>Enter monthly online sales volume</v>
          </cell>
          <cell r="CD143"/>
          <cell r="CE143"/>
          <cell r="CF143"/>
          <cell r="CG143"/>
          <cell r="CH143" t="str">
            <v>Company website</v>
          </cell>
          <cell r="CI143" t="str">
            <v>companywebsite</v>
          </cell>
          <cell r="CJ143" t="str">
            <v>text</v>
          </cell>
          <cell r="CK143" t="str">
            <v>Enter valid company website</v>
          </cell>
          <cell r="CL143" t="str">
            <v>Business phone*</v>
          </cell>
          <cell r="CM143" t="str">
            <v>phonenumber</v>
          </cell>
          <cell r="CN143" t="str">
            <v>text</v>
          </cell>
          <cell r="CO143" t="str">
            <v>Enter valid business phone</v>
          </cell>
          <cell r="CP143" t="str">
            <v>Job title*
Select job title
Founder/Owner
C-Suite – CEO, COO, CMO
Director, VP or similar
Sr. Manager, Manager
Coordinator, Assistant</v>
          </cell>
          <cell r="CQ143" t="str">
            <v>jobtitle</v>
          </cell>
          <cell r="CR143" t="str">
            <v>dropdown</v>
          </cell>
          <cell r="CS143" t="str">
            <v>Enter valid job title</v>
          </cell>
          <cell r="CT143" t="str">
            <v>WebformURL</v>
          </cell>
          <cell r="CU143" t="str">
            <v>webformurl</v>
          </cell>
          <cell r="CV143" t="str">
            <v>hidden</v>
          </cell>
          <cell r="CW143"/>
          <cell r="CX143"/>
          <cell r="CY143"/>
          <cell r="CZ143"/>
          <cell r="DA143"/>
          <cell r="DB143"/>
          <cell r="DC143"/>
          <cell r="DD143"/>
          <cell r="DE143"/>
          <cell r="DF143"/>
          <cell r="DG143"/>
          <cell r="DH143"/>
          <cell r="DI143"/>
          <cell r="DJ143"/>
          <cell r="DK143"/>
          <cell r="DL143"/>
          <cell r="DM143"/>
          <cell r="DN143"/>
          <cell r="DO143"/>
          <cell r="DP143"/>
          <cell r="DQ143"/>
          <cell r="DR143"/>
          <cell r="DS143"/>
          <cell r="DT143"/>
          <cell r="DU143"/>
          <cell r="DV143"/>
          <cell r="DW143"/>
          <cell r="DX143"/>
          <cell r="DY143"/>
          <cell r="DZ143"/>
          <cell r="EA143"/>
          <cell r="EB143"/>
          <cell r="EC143"/>
          <cell r="ED143"/>
          <cell r="EE143"/>
          <cell r="EF143"/>
          <cell r="EG143"/>
          <cell r="EH143"/>
          <cell r="EI143"/>
          <cell r="EJ143"/>
          <cell r="EK143"/>
          <cell r="EL143"/>
          <cell r="EM143"/>
          <cell r="EN143"/>
          <cell r="EO143"/>
          <cell r="EP143"/>
          <cell r="EQ143"/>
          <cell r="ER143"/>
          <cell r="ES143"/>
          <cell r="ET143"/>
          <cell r="EU143"/>
          <cell r="EV143"/>
          <cell r="EW143"/>
          <cell r="EX143"/>
          <cell r="EY143"/>
          <cell r="EZ143"/>
          <cell r="FA143"/>
          <cell r="FB143"/>
          <cell r="FC143"/>
          <cell r="FD143"/>
          <cell r="FE143"/>
          <cell r="FF143"/>
          <cell r="FG143"/>
          <cell r="FH143"/>
          <cell r="FI143"/>
          <cell r="FJ143"/>
          <cell r="FK143"/>
          <cell r="FL143"/>
          <cell r="FM143"/>
          <cell r="FN143"/>
          <cell r="FO143"/>
          <cell r="FP143"/>
          <cell r="FQ143"/>
          <cell r="FR143"/>
          <cell r="FS143"/>
          <cell r="FT143"/>
          <cell r="FU143"/>
          <cell r="FV143"/>
          <cell r="FW143"/>
          <cell r="FX143"/>
          <cell r="FY143"/>
          <cell r="FZ143"/>
          <cell r="GA143"/>
          <cell r="GB143"/>
          <cell r="GC143"/>
          <cell r="GD143"/>
          <cell r="GE143"/>
          <cell r="GF143"/>
          <cell r="GG143"/>
          <cell r="GH143"/>
          <cell r="GI143"/>
          <cell r="GJ143"/>
          <cell r="GK143"/>
          <cell r="GL143"/>
          <cell r="GM143"/>
          <cell r="GN143"/>
          <cell r="GO143"/>
          <cell r="GP143"/>
          <cell r="GQ143"/>
          <cell r="GR143"/>
          <cell r="GS143"/>
          <cell r="GT143"/>
          <cell r="GU143"/>
          <cell r="GV143"/>
          <cell r="GW143"/>
          <cell r="GX143"/>
          <cell r="GY143"/>
          <cell r="GZ143"/>
          <cell r="HA143"/>
          <cell r="HB143"/>
          <cell r="HC143"/>
          <cell r="HD143"/>
          <cell r="HE143"/>
          <cell r="HF143"/>
          <cell r="HG143"/>
          <cell r="HH143"/>
          <cell r="HI143"/>
          <cell r="HJ143"/>
          <cell r="HK143"/>
          <cell r="HL143"/>
          <cell r="HM143"/>
          <cell r="HN143"/>
          <cell r="HO143"/>
          <cell r="HP143"/>
          <cell r="HQ143"/>
          <cell r="HR143"/>
          <cell r="HS143"/>
          <cell r="HT143"/>
          <cell r="HU143"/>
          <cell r="HV143"/>
          <cell r="HW143"/>
          <cell r="HX143"/>
          <cell r="HY143"/>
          <cell r="HZ143"/>
          <cell r="IA143"/>
          <cell r="IB143"/>
          <cell r="IC143"/>
          <cell r="ID143"/>
          <cell r="IE143"/>
          <cell r="IF143"/>
          <cell r="IG143"/>
          <cell r="IH143"/>
          <cell r="II143"/>
          <cell r="IJ143"/>
          <cell r="IK143"/>
          <cell r="IL143"/>
          <cell r="IM143"/>
          <cell r="IN143"/>
          <cell r="IO143"/>
          <cell r="IP143"/>
          <cell r="IQ143"/>
          <cell r="IR143"/>
          <cell r="IS143"/>
          <cell r="IT143"/>
          <cell r="IU143"/>
          <cell r="IV143"/>
          <cell r="IW143"/>
          <cell r="IX143"/>
          <cell r="IY143"/>
          <cell r="IZ143"/>
          <cell r="JA143"/>
          <cell r="JB143"/>
          <cell r="JC143"/>
          <cell r="JD143"/>
          <cell r="JE143"/>
          <cell r="JF143"/>
          <cell r="JG143"/>
          <cell r="JH143"/>
          <cell r="JI143"/>
          <cell r="JJ143"/>
          <cell r="JK143"/>
          <cell r="JL143"/>
          <cell r="JM143"/>
          <cell r="JN143"/>
          <cell r="JO143"/>
          <cell r="JP143"/>
          <cell r="JQ143"/>
          <cell r="JR143"/>
          <cell r="JS143"/>
          <cell r="JT143"/>
        </row>
        <row r="144">
          <cell r="D144" t="str">
            <v>Retired-APAC-PH-FRM-21-COE-Lead Nurture-BC</v>
          </cell>
          <cell r="E144" t="str">
            <v>https://pypd.paypal-mktg.com/l/925803/2021-06-29/hkwh</v>
          </cell>
          <cell r="F144" t="str">
            <v>Retired</v>
          </cell>
          <cell r="I144"/>
          <cell r="U144"/>
          <cell r="V144"/>
          <cell r="Y144" t="str">
            <v>FHMPP144</v>
          </cell>
          <cell r="BJ144" t="str">
            <v>First Name*</v>
          </cell>
          <cell r="BK144" t="str">
            <v>firstname</v>
          </cell>
          <cell r="BL144" t="str">
            <v>Text</v>
          </cell>
          <cell r="BM144" t="str">
            <v>Enter valid first name</v>
          </cell>
          <cell r="BN144" t="str">
            <v>Last Name*</v>
          </cell>
          <cell r="BO144" t="str">
            <v>lastname</v>
          </cell>
          <cell r="BP144" t="str">
            <v>text</v>
          </cell>
          <cell r="BQ144" t="str">
            <v>Enter valid last name</v>
          </cell>
          <cell r="BR144" t="str">
            <v>Business email*</v>
          </cell>
          <cell r="BS144" t="str">
            <v>workemail</v>
          </cell>
          <cell r="BT144" t="str">
            <v>text</v>
          </cell>
          <cell r="BU144" t="str">
            <v>Enter valid business email</v>
          </cell>
          <cell r="BV144" t="str">
            <v>Company name*</v>
          </cell>
          <cell r="BW144" t="str">
            <v>companyname</v>
          </cell>
          <cell r="BX144" t="str">
            <v>text</v>
          </cell>
          <cell r="BY144" t="str">
            <v>Enter valid company name</v>
          </cell>
          <cell r="BZ144" t="str">
            <v>Monthly online sales volume*
Select sales volume
I'm not sure/none of the above
Less than 400,000 PHP a month
Between 400,000 PHP and 34 million PHP a month
More than 34 million PHP a month</v>
          </cell>
          <cell r="CA144" t="str">
            <v>monthlyonlinesales</v>
          </cell>
          <cell r="CB144" t="str">
            <v>dropdown</v>
          </cell>
          <cell r="CC144" t="str">
            <v>Enter monthly online sales volume</v>
          </cell>
          <cell r="CD144"/>
          <cell r="CE144"/>
          <cell r="CF144"/>
          <cell r="CG144"/>
          <cell r="CH144" t="str">
            <v>Company website</v>
          </cell>
          <cell r="CI144" t="str">
            <v>companywebsite</v>
          </cell>
          <cell r="CJ144" t="str">
            <v>text</v>
          </cell>
          <cell r="CK144" t="str">
            <v>Enter valid company website</v>
          </cell>
          <cell r="CL144" t="str">
            <v>Business phone*</v>
          </cell>
          <cell r="CM144" t="str">
            <v>phonenumber</v>
          </cell>
          <cell r="CN144" t="str">
            <v>text</v>
          </cell>
          <cell r="CO144" t="str">
            <v>Enter valid business phone</v>
          </cell>
          <cell r="CP144" t="str">
            <v>Job title*
Select job title
Founder/Owner
C-Suite – CEO, COO, CMO
Director, VP or similar
Sr. Manager, Manager
Coordinator, Assistant</v>
          </cell>
          <cell r="CQ144" t="str">
            <v>jobtitle</v>
          </cell>
          <cell r="CR144" t="str">
            <v>dropdown</v>
          </cell>
          <cell r="CS144" t="str">
            <v>Enter valid job title</v>
          </cell>
          <cell r="CT144" t="str">
            <v>WebformURL</v>
          </cell>
          <cell r="CU144" t="str">
            <v>webformurl</v>
          </cell>
          <cell r="CV144" t="str">
            <v>hidden</v>
          </cell>
          <cell r="CW144"/>
          <cell r="CX144"/>
          <cell r="CY144"/>
          <cell r="CZ144"/>
          <cell r="DA144"/>
          <cell r="DB144"/>
          <cell r="DC144"/>
          <cell r="DD144"/>
          <cell r="DE144"/>
          <cell r="DF144"/>
          <cell r="DG144"/>
          <cell r="DH144"/>
          <cell r="DI144"/>
          <cell r="DJ144"/>
          <cell r="DK144"/>
          <cell r="DL144"/>
          <cell r="DM144"/>
          <cell r="DN144"/>
          <cell r="DO144"/>
          <cell r="DP144"/>
          <cell r="DQ144"/>
          <cell r="DR144"/>
          <cell r="DS144"/>
          <cell r="DT144"/>
          <cell r="DU144"/>
          <cell r="DV144"/>
          <cell r="DW144"/>
          <cell r="DX144"/>
          <cell r="DY144"/>
          <cell r="DZ144"/>
          <cell r="EA144"/>
          <cell r="EB144"/>
          <cell r="EC144"/>
          <cell r="ED144"/>
          <cell r="EE144"/>
          <cell r="EF144"/>
          <cell r="EG144"/>
          <cell r="EH144"/>
          <cell r="EI144"/>
          <cell r="EJ144"/>
          <cell r="EK144"/>
          <cell r="EL144"/>
          <cell r="EM144"/>
          <cell r="EN144"/>
          <cell r="EO144"/>
          <cell r="EP144"/>
          <cell r="EQ144"/>
          <cell r="ER144"/>
          <cell r="ES144"/>
          <cell r="ET144"/>
          <cell r="EU144"/>
          <cell r="EV144"/>
          <cell r="EW144"/>
          <cell r="EX144"/>
          <cell r="EY144"/>
          <cell r="EZ144"/>
          <cell r="FA144"/>
          <cell r="FB144"/>
          <cell r="FC144"/>
          <cell r="FD144"/>
          <cell r="FE144"/>
          <cell r="FF144"/>
          <cell r="FG144"/>
          <cell r="FH144"/>
          <cell r="FI144"/>
          <cell r="FJ144"/>
          <cell r="FK144"/>
          <cell r="FL144"/>
          <cell r="FM144"/>
          <cell r="FN144"/>
          <cell r="FO144"/>
          <cell r="FP144"/>
          <cell r="FQ144"/>
          <cell r="FR144"/>
          <cell r="FS144"/>
          <cell r="FT144"/>
          <cell r="FU144"/>
          <cell r="FV144"/>
          <cell r="FW144"/>
          <cell r="FX144"/>
          <cell r="FY144"/>
          <cell r="FZ144"/>
          <cell r="GA144"/>
          <cell r="GB144"/>
          <cell r="GC144"/>
          <cell r="GD144"/>
          <cell r="GE144"/>
          <cell r="GF144"/>
          <cell r="GG144"/>
          <cell r="GH144"/>
          <cell r="GI144"/>
          <cell r="GJ144"/>
          <cell r="GK144"/>
          <cell r="GL144"/>
          <cell r="GM144"/>
          <cell r="GN144"/>
          <cell r="GO144"/>
          <cell r="GP144"/>
          <cell r="GQ144"/>
          <cell r="GR144"/>
          <cell r="GS144"/>
          <cell r="GT144"/>
          <cell r="GU144"/>
          <cell r="GV144"/>
          <cell r="GW144"/>
          <cell r="GX144"/>
          <cell r="GY144"/>
          <cell r="GZ144"/>
          <cell r="HA144"/>
          <cell r="HB144"/>
          <cell r="HC144"/>
          <cell r="HD144"/>
          <cell r="HE144"/>
          <cell r="HF144"/>
          <cell r="HG144"/>
          <cell r="HH144"/>
          <cell r="HI144"/>
          <cell r="HJ144"/>
          <cell r="HK144"/>
          <cell r="HL144"/>
          <cell r="HM144"/>
          <cell r="HN144"/>
          <cell r="HO144"/>
          <cell r="HP144"/>
          <cell r="HQ144"/>
          <cell r="HR144"/>
          <cell r="HS144"/>
          <cell r="HT144"/>
          <cell r="HU144"/>
          <cell r="HV144"/>
          <cell r="HW144"/>
          <cell r="HX144"/>
          <cell r="HY144"/>
          <cell r="HZ144"/>
          <cell r="IA144"/>
          <cell r="IB144"/>
          <cell r="IC144"/>
          <cell r="ID144"/>
          <cell r="IE144"/>
          <cell r="IF144"/>
          <cell r="IG144"/>
          <cell r="IH144"/>
          <cell r="II144"/>
          <cell r="IJ144"/>
          <cell r="IK144"/>
          <cell r="IL144"/>
          <cell r="IM144"/>
          <cell r="IN144"/>
          <cell r="IO144"/>
          <cell r="IP144"/>
          <cell r="IQ144"/>
          <cell r="IR144"/>
          <cell r="IS144"/>
          <cell r="IT144"/>
          <cell r="IU144"/>
          <cell r="IV144"/>
          <cell r="IW144"/>
          <cell r="IX144"/>
          <cell r="IY144"/>
          <cell r="IZ144"/>
          <cell r="JA144"/>
          <cell r="JB144"/>
          <cell r="JC144"/>
          <cell r="JD144"/>
          <cell r="JE144"/>
          <cell r="JF144"/>
          <cell r="JG144"/>
          <cell r="JH144"/>
          <cell r="JI144"/>
          <cell r="JJ144"/>
          <cell r="JK144"/>
          <cell r="JL144"/>
          <cell r="JM144"/>
          <cell r="JN144"/>
          <cell r="JO144"/>
          <cell r="JP144"/>
          <cell r="JQ144"/>
          <cell r="JR144"/>
          <cell r="JS144"/>
          <cell r="JT144"/>
        </row>
        <row r="145">
          <cell r="D145" t="str">
            <v>Retired-APAC-MY-FRM-21-COE-Lead Nurture-BC</v>
          </cell>
          <cell r="E145" t="str">
            <v xml:space="preserve">
https://pypd.paypal-mktg.com/l/925803/2021-06-29/hkwk</v>
          </cell>
          <cell r="F145" t="str">
            <v>Retired</v>
          </cell>
          <cell r="I145"/>
          <cell r="U145"/>
          <cell r="V145"/>
          <cell r="Y145" t="str">
            <v>FHMPP145</v>
          </cell>
          <cell r="BJ145" t="str">
            <v>First Name*</v>
          </cell>
          <cell r="BK145" t="str">
            <v>firstname</v>
          </cell>
          <cell r="BL145" t="str">
            <v>Text</v>
          </cell>
          <cell r="BM145" t="str">
            <v>Enter valid first name</v>
          </cell>
          <cell r="BN145" t="str">
            <v>Last Name*</v>
          </cell>
          <cell r="BO145" t="str">
            <v>lastname</v>
          </cell>
          <cell r="BP145" t="str">
            <v>text</v>
          </cell>
          <cell r="BQ145" t="str">
            <v>Enter valid last name</v>
          </cell>
          <cell r="BR145" t="str">
            <v>Business email*</v>
          </cell>
          <cell r="BS145" t="str">
            <v>workemail</v>
          </cell>
          <cell r="BT145" t="str">
            <v>text</v>
          </cell>
          <cell r="BU145" t="str">
            <v>Enter valid business email</v>
          </cell>
          <cell r="BV145" t="str">
            <v>Company name*</v>
          </cell>
          <cell r="BW145" t="str">
            <v>companyname</v>
          </cell>
          <cell r="BX145" t="str">
            <v>text</v>
          </cell>
          <cell r="BY145" t="str">
            <v>Enter valid company name</v>
          </cell>
          <cell r="BZ145" t="str">
            <v>Monthly online sales volume*
Select sales volume
I'm not sure/none of the above
Less than RM 34,000 a month
Between RM 34,000 and RM 2.8Mil a month
More than RM 2.8Mil a month</v>
          </cell>
          <cell r="CA145" t="str">
            <v>monthlyonlinesales</v>
          </cell>
          <cell r="CB145" t="str">
            <v>dropdown</v>
          </cell>
          <cell r="CC145" t="str">
            <v>Enter monthly online sales volume</v>
          </cell>
          <cell r="CD145"/>
          <cell r="CE145"/>
          <cell r="CF145"/>
          <cell r="CG145"/>
          <cell r="CH145" t="str">
            <v>Company website</v>
          </cell>
          <cell r="CI145" t="str">
            <v>companywebsite</v>
          </cell>
          <cell r="CJ145" t="str">
            <v>text</v>
          </cell>
          <cell r="CK145" t="str">
            <v>Enter valid company website</v>
          </cell>
          <cell r="CL145" t="str">
            <v>Business phone*</v>
          </cell>
          <cell r="CM145" t="str">
            <v>phonenumber</v>
          </cell>
          <cell r="CN145" t="str">
            <v>text</v>
          </cell>
          <cell r="CO145" t="str">
            <v>Enter valid business phone</v>
          </cell>
          <cell r="CP145" t="str">
            <v>Job title*
Select job title
Founder/Owner
C-Suite – CEO, COO, CMO
Director, VP or similar
Sr. Manager, Manager
Coordinator, Assistant</v>
          </cell>
          <cell r="CQ145" t="str">
            <v>jobtitle</v>
          </cell>
          <cell r="CR145" t="str">
            <v>dropdown</v>
          </cell>
          <cell r="CS145" t="str">
            <v>Enter valid job title</v>
          </cell>
          <cell r="CT145" t="str">
            <v>WebformURL</v>
          </cell>
          <cell r="CU145" t="str">
            <v>webformurl</v>
          </cell>
          <cell r="CV145" t="str">
            <v>hidden</v>
          </cell>
          <cell r="CW145"/>
          <cell r="CX145"/>
          <cell r="CY145"/>
          <cell r="CZ145"/>
          <cell r="DA145"/>
          <cell r="DB145"/>
          <cell r="DC145"/>
          <cell r="DD145"/>
          <cell r="DE145"/>
          <cell r="DF145"/>
          <cell r="DG145"/>
          <cell r="DH145"/>
          <cell r="DI145"/>
          <cell r="DJ145"/>
          <cell r="DK145"/>
          <cell r="DL145"/>
          <cell r="DM145"/>
          <cell r="DN145"/>
          <cell r="DO145"/>
          <cell r="DP145"/>
          <cell r="DQ145"/>
          <cell r="DR145"/>
          <cell r="DS145"/>
          <cell r="DT145"/>
          <cell r="DU145"/>
          <cell r="DV145"/>
          <cell r="DW145"/>
          <cell r="DX145"/>
          <cell r="DY145"/>
          <cell r="DZ145"/>
          <cell r="EA145"/>
          <cell r="EB145"/>
          <cell r="EC145"/>
          <cell r="ED145"/>
          <cell r="EE145"/>
          <cell r="EF145"/>
          <cell r="EG145"/>
          <cell r="EH145"/>
          <cell r="EI145"/>
          <cell r="EJ145"/>
          <cell r="EK145"/>
          <cell r="EL145"/>
          <cell r="EM145"/>
          <cell r="EN145"/>
          <cell r="EO145"/>
          <cell r="EP145"/>
          <cell r="EQ145"/>
          <cell r="ER145"/>
          <cell r="ES145"/>
          <cell r="ET145"/>
          <cell r="EU145"/>
          <cell r="EV145"/>
          <cell r="EW145"/>
          <cell r="EX145"/>
          <cell r="EY145"/>
          <cell r="EZ145"/>
          <cell r="FA145"/>
          <cell r="FB145"/>
          <cell r="FC145"/>
          <cell r="FD145"/>
          <cell r="FE145"/>
          <cell r="FF145"/>
          <cell r="FG145"/>
          <cell r="FH145"/>
          <cell r="FI145"/>
          <cell r="FJ145"/>
          <cell r="FK145"/>
          <cell r="FL145"/>
          <cell r="FM145"/>
          <cell r="FN145"/>
          <cell r="FO145"/>
          <cell r="FP145"/>
          <cell r="FQ145"/>
          <cell r="FR145"/>
          <cell r="FS145"/>
          <cell r="FT145"/>
          <cell r="FU145"/>
          <cell r="FV145"/>
          <cell r="FW145"/>
          <cell r="FX145"/>
          <cell r="FY145"/>
          <cell r="FZ145"/>
          <cell r="GA145"/>
          <cell r="GB145"/>
          <cell r="GC145"/>
          <cell r="GD145"/>
          <cell r="GE145"/>
          <cell r="GF145"/>
          <cell r="GG145"/>
          <cell r="GH145"/>
          <cell r="GI145"/>
          <cell r="GJ145"/>
          <cell r="GK145"/>
          <cell r="GL145"/>
          <cell r="GM145"/>
          <cell r="GN145"/>
          <cell r="GO145"/>
          <cell r="GP145"/>
          <cell r="GQ145"/>
          <cell r="GR145"/>
          <cell r="GS145"/>
          <cell r="GT145"/>
          <cell r="GU145"/>
          <cell r="GV145"/>
          <cell r="GW145"/>
          <cell r="GX145"/>
          <cell r="GY145"/>
          <cell r="GZ145"/>
          <cell r="HA145"/>
          <cell r="HB145"/>
          <cell r="HC145"/>
          <cell r="HD145"/>
          <cell r="HE145"/>
          <cell r="HF145"/>
          <cell r="HG145"/>
          <cell r="HH145"/>
          <cell r="HI145"/>
          <cell r="HJ145"/>
          <cell r="HK145"/>
          <cell r="HL145"/>
          <cell r="HM145"/>
          <cell r="HN145"/>
          <cell r="HO145"/>
          <cell r="HP145"/>
          <cell r="HQ145"/>
          <cell r="HR145"/>
          <cell r="HS145"/>
          <cell r="HT145"/>
          <cell r="HU145"/>
          <cell r="HV145"/>
          <cell r="HW145"/>
          <cell r="HX145"/>
          <cell r="HY145"/>
          <cell r="HZ145"/>
          <cell r="IA145"/>
          <cell r="IB145"/>
          <cell r="IC145"/>
          <cell r="ID145"/>
          <cell r="IE145"/>
          <cell r="IF145"/>
          <cell r="IG145"/>
          <cell r="IH145"/>
          <cell r="II145"/>
          <cell r="IJ145"/>
          <cell r="IK145"/>
          <cell r="IL145"/>
          <cell r="IM145"/>
          <cell r="IN145"/>
          <cell r="IO145"/>
          <cell r="IP145"/>
          <cell r="IQ145"/>
          <cell r="IR145"/>
          <cell r="IS145"/>
          <cell r="IT145"/>
          <cell r="IU145"/>
          <cell r="IV145"/>
          <cell r="IW145"/>
          <cell r="IX145"/>
          <cell r="IY145"/>
          <cell r="IZ145"/>
          <cell r="JA145"/>
          <cell r="JB145"/>
          <cell r="JC145"/>
          <cell r="JD145"/>
          <cell r="JE145"/>
          <cell r="JF145"/>
          <cell r="JG145"/>
          <cell r="JH145"/>
          <cell r="JI145"/>
          <cell r="JJ145"/>
          <cell r="JK145"/>
          <cell r="JL145"/>
          <cell r="JM145"/>
          <cell r="JN145"/>
          <cell r="JO145"/>
          <cell r="JP145"/>
          <cell r="JQ145"/>
          <cell r="JR145"/>
          <cell r="JS145"/>
          <cell r="JT145"/>
        </row>
        <row r="146">
          <cell r="D146" t="str">
            <v>Retired-APAC-VN-EN-FRM-21-COE-Lead Nurture-BC</v>
          </cell>
          <cell r="E146" t="str">
            <v>https://pypd.paypal-mktg.com/l/925803/2021-06-29/hkww</v>
          </cell>
          <cell r="F146" t="str">
            <v>Retired</v>
          </cell>
          <cell r="I146"/>
          <cell r="U146"/>
          <cell r="V146"/>
          <cell r="Y146" t="str">
            <v>FHMPP146</v>
          </cell>
          <cell r="BJ146" t="str">
            <v>First Name*</v>
          </cell>
          <cell r="BK146" t="str">
            <v>firstname</v>
          </cell>
          <cell r="BL146" t="str">
            <v>Text</v>
          </cell>
          <cell r="BM146" t="str">
            <v>Enter valid first name</v>
          </cell>
          <cell r="BN146" t="str">
            <v>Last Name*</v>
          </cell>
          <cell r="BO146" t="str">
            <v>lastname</v>
          </cell>
          <cell r="BP146" t="str">
            <v>text</v>
          </cell>
          <cell r="BQ146" t="str">
            <v>Enter valid last name</v>
          </cell>
          <cell r="BR146" t="str">
            <v>Business email*</v>
          </cell>
          <cell r="BS146" t="str">
            <v>workemail</v>
          </cell>
          <cell r="BT146" t="str">
            <v>text</v>
          </cell>
          <cell r="BU146" t="str">
            <v>Enter valid business email</v>
          </cell>
          <cell r="BV146" t="str">
            <v>Company name*</v>
          </cell>
          <cell r="BW146" t="str">
            <v>companyname</v>
          </cell>
          <cell r="BX146" t="str">
            <v>text</v>
          </cell>
          <cell r="BY146" t="str">
            <v>Enter valid company name</v>
          </cell>
          <cell r="BZ146" t="str">
            <v>Monthly Online Sales Volume*
Select sales volume
I'm not sure/none of the above
Less than 190 million VND a month
Between 190 million VND and 15 billion VND a month
More than 15 billion VND a month</v>
          </cell>
          <cell r="CA146" t="str">
            <v>monthlyonlinesales</v>
          </cell>
          <cell r="CB146" t="str">
            <v>dropdown</v>
          </cell>
          <cell r="CC146" t="str">
            <v>Enter monthly online sales volume</v>
          </cell>
          <cell r="CD146"/>
          <cell r="CE146"/>
          <cell r="CF146"/>
          <cell r="CG146"/>
          <cell r="CH146" t="str">
            <v>Company website</v>
          </cell>
          <cell r="CI146" t="str">
            <v>companywebsite</v>
          </cell>
          <cell r="CJ146" t="str">
            <v>text</v>
          </cell>
          <cell r="CK146" t="str">
            <v>Enter valid company website</v>
          </cell>
          <cell r="CL146" t="str">
            <v>Business phone*</v>
          </cell>
          <cell r="CM146" t="str">
            <v>phonenumber</v>
          </cell>
          <cell r="CN146" t="str">
            <v>text</v>
          </cell>
          <cell r="CO146" t="str">
            <v>Enter valid business phone</v>
          </cell>
          <cell r="CP146" t="str">
            <v>Job title*
Select job title
Founder/Owner
C-Suite – CEO, COO, CMO
Director, VP or similar
Sr. Manager, Manager
Coordinator, Assistant</v>
          </cell>
          <cell r="CQ146" t="str">
            <v>jobtitle</v>
          </cell>
          <cell r="CR146" t="str">
            <v>dropdown</v>
          </cell>
          <cell r="CS146" t="str">
            <v>Enter valid job title</v>
          </cell>
          <cell r="CT146" t="str">
            <v>WebformURL</v>
          </cell>
          <cell r="CU146" t="str">
            <v>webformurl</v>
          </cell>
          <cell r="CV146" t="str">
            <v>hidden</v>
          </cell>
          <cell r="CW146"/>
          <cell r="CX146"/>
          <cell r="CY146"/>
          <cell r="CZ146"/>
          <cell r="DA146"/>
          <cell r="DB146"/>
          <cell r="DC146"/>
          <cell r="DD146"/>
          <cell r="DE146"/>
          <cell r="DF146"/>
          <cell r="DG146"/>
          <cell r="DH146"/>
          <cell r="DI146"/>
          <cell r="DJ146"/>
          <cell r="DK146"/>
          <cell r="DL146"/>
          <cell r="DM146"/>
          <cell r="DN146"/>
          <cell r="DO146"/>
          <cell r="DP146"/>
          <cell r="DQ146"/>
          <cell r="DR146"/>
          <cell r="DS146"/>
          <cell r="DT146"/>
          <cell r="DU146"/>
          <cell r="DV146"/>
          <cell r="DW146"/>
          <cell r="DX146"/>
          <cell r="DY146"/>
          <cell r="DZ146"/>
          <cell r="EA146"/>
          <cell r="EB146"/>
          <cell r="EC146"/>
          <cell r="ED146"/>
          <cell r="EE146"/>
          <cell r="EF146"/>
          <cell r="EG146"/>
          <cell r="EH146"/>
          <cell r="EI146"/>
          <cell r="EJ146"/>
          <cell r="EK146"/>
          <cell r="EL146"/>
          <cell r="EM146"/>
          <cell r="EN146"/>
          <cell r="EO146"/>
          <cell r="EP146"/>
          <cell r="EQ146"/>
          <cell r="ER146"/>
          <cell r="ES146"/>
          <cell r="ET146"/>
          <cell r="EU146"/>
          <cell r="EV146"/>
          <cell r="EW146"/>
          <cell r="EX146"/>
          <cell r="EY146"/>
          <cell r="EZ146"/>
          <cell r="FA146"/>
          <cell r="FB146"/>
          <cell r="FC146"/>
          <cell r="FD146"/>
          <cell r="FE146"/>
          <cell r="FF146"/>
          <cell r="FG146"/>
          <cell r="FH146"/>
          <cell r="FI146"/>
          <cell r="FJ146"/>
          <cell r="FK146"/>
          <cell r="FL146"/>
          <cell r="FM146"/>
          <cell r="FN146"/>
          <cell r="FO146"/>
          <cell r="FP146"/>
          <cell r="FQ146"/>
          <cell r="FR146"/>
          <cell r="FS146"/>
          <cell r="FT146"/>
          <cell r="FU146"/>
          <cell r="FV146"/>
          <cell r="FW146"/>
          <cell r="FX146"/>
          <cell r="FY146"/>
          <cell r="FZ146"/>
          <cell r="GA146"/>
          <cell r="GB146"/>
          <cell r="GC146"/>
          <cell r="GD146"/>
          <cell r="GE146"/>
          <cell r="GF146"/>
          <cell r="GG146"/>
          <cell r="GH146"/>
          <cell r="GI146"/>
          <cell r="GJ146"/>
          <cell r="GK146"/>
          <cell r="GL146"/>
          <cell r="GM146"/>
          <cell r="GN146"/>
          <cell r="GO146"/>
          <cell r="GP146"/>
          <cell r="GQ146"/>
          <cell r="GR146"/>
          <cell r="GS146"/>
          <cell r="GT146"/>
          <cell r="GU146"/>
          <cell r="GV146"/>
          <cell r="GW146"/>
          <cell r="GX146"/>
          <cell r="GY146"/>
          <cell r="GZ146"/>
          <cell r="HA146"/>
          <cell r="HB146"/>
          <cell r="HC146"/>
          <cell r="HD146"/>
          <cell r="HE146"/>
          <cell r="HF146"/>
          <cell r="HG146"/>
          <cell r="HH146"/>
          <cell r="HI146"/>
          <cell r="HJ146"/>
          <cell r="HK146"/>
          <cell r="HL146"/>
          <cell r="HM146"/>
          <cell r="HN146"/>
          <cell r="HO146"/>
          <cell r="HP146"/>
          <cell r="HQ146"/>
          <cell r="HR146"/>
          <cell r="HS146"/>
          <cell r="HT146"/>
          <cell r="HU146"/>
          <cell r="HV146"/>
          <cell r="HW146"/>
          <cell r="HX146"/>
          <cell r="HY146"/>
          <cell r="HZ146"/>
          <cell r="IA146"/>
          <cell r="IB146"/>
          <cell r="IC146"/>
          <cell r="ID146"/>
          <cell r="IE146"/>
          <cell r="IF146"/>
          <cell r="IG146"/>
          <cell r="IH146"/>
          <cell r="II146"/>
          <cell r="IJ146"/>
          <cell r="IK146"/>
          <cell r="IL146"/>
          <cell r="IM146"/>
          <cell r="IN146"/>
          <cell r="IO146"/>
          <cell r="IP146"/>
          <cell r="IQ146"/>
          <cell r="IR146"/>
          <cell r="IS146"/>
          <cell r="IT146"/>
          <cell r="IU146"/>
          <cell r="IV146"/>
          <cell r="IW146"/>
          <cell r="IX146"/>
          <cell r="IY146"/>
          <cell r="IZ146"/>
          <cell r="JA146"/>
          <cell r="JB146"/>
          <cell r="JC146"/>
          <cell r="JD146"/>
          <cell r="JE146"/>
          <cell r="JF146"/>
          <cell r="JG146"/>
          <cell r="JH146"/>
          <cell r="JI146"/>
          <cell r="JJ146"/>
          <cell r="JK146"/>
          <cell r="JL146"/>
          <cell r="JM146"/>
          <cell r="JN146"/>
          <cell r="JO146"/>
          <cell r="JP146"/>
          <cell r="JQ146"/>
          <cell r="JR146"/>
          <cell r="JS146"/>
          <cell r="JT146"/>
        </row>
        <row r="147">
          <cell r="D147" t="str">
            <v>NA-US-FRM-21-Grow-your-Business-Makeover</v>
          </cell>
          <cell r="E147" t="str">
            <v>https://pypd.paypal-mktg.com/l/925803/2021-07-01/kts5</v>
          </cell>
          <cell r="F147" t="str">
            <v>https://www.paypal.com/us/enterprise/campaigns/checkout-makeover-registration</v>
          </cell>
          <cell r="I147"/>
          <cell r="U147"/>
          <cell r="V147"/>
          <cell r="Y147" t="str">
            <v>FHMPP147</v>
          </cell>
          <cell r="BJ147" t="str">
            <v>First Name*</v>
          </cell>
          <cell r="BK147" t="str">
            <v>firstname</v>
          </cell>
          <cell r="BL147" t="str">
            <v>Text</v>
          </cell>
          <cell r="BM147" t="str">
            <v>This field is required</v>
          </cell>
          <cell r="BN147" t="str">
            <v>Last Name*</v>
          </cell>
          <cell r="BO147" t="str">
            <v>lastname</v>
          </cell>
          <cell r="BP147" t="str">
            <v>text</v>
          </cell>
          <cell r="BQ147" t="str">
            <v>This field is required</v>
          </cell>
          <cell r="BR147" t="str">
            <v>Email address*</v>
          </cell>
          <cell r="BS147" t="str">
            <v>workemail</v>
          </cell>
          <cell r="BT147" t="str">
            <v>text</v>
          </cell>
          <cell r="BU147" t="str">
            <v>This field is required</v>
          </cell>
          <cell r="BV147" t="str">
            <v>Business Name*</v>
          </cell>
          <cell r="BW147" t="str">
            <v>companyname</v>
          </cell>
          <cell r="BX147" t="str">
            <v>text</v>
          </cell>
          <cell r="BY147" t="str">
            <v>This field is required</v>
          </cell>
          <cell r="BZ147"/>
          <cell r="CA147"/>
          <cell r="CB147"/>
          <cell r="CC147"/>
          <cell r="CD147" t="str">
            <v>Total Online Volume*
Please Select
More than $100M
$50M - $100M
$10M - $50M
Less than $10M</v>
          </cell>
          <cell r="CE147" t="str">
            <v>annualonlinesales</v>
          </cell>
          <cell r="CF147" t="str">
            <v>dropdown</v>
          </cell>
          <cell r="CG147" t="str">
            <v>This field is required</v>
          </cell>
          <cell r="CH147" t="str">
            <v>Website URL*</v>
          </cell>
          <cell r="CI147" t="str">
            <v>companywebsite</v>
          </cell>
          <cell r="CJ147" t="str">
            <v>text</v>
          </cell>
          <cell r="CK147" t="str">
            <v>This field is required</v>
          </cell>
          <cell r="CL147" t="str">
            <v>Phone Number </v>
          </cell>
          <cell r="CM147" t="str">
            <v>phonenumber</v>
          </cell>
          <cell r="CN147" t="str">
            <v>text</v>
          </cell>
          <cell r="CO147" t="str">
            <v>This field is required</v>
          </cell>
          <cell r="CP147" t="str">
            <v>Title*</v>
          </cell>
          <cell r="CQ147" t="str">
            <v>jobtitle</v>
          </cell>
          <cell r="CR147" t="str">
            <v>text</v>
          </cell>
          <cell r="CS147" t="str">
            <v>This field is required</v>
          </cell>
          <cell r="CT147" t="str">
            <v>WebformURL</v>
          </cell>
          <cell r="CU147" t="str">
            <v>webformurl</v>
          </cell>
          <cell r="CV147" t="str">
            <v>hidden</v>
          </cell>
          <cell r="CW147"/>
          <cell r="CX147"/>
          <cell r="CY147"/>
          <cell r="CZ147"/>
          <cell r="DA147"/>
          <cell r="DB147"/>
          <cell r="DC147"/>
          <cell r="DD147"/>
          <cell r="DE147"/>
          <cell r="DF147"/>
          <cell r="DG147" t="str">
            <v>Do you have a paypal business account*
Yes
No
With account/KYC done
With account/KYC NOT done</v>
          </cell>
          <cell r="DH147"/>
          <cell r="DI147"/>
          <cell r="DJ147"/>
          <cell r="DK147"/>
          <cell r="DL147"/>
          <cell r="DM147"/>
          <cell r="DN147"/>
          <cell r="DO147" t="str">
            <v xml:space="preserve">Country*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Curaçao
Cyprus
Czech Republic
Côte d’Ivoire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Réunion
Saint Barthélemy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 Nam
Wallis and Futuna
Western Sahara
Yemen
Zambia
Zimbabwe
   </v>
          </cell>
          <cell r="DP147"/>
          <cell r="DQ147" t="str">
            <v>country</v>
          </cell>
          <cell r="DR147" t="str">
            <v>dropdown</v>
          </cell>
          <cell r="DS147" t="str">
            <v>This field is required</v>
          </cell>
          <cell r="DT147"/>
          <cell r="DU147"/>
          <cell r="DV147"/>
          <cell r="DW147"/>
          <cell r="DX147"/>
          <cell r="DY147"/>
          <cell r="DZ147"/>
          <cell r="EA147"/>
          <cell r="EB147"/>
          <cell r="EC147"/>
          <cell r="ED147"/>
          <cell r="EE147"/>
          <cell r="EF147"/>
          <cell r="EG147"/>
          <cell r="EH147"/>
          <cell r="EI147"/>
          <cell r="EJ147"/>
          <cell r="EK147"/>
          <cell r="EL147"/>
          <cell r="EM147"/>
          <cell r="EN147" t="str">
            <v>*I have read and accepted the &lt;a href="https://www.paypal.com/us/webapps/mpp/ua/privacy-full" style="color:#0070ba;"&gt;PayPal Privacy Statement&lt;/a&gt;.*
I have read and accepted the &lt;a href="https://www.paypal.com/us/webapps/mpp/ua/privacy-full" style="color:#0070ba;"&gt;PayPal Privacy Statement&lt;/a&gt;.</v>
          </cell>
          <cell r="EO147" t="str">
            <v>privacyconsent</v>
          </cell>
          <cell r="EP147" t="str">
            <v>checkbox</v>
          </cell>
          <cell r="EQ147" t="str">
            <v>This field is required</v>
          </cell>
          <cell r="ER147"/>
          <cell r="ES147"/>
          <cell r="ET147"/>
          <cell r="EU147"/>
          <cell r="EV147"/>
          <cell r="EW147"/>
          <cell r="EX147"/>
          <cell r="EY147"/>
          <cell r="EZ147"/>
          <cell r="FA147"/>
          <cell r="FB147"/>
          <cell r="FC147"/>
          <cell r="FD147"/>
          <cell r="FE147"/>
          <cell r="FF147"/>
          <cell r="FG147"/>
          <cell r="FH147"/>
          <cell r="FI147"/>
          <cell r="FJ147"/>
          <cell r="FK147"/>
          <cell r="FL147"/>
          <cell r="FM147"/>
          <cell r="FN147"/>
          <cell r="FO147"/>
          <cell r="FP147"/>
          <cell r="FQ147"/>
          <cell r="FR147"/>
          <cell r="FS147"/>
          <cell r="FT147"/>
          <cell r="FU147"/>
          <cell r="FV147" t="str">
            <v>Tell us about your online buying journey. What are your biggest pain points and obstacles to conversion?*
dependent on annual online sales</v>
          </cell>
          <cell r="FW147"/>
          <cell r="FX147" t="str">
            <v>textarea</v>
          </cell>
          <cell r="FY147" t="str">
            <v>This field is required</v>
          </cell>
          <cell r="FZ147" t="str">
            <v>How could this ecommerce makeover help your business? Please be specific.*
dependent on annual online sales</v>
          </cell>
          <cell r="GA147"/>
          <cell r="GB147" t="str">
            <v>textarea</v>
          </cell>
          <cell r="GC147" t="str">
            <v>This field is required</v>
          </cell>
          <cell r="GD147"/>
          <cell r="GE147"/>
          <cell r="GF147"/>
          <cell r="GG147"/>
          <cell r="GH147"/>
          <cell r="GI147"/>
          <cell r="GJ147"/>
          <cell r="GK147"/>
          <cell r="GL147"/>
          <cell r="GM147"/>
          <cell r="GN147"/>
          <cell r="GO147"/>
          <cell r="GP147"/>
          <cell r="GQ147"/>
          <cell r="GR147"/>
          <cell r="GS147"/>
          <cell r="GT147"/>
          <cell r="GU147"/>
          <cell r="GV147"/>
          <cell r="GW147"/>
          <cell r="GX147"/>
          <cell r="GY147"/>
          <cell r="GZ147"/>
          <cell r="HA147"/>
          <cell r="HB147"/>
          <cell r="HC147"/>
          <cell r="HD147"/>
          <cell r="HE147"/>
          <cell r="HF147"/>
          <cell r="HG147"/>
          <cell r="HH147"/>
          <cell r="HI147"/>
          <cell r="HJ147"/>
          <cell r="HK147"/>
          <cell r="HL147"/>
          <cell r="HM147"/>
          <cell r="HN147"/>
          <cell r="HO147"/>
          <cell r="HP147"/>
          <cell r="HQ147"/>
          <cell r="HR147"/>
          <cell r="HS147"/>
          <cell r="HT147"/>
          <cell r="HU147"/>
          <cell r="HV147"/>
          <cell r="HW147"/>
          <cell r="HX147"/>
          <cell r="HY147"/>
          <cell r="HZ147"/>
          <cell r="IA147"/>
          <cell r="IB147"/>
          <cell r="IC147"/>
          <cell r="ID147"/>
          <cell r="IE147"/>
          <cell r="IF147"/>
          <cell r="IG147"/>
          <cell r="IH147"/>
          <cell r="II147"/>
          <cell r="IJ147"/>
          <cell r="IK147"/>
          <cell r="IL147"/>
          <cell r="IM147"/>
          <cell r="IN147"/>
          <cell r="IO147"/>
          <cell r="IP147"/>
          <cell r="IQ147"/>
          <cell r="IR147"/>
          <cell r="IS147"/>
          <cell r="IT147"/>
          <cell r="IU147"/>
          <cell r="IV147"/>
          <cell r="IW147"/>
          <cell r="IX147"/>
          <cell r="IY147"/>
          <cell r="IZ147"/>
          <cell r="JA147"/>
          <cell r="JB147"/>
          <cell r="JC147"/>
          <cell r="JD147"/>
          <cell r="JE147"/>
          <cell r="JF147"/>
          <cell r="JG147"/>
          <cell r="JH147"/>
          <cell r="JI147"/>
          <cell r="JJ147"/>
          <cell r="JK147"/>
          <cell r="JL147"/>
          <cell r="JM147"/>
          <cell r="JN147"/>
          <cell r="JO147"/>
          <cell r="JP147"/>
          <cell r="JQ147"/>
          <cell r="JR147"/>
          <cell r="JS147"/>
          <cell r="JT147"/>
        </row>
        <row r="148">
          <cell r="D148" t="str">
            <v>EMEA-UK-FRM-21-Nielsen-Report-Content-Form-Retired</v>
          </cell>
          <cell r="E148" t="str">
            <v>https://pypd.paypal-mktg.com/l/925803/2021-07-09/lhr1</v>
          </cell>
          <cell r="F148" t="str">
            <v>Retired</v>
          </cell>
          <cell r="I148"/>
          <cell r="U148"/>
          <cell r="V148"/>
          <cell r="Y148" t="str">
            <v>FHMPP148</v>
          </cell>
          <cell r="BJ148" t="str">
            <v>First Name*</v>
          </cell>
          <cell r="BK148" t="str">
            <v>firstname</v>
          </cell>
          <cell r="BL148" t="str">
            <v>Text</v>
          </cell>
          <cell r="BM148" t="str">
            <v>This field is required</v>
          </cell>
          <cell r="BN148" t="str">
            <v>Last Name*</v>
          </cell>
          <cell r="BO148" t="str">
            <v>lastname</v>
          </cell>
          <cell r="BP148" t="str">
            <v>text</v>
          </cell>
          <cell r="BQ148" t="str">
            <v>This field is required</v>
          </cell>
          <cell r="BR148" t="str">
            <v>Business Email*</v>
          </cell>
          <cell r="BS148" t="str">
            <v>workemail</v>
          </cell>
          <cell r="BT148" t="str">
            <v>text</v>
          </cell>
          <cell r="BU148" t="str">
            <v>This field is required</v>
          </cell>
          <cell r="BV148" t="str">
            <v>Company Name *</v>
          </cell>
          <cell r="BW148" t="str">
            <v>companyname</v>
          </cell>
          <cell r="BX148" t="str">
            <v>text</v>
          </cell>
          <cell r="BY148" t="str">
            <v>This field is required</v>
          </cell>
          <cell r="BZ148"/>
          <cell r="CA148"/>
          <cell r="CB148"/>
          <cell r="CC148"/>
          <cell r="CD148"/>
          <cell r="CE148"/>
          <cell r="CF148"/>
          <cell r="CG148"/>
          <cell r="CH148" t="str">
            <v>Company Website *</v>
          </cell>
          <cell r="CI148" t="str">
            <v>companywebsite</v>
          </cell>
          <cell r="CJ148" t="str">
            <v>text</v>
          </cell>
          <cell r="CK148" t="str">
            <v>This field is required</v>
          </cell>
          <cell r="CL148" t="str">
            <v>Business Phone *</v>
          </cell>
          <cell r="CM148" t="str">
            <v>phonenumber</v>
          </cell>
          <cell r="CN148" t="str">
            <v>text</v>
          </cell>
          <cell r="CO148" t="str">
            <v>This field is required</v>
          </cell>
          <cell r="CP148"/>
          <cell r="CQ148"/>
          <cell r="CR148"/>
          <cell r="CS148"/>
          <cell r="CT148" t="str">
            <v>WebformURL</v>
          </cell>
          <cell r="CU148" t="str">
            <v>webformurl</v>
          </cell>
          <cell r="CV148" t="str">
            <v>hidden</v>
          </cell>
          <cell r="CW148"/>
          <cell r="CX148"/>
          <cell r="CY148"/>
          <cell r="CZ148"/>
          <cell r="DA148"/>
          <cell r="DB148"/>
          <cell r="DC148"/>
          <cell r="DD148"/>
          <cell r="DE148"/>
          <cell r="DF148"/>
          <cell r="DG148"/>
          <cell r="DH148"/>
          <cell r="DI148"/>
          <cell r="DJ148"/>
          <cell r="DK148"/>
          <cell r="DL148"/>
          <cell r="DM148"/>
          <cell r="DN148"/>
          <cell r="DO148"/>
          <cell r="DP148"/>
          <cell r="DQ148"/>
          <cell r="DR148"/>
          <cell r="DS148"/>
          <cell r="DT148"/>
          <cell r="DU148"/>
          <cell r="DV148"/>
          <cell r="DW148"/>
          <cell r="DX148"/>
          <cell r="DY148"/>
          <cell r="DZ148"/>
          <cell r="EA148"/>
          <cell r="EB148"/>
          <cell r="EC148"/>
          <cell r="ED148"/>
          <cell r="EE148"/>
          <cell r="EF148"/>
          <cell r="EG148"/>
          <cell r="EH148"/>
          <cell r="EI148"/>
          <cell r="EJ148"/>
          <cell r="EK148"/>
          <cell r="EL148"/>
          <cell r="EM148"/>
          <cell r="EN148" t="str">
            <v>I have read and accepted the PayPal Privacy Policy and I agree to it. I consent to PayPal contacting me by phone and or email and sending me information. I can revoke my consent to PayPal contacting me for advertising purposes anytime.*</v>
          </cell>
          <cell r="EO148" t="str">
            <v>privacyconsent</v>
          </cell>
          <cell r="EP148" t="str">
            <v>checkbox</v>
          </cell>
          <cell r="EQ148" t="str">
            <v>This field is required</v>
          </cell>
          <cell r="ER148"/>
          <cell r="ES148"/>
          <cell r="ET148"/>
          <cell r="EU148"/>
          <cell r="EV148"/>
          <cell r="EW148"/>
          <cell r="EX148"/>
          <cell r="EY148"/>
          <cell r="EZ148"/>
          <cell r="FA148"/>
          <cell r="FB148"/>
          <cell r="FC148"/>
          <cell r="FD148"/>
          <cell r="FE148"/>
          <cell r="FF148"/>
          <cell r="FG148"/>
          <cell r="FH148"/>
          <cell r="FI148"/>
          <cell r="FJ148"/>
          <cell r="FK148"/>
          <cell r="FL148"/>
          <cell r="FM148"/>
          <cell r="FN148"/>
          <cell r="FO148"/>
          <cell r="FP148"/>
          <cell r="FQ148"/>
          <cell r="FR148" t="str">
            <v>Total Online Payments Volume for Company*
More than £15 million
Between £10 - £15 million
Between £5 - £10 million
Less than £5 million</v>
          </cell>
          <cell r="FS148" t="str">
            <v>totalonlinevolume</v>
          </cell>
          <cell r="FT148" t="str">
            <v>dropdown</v>
          </cell>
          <cell r="FU148" t="str">
            <v>This field is required</v>
          </cell>
          <cell r="FV148"/>
          <cell r="FW148"/>
          <cell r="FX148"/>
          <cell r="FY148"/>
          <cell r="FZ148"/>
          <cell r="GA148"/>
          <cell r="GB148"/>
          <cell r="GC148"/>
          <cell r="GD148"/>
          <cell r="GE148"/>
          <cell r="GF148"/>
          <cell r="GG148"/>
          <cell r="GH148"/>
          <cell r="GI148"/>
          <cell r="GJ148"/>
          <cell r="GK148"/>
          <cell r="GL148"/>
          <cell r="GM148"/>
          <cell r="GN148"/>
          <cell r="GO148"/>
          <cell r="GP148"/>
          <cell r="GQ148"/>
          <cell r="GR148"/>
          <cell r="GS148"/>
          <cell r="GT148"/>
          <cell r="GU148"/>
          <cell r="GV148"/>
          <cell r="GW148"/>
          <cell r="GX148"/>
          <cell r="GY148"/>
          <cell r="GZ148"/>
          <cell r="HA148"/>
          <cell r="HB148"/>
          <cell r="HC148"/>
          <cell r="HD148"/>
          <cell r="HE148"/>
          <cell r="HF148"/>
          <cell r="HG148"/>
          <cell r="HH148"/>
          <cell r="HI148"/>
          <cell r="HJ148"/>
          <cell r="HK148"/>
          <cell r="HL148"/>
          <cell r="HM148"/>
          <cell r="HN148"/>
          <cell r="HO148"/>
          <cell r="HP148"/>
          <cell r="HQ148"/>
          <cell r="HR148"/>
          <cell r="HS148"/>
          <cell r="HT148"/>
          <cell r="HU148"/>
          <cell r="HV148"/>
          <cell r="HW148"/>
          <cell r="HX148"/>
          <cell r="HY148"/>
          <cell r="HZ148"/>
          <cell r="IA148"/>
          <cell r="IB148"/>
          <cell r="IC148"/>
          <cell r="ID148"/>
          <cell r="IE148"/>
          <cell r="IF148"/>
          <cell r="IG148"/>
          <cell r="IH148"/>
          <cell r="II148"/>
          <cell r="IJ148"/>
          <cell r="IK148"/>
          <cell r="IL148"/>
          <cell r="IM148"/>
          <cell r="IN148"/>
          <cell r="IO148"/>
          <cell r="IP148"/>
          <cell r="IQ148"/>
          <cell r="IR148"/>
          <cell r="IS148"/>
          <cell r="IT148"/>
          <cell r="IU148"/>
          <cell r="IV148"/>
          <cell r="IW148"/>
          <cell r="IX148"/>
          <cell r="IY148"/>
          <cell r="IZ148"/>
          <cell r="JA148"/>
          <cell r="JB148"/>
          <cell r="JC148"/>
          <cell r="JD148"/>
          <cell r="JE148"/>
          <cell r="JF148"/>
          <cell r="JG148"/>
          <cell r="JH148"/>
          <cell r="JI148"/>
          <cell r="JJ148"/>
          <cell r="JK148"/>
          <cell r="JL148"/>
          <cell r="JM148"/>
          <cell r="JN148"/>
          <cell r="JO148"/>
          <cell r="JP148"/>
          <cell r="JQ148"/>
          <cell r="JR148"/>
          <cell r="JS148"/>
          <cell r="JT148"/>
        </row>
        <row r="149">
          <cell r="D149" t="str">
            <v>APAC-HK-FRM-21-ABM-Campaign</v>
          </cell>
          <cell r="E149" t="str">
            <v>https://pypd.paypal-mktg.com/l/925803/2021-07-16/qz6f</v>
          </cell>
          <cell r="F149" t="str">
            <v>https://www.paypal.com/hk/brc/article/enterprise-solutions-navigating-new-era-payments</v>
          </cell>
          <cell r="I149" t="str">
            <v>https://www.paypal.com/hk/brc/thank-you</v>
          </cell>
          <cell r="U149" t="str">
            <v>APAC-HK-FRH-23-ABM-Campaign-Live</v>
          </cell>
          <cell r="V149" t="str">
            <v>https://pypd.paypal-mktg.com/l/925803/2023-04-05/2rpc7</v>
          </cell>
          <cell r="Y149" t="str">
            <v>FHBRC149</v>
          </cell>
          <cell r="BJ149" t="str">
            <v>First Name*</v>
          </cell>
          <cell r="BK149" t="str">
            <v>firstname</v>
          </cell>
          <cell r="BL149" t="str">
            <v>Text</v>
          </cell>
          <cell r="BM149" t="str">
            <v>This field is required</v>
          </cell>
          <cell r="BN149" t="str">
            <v>Last Name*</v>
          </cell>
          <cell r="BO149" t="str">
            <v>lastname</v>
          </cell>
          <cell r="BP149" t="str">
            <v>text</v>
          </cell>
          <cell r="BQ149" t="str">
            <v>This field is required</v>
          </cell>
          <cell r="BR149" t="str">
            <v>Business Email*</v>
          </cell>
          <cell r="BS149" t="str">
            <v>workemail</v>
          </cell>
          <cell r="BT149" t="str">
            <v>text</v>
          </cell>
          <cell r="BU149" t="str">
            <v>This field is required</v>
          </cell>
          <cell r="BV149" t="str">
            <v>Company Name *</v>
          </cell>
          <cell r="BW149" t="str">
            <v>companyname</v>
          </cell>
          <cell r="BX149" t="str">
            <v>text</v>
          </cell>
          <cell r="BY149" t="str">
            <v>This field is required</v>
          </cell>
          <cell r="BZ149"/>
          <cell r="CA149"/>
          <cell r="CB149"/>
          <cell r="CC149"/>
          <cell r="CD149" t="str">
            <v>Online Annual Sales Revenue*
Please Select
More than 10M USD
8 – 10 M USD
5 – 8 M USD</v>
          </cell>
          <cell r="CE149" t="str">
            <v>annualonlinesales</v>
          </cell>
          <cell r="CF149" t="str">
            <v>dropdown</v>
          </cell>
          <cell r="CG149" t="str">
            <v>This field is required</v>
          </cell>
          <cell r="CH149" t="str">
            <v>Company URL*</v>
          </cell>
          <cell r="CI149" t="str">
            <v>companywebsite</v>
          </cell>
          <cell r="CJ149" t="str">
            <v>text</v>
          </cell>
          <cell r="CK149" t="str">
            <v>This field is required</v>
          </cell>
          <cell r="CL149" t="str">
            <v>Phone Number*</v>
          </cell>
          <cell r="CM149" t="str">
            <v>phonenumber</v>
          </cell>
          <cell r="CN149" t="str">
            <v>text</v>
          </cell>
          <cell r="CO149" t="str">
            <v>This field is required</v>
          </cell>
          <cell r="CP149" t="str">
            <v>Job title*
Select job title
Board Member
Founder/Owner
C-Suite – CEO, COO, CMO
Director, VP or similar
Sr. Manager, Manager
Coordinator/Assistant/Secretary</v>
          </cell>
          <cell r="CQ149" t="str">
            <v>jobtitle</v>
          </cell>
          <cell r="CR149" t="str">
            <v>dropdown</v>
          </cell>
          <cell r="CS149" t="str">
            <v>This field is required</v>
          </cell>
          <cell r="CT149" t="str">
            <v>WebformURL (Hidden)</v>
          </cell>
          <cell r="CU149" t="str">
            <v>webformurl</v>
          </cell>
          <cell r="CV149" t="str">
            <v>Hidden - text</v>
          </cell>
          <cell r="CW149" t="str">
            <v>gclid* (Hidden)</v>
          </cell>
          <cell r="CX149" t="str">
            <v>gclid</v>
          </cell>
          <cell r="CY149" t="str">
            <v>Hidden - text</v>
          </cell>
          <cell r="CZ149" t="str">
            <v>Lead Source Description (a)</v>
          </cell>
          <cell r="DA149" t="str">
            <v>hidden</v>
          </cell>
          <cell r="DB149" t="str">
            <v>leadsourcedescription</v>
          </cell>
          <cell r="DC149"/>
          <cell r="DD149"/>
          <cell r="DE149"/>
          <cell r="DF149"/>
          <cell r="DG149"/>
          <cell r="DH149"/>
          <cell r="DI149"/>
          <cell r="DJ149"/>
          <cell r="DK149"/>
          <cell r="DL149"/>
          <cell r="DM149"/>
          <cell r="DN149"/>
          <cell r="DO149"/>
          <cell r="DP149"/>
          <cell r="DQ149"/>
          <cell r="DR149"/>
          <cell r="DS149"/>
          <cell r="DT149" t="str">
            <v>HoneyPot</v>
          </cell>
          <cell r="DU149" t="str">
            <v>pardot_extra_field</v>
          </cell>
          <cell r="DV149" t="str">
            <v>Hidden</v>
          </cell>
          <cell r="DW149"/>
          <cell r="DX149"/>
          <cell r="DY149"/>
          <cell r="DZ149"/>
          <cell r="EA149"/>
          <cell r="EB149"/>
          <cell r="EC149"/>
          <cell r="ED149"/>
          <cell r="EE149"/>
          <cell r="EF149"/>
          <cell r="EG149"/>
          <cell r="EH149"/>
          <cell r="EI149"/>
          <cell r="EJ149"/>
          <cell r="EK149"/>
          <cell r="EL149"/>
          <cell r="EM149"/>
          <cell r="EN149" t="str">
            <v>I agree that I am above 18 years of age. I consent and agree to the &lt;a href="https://www.paypal.com/hk/webapps/mpp/ua/privacy-full" target=_blank style="color: #009cde;"&gt;PayPal Privacy Statement&lt;/a&gt;. *</v>
          </cell>
          <cell r="EO149" t="str">
            <v>privacyconsent</v>
          </cell>
          <cell r="EP149" t="str">
            <v>checkbox</v>
          </cell>
          <cell r="EQ149" t="str">
            <v>This field is required</v>
          </cell>
          <cell r="ER149"/>
          <cell r="ES149"/>
          <cell r="ET149"/>
          <cell r="EU149"/>
          <cell r="EV149"/>
          <cell r="EW149"/>
          <cell r="EX149"/>
          <cell r="EY149"/>
          <cell r="EZ149"/>
          <cell r="FA149"/>
          <cell r="FB149"/>
          <cell r="FC149"/>
          <cell r="FD149"/>
          <cell r="FE149"/>
          <cell r="FF149" t="str">
            <v xml:space="preserve">Number of Employees*
1-50
   51-100
101-200
201-500
500-1000
1001-5000
5,000+
   </v>
          </cell>
          <cell r="FG149" t="str">
            <v>numberofemployees</v>
          </cell>
          <cell r="FH149" t="str">
            <v>dropdown</v>
          </cell>
          <cell r="FI149" t="str">
            <v>This field is required</v>
          </cell>
          <cell r="FJ149" t="str">
            <v xml:space="preserve">Industry*
Please Select
Accounting
Airlines
Amusement-Facilities
Arts-Crafts
Associations-Non-Profit
Automotive
Baby-Clothing
Beauty-Products-Services
Building-Maintenance
Business-Services
Computers
Digital-Goods
Electronics
Entertainment
Fashion
Finance-Services
Food-Drink-Drug
Food-Service
Furniture
Gambling
Gaming
Ground-Transportation
Hardware-Industrial
Jewelry
Legal
Medical
Office-supplies
Personal-Services
Pets
Property-Rentals
Retail-General
   Schools
Specialty-Stores
Sports
Tickets
Toys-Hobby
Travel
Utilities-Gov
Oil
Government
Cosmetics
Insurance
   Online Food &amp; Groceries
   Online Retail
Hotels
Bill Payments
Telecommunications
Others
Manufacturing &amp; Engineering
Education &amp; Online Tutoring
Fitness
   </v>
          </cell>
          <cell r="FK149" t="str">
            <v>industry</v>
          </cell>
          <cell r="FL149" t="str">
            <v>dropdown</v>
          </cell>
          <cell r="FM149" t="str">
            <v>This field is required</v>
          </cell>
          <cell r="FN149"/>
          <cell r="FO149"/>
          <cell r="FP149"/>
          <cell r="FQ149"/>
          <cell r="FR149"/>
          <cell r="FS149"/>
          <cell r="FT149"/>
          <cell r="FU149"/>
          <cell r="FV149"/>
          <cell r="FW149"/>
          <cell r="FX149"/>
          <cell r="FY149"/>
          <cell r="FZ149"/>
          <cell r="GA149"/>
          <cell r="GB149"/>
          <cell r="GC149"/>
          <cell r="GD149"/>
          <cell r="GE149"/>
          <cell r="GF149"/>
          <cell r="GG149"/>
          <cell r="GH149"/>
          <cell r="GI149"/>
          <cell r="GJ149"/>
          <cell r="GK149"/>
          <cell r="GL149"/>
          <cell r="GM149"/>
          <cell r="GN149"/>
          <cell r="GO149"/>
          <cell r="GP149"/>
          <cell r="GQ149"/>
          <cell r="GR149"/>
          <cell r="GS149"/>
          <cell r="GT149"/>
          <cell r="GU149"/>
          <cell r="GV149"/>
          <cell r="GW149"/>
          <cell r="GX149"/>
          <cell r="GY149"/>
          <cell r="GZ149"/>
          <cell r="HA149"/>
          <cell r="HB149"/>
          <cell r="HC149"/>
          <cell r="HD149"/>
          <cell r="HE149"/>
          <cell r="HF149" t="str">
            <v xml:space="preserve">Function*
Please Select
Finance
   Digital Transformation
Technology
Product
Operations
E-commerce
Payments
Partnerships
Procurement
Sourcing
Marketing
Business Development
Sales
Engineering
Risk
Legal
HR
Admin
Others
 </v>
          </cell>
          <cell r="HG149" t="str">
            <v>organizationalrole</v>
          </cell>
          <cell r="HH149" t="str">
            <v>dropdown</v>
          </cell>
          <cell r="HI149" t="str">
            <v>This field is required</v>
          </cell>
          <cell r="HJ149"/>
          <cell r="HK149"/>
          <cell r="HL149"/>
          <cell r="HM149"/>
          <cell r="HN149"/>
          <cell r="HO149"/>
          <cell r="HP149"/>
          <cell r="HQ149"/>
          <cell r="HR149"/>
          <cell r="HS149"/>
          <cell r="HT149"/>
          <cell r="HU149"/>
          <cell r="HV149"/>
          <cell r="HW149"/>
          <cell r="HX149"/>
          <cell r="HY149"/>
          <cell r="HZ149"/>
          <cell r="IA149"/>
          <cell r="IB149"/>
          <cell r="IC149"/>
          <cell r="ID149"/>
          <cell r="IE149"/>
          <cell r="IF149"/>
          <cell r="IG149"/>
          <cell r="IH149"/>
          <cell r="II149"/>
          <cell r="IJ149"/>
          <cell r="IK149"/>
          <cell r="IL149"/>
          <cell r="IM149"/>
          <cell r="IN149"/>
          <cell r="IO149"/>
          <cell r="IP149"/>
          <cell r="IQ149"/>
          <cell r="IR149"/>
          <cell r="IS149"/>
          <cell r="IT149"/>
          <cell r="IU149"/>
          <cell r="IV149"/>
          <cell r="IW149"/>
          <cell r="IX149"/>
          <cell r="IY149"/>
          <cell r="IZ149"/>
          <cell r="JA149"/>
          <cell r="JB149"/>
          <cell r="JC149"/>
          <cell r="JD149"/>
          <cell r="JE149"/>
          <cell r="JF149"/>
          <cell r="JG149"/>
          <cell r="JH149" t="str">
            <v>Submit</v>
          </cell>
          <cell r="JI149"/>
          <cell r="JJ149"/>
          <cell r="JK149"/>
          <cell r="JL149"/>
          <cell r="JM149"/>
          <cell r="JN149"/>
          <cell r="JO149"/>
          <cell r="JP149"/>
          <cell r="JQ149"/>
          <cell r="JR149"/>
          <cell r="JS149"/>
          <cell r="JT149"/>
        </row>
        <row r="150">
          <cell r="D150" t="str">
            <v>NA-US-FRM-21-Athletic-Wear</v>
          </cell>
          <cell r="E150" t="str">
            <v>https://pypd.paypal-mktg.com/l/925803/2021-07-21/xskf</v>
          </cell>
          <cell r="F150" t="str">
            <v>https://www.paypal.com/us/webapps/mpp/campaigns/athletic-wear-brands</v>
          </cell>
          <cell r="I150"/>
          <cell r="U150"/>
          <cell r="V150"/>
          <cell r="Y150" t="str">
            <v>FHMPP150</v>
          </cell>
          <cell r="BJ150" t="str">
            <v>First Name*</v>
          </cell>
          <cell r="BK150" t="str">
            <v>firstname</v>
          </cell>
          <cell r="BL150" t="str">
            <v>Text</v>
          </cell>
          <cell r="BM150" t="str">
            <v>This field is required</v>
          </cell>
          <cell r="BN150" t="str">
            <v>Last Name*</v>
          </cell>
          <cell r="BO150" t="str">
            <v>lastname</v>
          </cell>
          <cell r="BP150" t="str">
            <v>text</v>
          </cell>
          <cell r="BQ150" t="str">
            <v>This field is required</v>
          </cell>
          <cell r="BR150" t="str">
            <v>Work email*</v>
          </cell>
          <cell r="BS150" t="str">
            <v>workemail</v>
          </cell>
          <cell r="BT150" t="str">
            <v>text</v>
          </cell>
          <cell r="BU150" t="str">
            <v>This field is required</v>
          </cell>
          <cell r="BV150" t="str">
            <v xml:space="preserve">Company Name </v>
          </cell>
          <cell r="BW150" t="str">
            <v>companyname</v>
          </cell>
          <cell r="BX150" t="str">
            <v>text</v>
          </cell>
          <cell r="BY150" t="str">
            <v>This field is required</v>
          </cell>
          <cell r="BZ150"/>
          <cell r="CA150"/>
          <cell r="CB150"/>
          <cell r="CC150"/>
          <cell r="CD150"/>
          <cell r="CE150"/>
          <cell r="CF150"/>
          <cell r="CG150"/>
          <cell r="CH150"/>
          <cell r="CI150"/>
          <cell r="CJ150"/>
          <cell r="CK150"/>
          <cell r="CL150"/>
          <cell r="CM150"/>
          <cell r="CN150"/>
          <cell r="CO150"/>
          <cell r="CP150" t="str">
            <v>Title*</v>
          </cell>
          <cell r="CQ150" t="str">
            <v>jobtitle</v>
          </cell>
          <cell r="CR150" t="str">
            <v>text</v>
          </cell>
          <cell r="CS150" t="str">
            <v>This field is required</v>
          </cell>
          <cell r="CT150" t="str">
            <v>WebformURL</v>
          </cell>
          <cell r="CU150" t="str">
            <v>webformurl</v>
          </cell>
          <cell r="CV150" t="str">
            <v>hidden</v>
          </cell>
          <cell r="CW150" t="str">
            <v>gclid* (Hidden)</v>
          </cell>
          <cell r="CX150" t="str">
            <v>gclid</v>
          </cell>
          <cell r="CY150" t="str">
            <v>Hidden - text</v>
          </cell>
          <cell r="CZ150" t="str">
            <v>Lead Source Description (a)</v>
          </cell>
          <cell r="DA150" t="str">
            <v>hidden</v>
          </cell>
          <cell r="DB150"/>
          <cell r="DC150"/>
          <cell r="DD150"/>
          <cell r="DE150"/>
          <cell r="DF150"/>
          <cell r="DG150"/>
          <cell r="DH150"/>
          <cell r="DI150"/>
          <cell r="DJ150"/>
          <cell r="DK150"/>
          <cell r="DL150"/>
          <cell r="DM150"/>
          <cell r="DN150"/>
          <cell r="DO150" t="str">
            <v xml:space="preserve">Country*
US - United States 
CA - Canada
  </v>
          </cell>
          <cell r="DP150"/>
          <cell r="DQ150" t="str">
            <v>country</v>
          </cell>
          <cell r="DR150" t="str">
            <v>dropdown</v>
          </cell>
          <cell r="DS150" t="str">
            <v>This field is required</v>
          </cell>
          <cell r="DT150" t="str">
            <v>HoneyPot</v>
          </cell>
          <cell r="DU150" t="str">
            <v>pardot_extra_field</v>
          </cell>
          <cell r="DV150" t="str">
            <v>Hidden</v>
          </cell>
          <cell r="DW150"/>
          <cell r="DX150"/>
          <cell r="DY150"/>
          <cell r="DZ150"/>
          <cell r="EA150"/>
          <cell r="EB150"/>
          <cell r="EC150"/>
          <cell r="ED150"/>
          <cell r="EE150"/>
          <cell r="EF150"/>
          <cell r="EG150"/>
          <cell r="EH150"/>
          <cell r="EI150"/>
          <cell r="EJ150" t="str">
            <v>I have read and accepted the &lt;a href="https://www.paypal.com/ca/webapps/mpp/ua/privacy-full" style="color:#0070ba;"&gt;PayPal Canada Privacy Statement&lt;/a&gt;.*</v>
          </cell>
          <cell r="EK150"/>
          <cell r="EL150" t="str">
            <v>checkbox
Dependent on country</v>
          </cell>
          <cell r="EM150" t="str">
            <v>This field is required</v>
          </cell>
          <cell r="EN150" t="str">
            <v>I have read and accepted the &lt;a href="https://www.paypal.com/us/webapps/mpp/ua/privacy-full" style="color:#0070ba;"&gt;PayPal Privacy Statement&lt;/a&gt;.*</v>
          </cell>
          <cell r="EO150" t="str">
            <v>privacyconsent</v>
          </cell>
          <cell r="EP150" t="str">
            <v>checkbox
Dependent on country</v>
          </cell>
          <cell r="EQ150" t="str">
            <v>This field is required</v>
          </cell>
          <cell r="ER150"/>
          <cell r="ES150"/>
          <cell r="ET150"/>
          <cell r="EU150"/>
          <cell r="EV150"/>
          <cell r="EW150"/>
          <cell r="EX150"/>
          <cell r="EY150"/>
          <cell r="EZ150"/>
          <cell r="FA150"/>
          <cell r="FB150"/>
          <cell r="FC150"/>
          <cell r="FD150"/>
          <cell r="FE150"/>
          <cell r="FF150"/>
          <cell r="FG150"/>
          <cell r="FH150"/>
          <cell r="FI150"/>
          <cell r="FJ150"/>
          <cell r="FK150"/>
          <cell r="FL150"/>
          <cell r="FM150"/>
          <cell r="FN150"/>
          <cell r="FO150"/>
          <cell r="FP150"/>
          <cell r="FQ150"/>
          <cell r="FR150" t="str">
            <v>Estimate of Total Online Volume*</v>
          </cell>
          <cell r="FS150"/>
          <cell r="FT150"/>
          <cell r="FU150"/>
          <cell r="FV150"/>
          <cell r="FW150"/>
          <cell r="FX150"/>
          <cell r="FY150"/>
          <cell r="FZ150"/>
          <cell r="GA150"/>
          <cell r="GB150"/>
          <cell r="GC150"/>
          <cell r="GD150"/>
          <cell r="GE150"/>
          <cell r="GF150"/>
          <cell r="GG150"/>
          <cell r="GH150"/>
          <cell r="GI150"/>
          <cell r="GJ150"/>
          <cell r="GK150"/>
          <cell r="GL150"/>
          <cell r="GM150"/>
          <cell r="GN150"/>
          <cell r="GO150"/>
          <cell r="GP150"/>
          <cell r="GQ150"/>
          <cell r="GR150"/>
          <cell r="GS150"/>
          <cell r="GT150"/>
          <cell r="GU150"/>
          <cell r="GV150"/>
          <cell r="GW150"/>
          <cell r="GX150"/>
          <cell r="GY150"/>
          <cell r="GZ150"/>
          <cell r="HA150"/>
          <cell r="HB150"/>
          <cell r="HC150"/>
          <cell r="HD150"/>
          <cell r="HE150"/>
          <cell r="HF150"/>
          <cell r="HG150"/>
          <cell r="HH150"/>
          <cell r="HI150"/>
          <cell r="HJ150"/>
          <cell r="HK150"/>
          <cell r="HL150"/>
          <cell r="HM150"/>
          <cell r="HN150"/>
          <cell r="HO150"/>
          <cell r="HP150"/>
          <cell r="HQ150"/>
          <cell r="HR150"/>
          <cell r="HS150"/>
          <cell r="HT150"/>
          <cell r="HU150"/>
          <cell r="HV150"/>
          <cell r="HW150"/>
          <cell r="HX150"/>
          <cell r="HY150"/>
          <cell r="HZ150"/>
          <cell r="IA150"/>
          <cell r="IB150"/>
          <cell r="IC150"/>
          <cell r="ID150"/>
          <cell r="IE150"/>
          <cell r="IF150"/>
          <cell r="IG150"/>
          <cell r="IH150"/>
          <cell r="II150"/>
          <cell r="IJ150"/>
          <cell r="IK150"/>
          <cell r="IL150"/>
          <cell r="IM150"/>
          <cell r="IN150"/>
          <cell r="IO150"/>
          <cell r="IP150"/>
          <cell r="IQ150"/>
          <cell r="IR150"/>
          <cell r="IS150"/>
          <cell r="IT150"/>
          <cell r="IU150"/>
          <cell r="IV150"/>
          <cell r="IW150"/>
          <cell r="IX150"/>
          <cell r="IY150"/>
          <cell r="IZ150"/>
          <cell r="JA150"/>
          <cell r="JB150"/>
          <cell r="JC150"/>
          <cell r="JD150"/>
          <cell r="JE150"/>
          <cell r="JF150"/>
          <cell r="JG150"/>
          <cell r="JH150"/>
          <cell r="JI150"/>
          <cell r="JJ150"/>
          <cell r="JK150"/>
          <cell r="JL150"/>
          <cell r="JM150"/>
          <cell r="JN150"/>
          <cell r="JO150"/>
          <cell r="JP150"/>
          <cell r="JQ150"/>
          <cell r="JR150"/>
          <cell r="JS150"/>
          <cell r="JT150"/>
        </row>
        <row r="151">
          <cell r="D151" t="str">
            <v>APAC-AU-FRM-21-Pay-in-4-Enterprise-eCommerce-Trends</v>
          </cell>
          <cell r="E151" t="str">
            <v>https://pypd.paypal-mktg.com/l/925803/2021-07-30/293gr</v>
          </cell>
          <cell r="F151" t="str">
            <v>https://www.paypal.com/au/business/enterprise/ecommercetrends2021</v>
          </cell>
          <cell r="I151"/>
          <cell r="U151"/>
          <cell r="V151"/>
          <cell r="Y151" t="str">
            <v>FHMPP151</v>
          </cell>
          <cell r="BJ151" t="str">
            <v>First Name*</v>
          </cell>
          <cell r="BK151" t="str">
            <v>firstname</v>
          </cell>
          <cell r="BL151" t="str">
            <v>Text</v>
          </cell>
          <cell r="BM151" t="str">
            <v>This field is required</v>
          </cell>
          <cell r="BN151" t="str">
            <v>Last Name*</v>
          </cell>
          <cell r="BO151" t="str">
            <v>lastname</v>
          </cell>
          <cell r="BP151" t="str">
            <v>text</v>
          </cell>
          <cell r="BQ151" t="str">
            <v>This field is required</v>
          </cell>
          <cell r="BR151" t="str">
            <v>Work email*</v>
          </cell>
          <cell r="BS151" t="str">
            <v>workemail</v>
          </cell>
          <cell r="BT151" t="str">
            <v>text</v>
          </cell>
          <cell r="BU151" t="str">
            <v>This field is required</v>
          </cell>
          <cell r="BV151" t="str">
            <v>Company Name *</v>
          </cell>
          <cell r="BW151" t="str">
            <v>companyname</v>
          </cell>
          <cell r="BX151" t="str">
            <v>text</v>
          </cell>
          <cell r="BY151" t="str">
            <v>This field is required</v>
          </cell>
          <cell r="BZ151"/>
          <cell r="CA151"/>
          <cell r="CB151"/>
          <cell r="CC151"/>
          <cell r="CD151" t="str">
            <v>Annual sales*
Businesses (+$20M annual sales)
Businesses (&lt;$20M annual sales)</v>
          </cell>
          <cell r="CE151" t="str">
            <v>annualonlinesales</v>
          </cell>
          <cell r="CF151" t="str">
            <v>dropdown</v>
          </cell>
          <cell r="CG151" t="str">
            <v>This field is required</v>
          </cell>
          <cell r="CH151" t="str">
            <v>Company website* </v>
          </cell>
          <cell r="CI151" t="str">
            <v>companywebsite</v>
          </cell>
          <cell r="CJ151" t="str">
            <v>text</v>
          </cell>
          <cell r="CK151" t="str">
            <v>This field is required</v>
          </cell>
          <cell r="CL151" t="str">
            <v>Phone number* </v>
          </cell>
          <cell r="CM151" t="str">
            <v>phonenumber</v>
          </cell>
          <cell r="CN151" t="str">
            <v>text</v>
          </cell>
          <cell r="CO151" t="str">
            <v>This field is required</v>
          </cell>
          <cell r="CP151"/>
          <cell r="CQ151"/>
          <cell r="CR151"/>
          <cell r="CS151"/>
          <cell r="CT151" t="str">
            <v>WebformURL</v>
          </cell>
          <cell r="CU151" t="str">
            <v>webformurl</v>
          </cell>
          <cell r="CV151" t="str">
            <v>hidden</v>
          </cell>
          <cell r="CW151"/>
          <cell r="CX151"/>
          <cell r="CY151"/>
          <cell r="CZ151"/>
          <cell r="DA151"/>
          <cell r="DB151"/>
          <cell r="DC151"/>
          <cell r="DD151"/>
          <cell r="DE151"/>
          <cell r="DF151"/>
          <cell r="DG151"/>
          <cell r="DH151"/>
          <cell r="DI151"/>
          <cell r="DJ151"/>
          <cell r="DK151"/>
          <cell r="DL151"/>
          <cell r="DM151"/>
          <cell r="DN151"/>
          <cell r="DO151"/>
          <cell r="DP151"/>
          <cell r="DQ151"/>
          <cell r="DR151"/>
          <cell r="DS151"/>
          <cell r="DT151"/>
          <cell r="DU151"/>
          <cell r="DV151"/>
          <cell r="DW151"/>
          <cell r="DX151"/>
          <cell r="DY151"/>
          <cell r="DZ151"/>
          <cell r="EA151"/>
          <cell r="EB151"/>
          <cell r="EC151"/>
          <cell r="ED151"/>
          <cell r="EE151"/>
          <cell r="EF151"/>
          <cell r="EG151"/>
          <cell r="EH151"/>
          <cell r="EI151"/>
          <cell r="EJ151" t="str">
            <v>I consent to PayPal contacting me by phone or by email, and to sending me product or industry information relevant to my query. I know I can unsubscribe at any time.</v>
          </cell>
          <cell r="EK151"/>
          <cell r="EL151" t="str">
            <v>checkbox</v>
          </cell>
          <cell r="EM151" t="str">
            <v>This field is required</v>
          </cell>
          <cell r="EN151" t="str">
            <v>I have read and accepted the &lt;a href="https://www.paypal.com/us/webapps/mpp/ua/privacy-full" style="color:#0070ba;"&gt;PayPal Privacy Statement&lt;/a&gt;.</v>
          </cell>
          <cell r="EO151" t="str">
            <v>privacyconsent</v>
          </cell>
          <cell r="EP151" t="str">
            <v>checkbox</v>
          </cell>
          <cell r="EQ151" t="str">
            <v>This field is required</v>
          </cell>
          <cell r="ER151"/>
          <cell r="ES151"/>
          <cell r="ET151"/>
          <cell r="EU151"/>
          <cell r="EV151"/>
          <cell r="EW151"/>
          <cell r="EX151"/>
          <cell r="EY151"/>
          <cell r="EZ151"/>
          <cell r="FA151"/>
          <cell r="FB151"/>
          <cell r="FC151"/>
          <cell r="FD151"/>
          <cell r="FE151"/>
          <cell r="FF151"/>
          <cell r="FG151"/>
          <cell r="FH151"/>
          <cell r="FI151"/>
          <cell r="FJ151"/>
          <cell r="FK151"/>
          <cell r="FL151"/>
          <cell r="FM151"/>
          <cell r="FN151"/>
          <cell r="FO151"/>
          <cell r="FP151"/>
          <cell r="FQ151"/>
          <cell r="FR151"/>
          <cell r="FS151"/>
          <cell r="FT151"/>
          <cell r="FU151"/>
          <cell r="FV151"/>
          <cell r="FW151"/>
          <cell r="FX151"/>
          <cell r="FY151"/>
          <cell r="FZ151"/>
          <cell r="GA151"/>
          <cell r="GB151"/>
          <cell r="GC151"/>
          <cell r="GD151"/>
          <cell r="GE151"/>
          <cell r="GF151"/>
          <cell r="GG151"/>
          <cell r="GH151"/>
          <cell r="GI151"/>
          <cell r="GJ151"/>
          <cell r="GK151"/>
          <cell r="GL151"/>
          <cell r="GM151"/>
          <cell r="GN151"/>
          <cell r="GO151"/>
          <cell r="GP151"/>
          <cell r="GQ151"/>
          <cell r="GR151"/>
          <cell r="GS151"/>
          <cell r="GT151"/>
          <cell r="GU151"/>
          <cell r="GV151"/>
          <cell r="GW151"/>
          <cell r="GX151"/>
          <cell r="GY151"/>
          <cell r="GZ151"/>
          <cell r="HA151"/>
          <cell r="HB151"/>
          <cell r="HC151"/>
          <cell r="HD151"/>
          <cell r="HE151"/>
          <cell r="HF151"/>
          <cell r="HG151"/>
          <cell r="HH151"/>
          <cell r="HI151"/>
          <cell r="HJ151"/>
          <cell r="HK151"/>
          <cell r="HL151"/>
          <cell r="HM151"/>
          <cell r="HN151"/>
          <cell r="HO151"/>
          <cell r="HP151"/>
          <cell r="HQ151"/>
          <cell r="HR151"/>
          <cell r="HS151"/>
          <cell r="HT151"/>
          <cell r="HU151"/>
          <cell r="HV151"/>
          <cell r="HW151"/>
          <cell r="HX151"/>
          <cell r="HY151"/>
          <cell r="HZ151"/>
          <cell r="IA151"/>
          <cell r="IB151"/>
          <cell r="IC151"/>
          <cell r="ID151"/>
          <cell r="IE151"/>
          <cell r="IF151"/>
          <cell r="IG151"/>
          <cell r="IH151"/>
          <cell r="II151"/>
          <cell r="IJ151"/>
          <cell r="IK151"/>
          <cell r="IL151"/>
          <cell r="IM151"/>
          <cell r="IN151"/>
          <cell r="IO151"/>
          <cell r="IP151"/>
          <cell r="IQ151"/>
          <cell r="IR151"/>
          <cell r="IS151"/>
          <cell r="IT151"/>
          <cell r="IU151"/>
          <cell r="IV151"/>
          <cell r="IW151"/>
          <cell r="IX151"/>
          <cell r="IY151"/>
          <cell r="IZ151"/>
          <cell r="JA151"/>
          <cell r="JB151"/>
          <cell r="JC151"/>
          <cell r="JD151"/>
          <cell r="JE151"/>
          <cell r="JF151"/>
          <cell r="JG151"/>
          <cell r="JH151"/>
          <cell r="JI151"/>
          <cell r="JJ151"/>
          <cell r="JK151"/>
          <cell r="JL151"/>
          <cell r="JM151"/>
          <cell r="JN151"/>
          <cell r="JO151"/>
          <cell r="JP151"/>
          <cell r="JQ151"/>
          <cell r="JR151"/>
          <cell r="JS151"/>
          <cell r="JT151"/>
        </row>
        <row r="152">
          <cell r="D152" t="str">
            <v>APAC-HK-FRM-21-Book-A-Meeting-Form</v>
          </cell>
          <cell r="E152" t="str">
            <v>https://pypd.paypal-mktg.com/l/925803/2021-08-03/29ffy</v>
          </cell>
          <cell r="F152" t="str">
            <v>https://www.paypal.com/hk/webapps/mpp/enterprise/frictionless-commerce</v>
          </cell>
          <cell r="I152" t="str">
            <v xml:space="preserve">	https://www.paypal.com/hk/webapps/mpp/enterprise/frictionless-commerce/thank-you</v>
          </cell>
          <cell r="U152" t="str">
            <v>APAC-HK-FRH-23-Book-A-Meeting-Form-Live</v>
          </cell>
          <cell r="V152" t="str">
            <v>https://pypd.paypal-mktg.com/l/925803/2022-11-11/2qbfq</v>
          </cell>
          <cell r="Y152" t="str">
            <v>FHMPP152</v>
          </cell>
          <cell r="BJ152" t="str">
            <v>First Name*</v>
          </cell>
          <cell r="BK152" t="str">
            <v>firstname</v>
          </cell>
          <cell r="BL152" t="str">
            <v>Text</v>
          </cell>
          <cell r="BM152" t="str">
            <v>This field is required</v>
          </cell>
          <cell r="BN152" t="str">
            <v>Last Name*</v>
          </cell>
          <cell r="BO152" t="str">
            <v>lastname</v>
          </cell>
          <cell r="BP152" t="str">
            <v>text</v>
          </cell>
          <cell r="BQ152" t="str">
            <v>This field is required</v>
          </cell>
          <cell r="BR152" t="str">
            <v>Company Email*</v>
          </cell>
          <cell r="BS152" t="str">
            <v>workemail</v>
          </cell>
          <cell r="BT152" t="str">
            <v>text</v>
          </cell>
          <cell r="BU152" t="str">
            <v>This field is required</v>
          </cell>
          <cell r="BV152" t="str">
            <v>Company Name *</v>
          </cell>
          <cell r="BW152" t="str">
            <v>companyname</v>
          </cell>
          <cell r="BX152" t="str">
            <v>text</v>
          </cell>
          <cell r="BY152" t="str">
            <v>This field is required</v>
          </cell>
          <cell r="BZ152"/>
          <cell r="CA152"/>
          <cell r="CB152"/>
          <cell r="CC152"/>
          <cell r="CD152" t="str">
            <v>Online Annual Sales Revenue
Please Select
More than 10M USD
8 – 10 M USD
5 – 8 M USD</v>
          </cell>
          <cell r="CE152" t="str">
            <v>annualonlinesales</v>
          </cell>
          <cell r="CF152" t="str">
            <v>dropdown</v>
          </cell>
          <cell r="CG152" t="str">
            <v>This field is required</v>
          </cell>
          <cell r="CH152" t="str">
            <v>Company URL*</v>
          </cell>
          <cell r="CI152" t="str">
            <v>companywebsite</v>
          </cell>
          <cell r="CJ152" t="str">
            <v>text</v>
          </cell>
          <cell r="CK152" t="str">
            <v>This field is required</v>
          </cell>
          <cell r="CL152" t="str">
            <v>Phone number* </v>
          </cell>
          <cell r="CM152" t="str">
            <v>phonenumber</v>
          </cell>
          <cell r="CN152" t="str">
            <v>text</v>
          </cell>
          <cell r="CO152" t="str">
            <v>This field is required</v>
          </cell>
          <cell r="CP152" t="str">
            <v>Job title*
Select job title
Board Member
Founder/Owner
C-Suite – CEO, COO, CMO
Director, VP or similar
Sr. Manager, Manager
Coordinator/Assistant/Secretary</v>
          </cell>
          <cell r="CQ152" t="str">
            <v>jobtitle</v>
          </cell>
          <cell r="CR152" t="str">
            <v>dropdown</v>
          </cell>
          <cell r="CS152" t="str">
            <v>This field is required</v>
          </cell>
          <cell r="CT152" t="str">
            <v>WebformURL (Hidden)</v>
          </cell>
          <cell r="CU152" t="str">
            <v>webformurl</v>
          </cell>
          <cell r="CV152" t="str">
            <v>Hidden - text</v>
          </cell>
          <cell r="CW152" t="str">
            <v>gclid* (Hidden)</v>
          </cell>
          <cell r="CX152" t="str">
            <v>gclid</v>
          </cell>
          <cell r="CY152" t="str">
            <v>Hidden - text</v>
          </cell>
          <cell r="CZ152"/>
          <cell r="DA152"/>
          <cell r="DB152"/>
          <cell r="DC152"/>
          <cell r="DD152"/>
          <cell r="DE152"/>
          <cell r="DF152"/>
          <cell r="DG152"/>
          <cell r="DH152"/>
          <cell r="DI152"/>
          <cell r="DJ152"/>
          <cell r="DK152"/>
          <cell r="DL152"/>
          <cell r="DM152"/>
          <cell r="DN152"/>
          <cell r="DO152"/>
          <cell r="DP152"/>
          <cell r="DQ152"/>
          <cell r="DR152"/>
          <cell r="DS152"/>
          <cell r="DT152" t="str">
            <v>HoneyPot</v>
          </cell>
          <cell r="DU152" t="str">
            <v>pardot_extra_field</v>
          </cell>
          <cell r="DV152" t="str">
            <v>Hidden</v>
          </cell>
          <cell r="DW152"/>
          <cell r="DX152"/>
          <cell r="DY152"/>
          <cell r="DZ152"/>
          <cell r="EA152"/>
          <cell r="EB152"/>
          <cell r="EC152"/>
          <cell r="ED152"/>
          <cell r="EE152"/>
          <cell r="EF152"/>
          <cell r="EG152"/>
          <cell r="EH152"/>
          <cell r="EI152"/>
          <cell r="EJ152"/>
          <cell r="EK152"/>
          <cell r="EL152"/>
          <cell r="EM152"/>
          <cell r="EN152" t="str">
            <v>I agree that I am above 18 years of age. I consent and agree to the &lt;a href="https://www.paypal.com/hk/webapps/mpp/ua/privacy-full" target=_blank style="color: #009cde;"&gt;PayPal Privacy Statement&lt;/a&gt;. *</v>
          </cell>
          <cell r="EO152" t="str">
            <v>privacyconsent</v>
          </cell>
          <cell r="EP152" t="str">
            <v>Checkbox</v>
          </cell>
          <cell r="EQ152" t="str">
            <v>This field is required</v>
          </cell>
          <cell r="ER152"/>
          <cell r="ES152"/>
          <cell r="ET152"/>
          <cell r="EU152"/>
          <cell r="EV152"/>
          <cell r="EW152"/>
          <cell r="EX152"/>
          <cell r="EY152"/>
          <cell r="EZ152"/>
          <cell r="FA152"/>
          <cell r="FB152"/>
          <cell r="FC152"/>
          <cell r="FD152"/>
          <cell r="FE152"/>
          <cell r="FF152"/>
          <cell r="FG152"/>
          <cell r="FH152"/>
          <cell r="FI152"/>
          <cell r="FJ152" t="str">
            <v xml:space="preserve">Industry*
Please Select
Accounting
Airlines
Amusement-Facilities
Arts-Crafts
Associations-Non-Profit
Automotive
Baby-Clothing
Beauty-Products-Services
Building-Maintenance
Business-Services
Computers
Digital-Goods
Electronics
Entertainment
Fashion
Finance-Services
Food-Drink-Drug
Food-Service
Furniture
Gambling
Gaming
Ground-Transportation
Hardware-Industrial
Jewelry
Legal
Medical
Office-supplies
Personal-Services
Pets
Property-Rentals
Retail-General
   Schools
Specialty-Stores
Sports
Tickets
Toys-Hobby
Travel
Utilities-Gov
Oil
Government
Cosmetics
Insurance
   Online Food &amp; Groceries
   Online Retail
Hotels
Bill Payments
Telecommunications
Others
Manufacturing &amp; Engineering
Education &amp; Online Tutoring
Fitness
   </v>
          </cell>
          <cell r="FK152" t="str">
            <v>industry</v>
          </cell>
          <cell r="FL152" t="str">
            <v>Dropdown</v>
          </cell>
          <cell r="FM152"/>
          <cell r="FN152"/>
          <cell r="FO152"/>
          <cell r="FP152"/>
          <cell r="FQ152"/>
          <cell r="FR152"/>
          <cell r="FS152"/>
          <cell r="FT152"/>
          <cell r="FU152"/>
          <cell r="FV152"/>
          <cell r="FW152"/>
          <cell r="FX152"/>
          <cell r="FY152"/>
          <cell r="FZ152"/>
          <cell r="GA152"/>
          <cell r="GB152"/>
          <cell r="GC152"/>
          <cell r="GD152"/>
          <cell r="GE152"/>
          <cell r="GF152"/>
          <cell r="GG152"/>
          <cell r="GH152"/>
          <cell r="GI152"/>
          <cell r="GJ152"/>
          <cell r="GK152"/>
          <cell r="GL152"/>
          <cell r="GM152"/>
          <cell r="GN152"/>
          <cell r="GO152"/>
          <cell r="GP152"/>
          <cell r="GQ152"/>
          <cell r="GR152"/>
          <cell r="GS152"/>
          <cell r="GT152"/>
          <cell r="GU152"/>
          <cell r="GV152"/>
          <cell r="GW152"/>
          <cell r="GX152"/>
          <cell r="GY152"/>
          <cell r="GZ152"/>
          <cell r="HA152"/>
          <cell r="HB152"/>
          <cell r="HC152"/>
          <cell r="HD152"/>
          <cell r="HE152"/>
          <cell r="HF152" t="str">
            <v xml:space="preserve">Function*
Please Select
Finance
   Digital Transformation
Technology
Product
Operations
E-commerce
Payments
Partnerships
Procurement
Sourcing
Marketing
Business Development
Sales
Engineering
Risk
Legal
HR
Admin
Others
 </v>
          </cell>
          <cell r="HG152" t="str">
            <v>organizationalrole</v>
          </cell>
          <cell r="HH152"/>
          <cell r="HI152"/>
          <cell r="HJ152"/>
          <cell r="HK152"/>
          <cell r="HL152"/>
          <cell r="HM152"/>
          <cell r="HN152"/>
          <cell r="HO152"/>
          <cell r="HP152"/>
          <cell r="HQ152"/>
          <cell r="HR152"/>
          <cell r="HS152"/>
          <cell r="HT152"/>
          <cell r="HU152"/>
          <cell r="HV152"/>
          <cell r="HW152"/>
          <cell r="HX152"/>
          <cell r="HY152"/>
          <cell r="HZ152"/>
          <cell r="IA152"/>
          <cell r="IB152"/>
          <cell r="IC152"/>
          <cell r="ID152"/>
          <cell r="IE152"/>
          <cell r="IF152"/>
          <cell r="IG152"/>
          <cell r="IH152"/>
          <cell r="II152"/>
          <cell r="IJ152"/>
          <cell r="IK152"/>
          <cell r="IL152"/>
          <cell r="IM152"/>
          <cell r="IN152"/>
          <cell r="IO152"/>
          <cell r="IP152"/>
          <cell r="IQ152"/>
          <cell r="IR152"/>
          <cell r="IS152"/>
          <cell r="IT152"/>
          <cell r="IU152"/>
          <cell r="IV152"/>
          <cell r="IW152"/>
          <cell r="IX152"/>
          <cell r="IY152"/>
          <cell r="IZ152"/>
          <cell r="JA152"/>
          <cell r="JB152"/>
          <cell r="JC152"/>
          <cell r="JD152"/>
          <cell r="JE152"/>
          <cell r="JF152"/>
          <cell r="JG152"/>
          <cell r="JH152" t="str">
            <v>Request a Meeting</v>
          </cell>
          <cell r="JI152"/>
          <cell r="JJ152"/>
          <cell r="JK152"/>
          <cell r="JL152"/>
          <cell r="JM152"/>
          <cell r="JN152"/>
          <cell r="JO152"/>
          <cell r="JP152"/>
          <cell r="JQ152"/>
          <cell r="JR152"/>
          <cell r="JS152"/>
          <cell r="JT152"/>
        </row>
        <row r="153">
          <cell r="D153" t="str">
            <v>APAC-SG-FRM-21-Women-Luminaries-Program</v>
          </cell>
          <cell r="E153" t="str">
            <v>https://pypd.paypal-mktg.com/l/925803/2021-08-11/2b4l7</v>
          </cell>
          <cell r="F153" t="str">
            <v>https://www.paypal.com/sg/webapps/mpp/wlp/webform</v>
          </cell>
          <cell r="I153" t="str">
            <v>https://www.paypal.com/sg/webapps/mpp/wlp/webform/thank-you</v>
          </cell>
          <cell r="U153" t="str">
            <v>APAC-SG-FRH-23-Women-Luminaries-Program-Live</v>
          </cell>
          <cell r="V153" t="str">
            <v>https://pypd.paypal-mktg.com/l/925803/2023-05-03/2s3fc</v>
          </cell>
          <cell r="Y153" t="str">
            <v>FHMPP153</v>
          </cell>
          <cell r="BJ153" t="str">
            <v>Given Name*</v>
          </cell>
          <cell r="BK153" t="str">
            <v>firstname</v>
          </cell>
          <cell r="BL153" t="str">
            <v>Text</v>
          </cell>
          <cell r="BM153" t="str">
            <v>This field is required</v>
          </cell>
          <cell r="BN153" t="str">
            <v>Family Name*</v>
          </cell>
          <cell r="BO153" t="str">
            <v>lastname</v>
          </cell>
          <cell r="BP153" t="str">
            <v>text</v>
          </cell>
          <cell r="BQ153" t="str">
            <v>This field is required</v>
          </cell>
          <cell r="BR153" t="str">
            <v>Email*</v>
          </cell>
          <cell r="BS153" t="str">
            <v>workemail</v>
          </cell>
          <cell r="BT153" t="str">
            <v>text</v>
          </cell>
          <cell r="BU153" t="str">
            <v>This field is required</v>
          </cell>
          <cell r="BV153"/>
          <cell r="BW153"/>
          <cell r="BX153"/>
          <cell r="BY153"/>
          <cell r="BZ153"/>
          <cell r="CA153"/>
          <cell r="CB153"/>
          <cell r="CC153"/>
          <cell r="CD153"/>
          <cell r="CE153"/>
          <cell r="CF153"/>
          <cell r="CG153"/>
          <cell r="CH153" t="str">
            <v>LinkedIn Profile or Online Portfolio URL*</v>
          </cell>
          <cell r="CI153" t="str">
            <v>companywebsite</v>
          </cell>
          <cell r="CJ153"/>
          <cell r="CK153"/>
          <cell r="CL153" t="str">
            <v>Contact Number*</v>
          </cell>
          <cell r="CM153" t="str">
            <v>phonenumber</v>
          </cell>
          <cell r="CN153"/>
          <cell r="CO153"/>
          <cell r="CP153"/>
          <cell r="CQ153"/>
          <cell r="CR153"/>
          <cell r="CS153"/>
          <cell r="CT153" t="str">
            <v>WebformURL</v>
          </cell>
          <cell r="CU153" t="str">
            <v>webformurl</v>
          </cell>
          <cell r="CV153" t="str">
            <v>hidden</v>
          </cell>
          <cell r="CW153" t="str">
            <v>gclid* (Hidden)</v>
          </cell>
          <cell r="CX153" t="str">
            <v>gclid</v>
          </cell>
          <cell r="CY153" t="str">
            <v>Hidden - text</v>
          </cell>
          <cell r="CZ153"/>
          <cell r="DA153"/>
          <cell r="DB153"/>
          <cell r="DC153"/>
          <cell r="DD153"/>
          <cell r="DE153"/>
          <cell r="DF153"/>
          <cell r="DG153"/>
          <cell r="DH153"/>
          <cell r="DI153"/>
          <cell r="DJ153"/>
          <cell r="DK153"/>
          <cell r="DL153"/>
          <cell r="DM153"/>
          <cell r="DN153"/>
          <cell r="DO153"/>
          <cell r="DP153"/>
          <cell r="DQ153"/>
          <cell r="DR153"/>
          <cell r="DS153"/>
          <cell r="DT153" t="str">
            <v>HoneyPot</v>
          </cell>
          <cell r="DU153" t="str">
            <v>pardot_extra_field</v>
          </cell>
          <cell r="DV153" t="str">
            <v>Hidden</v>
          </cell>
          <cell r="DW153"/>
          <cell r="DX153"/>
          <cell r="DY153"/>
          <cell r="DZ153"/>
          <cell r="EA153"/>
          <cell r="EB153"/>
          <cell r="EC153"/>
          <cell r="ED153"/>
          <cell r="EE153"/>
          <cell r="EF153"/>
          <cell r="EG153"/>
          <cell r="EH153"/>
          <cell r="EI153"/>
          <cell r="EJ153"/>
          <cell r="EK153"/>
          <cell r="EL153"/>
          <cell r="EM153"/>
          <cell r="EN153" t="str">
            <v>I hereby declare that the above particulars are true and correct. I understand that any willful dishonesty may result in the refusal of my application.</v>
          </cell>
          <cell r="EO153" t="str">
            <v>privacyconsent</v>
          </cell>
          <cell r="EP153" t="str">
            <v>checkbox</v>
          </cell>
          <cell r="EQ153" t="str">
            <v>This field is required</v>
          </cell>
          <cell r="ER153"/>
          <cell r="ES153"/>
          <cell r="ET153"/>
          <cell r="EU153"/>
          <cell r="EV153"/>
          <cell r="EW153"/>
          <cell r="EX153"/>
          <cell r="EY153"/>
          <cell r="EZ153"/>
          <cell r="FA153"/>
          <cell r="FB153"/>
          <cell r="FC153"/>
          <cell r="FD153"/>
          <cell r="FE153"/>
          <cell r="FF153"/>
          <cell r="FG153"/>
          <cell r="FH153"/>
          <cell r="FI153"/>
          <cell r="FJ153"/>
          <cell r="FK153"/>
          <cell r="FL153"/>
          <cell r="FM153"/>
          <cell r="FN153"/>
          <cell r="FO153"/>
          <cell r="FP153"/>
          <cell r="FQ153"/>
          <cell r="FR153"/>
          <cell r="FS153"/>
          <cell r="FT153"/>
          <cell r="FU153"/>
          <cell r="FV153"/>
          <cell r="FW153"/>
          <cell r="FX153"/>
          <cell r="FY153"/>
          <cell r="FZ153"/>
          <cell r="GA153"/>
          <cell r="GB153"/>
          <cell r="GC153"/>
          <cell r="GD153"/>
          <cell r="GE153"/>
          <cell r="GF153"/>
          <cell r="GG153"/>
          <cell r="GH153"/>
          <cell r="GI153"/>
          <cell r="GJ153"/>
          <cell r="GK153"/>
          <cell r="GL153"/>
          <cell r="GM153"/>
          <cell r="GN153"/>
          <cell r="GO153"/>
          <cell r="GP153"/>
          <cell r="GQ153"/>
          <cell r="GR153"/>
          <cell r="GS153"/>
          <cell r="GT153"/>
          <cell r="GU153"/>
          <cell r="GV153"/>
          <cell r="GW153"/>
          <cell r="GX153"/>
          <cell r="GY153"/>
          <cell r="GZ153"/>
          <cell r="HA153"/>
          <cell r="HB153"/>
          <cell r="HC153"/>
          <cell r="HD153"/>
          <cell r="HE153"/>
          <cell r="HF153"/>
          <cell r="HG153"/>
          <cell r="HH153"/>
          <cell r="HI153"/>
          <cell r="HJ153"/>
          <cell r="HK153"/>
          <cell r="HL153"/>
          <cell r="HM153"/>
          <cell r="HN153" t="str">
            <v>Nationality*
Selection
Singapore Citizen
Permanent Resident
Student Visa</v>
          </cell>
          <cell r="HO153" t="str">
            <v>nationality</v>
          </cell>
          <cell r="HP153" t="str">
            <v>dropdown</v>
          </cell>
          <cell r="HQ153" t="str">
            <v>University*
Selection
National University of Singapore (NUS)
Nanyang Technological University (NTU)
Singapore Management University (SMU)
Singapore University of Technology and Design (SUTD)
Singapore Institute of Technology (SIT)</v>
          </cell>
          <cell r="HR153" t="str">
            <v>university</v>
          </cell>
          <cell r="HS153" t="str">
            <v>dropdown</v>
          </cell>
          <cell r="HT153" t="str">
            <v>Course of Study*</v>
          </cell>
          <cell r="HU153" t="str">
            <v>courseofstudy</v>
          </cell>
          <cell r="HV153" t="str">
            <v>text</v>
          </cell>
          <cell r="HW153" t="str">
            <v>Expected Date of Graduation*</v>
          </cell>
          <cell r="HX153" t="str">
            <v>expecteddateofgraduation</v>
          </cell>
          <cell r="HY153" t="str">
            <v>date</v>
          </cell>
          <cell r="HZ153" t="str">
            <v>Cumulative Grade Point Average (Eg. 3.5/4, 4.1/5)*</v>
          </cell>
          <cell r="IA153" t="str">
            <v>cumulativegradepointaverage</v>
          </cell>
          <cell r="IB153" t="str">
            <v>text</v>
          </cell>
          <cell r="IC153" t="str">
            <v>I am currently holding a scholarship*
Selection
Yes
No</v>
          </cell>
          <cell r="ID153" t="str">
            <v>iamcurrentlyholdingascholarship</v>
          </cell>
          <cell r="IE153" t="str">
            <v>dropdown</v>
          </cell>
          <cell r="IF153" t="str">
            <v>Please state your scholarship name and awarding entity*</v>
          </cell>
          <cell r="IG153" t="str">
            <v>pleasestateyourscholarship</v>
          </cell>
          <cell r="IH153" t="str">
            <v>text
 This field is dependent on I am currently holding Financial Aid for my Study.</v>
          </cell>
          <cell r="II153" t="str">
            <v>Please respond to the question above
des: Tell us about a time when your leadership and soft skills played a key role in helping you or your team succeed. Please elaborate on the problem faced, the actions that you took and the final outcome.</v>
          </cell>
          <cell r="IJ153" t="str">
            <v>whydoyouwanttopursueacareerintechnology</v>
          </cell>
          <cell r="IK153" t="str">
            <v>text area</v>
          </cell>
          <cell r="IL153" t="str">
            <v>Please respond to the question above
des:A. Based on your observations, what is an issue here in Singapore that you believe can be alleviated with technology? How can it be approached?                                                                                                                                                                          B. In your view, are there any existing barriers that are preventing women from achieving their full potential in the tech industry? How do you think these barriers can be broken?</v>
          </cell>
          <cell r="IM153" t="str">
            <v>leadershipandsoftskills</v>
          </cell>
          <cell r="IN153" t="str">
            <v>textarea</v>
          </cell>
          <cell r="IO153" t="str">
            <v>I hereby declare that the above particulars are true and correct. I understand that any willful dishonesty may result in the refusal of my application.</v>
          </cell>
          <cell r="IP153" t="str">
            <v>informationprovidedistrueandcorrect</v>
          </cell>
          <cell r="IQ153" t="str">
            <v>checkbox</v>
          </cell>
          <cell r="IR153"/>
          <cell r="IS153"/>
          <cell r="IT153"/>
          <cell r="IU153"/>
          <cell r="IV153"/>
          <cell r="IW153"/>
          <cell r="IX153"/>
          <cell r="IY153"/>
          <cell r="IZ153"/>
          <cell r="JA153"/>
          <cell r="JB153"/>
          <cell r="JC153"/>
          <cell r="JD153"/>
          <cell r="JE153"/>
          <cell r="JF153"/>
          <cell r="JG153"/>
          <cell r="JH153"/>
          <cell r="JI153"/>
          <cell r="JJ153"/>
          <cell r="JK153"/>
          <cell r="JL153"/>
          <cell r="JM153"/>
          <cell r="JN153"/>
          <cell r="JO153"/>
          <cell r="JP153"/>
          <cell r="JQ153"/>
          <cell r="JR153"/>
          <cell r="JS153"/>
          <cell r="JT153"/>
        </row>
        <row r="154">
          <cell r="D154" t="str">
            <v>NA-MX-FRM-21-PayPal-Fest-Webinar-Retired</v>
          </cell>
          <cell r="E154" t="str">
            <v>https://pypd.paypal-mktg.com/l/925803/2021-08-12/2b7tt</v>
          </cell>
          <cell r="F154" t="str">
            <v>Retired</v>
          </cell>
          <cell r="I154"/>
          <cell r="U154"/>
          <cell r="V154"/>
          <cell r="Y154" t="str">
            <v>FHMPP154</v>
          </cell>
          <cell r="BJ154" t="str">
            <v>Nombre *</v>
          </cell>
          <cell r="BK154" t="str">
            <v>firstname</v>
          </cell>
          <cell r="BL154" t="str">
            <v>Text</v>
          </cell>
          <cell r="BM154" t="str">
            <v>Este campo es obligatorio.</v>
          </cell>
          <cell r="BN154" t="str">
            <v>Apellidos *</v>
          </cell>
          <cell r="BO154" t="str">
            <v>lastname</v>
          </cell>
          <cell r="BP154" t="str">
            <v>Text</v>
          </cell>
          <cell r="BQ154" t="str">
            <v>Este campo es obligatorio.</v>
          </cell>
          <cell r="BR154" t="str">
            <v>Email*</v>
          </cell>
          <cell r="BS154" t="str">
            <v>workemail</v>
          </cell>
          <cell r="BT154" t="str">
            <v>Text</v>
          </cell>
          <cell r="BU154" t="str">
            <v>Este campo es obligatorio.</v>
          </cell>
          <cell r="BV154" t="str">
            <v>Empresa como fue registrada*</v>
          </cell>
          <cell r="BW154" t="str">
            <v>companyname</v>
          </cell>
          <cell r="BX154" t="str">
            <v>Text</v>
          </cell>
          <cell r="BY154" t="str">
            <v>Este campo es obligatorio.</v>
          </cell>
          <cell r="BZ154"/>
          <cell r="CA154"/>
          <cell r="CB154"/>
          <cell r="CC154"/>
          <cell r="CD154" t="str">
            <v xml:space="preserve">Volumen estimado anual (MXN)*
$100,000 MXN a $200,000 MXN
$200,000 MXN a $300,000 MXN
mas de $300,000 MXN
   </v>
          </cell>
          <cell r="CE154" t="str">
            <v>annualonlinesales</v>
          </cell>
          <cell r="CF154" t="str">
            <v>dropdown</v>
          </cell>
          <cell r="CG154" t="str">
            <v>Por favor elija una opción.</v>
          </cell>
          <cell r="CH154" t="str">
            <v>Sitiio web de la empresa*</v>
          </cell>
          <cell r="CI154" t="str">
            <v>companywebsite</v>
          </cell>
          <cell r="CJ154" t="str">
            <v>text</v>
          </cell>
          <cell r="CK154" t="str">
            <v>Este campo es obligatorio.</v>
          </cell>
          <cell r="CL154" t="str">
            <v>Detalles de contacto*</v>
          </cell>
          <cell r="CM154" t="str">
            <v>phonenumber</v>
          </cell>
          <cell r="CN154" t="str">
            <v>text</v>
          </cell>
          <cell r="CO154" t="str">
            <v>Este campo es obligatorio.</v>
          </cell>
          <cell r="CP154" t="str">
            <v xml:space="preserve">Puesto y departamento*
Toma de decisiones empresariales (Fundador / CEO)
Finanzas  
Tecnología  
Marketing de ventas  
Otros
   </v>
          </cell>
          <cell r="CQ154" t="str">
            <v>jobtitle</v>
          </cell>
          <cell r="CR154" t="str">
            <v>dropdown</v>
          </cell>
          <cell r="CS154" t="str">
            <v>Por favor elija una opción.</v>
          </cell>
          <cell r="CT154" t="str">
            <v>WebformURL</v>
          </cell>
          <cell r="CU154" t="str">
            <v>webformurl</v>
          </cell>
          <cell r="CV154" t="str">
            <v>hidden</v>
          </cell>
          <cell r="CW154" t="str">
            <v>gclid</v>
          </cell>
          <cell r="CX154" t="str">
            <v>gclid</v>
          </cell>
          <cell r="CY154" t="str">
            <v>hidden</v>
          </cell>
          <cell r="CZ154"/>
          <cell r="DA154"/>
          <cell r="DB154"/>
          <cell r="DC154"/>
          <cell r="DD154"/>
          <cell r="DE154"/>
          <cell r="DF154"/>
          <cell r="DG154"/>
          <cell r="DH154"/>
          <cell r="DI154"/>
          <cell r="DJ154"/>
          <cell r="DK154"/>
          <cell r="DL154"/>
          <cell r="DM154"/>
          <cell r="DN154"/>
          <cell r="DO154"/>
          <cell r="DP154"/>
          <cell r="DQ154"/>
          <cell r="DR154"/>
          <cell r="DS154"/>
          <cell r="DT154"/>
          <cell r="DU154"/>
          <cell r="DV154"/>
          <cell r="DW154"/>
          <cell r="DX154"/>
          <cell r="DY154"/>
          <cell r="DZ154"/>
          <cell r="EA154"/>
          <cell r="EB154"/>
          <cell r="EC154"/>
          <cell r="ED154"/>
          <cell r="EE154"/>
          <cell r="EF154"/>
          <cell r="EG154"/>
          <cell r="EH154"/>
          <cell r="EI154"/>
          <cell r="EJ154"/>
          <cell r="EK154"/>
          <cell r="EL154"/>
          <cell r="EM154"/>
          <cell r="EN154" t="str">
            <v>Acepto que PayPal y sus socios me contacten usando la información que registré.*</v>
          </cell>
          <cell r="EO154" t="str">
            <v>privacyconsent</v>
          </cell>
          <cell r="EP154" t="str">
            <v>checkbox</v>
          </cell>
          <cell r="EQ154"/>
          <cell r="ER154"/>
          <cell r="ES154"/>
          <cell r="ET154"/>
          <cell r="EU154"/>
          <cell r="EV154"/>
          <cell r="EW154"/>
          <cell r="EX154"/>
          <cell r="EY154"/>
          <cell r="EZ154"/>
          <cell r="FA154"/>
          <cell r="FB154"/>
          <cell r="FC154"/>
          <cell r="FD154"/>
          <cell r="FE154"/>
          <cell r="FF154"/>
          <cell r="FG154"/>
          <cell r="FH154"/>
          <cell r="FI154"/>
          <cell r="FJ154" t="str">
            <v xml:space="preserve">Industria (opcional)
Retail 
Ecommerce  
Ventas al por menor
Servicios Financieros  
Logística
Manufactura
Telecomunicaciones
AutoServicio
Banco
Pagos
Alimentos
   </v>
          </cell>
          <cell r="FK154" t="str">
            <v>industria</v>
          </cell>
          <cell r="FL154" t="str">
            <v>dropdown</v>
          </cell>
          <cell r="FM154"/>
          <cell r="FN154"/>
          <cell r="FO154"/>
          <cell r="FP154"/>
          <cell r="FQ154"/>
          <cell r="FR154"/>
          <cell r="FS154"/>
          <cell r="FT154"/>
          <cell r="FU154"/>
          <cell r="FV154"/>
          <cell r="FW154"/>
          <cell r="FX154"/>
          <cell r="FY154"/>
          <cell r="FZ154"/>
          <cell r="GA154"/>
          <cell r="GB154"/>
          <cell r="GC154"/>
          <cell r="GD154" t="str">
            <v xml:space="preserve">Qué shopping cart estás usando
Shopify
WooCommerce
Tienda Nube
Vtex
Wix
Otros
   </v>
          </cell>
          <cell r="GE154"/>
          <cell r="GF154" t="str">
            <v>dropdown</v>
          </cell>
          <cell r="GG154" t="str">
            <v>this field is required</v>
          </cell>
          <cell r="GH154"/>
          <cell r="GI154"/>
          <cell r="GJ154"/>
          <cell r="GK154"/>
          <cell r="GL154"/>
          <cell r="GM154"/>
          <cell r="GN154"/>
          <cell r="GO154"/>
          <cell r="GP154"/>
          <cell r="GQ154"/>
          <cell r="GR154"/>
          <cell r="GS154"/>
          <cell r="GT154"/>
          <cell r="GU154"/>
          <cell r="GV154"/>
          <cell r="GW154"/>
          <cell r="GX154"/>
          <cell r="GY154"/>
          <cell r="GZ154"/>
          <cell r="HA154"/>
          <cell r="HB154"/>
          <cell r="HC154"/>
          <cell r="HD154"/>
          <cell r="HE154"/>
          <cell r="HF154"/>
          <cell r="HG154"/>
          <cell r="HH154"/>
          <cell r="HI154"/>
          <cell r="HJ154"/>
          <cell r="HK154"/>
          <cell r="HL154"/>
          <cell r="HM154"/>
          <cell r="HN154"/>
          <cell r="HO154"/>
          <cell r="HP154"/>
          <cell r="HQ154"/>
          <cell r="HR154"/>
          <cell r="HS154"/>
          <cell r="HT154"/>
          <cell r="HU154"/>
          <cell r="HV154"/>
          <cell r="HW154"/>
          <cell r="HX154"/>
          <cell r="HY154"/>
          <cell r="HZ154"/>
          <cell r="IA154"/>
          <cell r="IB154"/>
          <cell r="IC154"/>
          <cell r="ID154"/>
          <cell r="IE154"/>
          <cell r="IF154"/>
          <cell r="IG154"/>
          <cell r="IH154"/>
          <cell r="II154"/>
          <cell r="IJ154"/>
          <cell r="IK154"/>
          <cell r="IL154"/>
          <cell r="IM154"/>
          <cell r="IN154"/>
          <cell r="IO154"/>
          <cell r="IP154"/>
          <cell r="IQ154"/>
          <cell r="IR154"/>
          <cell r="IS154"/>
          <cell r="IT154"/>
          <cell r="IU154"/>
          <cell r="IV154"/>
          <cell r="IW154"/>
          <cell r="IX154"/>
          <cell r="IY154"/>
          <cell r="IZ154"/>
          <cell r="JA154"/>
          <cell r="JB154"/>
          <cell r="JC154"/>
          <cell r="JD154"/>
          <cell r="JE154"/>
          <cell r="JF154"/>
          <cell r="JG154"/>
          <cell r="JH154"/>
          <cell r="JI154"/>
          <cell r="JJ154"/>
          <cell r="JK154"/>
          <cell r="JL154"/>
          <cell r="JM154"/>
          <cell r="JN154"/>
          <cell r="JO154"/>
          <cell r="JP154"/>
          <cell r="JQ154"/>
          <cell r="JR154"/>
          <cell r="JS154"/>
          <cell r="JT154"/>
        </row>
        <row r="155">
          <cell r="D155" t="str">
            <v>NA-CA-FRM-21-ABM-Fraud-Protection-Advanced</v>
          </cell>
          <cell r="E155" t="str">
            <v>https://pypd.paypal-mktg.com/l/925803/2021-08-30/2dtlp</v>
          </cell>
          <cell r="F155" t="str">
            <v>https://www.paypal.com/ca/enterprise/advanced-fraud-security#A9</v>
          </cell>
          <cell r="I155" t="str">
            <v>https://www.paypal.com/ca/enterprise/advanced-fraud-security?data=success</v>
          </cell>
          <cell r="U155" t="str">
            <v>NA-CA-FRH-23-ABM-Fraud-Protection-Advanced-LIVE</v>
          </cell>
          <cell r="V155" t="str">
            <v>https://pypd.paypal-mktg.com/l/925803/2023-04-28/2s2wk</v>
          </cell>
          <cell r="Y155" t="str">
            <v>FHMPP155</v>
          </cell>
          <cell r="BJ155" t="str">
            <v>First Name*</v>
          </cell>
          <cell r="BK155" t="str">
            <v>firstname</v>
          </cell>
          <cell r="BL155" t="str">
            <v>Text</v>
          </cell>
          <cell r="BM155" t="str">
            <v>This field is required</v>
          </cell>
          <cell r="BN155" t="str">
            <v>Last Name*</v>
          </cell>
          <cell r="BO155" t="str">
            <v>lastname</v>
          </cell>
          <cell r="BP155" t="str">
            <v>text</v>
          </cell>
          <cell r="BQ155" t="str">
            <v>This field is required</v>
          </cell>
          <cell r="BR155" t="str">
            <v xml:space="preserve">Work Email* </v>
          </cell>
          <cell r="BS155" t="str">
            <v>workemail</v>
          </cell>
          <cell r="BT155" t="str">
            <v>Text</v>
          </cell>
          <cell r="BU155" t="str">
            <v>This field is required</v>
          </cell>
          <cell r="BV155" t="str">
            <v>Company*</v>
          </cell>
          <cell r="BW155" t="str">
            <v>companyname</v>
          </cell>
          <cell r="BX155" t="str">
            <v>Text</v>
          </cell>
          <cell r="BY155" t="str">
            <v>This field is required</v>
          </cell>
          <cell r="BZ155"/>
          <cell r="CA155"/>
          <cell r="CB155"/>
          <cell r="CC155"/>
          <cell r="CD155"/>
          <cell r="CE155"/>
          <cell r="CF155"/>
          <cell r="CG155"/>
          <cell r="CH155"/>
          <cell r="CI155"/>
          <cell r="CJ155"/>
          <cell r="CK155"/>
          <cell r="CL155" t="str">
            <v>Phone Number*</v>
          </cell>
          <cell r="CM155" t="str">
            <v>phonenumber</v>
          </cell>
          <cell r="CN155" t="str">
            <v>text</v>
          </cell>
          <cell r="CO155" t="str">
            <v>This field is required</v>
          </cell>
          <cell r="CP155" t="str">
            <v>Title *</v>
          </cell>
          <cell r="CQ155" t="str">
            <v>jobtitle</v>
          </cell>
          <cell r="CR155" t="str">
            <v>Text</v>
          </cell>
          <cell r="CS155" t="str">
            <v>This field is required</v>
          </cell>
          <cell r="CT155" t="str">
            <v>WebformURL</v>
          </cell>
          <cell r="CU155" t="str">
            <v>webformurl</v>
          </cell>
          <cell r="CV155" t="str">
            <v>hidden</v>
          </cell>
          <cell r="CW155" t="str">
            <v>gclid</v>
          </cell>
          <cell r="CX155" t="str">
            <v>gclid</v>
          </cell>
          <cell r="CY155" t="str">
            <v>hidden</v>
          </cell>
          <cell r="CZ155"/>
          <cell r="DA155"/>
          <cell r="DB155"/>
          <cell r="DC155"/>
          <cell r="DD155"/>
          <cell r="DE155"/>
          <cell r="DF155"/>
          <cell r="DG155"/>
          <cell r="DH155"/>
          <cell r="DI155"/>
          <cell r="DJ155"/>
          <cell r="DK155"/>
          <cell r="DL155"/>
          <cell r="DM155"/>
          <cell r="DN155"/>
          <cell r="DO155" t="str">
            <v xml:space="preserve">Country*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Curaçao
Cyprus
Czech Republic
Côte d’Ivoire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Réunion
Saint Barthélemy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 Nam
Wallis and Futuna
Western Sahara
Yemen
Zambia
Zimbabwe
   </v>
          </cell>
          <cell r="DP155"/>
          <cell r="DQ155" t="str">
            <v>country</v>
          </cell>
          <cell r="DR155" t="str">
            <v>dropdown</v>
          </cell>
          <cell r="DS155" t="str">
            <v>This field is required</v>
          </cell>
          <cell r="DT155" t="str">
            <v>HoneyPot</v>
          </cell>
          <cell r="DU155" t="str">
            <v>pardot_extra_field</v>
          </cell>
          <cell r="DV155" t="str">
            <v>Hidden</v>
          </cell>
          <cell r="DW155"/>
          <cell r="DX155"/>
          <cell r="DY155"/>
          <cell r="DZ155"/>
          <cell r="EA155"/>
          <cell r="EB155"/>
          <cell r="EC155"/>
          <cell r="ED155"/>
          <cell r="EE155"/>
          <cell r="EF155"/>
          <cell r="EG155"/>
          <cell r="EH155"/>
          <cell r="EI155"/>
          <cell r="EJ155"/>
          <cell r="EK155"/>
          <cell r="EL155"/>
          <cell r="EM155"/>
          <cell r="EN155" t="str">
            <v>I have read and accepted the &lt;a href="https://www.paypal.com/ca/webapps/mpp/ua/privacy-full" style="color:#0070ba;"&gt;PayPal Canada Privacy Statement&lt;/a&gt;.*</v>
          </cell>
          <cell r="EO155" t="str">
            <v>privacyconsent</v>
          </cell>
          <cell r="EP155" t="str">
            <v>checkbox</v>
          </cell>
          <cell r="EQ155" t="str">
            <v>This field is required</v>
          </cell>
          <cell r="ER155"/>
          <cell r="ES155"/>
          <cell r="ET155"/>
          <cell r="EU155"/>
          <cell r="EV155"/>
          <cell r="EW155"/>
          <cell r="EX155"/>
          <cell r="EY155"/>
          <cell r="EZ155"/>
          <cell r="FA155"/>
          <cell r="FB155"/>
          <cell r="FC155"/>
          <cell r="FD155"/>
          <cell r="FE155"/>
          <cell r="FF155"/>
          <cell r="FG155"/>
          <cell r="FH155"/>
          <cell r="FI155"/>
          <cell r="FJ155"/>
          <cell r="FK155"/>
          <cell r="FL155"/>
          <cell r="FM155"/>
          <cell r="FN155"/>
          <cell r="FO155"/>
          <cell r="FP155"/>
          <cell r="FQ155"/>
          <cell r="FR155" t="str">
            <v>Estimate of Total Online Volume*</v>
          </cell>
          <cell r="FS155" t="str">
            <v>totalonlinevolume</v>
          </cell>
          <cell r="FT155" t="str">
            <v>Text</v>
          </cell>
          <cell r="FU155" t="str">
            <v>This field is required</v>
          </cell>
          <cell r="FV155"/>
          <cell r="FW155"/>
          <cell r="FX155"/>
          <cell r="FY155"/>
          <cell r="FZ155"/>
          <cell r="GA155"/>
          <cell r="GB155"/>
          <cell r="GC155"/>
          <cell r="GD155"/>
          <cell r="GE155"/>
          <cell r="GF155"/>
          <cell r="GG155"/>
          <cell r="GH155"/>
          <cell r="GI155"/>
          <cell r="GJ155"/>
          <cell r="GK155"/>
          <cell r="GL155"/>
          <cell r="GM155"/>
          <cell r="GN155"/>
          <cell r="GO155"/>
          <cell r="GP155"/>
          <cell r="GQ155"/>
          <cell r="GR155"/>
          <cell r="GS155"/>
          <cell r="GT155"/>
          <cell r="GU155"/>
          <cell r="GV155"/>
          <cell r="GW155"/>
          <cell r="GX155"/>
          <cell r="GY155"/>
          <cell r="GZ155"/>
          <cell r="HA155"/>
          <cell r="HB155"/>
          <cell r="HC155"/>
          <cell r="HD155"/>
          <cell r="HE155"/>
          <cell r="HF155"/>
          <cell r="HG155"/>
          <cell r="HH155"/>
          <cell r="HI155"/>
          <cell r="HJ155"/>
          <cell r="HK155"/>
          <cell r="HL155"/>
          <cell r="HM155"/>
          <cell r="HN155"/>
          <cell r="HO155"/>
          <cell r="HP155"/>
          <cell r="HQ155"/>
          <cell r="HR155"/>
          <cell r="HS155"/>
          <cell r="HT155"/>
          <cell r="HU155"/>
          <cell r="HV155"/>
          <cell r="HW155"/>
          <cell r="HX155"/>
          <cell r="HY155"/>
          <cell r="HZ155"/>
          <cell r="IA155"/>
          <cell r="IB155"/>
          <cell r="IC155"/>
          <cell r="ID155"/>
          <cell r="IE155"/>
          <cell r="IF155"/>
          <cell r="IG155"/>
          <cell r="IH155"/>
          <cell r="II155"/>
          <cell r="IJ155"/>
          <cell r="IK155"/>
          <cell r="IL155"/>
          <cell r="IM155"/>
          <cell r="IN155"/>
          <cell r="IO155"/>
          <cell r="IP155"/>
          <cell r="IQ155"/>
          <cell r="IR155"/>
          <cell r="IS155"/>
          <cell r="IT155"/>
          <cell r="IU155"/>
          <cell r="IV155"/>
          <cell r="IW155"/>
          <cell r="IX155"/>
          <cell r="IY155"/>
          <cell r="IZ155"/>
          <cell r="JA155"/>
          <cell r="JB155"/>
          <cell r="JC155"/>
          <cell r="JD155"/>
          <cell r="JE155"/>
          <cell r="JF155"/>
          <cell r="JG155"/>
          <cell r="JH155"/>
          <cell r="JI155"/>
          <cell r="JJ155"/>
          <cell r="JK155"/>
          <cell r="JL155"/>
          <cell r="JM155"/>
          <cell r="JN155"/>
          <cell r="JO155"/>
          <cell r="JP155"/>
          <cell r="JQ155"/>
          <cell r="JR155"/>
          <cell r="JS155"/>
          <cell r="JT155"/>
        </row>
        <row r="156">
          <cell r="D156" t="str">
            <v>LATAM-BR-FRM-21-ABM-Campaign</v>
          </cell>
          <cell r="E156" t="str">
            <v>https://pypd.paypal-mktg.com/l/925803/2021-08-30/2dv8h</v>
          </cell>
          <cell r="F156" t="str">
            <v>https://www.paypal.com/br/brc/article/enterprise-solutions-navigating-new-era-payments</v>
          </cell>
          <cell r="I156" t="str">
            <v>https://www.paypal.com/br/brc/thank-you</v>
          </cell>
          <cell r="U156" t="str">
            <v>LATAM-BR-FRH-23-ABM-Campaign-LIVE</v>
          </cell>
          <cell r="V156" t="str">
            <v>https://pypd.paypal-mktg.com/l/925803/2023-04-28/2s2wn</v>
          </cell>
          <cell r="Y156" t="str">
            <v>FHBRC156</v>
          </cell>
          <cell r="BJ156" t="str">
            <v>Nome *</v>
          </cell>
          <cell r="BK156" t="str">
            <v>firstname</v>
          </cell>
          <cell r="BL156" t="str">
            <v>text</v>
          </cell>
          <cell r="BM156" t="str">
            <v>Digite seu nome</v>
          </cell>
          <cell r="BN156" t="str">
            <v>Sobrenome*</v>
          </cell>
          <cell r="BO156" t="str">
            <v>lastname</v>
          </cell>
          <cell r="BP156" t="str">
            <v>text</v>
          </cell>
          <cell r="BQ156" t="str">
            <v>Digite seu sobrenome</v>
          </cell>
          <cell r="BR156" t="str">
            <v>E-mail profissional*</v>
          </cell>
          <cell r="BS156" t="str">
            <v>workemail</v>
          </cell>
          <cell r="BT156" t="str">
            <v>text</v>
          </cell>
          <cell r="BU156" t="str">
            <v>Digite seu e-mail</v>
          </cell>
          <cell r="BV156" t="str">
            <v>Nome da empresa*</v>
          </cell>
          <cell r="BW156" t="str">
            <v>companyname</v>
          </cell>
          <cell r="BX156" t="str">
            <v>Text</v>
          </cell>
          <cell r="BY156" t="str">
            <v>Digite o nome da sua empresa</v>
          </cell>
          <cell r="BZ156"/>
          <cell r="CA156"/>
          <cell r="CB156"/>
          <cell r="CC156"/>
          <cell r="CD156" t="str">
            <v>Volume anual de vendas online*
Selecione Um
&lt; 3M USD
3M - 10M USD
&gt; 10M USD</v>
          </cell>
          <cell r="CE156" t="str">
            <v>annualonlinesales</v>
          </cell>
          <cell r="CF156" t="str">
            <v>dropdown</v>
          </cell>
          <cell r="CG156" t="str">
            <v>Insira o volume de vendas on-line mensal</v>
          </cell>
          <cell r="CH156" t="str">
            <v>Site da Empresa*</v>
          </cell>
          <cell r="CI156" t="str">
            <v>companywebsite</v>
          </cell>
          <cell r="CJ156" t="str">
            <v>text</v>
          </cell>
          <cell r="CK156" t="str">
            <v>Digite o site da sua empresa</v>
          </cell>
          <cell r="CL156" t="str">
            <v>Telefone comercial*</v>
          </cell>
          <cell r="CM156" t="str">
            <v>phonenumber</v>
          </cell>
          <cell r="CN156" t="str">
            <v>text</v>
          </cell>
          <cell r="CO156" t="str">
            <v>Digite seu número de telefone</v>
          </cell>
          <cell r="CP156" t="str">
            <v xml:space="preserve">Cargo*
Selecione Um
 Conselheiro
Fundador / Proprietário
C-suite / Diretor / VP
Chefe de departamento
Gerente Sênior / Gerente
Coordenador / Assistente / Secretário
   </v>
          </cell>
          <cell r="CQ156" t="str">
            <v>jobtitle</v>
          </cell>
          <cell r="CR156" t="str">
            <v>dropdown</v>
          </cell>
          <cell r="CS156" t="str">
            <v>Selecione uma das opções abaixo</v>
          </cell>
          <cell r="CT156" t="str">
            <v>WebformURL</v>
          </cell>
          <cell r="CU156" t="str">
            <v>webformurl</v>
          </cell>
          <cell r="CV156" t="str">
            <v>hidden</v>
          </cell>
          <cell r="CW156" t="str">
            <v>gclid</v>
          </cell>
          <cell r="CX156" t="str">
            <v>gclid</v>
          </cell>
          <cell r="CY156" t="str">
            <v>hidden</v>
          </cell>
          <cell r="CZ156" t="str">
            <v>Lead Source Description (a)</v>
          </cell>
          <cell r="DA156" t="str">
            <v>hidden</v>
          </cell>
          <cell r="DB156" t="str">
            <v>leadsourcedescription</v>
          </cell>
          <cell r="DC156"/>
          <cell r="DD156"/>
          <cell r="DE156"/>
          <cell r="DF156"/>
          <cell r="DG156"/>
          <cell r="DH156"/>
          <cell r="DI156"/>
          <cell r="DJ156"/>
          <cell r="DK156"/>
          <cell r="DL156"/>
          <cell r="DM156"/>
          <cell r="DN156"/>
          <cell r="DO156"/>
          <cell r="DP156"/>
          <cell r="DQ156"/>
          <cell r="DR156"/>
          <cell r="DS156"/>
          <cell r="DT156" t="str">
            <v>HoneyPot</v>
          </cell>
          <cell r="DU156" t="str">
            <v>pardot_extra_field</v>
          </cell>
          <cell r="DV156" t="str">
            <v>Hidden</v>
          </cell>
          <cell r="DW156"/>
          <cell r="DX156"/>
          <cell r="DY156"/>
          <cell r="DZ156"/>
          <cell r="EA156"/>
          <cell r="EB156"/>
          <cell r="EC156"/>
          <cell r="ED156"/>
          <cell r="EE156"/>
          <cell r="EF156"/>
          <cell r="EG156"/>
          <cell r="EH156"/>
          <cell r="EI156"/>
          <cell r="EJ156"/>
          <cell r="EK156"/>
          <cell r="EL156"/>
          <cell r="EM156"/>
          <cell r="EN156" t="str">
            <v>Ao clicar no botão abaixo, você aceita receber e-mails ou ligações para tratar de serviços e produtos do PayPal. *</v>
          </cell>
          <cell r="EO156" t="str">
            <v>privacyconsent</v>
          </cell>
          <cell r="EP156" t="str">
            <v>checkbox</v>
          </cell>
          <cell r="EQ156" t="str">
            <v>Marque a caixa de seleção</v>
          </cell>
          <cell r="ER156"/>
          <cell r="ES156"/>
          <cell r="ET156"/>
          <cell r="EU156"/>
          <cell r="EV156"/>
          <cell r="EW156"/>
          <cell r="EX156"/>
          <cell r="EY156"/>
          <cell r="EZ156"/>
          <cell r="FA156"/>
          <cell r="FB156"/>
          <cell r="FC156"/>
          <cell r="FD156"/>
          <cell r="FE156"/>
          <cell r="FF156" t="str">
            <v xml:space="preserve">Número de empregados*
Selecione Um
1-50
51-100
101-200
201-500
500-1000
1001-5000
5,000+
   </v>
          </cell>
          <cell r="FG156" t="str">
            <v>numberofemployees</v>
          </cell>
          <cell r="FH156" t="str">
            <v>dropdown</v>
          </cell>
          <cell r="FI156" t="str">
            <v>Selecione uma das opções abaixo</v>
          </cell>
          <cell r="FJ156" t="str">
            <v xml:space="preserve">A indústria*
Selecione Um
 Contabilidade
Companhias aéreas
Entretenimento
Artes e Ofícios
Associações - sem fins lucrativos (ONGs)
Automotiva
Roupas de bebê
Produtos-Serviços-Beleza
Manutenção do edifício
Serviços prestados às empresas
Computadores
Bens Digitais
Eletrônicos
Entretenimento
Moda
Serviços-Financeiros
Comida-Bebidas-Farmacêutica
Serviço de alimentação
Mobiliário
Apostas
Jogos
Transporte terrestre
Hardware-Industrial
Joalheria
Jurídico
Médico
Material de escritório
Serviços pessoais
Animais de estimação
Aluguel de propriedade
Varejo Geral
Escolas
Lojas especializadas
Esportes
Ingressos
Brinquedos-Hobby
Turismo
Utilidades-Gov
Petróleo
Governo
Cosméticos
Seguro
Alimentos e mantimentos online
Varejo Online
Hotéis
Pagamento de contas
Telecomunicações
Outras
Engenharia de Produção
Educação e tutoria online
Fitness
   </v>
          </cell>
          <cell r="FK156" t="str">
            <v>industry</v>
          </cell>
          <cell r="FL156" t="str">
            <v>dropdown</v>
          </cell>
          <cell r="FM156" t="str">
            <v>Selecione uma das opções abaixo</v>
          </cell>
          <cell r="FN156"/>
          <cell r="FO156"/>
          <cell r="FP156"/>
          <cell r="FQ156"/>
          <cell r="FR156"/>
          <cell r="FS156"/>
          <cell r="FT156"/>
          <cell r="FU156"/>
          <cell r="FV156"/>
          <cell r="FW156"/>
          <cell r="FX156"/>
          <cell r="FY156"/>
          <cell r="FZ156"/>
          <cell r="GA156"/>
          <cell r="GB156"/>
          <cell r="GC156"/>
          <cell r="GD156"/>
          <cell r="GE156"/>
          <cell r="GF156"/>
          <cell r="GG156"/>
          <cell r="GH156"/>
          <cell r="GI156"/>
          <cell r="GJ156"/>
          <cell r="GK156"/>
          <cell r="GL156"/>
          <cell r="GM156"/>
          <cell r="GN156"/>
          <cell r="GO156"/>
          <cell r="GP156"/>
          <cell r="GQ156"/>
          <cell r="GR156"/>
          <cell r="GS156"/>
          <cell r="GT156"/>
          <cell r="GU156"/>
          <cell r="GV156"/>
          <cell r="GW156"/>
          <cell r="GX156"/>
          <cell r="GY156"/>
          <cell r="GZ156"/>
          <cell r="HA156"/>
          <cell r="HB156"/>
          <cell r="HC156"/>
          <cell r="HD156"/>
          <cell r="HE156"/>
          <cell r="HF156" t="str">
            <v xml:space="preserve">Funções de trabalho*
Selecione Um
Finança
Transformação Digital
Tecnologia
Produtos
Produtos
Operações
Comércio eletrônico
Pagamentos
Parcerias
Compras
Abastecimento
Marketing
Desenvolvimento de negócios
Vendas
Engenharia
Risco
Jurídico
RH
Admin
Outras
   </v>
          </cell>
          <cell r="HG156" t="str">
            <v>organizationalrole</v>
          </cell>
          <cell r="HH156" t="str">
            <v>dropdown</v>
          </cell>
          <cell r="HI156" t="str">
            <v>Selecione uma das opções abaixo</v>
          </cell>
          <cell r="HJ156"/>
          <cell r="HK156"/>
          <cell r="HL156"/>
          <cell r="HM156"/>
          <cell r="HN156"/>
          <cell r="HO156"/>
          <cell r="HP156"/>
          <cell r="HQ156"/>
          <cell r="HR156"/>
          <cell r="HS156"/>
          <cell r="HT156"/>
          <cell r="HU156"/>
          <cell r="HV156"/>
          <cell r="HW156"/>
          <cell r="HX156"/>
          <cell r="HY156"/>
          <cell r="HZ156"/>
          <cell r="IA156"/>
          <cell r="IB156"/>
          <cell r="IC156"/>
          <cell r="ID156"/>
          <cell r="IE156"/>
          <cell r="IF156"/>
          <cell r="IG156"/>
          <cell r="IH156"/>
          <cell r="II156"/>
          <cell r="IJ156"/>
          <cell r="IK156"/>
          <cell r="IL156"/>
          <cell r="IM156"/>
          <cell r="IN156"/>
          <cell r="IO156"/>
          <cell r="IP156"/>
          <cell r="IQ156"/>
          <cell r="IR156"/>
          <cell r="IS156"/>
          <cell r="IT156"/>
          <cell r="IU156"/>
          <cell r="IV156"/>
          <cell r="IW156"/>
          <cell r="IX156"/>
          <cell r="IY156"/>
          <cell r="IZ156"/>
          <cell r="JA156"/>
          <cell r="JB156"/>
          <cell r="JC156"/>
          <cell r="JD156"/>
          <cell r="JE156"/>
          <cell r="JF156"/>
          <cell r="JG156"/>
          <cell r="JH156"/>
          <cell r="JI156"/>
          <cell r="JJ156"/>
          <cell r="JK156"/>
          <cell r="JL156"/>
          <cell r="JM156"/>
          <cell r="JN156"/>
          <cell r="JO156"/>
          <cell r="JP156"/>
          <cell r="JQ156"/>
          <cell r="JR156"/>
          <cell r="JS156"/>
          <cell r="JT156"/>
        </row>
        <row r="157">
          <cell r="D157" t="str">
            <v>LATAM-BR-FRM-21-Book-A-Meeting-Form</v>
          </cell>
          <cell r="E157" t="str">
            <v xml:space="preserve">
https://pypd.paypal-mktg.com/l/925803/2021-08-30/2dv8r</v>
          </cell>
          <cell r="F157" t="str">
            <v>https://www.paypal.com/br/enterprise/frictionless-commerce</v>
          </cell>
          <cell r="I157" t="str">
            <v xml:space="preserve">	https://www.paypal.com/br/webapps/mpp/enterprise/frictionless-commerce/thank-you</v>
          </cell>
          <cell r="U157" t="str">
            <v>LATAM-BR-FRH-23-Book-A-Meeting-Live</v>
          </cell>
          <cell r="V157" t="str">
            <v>https://pypd.paypal-mktg.com/l/925803/2023-05-10/2s5tv</v>
          </cell>
          <cell r="Y157" t="str">
            <v>FHMPP157</v>
          </cell>
          <cell r="BJ157" t="str">
            <v>Nome *</v>
          </cell>
          <cell r="BK157" t="str">
            <v>firstname</v>
          </cell>
          <cell r="BL157" t="str">
            <v>text</v>
          </cell>
          <cell r="BM157" t="str">
            <v>Digite seu nome</v>
          </cell>
          <cell r="BN157" t="str">
            <v>Sobrenome*</v>
          </cell>
          <cell r="BO157" t="str">
            <v>lastname</v>
          </cell>
          <cell r="BP157" t="str">
            <v>text</v>
          </cell>
          <cell r="BQ157" t="str">
            <v>Digite seu sobrenome</v>
          </cell>
          <cell r="BR157" t="str">
            <v>E-mail profissional*</v>
          </cell>
          <cell r="BS157" t="str">
            <v>workemail</v>
          </cell>
          <cell r="BT157" t="str">
            <v>text</v>
          </cell>
          <cell r="BU157" t="str">
            <v>Digite seu e-mail</v>
          </cell>
          <cell r="BV157" t="str">
            <v>Nome da empresa*</v>
          </cell>
          <cell r="BW157" t="str">
            <v>companyname</v>
          </cell>
          <cell r="BX157" t="str">
            <v>Text</v>
          </cell>
          <cell r="BY157" t="str">
            <v>Digite o nome da sua empresa</v>
          </cell>
          <cell r="BZ157"/>
          <cell r="CA157"/>
          <cell r="CB157"/>
          <cell r="CC157"/>
          <cell r="CD157" t="str">
            <v>Volume anual de vendas online*
Selecione Um
&lt; 3M USD
3M - 10M USD
&gt; 10M USD</v>
          </cell>
          <cell r="CE157" t="str">
            <v>annualonlinesales</v>
          </cell>
          <cell r="CF157" t="str">
            <v>dropdown</v>
          </cell>
          <cell r="CG157" t="str">
            <v>Insira o volume de vendas on-line mensal</v>
          </cell>
          <cell r="CH157" t="str">
            <v>Site da Empresa*</v>
          </cell>
          <cell r="CI157" t="str">
            <v>companywebsite</v>
          </cell>
          <cell r="CJ157" t="str">
            <v>text</v>
          </cell>
          <cell r="CK157" t="str">
            <v>Digite o site da sua empresa</v>
          </cell>
          <cell r="CL157" t="str">
            <v>Telefone comercial*</v>
          </cell>
          <cell r="CM157" t="str">
            <v>phonenumber</v>
          </cell>
          <cell r="CN157" t="str">
            <v>text</v>
          </cell>
          <cell r="CO157" t="str">
            <v>Digite seu número de telefone</v>
          </cell>
          <cell r="CP157" t="str">
            <v xml:space="preserve">Cargo*
Selecione Um
 Conselheiro
Fundador / Proprietário
C-suite / Diretor / VP
Chefe de departamento
Gerente Sênior / Gerente
Coordenador / Assistente / Secretário
   </v>
          </cell>
          <cell r="CQ157" t="str">
            <v>jobtitle</v>
          </cell>
          <cell r="CR157" t="str">
            <v>dropdown</v>
          </cell>
          <cell r="CS157" t="str">
            <v>Selecione uma das opções abaixo</v>
          </cell>
          <cell r="CT157" t="str">
            <v>WebformURL (Hidden)</v>
          </cell>
          <cell r="CU157" t="str">
            <v>webformurl</v>
          </cell>
          <cell r="CV157" t="str">
            <v>Hidden - text</v>
          </cell>
          <cell r="CW157" t="str">
            <v>gclid* (Hidden)</v>
          </cell>
          <cell r="CX157" t="str">
            <v>gclid</v>
          </cell>
          <cell r="CY157" t="str">
            <v>Hidden - text</v>
          </cell>
          <cell r="CZ157" t="str">
            <v>Lead Source Description (a)</v>
          </cell>
          <cell r="DA157" t="str">
            <v>hidden</v>
          </cell>
          <cell r="DB157" t="str">
            <v>leadsourcedescription</v>
          </cell>
          <cell r="DC157"/>
          <cell r="DD157"/>
          <cell r="DE157"/>
          <cell r="DF157"/>
          <cell r="DG157"/>
          <cell r="DH157"/>
          <cell r="DI157"/>
          <cell r="DJ157"/>
          <cell r="DK157"/>
          <cell r="DL157"/>
          <cell r="DM157"/>
          <cell r="DN157"/>
          <cell r="DO157"/>
          <cell r="DP157"/>
          <cell r="DQ157"/>
          <cell r="DR157"/>
          <cell r="DS157"/>
          <cell r="DT157" t="str">
            <v>HoneyPot</v>
          </cell>
          <cell r="DU157" t="str">
            <v>pardot_extra_field</v>
          </cell>
          <cell r="DV157" t="str">
            <v>Hidden</v>
          </cell>
          <cell r="DW157"/>
          <cell r="DX157"/>
          <cell r="DY157"/>
          <cell r="DZ157"/>
          <cell r="EA157"/>
          <cell r="EB157"/>
          <cell r="EC157"/>
          <cell r="ED157"/>
          <cell r="EE157"/>
          <cell r="EF157"/>
          <cell r="EG157"/>
          <cell r="EH157"/>
          <cell r="EI157"/>
          <cell r="EJ157"/>
          <cell r="EK157"/>
          <cell r="EL157"/>
          <cell r="EM157"/>
          <cell r="EN157" t="str">
            <v>Ao clicar no botão abaixo, você aceita receber e-mails ou ligações para tratar de serviços e produtos do PayPal. *</v>
          </cell>
          <cell r="EO157" t="str">
            <v>privacyconsent</v>
          </cell>
          <cell r="EP157" t="str">
            <v>checkbox</v>
          </cell>
          <cell r="EQ157" t="str">
            <v>Marque a caixa de seleção</v>
          </cell>
          <cell r="ER157"/>
          <cell r="ES157"/>
          <cell r="ET157"/>
          <cell r="EU157"/>
          <cell r="EV157"/>
          <cell r="EW157"/>
          <cell r="EX157"/>
          <cell r="EY157"/>
          <cell r="EZ157"/>
          <cell r="FA157"/>
          <cell r="FB157"/>
          <cell r="FC157"/>
          <cell r="FD157"/>
          <cell r="FE157"/>
          <cell r="FF157"/>
          <cell r="FG157"/>
          <cell r="FH157"/>
          <cell r="FI157"/>
          <cell r="FJ157" t="str">
            <v xml:space="preserve">A indústria*
Selecione Um
 Contabilidade
Companhias aéreas
Entretenimento
Artes e Ofícios
Associações - sem fins lucrativos (ONGs)
Automotiva
Roupas de bebê
Produtos-Serviços-Beleza
Manutenção do edifício
Serviços prestados às empresas
Computadores
Bens Digitais
Eletrônicos
Entretenimento
Moda
Serviços-Financeiros
Comida-Bebidas-Farmacêutica
Serviço de alimentação
Mobiliário
Apostas
Jogos
Transporte terrestre
Hardware-Industrial
Joalheria
Jurídico
Médico
Material de escritório
Serviços pessoais
Animais de estimação
Aluguel de propriedade
Varejo Geral
Escolas
Lojas especializadas
Esportes
Ingressos
Brinquedos-Hobby
Turismo
Utilidades-Gov
Petróleo
Governo
Cosméticos
Seguro
Alimentos e mantimentos online
Varejo Online
Hotéis
Pagamento de contas
Telecomunicações
Outras
Engenharia de Produção
Educação e tutoria online
Fitness
   </v>
          </cell>
          <cell r="FK157" t="str">
            <v>industry</v>
          </cell>
          <cell r="FL157" t="str">
            <v>dropdown</v>
          </cell>
          <cell r="FM157" t="str">
            <v>Selecione uma das opções abaixo</v>
          </cell>
          <cell r="FN157"/>
          <cell r="FO157"/>
          <cell r="FP157"/>
          <cell r="FQ157"/>
          <cell r="FR157"/>
          <cell r="FS157"/>
          <cell r="FT157"/>
          <cell r="FU157"/>
          <cell r="FV157"/>
          <cell r="FW157"/>
          <cell r="FX157"/>
          <cell r="FY157"/>
          <cell r="FZ157"/>
          <cell r="GA157"/>
          <cell r="GB157"/>
          <cell r="GC157"/>
          <cell r="GD157"/>
          <cell r="GE157"/>
          <cell r="GF157"/>
          <cell r="GG157"/>
          <cell r="GH157"/>
          <cell r="GI157"/>
          <cell r="GJ157"/>
          <cell r="GK157"/>
          <cell r="GL157"/>
          <cell r="GM157"/>
          <cell r="GN157"/>
          <cell r="GO157"/>
          <cell r="GP157"/>
          <cell r="GQ157"/>
          <cell r="GR157"/>
          <cell r="GS157"/>
          <cell r="GT157"/>
          <cell r="GU157"/>
          <cell r="GV157"/>
          <cell r="GW157"/>
          <cell r="GX157"/>
          <cell r="GY157"/>
          <cell r="GZ157"/>
          <cell r="HA157"/>
          <cell r="HB157"/>
          <cell r="HC157"/>
          <cell r="HD157"/>
          <cell r="HE157"/>
          <cell r="HF157" t="str">
            <v xml:space="preserve">A indústria
Selecione Um
Finança
Transformação Digital
Tecnologia
Produtos
Produtos
Operações
Comércio eletrônico
Pagamentos
Parcerias
Compras
Abastecimento
Marketing
Desenvolvimento de negócios
Vendas
Engenharia
Risco
Jurídico
RH
Admin
Outras
   </v>
          </cell>
          <cell r="HG157" t="str">
            <v>organizationalrole</v>
          </cell>
          <cell r="HH157" t="str">
            <v>dropdown</v>
          </cell>
          <cell r="HI157" t="str">
            <v>Selecione uma das opções abaixo</v>
          </cell>
          <cell r="HJ157"/>
          <cell r="HK157"/>
          <cell r="HL157"/>
          <cell r="HM157"/>
          <cell r="HN157"/>
          <cell r="HO157"/>
          <cell r="HP157"/>
          <cell r="HQ157"/>
          <cell r="HR157"/>
          <cell r="HS157"/>
          <cell r="HT157"/>
          <cell r="HU157"/>
          <cell r="HV157"/>
          <cell r="HW157"/>
          <cell r="HX157"/>
          <cell r="HY157"/>
          <cell r="HZ157"/>
          <cell r="IA157"/>
          <cell r="IB157"/>
          <cell r="IC157"/>
          <cell r="ID157"/>
          <cell r="IE157"/>
          <cell r="IF157"/>
          <cell r="IG157"/>
          <cell r="IH157"/>
          <cell r="II157"/>
          <cell r="IJ157"/>
          <cell r="IK157"/>
          <cell r="IL157"/>
          <cell r="IM157"/>
          <cell r="IN157"/>
          <cell r="IO157"/>
          <cell r="IP157"/>
          <cell r="IQ157"/>
          <cell r="IR157"/>
          <cell r="IS157"/>
          <cell r="IT157"/>
          <cell r="IU157"/>
          <cell r="IV157"/>
          <cell r="IW157"/>
          <cell r="IX157"/>
          <cell r="IY157"/>
          <cell r="IZ157"/>
          <cell r="JA157"/>
          <cell r="JB157"/>
          <cell r="JC157"/>
          <cell r="JD157"/>
          <cell r="JE157"/>
          <cell r="JF157"/>
          <cell r="JG157"/>
          <cell r="JH157" t="str">
            <v>Solicite uma reunião agora</v>
          </cell>
          <cell r="JI157"/>
          <cell r="JJ157"/>
          <cell r="JK157"/>
          <cell r="JL157"/>
          <cell r="JM157"/>
          <cell r="JN157"/>
          <cell r="JO157"/>
          <cell r="JP157"/>
          <cell r="JQ157"/>
          <cell r="JR157"/>
          <cell r="JS157"/>
          <cell r="JT157"/>
        </row>
        <row r="158">
          <cell r="D158" t="str">
            <v>LATAM-MX-FRM-21-ABM-Campaign</v>
          </cell>
          <cell r="E158" t="str">
            <v>https://pypd.paypal-mktg.com/l/925803/2021-09-01/2f2yp</v>
          </cell>
          <cell r="F158" t="str">
            <v>https://www.paypal.com/mx/brc/article/enterprise-solutions-how-payments-innovation-can-help-enterprise-businesses-compete-grow-and-thrive-whitepaper</v>
          </cell>
          <cell r="I158" t="str">
            <v>https://www.paypal.com/mx/brc/thank-you</v>
          </cell>
          <cell r="U158" t="str">
            <v>LATAM-MX-FRH-23-ABM-Campaign-LIVE</v>
          </cell>
          <cell r="V158" t="str">
            <v>https://pypd.paypal-mktg.com/l/925803/2023-04-28/2s2wr</v>
          </cell>
          <cell r="Y158" t="str">
            <v>FHBRC158</v>
          </cell>
          <cell r="BJ158" t="str">
            <v>Nombre *</v>
          </cell>
          <cell r="BK158" t="str">
            <v>firstname</v>
          </cell>
          <cell r="BL158" t="str">
            <v>text</v>
          </cell>
          <cell r="BM158" t="str">
            <v>Por favor registra tu nombre</v>
          </cell>
          <cell r="BN158" t="str">
            <v>Apellido*</v>
          </cell>
          <cell r="BO158" t="str">
            <v>lastname</v>
          </cell>
          <cell r="BP158" t="str">
            <v>text</v>
          </cell>
          <cell r="BQ158" t="str">
            <v>Por favor registra tu apellido</v>
          </cell>
          <cell r="BR158" t="str">
            <v>Correo electrónico de negocio*</v>
          </cell>
          <cell r="BS158" t="str">
            <v>workemail</v>
          </cell>
          <cell r="BT158" t="str">
            <v>text</v>
          </cell>
          <cell r="BU158" t="str">
            <v>Ingrese un correo electrónico de negocios válido</v>
          </cell>
          <cell r="BV158" t="str">
            <v>Nombre de la empresa*</v>
          </cell>
          <cell r="BW158" t="str">
            <v>companyname</v>
          </cell>
          <cell r="BX158" t="str">
            <v>Text</v>
          </cell>
          <cell r="BY158" t="str">
            <v>Ingrese el nombre de su empresa</v>
          </cell>
          <cell r="BZ158"/>
          <cell r="CA158"/>
          <cell r="CB158"/>
          <cell r="CC158"/>
          <cell r="CD158" t="str">
            <v>Volumen anual de ventas por internet*
Selecciona una
&lt; 2M USD
2M - 50M USD
&gt; 50M USD</v>
          </cell>
          <cell r="CE158" t="str">
            <v>annualonlinesales</v>
          </cell>
          <cell r="CF158" t="str">
            <v>dropdown</v>
          </cell>
          <cell r="CG158" t="str">
            <v>Por favor selecciona una opcion</v>
          </cell>
          <cell r="CH158" t="str">
            <v>Sitio web de la empresa*</v>
          </cell>
          <cell r="CI158" t="str">
            <v>companywebsite</v>
          </cell>
          <cell r="CJ158" t="str">
            <v>text</v>
          </cell>
          <cell r="CK158" t="str">
            <v>Ingrese el sitio web de su empresa</v>
          </cell>
          <cell r="CL158" t="str">
            <v>Teléfono*</v>
          </cell>
          <cell r="CM158" t="str">
            <v>phonenumber</v>
          </cell>
          <cell r="CN158" t="str">
            <v>text</v>
          </cell>
          <cell r="CO158" t="str">
            <v>Ingrese un número de telefóno válido</v>
          </cell>
          <cell r="CP158" t="str">
            <v xml:space="preserve">Puesto de trabajo*
Selecciona una
Miembro de la Junta
Fundador / Propietario
C-suite / Director / VP
Jefe del departamento de
Gerente Senior / Gerente
Coordinador / Asistente / Secretario
   </v>
          </cell>
          <cell r="CQ158" t="str">
            <v>jobtitle</v>
          </cell>
          <cell r="CR158" t="str">
            <v>dropdown</v>
          </cell>
          <cell r="CS158" t="str">
            <v>Por favor selecciona una opcion</v>
          </cell>
          <cell r="CT158" t="str">
            <v>WebformURL</v>
          </cell>
          <cell r="CU158" t="str">
            <v>webformurl</v>
          </cell>
          <cell r="CV158" t="str">
            <v>hidden</v>
          </cell>
          <cell r="CW158" t="str">
            <v>gclid</v>
          </cell>
          <cell r="CX158" t="str">
            <v>gclid</v>
          </cell>
          <cell r="CY158" t="str">
            <v>hidden</v>
          </cell>
          <cell r="CZ158" t="str">
            <v>Lead Source Description (a)</v>
          </cell>
          <cell r="DA158" t="str">
            <v>hidden</v>
          </cell>
          <cell r="DB158" t="str">
            <v>leadsourcedescription</v>
          </cell>
          <cell r="DC158"/>
          <cell r="DD158"/>
          <cell r="DE158"/>
          <cell r="DF158"/>
          <cell r="DG158"/>
          <cell r="DH158"/>
          <cell r="DI158"/>
          <cell r="DJ158"/>
          <cell r="DK158"/>
          <cell r="DL158"/>
          <cell r="DM158"/>
          <cell r="DN158"/>
          <cell r="DO158"/>
          <cell r="DP158"/>
          <cell r="DQ158"/>
          <cell r="DR158"/>
          <cell r="DS158"/>
          <cell r="DT158" t="str">
            <v>HoneyPot</v>
          </cell>
          <cell r="DU158" t="str">
            <v>pardot_extra_field</v>
          </cell>
          <cell r="DV158" t="str">
            <v>Hidden</v>
          </cell>
          <cell r="DW158"/>
          <cell r="DX158"/>
          <cell r="DY158"/>
          <cell r="DZ158"/>
          <cell r="EA158"/>
          <cell r="EB158"/>
          <cell r="EC158"/>
          <cell r="ED158"/>
          <cell r="EE158"/>
          <cell r="EF158"/>
          <cell r="EG158"/>
          <cell r="EH158"/>
          <cell r="EI158"/>
          <cell r="EJ158"/>
          <cell r="EK158"/>
          <cell r="EL158"/>
          <cell r="EM158"/>
          <cell r="EN158" t="str">
            <v>He leído y comprendido &lt;a href="https://www.paypal.com/mx/webapps/mpp/ua/privacy-full" style="color: #009cde;"&gt;la Política de Privacidad&lt;/a&gt; y acepto que PayPal puede comunicarse conmigo para obtener más información acerca de mi solicitud.*</v>
          </cell>
          <cell r="EO158" t="str">
            <v>privacyconsent</v>
          </cell>
          <cell r="EP158" t="str">
            <v>checkbox</v>
          </cell>
          <cell r="EQ158" t="str">
            <v>Por favor selecciona el checkbox</v>
          </cell>
          <cell r="ER158"/>
          <cell r="ES158"/>
          <cell r="ET158"/>
          <cell r="EU158"/>
          <cell r="EV158"/>
          <cell r="EW158"/>
          <cell r="EX158"/>
          <cell r="EY158"/>
          <cell r="EZ158"/>
          <cell r="FA158"/>
          <cell r="FB158"/>
          <cell r="FC158"/>
          <cell r="FD158"/>
          <cell r="FE158"/>
          <cell r="FF158" t="str">
            <v xml:space="preserve">Número de empleados*
Selecciona una
1-50
51-100
101-200
201-500
500-1000
1001-5000
5,000+
   </v>
          </cell>
          <cell r="FG158" t="str">
            <v>numberofemployees</v>
          </cell>
          <cell r="FH158" t="str">
            <v>dropdown</v>
          </cell>
          <cell r="FI158" t="str">
            <v>Por favor selecciona una opcion</v>
          </cell>
          <cell r="FJ158" t="str">
            <v xml:space="preserve">Industria*
Selecciona una
Contabilidad
Aerolíneas
Diversión en general
Artesanías
Asociaciones sin lucro
Automotriz
Ropa para Bebés
Servicios de Belleza
Mantenimiento a Edificios
Servicios a Negocios
Computadoras
Medios Digitales
Electronicos
Entretenimiento
Moda
Servicios Financieros
Comida - Bebidas
Servicios de Comida
Muebles
Juegos de Apuesta
Juegos en Línea
Transporte Terrestre
Hardware Industrial
Joyería
Legal
Salud
Útilies de Oficina
Servicios Profesionales
Mascotas
Empresas de Alquiler de Bienes
Retail
Escuelas
Tienda de especialidad
Deportes
Boletera
Juguetes
Viajes
Compañias de Energía - Gobierno
Oil &amp; Gas
Gobierno
Cosméticos
Seguros
Pedidos de Comida
Retail Online
Hoteleria
Pagos
Telecomunicaciones
Otros
Manufactura
Educación en Línea
Salud
   </v>
          </cell>
          <cell r="FK158" t="str">
            <v>industry</v>
          </cell>
          <cell r="FL158" t="str">
            <v>dropdown</v>
          </cell>
          <cell r="FM158" t="str">
            <v>Por favor selecciona una opcion</v>
          </cell>
          <cell r="FN158"/>
          <cell r="FO158"/>
          <cell r="FP158"/>
          <cell r="FQ158"/>
          <cell r="FR158"/>
          <cell r="FS158"/>
          <cell r="FT158"/>
          <cell r="FU158"/>
          <cell r="FV158"/>
          <cell r="FW158"/>
          <cell r="FX158"/>
          <cell r="FY158"/>
          <cell r="FZ158"/>
          <cell r="GA158"/>
          <cell r="GB158"/>
          <cell r="GC158"/>
          <cell r="GD158"/>
          <cell r="GE158"/>
          <cell r="GF158"/>
          <cell r="GG158"/>
          <cell r="GH158"/>
          <cell r="GI158"/>
          <cell r="GJ158"/>
          <cell r="GK158"/>
          <cell r="GL158"/>
          <cell r="GM158"/>
          <cell r="GN158"/>
          <cell r="GO158"/>
          <cell r="GP158"/>
          <cell r="GQ158"/>
          <cell r="GR158"/>
          <cell r="GS158"/>
          <cell r="GT158"/>
          <cell r="GU158"/>
          <cell r="GV158"/>
          <cell r="GW158"/>
          <cell r="GX158"/>
          <cell r="GY158"/>
          <cell r="GZ158"/>
          <cell r="HA158"/>
          <cell r="HB158"/>
          <cell r="HC158"/>
          <cell r="HD158"/>
          <cell r="HE158"/>
          <cell r="HF158" t="str">
            <v xml:space="preserve">Funciones de trabajo*
Selecciona una
Finanzas
Transformación digital
Tecnología
 Producto
 Operaciones
 Comercio electrónico
 Pagos
Asociaciones
Compras
Cadena de Suministro
Mercadotecnia
Desarrollo de negocios
Ventas
Ingeniería
Riesgo
Legal
Recursos Humanos
Administración
Otros
   </v>
          </cell>
          <cell r="HG158" t="str">
            <v>organizationalrole</v>
          </cell>
          <cell r="HH158" t="str">
            <v>dropdown</v>
          </cell>
          <cell r="HI158" t="str">
            <v>Por favor selecciona una opcion</v>
          </cell>
          <cell r="HJ158"/>
          <cell r="HK158"/>
          <cell r="HL158"/>
          <cell r="HM158"/>
          <cell r="HN158"/>
          <cell r="HO158"/>
          <cell r="HP158"/>
          <cell r="HQ158"/>
          <cell r="HR158"/>
          <cell r="HS158"/>
          <cell r="HT158"/>
          <cell r="HU158"/>
          <cell r="HV158"/>
          <cell r="HW158"/>
          <cell r="HX158"/>
          <cell r="HY158"/>
          <cell r="HZ158"/>
          <cell r="IA158"/>
          <cell r="IB158"/>
          <cell r="IC158"/>
          <cell r="ID158"/>
          <cell r="IE158"/>
          <cell r="IF158"/>
          <cell r="IG158"/>
          <cell r="IH158"/>
          <cell r="II158"/>
          <cell r="IJ158"/>
          <cell r="IK158"/>
          <cell r="IL158"/>
          <cell r="IM158"/>
          <cell r="IN158"/>
          <cell r="IO158"/>
          <cell r="IP158"/>
          <cell r="IQ158"/>
          <cell r="IR158"/>
          <cell r="IS158"/>
          <cell r="IT158"/>
          <cell r="IU158"/>
          <cell r="IV158"/>
          <cell r="IW158"/>
          <cell r="IX158"/>
          <cell r="IY158"/>
          <cell r="IZ158"/>
          <cell r="JA158"/>
          <cell r="JB158"/>
          <cell r="JC158"/>
          <cell r="JD158"/>
          <cell r="JE158"/>
          <cell r="JF158"/>
          <cell r="JG158"/>
          <cell r="JH158"/>
          <cell r="JI158"/>
          <cell r="JJ158"/>
          <cell r="JK158"/>
          <cell r="JL158"/>
          <cell r="JM158"/>
          <cell r="JN158"/>
          <cell r="JO158"/>
          <cell r="JP158"/>
          <cell r="JQ158"/>
          <cell r="JR158"/>
          <cell r="JS158"/>
          <cell r="JT158"/>
        </row>
        <row r="159">
          <cell r="D159" t="str">
            <v>LATAM-MX-FRM-21-Book-A-Meeting-Form</v>
          </cell>
          <cell r="E159" t="str">
            <v>https://pypd.paypal-mktg.com/l/925803/2021-09-01/2f2yt</v>
          </cell>
          <cell r="F159" t="str">
            <v>https://www.paypal.com/mx/webapps/mpp/enterprise/frictionless-commerce</v>
          </cell>
          <cell r="I159" t="str">
            <v>https://www.paypal.com/mx/webapps/mpp/enterprise/frictionless-commerce/thank-you</v>
          </cell>
          <cell r="U159" t="str">
            <v>LATAM-MX-FRH-23-Book-A-Meeting-LIVE</v>
          </cell>
          <cell r="V159" t="str">
            <v>https://pypd.paypal-mktg.com/l/925803/2023-05-02/2s2y8</v>
          </cell>
          <cell r="Y159" t="str">
            <v>FHMPP159</v>
          </cell>
          <cell r="BJ159" t="str">
            <v>Nombre *</v>
          </cell>
          <cell r="BK159" t="str">
            <v>firstname</v>
          </cell>
          <cell r="BL159" t="str">
            <v>text</v>
          </cell>
          <cell r="BM159" t="str">
            <v>Por favor registra tu nombre</v>
          </cell>
          <cell r="BN159" t="str">
            <v>Apellido*</v>
          </cell>
          <cell r="BO159" t="str">
            <v>lastname</v>
          </cell>
          <cell r="BP159" t="str">
            <v>text</v>
          </cell>
          <cell r="BQ159" t="str">
            <v>Por favor registra tu apellido</v>
          </cell>
          <cell r="BR159" t="str">
            <v>Correo electrónico de negocio*</v>
          </cell>
          <cell r="BS159" t="str">
            <v>workemail</v>
          </cell>
          <cell r="BT159" t="str">
            <v>text</v>
          </cell>
          <cell r="BU159" t="str">
            <v>Ingrese un correo electrónico de negocios válido</v>
          </cell>
          <cell r="BV159" t="str">
            <v>Nombre de la empresa*</v>
          </cell>
          <cell r="BW159" t="str">
            <v>companyname</v>
          </cell>
          <cell r="BX159" t="str">
            <v>Text</v>
          </cell>
          <cell r="BY159" t="str">
            <v>Ingrese el nombre de su empresa</v>
          </cell>
          <cell r="BZ159"/>
          <cell r="CA159"/>
          <cell r="CB159"/>
          <cell r="CC159"/>
          <cell r="CD159" t="str">
            <v>Volumen anual de ventas por internet*
Selecciona una
&lt; 2M USD
2M - 50M USD
&gt; 50M USD</v>
          </cell>
          <cell r="CE159" t="str">
            <v>annualonlinesales</v>
          </cell>
          <cell r="CF159" t="str">
            <v>dropdown</v>
          </cell>
          <cell r="CG159" t="str">
            <v>Por favor selecciona una opcion</v>
          </cell>
          <cell r="CH159" t="str">
            <v>Sitio web de la empresa*</v>
          </cell>
          <cell r="CI159" t="str">
            <v>companywebsite</v>
          </cell>
          <cell r="CJ159" t="str">
            <v>text</v>
          </cell>
          <cell r="CK159" t="str">
            <v>Ingrese el sitio web de su empresa</v>
          </cell>
          <cell r="CL159" t="str">
            <v>Teléfono*</v>
          </cell>
          <cell r="CM159" t="str">
            <v>phonenumber</v>
          </cell>
          <cell r="CN159" t="str">
            <v>text</v>
          </cell>
          <cell r="CO159" t="str">
            <v>Ingrese un número de telefóno válido</v>
          </cell>
          <cell r="CP159" t="str">
            <v xml:space="preserve">Puesto de trabajo*
Selecciona una
Miembro de la Junta
Fundador / Propietario
C-suite / Director / VP
Jefe del departamento de
Gerente Senior / Gerente
Coordinador / Asistente / Secretario
   </v>
          </cell>
          <cell r="CQ159" t="str">
            <v>jobtitle</v>
          </cell>
          <cell r="CR159" t="str">
            <v>dropdown</v>
          </cell>
          <cell r="CS159" t="str">
            <v>Por favor selecciona una opcion</v>
          </cell>
          <cell r="CT159" t="str">
            <v>WebformURL</v>
          </cell>
          <cell r="CU159" t="str">
            <v>webformurl</v>
          </cell>
          <cell r="CV159" t="str">
            <v>hidden</v>
          </cell>
          <cell r="CW159" t="str">
            <v>gclid</v>
          </cell>
          <cell r="CX159" t="str">
            <v>gclid</v>
          </cell>
          <cell r="CY159" t="str">
            <v>hidden</v>
          </cell>
          <cell r="CZ159" t="str">
            <v>Lead Source Description (a)</v>
          </cell>
          <cell r="DA159" t="str">
            <v>hidden</v>
          </cell>
          <cell r="DB159" t="str">
            <v>leadsourcedescription</v>
          </cell>
          <cell r="DC159"/>
          <cell r="DD159"/>
          <cell r="DE159"/>
          <cell r="DF159"/>
          <cell r="DG159"/>
          <cell r="DH159"/>
          <cell r="DI159"/>
          <cell r="DJ159"/>
          <cell r="DK159"/>
          <cell r="DL159"/>
          <cell r="DM159"/>
          <cell r="DN159"/>
          <cell r="DO159"/>
          <cell r="DP159"/>
          <cell r="DQ159"/>
          <cell r="DR159"/>
          <cell r="DS159"/>
          <cell r="DT159" t="str">
            <v>HoneyPot</v>
          </cell>
          <cell r="DU159" t="str">
            <v>pardot_extra_field</v>
          </cell>
          <cell r="DV159" t="str">
            <v>Hidden</v>
          </cell>
          <cell r="DW159"/>
          <cell r="DX159"/>
          <cell r="DY159"/>
          <cell r="DZ159"/>
          <cell r="EA159"/>
          <cell r="EB159"/>
          <cell r="EC159"/>
          <cell r="ED159"/>
          <cell r="EE159"/>
          <cell r="EF159"/>
          <cell r="EG159"/>
          <cell r="EH159"/>
          <cell r="EI159"/>
          <cell r="EJ159"/>
          <cell r="EK159"/>
          <cell r="EL159"/>
          <cell r="EM159"/>
          <cell r="EN159" t="str">
            <v>He leído y comprendido &lt;a href="https://www.paypal.com/mx/webapps/mpp/ua/privacy-full" style="color: #009cde;"&gt;la Política de Privacidad&lt;/a&gt; y acepto que PayPal puede comunicarse conmigo para obtener más información acerca de mi solicitud.*</v>
          </cell>
          <cell r="EO159" t="str">
            <v>privacyconsent</v>
          </cell>
          <cell r="EP159" t="str">
            <v>checkbox</v>
          </cell>
          <cell r="EQ159" t="str">
            <v>Por favor selecciona el checkbox</v>
          </cell>
          <cell r="ER159"/>
          <cell r="ES159"/>
          <cell r="ET159"/>
          <cell r="EU159"/>
          <cell r="EV159"/>
          <cell r="EW159"/>
          <cell r="EX159"/>
          <cell r="EY159"/>
          <cell r="EZ159"/>
          <cell r="FA159"/>
          <cell r="FB159"/>
          <cell r="FC159"/>
          <cell r="FD159"/>
          <cell r="FE159"/>
          <cell r="FF159"/>
          <cell r="FG159"/>
          <cell r="FH159"/>
          <cell r="FI159"/>
          <cell r="FJ159" t="str">
            <v xml:space="preserve">Industria*
Selecciona una
Contabilidad
Aerolíneas
Diversión en general
Artesanías
Asociaciones sin lucro
Automotriz
Ropa para Bebés
Servicios de Belleza
Mantenimiento a Edificios
Servicios a Negocios
Computadoras
Medios Digitales
Electronicos
Entretenimiento
Moda
Servicios Financieros
Comida - Bebidas
Servicios de Comida
Muebles
Juegos de Apuesta
Juegos en Línea
Transporte Terrestre
Hardware Industrial
Joyería
Legal
Salud
Útilies de Oficina
Servicios Profesionales
Mascotas
Empresas de Alquiler de Bienes
Retail
Escuelas
Tienda de especialidad
Deportes
Boletera
Juguetes
Viajes
Compañias de Energía - Gobierno
Oil &amp; Gas
Gobierno
Cosméticos
Seguros
Pedidos de Comida
Retail Online
Hoteleria
Pagos
Telecomunicaciones
Otros
Manufactura
Educación en Línea
Salud
   </v>
          </cell>
          <cell r="FK159" t="str">
            <v>industry</v>
          </cell>
          <cell r="FL159" t="str">
            <v>dropdown</v>
          </cell>
          <cell r="FM159" t="str">
            <v>Por favor selecciona una opcion</v>
          </cell>
          <cell r="FN159"/>
          <cell r="FO159"/>
          <cell r="FP159"/>
          <cell r="FQ159"/>
          <cell r="FR159"/>
          <cell r="FS159"/>
          <cell r="FT159"/>
          <cell r="FU159"/>
          <cell r="FV159"/>
          <cell r="FW159"/>
          <cell r="FX159"/>
          <cell r="FY159"/>
          <cell r="FZ159"/>
          <cell r="GA159"/>
          <cell r="GB159"/>
          <cell r="GC159"/>
          <cell r="GD159"/>
          <cell r="GE159"/>
          <cell r="GF159"/>
          <cell r="GG159"/>
          <cell r="GH159"/>
          <cell r="GI159"/>
          <cell r="GJ159"/>
          <cell r="GK159"/>
          <cell r="GL159"/>
          <cell r="GM159"/>
          <cell r="GN159"/>
          <cell r="GO159"/>
          <cell r="GP159"/>
          <cell r="GQ159"/>
          <cell r="GR159"/>
          <cell r="GS159"/>
          <cell r="GT159"/>
          <cell r="GU159"/>
          <cell r="GV159"/>
          <cell r="GW159"/>
          <cell r="GX159"/>
          <cell r="GY159"/>
          <cell r="GZ159"/>
          <cell r="HA159"/>
          <cell r="HB159"/>
          <cell r="HC159"/>
          <cell r="HD159"/>
          <cell r="HE159"/>
          <cell r="HF159" t="str">
            <v xml:space="preserve">Funciones de trabajo*
Selecciona una
Finanzas
Transformación digital
Tecnología
 Producto
 Operaciones
 Comercio electrónico
 Pagos
Asociaciones
Compras
Cadena de Suministro
Mercadotecnia
Desarrollo de negocios
Ventas
Ingeniería
Riesgo
Legal
Recursos Humanos
Administración
Otros
   </v>
          </cell>
          <cell r="HG159" t="str">
            <v>organizationalrole</v>
          </cell>
          <cell r="HH159" t="str">
            <v>dropdown</v>
          </cell>
          <cell r="HI159" t="str">
            <v>Por favor selecciona una opcion</v>
          </cell>
          <cell r="HJ159"/>
          <cell r="HK159"/>
          <cell r="HL159"/>
          <cell r="HM159"/>
          <cell r="HN159"/>
          <cell r="HO159"/>
          <cell r="HP159"/>
          <cell r="HQ159"/>
          <cell r="HR159"/>
          <cell r="HS159"/>
          <cell r="HT159"/>
          <cell r="HU159"/>
          <cell r="HV159"/>
          <cell r="HW159"/>
          <cell r="HX159"/>
          <cell r="HY159"/>
          <cell r="HZ159"/>
          <cell r="IA159"/>
          <cell r="IB159"/>
          <cell r="IC159"/>
          <cell r="ID159"/>
          <cell r="IE159"/>
          <cell r="IF159"/>
          <cell r="IG159"/>
          <cell r="IH159"/>
          <cell r="II159"/>
          <cell r="IJ159"/>
          <cell r="IK159"/>
          <cell r="IL159"/>
          <cell r="IM159"/>
          <cell r="IN159"/>
          <cell r="IO159"/>
          <cell r="IP159"/>
          <cell r="IQ159"/>
          <cell r="IR159"/>
          <cell r="IS159"/>
          <cell r="IT159"/>
          <cell r="IU159"/>
          <cell r="IV159"/>
          <cell r="IW159"/>
          <cell r="IX159"/>
          <cell r="IY159"/>
          <cell r="IZ159"/>
          <cell r="JA159"/>
          <cell r="JB159"/>
          <cell r="JC159"/>
          <cell r="JD159"/>
          <cell r="JE159"/>
          <cell r="JF159"/>
          <cell r="JG159"/>
          <cell r="JH159"/>
          <cell r="JI159"/>
          <cell r="JJ159"/>
          <cell r="JK159"/>
          <cell r="JL159"/>
          <cell r="JM159"/>
          <cell r="JN159"/>
          <cell r="JO159"/>
          <cell r="JP159"/>
          <cell r="JQ159"/>
          <cell r="JR159"/>
          <cell r="JS159"/>
          <cell r="JT159"/>
        </row>
        <row r="160">
          <cell r="D160" t="str">
            <v>Retired-APAC-SG-EN-FRM-21-COE-Lead Nurture-DT-AOC</v>
          </cell>
          <cell r="E160" t="str">
            <v>https://pypd.paypal-mktg.com/l/925803/2021-09-07/2fn8w</v>
          </cell>
          <cell r="F160" t="str">
            <v>https://www.paypal.com/sg/brc/article/protect-your-business-from-cybercrime</v>
          </cell>
          <cell r="I160" t="str">
            <v>Not Available</v>
          </cell>
          <cell r="U160"/>
          <cell r="V160"/>
          <cell r="Y160" t="str">
            <v>FHBRC160</v>
          </cell>
          <cell r="BJ160" t="str">
            <v>First Name*</v>
          </cell>
          <cell r="BK160" t="str">
            <v>firstname</v>
          </cell>
          <cell r="BL160" t="str">
            <v>text</v>
          </cell>
          <cell r="BM160" t="str">
            <v>Enter valid first name</v>
          </cell>
          <cell r="BN160" t="str">
            <v>Last Name*</v>
          </cell>
          <cell r="BO160" t="str">
            <v>lastname</v>
          </cell>
          <cell r="BP160" t="str">
            <v>text</v>
          </cell>
          <cell r="BQ160" t="str">
            <v>Enter valid last name</v>
          </cell>
          <cell r="BR160" t="str">
            <v>Business email*</v>
          </cell>
          <cell r="BS160" t="str">
            <v>workemail</v>
          </cell>
          <cell r="BT160" t="str">
            <v>text</v>
          </cell>
          <cell r="BU160" t="str">
            <v>Enter valid business email</v>
          </cell>
          <cell r="BV160" t="str">
            <v>Company name*</v>
          </cell>
          <cell r="BW160" t="str">
            <v>companyname</v>
          </cell>
          <cell r="BX160" t="str">
            <v>Text</v>
          </cell>
          <cell r="BY160" t="str">
            <v>Enter valid company name</v>
          </cell>
          <cell r="BZ160" t="str">
            <v xml:space="preserve">Monthly Online Sales Volume*
Select sales volume
I'm not sure/none of the above
Less than $12,000 SGD a month
Between $12,000 and $900,000 SGD a month
More than $900,000 SGD a month
  </v>
          </cell>
          <cell r="CA160" t="str">
            <v>monthlyonlinesales</v>
          </cell>
          <cell r="CB160" t="str">
            <v>dropdown</v>
          </cell>
          <cell r="CC160" t="str">
            <v>Enter monthly online sales volume</v>
          </cell>
          <cell r="CD160"/>
          <cell r="CE160"/>
          <cell r="CF160"/>
          <cell r="CG160"/>
          <cell r="CH160" t="str">
            <v>Company website</v>
          </cell>
          <cell r="CI160" t="str">
            <v>companywebsite</v>
          </cell>
          <cell r="CJ160" t="str">
            <v>text</v>
          </cell>
          <cell r="CK160" t="str">
            <v>Enter valid company website</v>
          </cell>
          <cell r="CL160" t="str">
            <v>Business phone*</v>
          </cell>
          <cell r="CM160" t="str">
            <v>phonenumber</v>
          </cell>
          <cell r="CN160" t="str">
            <v>text</v>
          </cell>
          <cell r="CO160" t="str">
            <v>Enter valid business phone</v>
          </cell>
          <cell r="CP160" t="str">
            <v xml:space="preserve">Job title*
Select job title
Founder/Owner
C-Suite – CEO, COO, CMO
Director, VP or similar
Sr. Manager, Manager
Coordinator, Assistant
  </v>
          </cell>
          <cell r="CQ160" t="str">
            <v>jobtitle</v>
          </cell>
          <cell r="CR160" t="str">
            <v>dropdown</v>
          </cell>
          <cell r="CS160" t="str">
            <v>Enter valid job title</v>
          </cell>
          <cell r="CT160" t="str">
            <v>WebformURL</v>
          </cell>
          <cell r="CU160" t="str">
            <v>webformurl</v>
          </cell>
          <cell r="CV160" t="str">
            <v>hidden</v>
          </cell>
          <cell r="CW160" t="str">
            <v>gclid</v>
          </cell>
          <cell r="CX160" t="str">
            <v>gclid</v>
          </cell>
          <cell r="CY160" t="str">
            <v>hidden</v>
          </cell>
          <cell r="CZ160"/>
          <cell r="DA160"/>
          <cell r="DB160"/>
          <cell r="DC160"/>
          <cell r="DD160"/>
          <cell r="DE160"/>
          <cell r="DF160"/>
          <cell r="DG160"/>
          <cell r="DH160"/>
          <cell r="DI160"/>
          <cell r="DJ160"/>
          <cell r="DK160"/>
          <cell r="DL160"/>
          <cell r="DM160"/>
          <cell r="DN160"/>
          <cell r="DO160"/>
          <cell r="DP160"/>
          <cell r="DQ160"/>
          <cell r="DR160"/>
          <cell r="DS160"/>
          <cell r="DT160" t="str">
            <v>HoneyPot</v>
          </cell>
          <cell r="DU160" t="str">
            <v>pardot_extra_field</v>
          </cell>
          <cell r="DV160" t="str">
            <v>Hidden</v>
          </cell>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cell r="EX160"/>
          <cell r="EY160"/>
          <cell r="EZ160"/>
          <cell r="FA160"/>
          <cell r="FB160"/>
          <cell r="FC160"/>
          <cell r="FD160"/>
          <cell r="FE160"/>
          <cell r="FF160"/>
          <cell r="FG160"/>
          <cell r="FH160"/>
          <cell r="FI160"/>
          <cell r="FJ160"/>
          <cell r="FK160"/>
          <cell r="FL160"/>
          <cell r="FM160"/>
          <cell r="FN160"/>
          <cell r="FO160"/>
          <cell r="FP160"/>
          <cell r="FQ160"/>
          <cell r="FR160"/>
          <cell r="FS160"/>
          <cell r="FT160"/>
          <cell r="FU160"/>
          <cell r="FV160"/>
          <cell r="FW160"/>
          <cell r="FX160"/>
          <cell r="FY160"/>
          <cell r="FZ160"/>
          <cell r="GA160"/>
          <cell r="GB160"/>
          <cell r="GC160"/>
          <cell r="GD160"/>
          <cell r="GE160"/>
          <cell r="GF160"/>
          <cell r="GG160"/>
          <cell r="GH160"/>
          <cell r="GI160"/>
          <cell r="GJ160"/>
          <cell r="GK160"/>
          <cell r="GL160"/>
          <cell r="GM160"/>
          <cell r="GN160"/>
          <cell r="GO160"/>
          <cell r="GP160"/>
          <cell r="GQ160"/>
          <cell r="GR160"/>
          <cell r="GS160"/>
          <cell r="GT160"/>
          <cell r="GU160"/>
          <cell r="GV160"/>
          <cell r="GW160"/>
          <cell r="GX160"/>
          <cell r="GY160"/>
          <cell r="GZ160"/>
          <cell r="HA160"/>
          <cell r="HB160"/>
          <cell r="HC160"/>
          <cell r="HD160"/>
          <cell r="HE160"/>
          <cell r="HF160"/>
          <cell r="HG160"/>
          <cell r="HH160"/>
          <cell r="HI160"/>
          <cell r="HJ160"/>
          <cell r="HK160"/>
          <cell r="HL160"/>
          <cell r="HM160"/>
          <cell r="HN160"/>
          <cell r="HO160"/>
          <cell r="HP160"/>
          <cell r="HQ160"/>
          <cell r="HR160"/>
          <cell r="HS160"/>
          <cell r="HT160"/>
          <cell r="HU160"/>
          <cell r="HV160"/>
          <cell r="HW160"/>
          <cell r="HX160"/>
          <cell r="HY160"/>
          <cell r="HZ160"/>
          <cell r="IA160"/>
          <cell r="IB160"/>
          <cell r="IC160"/>
          <cell r="ID160"/>
          <cell r="IE160"/>
          <cell r="IF160"/>
          <cell r="IG160"/>
          <cell r="IH160"/>
          <cell r="II160"/>
          <cell r="IJ160"/>
          <cell r="IK160"/>
          <cell r="IL160"/>
          <cell r="IM160"/>
          <cell r="IN160"/>
          <cell r="IO160"/>
          <cell r="IP160"/>
          <cell r="IQ160"/>
          <cell r="IR160"/>
          <cell r="IS160"/>
          <cell r="IT160"/>
          <cell r="IU160"/>
          <cell r="IV160"/>
          <cell r="IW160"/>
          <cell r="IX160"/>
          <cell r="IY160"/>
          <cell r="IZ160"/>
          <cell r="JA160"/>
          <cell r="JB160"/>
          <cell r="JC160"/>
          <cell r="JD160"/>
          <cell r="JE160"/>
          <cell r="JF160"/>
          <cell r="JG160"/>
          <cell r="JH160"/>
          <cell r="JI160"/>
          <cell r="JJ160"/>
          <cell r="JK160"/>
          <cell r="JL160"/>
          <cell r="JM160"/>
          <cell r="JN160"/>
          <cell r="JO160"/>
          <cell r="JP160"/>
          <cell r="JQ160"/>
          <cell r="JR160"/>
          <cell r="JS160"/>
          <cell r="JT160"/>
        </row>
        <row r="161">
          <cell r="D161" t="str">
            <v>NA-US-FRM-21-BRC-GYB-Best-Practices-Ebook-Live</v>
          </cell>
          <cell r="E161" t="str">
            <v>https://pypd.paypal-mktg.com/l/925803/2021-09-14/2ftkg</v>
          </cell>
          <cell r="F161" t="str">
            <v>https://www.paypal.com/us/brc/article/enterprise-solutions-reimagine-customer-checkout?</v>
          </cell>
          <cell r="I161" t="str">
            <v>https://www.paypal.com/us/brc/article/enterprise-solutions-reimagine-customer-checkout?pardot=true</v>
          </cell>
          <cell r="U161" t="str">
            <v>NA-US-FRH-23-BRC-GYB-Best-Practices-Ebook-Live</v>
          </cell>
          <cell r="V161" t="str">
            <v>https://pypd.paypal-mktg.com/l/925803/2023-04-21/2rwd8</v>
          </cell>
          <cell r="Y161" t="str">
            <v>FHBRC161</v>
          </cell>
          <cell r="BJ161" t="str">
            <v>First Name*</v>
          </cell>
          <cell r="BK161" t="str">
            <v>firstname</v>
          </cell>
          <cell r="BL161" t="str">
            <v>Text</v>
          </cell>
          <cell r="BM161" t="str">
            <v>This field is required.</v>
          </cell>
          <cell r="BN161"/>
          <cell r="BO161"/>
          <cell r="BP161" t="str">
            <v>text</v>
          </cell>
          <cell r="BQ161" t="str">
            <v>This field is required.</v>
          </cell>
          <cell r="BR161" t="str">
            <v>Email Address*</v>
          </cell>
          <cell r="BS161" t="str">
            <v>workemail</v>
          </cell>
          <cell r="BT161" t="str">
            <v>Text</v>
          </cell>
          <cell r="BU161" t="str">
            <v>This field is required.</v>
          </cell>
          <cell r="BV161" t="str">
            <v>Company Name*</v>
          </cell>
          <cell r="BW161" t="str">
            <v>companyname</v>
          </cell>
          <cell r="BX161" t="str">
            <v>Text</v>
          </cell>
          <cell r="BY161" t="str">
            <v>This field is required.</v>
          </cell>
          <cell r="BZ161"/>
          <cell r="CA161"/>
          <cell r="CB161"/>
          <cell r="CC161"/>
          <cell r="CD161" t="str">
            <v>Annual Revenue
.$20M - $50M
.$50M - $100M
.$100M - $200M
.+ $200M</v>
          </cell>
          <cell r="CE161" t="str">
            <v>annualonlinesales</v>
          </cell>
          <cell r="CF161" t="str">
            <v>Dropdown</v>
          </cell>
          <cell r="CG161" t="str">
            <v>This field is required</v>
          </cell>
          <cell r="CH161"/>
          <cell r="CI161"/>
          <cell r="CJ161"/>
          <cell r="CK161"/>
          <cell r="CL161"/>
          <cell r="CM161"/>
          <cell r="CN161"/>
          <cell r="CO161"/>
          <cell r="CP161"/>
          <cell r="CQ161"/>
          <cell r="CR161"/>
          <cell r="CS161"/>
          <cell r="CT161" t="str">
            <v>WebformURL* (Hidden)</v>
          </cell>
          <cell r="CU161" t="str">
            <v>webformurl</v>
          </cell>
          <cell r="CV161" t="str">
            <v>Text</v>
          </cell>
          <cell r="CW161" t="str">
            <v>gclid</v>
          </cell>
          <cell r="CX161" t="str">
            <v>gclid</v>
          </cell>
          <cell r="CY161" t="str">
            <v>hidden</v>
          </cell>
          <cell r="CZ161"/>
          <cell r="DA161"/>
          <cell r="DB161"/>
          <cell r="DC161"/>
          <cell r="DD161"/>
          <cell r="DE161"/>
          <cell r="DF161"/>
          <cell r="DG161"/>
          <cell r="DH161"/>
          <cell r="DI161"/>
          <cell r="DJ161"/>
          <cell r="DK161"/>
          <cell r="DL161"/>
          <cell r="DM161"/>
          <cell r="DN161"/>
          <cell r="DO161" t="str">
            <v>Country
United States
Canada
Afghanistan
Albania
Algeria
American Samoa
Andorra
Angola
Anguilla
Antarctica
Antigua and Barbuda
Argentina
Armenia
Aruba
Australia
Austria
Azerbaijan
Bahamas
Bahrain
Bangladesh
Barbados
Balarus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Curaçao
Cyprus
Czech Republic
Côte d’Ivoire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Réunion
Saint Barthélemy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 Nam
Wallis and Futuna
Western Sahara
Yemen
Zambia
Zimbabwe</v>
          </cell>
          <cell r="DP161"/>
          <cell r="DQ161" t="str">
            <v>country</v>
          </cell>
          <cell r="DR161" t="str">
            <v>dropdown</v>
          </cell>
          <cell r="DS161" t="str">
            <v>This field is required</v>
          </cell>
          <cell r="DT161" t="str">
            <v>HoneyPot</v>
          </cell>
          <cell r="DU161" t="str">
            <v>pardot_extra_field</v>
          </cell>
          <cell r="DV161" t="str">
            <v>Hidden</v>
          </cell>
          <cell r="DW161"/>
          <cell r="DX161"/>
          <cell r="DY161"/>
          <cell r="DZ161"/>
          <cell r="EA161"/>
          <cell r="EB161"/>
          <cell r="EC161"/>
          <cell r="ED161"/>
          <cell r="EE161"/>
          <cell r="EF161"/>
          <cell r="EG161"/>
          <cell r="EH161"/>
          <cell r="EI161"/>
          <cell r="EJ161"/>
          <cell r="EK161"/>
          <cell r="EL161"/>
          <cell r="EM161"/>
          <cell r="EN161" t="str">
            <v>*I have read and accepted the PayPal Privacy Statement.</v>
          </cell>
          <cell r="EO161" t="str">
            <v>privacyconsent</v>
          </cell>
          <cell r="EP161" t="str">
            <v>Checkbox</v>
          </cell>
          <cell r="EQ161" t="str">
            <v>This field is required</v>
          </cell>
          <cell r="ER161"/>
          <cell r="ES161"/>
          <cell r="ET161"/>
          <cell r="EU161"/>
          <cell r="EV161"/>
          <cell r="EW161"/>
          <cell r="EX161"/>
          <cell r="EY161"/>
          <cell r="EZ161"/>
          <cell r="FA161"/>
          <cell r="FB161"/>
          <cell r="FC161"/>
          <cell r="FD161"/>
          <cell r="FE161"/>
          <cell r="FF161"/>
          <cell r="FG161"/>
          <cell r="FH161"/>
          <cell r="FI161"/>
          <cell r="FJ161"/>
          <cell r="FK161"/>
          <cell r="FL161"/>
          <cell r="FM161"/>
          <cell r="FN161"/>
          <cell r="FO161"/>
          <cell r="FP161"/>
          <cell r="FQ161"/>
          <cell r="FR161"/>
          <cell r="FS161"/>
          <cell r="FT161"/>
          <cell r="FU161"/>
          <cell r="FV161"/>
          <cell r="FW161"/>
          <cell r="FX161"/>
          <cell r="FY161"/>
          <cell r="FZ161"/>
          <cell r="GA161"/>
          <cell r="GB161"/>
          <cell r="GC161"/>
          <cell r="GD161"/>
          <cell r="GE161"/>
          <cell r="GF161"/>
          <cell r="GG161"/>
          <cell r="GH161"/>
          <cell r="GI161"/>
          <cell r="GJ161"/>
          <cell r="GK161"/>
          <cell r="GL161"/>
          <cell r="GM161"/>
          <cell r="GN161"/>
          <cell r="GO161"/>
          <cell r="GP161"/>
          <cell r="GQ161"/>
          <cell r="GR161"/>
          <cell r="GS161"/>
          <cell r="GT161"/>
          <cell r="GU161"/>
          <cell r="GV161"/>
          <cell r="GW161"/>
          <cell r="GX161"/>
          <cell r="GY161"/>
          <cell r="GZ161"/>
          <cell r="HA161"/>
          <cell r="HB161"/>
          <cell r="HC161"/>
          <cell r="HD161"/>
          <cell r="HE161"/>
          <cell r="HF161"/>
          <cell r="HG161"/>
          <cell r="HH161"/>
          <cell r="HI161"/>
          <cell r="HJ161"/>
          <cell r="HK161"/>
          <cell r="HL161"/>
          <cell r="HM161"/>
          <cell r="HN161"/>
          <cell r="HO161"/>
          <cell r="HP161"/>
          <cell r="HQ161"/>
          <cell r="HR161"/>
          <cell r="HS161"/>
          <cell r="HT161"/>
          <cell r="HU161"/>
          <cell r="HV161"/>
          <cell r="HW161"/>
          <cell r="HX161"/>
          <cell r="HY161"/>
          <cell r="HZ161"/>
          <cell r="IA161"/>
          <cell r="IB161"/>
          <cell r="IC161"/>
          <cell r="ID161"/>
          <cell r="IE161"/>
          <cell r="IF161"/>
          <cell r="IG161"/>
          <cell r="IH161"/>
          <cell r="II161"/>
          <cell r="IJ161"/>
          <cell r="IK161"/>
          <cell r="IL161"/>
          <cell r="IM161"/>
          <cell r="IN161"/>
          <cell r="IO161"/>
          <cell r="IP161"/>
          <cell r="IQ161"/>
          <cell r="IR161"/>
          <cell r="IS161"/>
          <cell r="IT161"/>
          <cell r="IU161"/>
          <cell r="IV161"/>
          <cell r="IW161"/>
          <cell r="IX161"/>
          <cell r="IY161"/>
          <cell r="IZ161"/>
          <cell r="JA161"/>
          <cell r="JB161"/>
          <cell r="JC161"/>
          <cell r="JD161"/>
          <cell r="JE161"/>
          <cell r="JF161"/>
          <cell r="JG161"/>
          <cell r="JH161" t="str">
            <v>Download</v>
          </cell>
          <cell r="JI161"/>
          <cell r="JJ161"/>
          <cell r="JK161"/>
          <cell r="JL161"/>
          <cell r="JM161"/>
          <cell r="JN161"/>
          <cell r="JO161"/>
          <cell r="JP161"/>
          <cell r="JQ161"/>
          <cell r="JR161"/>
          <cell r="JS161"/>
          <cell r="JT161"/>
        </row>
        <row r="162">
          <cell r="D162" t="str">
            <v>Retired-LATAM-MX-FRM-21-COE-Lead-Nurture-DT-AOC</v>
          </cell>
          <cell r="E162" t="str">
            <v>https://pypd.paypal-mktg.com/l/925803/2021-09-15/2fvzv</v>
          </cell>
          <cell r="F162" t="str">
            <v>https://www.paypal.com/mx/brc/article/protect-your-business-from-cybercrime</v>
          </cell>
          <cell r="I162" t="str">
            <v>Not Available</v>
          </cell>
          <cell r="U162"/>
          <cell r="V162"/>
          <cell r="Y162" t="str">
            <v>FHBRC162</v>
          </cell>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cell r="CV162"/>
          <cell r="CW162"/>
          <cell r="CX162"/>
          <cell r="CY162"/>
          <cell r="CZ162"/>
          <cell r="DA162"/>
          <cell r="DB162"/>
          <cell r="DC162"/>
          <cell r="DD162"/>
          <cell r="DE162"/>
          <cell r="DF162"/>
          <cell r="DG162"/>
          <cell r="DH162"/>
          <cell r="DI162"/>
          <cell r="DJ162"/>
          <cell r="DK162"/>
          <cell r="DL162"/>
          <cell r="DM162"/>
          <cell r="DN162"/>
          <cell r="DO162"/>
          <cell r="DP162"/>
          <cell r="DQ162"/>
          <cell r="DR162"/>
          <cell r="DS162"/>
          <cell r="DT162" t="str">
            <v>HoneyPot</v>
          </cell>
          <cell r="DU162" t="str">
            <v>pardot_extra_field</v>
          </cell>
          <cell r="DV162" t="str">
            <v>Hidden</v>
          </cell>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cell r="EX162"/>
          <cell r="EY162"/>
          <cell r="EZ162"/>
          <cell r="FA162"/>
          <cell r="FB162"/>
          <cell r="FC162"/>
          <cell r="FD162"/>
          <cell r="FE162"/>
          <cell r="FF162"/>
          <cell r="FG162"/>
          <cell r="FH162"/>
          <cell r="FI162"/>
          <cell r="FJ162"/>
          <cell r="FK162"/>
          <cell r="FL162"/>
          <cell r="FM162"/>
          <cell r="FN162"/>
          <cell r="FO162"/>
          <cell r="FP162"/>
          <cell r="FQ162"/>
          <cell r="FR162"/>
          <cell r="FS162"/>
          <cell r="FT162"/>
          <cell r="FU162"/>
          <cell r="FV162"/>
          <cell r="FW162"/>
          <cell r="FX162"/>
          <cell r="FY162"/>
          <cell r="FZ162"/>
          <cell r="GA162"/>
          <cell r="GB162"/>
          <cell r="GC162"/>
          <cell r="GD162"/>
          <cell r="GE162"/>
          <cell r="GF162"/>
          <cell r="GG162"/>
          <cell r="GH162"/>
          <cell r="GI162"/>
          <cell r="GJ162"/>
          <cell r="GK162"/>
          <cell r="GL162"/>
          <cell r="GM162"/>
          <cell r="GN162"/>
          <cell r="GO162"/>
          <cell r="GP162"/>
          <cell r="GQ162"/>
          <cell r="GR162"/>
          <cell r="GS162"/>
          <cell r="GT162"/>
          <cell r="GU162"/>
          <cell r="GV162"/>
          <cell r="GW162"/>
          <cell r="GX162"/>
          <cell r="GY162"/>
          <cell r="GZ162"/>
          <cell r="HA162"/>
          <cell r="HB162"/>
          <cell r="HC162"/>
          <cell r="HD162"/>
          <cell r="HE162"/>
          <cell r="HF162"/>
          <cell r="HG162"/>
          <cell r="HH162"/>
          <cell r="HI162"/>
          <cell r="HJ162"/>
          <cell r="HK162"/>
          <cell r="HL162"/>
          <cell r="HM162"/>
          <cell r="HN162"/>
          <cell r="HO162"/>
          <cell r="HP162"/>
          <cell r="HQ162"/>
          <cell r="HR162"/>
          <cell r="HS162"/>
          <cell r="HT162"/>
          <cell r="HU162"/>
          <cell r="HV162"/>
          <cell r="HW162"/>
          <cell r="HX162"/>
          <cell r="HY162"/>
          <cell r="HZ162"/>
          <cell r="IA162"/>
          <cell r="IB162"/>
          <cell r="IC162"/>
          <cell r="ID162"/>
          <cell r="IE162"/>
          <cell r="IF162"/>
          <cell r="IG162"/>
          <cell r="IH162"/>
          <cell r="II162"/>
          <cell r="IJ162"/>
          <cell r="IK162"/>
          <cell r="IL162"/>
          <cell r="IM162"/>
          <cell r="IN162"/>
          <cell r="IO162"/>
          <cell r="IP162"/>
          <cell r="IQ162"/>
          <cell r="IR162"/>
          <cell r="IS162"/>
          <cell r="IT162"/>
          <cell r="IU162"/>
          <cell r="IV162"/>
          <cell r="IW162"/>
          <cell r="IX162"/>
          <cell r="IY162"/>
          <cell r="IZ162"/>
          <cell r="JA162"/>
          <cell r="JB162"/>
          <cell r="JC162"/>
          <cell r="JD162"/>
          <cell r="JE162"/>
          <cell r="JF162"/>
          <cell r="JG162"/>
          <cell r="JH162"/>
          <cell r="JI162"/>
          <cell r="JJ162"/>
          <cell r="JK162"/>
          <cell r="JL162"/>
          <cell r="JM162"/>
          <cell r="JN162"/>
          <cell r="JO162"/>
          <cell r="JP162"/>
          <cell r="JQ162"/>
          <cell r="JR162"/>
          <cell r="JS162"/>
          <cell r="JT162"/>
        </row>
        <row r="163">
          <cell r="D163" t="str">
            <v>EMEA-FR-FRM-21-Nielsen-Campaign</v>
          </cell>
          <cell r="E163" t="str">
            <v>https://pypd.paypal-mktg.com/l/925803/2021-09-15/2fw5x</v>
          </cell>
          <cell r="F163" t="str">
            <v>https://www.paypal.com/fr/enterprise/nielsen-report</v>
          </cell>
          <cell r="I163" t="str">
            <v>https://www.paypal.com/fr/enterprise/nielsen-report?data=success</v>
          </cell>
          <cell r="U163" t="str">
            <v>EMEA-FR-FRH-23-Nielsen-Campaign-LIVE</v>
          </cell>
          <cell r="V163" t="str">
            <v>https://pypd.paypal-mktg.com/l/925803/2023-05-02/2s2yc</v>
          </cell>
          <cell r="Y163" t="str">
            <v>FHMPP163</v>
          </cell>
          <cell r="BJ163" t="str">
            <v>Prénom</v>
          </cell>
          <cell r="BK163" t="str">
            <v>firstname</v>
          </cell>
          <cell r="BL163" t="str">
            <v>Text</v>
          </cell>
          <cell r="BM163" t="str">
            <v>Ce champ est requis</v>
          </cell>
          <cell r="BN163" t="str">
            <v>Nom</v>
          </cell>
          <cell r="BO163" t="str">
            <v>firstname</v>
          </cell>
          <cell r="BP163" t="str">
            <v>Text</v>
          </cell>
          <cell r="BQ163" t="str">
            <v>Ce champ est requis</v>
          </cell>
          <cell r="BR163" t="str">
            <v>E-mail professionnel</v>
          </cell>
          <cell r="BS163" t="str">
            <v>workemail</v>
          </cell>
          <cell r="BT163" t="str">
            <v>Text</v>
          </cell>
          <cell r="BU163" t="str">
            <v>Ce champ est requis</v>
          </cell>
          <cell r="BV163" t="str">
            <v>Nom de la société</v>
          </cell>
          <cell r="BW163" t="str">
            <v>companyname</v>
          </cell>
          <cell r="BX163" t="str">
            <v>Text</v>
          </cell>
          <cell r="BY163" t="str">
            <v>Ce champ est requis</v>
          </cell>
          <cell r="BZ163"/>
          <cell r="CA163"/>
          <cell r="CB163"/>
          <cell r="CC163"/>
          <cell r="CD163" t="str">
            <v>Estimation du chiffre d'affaires annuel
Moins que 250.000 Euros
250.000 à 1.500.000 Euros
1.500.000 à 10.000.000 Euros
Plus que 10.000.000 Euros</v>
          </cell>
          <cell r="CE163" t="str">
            <v>annualonlinesales</v>
          </cell>
          <cell r="CF163" t="str">
            <v>Dropdown</v>
          </cell>
          <cell r="CG163" t="str">
            <v>Ce champ est requis</v>
          </cell>
          <cell r="CH163"/>
          <cell r="CI163"/>
          <cell r="CJ163"/>
          <cell r="CK163"/>
          <cell r="CL163" t="str">
            <v>Numéro de téléphone</v>
          </cell>
          <cell r="CM163" t="str">
            <v>phonenumber</v>
          </cell>
          <cell r="CN163" t="str">
            <v>Text</v>
          </cell>
          <cell r="CO163" t="str">
            <v>Ce champ est requis</v>
          </cell>
          <cell r="CP163" t="str">
            <v>Profession</v>
          </cell>
          <cell r="CQ163" t="str">
            <v>jobtitle</v>
          </cell>
          <cell r="CR163" t="str">
            <v>Text</v>
          </cell>
          <cell r="CS163" t="str">
            <v>Ce champ est requis</v>
          </cell>
          <cell r="CT163" t="str">
            <v>WebformURL* (Hidden)</v>
          </cell>
          <cell r="CU163" t="str">
            <v>webformurl</v>
          </cell>
          <cell r="CV163" t="str">
            <v>hidden</v>
          </cell>
          <cell r="CW163" t="str">
            <v>gclid* (Hidden)</v>
          </cell>
          <cell r="CX163" t="str">
            <v>gclid</v>
          </cell>
          <cell r="CY163" t="str">
            <v>Hidden - text</v>
          </cell>
          <cell r="CZ163"/>
          <cell r="DA163"/>
          <cell r="DB163"/>
          <cell r="DC163"/>
          <cell r="DD163"/>
          <cell r="DE163"/>
          <cell r="DF163"/>
          <cell r="DG163"/>
          <cell r="DH163"/>
          <cell r="DI163"/>
          <cell r="DJ163"/>
          <cell r="DK163"/>
          <cell r="DL163"/>
          <cell r="DM163"/>
          <cell r="DN163"/>
          <cell r="DO163" t="str">
            <v>Pays</v>
          </cell>
          <cell r="DP163"/>
          <cell r="DQ163" t="str">
            <v>country</v>
          </cell>
          <cell r="DR163" t="str">
            <v>Dropdown</v>
          </cell>
          <cell r="DS163" t="str">
            <v>Ce champ est requis</v>
          </cell>
          <cell r="DT163" t="str">
            <v>HoneyPot</v>
          </cell>
          <cell r="DU163" t="str">
            <v>pardot_extra_field</v>
          </cell>
          <cell r="DV163" t="str">
            <v>Hidden</v>
          </cell>
          <cell r="DW163"/>
          <cell r="DX163"/>
          <cell r="DY163"/>
          <cell r="DZ163"/>
          <cell r="EA163"/>
          <cell r="EB163"/>
          <cell r="EC163"/>
          <cell r="ED163"/>
          <cell r="EE163"/>
          <cell r="EF163"/>
          <cell r="EG163"/>
          <cell r="EH163"/>
          <cell r="EI163"/>
          <cell r="EJ163"/>
          <cell r="EK163"/>
          <cell r="EL163"/>
          <cell r="EM163"/>
          <cell r="EN163" t="str">
            <v>J'ai lu et accepté la &lt;a href="https://www.paypal.com/fr/webapps/mpp/ua/privacy-full" style="color:#0070ba;" target="_blank"&gt;politique de confidentialité de PayPal&lt;a/&gt;.
Je consens à ce que PayPal me contacte par téléphone ou par email et m'envoie des informations sur les produits ou l'industrie en rapport avec ma demande. Je sais que je peux me désinscrire à tout moment.</v>
          </cell>
          <cell r="EO163" t="str">
            <v>privacyconsent</v>
          </cell>
          <cell r="EP163" t="str">
            <v>Checkbox</v>
          </cell>
          <cell r="EQ163" t="str">
            <v>Ce champ est requis</v>
          </cell>
          <cell r="ER163"/>
          <cell r="ES163"/>
          <cell r="ET163"/>
          <cell r="EU163"/>
          <cell r="EV163"/>
          <cell r="EW163"/>
          <cell r="EX163"/>
          <cell r="EY163"/>
          <cell r="EZ163"/>
          <cell r="FA163"/>
          <cell r="FB163"/>
          <cell r="FC163"/>
          <cell r="FD163"/>
          <cell r="FE163"/>
          <cell r="FF163"/>
          <cell r="FG163"/>
          <cell r="FH163"/>
          <cell r="FI163"/>
          <cell r="FJ163"/>
          <cell r="FK163"/>
          <cell r="FL163"/>
          <cell r="FM163"/>
          <cell r="FN163"/>
          <cell r="FO163"/>
          <cell r="FP163"/>
          <cell r="FQ163"/>
          <cell r="FR163"/>
          <cell r="FS163"/>
          <cell r="FT163"/>
          <cell r="FU163"/>
          <cell r="FV163"/>
          <cell r="FW163"/>
          <cell r="FX163"/>
          <cell r="FY163"/>
          <cell r="FZ163"/>
          <cell r="GA163"/>
          <cell r="GB163"/>
          <cell r="GC163"/>
          <cell r="GD163"/>
          <cell r="GE163"/>
          <cell r="GF163"/>
          <cell r="GG163"/>
          <cell r="GH163"/>
          <cell r="GI163"/>
          <cell r="GJ163"/>
          <cell r="GK163"/>
          <cell r="GL163"/>
          <cell r="GM163"/>
          <cell r="GN163"/>
          <cell r="GO163"/>
          <cell r="GP163"/>
          <cell r="GQ163"/>
          <cell r="GR163"/>
          <cell r="GS163"/>
          <cell r="GT163"/>
          <cell r="GU163"/>
          <cell r="GV163"/>
          <cell r="GW163"/>
          <cell r="GX163"/>
          <cell r="GY163"/>
          <cell r="GZ163"/>
          <cell r="HA163"/>
          <cell r="HB163"/>
          <cell r="HC163"/>
          <cell r="HD163"/>
          <cell r="HE163"/>
          <cell r="HF163"/>
          <cell r="HG163"/>
          <cell r="HH163"/>
          <cell r="HI163"/>
          <cell r="HJ163"/>
          <cell r="HK163"/>
          <cell r="HL163"/>
          <cell r="HM163"/>
          <cell r="HN163"/>
          <cell r="HO163"/>
          <cell r="HP163"/>
          <cell r="HQ163"/>
          <cell r="HR163"/>
          <cell r="HS163"/>
          <cell r="HT163"/>
          <cell r="HU163"/>
          <cell r="HV163"/>
          <cell r="HW163"/>
          <cell r="HX163"/>
          <cell r="HY163"/>
          <cell r="HZ163"/>
          <cell r="IA163"/>
          <cell r="IB163"/>
          <cell r="IC163"/>
          <cell r="ID163"/>
          <cell r="IE163"/>
          <cell r="IF163"/>
          <cell r="IG163"/>
          <cell r="IH163"/>
          <cell r="II163"/>
          <cell r="IJ163"/>
          <cell r="IK163"/>
          <cell r="IL163"/>
          <cell r="IM163"/>
          <cell r="IN163"/>
          <cell r="IO163"/>
          <cell r="IP163"/>
          <cell r="IQ163"/>
          <cell r="IR163"/>
          <cell r="IS163"/>
          <cell r="IT163"/>
          <cell r="IU163"/>
          <cell r="IV163"/>
          <cell r="IW163"/>
          <cell r="IX163"/>
          <cell r="IY163"/>
          <cell r="IZ163"/>
          <cell r="JA163"/>
          <cell r="JB163"/>
          <cell r="JC163"/>
          <cell r="JD163"/>
          <cell r="JE163"/>
          <cell r="JF163"/>
          <cell r="JG163"/>
          <cell r="JH163" t="str">
            <v>Valider</v>
          </cell>
          <cell r="JI163"/>
          <cell r="JJ163"/>
          <cell r="JK163"/>
          <cell r="JL163"/>
          <cell r="JM163"/>
          <cell r="JN163"/>
          <cell r="JO163"/>
          <cell r="JP163"/>
          <cell r="JQ163"/>
          <cell r="JR163"/>
          <cell r="JS163"/>
          <cell r="JT163"/>
        </row>
        <row r="164">
          <cell r="D164" t="str">
            <v>EMEA-NEU-FRM-21-ABM-Borderless-Commerce</v>
          </cell>
          <cell r="E164" t="str">
            <v>https://pypd.paypal-mktg.com/l/925803/2021-09-20/2fwrj</v>
          </cell>
          <cell r="F164" t="str">
            <v>https://www.paypal.com/ie/enterprise/campaigns/borderless</v>
          </cell>
          <cell r="I164" t="str">
            <v>https://www.paypal.com/ie/enterprise/campaigns/borderless?data=success</v>
          </cell>
          <cell r="U164" t="str">
            <v>EMEA-NEU-FRH-23-ABM-Borderless-Commerce-Live</v>
          </cell>
          <cell r="V164" t="str">
            <v>https://pypd.paypal-mktg.com/l/925803/2023-04-23/2rwtr</v>
          </cell>
          <cell r="Y164" t="str">
            <v>FHMPP164</v>
          </cell>
          <cell r="BJ164" t="str">
            <v>First Name*</v>
          </cell>
          <cell r="BK164" t="str">
            <v>firstname</v>
          </cell>
          <cell r="BL164" t="str">
            <v>Text</v>
          </cell>
          <cell r="BM164" t="str">
            <v>This field is required.</v>
          </cell>
          <cell r="BN164" t="str">
            <v>Last Name*</v>
          </cell>
          <cell r="BO164" t="str">
            <v>lastname</v>
          </cell>
          <cell r="BP164" t="str">
            <v>Text</v>
          </cell>
          <cell r="BQ164" t="str">
            <v>This field is required.</v>
          </cell>
          <cell r="BR164" t="str">
            <v>Business email</v>
          </cell>
          <cell r="BS164" t="str">
            <v>workemail</v>
          </cell>
          <cell r="BT164" t="str">
            <v>Text</v>
          </cell>
          <cell r="BU164" t="str">
            <v>This field is required.</v>
          </cell>
          <cell r="BV164" t="str">
            <v>Company name</v>
          </cell>
          <cell r="BW164" t="str">
            <v>companyname</v>
          </cell>
          <cell r="BX164" t="str">
            <v>Text</v>
          </cell>
          <cell r="BY164" t="str">
            <v>This field is required.</v>
          </cell>
          <cell r="BZ164"/>
          <cell r="CA164"/>
          <cell r="CB164"/>
          <cell r="CC164"/>
          <cell r="CD164" t="str">
            <v>Annual online sales volume
Please Select
Less than 250.000 €
250.000 to 1.499.999 €
1.500.000 to 9.999.999 €
More than 10.000.000 €</v>
          </cell>
          <cell r="CE164" t="str">
            <v>annualonlinesales</v>
          </cell>
          <cell r="CF164" t="str">
            <v>Dropdown</v>
          </cell>
          <cell r="CG164" t="str">
            <v>This field is required</v>
          </cell>
          <cell r="CH164"/>
          <cell r="CI164"/>
          <cell r="CJ164"/>
          <cell r="CK164"/>
          <cell r="CL164" t="str">
            <v>Phone Number</v>
          </cell>
          <cell r="CM164" t="str">
            <v>phonenumber</v>
          </cell>
          <cell r="CN164" t="str">
            <v>Text</v>
          </cell>
          <cell r="CO164" t="str">
            <v>This field is required</v>
          </cell>
          <cell r="CP164" t="str">
            <v>Job title*</v>
          </cell>
          <cell r="CQ164" t="str">
            <v>jobtitle</v>
          </cell>
          <cell r="CR164" t="str">
            <v>Text</v>
          </cell>
          <cell r="CS164" t="str">
            <v>This field is required</v>
          </cell>
          <cell r="CT164" t="str">
            <v>WebformURL* (Hidden)</v>
          </cell>
          <cell r="CU164" t="str">
            <v>webformurl</v>
          </cell>
          <cell r="CV164" t="str">
            <v>hidden</v>
          </cell>
          <cell r="CW164" t="str">
            <v>gclid* (Hidden)</v>
          </cell>
          <cell r="CX164" t="str">
            <v>gclid</v>
          </cell>
          <cell r="CY164" t="str">
            <v>Hidden - text</v>
          </cell>
          <cell r="CZ164"/>
          <cell r="DA164"/>
          <cell r="DB164"/>
          <cell r="DC164"/>
          <cell r="DD164"/>
          <cell r="DE164"/>
          <cell r="DF164"/>
          <cell r="DG164"/>
          <cell r="DH164"/>
          <cell r="DI164"/>
          <cell r="DJ164"/>
          <cell r="DK164"/>
          <cell r="DL164"/>
          <cell r="DM164"/>
          <cell r="DN164"/>
          <cell r="DO164" t="str">
            <v>Country"Country
United States
Canada
Afghanistan
Albania
Algeria
American Samoa
Andorra
Angola
Anguilla
Antarctica
Antigua and Barbuda
Argentina
Armenia
Aruba
Australia
Austria
Azerbaijan
Bahamas
Bahrain
Bangladesh
Barbados
Balarus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Curaçao
Cyprus
Czech Republic
Côte d’Ivoire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Réunion
Saint Barthélemy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 Nam
Wallis and Futuna
Western Sahara
Yemen
Zambia
Zimbabwe"</v>
          </cell>
          <cell r="DP164"/>
          <cell r="DQ164" t="str">
            <v>country</v>
          </cell>
          <cell r="DR164" t="str">
            <v>Dropdown</v>
          </cell>
          <cell r="DS164" t="str">
            <v>This field is required</v>
          </cell>
          <cell r="DT164" t="str">
            <v>HoneyPot</v>
          </cell>
          <cell r="DU164" t="str">
            <v>pardot_extra_field</v>
          </cell>
          <cell r="DV164" t="str">
            <v>Hidden</v>
          </cell>
          <cell r="DW164"/>
          <cell r="DX164"/>
          <cell r="DY164"/>
          <cell r="DZ164"/>
          <cell r="EA164"/>
          <cell r="EB164"/>
          <cell r="EC164"/>
          <cell r="ED164"/>
          <cell r="EE164"/>
          <cell r="EF164"/>
          <cell r="EG164"/>
          <cell r="EH164"/>
          <cell r="EI164"/>
          <cell r="EJ164"/>
          <cell r="EK164"/>
          <cell r="EL164"/>
          <cell r="EM164"/>
          <cell r="EN164" t="str">
            <v>I have read and accepted the &lt;a href="https://www.paypal.com/ie/webapps/mpp/ua/privacy-full" style="color:#0070ba;"&gt;PayPal Privacy Policy&lt;/a&gt;.
I consent to PayPal contacting me by phone or by email, and to sending me product or industry information relevant to my query. I know I can unsubscribe at any time.</v>
          </cell>
          <cell r="EO164" t="str">
            <v>privacyconsent</v>
          </cell>
          <cell r="EP164" t="str">
            <v>Checkbox</v>
          </cell>
          <cell r="EQ164" t="str">
            <v>This field is required</v>
          </cell>
          <cell r="ER164"/>
          <cell r="ES164"/>
          <cell r="ET164"/>
          <cell r="EU164"/>
          <cell r="EV164"/>
          <cell r="EW164"/>
          <cell r="EX164"/>
          <cell r="EY164"/>
          <cell r="EZ164"/>
          <cell r="FA164"/>
          <cell r="FB164"/>
          <cell r="FC164"/>
          <cell r="FD164"/>
          <cell r="FE164"/>
          <cell r="FF164"/>
          <cell r="FG164"/>
          <cell r="FH164"/>
          <cell r="FI164"/>
          <cell r="FJ164"/>
          <cell r="FK164"/>
          <cell r="FL164"/>
          <cell r="FM164"/>
          <cell r="FN164"/>
          <cell r="FO164"/>
          <cell r="FP164"/>
          <cell r="FQ164"/>
          <cell r="FR164"/>
          <cell r="FS164"/>
          <cell r="FT164"/>
          <cell r="FU164"/>
          <cell r="FV164"/>
          <cell r="FW164"/>
          <cell r="FX164"/>
          <cell r="FY164"/>
          <cell r="FZ164"/>
          <cell r="GA164"/>
          <cell r="GB164"/>
          <cell r="GC164"/>
          <cell r="GD164"/>
          <cell r="GE164"/>
          <cell r="GF164"/>
          <cell r="GG164"/>
          <cell r="GH164"/>
          <cell r="GI164"/>
          <cell r="GJ164"/>
          <cell r="GK164"/>
          <cell r="GL164"/>
          <cell r="GM164"/>
          <cell r="GN164"/>
          <cell r="GO164"/>
          <cell r="GP164"/>
          <cell r="GQ164"/>
          <cell r="GR164"/>
          <cell r="GS164"/>
          <cell r="GT164"/>
          <cell r="GU164"/>
          <cell r="GV164"/>
          <cell r="GW164"/>
          <cell r="GX164"/>
          <cell r="GY164"/>
          <cell r="GZ164"/>
          <cell r="HA164"/>
          <cell r="HB164"/>
          <cell r="HC164"/>
          <cell r="HD164"/>
          <cell r="HE164"/>
          <cell r="HF164"/>
          <cell r="HG164"/>
          <cell r="HH164"/>
          <cell r="HI164"/>
          <cell r="HJ164"/>
          <cell r="HK164"/>
          <cell r="HL164"/>
          <cell r="HM164"/>
          <cell r="HN164"/>
          <cell r="HO164"/>
          <cell r="HP164"/>
          <cell r="HQ164"/>
          <cell r="HR164"/>
          <cell r="HS164"/>
          <cell r="HT164"/>
          <cell r="HU164"/>
          <cell r="HV164"/>
          <cell r="HW164"/>
          <cell r="HX164"/>
          <cell r="HY164"/>
          <cell r="HZ164"/>
          <cell r="IA164"/>
          <cell r="IB164"/>
          <cell r="IC164"/>
          <cell r="ID164"/>
          <cell r="IE164"/>
          <cell r="IF164"/>
          <cell r="IG164"/>
          <cell r="IH164"/>
          <cell r="II164"/>
          <cell r="IJ164"/>
          <cell r="IK164"/>
          <cell r="IL164"/>
          <cell r="IM164"/>
          <cell r="IN164"/>
          <cell r="IO164"/>
          <cell r="IP164"/>
          <cell r="IQ164"/>
          <cell r="IR164"/>
          <cell r="IS164"/>
          <cell r="IT164"/>
          <cell r="IU164"/>
          <cell r="IV164"/>
          <cell r="IW164"/>
          <cell r="IX164"/>
          <cell r="IY164"/>
          <cell r="IZ164"/>
          <cell r="JA164"/>
          <cell r="JB164"/>
          <cell r="JC164"/>
          <cell r="JD164"/>
          <cell r="JE164"/>
          <cell r="JF164"/>
          <cell r="JG164"/>
          <cell r="JH164" t="str">
            <v>SUBMIT</v>
          </cell>
          <cell r="JI164"/>
          <cell r="JJ164"/>
          <cell r="JK164"/>
          <cell r="JL164"/>
          <cell r="JM164"/>
          <cell r="JN164"/>
          <cell r="JO164"/>
          <cell r="JP164"/>
          <cell r="JQ164"/>
          <cell r="JR164"/>
          <cell r="JS164"/>
          <cell r="JT164"/>
        </row>
        <row r="165">
          <cell r="D165" t="str">
            <v>EMEA-IT-FRM-21-Nielsen-Campaign</v>
          </cell>
          <cell r="E165" t="str">
            <v>https://pypd.paypal-mktg.com/l/925803/2021-09-21/2fxvb</v>
          </cell>
          <cell r="F165" t="str">
            <v>https://www.paypal.com/it/enterprise/nielsen-report</v>
          </cell>
          <cell r="I165" t="str">
            <v>https://www.paypal.com/it/enterprise/nielsen-report?data=success</v>
          </cell>
          <cell r="U165"/>
          <cell r="V165"/>
          <cell r="Y165" t="str">
            <v>FHMPP165</v>
          </cell>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cell r="CV165"/>
          <cell r="CW165"/>
          <cell r="CX165"/>
          <cell r="CY165"/>
          <cell r="CZ165"/>
          <cell r="DA165"/>
          <cell r="DB165"/>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cell r="EX165"/>
          <cell r="EY165"/>
          <cell r="EZ165"/>
          <cell r="FA165"/>
          <cell r="FB165"/>
          <cell r="FC165"/>
          <cell r="FD165"/>
          <cell r="FE165"/>
          <cell r="FF165"/>
          <cell r="FG165"/>
          <cell r="FH165"/>
          <cell r="FI165"/>
          <cell r="FJ165"/>
          <cell r="FK165"/>
          <cell r="FL165"/>
          <cell r="FM165"/>
          <cell r="FN165"/>
          <cell r="FO165"/>
          <cell r="FP165"/>
          <cell r="FQ165"/>
          <cell r="FR165"/>
          <cell r="FS165"/>
          <cell r="FT165"/>
          <cell r="FU165"/>
          <cell r="FV165"/>
          <cell r="FW165"/>
          <cell r="FX165"/>
          <cell r="FY165"/>
          <cell r="FZ165"/>
          <cell r="GA165"/>
          <cell r="GB165"/>
          <cell r="GC165"/>
          <cell r="GD165"/>
          <cell r="GE165"/>
          <cell r="GF165"/>
          <cell r="GG165"/>
          <cell r="GH165"/>
          <cell r="GI165"/>
          <cell r="GJ165"/>
          <cell r="GK165"/>
          <cell r="GL165"/>
          <cell r="GM165"/>
          <cell r="GN165"/>
          <cell r="GO165"/>
          <cell r="GP165"/>
          <cell r="GQ165"/>
          <cell r="GR165"/>
          <cell r="GS165"/>
          <cell r="GT165"/>
          <cell r="GU165"/>
          <cell r="GV165"/>
          <cell r="GW165"/>
          <cell r="GX165"/>
          <cell r="GY165"/>
          <cell r="GZ165"/>
          <cell r="HA165"/>
          <cell r="HB165"/>
          <cell r="HC165"/>
          <cell r="HD165"/>
          <cell r="HE165"/>
          <cell r="HF165"/>
          <cell r="HG165"/>
          <cell r="HH165"/>
          <cell r="HI165"/>
          <cell r="HJ165"/>
          <cell r="HK165"/>
          <cell r="HL165"/>
          <cell r="HM165"/>
          <cell r="HN165"/>
          <cell r="HO165"/>
          <cell r="HP165"/>
          <cell r="HQ165"/>
          <cell r="HR165"/>
          <cell r="HS165"/>
          <cell r="HT165"/>
          <cell r="HU165"/>
          <cell r="HV165"/>
          <cell r="HW165"/>
          <cell r="HX165"/>
          <cell r="HY165"/>
          <cell r="HZ165"/>
          <cell r="IA165"/>
          <cell r="IB165"/>
          <cell r="IC165"/>
          <cell r="ID165"/>
          <cell r="IE165"/>
          <cell r="IF165"/>
          <cell r="IG165"/>
          <cell r="IH165"/>
          <cell r="II165"/>
          <cell r="IJ165"/>
          <cell r="IK165"/>
          <cell r="IL165"/>
          <cell r="IM165"/>
          <cell r="IN165"/>
          <cell r="IO165"/>
          <cell r="IP165"/>
          <cell r="IQ165"/>
          <cell r="IR165"/>
          <cell r="IS165"/>
          <cell r="IT165"/>
          <cell r="IU165"/>
          <cell r="IV165"/>
          <cell r="IW165"/>
          <cell r="IX165"/>
          <cell r="IY165"/>
          <cell r="IZ165"/>
          <cell r="JA165"/>
          <cell r="JB165"/>
          <cell r="JC165"/>
          <cell r="JD165"/>
          <cell r="JE165"/>
          <cell r="JF165"/>
          <cell r="JG165"/>
          <cell r="JH165"/>
          <cell r="JI165"/>
          <cell r="JJ165"/>
          <cell r="JK165"/>
          <cell r="JL165"/>
          <cell r="JM165"/>
          <cell r="JN165"/>
          <cell r="JO165"/>
          <cell r="JP165"/>
          <cell r="JQ165"/>
          <cell r="JR165"/>
          <cell r="JS165"/>
          <cell r="JT165"/>
        </row>
        <row r="166">
          <cell r="D166" t="str">
            <v>Retired-APAC-C2-ZH-FRM-21-GSMB-COE-LN-DT-AOC</v>
          </cell>
          <cell r="E166" t="str">
            <v>https://pypd.paypal-mktg.com/l/925803/2021-09-22/2fxzs</v>
          </cell>
          <cell r="F166" t="str">
            <v>https://www.paypal.com/c2/brc/article/improve-website-ux?locale.x=zh_c2</v>
          </cell>
          <cell r="I166" t="str">
            <v>Not Avialable</v>
          </cell>
          <cell r="U166"/>
          <cell r="V166"/>
          <cell r="Y166" t="str">
            <v>FHBRC166</v>
          </cell>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cell r="CV166"/>
          <cell r="CW166"/>
          <cell r="CX166"/>
          <cell r="CY166"/>
          <cell r="CZ166"/>
          <cell r="DA166"/>
          <cell r="DB166"/>
          <cell r="DC166"/>
          <cell r="DD166"/>
          <cell r="DE166"/>
          <cell r="DF166"/>
          <cell r="DG166"/>
          <cell r="DH166"/>
          <cell r="DI166"/>
          <cell r="DJ166"/>
          <cell r="DK166"/>
          <cell r="DL166"/>
          <cell r="DM166"/>
          <cell r="DN166"/>
          <cell r="DO166"/>
          <cell r="DP166"/>
          <cell r="DQ166"/>
          <cell r="DR166"/>
          <cell r="DS166"/>
          <cell r="DT166" t="str">
            <v>HoneyPot</v>
          </cell>
          <cell r="DU166" t="str">
            <v>pardot_extra_field</v>
          </cell>
          <cell r="DV166" t="str">
            <v>Hidden</v>
          </cell>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cell r="EX166"/>
          <cell r="EY166"/>
          <cell r="EZ166"/>
          <cell r="FA166"/>
          <cell r="FB166"/>
          <cell r="FC166"/>
          <cell r="FD166"/>
          <cell r="FE166"/>
          <cell r="FF166"/>
          <cell r="FG166"/>
          <cell r="FH166"/>
          <cell r="FI166"/>
          <cell r="FJ166"/>
          <cell r="FK166"/>
          <cell r="FL166"/>
          <cell r="FM166"/>
          <cell r="FN166"/>
          <cell r="FO166"/>
          <cell r="FP166"/>
          <cell r="FQ166"/>
          <cell r="FR166"/>
          <cell r="FS166"/>
          <cell r="FT166"/>
          <cell r="FU166"/>
          <cell r="FV166"/>
          <cell r="FW166"/>
          <cell r="FX166"/>
          <cell r="FY166"/>
          <cell r="FZ166"/>
          <cell r="GA166"/>
          <cell r="GB166"/>
          <cell r="GC166"/>
          <cell r="GD166"/>
          <cell r="GE166"/>
          <cell r="GF166"/>
          <cell r="GG166"/>
          <cell r="GH166"/>
          <cell r="GI166"/>
          <cell r="GJ166"/>
          <cell r="GK166"/>
          <cell r="GL166"/>
          <cell r="GM166"/>
          <cell r="GN166"/>
          <cell r="GO166"/>
          <cell r="GP166"/>
          <cell r="GQ166"/>
          <cell r="GR166"/>
          <cell r="GS166"/>
          <cell r="GT166"/>
          <cell r="GU166"/>
          <cell r="GV166"/>
          <cell r="GW166"/>
          <cell r="GX166"/>
          <cell r="GY166"/>
          <cell r="GZ166"/>
          <cell r="HA166"/>
          <cell r="HB166"/>
          <cell r="HC166"/>
          <cell r="HD166"/>
          <cell r="HE166"/>
          <cell r="HF166"/>
          <cell r="HG166"/>
          <cell r="HH166"/>
          <cell r="HI166"/>
          <cell r="HJ166"/>
          <cell r="HK166"/>
          <cell r="HL166"/>
          <cell r="HM166"/>
          <cell r="HN166"/>
          <cell r="HO166"/>
          <cell r="HP166"/>
          <cell r="HQ166"/>
          <cell r="HR166"/>
          <cell r="HS166"/>
          <cell r="HT166"/>
          <cell r="HU166"/>
          <cell r="HV166"/>
          <cell r="HW166"/>
          <cell r="HX166"/>
          <cell r="HY166"/>
          <cell r="HZ166"/>
          <cell r="IA166"/>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cell r="IZ166"/>
          <cell r="JA166"/>
          <cell r="JB166"/>
          <cell r="JC166"/>
          <cell r="JD166"/>
          <cell r="JE166"/>
          <cell r="JF166"/>
          <cell r="JG166"/>
          <cell r="JH166"/>
          <cell r="JI166"/>
          <cell r="JJ166"/>
          <cell r="JK166"/>
          <cell r="JL166"/>
          <cell r="JM166"/>
          <cell r="JN166"/>
          <cell r="JO166"/>
          <cell r="JP166"/>
          <cell r="JQ166"/>
          <cell r="JR166"/>
          <cell r="JS166"/>
          <cell r="JT166"/>
        </row>
        <row r="167">
          <cell r="D167" t="str">
            <v>APAC-SG-FRM-21-ABM-Campaign</v>
          </cell>
          <cell r="E167" t="str">
            <v>https://pypd.paypal-mktg.com/l/925803/2021-09-29/2g66m</v>
          </cell>
          <cell r="F167" t="str">
            <v>https://www.paypal.com/sg/brc/article/seamless-e-payment-system-guide</v>
          </cell>
          <cell r="I167" t="str">
            <v>https://www.paypal.com/sg/brc/thank-you</v>
          </cell>
          <cell r="U167" t="str">
            <v>APAC-SG-FRH-23-ABM-Campaign-LIVE</v>
          </cell>
          <cell r="V167" t="str">
            <v>https://pypd.paypal-mktg.com/l/925803/2023-05-02/2s2yg</v>
          </cell>
          <cell r="Y167" t="str">
            <v>FHBRC167</v>
          </cell>
          <cell r="BJ167" t="str">
            <v>First Name*</v>
          </cell>
          <cell r="BK167" t="str">
            <v>firstname</v>
          </cell>
          <cell r="BL167" t="str">
            <v>Text</v>
          </cell>
          <cell r="BM167" t="str">
            <v>This field is required</v>
          </cell>
          <cell r="BN167" t="str">
            <v>Last Name*</v>
          </cell>
          <cell r="BO167" t="str">
            <v>lastname</v>
          </cell>
          <cell r="BP167" t="str">
            <v>text</v>
          </cell>
          <cell r="BQ167" t="str">
            <v>This field is required</v>
          </cell>
          <cell r="BR167" t="str">
            <v>Business Email*</v>
          </cell>
          <cell r="BS167" t="str">
            <v>workemail</v>
          </cell>
          <cell r="BT167" t="str">
            <v>Text</v>
          </cell>
          <cell r="BU167" t="str">
            <v>This field is required</v>
          </cell>
          <cell r="BV167" t="str">
            <v>Company Name*</v>
          </cell>
          <cell r="BW167" t="str">
            <v>companyname</v>
          </cell>
          <cell r="BX167" t="str">
            <v>Text</v>
          </cell>
          <cell r="BY167" t="str">
            <v>This field is required</v>
          </cell>
          <cell r="BZ167"/>
          <cell r="CA167"/>
          <cell r="CB167"/>
          <cell r="CC167"/>
          <cell r="CD167" t="str">
            <v>Online Annual Sales Revenue*
Please Select
More than 10M USD
8 – 10 M USD
5 – 8 M USD</v>
          </cell>
          <cell r="CE167" t="str">
            <v>annualonlinesales</v>
          </cell>
          <cell r="CF167" t="str">
            <v>Dropdown</v>
          </cell>
          <cell r="CG167" t="str">
            <v>This field is required</v>
          </cell>
          <cell r="CH167" t="str">
            <v>Company URL*</v>
          </cell>
          <cell r="CI167" t="str">
            <v>companywebsite</v>
          </cell>
          <cell r="CJ167" t="str">
            <v>Text</v>
          </cell>
          <cell r="CK167" t="str">
            <v>This field is required</v>
          </cell>
          <cell r="CL167" t="str">
            <v>Phone Number</v>
          </cell>
          <cell r="CM167" t="str">
            <v>phonenumber</v>
          </cell>
          <cell r="CN167" t="str">
            <v>Text</v>
          </cell>
          <cell r="CO167" t="str">
            <v>This field is required</v>
          </cell>
          <cell r="CP167" t="str">
            <v>Job Title*
Please Select
Board Member
Founder/Owner
C-suite/Director/VP
Head of Department
Senior Manager/Manager
Coordinator/Assistant/Secretary</v>
          </cell>
          <cell r="CQ167" t="str">
            <v>jobtitle</v>
          </cell>
          <cell r="CR167" t="str">
            <v>Dropdown</v>
          </cell>
          <cell r="CS167" t="str">
            <v>This field is required</v>
          </cell>
          <cell r="CT167" t="str">
            <v>WebformURL* (Hidden)</v>
          </cell>
          <cell r="CU167" t="str">
            <v>webformurl</v>
          </cell>
          <cell r="CV167" t="str">
            <v>hidden</v>
          </cell>
          <cell r="CW167" t="str">
            <v>gclid* (Hidden)</v>
          </cell>
          <cell r="CX167" t="str">
            <v>gclid</v>
          </cell>
          <cell r="CY167" t="str">
            <v>Hidden - text</v>
          </cell>
          <cell r="CZ167" t="str">
            <v>Lead Source Description</v>
          </cell>
          <cell r="DA167" t="str">
            <v>hidden</v>
          </cell>
          <cell r="DB167" t="str">
            <v>leadsourcedescription</v>
          </cell>
          <cell r="DC167"/>
          <cell r="DD167"/>
          <cell r="DE167"/>
          <cell r="DF167"/>
          <cell r="DG167"/>
          <cell r="DH167"/>
          <cell r="DI167"/>
          <cell r="DJ167"/>
          <cell r="DK167"/>
          <cell r="DL167"/>
          <cell r="DM167"/>
          <cell r="DN167"/>
          <cell r="DO167"/>
          <cell r="DP167"/>
          <cell r="DQ167"/>
          <cell r="DR167"/>
          <cell r="DS167"/>
          <cell r="DT167" t="str">
            <v>HoneyPot</v>
          </cell>
          <cell r="DU167" t="str">
            <v>pardot_extra_field</v>
          </cell>
          <cell r="DV167" t="str">
            <v>Hidden</v>
          </cell>
          <cell r="DW167"/>
          <cell r="DX167"/>
          <cell r="DY167"/>
          <cell r="DZ167"/>
          <cell r="EA167"/>
          <cell r="EB167"/>
          <cell r="EC167"/>
          <cell r="ED167"/>
          <cell r="EE167"/>
          <cell r="EF167"/>
          <cell r="EG167"/>
          <cell r="EH167"/>
          <cell r="EI167"/>
          <cell r="EJ167"/>
          <cell r="EK167"/>
          <cell r="EL167"/>
          <cell r="EM167"/>
          <cell r="EN167" t="str">
            <v>I agree that I am above 18 years of age. I consent and agree to the PayPal Privacy Statement. *</v>
          </cell>
          <cell r="EO167" t="str">
            <v>privacyconsent</v>
          </cell>
          <cell r="EP167" t="str">
            <v>Checkbox</v>
          </cell>
          <cell r="EQ167" t="str">
            <v>This field is required</v>
          </cell>
          <cell r="ER167"/>
          <cell r="ES167"/>
          <cell r="ET167"/>
          <cell r="EU167"/>
          <cell r="EV167"/>
          <cell r="EW167"/>
          <cell r="EX167"/>
          <cell r="EY167"/>
          <cell r="EZ167"/>
          <cell r="FA167"/>
          <cell r="FB167"/>
          <cell r="FC167"/>
          <cell r="FD167"/>
          <cell r="FE167"/>
          <cell r="FF167" t="str">
            <v>Number of Employees*
Please Select
1-50
51-100
101-200
201-500
500-1000
1001-5000
5,000+</v>
          </cell>
          <cell r="FG167" t="str">
            <v>numberofemployees</v>
          </cell>
          <cell r="FH167" t="str">
            <v>dropdown</v>
          </cell>
          <cell r="FI167" t="str">
            <v>This field is required</v>
          </cell>
          <cell r="FJ167" t="str">
            <v>Industry*
Please Select
Accounting
Airlines
Amusement-Facilities
Arts-Crafts
Associations-Non-Profit
Automotive
Baby-Clothing
Beauty-Products-Services
Building-Maintenance
Business-Services
Computers
Digital-Goods
Electronics
Entertainment
Fashion
Finance-Services
Food-Drink-Drug
Food-Service
Furniture
Gambling
Gaming
Ground-Transportation
Hardware-Industrial
Jewelry
Legal
Medical
Office-supplies
Personal-Services
Pets
Property-Rentals
Schools
Specialty-Stores
Sports
Tickets
Toys-Hobby
Travel
Utilities-Gov
Oil
Government
Cosmetics
Insurance
Online Food &amp; Groceries
Online Retail
Hotels
Bill Payments
Telecommunications
Others
Manufacturing &amp; Engineering
Education &amp; Online Tutoring
Fitness</v>
          </cell>
          <cell r="FK167" t="str">
            <v>industry</v>
          </cell>
          <cell r="FL167" t="str">
            <v>Dropdown</v>
          </cell>
          <cell r="FM167" t="str">
            <v>This field is required</v>
          </cell>
          <cell r="FN167"/>
          <cell r="FO167"/>
          <cell r="FP167"/>
          <cell r="FQ167"/>
          <cell r="FR167"/>
          <cell r="FS167"/>
          <cell r="FT167"/>
          <cell r="FU167"/>
          <cell r="FV167"/>
          <cell r="FW167"/>
          <cell r="FX167"/>
          <cell r="FY167"/>
          <cell r="FZ167"/>
          <cell r="GA167"/>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cell r="GZ167"/>
          <cell r="HA167"/>
          <cell r="HB167"/>
          <cell r="HC167"/>
          <cell r="HD167"/>
          <cell r="HE167"/>
          <cell r="HF167" t="str">
            <v>Function*
Please Select
Finance
Digital Transformation
Technology
Product
Operations
E-commerce
Payments
Partnerships
Procurement
Sourcing
Marketing
Business Development
Sales
Engineering
Risk
Legal
HR
Admin
Others</v>
          </cell>
          <cell r="HG167" t="str">
            <v>organizationalrole</v>
          </cell>
          <cell r="HH167" t="str">
            <v>Dropdown</v>
          </cell>
          <cell r="HI167" t="str">
            <v>This field is required</v>
          </cell>
          <cell r="HJ167"/>
          <cell r="HK167"/>
          <cell r="HL167"/>
          <cell r="HM167"/>
          <cell r="HN167"/>
          <cell r="HO167"/>
          <cell r="HP167"/>
          <cell r="HQ167"/>
          <cell r="HR167"/>
          <cell r="HS167"/>
          <cell r="HT167"/>
          <cell r="HU167"/>
          <cell r="HV167"/>
          <cell r="HW167"/>
          <cell r="HX167"/>
          <cell r="HY167"/>
          <cell r="HZ167"/>
          <cell r="IA167"/>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cell r="IZ167"/>
          <cell r="JA167"/>
          <cell r="JB167"/>
          <cell r="JC167"/>
          <cell r="JD167"/>
          <cell r="JE167"/>
          <cell r="JF167"/>
          <cell r="JG167"/>
          <cell r="JH167"/>
          <cell r="JI167"/>
          <cell r="JJ167"/>
          <cell r="JK167"/>
          <cell r="JL167"/>
          <cell r="JM167"/>
          <cell r="JN167"/>
          <cell r="JO167"/>
          <cell r="JP167"/>
          <cell r="JQ167"/>
          <cell r="JR167"/>
          <cell r="JS167"/>
          <cell r="JT167"/>
        </row>
        <row r="168">
          <cell r="D168" t="str">
            <v>APAC-SG-FRM-21-Book-A-Meeting-Form</v>
          </cell>
          <cell r="E168" t="str">
            <v>https://pypd.paypal-mktg.com/l/925803/2021-09-29/2g66p</v>
          </cell>
          <cell r="F168" t="str">
            <v>https://www.paypal.com/au/webapps/mpp/mcommerce-index</v>
          </cell>
          <cell r="I168" t="str">
            <v>https://www.paypal.com/sg/webapps/mpp/enterprise/frictionless-commerce/thank-you</v>
          </cell>
          <cell r="U168" t="str">
            <v>APAC-SG-FRH-23-Book-A-Meeting-LIVE</v>
          </cell>
          <cell r="V168" t="str">
            <v>https://pypd.paypal-mktg.com/l/925803/2023-05-02/2s2z2</v>
          </cell>
          <cell r="Y168" t="str">
            <v>FHMPP168</v>
          </cell>
          <cell r="BJ168" t="str">
            <v>First Name*</v>
          </cell>
          <cell r="BK168" t="str">
            <v>firstname</v>
          </cell>
          <cell r="BL168" t="str">
            <v>Text</v>
          </cell>
          <cell r="BM168" t="str">
            <v>This field is required</v>
          </cell>
          <cell r="BN168" t="str">
            <v>Last Name*</v>
          </cell>
          <cell r="BO168" t="str">
            <v>lastname</v>
          </cell>
          <cell r="BP168" t="str">
            <v>text</v>
          </cell>
          <cell r="BQ168" t="str">
            <v>This field is required</v>
          </cell>
          <cell r="BR168" t="str">
            <v>Company Email*</v>
          </cell>
          <cell r="BS168" t="str">
            <v>workemail</v>
          </cell>
          <cell r="BT168" t="str">
            <v>Text</v>
          </cell>
          <cell r="BU168" t="str">
            <v>This field is required</v>
          </cell>
          <cell r="BV168" t="str">
            <v>Company Name*</v>
          </cell>
          <cell r="BW168" t="str">
            <v>companyname</v>
          </cell>
          <cell r="BX168" t="str">
            <v>Text</v>
          </cell>
          <cell r="BY168" t="str">
            <v>This field is required</v>
          </cell>
          <cell r="BZ168"/>
          <cell r="CA168"/>
          <cell r="CB168"/>
          <cell r="CC168"/>
          <cell r="CD168" t="str">
            <v>Online Annual Sales Revenue *
Please Select
. More than 10M USD ---- More than 10M USD
. 8 – 10 M USD ---- 8 – 10 M USD
. 5 – 8 M USD ---- 5 – 8 M USD</v>
          </cell>
          <cell r="CE168" t="str">
            <v>annualonlinesales</v>
          </cell>
          <cell r="CF168" t="str">
            <v>Dropdown</v>
          </cell>
          <cell r="CG168" t="str">
            <v>This field is required</v>
          </cell>
          <cell r="CH168" t="str">
            <v>Company URL*</v>
          </cell>
          <cell r="CI168" t="str">
            <v>companywebsite</v>
          </cell>
          <cell r="CJ168" t="str">
            <v>Text</v>
          </cell>
          <cell r="CK168" t="str">
            <v>This field is required</v>
          </cell>
          <cell r="CL168" t="str">
            <v>Phone Number *</v>
          </cell>
          <cell r="CM168" t="str">
            <v>phonenumber</v>
          </cell>
          <cell r="CN168" t="str">
            <v>Text</v>
          </cell>
          <cell r="CO168" t="str">
            <v>This field is required</v>
          </cell>
          <cell r="CP168" t="str">
            <v>Job Title*
Please Select
Board Member
Founder/Owner
C-suite/Director/VP
Head of Department
Senior Manager/Manager
Coordinator/Assistant/Secretary</v>
          </cell>
          <cell r="CQ168" t="str">
            <v>jobtitle</v>
          </cell>
          <cell r="CR168" t="str">
            <v>Dropdown</v>
          </cell>
          <cell r="CS168" t="str">
            <v>This field is required</v>
          </cell>
          <cell r="CT168" t="str">
            <v>WebformURL* (Hidden)</v>
          </cell>
          <cell r="CU168" t="str">
            <v>webformurl</v>
          </cell>
          <cell r="CV168" t="str">
            <v>hidden</v>
          </cell>
          <cell r="CW168" t="str">
            <v>gclid* (Hidden)</v>
          </cell>
          <cell r="CX168" t="str">
            <v>gclid</v>
          </cell>
          <cell r="CY168" t="str">
            <v>Hidden - text</v>
          </cell>
          <cell r="CZ168"/>
          <cell r="DA168"/>
          <cell r="DB168"/>
          <cell r="DC168"/>
          <cell r="DD168"/>
          <cell r="DE168"/>
          <cell r="DF168"/>
          <cell r="DG168"/>
          <cell r="DH168"/>
          <cell r="DI168"/>
          <cell r="DJ168"/>
          <cell r="DK168"/>
          <cell r="DL168"/>
          <cell r="DM168"/>
          <cell r="DN168"/>
          <cell r="DO168"/>
          <cell r="DP168"/>
          <cell r="DQ168"/>
          <cell r="DR168"/>
          <cell r="DS168"/>
          <cell r="DT168" t="str">
            <v>HoneyPot</v>
          </cell>
          <cell r="DU168" t="str">
            <v>pardot_extra_field</v>
          </cell>
          <cell r="DV168" t="str">
            <v>Hidden</v>
          </cell>
          <cell r="DW168"/>
          <cell r="DX168"/>
          <cell r="DY168"/>
          <cell r="DZ168"/>
          <cell r="EA168"/>
          <cell r="EB168"/>
          <cell r="EC168"/>
          <cell r="ED168"/>
          <cell r="EE168"/>
          <cell r="EF168"/>
          <cell r="EG168"/>
          <cell r="EH168"/>
          <cell r="EI168"/>
          <cell r="EJ168"/>
          <cell r="EK168"/>
          <cell r="EL168"/>
          <cell r="EM168"/>
          <cell r="EN168" t="str">
            <v>I agree that I am above 18 years of age. I consent and agree to the &lt;a href="https://www.paypal.com/sg/webapps/mpp/ua/privacy-full" target=_blank style="color: #009cde;"&gt;PayPal Privacy Statement&lt;/a&gt;. *
I consent to PayPal contacting me by phone or by email, and to sending me product, marketing communications or industry information relevant to my query.</v>
          </cell>
          <cell r="EO168" t="str">
            <v>privacyconsent</v>
          </cell>
          <cell r="EP168" t="str">
            <v>Checkbox</v>
          </cell>
          <cell r="EQ168" t="str">
            <v>This field is required</v>
          </cell>
          <cell r="ER168"/>
          <cell r="ES168"/>
          <cell r="ET168"/>
          <cell r="EU168"/>
          <cell r="EV168"/>
          <cell r="EW168"/>
          <cell r="EX168"/>
          <cell r="EY168"/>
          <cell r="EZ168"/>
          <cell r="FA168"/>
          <cell r="FB168"/>
          <cell r="FC168"/>
          <cell r="FD168"/>
          <cell r="FE168"/>
          <cell r="FF168"/>
          <cell r="FG168"/>
          <cell r="FH168"/>
          <cell r="FI168"/>
          <cell r="FJ168" t="str">
            <v>Industry*
Please Select
Accounting
Airlines
Amusement-Facilities
Arts-Crafts
Associations-Non-Profit
Automotive
Baby-Clothing
Beauty-Products-Services
Building-Maintenance
Business-Services
Computers
Digital-Goods
Electronics
Entertainment
Fashion
Finance-Services
Food-Drink-Drug
Food-Service
Furniture
Gambling
Gaming
Ground-Transportation
Hardware-Industrial
Jewelry
Legal
Medical
Office-supplies
Personal-Services
Pets
Property-Rentals
Schools
Specialty-Stores
Sports
Tickets
Toys-Hobby
Travel
Utilities-Gov
Oil
Government
Cosmetics
Insurance
Online Food &amp; Groceries
Online Retail
Hotels
Bill Payments
Telecommunications
Others
Manufacturing &amp; Engineering
Education &amp; Online Tutoring
Fitness</v>
          </cell>
          <cell r="FK168" t="str">
            <v>industry</v>
          </cell>
          <cell r="FL168" t="str">
            <v>Dropdown</v>
          </cell>
          <cell r="FM168" t="str">
            <v>This field is required</v>
          </cell>
          <cell r="FN168"/>
          <cell r="FO168"/>
          <cell r="FP168"/>
          <cell r="FQ168"/>
          <cell r="FR168"/>
          <cell r="FS168"/>
          <cell r="FT168"/>
          <cell r="FU168"/>
          <cell r="FV168"/>
          <cell r="FW168"/>
          <cell r="FX168"/>
          <cell r="FY168"/>
          <cell r="FZ168"/>
          <cell r="GA168"/>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cell r="GZ168"/>
          <cell r="HA168"/>
          <cell r="HB168"/>
          <cell r="HC168"/>
          <cell r="HD168"/>
          <cell r="HE168"/>
          <cell r="HF168"/>
          <cell r="HG168"/>
          <cell r="HH168"/>
          <cell r="HI168"/>
          <cell r="HJ168"/>
          <cell r="HK168"/>
          <cell r="HL168"/>
          <cell r="HM168"/>
          <cell r="HN168"/>
          <cell r="HO168"/>
          <cell r="HP168"/>
          <cell r="HQ168"/>
          <cell r="HR168"/>
          <cell r="HS168"/>
          <cell r="HT168"/>
          <cell r="HU168"/>
          <cell r="HV168"/>
          <cell r="HW168"/>
          <cell r="HX168"/>
          <cell r="HY168"/>
          <cell r="HZ168"/>
          <cell r="IA168"/>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cell r="IZ168"/>
          <cell r="JA168"/>
          <cell r="JB168"/>
          <cell r="JC168"/>
          <cell r="JD168"/>
          <cell r="JE168"/>
          <cell r="JF168"/>
          <cell r="JG168"/>
          <cell r="JH168" t="str">
            <v>Request a Meeting</v>
          </cell>
          <cell r="JI168"/>
          <cell r="JJ168"/>
          <cell r="JK168"/>
          <cell r="JL168"/>
          <cell r="JM168"/>
          <cell r="JN168"/>
          <cell r="JO168"/>
          <cell r="JP168"/>
          <cell r="JQ168"/>
          <cell r="JR168"/>
          <cell r="JS168"/>
          <cell r="JT168"/>
        </row>
        <row r="169">
          <cell r="D169" t="str">
            <v>NA-US-FRM-21-Ticketing-and-Entertainment</v>
          </cell>
          <cell r="E169" t="str">
            <v>https://pypd.paypal-mktg.com/l/925803/2021-10-18/2ggf8</v>
          </cell>
          <cell r="F169" t="str">
            <v>https://www.paypal.com/us/webapps/mpp/campaigns/end-to-end-payment-experiences</v>
          </cell>
          <cell r="I169" t="str">
            <v>https://www.paypal.com/us/webapps/mpp/campaigns/end-to-end-payment-experiences?data=success</v>
          </cell>
          <cell r="U169"/>
          <cell r="V169"/>
          <cell r="Y169" t="str">
            <v>FHMPP169</v>
          </cell>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cell r="EY169"/>
          <cell r="EZ169"/>
          <cell r="FA169"/>
          <cell r="FB169"/>
          <cell r="FC169"/>
          <cell r="FD169"/>
          <cell r="FE169"/>
          <cell r="FF169"/>
          <cell r="FG169"/>
          <cell r="FH169"/>
          <cell r="FI169"/>
          <cell r="FJ169"/>
          <cell r="FK169"/>
          <cell r="FL169"/>
          <cell r="FM169"/>
          <cell r="FN169"/>
          <cell r="FO169"/>
          <cell r="FP169"/>
          <cell r="FQ169"/>
          <cell r="FR169"/>
          <cell r="FS169"/>
          <cell r="FT169"/>
          <cell r="FU169"/>
          <cell r="FV169"/>
          <cell r="FW169"/>
          <cell r="FX169"/>
          <cell r="FY169"/>
          <cell r="FZ169"/>
          <cell r="GA169"/>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cell r="GZ169"/>
          <cell r="HA169"/>
          <cell r="HB169"/>
          <cell r="HC169"/>
          <cell r="HD169"/>
          <cell r="HE169"/>
          <cell r="HF169"/>
          <cell r="HG169"/>
          <cell r="HH169"/>
          <cell r="HI169"/>
          <cell r="HJ169"/>
          <cell r="HK169"/>
          <cell r="HL169"/>
          <cell r="HM169"/>
          <cell r="HN169"/>
          <cell r="HO169"/>
          <cell r="HP169"/>
          <cell r="HQ169"/>
          <cell r="HR169"/>
          <cell r="HS169"/>
          <cell r="HT169"/>
          <cell r="HU169"/>
          <cell r="HV169"/>
          <cell r="HW169"/>
          <cell r="HX169"/>
          <cell r="HY169"/>
          <cell r="HZ169"/>
          <cell r="IA169"/>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cell r="IZ169"/>
          <cell r="JA169"/>
          <cell r="JB169"/>
          <cell r="JC169"/>
          <cell r="JD169"/>
          <cell r="JE169"/>
          <cell r="JF169"/>
          <cell r="JG169"/>
          <cell r="JH169"/>
          <cell r="JI169"/>
          <cell r="JJ169"/>
          <cell r="JK169"/>
          <cell r="JL169"/>
          <cell r="JM169"/>
          <cell r="JN169"/>
          <cell r="JO169"/>
          <cell r="JP169"/>
          <cell r="JQ169"/>
          <cell r="JR169"/>
          <cell r="JS169"/>
          <cell r="JT169"/>
        </row>
        <row r="170">
          <cell r="D170" t="str">
            <v>EMEA-NEU-FRM-21-NEU-ECS</v>
          </cell>
          <cell r="E170" t="str">
            <v>https://pypd.paypal-mktg.com/l/925803/2021-10-19/2gh2d</v>
          </cell>
          <cell r="F170" t="str">
            <v>https://www.paypal.com/ie/enterprise/campaigns/express</v>
          </cell>
          <cell r="I170" t="str">
            <v>https://www.paypal.com/ie/enterprise/campaigns/express?data=success</v>
          </cell>
          <cell r="U170" t="str">
            <v>EMEA-NEU-FRH-23-NEU-ECS-Live</v>
          </cell>
          <cell r="V170" t="str">
            <v>https://pypd.paypal-mktg.com/l/925803/2023-05-02/2s32v</v>
          </cell>
          <cell r="Y170" t="str">
            <v>FHMPP170</v>
          </cell>
          <cell r="BJ170" t="str">
            <v>First Name*</v>
          </cell>
          <cell r="BK170" t="str">
            <v>firstname</v>
          </cell>
          <cell r="BL170" t="str">
            <v>Text</v>
          </cell>
          <cell r="BM170" t="str">
            <v>This field is required.</v>
          </cell>
          <cell r="BN170" t="str">
            <v>Last Name*</v>
          </cell>
          <cell r="BO170" t="str">
            <v>lastname</v>
          </cell>
          <cell r="BP170" t="str">
            <v>text</v>
          </cell>
          <cell r="BQ170" t="str">
            <v>This field is required.</v>
          </cell>
          <cell r="BR170" t="str">
            <v>Business Email*</v>
          </cell>
          <cell r="BS170" t="str">
            <v>workemail</v>
          </cell>
          <cell r="BT170" t="str">
            <v>Text</v>
          </cell>
          <cell r="BU170" t="str">
            <v>This field is required</v>
          </cell>
          <cell r="BV170" t="str">
            <v>Company Name*</v>
          </cell>
          <cell r="BW170" t="str">
            <v>companyname</v>
          </cell>
          <cell r="BX170" t="str">
            <v>Text</v>
          </cell>
          <cell r="BY170" t="str">
            <v>This field is required</v>
          </cell>
          <cell r="BZ170"/>
          <cell r="CA170"/>
          <cell r="CB170"/>
          <cell r="CC170"/>
          <cell r="CD170" t="str">
            <v>Annual online sales volume:
Please select
Less than 250.000 €
250.000 to 1.499.999 €
1.500.000 to 9.999.999 €
More than 10.000.000 €</v>
          </cell>
          <cell r="CE170" t="str">
            <v>annualonlinesales</v>
          </cell>
          <cell r="CF170" t="str">
            <v>dropdown</v>
          </cell>
          <cell r="CG170"/>
          <cell r="CH170"/>
          <cell r="CI170"/>
          <cell r="CJ170"/>
          <cell r="CK170"/>
          <cell r="CL170" t="str">
            <v>Phone number</v>
          </cell>
          <cell r="CM170" t="str">
            <v>phonenumber</v>
          </cell>
          <cell r="CN170" t="str">
            <v>Text</v>
          </cell>
          <cell r="CO170" t="str">
            <v>This field is required</v>
          </cell>
          <cell r="CP170" t="str">
            <v>Job title</v>
          </cell>
          <cell r="CQ170" t="str">
            <v>jobtitle</v>
          </cell>
          <cell r="CR170" t="str">
            <v>text</v>
          </cell>
          <cell r="CS170" t="str">
            <v>This field is required</v>
          </cell>
          <cell r="CT170" t="str">
            <v>WebformURL* (Hidden)</v>
          </cell>
          <cell r="CU170" t="str">
            <v>webformurl</v>
          </cell>
          <cell r="CV170" t="str">
            <v>hidden</v>
          </cell>
          <cell r="CW170" t="str">
            <v>gclid* (Hidden)</v>
          </cell>
          <cell r="CX170" t="str">
            <v>gclid</v>
          </cell>
          <cell r="CY170" t="str">
            <v>Hidden - text</v>
          </cell>
          <cell r="CZ170"/>
          <cell r="DA170"/>
          <cell r="DB170"/>
          <cell r="DC170"/>
          <cell r="DD170"/>
          <cell r="DE170"/>
          <cell r="DF170"/>
          <cell r="DG170"/>
          <cell r="DH170"/>
          <cell r="DI170"/>
          <cell r="DJ170"/>
          <cell r="DK170"/>
          <cell r="DL170"/>
          <cell r="DM170"/>
          <cell r="DN170"/>
          <cell r="DO170" t="str">
            <v>Country
Cape Verde
Cayman Islands
Central African Republic
Chad
Chile
China
Christmas Island
Cocos (Keeling) Islands
Colombia
Comoros
Congo
Cook Islands
Costa Rica
Croatia
Cuba
Curaçao
Cyprus
Czech Republic
Côte d’Ivoire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Réunion
Saint Barthélemy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 Nam
Wallis and Futuna
Western Sahara
Yemen
Zambia
Zimbabwe</v>
          </cell>
          <cell r="DP170"/>
          <cell r="DQ170" t="str">
            <v>country</v>
          </cell>
          <cell r="DR170" t="str">
            <v>Dropdown</v>
          </cell>
          <cell r="DS170" t="str">
            <v>This field is required</v>
          </cell>
          <cell r="DT170" t="str">
            <v>HoneyPot</v>
          </cell>
          <cell r="DU170" t="str">
            <v>pardot_extra_field</v>
          </cell>
          <cell r="DV170" t="str">
            <v>Hidden</v>
          </cell>
          <cell r="DW170"/>
          <cell r="DX170"/>
          <cell r="DY170"/>
          <cell r="DZ170"/>
          <cell r="EA170"/>
          <cell r="EB170"/>
          <cell r="EC170"/>
          <cell r="ED170"/>
          <cell r="EE170"/>
          <cell r="EF170"/>
          <cell r="EG170"/>
          <cell r="EH170"/>
          <cell r="EI170"/>
          <cell r="EJ170"/>
          <cell r="EK170"/>
          <cell r="EL170"/>
          <cell r="EM170"/>
          <cell r="EN170" t="str">
            <v>I have read and accepted the PayPal Privacy Statement.
I consent to PayPal contacting me by phone or by email, and to sending me product or industry information relevant to my query. I know I can unsubscribe at any time.</v>
          </cell>
          <cell r="EO170" t="str">
            <v>privacyconsent</v>
          </cell>
          <cell r="EP170" t="str">
            <v>Checkbox</v>
          </cell>
          <cell r="EQ170" t="str">
            <v>This field is required.</v>
          </cell>
          <cell r="ER170"/>
          <cell r="ES170"/>
          <cell r="ET170"/>
          <cell r="EU170"/>
          <cell r="EV170"/>
          <cell r="EW170"/>
          <cell r="EX170"/>
          <cell r="EY170"/>
          <cell r="EZ170"/>
          <cell r="FA170"/>
          <cell r="FB170"/>
          <cell r="FC170"/>
          <cell r="FD170"/>
          <cell r="FE170"/>
          <cell r="FF170"/>
          <cell r="FG170"/>
          <cell r="FH170"/>
          <cell r="FI170"/>
          <cell r="FJ170"/>
          <cell r="FK170"/>
          <cell r="FL170"/>
          <cell r="FM170"/>
          <cell r="FN170"/>
          <cell r="FO170"/>
          <cell r="FP170"/>
          <cell r="FQ170"/>
          <cell r="FR170"/>
          <cell r="FS170"/>
          <cell r="FT170"/>
          <cell r="FU170"/>
          <cell r="FV170"/>
          <cell r="FW170"/>
          <cell r="FX170"/>
          <cell r="FY170"/>
          <cell r="FZ170"/>
          <cell r="GA170"/>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cell r="GZ170"/>
          <cell r="HA170"/>
          <cell r="HB170"/>
          <cell r="HC170"/>
          <cell r="HD170"/>
          <cell r="HE170"/>
          <cell r="HF170"/>
          <cell r="HG170"/>
          <cell r="HH170"/>
          <cell r="HI170"/>
          <cell r="HJ170"/>
          <cell r="HK170"/>
          <cell r="HL170"/>
          <cell r="HM170"/>
          <cell r="HN170"/>
          <cell r="HO170"/>
          <cell r="HP170"/>
          <cell r="HQ170"/>
          <cell r="HR170"/>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cell r="JF170"/>
          <cell r="JG170"/>
          <cell r="JH170"/>
          <cell r="JI170"/>
          <cell r="JJ170"/>
          <cell r="JK170"/>
          <cell r="JL170"/>
          <cell r="JM170"/>
          <cell r="JN170"/>
          <cell r="JO170"/>
          <cell r="JP170"/>
          <cell r="JQ170"/>
          <cell r="JR170"/>
          <cell r="JS170"/>
          <cell r="JT170"/>
        </row>
        <row r="171">
          <cell r="D171" t="str">
            <v>EMEA-NO-FRM-21-Enterprise-Contact-Page</v>
          </cell>
          <cell r="E171" t="str">
            <v>https://pypd.paypal-mktg.com/l/925803/2021-10-20/2gkrg</v>
          </cell>
          <cell r="F171" t="str">
            <v>https://www.paypal.com/mx/brc/article/enterprise-fraud-risk-assessment-management</v>
          </cell>
          <cell r="I171" t="str">
            <v xml:space="preserve">	https://www.paypal.com/no/enterprise/contact-sales?data=success</v>
          </cell>
          <cell r="U171" t="str">
            <v>EMEA-NO-FRH-23-Enterprise-Contact-Page-Live</v>
          </cell>
          <cell r="V171" t="str">
            <v>https://pypd.paypal-mktg.com/l/925803/2023-04-13/2rrs7</v>
          </cell>
          <cell r="Y171" t="str">
            <v>FHBRC171</v>
          </cell>
          <cell r="BJ171" t="str">
            <v>Fornavn*</v>
          </cell>
          <cell r="BK171" t="str">
            <v>firstname</v>
          </cell>
          <cell r="BL171" t="str">
            <v>Text</v>
          </cell>
          <cell r="BM171"/>
          <cell r="BN171" t="str">
            <v>Etternavn*</v>
          </cell>
          <cell r="BO171" t="str">
            <v>lastname</v>
          </cell>
          <cell r="BP171" t="str">
            <v>text</v>
          </cell>
          <cell r="BQ171" t="str">
            <v>This field is required.</v>
          </cell>
          <cell r="BR171" t="str">
            <v>Jobb-e-post*</v>
          </cell>
          <cell r="BS171" t="str">
            <v>workemail</v>
          </cell>
          <cell r="BT171" t="str">
            <v>Text</v>
          </cell>
          <cell r="BU171" t="str">
            <v>This field is required.</v>
          </cell>
          <cell r="BV171" t="str">
            <v>Selskapsnavn*</v>
          </cell>
          <cell r="BW171" t="str">
            <v>companyname</v>
          </cell>
          <cell r="BX171" t="str">
            <v>Text</v>
          </cell>
          <cell r="BY171" t="str">
            <v>This field is required.</v>
          </cell>
          <cell r="BZ171"/>
          <cell r="CA171"/>
          <cell r="CB171"/>
          <cell r="CC171"/>
          <cell r="CD171" t="str">
            <v>Årlig salgsvolum på nett:*
Under 250 000 €
250 000 til 1 499 999 €
1 500 000 til 9 999 999 €
Over 10 000 000 €</v>
          </cell>
          <cell r="CE171" t="str">
            <v>annualonlinesales</v>
          </cell>
          <cell r="CF171" t="str">
            <v>Dropdown</v>
          </cell>
          <cell r="CG171" t="str">
            <v>This field is required.</v>
          </cell>
          <cell r="CH171"/>
          <cell r="CI171"/>
          <cell r="CJ171"/>
          <cell r="CK171"/>
          <cell r="CL171" t="str">
            <v>Telefonnummer</v>
          </cell>
          <cell r="CM171" t="str">
            <v>phonenumber</v>
          </cell>
          <cell r="CN171" t="str">
            <v>Text</v>
          </cell>
          <cell r="CO171" t="str">
            <v>This field is required.</v>
          </cell>
          <cell r="CP171" t="str">
            <v>Jobbtittel*</v>
          </cell>
          <cell r="CQ171" t="str">
            <v>jobtitle</v>
          </cell>
          <cell r="CR171" t="str">
            <v>Text</v>
          </cell>
          <cell r="CS171" t="str">
            <v>This field is required</v>
          </cell>
          <cell r="CT171" t="str">
            <v>WebformURL (Hidden)</v>
          </cell>
          <cell r="CU171" t="str">
            <v>webformurl</v>
          </cell>
          <cell r="CV171" t="str">
            <v>Hidden - text</v>
          </cell>
          <cell r="CW171" t="str">
            <v>gclid* (Hidden)</v>
          </cell>
          <cell r="CX171" t="str">
            <v>gclid</v>
          </cell>
          <cell r="CY171" t="str">
            <v>Hidden - text</v>
          </cell>
          <cell r="CZ171"/>
          <cell r="DA171"/>
          <cell r="DB171"/>
          <cell r="DC171"/>
          <cell r="DD171"/>
          <cell r="DE171"/>
          <cell r="DF171"/>
          <cell r="DG171" t="str">
            <v>Har bedriften en PayPal-konto?*
Ja
Nei</v>
          </cell>
          <cell r="DH171" t="str">
            <v>doyoualreadyhaveapaypalbusinessaccount</v>
          </cell>
          <cell r="DI171" t="str">
            <v>dropdown</v>
          </cell>
          <cell r="DJ171" t="str">
            <v>This field is required</v>
          </cell>
          <cell r="DK171"/>
          <cell r="DL171"/>
          <cell r="DM171"/>
          <cell r="DN171"/>
          <cell r="DO171" t="str">
            <v>Land*
Please Select
United States
Canada
Afghanistan
Albania
Algeria
American Samoa
Andorra
Angola
Anguilla
Antarctica
Antigua and Barbuda
Argentina
Armenia
Aruba
Australia
Austria
Azerbaijan
Bahamas
Bahrain
Bangladesh
Barbados
Balarus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Curaçao
Cyprus
Czech Republic
Côte d’Ivoire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Réunion
Saint Barthélemy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 Nam
Wallis and Futuna
Western Sahara
Yemen
Zambia
Zimbabwe</v>
          </cell>
          <cell r="DP171"/>
          <cell r="DQ171" t="str">
            <v>country</v>
          </cell>
          <cell r="DR171" t="str">
            <v>dropdown</v>
          </cell>
          <cell r="DS171" t="str">
            <v>This field is required</v>
          </cell>
          <cell r="DT171" t="str">
            <v>HoneyPot</v>
          </cell>
          <cell r="DU171" t="str">
            <v>pardot_extra_field</v>
          </cell>
          <cell r="DV171" t="str">
            <v>Hidden</v>
          </cell>
          <cell r="DW171"/>
          <cell r="DX171"/>
          <cell r="DY171"/>
          <cell r="DZ171"/>
          <cell r="EA171"/>
          <cell r="EB171"/>
          <cell r="EC171"/>
          <cell r="ED171"/>
          <cell r="EE171"/>
          <cell r="EF171"/>
          <cell r="EG171"/>
          <cell r="EH171"/>
          <cell r="EI171"/>
          <cell r="EJ171"/>
          <cell r="EK171"/>
          <cell r="EL171"/>
          <cell r="EM171"/>
          <cell r="EN171" t="str">
            <v>Jeg har lest og godtar PayPals retningslinjer for personvern.</v>
          </cell>
          <cell r="EO171" t="str">
            <v>privacyconsent</v>
          </cell>
          <cell r="EP171" t="str">
            <v>Checkbox</v>
          </cell>
          <cell r="EQ171" t="str">
            <v>This field is required.</v>
          </cell>
          <cell r="ER171"/>
          <cell r="ES171"/>
          <cell r="ET171"/>
          <cell r="EU171"/>
          <cell r="EV171"/>
          <cell r="EW171"/>
          <cell r="EX171"/>
          <cell r="EY171"/>
          <cell r="EZ171"/>
          <cell r="FA171"/>
          <cell r="FB171"/>
          <cell r="FC171"/>
          <cell r="FD171"/>
          <cell r="FE171"/>
          <cell r="FF171"/>
          <cell r="FG171"/>
          <cell r="FH171"/>
          <cell r="FI171"/>
          <cell r="FJ171"/>
          <cell r="FK171"/>
          <cell r="FL171"/>
          <cell r="FM171"/>
          <cell r="FN171"/>
          <cell r="FO171"/>
          <cell r="FP171"/>
          <cell r="FQ171"/>
          <cell r="FR171"/>
          <cell r="FS171"/>
          <cell r="FT171"/>
          <cell r="FU171"/>
          <cell r="FV171"/>
          <cell r="FW171"/>
          <cell r="FX171"/>
          <cell r="FY171"/>
          <cell r="FZ171"/>
          <cell r="GA171"/>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cell r="HF171"/>
          <cell r="HG171"/>
          <cell r="HH171"/>
          <cell r="HI171"/>
          <cell r="HJ171"/>
          <cell r="HK171"/>
          <cell r="HL171"/>
          <cell r="HM171"/>
          <cell r="HN171"/>
          <cell r="HO171"/>
          <cell r="HP171"/>
          <cell r="HQ171"/>
          <cell r="HR171"/>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cell r="JF171"/>
          <cell r="JG171"/>
          <cell r="JH171" t="str">
            <v>Send inn</v>
          </cell>
          <cell r="JI171"/>
          <cell r="JJ171"/>
          <cell r="JK171"/>
          <cell r="JL171"/>
          <cell r="JM171"/>
          <cell r="JN171"/>
          <cell r="JO171"/>
          <cell r="JP171"/>
          <cell r="JQ171"/>
          <cell r="JR171"/>
          <cell r="JS171"/>
          <cell r="JT171"/>
        </row>
        <row r="172">
          <cell r="D172" t="str">
            <v>EMEA-DK-FRM-21-Enterprise-Contact-Page</v>
          </cell>
          <cell r="E172" t="str">
            <v>https://pypd.paypal-mktg.com/l/925803/2021-10-20/2gkrj</v>
          </cell>
          <cell r="F172" t="str">
            <v>https://www.paypal.com/dk/enterprise/contact-sales</v>
          </cell>
          <cell r="I172" t="str">
            <v>https://www.paypal.com/dk/enterprise/contact-sales?data=success</v>
          </cell>
          <cell r="U172" t="str">
            <v>EMEA-DK-FRH-23-Enterprise-Contact-Page-Live</v>
          </cell>
          <cell r="V172" t="str">
            <v>https://pypd.paypal-mktg.com/l/925803/2023-04-13/2rrsb</v>
          </cell>
          <cell r="Y172" t="str">
            <v>FHMPP172</v>
          </cell>
          <cell r="BJ172" t="str">
            <v>Fornavn*</v>
          </cell>
          <cell r="BK172" t="str">
            <v>firstname</v>
          </cell>
          <cell r="BL172" t="str">
            <v>Text</v>
          </cell>
          <cell r="BM172" t="str">
            <v>This field is required.</v>
          </cell>
          <cell r="BN172" t="str">
            <v>Efternavn*</v>
          </cell>
          <cell r="BO172" t="str">
            <v>lastname</v>
          </cell>
          <cell r="BP172" t="str">
            <v>text</v>
          </cell>
          <cell r="BQ172" t="str">
            <v>This field is required.</v>
          </cell>
          <cell r="BR172" t="str">
            <v>Virksomhedens e-mail*</v>
          </cell>
          <cell r="BS172" t="str">
            <v>workemail</v>
          </cell>
          <cell r="BT172" t="str">
            <v>Text</v>
          </cell>
          <cell r="BU172" t="str">
            <v>This field is required.</v>
          </cell>
          <cell r="BV172" t="str">
            <v>Virksomhedsnavn*</v>
          </cell>
          <cell r="BW172" t="str">
            <v>companyname</v>
          </cell>
          <cell r="BX172" t="str">
            <v>Text</v>
          </cell>
          <cell r="BY172" t="str">
            <v>This field is required.</v>
          </cell>
          <cell r="BZ172"/>
          <cell r="CA172"/>
          <cell r="CB172"/>
          <cell r="CC172"/>
          <cell r="CD172" t="str">
            <v>Årlig online salgsomsætning:*
Mindre end 250.000 euro
Mellem 250.000 og 1.499.999 euro
Mellem 1.500.000 og 9.999.999 euro
Mere end 10.000.000 euro</v>
          </cell>
          <cell r="CE172" t="str">
            <v>annualonlinesales</v>
          </cell>
          <cell r="CF172" t="str">
            <v>Dropdown</v>
          </cell>
          <cell r="CG172" t="str">
            <v>This field is required.</v>
          </cell>
          <cell r="CH172"/>
          <cell r="CI172"/>
          <cell r="CJ172"/>
          <cell r="CK172"/>
          <cell r="CL172" t="str">
            <v>Telefonnummer</v>
          </cell>
          <cell r="CM172" t="str">
            <v>phonenumber</v>
          </cell>
          <cell r="CN172" t="str">
            <v>Text</v>
          </cell>
          <cell r="CO172" t="str">
            <v>This field is required.</v>
          </cell>
          <cell r="CP172" t="str">
            <v>Stilling*</v>
          </cell>
          <cell r="CQ172" t="str">
            <v>jobtitle</v>
          </cell>
          <cell r="CR172" t="str">
            <v>Text</v>
          </cell>
          <cell r="CS172" t="str">
            <v>This field is required</v>
          </cell>
          <cell r="CT172" t="str">
            <v>WebformURL (Hidden)</v>
          </cell>
          <cell r="CU172" t="str">
            <v>webformurl</v>
          </cell>
          <cell r="CV172" t="str">
            <v>Hidden - text</v>
          </cell>
          <cell r="CW172" t="str">
            <v>gclid* (Hidden)</v>
          </cell>
          <cell r="CX172" t="str">
            <v>gclid</v>
          </cell>
          <cell r="CY172" t="str">
            <v>Hidden - text</v>
          </cell>
          <cell r="CZ172"/>
          <cell r="DA172"/>
          <cell r="DB172"/>
          <cell r="DC172"/>
          <cell r="DD172"/>
          <cell r="DE172"/>
          <cell r="DF172"/>
          <cell r="DG172" t="str">
            <v>Har din virksomhed en PayPal-konto?*
Ja
Nej</v>
          </cell>
          <cell r="DH172" t="str">
            <v>doyoualreadyhaveapaypalbusinessaccount</v>
          </cell>
          <cell r="DI172" t="str">
            <v>dropdown</v>
          </cell>
          <cell r="DJ172" t="str">
            <v>This field is required</v>
          </cell>
          <cell r="DK172"/>
          <cell r="DL172"/>
          <cell r="DM172"/>
          <cell r="DN172"/>
          <cell r="DO172" t="str">
            <v>Land*
Please Select
United States
Canada
Afghanistan
Albania
Algeria
American Samoa
Andorra
Angola
Anguilla
Antarctica
Antigua and Barbuda
Argentina
Armenia
Aruba
Australia
Austria
Azerbaijan
Bahamas
Bahrain
Bangladesh
Barbados
Balarus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Curaçao
Cyprus
Czech Republic
Côte d’Ivoire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Réunion
Saint Barthélemy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 Nam
Wallis and Futuna
Western Sahara
Yemen
Zambia
Zimbabwe</v>
          </cell>
          <cell r="DP172"/>
          <cell r="DQ172" t="str">
            <v>country</v>
          </cell>
          <cell r="DR172" t="str">
            <v>dropdown</v>
          </cell>
          <cell r="DS172" t="str">
            <v>This field is required</v>
          </cell>
          <cell r="DT172" t="str">
            <v>HoneyPot</v>
          </cell>
          <cell r="DU172" t="str">
            <v>pardot_extra_field</v>
          </cell>
          <cell r="DV172" t="str">
            <v>Hidden</v>
          </cell>
          <cell r="DW172"/>
          <cell r="DX172"/>
          <cell r="DY172"/>
          <cell r="DZ172"/>
          <cell r="EA172"/>
          <cell r="EB172"/>
          <cell r="EC172"/>
          <cell r="ED172"/>
          <cell r="EE172"/>
          <cell r="EF172"/>
          <cell r="EG172"/>
          <cell r="EH172"/>
          <cell r="EI172"/>
          <cell r="EJ172"/>
          <cell r="EK172"/>
          <cell r="EL172"/>
          <cell r="EM172"/>
          <cell r="EN172" t="str">
            <v>Jeg har læst og accepteret PayPals privatdatapolitik.</v>
          </cell>
          <cell r="EO172" t="str">
            <v>privacyconsent</v>
          </cell>
          <cell r="EP172" t="str">
            <v>Checkbox</v>
          </cell>
          <cell r="EQ172" t="str">
            <v>This field is required.</v>
          </cell>
          <cell r="ER172"/>
          <cell r="ES172"/>
          <cell r="ET172"/>
          <cell r="EU172"/>
          <cell r="EV172"/>
          <cell r="EW172"/>
          <cell r="EX172"/>
          <cell r="EY172"/>
          <cell r="EZ172"/>
          <cell r="FA172"/>
          <cell r="FB172"/>
          <cell r="FC172"/>
          <cell r="FD172"/>
          <cell r="FE172"/>
          <cell r="FF172"/>
          <cell r="FG172"/>
          <cell r="FH172"/>
          <cell r="FI172"/>
          <cell r="FJ172"/>
          <cell r="FK172"/>
          <cell r="FL172"/>
          <cell r="FM172"/>
          <cell r="FN172"/>
          <cell r="FO172"/>
          <cell r="FP172"/>
          <cell r="FQ172"/>
          <cell r="FR172"/>
          <cell r="FS172"/>
          <cell r="FT172"/>
          <cell r="FU172"/>
          <cell r="FV172"/>
          <cell r="FW172"/>
          <cell r="FX172"/>
          <cell r="FY172"/>
          <cell r="FZ172"/>
          <cell r="GA172"/>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t="str">
            <v>Indsend</v>
          </cell>
          <cell r="JI172"/>
          <cell r="JJ172"/>
          <cell r="JK172"/>
          <cell r="JL172"/>
          <cell r="JM172"/>
          <cell r="JN172"/>
          <cell r="JO172"/>
          <cell r="JP172"/>
          <cell r="JQ172"/>
          <cell r="JR172"/>
          <cell r="JS172"/>
          <cell r="JT172"/>
        </row>
        <row r="173">
          <cell r="D173" t="str">
            <v>EMEA-BE-FRM-21-Enterprise-Contact-Page</v>
          </cell>
          <cell r="E173" t="str">
            <v>https://pypd.paypal-mktg.com/l/925803/2021-10-20/2gkrl</v>
          </cell>
          <cell r="F173" t="str">
            <v>https://www.paypal.com/be/enterprise/contact-sales</v>
          </cell>
          <cell r="I173" t="str">
            <v xml:space="preserve">	https://www.paypal.com/be/enterprise/contact-sales?locale.x=nl_BE&amp;data=success</v>
          </cell>
          <cell r="U173" t="str">
            <v>EMEA-BE-FRH-23-Enterprise-Contact-Page_LIVE</v>
          </cell>
          <cell r="V173" t="str">
            <v>https://pypd.paypal-mktg.com/l/925803/2023-04-10/2rpw1</v>
          </cell>
          <cell r="Y173" t="str">
            <v>FHMPP173</v>
          </cell>
          <cell r="BJ173" t="str">
            <v>Voornaam*</v>
          </cell>
          <cell r="BK173" t="str">
            <v>firstname</v>
          </cell>
          <cell r="BL173" t="str">
            <v>Text</v>
          </cell>
          <cell r="BM173" t="str">
            <v>This field is required.</v>
          </cell>
          <cell r="BN173" t="str">
            <v>Achternaam*</v>
          </cell>
          <cell r="BO173" t="str">
            <v>lastname</v>
          </cell>
          <cell r="BP173" t="str">
            <v>text</v>
          </cell>
          <cell r="BQ173" t="str">
            <v>This field is required.</v>
          </cell>
          <cell r="BR173" t="str">
            <v>Zakelijke e-mail*</v>
          </cell>
          <cell r="BS173" t="str">
            <v>workemail</v>
          </cell>
          <cell r="BT173" t="str">
            <v>Text</v>
          </cell>
          <cell r="BU173" t="str">
            <v>This field is required.</v>
          </cell>
          <cell r="BV173" t="str">
            <v>Bedrijfsnaam*</v>
          </cell>
          <cell r="BW173" t="str">
            <v>companyname</v>
          </cell>
          <cell r="BX173" t="str">
            <v>Text</v>
          </cell>
          <cell r="BY173" t="str">
            <v>This field is required.</v>
          </cell>
          <cell r="BZ173"/>
          <cell r="CA173"/>
          <cell r="CB173"/>
          <cell r="CC173"/>
          <cell r="CD173" t="str">
            <v>Jaarlijks online verkoopvolume
Minder dan € 250.000
€ 250.000 tot 1.499.999
€ 1.500.000 tot 9.999.999
Meer dan € 10.000.000</v>
          </cell>
          <cell r="CE173" t="str">
            <v>annualonlinesales</v>
          </cell>
          <cell r="CF173" t="str">
            <v>Dropdown</v>
          </cell>
          <cell r="CG173" t="str">
            <v>This field is required.</v>
          </cell>
          <cell r="CH173"/>
          <cell r="CI173"/>
          <cell r="CJ173"/>
          <cell r="CK173"/>
          <cell r="CL173" t="str">
            <v>Telefoon</v>
          </cell>
          <cell r="CM173" t="str">
            <v>phonenumber</v>
          </cell>
          <cell r="CN173" t="str">
            <v>Text</v>
          </cell>
          <cell r="CO173" t="str">
            <v>This field is required.</v>
          </cell>
          <cell r="CP173" t="str">
            <v>Functie</v>
          </cell>
          <cell r="CQ173" t="str">
            <v>jobtitle</v>
          </cell>
          <cell r="CR173" t="str">
            <v>Text</v>
          </cell>
          <cell r="CS173" t="str">
            <v>This field is required.</v>
          </cell>
          <cell r="CT173" t="str">
            <v>WebformURL (Hidden)</v>
          </cell>
          <cell r="CU173" t="str">
            <v>webformurl</v>
          </cell>
          <cell r="CV173" t="str">
            <v>Hidden - text</v>
          </cell>
          <cell r="CW173" t="str">
            <v>gclid* (Hidden)</v>
          </cell>
          <cell r="CX173" t="str">
            <v>gclid</v>
          </cell>
          <cell r="CY173" t="str">
            <v>Hidden - text</v>
          </cell>
          <cell r="CZ173"/>
          <cell r="DA173"/>
          <cell r="DB173"/>
          <cell r="DC173"/>
          <cell r="DD173"/>
          <cell r="DE173"/>
          <cell r="DF173"/>
          <cell r="DG173" t="str">
            <v>Heeft je bedrijf een PayPal-rekening?*
Ja
Nee</v>
          </cell>
          <cell r="DH173" t="str">
            <v>doyoualreadyhaveapaypalbusinessaccount</v>
          </cell>
          <cell r="DI173" t="str">
            <v>dropdown</v>
          </cell>
          <cell r="DJ173" t="str">
            <v>This field is required.</v>
          </cell>
          <cell r="DK173"/>
          <cell r="DL173"/>
          <cell r="DM173"/>
          <cell r="DN173"/>
          <cell r="DO173" t="str">
            <v>Land*
Please Select
United States
Canada
Afghanistan
Albania
Algeria
American Samoa
Andorra
Angola
Anguilla
Antarctica
Antigua and Barbuda
Argentina
Armenia
Aruba
Australia
Austria
Azerbaijan
Bahamas
Bahrain
Bangladesh
Barbados
Balarus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Curaçao
Cyprus
Czech Republic
Côte d’Ivoire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Réunion
Saint Barthélemy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 Nam
Wallis and Futuna
Western Sahara
Yemen
Zambia
Zimbabwe</v>
          </cell>
          <cell r="DP173"/>
          <cell r="DQ173" t="str">
            <v>country</v>
          </cell>
          <cell r="DR173" t="str">
            <v>dropdown</v>
          </cell>
          <cell r="DS173" t="str">
            <v>This field is required.</v>
          </cell>
          <cell r="DT173" t="str">
            <v>HoneyPot</v>
          </cell>
          <cell r="DU173" t="str">
            <v>pardot_extra_field</v>
          </cell>
          <cell r="DV173" t="str">
            <v>Hidden</v>
          </cell>
          <cell r="DW173"/>
          <cell r="DX173"/>
          <cell r="DY173"/>
          <cell r="DZ173"/>
          <cell r="EA173"/>
          <cell r="EB173"/>
          <cell r="EC173"/>
          <cell r="ED173"/>
          <cell r="EE173"/>
          <cell r="EF173"/>
          <cell r="EG173"/>
          <cell r="EH173"/>
          <cell r="EI173"/>
          <cell r="EJ173"/>
          <cell r="EK173"/>
          <cell r="EL173"/>
          <cell r="EM173"/>
          <cell r="EN173" t="str">
            <v>Ik heb het privacybeleid van PayPal gelezen en ga ermee akkoord.</v>
          </cell>
          <cell r="EO173" t="str">
            <v>privacyconsent</v>
          </cell>
          <cell r="EP173" t="str">
            <v>Checkbox</v>
          </cell>
          <cell r="EQ173" t="str">
            <v>This field is required.</v>
          </cell>
          <cell r="ER173"/>
          <cell r="ES173"/>
          <cell r="ET173"/>
          <cell r="EU173"/>
          <cell r="EV173"/>
          <cell r="EW173"/>
          <cell r="EX173"/>
          <cell r="EY173"/>
          <cell r="EZ173"/>
          <cell r="FA173"/>
          <cell r="FB173"/>
          <cell r="FC173"/>
          <cell r="FD173"/>
          <cell r="FE173"/>
          <cell r="FF173"/>
          <cell r="FG173"/>
          <cell r="FH173"/>
          <cell r="FI173"/>
          <cell r="FJ173"/>
          <cell r="FK173"/>
          <cell r="FL173"/>
          <cell r="FM173"/>
          <cell r="FN173"/>
          <cell r="FO173"/>
          <cell r="FP173"/>
          <cell r="FQ173"/>
          <cell r="FR173"/>
          <cell r="FS173"/>
          <cell r="FT173"/>
          <cell r="FU173"/>
          <cell r="FV173"/>
          <cell r="FW173"/>
          <cell r="FX173"/>
          <cell r="FY173"/>
          <cell r="FZ173"/>
          <cell r="GA173"/>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t="str">
            <v>Versturen</v>
          </cell>
          <cell r="JI173"/>
          <cell r="JJ173"/>
          <cell r="JK173"/>
          <cell r="JL173"/>
          <cell r="JM173"/>
          <cell r="JN173"/>
          <cell r="JO173"/>
          <cell r="JP173"/>
          <cell r="JQ173"/>
          <cell r="JR173"/>
          <cell r="JS173"/>
          <cell r="JT173"/>
        </row>
        <row r="174">
          <cell r="D174" t="str">
            <v>EMEA-LU-FRM-21-Enterprise-Contact-Page</v>
          </cell>
          <cell r="E174" t="str">
            <v>https://pypd.paypal-mktg.com/l/925803/2021-10-20/2gkrq</v>
          </cell>
          <cell r="F174" t="str">
            <v>https://www.paypal.com/lu/enterprise/contact-sales</v>
          </cell>
          <cell r="I174" t="str">
            <v>https://www.paypal.com/lu/enterprise/contact-sales?data=success</v>
          </cell>
          <cell r="U174" t="str">
            <v>EMEA-LU-FRH-23-Enterprise-Contact-Page_LIVE</v>
          </cell>
          <cell r="V174" t="str">
            <v>https://pypd.paypal-mktg.com/l/925803/2023-05-02/2s332</v>
          </cell>
          <cell r="Y174" t="str">
            <v>FHMPP174</v>
          </cell>
          <cell r="BJ174" t="str">
            <v>First Name*</v>
          </cell>
          <cell r="BK174" t="str">
            <v>firstname</v>
          </cell>
          <cell r="BL174" t="str">
            <v>Text</v>
          </cell>
          <cell r="BM174" t="str">
            <v>This field is required</v>
          </cell>
          <cell r="BN174" t="str">
            <v>Last Name*</v>
          </cell>
          <cell r="BO174" t="str">
            <v>lastname</v>
          </cell>
          <cell r="BP174" t="str">
            <v>text</v>
          </cell>
          <cell r="BQ174" t="str">
            <v>This field is required</v>
          </cell>
          <cell r="BR174" t="str">
            <v>Business Email*</v>
          </cell>
          <cell r="BS174" t="str">
            <v>workemail</v>
          </cell>
          <cell r="BT174" t="str">
            <v>Text</v>
          </cell>
          <cell r="BU174" t="str">
            <v>This field is required</v>
          </cell>
          <cell r="BV174" t="str">
            <v>Company Name*</v>
          </cell>
          <cell r="BW174" t="str">
            <v>companyname</v>
          </cell>
          <cell r="BX174" t="str">
            <v>Text</v>
          </cell>
          <cell r="BY174" t="str">
            <v>This field is required</v>
          </cell>
          <cell r="BZ174"/>
          <cell r="CA174"/>
          <cell r="CB174"/>
          <cell r="CC174"/>
          <cell r="CD174" t="str">
            <v>Annual online sales volume:
Please select
Less than 250.000 €
250.000 to 1.499.999 €
1.500.000 to 9.999.999 €
More than 10.000.000 €</v>
          </cell>
          <cell r="CE174" t="str">
            <v>annualonlinesales</v>
          </cell>
          <cell r="CF174" t="str">
            <v>Dropdown</v>
          </cell>
          <cell r="CG174" t="str">
            <v>This field is required</v>
          </cell>
          <cell r="CH174"/>
          <cell r="CI174"/>
          <cell r="CJ174"/>
          <cell r="CK174"/>
          <cell r="CL174" t="str">
            <v>Phone number</v>
          </cell>
          <cell r="CM174" t="str">
            <v>phonenumber</v>
          </cell>
          <cell r="CN174" t="str">
            <v>Text</v>
          </cell>
          <cell r="CO174" t="str">
            <v>This field is required</v>
          </cell>
          <cell r="CP174" t="str">
            <v>Job title*</v>
          </cell>
          <cell r="CQ174" t="str">
            <v>jobtitle</v>
          </cell>
          <cell r="CR174" t="str">
            <v>Text</v>
          </cell>
          <cell r="CS174" t="str">
            <v>This field is required</v>
          </cell>
          <cell r="CT174" t="str">
            <v>WebformURL (Hidden)</v>
          </cell>
          <cell r="CU174" t="str">
            <v>webformurl</v>
          </cell>
          <cell r="CV174" t="str">
            <v>Hidden - text</v>
          </cell>
          <cell r="CW174" t="str">
            <v>gclid* (Hidden)</v>
          </cell>
          <cell r="CX174" t="str">
            <v>gclid</v>
          </cell>
          <cell r="CY174" t="str">
            <v>Hidden - text</v>
          </cell>
          <cell r="CZ174"/>
          <cell r="DA174"/>
          <cell r="DB174"/>
          <cell r="DC174"/>
          <cell r="DD174"/>
          <cell r="DE174"/>
          <cell r="DF174"/>
          <cell r="DG174" t="str">
            <v>Do you already have a PayPal Business account?*
Please select
Yes
no</v>
          </cell>
          <cell r="DH174" t="str">
            <v>doyoualreadyhaveapaypalbusinessaccount</v>
          </cell>
          <cell r="DI174" t="str">
            <v>dropdown</v>
          </cell>
          <cell r="DJ174" t="str">
            <v>This field is required</v>
          </cell>
          <cell r="DK174"/>
          <cell r="DL174"/>
          <cell r="DM174"/>
          <cell r="DN174"/>
          <cell r="DO174" t="str">
            <v>Country*
Please Select
United States
Canada
Afghanistan
Albania
Algeria
American Samoa
Andorra
Angola
Anguilla
Antarctica
Antigua and Barbuda
Argentina
Armenia
Aruba
Australia
Austria
Azerbaijan
Bahamas
Bahrain
Bangladesh
Barbados
Balarus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Curaçao
Cyprus
Czech Republic
Côte d’Ivoire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Réunion
Saint Barthélemy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 Nam
Wallis and Futuna
Western Sahara
Yemen
Zambia
Zimbabwe"</v>
          </cell>
          <cell r="DP174"/>
          <cell r="DQ174" t="str">
            <v>country</v>
          </cell>
          <cell r="DR174" t="str">
            <v>dropdown</v>
          </cell>
          <cell r="DS174" t="str">
            <v>This field is required.</v>
          </cell>
          <cell r="DT174" t="str">
            <v>HoneyPot</v>
          </cell>
          <cell r="DU174" t="str">
            <v>pardot_extra_field</v>
          </cell>
          <cell r="DV174" t="str">
            <v>Hidden</v>
          </cell>
          <cell r="DW174"/>
          <cell r="DX174"/>
          <cell r="DY174"/>
          <cell r="DZ174"/>
          <cell r="EA174"/>
          <cell r="EB174"/>
          <cell r="EC174"/>
          <cell r="ED174"/>
          <cell r="EE174"/>
          <cell r="EF174"/>
          <cell r="EG174"/>
          <cell r="EH174"/>
          <cell r="EI174"/>
          <cell r="EJ174"/>
          <cell r="EK174"/>
          <cell r="EL174"/>
          <cell r="EM174"/>
          <cell r="EN174" t="str">
            <v>I have read and accepted the &lt;a href="https://www.paypal.com/lu/webapps/mpp/ua/privacy-full" style="color:#0070ba;"&gt;PayPal Privacy Statement&lt;/a&gt;.
I consent to PayPal contacting me by phone or by email, and to sending me product or industry information relevant to my query. I know I can unsubscribe at any time.</v>
          </cell>
          <cell r="EO174" t="str">
            <v>privacyconsent</v>
          </cell>
          <cell r="EP174" t="str">
            <v>Checkbox</v>
          </cell>
          <cell r="EQ174" t="str">
            <v>This field is required.</v>
          </cell>
          <cell r="ER174"/>
          <cell r="ES174"/>
          <cell r="ET174"/>
          <cell r="EU174"/>
          <cell r="EV174"/>
          <cell r="EW174"/>
          <cell r="EX174"/>
          <cell r="EY174"/>
          <cell r="EZ174"/>
          <cell r="FA174"/>
          <cell r="FB174"/>
          <cell r="FC174"/>
          <cell r="FD174"/>
          <cell r="FE174"/>
          <cell r="FF174"/>
          <cell r="FG174"/>
          <cell r="FH174"/>
          <cell r="FI174"/>
          <cell r="FJ174"/>
          <cell r="FK174"/>
          <cell r="FL174"/>
          <cell r="FM174"/>
          <cell r="FN174"/>
          <cell r="FO174"/>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row>
        <row r="175">
          <cell r="D175" t="str">
            <v>EMEA-FI-FRM-21-Enterprise-Contact-Page</v>
          </cell>
          <cell r="E175" t="str">
            <v>https://pypd.paypal-mktg.com/l/925803/2021-10-20/2gksx</v>
          </cell>
          <cell r="F175" t="str">
            <v>https://www.paypal.com/fi/enterprise/contact-sales</v>
          </cell>
          <cell r="I175" t="str">
            <v>https://www.paypal.com/fi/enterprise/contact-sales?data=success</v>
          </cell>
          <cell r="U175" t="str">
            <v>MEA-FI-FRH-23-Enterprise-Contact-Page_LIVE</v>
          </cell>
          <cell r="V175" t="str">
            <v>https://pypd.paypal-mktg.com/l/925803/2023-04-10/2rpw4</v>
          </cell>
          <cell r="Y175" t="str">
            <v>FHMPP175</v>
          </cell>
          <cell r="BJ175" t="str">
            <v>Etunimi*</v>
          </cell>
          <cell r="BK175" t="str">
            <v>firstname</v>
          </cell>
          <cell r="BL175" t="str">
            <v>Text</v>
          </cell>
          <cell r="BM175" t="str">
            <v>This field is required.</v>
          </cell>
          <cell r="BN175" t="str">
            <v>Sukunimi*</v>
          </cell>
          <cell r="BO175" t="str">
            <v>lastname</v>
          </cell>
          <cell r="BP175" t="str">
            <v>text</v>
          </cell>
          <cell r="BQ175" t="str">
            <v>This field is required.</v>
          </cell>
          <cell r="BR175" t="str">
            <v>Yrityssähköposti*</v>
          </cell>
          <cell r="BS175" t="str">
            <v>workemail</v>
          </cell>
          <cell r="BT175" t="str">
            <v>Text</v>
          </cell>
          <cell r="BU175" t="str">
            <v>This field is required.</v>
          </cell>
          <cell r="BV175" t="str">
            <v>Yrityksen nimi*</v>
          </cell>
          <cell r="BW175" t="str">
            <v>companyname</v>
          </cell>
          <cell r="BX175" t="str">
            <v>Text</v>
          </cell>
          <cell r="BY175" t="str">
            <v>This field is required.</v>
          </cell>
          <cell r="BZ175"/>
          <cell r="CA175"/>
          <cell r="CB175"/>
          <cell r="CC175"/>
          <cell r="CD175" t="str">
            <v>Vuosittainen verkkomyyntivolyymi:*
Alle 250 000 €
250 000 – 1 499 999 €
1 500 000 – 9 999 999 €
Yli 10 000 000 €</v>
          </cell>
          <cell r="CE175" t="str">
            <v>annualonlinesales</v>
          </cell>
          <cell r="CF175" t="str">
            <v>Dropdown</v>
          </cell>
          <cell r="CG175" t="str">
            <v>This field is required.</v>
          </cell>
          <cell r="CH175"/>
          <cell r="CI175"/>
          <cell r="CJ175"/>
          <cell r="CK175"/>
          <cell r="CL175" t="str">
            <v>Puhelinnumero</v>
          </cell>
          <cell r="CM175" t="str">
            <v>phonenumber</v>
          </cell>
          <cell r="CN175" t="str">
            <v>Text</v>
          </cell>
          <cell r="CO175" t="str">
            <v>This field is required.</v>
          </cell>
          <cell r="CP175" t="str">
            <v>Ammattinimike</v>
          </cell>
          <cell r="CQ175" t="str">
            <v>jobtitle</v>
          </cell>
          <cell r="CR175" t="str">
            <v>Text</v>
          </cell>
          <cell r="CS175" t="str">
            <v>This field is required.</v>
          </cell>
          <cell r="CT175" t="str">
            <v>WebformURL (Hidden)</v>
          </cell>
          <cell r="CU175" t="str">
            <v>webformurl</v>
          </cell>
          <cell r="CV175" t="str">
            <v>Hidden - text</v>
          </cell>
          <cell r="CW175" t="str">
            <v>gclid* (Hidden)</v>
          </cell>
          <cell r="CX175" t="str">
            <v>gclid</v>
          </cell>
          <cell r="CY175" t="str">
            <v>Hidden - text</v>
          </cell>
          <cell r="CZ175"/>
          <cell r="DA175"/>
          <cell r="DB175"/>
          <cell r="DC175"/>
          <cell r="DD175"/>
          <cell r="DE175"/>
          <cell r="DF175"/>
          <cell r="DG175" t="str">
            <v>Onko yritykselläsi PayPal-tili?*
Kyllä
Ei</v>
          </cell>
          <cell r="DH175" t="str">
            <v>doyoualreadyhaveapaypalbusinessaccount</v>
          </cell>
          <cell r="DI175" t="str">
            <v>dropdown</v>
          </cell>
          <cell r="DJ175" t="str">
            <v>This field is required.</v>
          </cell>
          <cell r="DK175"/>
          <cell r="DL175"/>
          <cell r="DM175"/>
          <cell r="DN175"/>
          <cell r="DO175" t="str">
            <v>Maa*
Please Select
United States
Canada
Afghanistan
Albania
Algeria
American Samoa
Andorra
Angola
Anguilla
Antarctica
Antigua and Barbuda
Argentina
Armenia
Aruba
Australia
Austria
Azerbaijan
Bahamas
Bahrain
Bangladesh
Barbados
Balarus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Curaçao
Cyprus
Czech Republic
Côte d’Ivoire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Réunion
Saint Barthélemy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 Nam
Wallis and Futuna
Western Sahara
Yemen
Zambia
Zimbabwe</v>
          </cell>
          <cell r="DP175"/>
          <cell r="DQ175" t="str">
            <v>country</v>
          </cell>
          <cell r="DR175" t="str">
            <v>dropdown</v>
          </cell>
          <cell r="DS175" t="str">
            <v>This field is required.</v>
          </cell>
          <cell r="DT175" t="str">
            <v>HoneyPot</v>
          </cell>
          <cell r="DU175" t="str">
            <v>pardot_extra_field</v>
          </cell>
          <cell r="DV175" t="str">
            <v>Hidden</v>
          </cell>
          <cell r="DW175"/>
          <cell r="DX175"/>
          <cell r="DY175"/>
          <cell r="DZ175"/>
          <cell r="EA175"/>
          <cell r="EB175"/>
          <cell r="EC175"/>
          <cell r="ED175"/>
          <cell r="EE175"/>
          <cell r="EF175"/>
          <cell r="EG175"/>
          <cell r="EH175"/>
          <cell r="EI175"/>
          <cell r="EJ175"/>
          <cell r="EK175"/>
          <cell r="EL175"/>
          <cell r="EM175"/>
          <cell r="EN175" t="str">
            <v>Olen lukenut ja hyväksyn PayPalin tietosuojakäytännön.</v>
          </cell>
          <cell r="EO175" t="str">
            <v>privacyconsent</v>
          </cell>
          <cell r="EP175" t="str">
            <v>Checkbox</v>
          </cell>
          <cell r="EQ175" t="str">
            <v>This field is required.</v>
          </cell>
          <cell r="ER175"/>
          <cell r="ES175"/>
          <cell r="ET175"/>
          <cell r="EU175"/>
          <cell r="EV175"/>
          <cell r="EW175"/>
          <cell r="EX175"/>
          <cell r="EY175"/>
          <cell r="EZ175"/>
          <cell r="FA175"/>
          <cell r="FB175"/>
          <cell r="FC175"/>
          <cell r="FD175"/>
          <cell r="FE175"/>
          <cell r="FF175"/>
          <cell r="FG175"/>
          <cell r="FH175"/>
          <cell r="FI175"/>
          <cell r="FJ175"/>
          <cell r="FK175"/>
          <cell r="FL175"/>
          <cell r="FM175"/>
          <cell r="FN175"/>
          <cell r="FO175"/>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t="str">
            <v>Lähetä</v>
          </cell>
          <cell r="JI175"/>
          <cell r="JJ175"/>
          <cell r="JK175"/>
          <cell r="JL175"/>
          <cell r="JM175"/>
          <cell r="JN175"/>
          <cell r="JO175"/>
          <cell r="JP175"/>
          <cell r="JQ175"/>
          <cell r="JR175"/>
          <cell r="JS175"/>
          <cell r="JT175"/>
        </row>
        <row r="176">
          <cell r="D176" t="str">
            <v>APAC-AU-FRM-21-eComm-Index-2021</v>
          </cell>
          <cell r="E176" t="str">
            <v>https://pypd.paypal-mktg.com/l/925803/2021-11-10/2gy7h</v>
          </cell>
          <cell r="F176" t="str">
            <v>https://www.paypal.com/au/business/enterprise/ecommerceindex2021</v>
          </cell>
          <cell r="I176" t="str">
            <v xml:space="preserve">	https://www.paypal.com/au/business/enterprise/ecommerceindex2021?data=success</v>
          </cell>
          <cell r="U176"/>
          <cell r="V176"/>
          <cell r="Y176" t="str">
            <v>FHMPP176</v>
          </cell>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cell r="EY176"/>
          <cell r="EZ176"/>
          <cell r="FA176"/>
          <cell r="FB176"/>
          <cell r="FC176"/>
          <cell r="FD176"/>
          <cell r="FE176"/>
          <cell r="FF176"/>
          <cell r="FG176"/>
          <cell r="FH176"/>
          <cell r="FI176"/>
          <cell r="FJ176"/>
          <cell r="FK176"/>
          <cell r="FL176"/>
          <cell r="FM176"/>
          <cell r="FN176"/>
          <cell r="FO176"/>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row>
        <row r="177">
          <cell r="D177" t="str">
            <v>EMEA-NEU-FRM-21-The-Paypal-Impact</v>
          </cell>
          <cell r="E177" t="str">
            <v>https://pypd.paypal-mktg.com/l/925803/2021-11-15/2h1qv</v>
          </cell>
          <cell r="F177" t="str">
            <v>https://www.paypal.com/ie/enterprise/campaigns/impact</v>
          </cell>
          <cell r="I177" t="str">
            <v>https://www.paypal.com/ie/enterprise/campaigns/impact?data=success</v>
          </cell>
          <cell r="U177" t="str">
            <v xml:space="preserve">EMEA-NEU-FRH-23-The-Paypal-Impact-Live </v>
          </cell>
          <cell r="V177" t="str">
            <v>https://pypd.paypal-mktg.com/l/925803/2023-05-04/2s4vk</v>
          </cell>
          <cell r="Y177" t="str">
            <v>FHMPP177</v>
          </cell>
          <cell r="BJ177" t="str">
            <v>First Name*</v>
          </cell>
          <cell r="BK177" t="str">
            <v>firstname</v>
          </cell>
          <cell r="BL177" t="str">
            <v>Text</v>
          </cell>
          <cell r="BM177" t="str">
            <v>This field is required</v>
          </cell>
          <cell r="BN177" t="str">
            <v>Last Name*</v>
          </cell>
          <cell r="BO177" t="str">
            <v>lastname</v>
          </cell>
          <cell r="BP177" t="str">
            <v>text</v>
          </cell>
          <cell r="BQ177" t="str">
            <v>This field is required</v>
          </cell>
          <cell r="BR177" t="str">
            <v>Business Email*</v>
          </cell>
          <cell r="BS177" t="str">
            <v>workemail</v>
          </cell>
          <cell r="BT177" t="str">
            <v>Text</v>
          </cell>
          <cell r="BU177" t="str">
            <v>This field is required</v>
          </cell>
          <cell r="BV177" t="str">
            <v>Company Name*</v>
          </cell>
          <cell r="BW177" t="str">
            <v>companyname</v>
          </cell>
          <cell r="BX177" t="str">
            <v>Text</v>
          </cell>
          <cell r="BY177" t="str">
            <v>This field is required</v>
          </cell>
          <cell r="BZ177"/>
          <cell r="CA177"/>
          <cell r="CB177"/>
          <cell r="CC177"/>
          <cell r="CD177" t="str">
            <v>Annual online sales volume:
Please select
Less than 250.000 €
250.000 to 1.499.999 €
1.500.000 to 9.999.999 €
More than 10.000.000 €</v>
          </cell>
          <cell r="CE177" t="str">
            <v>annualonlinesales</v>
          </cell>
          <cell r="CF177" t="str">
            <v>Dropdown</v>
          </cell>
          <cell r="CG177" t="str">
            <v>This field is required</v>
          </cell>
          <cell r="CH177"/>
          <cell r="CI177"/>
          <cell r="CJ177"/>
          <cell r="CK177"/>
          <cell r="CL177" t="str">
            <v>Phone number</v>
          </cell>
          <cell r="CM177" t="str">
            <v>phonenumber</v>
          </cell>
          <cell r="CN177" t="str">
            <v>Text</v>
          </cell>
          <cell r="CO177" t="str">
            <v>This field is required</v>
          </cell>
          <cell r="CP177" t="str">
            <v>Job title*</v>
          </cell>
          <cell r="CQ177" t="str">
            <v>jobtitle</v>
          </cell>
          <cell r="CR177" t="str">
            <v>Text</v>
          </cell>
          <cell r="CS177" t="str">
            <v>This field is required</v>
          </cell>
          <cell r="CT177" t="str">
            <v>WebformURL (Hidden)</v>
          </cell>
          <cell r="CU177" t="str">
            <v>webformurl</v>
          </cell>
          <cell r="CV177" t="str">
            <v>Hidden - text</v>
          </cell>
          <cell r="CW177" t="str">
            <v>gclid* (Hidden)</v>
          </cell>
          <cell r="CX177" t="str">
            <v>gclid</v>
          </cell>
          <cell r="CY177" t="str">
            <v>Hidden - text</v>
          </cell>
          <cell r="CZ177"/>
          <cell r="DA177"/>
          <cell r="DB177"/>
          <cell r="DC177"/>
          <cell r="DD177"/>
          <cell r="DE177"/>
          <cell r="DF177"/>
          <cell r="DG177"/>
          <cell r="DH177"/>
          <cell r="DI177"/>
          <cell r="DJ177"/>
          <cell r="DK177"/>
          <cell r="DL177"/>
          <cell r="DM177"/>
          <cell r="DN177"/>
          <cell r="DO177" t="str">
            <v>Country*
Please Select
United States
Canada
Afghanistan
Albania
Algeria
American Samoa
Andorra
Angola
Anguilla
Antarctica
Antigua and Barbuda
Argentina
Armenia
Aruba
Australia
Austria
Azerbaijan
Bahamas
Bahrain
Bangladesh
Barbados
Balarus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Curaçao
Cyprus
Czech Republic
Côte d’Ivoire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Réunion
Saint Barthélemy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 Nam
Wallis and Futuna
Western Sahara
Yemen
Zambia
Zimbabwe"</v>
          </cell>
          <cell r="DP177"/>
          <cell r="DQ177" t="str">
            <v>country</v>
          </cell>
          <cell r="DR177" t="str">
            <v>dropdown</v>
          </cell>
          <cell r="DS177" t="str">
            <v>This field is required.</v>
          </cell>
          <cell r="DT177" t="str">
            <v>HoneyPot</v>
          </cell>
          <cell r="DU177" t="str">
            <v>pardot_extra_field</v>
          </cell>
          <cell r="DV177" t="str">
            <v>Hidden</v>
          </cell>
          <cell r="DW177"/>
          <cell r="DX177"/>
          <cell r="DY177"/>
          <cell r="DZ177"/>
          <cell r="EA177"/>
          <cell r="EB177"/>
          <cell r="EC177"/>
          <cell r="ED177"/>
          <cell r="EE177"/>
          <cell r="EF177"/>
          <cell r="EG177"/>
          <cell r="EH177"/>
          <cell r="EI177"/>
          <cell r="EJ177"/>
          <cell r="EK177"/>
          <cell r="EL177"/>
          <cell r="EM177"/>
          <cell r="EN177" t="str">
            <v>I have read and accepted the &lt;a href="https://www.paypal.com/us/webapps/mpp/ua/privacy-full" style="color:#0070ba;"&gt;PayPal Privacy Statement&lt;/a&gt;.</v>
          </cell>
          <cell r="EO177" t="str">
            <v>privacyconsent</v>
          </cell>
          <cell r="EP177" t="str">
            <v>Checkbox</v>
          </cell>
          <cell r="EQ177" t="str">
            <v>This field is required</v>
          </cell>
          <cell r="ER177"/>
          <cell r="ES177"/>
          <cell r="ET177"/>
          <cell r="EU177"/>
          <cell r="EV177"/>
          <cell r="EW177"/>
          <cell r="EX177"/>
          <cell r="EY177"/>
          <cell r="EZ177"/>
          <cell r="FA177"/>
          <cell r="FB177"/>
          <cell r="FC177"/>
          <cell r="FD177"/>
          <cell r="FE177"/>
          <cell r="FF177"/>
          <cell r="FG177"/>
          <cell r="FH177"/>
          <cell r="FI177"/>
          <cell r="FJ177"/>
          <cell r="FK177"/>
          <cell r="FL177"/>
          <cell r="FM177"/>
          <cell r="FN177"/>
          <cell r="FO177"/>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row>
        <row r="178">
          <cell r="D178" t="str">
            <v>NA-US-FRM-21-FY-Planning-eBook</v>
          </cell>
          <cell r="E178" t="str">
            <v>https://pypd.paypal-mktg.com/l/925803/2021-11-17/2h3g4</v>
          </cell>
          <cell r="F178" t="str">
            <v>https://www.paypal.com/us/enterprise/business-roadmap/ecommerce-trends-ebook?</v>
          </cell>
          <cell r="I178" t="str">
            <v>https://www.paypal.com/us/enterprise/business-roadmap/ecommerce-trends-ebook?data=success</v>
          </cell>
          <cell r="U178" t="str">
            <v>NA-US-FRH-23-FY-Planning-eBook-Live</v>
          </cell>
          <cell r="V178" t="str">
            <v>https://pypd.paypal-mktg.com/l/925803/2023-04-23/2rwtv</v>
          </cell>
          <cell r="Y178" t="str">
            <v>FHMPP178</v>
          </cell>
          <cell r="BJ178" t="str">
            <v>First Name*</v>
          </cell>
          <cell r="BK178" t="str">
            <v>firstname</v>
          </cell>
          <cell r="BL178" t="str">
            <v>Text</v>
          </cell>
          <cell r="BM178" t="str">
            <v>This field is required.</v>
          </cell>
          <cell r="BN178" t="str">
            <v>Last Name*</v>
          </cell>
          <cell r="BO178" t="str">
            <v>lastname</v>
          </cell>
          <cell r="BP178" t="str">
            <v>text</v>
          </cell>
          <cell r="BQ178" t="str">
            <v>This field is required.</v>
          </cell>
          <cell r="BR178" t="str">
            <v>Work Email*</v>
          </cell>
          <cell r="BS178" t="str">
            <v>workemail</v>
          </cell>
          <cell r="BT178" t="str">
            <v>Text</v>
          </cell>
          <cell r="BU178" t="str">
            <v>This field is required.</v>
          </cell>
          <cell r="BV178" t="str">
            <v>Company Name*</v>
          </cell>
          <cell r="BW178" t="str">
            <v>companyname</v>
          </cell>
          <cell r="BX178" t="str">
            <v>Text</v>
          </cell>
          <cell r="BY178" t="str">
            <v>This field is required.</v>
          </cell>
          <cell r="BZ178"/>
          <cell r="CA178"/>
          <cell r="CB178"/>
          <cell r="CC178"/>
          <cell r="CD178"/>
          <cell r="CE178"/>
          <cell r="CF178"/>
          <cell r="CG178"/>
          <cell r="CH178"/>
          <cell r="CI178"/>
          <cell r="CJ178"/>
          <cell r="CK178"/>
          <cell r="CL178"/>
          <cell r="CM178"/>
          <cell r="CN178"/>
          <cell r="CO178"/>
          <cell r="CP178"/>
          <cell r="CQ178"/>
          <cell r="CR178"/>
          <cell r="CS178"/>
          <cell r="CT178" t="str">
            <v>WebformURL (Hidden)</v>
          </cell>
          <cell r="CU178" t="str">
            <v>webformurl</v>
          </cell>
          <cell r="CV178" t="str">
            <v>Hidden - text</v>
          </cell>
          <cell r="CW178" t="str">
            <v>gclid* (Hidden)</v>
          </cell>
          <cell r="CX178" t="str">
            <v>gclid</v>
          </cell>
          <cell r="CY178" t="str">
            <v>Hidden - text</v>
          </cell>
          <cell r="CZ178"/>
          <cell r="DA178"/>
          <cell r="DB178"/>
          <cell r="DC178"/>
          <cell r="DD178"/>
          <cell r="DE178"/>
          <cell r="DF178"/>
          <cell r="DG178"/>
          <cell r="DH178"/>
          <cell r="DI178"/>
          <cell r="DJ178"/>
          <cell r="DK178"/>
          <cell r="DL178"/>
          <cell r="DM178"/>
          <cell r="DN178"/>
          <cell r="DO178" t="str">
            <v>Country*
US
United States
CA
Canada</v>
          </cell>
          <cell r="DP178" t="str">
            <v>US
CA</v>
          </cell>
          <cell r="DQ178" t="str">
            <v>country</v>
          </cell>
          <cell r="DR178" t="str">
            <v>dropdown</v>
          </cell>
          <cell r="DS178" t="str">
            <v>This field is required.</v>
          </cell>
          <cell r="DT178" t="str">
            <v>HoneyPot</v>
          </cell>
          <cell r="DU178" t="str">
            <v>pardot_extra_field</v>
          </cell>
          <cell r="DV178" t="str">
            <v>Hidden</v>
          </cell>
          <cell r="DW178"/>
          <cell r="DX178"/>
          <cell r="DY178"/>
          <cell r="DZ178"/>
          <cell r="EA178"/>
          <cell r="EB178"/>
          <cell r="EC178"/>
          <cell r="ED178"/>
          <cell r="EE178"/>
          <cell r="EF178"/>
          <cell r="EG178"/>
          <cell r="EH178"/>
          <cell r="EI178"/>
          <cell r="EJ178" t="str">
            <v>I have read and accepted the PayPal Canada Privacy Statement.</v>
          </cell>
          <cell r="EK178" t="str">
            <v>formterms</v>
          </cell>
          <cell r="EL178" t="str">
            <v>checkbox</v>
          </cell>
          <cell r="EM178" t="str">
            <v>This field is required</v>
          </cell>
          <cell r="EN178" t="str">
            <v>I have read and accepted the &lt;a href="https://www.paypal.com/us/webapps/mpp/ua/privacy-full" style="color:#0070ba;"&gt;PayPal Privacy Statement&lt;/a&gt;.</v>
          </cell>
          <cell r="EO178" t="str">
            <v>privacyconsent</v>
          </cell>
          <cell r="EP178" t="str">
            <v>Checkbox</v>
          </cell>
          <cell r="EQ178" t="str">
            <v>This field is required</v>
          </cell>
          <cell r="ER178"/>
          <cell r="ES178"/>
          <cell r="ET178"/>
          <cell r="EU178"/>
          <cell r="EV178"/>
          <cell r="EW178"/>
          <cell r="EX178"/>
          <cell r="EY178"/>
          <cell r="EZ178"/>
          <cell r="FA178"/>
          <cell r="FB178"/>
          <cell r="FC178"/>
          <cell r="FD178"/>
          <cell r="FE178"/>
          <cell r="FF178"/>
          <cell r="FG178"/>
          <cell r="FH178"/>
          <cell r="FI178"/>
          <cell r="FJ178"/>
          <cell r="FK178"/>
          <cell r="FL178"/>
          <cell r="FM178"/>
          <cell r="FN178"/>
          <cell r="FO178"/>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t="str">
            <v>Download</v>
          </cell>
          <cell r="JI178"/>
          <cell r="JJ178"/>
          <cell r="JK178"/>
          <cell r="JL178"/>
          <cell r="JM178"/>
          <cell r="JN178"/>
          <cell r="JO178"/>
          <cell r="JP178"/>
          <cell r="JQ178"/>
          <cell r="JR178"/>
          <cell r="JS178"/>
          <cell r="JT178"/>
        </row>
        <row r="179">
          <cell r="D179" t="str">
            <v>NA-US-FRM-21-FY-Planning-One-Sheeter</v>
          </cell>
          <cell r="E179" t="str">
            <v>https://pypd.paypal-mktg.com/l/925803/2021-11-17/2h3g6</v>
          </cell>
          <cell r="F179" t="str">
            <v>https://www.paypal.com/us/enterprise/business-roadmap</v>
          </cell>
          <cell r="I179" t="str">
            <v xml:space="preserve">
https://www.paypal.com/us/enterprise/business-roadmap?data=success</v>
          </cell>
          <cell r="U179" t="str">
            <v>NA-US-FRH-23-FY-Planning-One-Sheeter-Live</v>
          </cell>
          <cell r="V179" t="str">
            <v>https://pypd.paypal-mktg.com/l/925803/2023-05-04/2s4vn</v>
          </cell>
          <cell r="Y179" t="str">
            <v>FHMPP179</v>
          </cell>
          <cell r="BJ179" t="str">
            <v>First name</v>
          </cell>
          <cell r="BK179" t="str">
            <v>firstname</v>
          </cell>
          <cell r="BL179" t="str">
            <v>Text</v>
          </cell>
          <cell r="BM179" t="str">
            <v>This field is required.</v>
          </cell>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t="str">
            <v>HoneyPot</v>
          </cell>
          <cell r="DU179" t="str">
            <v>pardot_extra_field</v>
          </cell>
          <cell r="DV179" t="str">
            <v>Hidden</v>
          </cell>
          <cell r="DW179"/>
          <cell r="DX179"/>
          <cell r="DY179"/>
          <cell r="DZ179"/>
          <cell r="EA179"/>
          <cell r="EB179"/>
          <cell r="EC179"/>
          <cell r="ED179"/>
          <cell r="EE179"/>
          <cell r="EF179"/>
          <cell r="EG179"/>
          <cell r="EH179"/>
          <cell r="EI179"/>
          <cell r="EJ179" t="str">
            <v>I have read and accepted the &lt;a href="https://www.paypal.com/ca/webapps/mpp/ua/privacy-full" style="color:#0070ba;"&gt;PayPal Canada Privacy Statement&lt;/a&gt;.
I consent to PayPal contacting me by phone or by email, and to sending me product or industry information relevant to my query. I know I can unsubscribe at any time.</v>
          </cell>
          <cell r="EK179" t="str">
            <v>formterms</v>
          </cell>
          <cell r="EL179" t="str">
            <v>Checkbox</v>
          </cell>
          <cell r="EM179" t="str">
            <v>This field is required</v>
          </cell>
          <cell r="EN179" t="str">
            <v>I have read and accepted the &lt;a href="https://www.paypal.com/us/webapps/mpp/ua/privacy-full" style="color:#0070ba;"&gt;PayPal Privacy Statement&lt;/a&gt;.
I consent to PayPal contacting me by phone or by email, and to sending me product or industry information relevant to my query. I know I can unsubscribe at any time.</v>
          </cell>
          <cell r="EO179" t="str">
            <v>privacyconsent</v>
          </cell>
          <cell r="EP179" t="str">
            <v>Checkbox</v>
          </cell>
          <cell r="EQ179" t="str">
            <v>This field is required</v>
          </cell>
          <cell r="ER179"/>
          <cell r="ES179"/>
          <cell r="ET179"/>
          <cell r="EU179"/>
          <cell r="EV179"/>
          <cell r="EW179"/>
          <cell r="EX179"/>
          <cell r="EY179"/>
          <cell r="EZ179"/>
          <cell r="FA179"/>
          <cell r="FB179"/>
          <cell r="FC179"/>
          <cell r="FD179"/>
          <cell r="FE179"/>
          <cell r="FF179"/>
          <cell r="FG179"/>
          <cell r="FH179"/>
          <cell r="FI179"/>
          <cell r="FJ179"/>
          <cell r="FK179"/>
          <cell r="FL179"/>
          <cell r="FM179"/>
          <cell r="FN179"/>
          <cell r="FO179"/>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row>
        <row r="180">
          <cell r="D180" t="str">
            <v>NA-US-FRM-21-FY-Planning-Contact-Sales</v>
          </cell>
          <cell r="E180" t="str">
            <v>https://pypd.paypal-mktg.com/l/925803/2021-11-19/2h4t8</v>
          </cell>
          <cell r="F180" t="str">
            <v>https://www.paypal.com/us/enterprise/business-roadmap/free-business-assessment</v>
          </cell>
          <cell r="I180" t="str">
            <v>https://www.paypal.com/us/enterprise/business-roadmap/free-business-assessment?data=success</v>
          </cell>
          <cell r="U180" t="str">
            <v xml:space="preserve">NA-US-FRH-23-FY-Planning-Contact-Sales-Live </v>
          </cell>
          <cell r="V180" t="str">
            <v>https://pypd.paypal-mktg.com/l/925803/2023-05-04/2s57k</v>
          </cell>
          <cell r="Y180" t="str">
            <v>FHMPP180</v>
          </cell>
          <cell r="BJ180" t="str">
            <v>First name</v>
          </cell>
          <cell r="BK180" t="str">
            <v>firstname</v>
          </cell>
          <cell r="BL180" t="str">
            <v>Text</v>
          </cell>
          <cell r="BM180" t="str">
            <v>This field is required.</v>
          </cell>
          <cell r="BN180" t="str">
            <v>Last Name*</v>
          </cell>
          <cell r="BO180" t="str">
            <v>lastname</v>
          </cell>
          <cell r="BP180" t="str">
            <v>text</v>
          </cell>
          <cell r="BQ180" t="str">
            <v>This field is required.</v>
          </cell>
          <cell r="BR180" t="str">
            <v>Work Email*</v>
          </cell>
          <cell r="BS180" t="str">
            <v>workemail</v>
          </cell>
          <cell r="BT180" t="str">
            <v>Text</v>
          </cell>
          <cell r="BU180" t="str">
            <v>This field is required.</v>
          </cell>
          <cell r="BV180" t="str">
            <v>Company Name*</v>
          </cell>
          <cell r="BW180" t="str">
            <v>companyname</v>
          </cell>
          <cell r="BX180" t="str">
            <v>Text</v>
          </cell>
          <cell r="BY180" t="str">
            <v>This field is required.</v>
          </cell>
          <cell r="BZ180"/>
          <cell r="CA180"/>
          <cell r="CB180"/>
          <cell r="CC180"/>
          <cell r="CD180"/>
          <cell r="CE180"/>
          <cell r="CF180"/>
          <cell r="CG180"/>
          <cell r="CH180"/>
          <cell r="CI180"/>
          <cell r="CJ180"/>
          <cell r="CK180"/>
          <cell r="CL180" t="str">
            <v>Phone number</v>
          </cell>
          <cell r="CM180" t="str">
            <v>phonenumber</v>
          </cell>
          <cell r="CN180" t="str">
            <v>Text</v>
          </cell>
          <cell r="CO180"/>
          <cell r="CP180" t="str">
            <v>Job title*</v>
          </cell>
          <cell r="CQ180" t="str">
            <v>jobtitle</v>
          </cell>
          <cell r="CR180" t="str">
            <v>Text</v>
          </cell>
          <cell r="CS180" t="str">
            <v>This field is required</v>
          </cell>
          <cell r="CT180" t="str">
            <v>WebformURL (Hidden)</v>
          </cell>
          <cell r="CU180" t="str">
            <v>webformurl</v>
          </cell>
          <cell r="CV180" t="str">
            <v>Hidden - text</v>
          </cell>
          <cell r="CW180" t="str">
            <v>gclid* (Hidden)</v>
          </cell>
          <cell r="CX180" t="str">
            <v>gclid</v>
          </cell>
          <cell r="CY180" t="str">
            <v>Hidden - text</v>
          </cell>
          <cell r="CZ180"/>
          <cell r="DA180"/>
          <cell r="DB180"/>
          <cell r="DC180"/>
          <cell r="DD180"/>
          <cell r="DE180"/>
          <cell r="DF180"/>
          <cell r="DG180"/>
          <cell r="DH180"/>
          <cell r="DI180"/>
          <cell r="DJ180"/>
          <cell r="DK180"/>
          <cell r="DL180"/>
          <cell r="DM180"/>
          <cell r="DN180"/>
          <cell r="DO180" t="str">
            <v>Country*
US
United States
CA
Canada</v>
          </cell>
          <cell r="DP180" t="str">
            <v>US
CA</v>
          </cell>
          <cell r="DQ180" t="str">
            <v>country</v>
          </cell>
          <cell r="DR180" t="str">
            <v>dropdown</v>
          </cell>
          <cell r="DS180" t="str">
            <v>This field is required.</v>
          </cell>
          <cell r="DT180" t="str">
            <v>HoneyPot</v>
          </cell>
          <cell r="DU180" t="str">
            <v>pardot_extra_field</v>
          </cell>
          <cell r="DV180" t="str">
            <v>Hidden</v>
          </cell>
          <cell r="DW180"/>
          <cell r="DX180"/>
          <cell r="DY180"/>
          <cell r="DZ180"/>
          <cell r="EA180"/>
          <cell r="EB180"/>
          <cell r="EC180"/>
          <cell r="ED180"/>
          <cell r="EE180"/>
          <cell r="EF180"/>
          <cell r="EG180"/>
          <cell r="EH180"/>
          <cell r="EI180"/>
          <cell r="EJ180" t="str">
            <v>I have read and accepted the &lt;a href="https://www.paypal.com/ca/webapps/mpp/ua/privacy-full" style="color:#0070ba;"&gt;PayPal Canada Privacy Statement&lt;/a&gt;.</v>
          </cell>
          <cell r="EK180" t="str">
            <v>formterms</v>
          </cell>
          <cell r="EL180" t="str">
            <v>Checkbox</v>
          </cell>
          <cell r="EM180" t="str">
            <v>This field is required</v>
          </cell>
          <cell r="EN180" t="str">
            <v>I have read and accepted the &lt;a href="https://www.paypal.com/us/webapps/mpp/ua/privacy-full" style="color:#0070ba;"&gt;PayPal Privacy Statement&lt;/a&gt;.</v>
          </cell>
          <cell r="EO180" t="str">
            <v>privacyconsent</v>
          </cell>
          <cell r="EP180" t="str">
            <v>Checkbox</v>
          </cell>
          <cell r="EQ180" t="str">
            <v>This field is required</v>
          </cell>
          <cell r="ER180"/>
          <cell r="ES180"/>
          <cell r="ET180"/>
          <cell r="EU180"/>
          <cell r="EV180"/>
          <cell r="EW180"/>
          <cell r="EX180"/>
          <cell r="EY180"/>
          <cell r="EZ180"/>
          <cell r="FA180"/>
          <cell r="FB180"/>
          <cell r="FC180"/>
          <cell r="FD180"/>
          <cell r="FE180"/>
          <cell r="FF180"/>
          <cell r="FG180"/>
          <cell r="FH180"/>
          <cell r="FI180"/>
          <cell r="FJ180"/>
          <cell r="FK180"/>
          <cell r="FL180"/>
          <cell r="FM180"/>
          <cell r="FN180"/>
          <cell r="FO180"/>
          <cell r="FP180"/>
          <cell r="FQ180"/>
          <cell r="FR180" t="str">
            <v>Estimate of Total Online Volume</v>
          </cell>
          <cell r="FS180" t="str">
            <v>totalonlinevolume</v>
          </cell>
          <cell r="FT180" t="str">
            <v>text</v>
          </cell>
          <cell r="FU180" t="str">
            <v>This field is required (Numbers only)</v>
          </cell>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row>
        <row r="181">
          <cell r="D181" t="str">
            <v>APAC-AU-FRM-21-Insurance-Campaign</v>
          </cell>
          <cell r="E181" t="str">
            <v>https://pypd.paypal-mktg.com/l/925803/2021-11-29/2hcdq</v>
          </cell>
          <cell r="F181" t="str">
            <v>https://www.paypal.com/au/business/enterprise/insurance</v>
          </cell>
          <cell r="I181" t="str">
            <v>https://www.paypal.com/au/business/enterprise/insurance?data=success</v>
          </cell>
          <cell r="U181" t="str">
            <v>APAC-AU-FRH-23-Insurance-Campaign-Live</v>
          </cell>
          <cell r="V181" t="str">
            <v>https://pypd.paypal-mktg.com/l/925803/2023-05-04/2s57n</v>
          </cell>
          <cell r="Y181" t="str">
            <v>FHMPP181</v>
          </cell>
          <cell r="BJ181" t="str">
            <v>First Name*</v>
          </cell>
          <cell r="BK181" t="str">
            <v>firstname</v>
          </cell>
          <cell r="BL181" t="str">
            <v>Text</v>
          </cell>
          <cell r="BM181" t="str">
            <v>This field is required.</v>
          </cell>
          <cell r="BN181" t="str">
            <v>Last Name*</v>
          </cell>
          <cell r="BO181" t="str">
            <v>lastname</v>
          </cell>
          <cell r="BP181" t="str">
            <v>text</v>
          </cell>
          <cell r="BQ181" t="str">
            <v>This field is required.</v>
          </cell>
          <cell r="BR181" t="str">
            <v>Work Email*</v>
          </cell>
          <cell r="BS181" t="str">
            <v>workemail</v>
          </cell>
          <cell r="BT181" t="str">
            <v>Text</v>
          </cell>
          <cell r="BU181" t="str">
            <v>This field is required.</v>
          </cell>
          <cell r="BV181" t="str">
            <v>Company Name*</v>
          </cell>
          <cell r="BW181" t="str">
            <v>companyname</v>
          </cell>
          <cell r="BX181" t="str">
            <v>Text</v>
          </cell>
          <cell r="BY181" t="str">
            <v>This field is required.</v>
          </cell>
          <cell r="BZ181"/>
          <cell r="CA181"/>
          <cell r="CB181"/>
          <cell r="CC181"/>
          <cell r="CD181"/>
          <cell r="CE181"/>
          <cell r="CF181"/>
          <cell r="CG181"/>
          <cell r="CH181" t="str">
            <v>Website *</v>
          </cell>
          <cell r="CI181" t="str">
            <v>companywebsite</v>
          </cell>
          <cell r="CJ181" t="str">
            <v>Text</v>
          </cell>
          <cell r="CK181" t="str">
            <v>This field is required.</v>
          </cell>
          <cell r="CL181" t="str">
            <v>Phone number</v>
          </cell>
          <cell r="CM181" t="str">
            <v>phonenumber</v>
          </cell>
          <cell r="CN181" t="str">
            <v>Text</v>
          </cell>
          <cell r="CO181" t="str">
            <v>This field is required</v>
          </cell>
          <cell r="CP181"/>
          <cell r="CQ181"/>
          <cell r="CR181"/>
          <cell r="CS181"/>
          <cell r="CT181" t="str">
            <v>WebformURL (Hidden)</v>
          </cell>
          <cell r="CU181" t="str">
            <v>webformurl</v>
          </cell>
          <cell r="CV181" t="str">
            <v>Hidden - text</v>
          </cell>
          <cell r="CW181" t="str">
            <v>gclid* (Hidden)</v>
          </cell>
          <cell r="CX181" t="str">
            <v>gclid</v>
          </cell>
          <cell r="CY181" t="str">
            <v>Hidden - text</v>
          </cell>
          <cell r="CZ181"/>
          <cell r="DA181"/>
          <cell r="DB181"/>
          <cell r="DC181"/>
          <cell r="DD181"/>
          <cell r="DE181"/>
          <cell r="DF181"/>
          <cell r="DG181"/>
          <cell r="DH181"/>
          <cell r="DI181"/>
          <cell r="DJ181"/>
          <cell r="DK181"/>
          <cell r="DL181"/>
          <cell r="DM181"/>
          <cell r="DN181"/>
          <cell r="DO181"/>
          <cell r="DP181"/>
          <cell r="DQ181"/>
          <cell r="DR181"/>
          <cell r="DS181"/>
          <cell r="DT181" t="str">
            <v>HoneyPot</v>
          </cell>
          <cell r="DU181" t="str">
            <v>pardot_extra_field</v>
          </cell>
          <cell r="DV181" t="str">
            <v>Hidden</v>
          </cell>
          <cell r="DW181"/>
          <cell r="DX181"/>
          <cell r="DY181"/>
          <cell r="DZ181"/>
          <cell r="EA181"/>
          <cell r="EB181"/>
          <cell r="EC181"/>
          <cell r="ED181"/>
          <cell r="EE181"/>
          <cell r="EF181"/>
          <cell r="EG181"/>
          <cell r="EH181"/>
          <cell r="EI181"/>
          <cell r="EJ181"/>
          <cell r="EK181"/>
          <cell r="EL181"/>
          <cell r="EM181"/>
          <cell r="EN181" t="str">
            <v>I have read and accepted the PayPal Privacy Policy and I consent to PayPal contacting me by phone or by email, and to sending me product or industry information relevant to my query.</v>
          </cell>
          <cell r="EO181" t="str">
            <v>privacyconsent</v>
          </cell>
          <cell r="EP181" t="str">
            <v>Checkbox</v>
          </cell>
          <cell r="EQ181" t="str">
            <v>This field is required.</v>
          </cell>
          <cell r="ER181"/>
          <cell r="ES181"/>
          <cell r="ET181"/>
          <cell r="EU181"/>
          <cell r="EV181"/>
          <cell r="EW181"/>
          <cell r="EX181"/>
          <cell r="EY181"/>
          <cell r="EZ181"/>
          <cell r="FA181"/>
          <cell r="FB181"/>
          <cell r="FC181"/>
          <cell r="FD181"/>
          <cell r="FE181"/>
          <cell r="FF181"/>
          <cell r="FG181"/>
          <cell r="FH181"/>
          <cell r="FI181"/>
          <cell r="FJ181"/>
          <cell r="FK181"/>
          <cell r="FL181"/>
          <cell r="FM181"/>
          <cell r="FN181"/>
          <cell r="FO181"/>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row>
        <row r="182">
          <cell r="D182" t="str">
            <v>APAC-SG-FRM-22-GSMB-Mktg-Inbound-Contact-Sales</v>
          </cell>
          <cell r="E182" t="str">
            <v>https://pypd.paypal-mktg.com/l/925803/2021-12-09/2hndd</v>
          </cell>
          <cell r="F182" t="str">
            <v>https://www.paypal.com/sg/business/grow-business</v>
          </cell>
          <cell r="I182" t="str">
            <v>https://www.paypal.com/sg/business/grow-business/thank-you</v>
          </cell>
          <cell r="U182" t="str">
            <v>APAC-SG-FRH-23-GSMB-Mktg-Inbound-Contact-Sales-LIVE</v>
          </cell>
          <cell r="V182" t="str">
            <v>https://pypd.paypal-mktg.com/l/925803/2023-04-10/2rpwb</v>
          </cell>
          <cell r="Y182" t="str">
            <v>FHMPP182</v>
          </cell>
          <cell r="BJ182" t="str">
            <v>First Name*</v>
          </cell>
          <cell r="BK182" t="str">
            <v>firstname</v>
          </cell>
          <cell r="BL182" t="str">
            <v>Text</v>
          </cell>
          <cell r="BM182" t="str">
            <v>This field is required.</v>
          </cell>
          <cell r="BN182" t="str">
            <v>Last Name*</v>
          </cell>
          <cell r="BO182" t="str">
            <v>lastname</v>
          </cell>
          <cell r="BP182" t="str">
            <v>Text</v>
          </cell>
          <cell r="BQ182" t="str">
            <v>This field is required.</v>
          </cell>
          <cell r="BR182" t="str">
            <v>Email*</v>
          </cell>
          <cell r="BS182" t="str">
            <v>workemail</v>
          </cell>
          <cell r="BT182" t="str">
            <v>Text</v>
          </cell>
          <cell r="BU182" t="str">
            <v>This field is required.</v>
          </cell>
          <cell r="BV182" t="str">
            <v>Company</v>
          </cell>
          <cell r="BW182" t="str">
            <v>companyname</v>
          </cell>
          <cell r="BX182" t="str">
            <v>Text</v>
          </cell>
          <cell r="BY182" t="str">
            <v>This field is required.</v>
          </cell>
          <cell r="BZ182" t="str">
            <v>Monthly Online Sales *
Select sales volume
More than $9M  -----   More than $1,000,000 SGD a month
$100k-$9M  ------  Between $12,000 to $1,000,000 SGD a month
Less than $100k   -------   Less than $12,000 SGD a month
I'm not sure/none of the above  -----   I'm not sure/none of the above</v>
          </cell>
          <cell r="CA182" t="str">
            <v>monthlyonlinesales</v>
          </cell>
          <cell r="CB182" t="str">
            <v>Dropdown</v>
          </cell>
          <cell r="CC182" t="str">
            <v>This field is required</v>
          </cell>
          <cell r="CD182"/>
          <cell r="CE182"/>
          <cell r="CF182"/>
          <cell r="CG182"/>
          <cell r="CH182" t="str">
            <v>Website</v>
          </cell>
          <cell r="CI182" t="str">
            <v>companywebsite</v>
          </cell>
          <cell r="CJ182" t="str">
            <v>Text</v>
          </cell>
          <cell r="CK182" t="str">
            <v>This field is required.</v>
          </cell>
          <cell r="CL182" t="str">
            <v>Phone*</v>
          </cell>
          <cell r="CM182" t="str">
            <v>phonenumber</v>
          </cell>
          <cell r="CN182" t="str">
            <v>Text</v>
          </cell>
          <cell r="CO182" t="str">
            <v>This field is required.</v>
          </cell>
          <cell r="CP182"/>
          <cell r="CQ182"/>
          <cell r="CR182"/>
          <cell r="CS182"/>
          <cell r="CT182" t="str">
            <v>WebformURL (Hidden)</v>
          </cell>
          <cell r="CU182" t="str">
            <v>webformurl</v>
          </cell>
          <cell r="CV182" t="str">
            <v>Hidden - text</v>
          </cell>
          <cell r="CW182" t="str">
            <v>gclid* (Hidden)</v>
          </cell>
          <cell r="CX182" t="str">
            <v>gclid</v>
          </cell>
          <cell r="CY182" t="str">
            <v>Hidden - text</v>
          </cell>
          <cell r="CZ182"/>
          <cell r="DA182"/>
          <cell r="DB182"/>
          <cell r="DC182"/>
          <cell r="DD182"/>
          <cell r="DE182"/>
          <cell r="DF182"/>
          <cell r="DG182" t="str">
            <v>Do you already have a PayPal account?</v>
          </cell>
          <cell r="DH182" t="str">
            <v>doyoualreadyhaveapaypalbusinessaccount</v>
          </cell>
          <cell r="DI182" t="str">
            <v>dropdown</v>
          </cell>
          <cell r="DJ182" t="str">
            <v>This field is required.</v>
          </cell>
          <cell r="DK182"/>
          <cell r="DL182"/>
          <cell r="DM182"/>
          <cell r="DN182"/>
          <cell r="DO182"/>
          <cell r="DP182"/>
          <cell r="DQ182"/>
          <cell r="DR182"/>
          <cell r="DS182"/>
          <cell r="DT182" t="str">
            <v>HoneyPot</v>
          </cell>
          <cell r="DU182" t="str">
            <v>pardot_extra_field</v>
          </cell>
          <cell r="DV182" t="str">
            <v>Hidden</v>
          </cell>
          <cell r="DW182"/>
          <cell r="DX182"/>
          <cell r="DY182"/>
          <cell r="DZ182"/>
          <cell r="EA182"/>
          <cell r="EB182"/>
          <cell r="EC182"/>
          <cell r="ED182"/>
          <cell r="EE182"/>
          <cell r="EF182"/>
          <cell r="EG182"/>
          <cell r="EH182"/>
          <cell r="EI182"/>
          <cell r="EJ182"/>
          <cell r="EK182"/>
          <cell r="EL182"/>
          <cell r="EM182"/>
          <cell r="EN182" t="str">
            <v>Privacy Consent</v>
          </cell>
          <cell r="EO182" t="str">
            <v>privacyconsent</v>
          </cell>
          <cell r="EP182" t="str">
            <v>Checkbox</v>
          </cell>
          <cell r="EQ182" t="str">
            <v>This field is required.</v>
          </cell>
          <cell r="ER182"/>
          <cell r="ES182"/>
          <cell r="ET182"/>
          <cell r="EU182"/>
          <cell r="EV182"/>
          <cell r="EW182"/>
          <cell r="EX182"/>
          <cell r="EY182"/>
          <cell r="EZ182"/>
          <cell r="FA182"/>
          <cell r="FB182"/>
          <cell r="FC182"/>
          <cell r="FD182"/>
          <cell r="FE182"/>
          <cell r="FF182"/>
          <cell r="FG182"/>
          <cell r="FH182"/>
          <cell r="FI182"/>
          <cell r="FJ182"/>
          <cell r="FK182"/>
          <cell r="FL182"/>
          <cell r="FM182"/>
          <cell r="FN182"/>
          <cell r="FO182"/>
          <cell r="FP182"/>
          <cell r="FQ182"/>
          <cell r="FR182"/>
          <cell r="FS182"/>
          <cell r="FT182"/>
          <cell r="FU182"/>
          <cell r="FV182"/>
          <cell r="FW182"/>
          <cell r="FX182"/>
          <cell r="FY182"/>
          <cell r="FZ182"/>
          <cell r="GA182"/>
          <cell r="GB182"/>
          <cell r="GC182"/>
          <cell r="GD182"/>
          <cell r="GE182"/>
          <cell r="GF182"/>
          <cell r="GG182"/>
          <cell r="GH182"/>
          <cell r="GI182"/>
          <cell r="GJ182"/>
          <cell r="GK182"/>
          <cell r="GL182" t="str">
            <v>Genric field 3
+65</v>
          </cell>
          <cell r="GM182" t="str">
            <v>countrycode</v>
          </cell>
          <cell r="GN182" t="str">
            <v>Dropdown</v>
          </cell>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t="str">
            <v>Submit</v>
          </cell>
          <cell r="JI182"/>
          <cell r="JJ182"/>
          <cell r="JK182"/>
          <cell r="JL182"/>
          <cell r="JM182"/>
          <cell r="JN182"/>
          <cell r="JO182"/>
          <cell r="JP182"/>
          <cell r="JQ182"/>
          <cell r="JR182"/>
          <cell r="JS182"/>
          <cell r="JT182"/>
        </row>
        <row r="183">
          <cell r="D183" t="str">
            <v>APAC-HK-FRM-22-GSMB-Mktg-Inbound-Contact-Sales</v>
          </cell>
          <cell r="E183" t="str">
            <v>https://pypd.paypal-mktg.com/l/925803/2021-12-09/2hndg</v>
          </cell>
          <cell r="F183" t="str">
            <v>https://www.paypal.com/hk/business/grow-business?locale.x=en_HK</v>
          </cell>
          <cell r="I183" t="str">
            <v>https://www.paypal.com/hk/business/grow-business/thank-you?locale.x=en_HK</v>
          </cell>
          <cell r="U183" t="str">
            <v>APAC-HK-FRH-23-GSMB-Mktg-Inbound-Contact-Sales-Live</v>
          </cell>
          <cell r="V183" t="str">
            <v>https://pypd.paypal-mktg.com/l/925803/2023-04-27/2s1zr</v>
          </cell>
          <cell r="Y183" t="str">
            <v>FHMPP183</v>
          </cell>
          <cell r="BJ183" t="str">
            <v>First Name*</v>
          </cell>
          <cell r="BK183" t="str">
            <v>firstname</v>
          </cell>
          <cell r="BL183" t="str">
            <v>Text</v>
          </cell>
          <cell r="BM183" t="str">
            <v>This field is required.</v>
          </cell>
          <cell r="BN183" t="str">
            <v>Last Name*</v>
          </cell>
          <cell r="BO183" t="str">
            <v>lastname</v>
          </cell>
          <cell r="BP183" t="str">
            <v>Text</v>
          </cell>
          <cell r="BQ183" t="str">
            <v>This field is required.</v>
          </cell>
          <cell r="BR183" t="str">
            <v>Email*</v>
          </cell>
          <cell r="BS183" t="str">
            <v>workemail</v>
          </cell>
          <cell r="BT183" t="str">
            <v>Text</v>
          </cell>
          <cell r="BU183" t="str">
            <v>This field is required.</v>
          </cell>
          <cell r="BV183" t="str">
            <v>Company</v>
          </cell>
          <cell r="BW183" t="str">
            <v>companyname</v>
          </cell>
          <cell r="BX183" t="str">
            <v>Text</v>
          </cell>
          <cell r="BY183" t="str">
            <v>This field is required.</v>
          </cell>
          <cell r="BZ183" t="str">
            <v>Monthly Online Sales *
Select one
More than $8M  -----   More than HK$5.2 Million a month
$100k-$8M  ------  Between HK$65,000 and HK$5.2 Million a month
Less than $100k   -------   Less than HK$65,000 a month
I'm not sure/none of the above  -----   I'm not sure/none of the above</v>
          </cell>
          <cell r="CA183" t="str">
            <v>monthlyonlinesales</v>
          </cell>
          <cell r="CB183" t="str">
            <v>Dropdown</v>
          </cell>
          <cell r="CC183" t="str">
            <v>This field is required</v>
          </cell>
          <cell r="CD183"/>
          <cell r="CE183"/>
          <cell r="CF183"/>
          <cell r="CG183"/>
          <cell r="CH183" t="str">
            <v>Website</v>
          </cell>
          <cell r="CI183" t="str">
            <v>companywebsite</v>
          </cell>
          <cell r="CJ183" t="str">
            <v>Text</v>
          </cell>
          <cell r="CK183" t="str">
            <v>This field is required.</v>
          </cell>
          <cell r="CL183" t="str">
            <v>Phone*</v>
          </cell>
          <cell r="CM183" t="str">
            <v>phonenumber</v>
          </cell>
          <cell r="CN183" t="str">
            <v>Text</v>
          </cell>
          <cell r="CO183" t="str">
            <v>This field is required.</v>
          </cell>
          <cell r="CP183"/>
          <cell r="CQ183"/>
          <cell r="CR183"/>
          <cell r="CS183"/>
          <cell r="CT183" t="str">
            <v>WebformURL (Hidden)</v>
          </cell>
          <cell r="CU183" t="str">
            <v>webformurl</v>
          </cell>
          <cell r="CV183" t="str">
            <v>Hidden - text</v>
          </cell>
          <cell r="CW183" t="str">
            <v>gclid* (Hidden)</v>
          </cell>
          <cell r="CX183" t="str">
            <v>gclid</v>
          </cell>
          <cell r="CY183" t="str">
            <v>Hidden - text</v>
          </cell>
          <cell r="CZ183"/>
          <cell r="DA183"/>
          <cell r="DB183"/>
          <cell r="DC183"/>
          <cell r="DD183"/>
          <cell r="DE183"/>
          <cell r="DF183"/>
          <cell r="DG183" t="str">
            <v>Do you already have a PayPal account?</v>
          </cell>
          <cell r="DH183" t="str">
            <v>doyoualreadyhaveapaypalbusinessaccount</v>
          </cell>
          <cell r="DI183" t="str">
            <v>dropdown</v>
          </cell>
          <cell r="DJ183" t="str">
            <v>This field is required.</v>
          </cell>
          <cell r="DK183"/>
          <cell r="DL183"/>
          <cell r="DM183"/>
          <cell r="DN183"/>
          <cell r="DO183"/>
          <cell r="DP183"/>
          <cell r="DQ183"/>
          <cell r="DR183"/>
          <cell r="DS183"/>
          <cell r="DT183" t="str">
            <v>HoneyPot</v>
          </cell>
          <cell r="DU183" t="str">
            <v>pardot_extra_field</v>
          </cell>
          <cell r="DV183" t="str">
            <v>Hidden</v>
          </cell>
          <cell r="DW183"/>
          <cell r="DX183"/>
          <cell r="DY183"/>
          <cell r="DZ183"/>
          <cell r="EA183"/>
          <cell r="EB183"/>
          <cell r="EC183"/>
          <cell r="ED183"/>
          <cell r="EE183"/>
          <cell r="EF183"/>
          <cell r="EG183"/>
          <cell r="EH183"/>
          <cell r="EI183"/>
          <cell r="EJ183"/>
          <cell r="EK183"/>
          <cell r="EL183"/>
          <cell r="EM183"/>
          <cell r="EN183" t="str">
            <v>Privacy Consent</v>
          </cell>
          <cell r="EO183" t="str">
            <v>privacyconsent</v>
          </cell>
          <cell r="EP183" t="str">
            <v>Checkbox</v>
          </cell>
          <cell r="EQ183" t="str">
            <v>This field is required.</v>
          </cell>
          <cell r="ER183"/>
          <cell r="ES183"/>
          <cell r="ET183"/>
          <cell r="EU183"/>
          <cell r="EV183"/>
          <cell r="EW183"/>
          <cell r="EX183"/>
          <cell r="EY183"/>
          <cell r="EZ183"/>
          <cell r="FA183"/>
          <cell r="FB183"/>
          <cell r="FC183"/>
          <cell r="FD183"/>
          <cell r="FE183"/>
          <cell r="FF183"/>
          <cell r="FG183"/>
          <cell r="FH183"/>
          <cell r="FI183"/>
          <cell r="FJ183"/>
          <cell r="FK183"/>
          <cell r="FL183"/>
          <cell r="FM183"/>
          <cell r="FN183"/>
          <cell r="FO183"/>
          <cell r="FP183"/>
          <cell r="FQ183"/>
          <cell r="FR183"/>
          <cell r="FS183"/>
          <cell r="FT183"/>
          <cell r="FU183"/>
          <cell r="FV183"/>
          <cell r="FW183"/>
          <cell r="FX183"/>
          <cell r="FY183"/>
          <cell r="FZ183"/>
          <cell r="GA183"/>
          <cell r="GB183"/>
          <cell r="GC183"/>
          <cell r="GD183"/>
          <cell r="GE183"/>
          <cell r="GF183"/>
          <cell r="GG183"/>
          <cell r="GH183"/>
          <cell r="GI183"/>
          <cell r="GJ183"/>
          <cell r="GK183"/>
          <cell r="GL183" t="str">
            <v>Genric field 3
+852</v>
          </cell>
          <cell r="GM183" t="str">
            <v>countrycode</v>
          </cell>
          <cell r="GN183" t="str">
            <v>Dropdown</v>
          </cell>
          <cell r="GO183" t="str">
            <v>This field is required.</v>
          </cell>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row>
        <row r="184">
          <cell r="D184" t="str">
            <v>EMEA-FR-FRM-21-Grocery-Campaign</v>
          </cell>
          <cell r="E184" t="str">
            <v>https://pypd.paypal-mktg.com/l/925803/2021-12-09/2hngn</v>
          </cell>
          <cell r="F184" t="str">
            <v>https://www.paypal.com/fr/enterprise/grocery</v>
          </cell>
          <cell r="I184" t="str">
            <v xml:space="preserve">	https://www.paypal.com/fr/enterprise/grocery?data=success</v>
          </cell>
          <cell r="U184" t="str">
            <v>EMEA-FR-FRH-23-Grocery-Campaign-Live</v>
          </cell>
          <cell r="V184" t="str">
            <v>https://pypd.paypal-mktg.com/l/925803/2023-05-04/2s57r</v>
          </cell>
          <cell r="Y184" t="str">
            <v>FHMPP184</v>
          </cell>
          <cell r="BJ184" t="str">
            <v>Prénom*</v>
          </cell>
          <cell r="BK184" t="str">
            <v>firstname</v>
          </cell>
          <cell r="BL184" t="str">
            <v>Text</v>
          </cell>
          <cell r="BM184" t="str">
            <v>Ce champ est requis</v>
          </cell>
          <cell r="BN184" t="str">
            <v>Nom*</v>
          </cell>
          <cell r="BO184" t="str">
            <v>lastname</v>
          </cell>
          <cell r="BP184" t="str">
            <v>Text</v>
          </cell>
          <cell r="BQ184" t="str">
            <v>Ce champ est requis</v>
          </cell>
          <cell r="BR184" t="str">
            <v>E-mail professionnel*</v>
          </cell>
          <cell r="BS184" t="str">
            <v>workemail</v>
          </cell>
          <cell r="BT184" t="str">
            <v>Text</v>
          </cell>
          <cell r="BU184" t="str">
            <v>Ce champ est requis</v>
          </cell>
          <cell r="BV184" t="str">
            <v>Nom de la société*</v>
          </cell>
          <cell r="BW184" t="str">
            <v>companyname</v>
          </cell>
          <cell r="BX184" t="str">
            <v>Text</v>
          </cell>
          <cell r="BY184" t="str">
            <v>Ce champ est requis</v>
          </cell>
          <cell r="BZ184"/>
          <cell r="CA184"/>
          <cell r="CB184"/>
          <cell r="CC184"/>
          <cell r="CD184" t="str">
            <v>Estimation du chiffre d'affaires annuel
Moins que 250.000 Euros
250.000 à 1.500.000 Euros
1.500.000 à 10.000.000 Euros
Plus que 10.000.000 Euros</v>
          </cell>
          <cell r="CE184" t="str">
            <v>annualonlinesales</v>
          </cell>
          <cell r="CF184" t="str">
            <v>Dropdown</v>
          </cell>
          <cell r="CG184" t="str">
            <v>Ce champ est requis</v>
          </cell>
          <cell r="CH184"/>
          <cell r="CI184"/>
          <cell r="CJ184"/>
          <cell r="CK184"/>
          <cell r="CL184" t="str">
            <v>Numéro de téléphone</v>
          </cell>
          <cell r="CM184" t="str">
            <v>phonenumber</v>
          </cell>
          <cell r="CN184" t="str">
            <v>Text</v>
          </cell>
          <cell r="CO184" t="str">
            <v>Ce champ est requis</v>
          </cell>
          <cell r="CP184" t="str">
            <v>Profession*</v>
          </cell>
          <cell r="CQ184" t="str">
            <v>jobtitle</v>
          </cell>
          <cell r="CR184" t="str">
            <v>Text</v>
          </cell>
          <cell r="CS184" t="str">
            <v>Ce champ est requis</v>
          </cell>
          <cell r="CT184" t="str">
            <v>WebformURL (Hidden)</v>
          </cell>
          <cell r="CU184" t="str">
            <v>webformurl</v>
          </cell>
          <cell r="CV184" t="str">
            <v>Hidden - text</v>
          </cell>
          <cell r="CW184" t="str">
            <v>gclid* (Hidden)</v>
          </cell>
          <cell r="CX184" t="str">
            <v>gclid</v>
          </cell>
          <cell r="CY184" t="str">
            <v>Hidden - text</v>
          </cell>
          <cell r="CZ184"/>
          <cell r="DA184"/>
          <cell r="DB184"/>
          <cell r="DC184"/>
          <cell r="DD184"/>
          <cell r="DE184"/>
          <cell r="DF184"/>
          <cell r="DG184"/>
          <cell r="DH184"/>
          <cell r="DI184"/>
          <cell r="DJ184"/>
          <cell r="DK184"/>
          <cell r="DL184"/>
          <cell r="DM184"/>
          <cell r="DN184"/>
          <cell r="DO184" t="str">
            <v>Pays*</v>
          </cell>
          <cell r="DP184"/>
          <cell r="DQ184" t="str">
            <v>country</v>
          </cell>
          <cell r="DR184" t="str">
            <v>dropdown</v>
          </cell>
          <cell r="DS184" t="str">
            <v>Ce champ est requis</v>
          </cell>
          <cell r="DT184" t="str">
            <v>HoneyPot</v>
          </cell>
          <cell r="DU184" t="str">
            <v>pardot_extra_field</v>
          </cell>
          <cell r="DV184" t="str">
            <v>Hidden</v>
          </cell>
          <cell r="DW184"/>
          <cell r="DX184"/>
          <cell r="DY184"/>
          <cell r="DZ184"/>
          <cell r="EA184"/>
          <cell r="EB184"/>
          <cell r="EC184"/>
          <cell r="ED184"/>
          <cell r="EE184"/>
          <cell r="EF184"/>
          <cell r="EG184"/>
          <cell r="EH184"/>
          <cell r="EI184"/>
          <cell r="EJ184"/>
          <cell r="EK184"/>
          <cell r="EL184"/>
          <cell r="EM184"/>
          <cell r="EN184" t="str">
            <v>Privacy consent*</v>
          </cell>
          <cell r="EO184" t="str">
            <v>privacyconsent</v>
          </cell>
          <cell r="EP184" t="str">
            <v>Checkbox</v>
          </cell>
          <cell r="EQ184" t="str">
            <v>Ce champ est requis</v>
          </cell>
          <cell r="ER184"/>
          <cell r="ES184"/>
          <cell r="ET184"/>
          <cell r="EU184"/>
          <cell r="EV184"/>
          <cell r="EW184"/>
          <cell r="EX184"/>
          <cell r="EY184"/>
          <cell r="EZ184"/>
          <cell r="FA184"/>
          <cell r="FB184"/>
          <cell r="FC184"/>
          <cell r="FD184"/>
          <cell r="FE184"/>
          <cell r="FF184"/>
          <cell r="FG184"/>
          <cell r="FH184"/>
          <cell r="FI184"/>
          <cell r="FJ184"/>
          <cell r="FK184"/>
          <cell r="FL184"/>
          <cell r="FM184"/>
          <cell r="FN184"/>
          <cell r="FO184"/>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t="str">
            <v>Valider</v>
          </cell>
          <cell r="JI184"/>
          <cell r="JJ184"/>
          <cell r="JK184"/>
          <cell r="JL184"/>
          <cell r="JM184"/>
          <cell r="JN184"/>
          <cell r="JO184"/>
          <cell r="JP184"/>
          <cell r="JQ184"/>
          <cell r="JR184"/>
          <cell r="JS184"/>
          <cell r="JT184"/>
        </row>
        <row r="185">
          <cell r="D185" t="str">
            <v>EMEA-IT-FRM-21-Grocery-Campaign</v>
          </cell>
          <cell r="E185" t="str">
            <v>https://pypd.paypal-mktg.com/l/925803/2021-12-13/2hq5x</v>
          </cell>
          <cell r="F185" t="str">
            <v>https://www.paypal.com/hk/brc/article/enterprise-modern-payment-solutions-to-grow-your-business</v>
          </cell>
          <cell r="I185" t="str">
            <v>https://www.paypal.com/it/enterprise/grocery?data=success</v>
          </cell>
          <cell r="U185"/>
          <cell r="V185"/>
          <cell r="Y185" t="str">
            <v>FHBRC185</v>
          </cell>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t="str">
            <v>HoneyPot</v>
          </cell>
          <cell r="DU185" t="str">
            <v>pardot_extra_field</v>
          </cell>
          <cell r="DV185" t="str">
            <v>Hidden</v>
          </cell>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cell r="EY185"/>
          <cell r="EZ185"/>
          <cell r="FA185"/>
          <cell r="FB185"/>
          <cell r="FC185"/>
          <cell r="FD185"/>
          <cell r="FE185"/>
          <cell r="FF185"/>
          <cell r="FG185"/>
          <cell r="FH185"/>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row>
        <row r="186">
          <cell r="D186" t="str">
            <v>EMEA-ES-FRM-21-Grocery-Campaign</v>
          </cell>
          <cell r="E186" t="str">
            <v>https://pypd.paypal-mktg.com/l/925803/2021-12-13/2hq5z</v>
          </cell>
          <cell r="F186" t="str">
            <v>https://www.paypal.com/es/enterprise/grocery</v>
          </cell>
          <cell r="I186" t="str">
            <v>https://www.paypal.com/es/enterprise/grocery?data=success</v>
          </cell>
          <cell r="U186" t="str">
            <v xml:space="preserve">EMEA-ES-FRH-23-Grocery-Campaign-Live </v>
          </cell>
          <cell r="V186" t="str">
            <v>https://pypd.paypal-mktg.com/l/925803/2023-05-04/2s57v</v>
          </cell>
          <cell r="Y186" t="str">
            <v>FHMPP186</v>
          </cell>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t="str">
            <v>HoneyPot</v>
          </cell>
          <cell r="DU186" t="str">
            <v>pardot_extra_field</v>
          </cell>
          <cell r="DV186" t="str">
            <v>Hidden</v>
          </cell>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cell r="EY186"/>
          <cell r="EZ186"/>
          <cell r="FA186"/>
          <cell r="FB186"/>
          <cell r="FC186"/>
          <cell r="FD186"/>
          <cell r="FE186"/>
          <cell r="FF186"/>
          <cell r="FG186"/>
          <cell r="FH186"/>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row>
        <row r="187">
          <cell r="D187" t="str">
            <v>Retired-APAC-IN-FRM-22-COE-Lead Nurture-DT-AOC</v>
          </cell>
          <cell r="E187" t="str">
            <v>https://pypd.paypal-mktg.com/l/925803/2022-01-03/2j7ry</v>
          </cell>
          <cell r="F187" t="str">
            <v>https://www.paypal.com/in/brc/article/improve-website-ux</v>
          </cell>
          <cell r="I187" t="str">
            <v>https://www.paypal.com/in/business/digitise-thrive-2021/thank-you</v>
          </cell>
          <cell r="U187"/>
          <cell r="V187"/>
          <cell r="Y187" t="str">
            <v>FHBRC187</v>
          </cell>
          <cell r="BJ187" t="str">
            <v>First Name*</v>
          </cell>
          <cell r="BK187" t="str">
            <v>firstname</v>
          </cell>
          <cell r="BL187" t="str">
            <v>Text</v>
          </cell>
          <cell r="BM187" t="str">
            <v>Enter valid first name</v>
          </cell>
          <cell r="BN187" t="str">
            <v>Last Name*</v>
          </cell>
          <cell r="BO187" t="str">
            <v>lastname</v>
          </cell>
          <cell r="BP187" t="str">
            <v>Text</v>
          </cell>
          <cell r="BQ187" t="str">
            <v>Enter valid last name</v>
          </cell>
          <cell r="BR187" t="str">
            <v>Email*</v>
          </cell>
          <cell r="BS187" t="str">
            <v>workemail</v>
          </cell>
          <cell r="BT187" t="str">
            <v>Text</v>
          </cell>
          <cell r="BU187" t="str">
            <v>Enter valid business email</v>
          </cell>
          <cell r="BV187" t="str">
            <v>Company*</v>
          </cell>
          <cell r="BW187" t="str">
            <v>companyname</v>
          </cell>
          <cell r="BX187" t="str">
            <v>Text</v>
          </cell>
          <cell r="BY187" t="str">
            <v>Enter valid company name</v>
          </cell>
          <cell r="BZ187"/>
          <cell r="CA187"/>
          <cell r="CB187"/>
          <cell r="CC187"/>
          <cell r="CD187" t="str">
            <v>Annual Online Sales
Select sales volume
0 to 250k USD
250k to 500k USD
500k to 1 Million USD
1 Million  to 2 Million USD
More than $2M USD</v>
          </cell>
          <cell r="CE187" t="str">
            <v>annualonlinesales</v>
          </cell>
          <cell r="CF187" t="str">
            <v>Dropdown</v>
          </cell>
          <cell r="CG187" t="str">
            <v>Enter annual online sales volume</v>
          </cell>
          <cell r="CH187" t="str">
            <v>Website</v>
          </cell>
          <cell r="CI187" t="str">
            <v>companywebsite</v>
          </cell>
          <cell r="CJ187" t="str">
            <v>Text</v>
          </cell>
          <cell r="CK187" t="str">
            <v>Enter valid company website</v>
          </cell>
          <cell r="CL187" t="str">
            <v>Phone*</v>
          </cell>
          <cell r="CM187" t="str">
            <v>phonenumber</v>
          </cell>
          <cell r="CN187" t="str">
            <v>Text</v>
          </cell>
          <cell r="CO187" t="str">
            <v>Enter valid business phone</v>
          </cell>
          <cell r="CP187" t="str">
            <v>Job title
. Select job title
. Founder/Owner
. C-Suite – CEO, COO, CMO
. Director, VP or similar
. Sr. Manager, Manager
. Coordinator, Assistant</v>
          </cell>
          <cell r="CQ187" t="str">
            <v>jobtitle</v>
          </cell>
          <cell r="CR187" t="str">
            <v>Dropdown</v>
          </cell>
          <cell r="CS187" t="str">
            <v>Enter valid job title</v>
          </cell>
          <cell r="CT187" t="str">
            <v>WebformURL (Hidden)</v>
          </cell>
          <cell r="CU187" t="str">
            <v>webformurl</v>
          </cell>
          <cell r="CV187" t="str">
            <v>Hidden - text</v>
          </cell>
          <cell r="CW187" t="str">
            <v>gclid* (Hidden)</v>
          </cell>
          <cell r="CX187" t="str">
            <v>gclid</v>
          </cell>
          <cell r="CY187" t="str">
            <v>Hidden - text</v>
          </cell>
          <cell r="CZ187"/>
          <cell r="DA187"/>
          <cell r="DB187"/>
          <cell r="DC187"/>
          <cell r="DD187"/>
          <cell r="DE187"/>
          <cell r="DF187"/>
          <cell r="DG187"/>
          <cell r="DH187"/>
          <cell r="DI187"/>
          <cell r="DJ187"/>
          <cell r="DK187"/>
          <cell r="DL187"/>
          <cell r="DM187"/>
          <cell r="DN187"/>
          <cell r="DO187"/>
          <cell r="DP187"/>
          <cell r="DQ187"/>
          <cell r="DR187"/>
          <cell r="DS187"/>
          <cell r="DT187" t="str">
            <v>HoneyPot</v>
          </cell>
          <cell r="DU187" t="str">
            <v>pardot_extra_field</v>
          </cell>
          <cell r="DV187" t="str">
            <v>Hidden</v>
          </cell>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cell r="EY187"/>
          <cell r="EZ187"/>
          <cell r="FA187"/>
          <cell r="FB187"/>
          <cell r="FC187"/>
          <cell r="FD187"/>
          <cell r="FE187"/>
          <cell r="FF187"/>
          <cell r="FG187"/>
          <cell r="FH187"/>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row>
        <row r="188">
          <cell r="D188" t="str">
            <v>Retired-APAC-PH-EN-FRM-22-COE-LN-DT-AOC</v>
          </cell>
          <cell r="E188" t="str">
            <v>https://pypd.paypal-mktg.com/l/925803/2022-01-07/2jbdm</v>
          </cell>
          <cell r="F188" t="str">
            <v>https://www.paypal.com/ph/brc/article/protect-your-business-from-cybercrime</v>
          </cell>
          <cell r="I188" t="str">
            <v>https://www.paypal.com/ph/business/digitise-thrive-2021/thank-you</v>
          </cell>
          <cell r="U188"/>
          <cell r="V188"/>
          <cell r="Y188" t="str">
            <v>FHBRC188</v>
          </cell>
          <cell r="BJ188" t="str">
            <v>First Name</v>
          </cell>
          <cell r="BK188" t="str">
            <v>firstname</v>
          </cell>
          <cell r="BL188" t="str">
            <v>text</v>
          </cell>
          <cell r="BM188" t="str">
            <v>Enter valid first name</v>
          </cell>
          <cell r="BN188" t="str">
            <v>Last Name</v>
          </cell>
          <cell r="BO188" t="str">
            <v>lastname</v>
          </cell>
          <cell r="BP188" t="str">
            <v>text</v>
          </cell>
          <cell r="BQ188" t="str">
            <v>Enter valid last name</v>
          </cell>
          <cell r="BR188" t="str">
            <v>Business email</v>
          </cell>
          <cell r="BS188" t="str">
            <v>workemail</v>
          </cell>
          <cell r="BT188" t="str">
            <v>text</v>
          </cell>
          <cell r="BU188" t="str">
            <v>Enter valid business email</v>
          </cell>
          <cell r="BV188" t="str">
            <v>Company Name</v>
          </cell>
          <cell r="BW188" t="str">
            <v>companyname</v>
          </cell>
          <cell r="BX188" t="str">
            <v>text</v>
          </cell>
          <cell r="BY188" t="str">
            <v>Enter valid company name</v>
          </cell>
          <cell r="BZ188" t="str">
            <v>Monthly Online Sales Volume
. Select sales volume
. I'm not sure/none of the above --- I'm not sure/none of the above
. Less than 400,000 PHP a month --- Less than 400,000 PHP a month
. Between 400,000 PHP and 34 million PHP a month --- Between 400,000 PHP and 34 million PHP a month
. More than 34 million PHP a month --- More than 34 million PHP a month</v>
          </cell>
          <cell r="CA188" t="str">
            <v>monthlyonlinesales</v>
          </cell>
          <cell r="CB188" t="str">
            <v>Dropdown</v>
          </cell>
          <cell r="CC188" t="str">
            <v>Enter monthly online sales volume</v>
          </cell>
          <cell r="CD188"/>
          <cell r="CE188"/>
          <cell r="CF188"/>
          <cell r="CG188"/>
          <cell r="CH188" t="str">
            <v>Company website</v>
          </cell>
          <cell r="CI188" t="str">
            <v>companywebsite</v>
          </cell>
          <cell r="CJ188" t="str">
            <v>text</v>
          </cell>
          <cell r="CK188"/>
          <cell r="CL188" t="str">
            <v>Business phone</v>
          </cell>
          <cell r="CM188" t="str">
            <v>phonenumber</v>
          </cell>
          <cell r="CN188" t="str">
            <v>text</v>
          </cell>
          <cell r="CO188" t="str">
            <v>Enter valid business phone</v>
          </cell>
          <cell r="CP188" t="str">
            <v>Job title
. Select job title
. Founder/Owner
. C-Suite – CEO, COO, CMO
. Director, VP or similar
. Sr. Manager, Manager
. Coordinator, Assistant</v>
          </cell>
          <cell r="CQ188" t="str">
            <v>jobtitle</v>
          </cell>
          <cell r="CR188" t="str">
            <v>Dropdown</v>
          </cell>
          <cell r="CS188" t="str">
            <v>Enter valid job title</v>
          </cell>
          <cell r="CT188" t="str">
            <v>WebformURL (Hidden)</v>
          </cell>
          <cell r="CU188" t="str">
            <v>webformurl</v>
          </cell>
          <cell r="CV188" t="str">
            <v>Hidden - text</v>
          </cell>
          <cell r="CW188" t="str">
            <v>gclid* (Hidden)</v>
          </cell>
          <cell r="CX188" t="str">
            <v>gclid</v>
          </cell>
          <cell r="CY188" t="str">
            <v>Hidden - text</v>
          </cell>
          <cell r="CZ188"/>
          <cell r="DA188"/>
          <cell r="DB188"/>
          <cell r="DC188"/>
          <cell r="DD188"/>
          <cell r="DE188"/>
          <cell r="DF188"/>
          <cell r="DG188"/>
          <cell r="DH188"/>
          <cell r="DI188"/>
          <cell r="DJ188"/>
          <cell r="DK188"/>
          <cell r="DL188"/>
          <cell r="DM188"/>
          <cell r="DN188"/>
          <cell r="DO188"/>
          <cell r="DP188"/>
          <cell r="DQ188"/>
          <cell r="DR188"/>
          <cell r="DS188"/>
          <cell r="DT188" t="str">
            <v>HoneyPot</v>
          </cell>
          <cell r="DU188" t="str">
            <v>pardot_extra_field</v>
          </cell>
          <cell r="DV188" t="str">
            <v>Hidden</v>
          </cell>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row>
        <row r="189">
          <cell r="D189" t="str">
            <v>EMEA-DE-FRM-22-ABM-Make-It-Possible-Gated</v>
          </cell>
          <cell r="E189" t="str">
            <v>https://pypd.paypal-mktg.com/l/925803/2022-01-17/2jdlw</v>
          </cell>
          <cell r="F189" t="str">
            <v>https://www.paypal.com/de/enterprise/make-it-possible/</v>
          </cell>
          <cell r="I189" t="str">
            <v xml:space="preserve">	https://www.paypal.com/de/enterprise/make-it-possible/assessment</v>
          </cell>
          <cell r="U189" t="str">
            <v>EMEA-DE-FRH-23-ABM-Make-It-Possible-Gated-Live</v>
          </cell>
          <cell r="V189" t="str">
            <v>https://pypd.paypal-mktg.com/l/925803/2023-05-04/2s57y</v>
          </cell>
          <cell r="Y189" t="str">
            <v>FHMPP189</v>
          </cell>
          <cell r="BJ189" t="str">
            <v>Vorname</v>
          </cell>
          <cell r="BK189" t="str">
            <v>firstname</v>
          </cell>
          <cell r="BL189" t="str">
            <v>text</v>
          </cell>
          <cell r="BM189" t="str">
            <v>This field is required.</v>
          </cell>
          <cell r="BN189" t="str">
            <v>Nachname</v>
          </cell>
          <cell r="BO189" t="str">
            <v>lastname</v>
          </cell>
          <cell r="BP189" t="str">
            <v>text</v>
          </cell>
          <cell r="BQ189" t="str">
            <v>This field is required.</v>
          </cell>
          <cell r="BR189" t="str">
            <v>Email (Geschäftlich)</v>
          </cell>
          <cell r="BS189" t="str">
            <v>workemail</v>
          </cell>
          <cell r="BT189" t="str">
            <v>text</v>
          </cell>
          <cell r="BU189" t="str">
            <v>This field is required.</v>
          </cell>
          <cell r="BV189" t="str">
            <v>Firmenname</v>
          </cell>
          <cell r="BW189" t="str">
            <v>companyname</v>
          </cell>
          <cell r="BX189" t="str">
            <v>text</v>
          </cell>
          <cell r="BY189" t="str">
            <v>This field is required.</v>
          </cell>
          <cell r="BZ189"/>
          <cell r="CA189"/>
          <cell r="CB189"/>
          <cell r="CC189"/>
          <cell r="CD189"/>
          <cell r="CE189"/>
          <cell r="CF189"/>
          <cell r="CG189"/>
          <cell r="CH189"/>
          <cell r="CI189"/>
          <cell r="CJ189"/>
          <cell r="CK189"/>
          <cell r="CL189"/>
          <cell r="CM189"/>
          <cell r="CN189"/>
          <cell r="CO189"/>
          <cell r="CP189"/>
          <cell r="CQ189"/>
          <cell r="CR189"/>
          <cell r="CS189"/>
          <cell r="CT189" t="str">
            <v>WebformURL (Hidden)</v>
          </cell>
          <cell r="CU189" t="str">
            <v>webformurl</v>
          </cell>
          <cell r="CV189" t="str">
            <v>Hidden - text</v>
          </cell>
          <cell r="CW189" t="str">
            <v>gclid* (Hidden)</v>
          </cell>
          <cell r="CX189" t="str">
            <v>gclid</v>
          </cell>
          <cell r="CY189" t="str">
            <v>Hidden - text</v>
          </cell>
          <cell r="CZ189"/>
          <cell r="DA189"/>
          <cell r="DB189"/>
          <cell r="DC189"/>
          <cell r="DD189"/>
          <cell r="DE189"/>
          <cell r="DF189"/>
          <cell r="DG189"/>
          <cell r="DH189"/>
          <cell r="DI189"/>
          <cell r="DJ189"/>
          <cell r="DK189"/>
          <cell r="DL189"/>
          <cell r="DM189"/>
          <cell r="DN189"/>
          <cell r="DO189"/>
          <cell r="DP189"/>
          <cell r="DQ189"/>
          <cell r="DR189"/>
          <cell r="DS189"/>
          <cell r="DT189" t="str">
            <v>HoneyPot</v>
          </cell>
          <cell r="DU189" t="str">
            <v>pardot_extra_field</v>
          </cell>
          <cell r="DV189" t="str">
            <v>Hidden</v>
          </cell>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row>
        <row r="190">
          <cell r="D190" t="str">
            <v>EMEA-DE-FRM-22-ABM-Make-It-Possible-Non-Gated</v>
          </cell>
          <cell r="E190" t="str">
            <v>https://pypd.paypal-mktg.com/l/925803/2022-01-17/2jdly</v>
          </cell>
          <cell r="F190" t="str">
            <v>https://www.paypal.com/de/enterprise/make-it-possible/assessment</v>
          </cell>
          <cell r="I190" t="str">
            <v>https://www.paypal.com/de/enterprise/make-it-possible/assessment?data=success</v>
          </cell>
          <cell r="U190" t="str">
            <v>EMEA-DE-FRH-23-ABM-Make-It-Possible-Non-Gated-Live</v>
          </cell>
          <cell r="V190" t="str">
            <v>https://pypd.paypal-mktg.com/l/925803/2023-04-23/2rwty</v>
          </cell>
          <cell r="Y190" t="str">
            <v>FHMPP190</v>
          </cell>
          <cell r="BJ190" t="str">
            <v>Vorname</v>
          </cell>
          <cell r="BK190" t="str">
            <v>firstname</v>
          </cell>
          <cell r="BL190" t="str">
            <v>text</v>
          </cell>
          <cell r="BM190" t="str">
            <v>This field is required.</v>
          </cell>
          <cell r="BN190" t="str">
            <v>Nachname</v>
          </cell>
          <cell r="BO190" t="str">
            <v>lastname</v>
          </cell>
          <cell r="BP190" t="str">
            <v>text</v>
          </cell>
          <cell r="BQ190" t="str">
            <v>This field is required.</v>
          </cell>
          <cell r="BR190" t="str">
            <v>Email (Geschäftlich)</v>
          </cell>
          <cell r="BS190" t="str">
            <v>workemail</v>
          </cell>
          <cell r="BT190" t="str">
            <v>text</v>
          </cell>
          <cell r="BU190" t="str">
            <v>This field is required.</v>
          </cell>
          <cell r="BV190" t="str">
            <v>Firmenname</v>
          </cell>
          <cell r="BW190" t="str">
            <v>companyname</v>
          </cell>
          <cell r="BX190" t="str">
            <v>text</v>
          </cell>
          <cell r="BY190" t="str">
            <v>This field is required.</v>
          </cell>
          <cell r="BZ190"/>
          <cell r="CA190"/>
          <cell r="CB190"/>
          <cell r="CC190"/>
          <cell r="CD190"/>
          <cell r="CE190"/>
          <cell r="CF190"/>
          <cell r="CG190"/>
          <cell r="CH190"/>
          <cell r="CI190"/>
          <cell r="CJ190"/>
          <cell r="CK190"/>
          <cell r="CL190" t="str">
            <v>Telefon (geschäftlich)</v>
          </cell>
          <cell r="CM190" t="str">
            <v>phonenumber</v>
          </cell>
          <cell r="CN190" t="str">
            <v>text</v>
          </cell>
          <cell r="CO190" t="str">
            <v>This field is required</v>
          </cell>
          <cell r="CP190"/>
          <cell r="CQ190"/>
          <cell r="CR190"/>
          <cell r="CS190"/>
          <cell r="CT190" t="str">
            <v>WebformURL (Hidden)</v>
          </cell>
          <cell r="CU190" t="str">
            <v>webformurl</v>
          </cell>
          <cell r="CV190" t="str">
            <v>Hidden - text</v>
          </cell>
          <cell r="CW190" t="str">
            <v>gclid* (Hidden)</v>
          </cell>
          <cell r="CX190" t="str">
            <v>gclid</v>
          </cell>
          <cell r="CY190" t="str">
            <v>Hidden - text</v>
          </cell>
          <cell r="CZ190"/>
          <cell r="DA190"/>
          <cell r="DB190"/>
          <cell r="DC190"/>
          <cell r="DD190"/>
          <cell r="DE190"/>
          <cell r="DF190"/>
          <cell r="DG190"/>
          <cell r="DH190"/>
          <cell r="DI190"/>
          <cell r="DJ190"/>
          <cell r="DK190"/>
          <cell r="DL190"/>
          <cell r="DM190"/>
          <cell r="DN190"/>
          <cell r="DO190"/>
          <cell r="DP190"/>
          <cell r="DQ190"/>
          <cell r="DR190"/>
          <cell r="DS190"/>
          <cell r="DT190" t="str">
            <v>HoneyPot</v>
          </cell>
          <cell r="DU190" t="str">
            <v>pardot_extra_field</v>
          </cell>
          <cell r="DV190" t="str">
            <v>Hidden</v>
          </cell>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t="str">
            <v>Anmerkungen</v>
          </cell>
          <cell r="EV190" t="str">
            <v>comments</v>
          </cell>
          <cell r="EW190" t="str">
            <v>Textarea</v>
          </cell>
          <cell r="EX190" t="str">
            <v>This field is required</v>
          </cell>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t="str">
            <v>Einreichen</v>
          </cell>
          <cell r="JI190"/>
          <cell r="JJ190"/>
          <cell r="JK190"/>
          <cell r="JL190"/>
          <cell r="JM190"/>
          <cell r="JN190"/>
          <cell r="JO190"/>
          <cell r="JP190"/>
          <cell r="JQ190"/>
          <cell r="JR190"/>
          <cell r="JS190"/>
          <cell r="JT190"/>
        </row>
        <row r="191">
          <cell r="D191" t="str">
            <v>EMEA-UK-FRM-22-ABM-Make-It-Possible-Non-Gated</v>
          </cell>
          <cell r="E191" t="str">
            <v>https://pypd.paypal-mktg.com/l/925803/2022-01-18/2jdzf</v>
          </cell>
          <cell r="F191" t="str">
            <v>https://www.paypal.com/uk/enterprise/make-it-possible/assessment</v>
          </cell>
          <cell r="I191" t="str">
            <v xml:space="preserve">	https://www.paypal.com/uk/enterprise/make-it-possible/assessment?data=success</v>
          </cell>
          <cell r="U191"/>
          <cell r="V191"/>
          <cell r="Y191" t="str">
            <v>FHMPP191</v>
          </cell>
          <cell r="BJ191" t="str">
            <v>First Name*</v>
          </cell>
          <cell r="BK191" t="str">
            <v>firstname</v>
          </cell>
          <cell r="BL191" t="str">
            <v>Text</v>
          </cell>
          <cell r="BM191" t="str">
            <v>This field is required.</v>
          </cell>
          <cell r="BN191" t="str">
            <v>Last Name*</v>
          </cell>
          <cell r="BO191" t="str">
            <v>lastname</v>
          </cell>
          <cell r="BP191" t="str">
            <v>Text</v>
          </cell>
          <cell r="BQ191" t="str">
            <v>This field is required.</v>
          </cell>
          <cell r="BR191" t="str">
            <v>Email*</v>
          </cell>
          <cell r="BS191" t="str">
            <v>workemail</v>
          </cell>
          <cell r="BT191" t="str">
            <v>Text</v>
          </cell>
          <cell r="BU191" t="str">
            <v>This field is required.</v>
          </cell>
          <cell r="BV191" t="str">
            <v>Company*</v>
          </cell>
          <cell r="BW191" t="str">
            <v>companyname</v>
          </cell>
          <cell r="BX191" t="str">
            <v>Text</v>
          </cell>
          <cell r="BY191" t="str">
            <v>This field is required.</v>
          </cell>
          <cell r="BZ191"/>
          <cell r="CA191"/>
          <cell r="CB191"/>
          <cell r="CC191"/>
          <cell r="CD191"/>
          <cell r="CE191"/>
          <cell r="CF191"/>
          <cell r="CG191"/>
          <cell r="CH191"/>
          <cell r="CI191"/>
          <cell r="CJ191"/>
          <cell r="CK191"/>
          <cell r="CL191" t="str">
            <v>Phone*</v>
          </cell>
          <cell r="CM191" t="str">
            <v>phonenumber</v>
          </cell>
          <cell r="CN191" t="str">
            <v>Text</v>
          </cell>
          <cell r="CO191" t="str">
            <v>This field is required.</v>
          </cell>
          <cell r="CP191"/>
          <cell r="CQ191"/>
          <cell r="CR191"/>
          <cell r="CS191"/>
          <cell r="CT191" t="str">
            <v>WebformURL (Hidden)</v>
          </cell>
          <cell r="CU191" t="str">
            <v>webformurl</v>
          </cell>
          <cell r="CV191" t="str">
            <v>Hidden - text</v>
          </cell>
          <cell r="CW191" t="str">
            <v>gclid* (Hidden)</v>
          </cell>
          <cell r="CX191" t="str">
            <v>gclid</v>
          </cell>
          <cell r="CY191" t="str">
            <v>Hidden - text</v>
          </cell>
          <cell r="CZ191"/>
          <cell r="DA191"/>
          <cell r="DB191"/>
          <cell r="DC191"/>
          <cell r="DD191"/>
          <cell r="DE191"/>
          <cell r="DF191"/>
          <cell r="DG191"/>
          <cell r="DH191"/>
          <cell r="DI191"/>
          <cell r="DJ191"/>
          <cell r="DK191"/>
          <cell r="DL191"/>
          <cell r="DM191"/>
          <cell r="DN191"/>
          <cell r="DO191"/>
          <cell r="DP191"/>
          <cell r="DQ191"/>
          <cell r="DR191"/>
          <cell r="DS191"/>
          <cell r="DT191" t="str">
            <v>HoneyPot</v>
          </cell>
          <cell r="DU191" t="str">
            <v>pardot_extra_field</v>
          </cell>
          <cell r="DV191" t="str">
            <v>Hidden</v>
          </cell>
          <cell r="DW191"/>
          <cell r="DX191"/>
          <cell r="DY191"/>
          <cell r="DZ191"/>
          <cell r="EA191"/>
          <cell r="EB191"/>
          <cell r="EC191"/>
          <cell r="ED191"/>
          <cell r="EE191"/>
          <cell r="EF191"/>
          <cell r="EG191"/>
          <cell r="EH191"/>
          <cell r="EI191"/>
          <cell r="EJ191"/>
          <cell r="EK191"/>
          <cell r="EL191"/>
          <cell r="EM191"/>
          <cell r="EN191" t="str">
            <v>Privacy Consent</v>
          </cell>
          <cell r="EO191" t="str">
            <v>privacyconsent</v>
          </cell>
          <cell r="EP191" t="str">
            <v>Checkbox</v>
          </cell>
          <cell r="EQ191" t="str">
            <v>This field is required.</v>
          </cell>
          <cell r="ER191"/>
          <cell r="ES191"/>
          <cell r="ET191"/>
          <cell r="EU191" t="str">
            <v>Comments</v>
          </cell>
          <cell r="EV191" t="str">
            <v>comments</v>
          </cell>
          <cell r="EW191" t="str">
            <v>Textarea</v>
          </cell>
          <cell r="EX191" t="str">
            <v>This field is required</v>
          </cell>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row>
        <row r="192">
          <cell r="D192" t="str">
            <v>APAC-JP-FRM-22-ABM-Campaign</v>
          </cell>
          <cell r="E192" t="str">
            <v>https://pypd.paypal-mktg.com/l/925803/2022-01-27/2jkbq</v>
          </cell>
          <cell r="F192" t="str">
            <v>https://www.paypal.com/jp/brc/article/enterprise-ucc-june-2021</v>
          </cell>
          <cell r="I192" t="str">
            <v xml:space="preserve">	https://www.paypal.com/jp/brc/thank-you</v>
          </cell>
          <cell r="U192"/>
          <cell r="V192"/>
          <cell r="Y192" t="str">
            <v>FHBRC192</v>
          </cell>
          <cell r="BJ192" t="str">
            <v>名</v>
          </cell>
          <cell r="BK192" t="str">
            <v>firstname</v>
          </cell>
          <cell r="BL192" t="str">
            <v>text</v>
          </cell>
          <cell r="BM192" t="str">
            <v>正しく名を入力してください</v>
          </cell>
          <cell r="BN192" t="str">
            <v>姓</v>
          </cell>
          <cell r="BO192" t="str">
            <v>lastname</v>
          </cell>
          <cell r="BP192" t="str">
            <v>text</v>
          </cell>
          <cell r="BQ192" t="str">
            <v>正しく姓を入力してください</v>
          </cell>
          <cell r="BR192" t="str">
            <v>メールアドレス</v>
          </cell>
          <cell r="BS192" t="str">
            <v>workemail</v>
          </cell>
          <cell r="BT192" t="str">
            <v>text</v>
          </cell>
          <cell r="BU192" t="str">
            <v>正しくメールアドレス入力してください</v>
          </cell>
          <cell r="BV192" t="str">
            <v>貴社名</v>
          </cell>
          <cell r="BW192" t="str">
            <v>companyname</v>
          </cell>
          <cell r="BX192" t="str">
            <v>text</v>
          </cell>
          <cell r="BY192" t="str">
            <v>正しく貴社名を入力してください</v>
          </cell>
          <cell r="BZ192"/>
          <cell r="CA192"/>
          <cell r="CB192"/>
          <cell r="CC192"/>
          <cell r="CD192" t="str">
            <v>年間売上高
. お選びください
. 4億5000万円未満
. 4億5000万～10億円未満
. 10億円以上</v>
          </cell>
          <cell r="CE192" t="str">
            <v>annualonlinesales</v>
          </cell>
          <cell r="CF192" t="str">
            <v>Dropdown</v>
          </cell>
          <cell r="CG192" t="str">
            <v>正しく年間売上高を入力してください</v>
          </cell>
          <cell r="CH192" t="str">
            <v>貴社のウェブサイト</v>
          </cell>
          <cell r="CI192" t="str">
            <v>companywebsite</v>
          </cell>
          <cell r="CJ192" t="str">
            <v>text</v>
          </cell>
          <cell r="CK192" t="str">
            <v>正しく貴社のウェブサイトを入力してください</v>
          </cell>
          <cell r="CL192" t="str">
            <v>ビジネス用の電話番号</v>
          </cell>
          <cell r="CM192" t="str">
            <v>phonenumber</v>
          </cell>
          <cell r="CN192" t="str">
            <v>text</v>
          </cell>
          <cell r="CO192" t="str">
            <v>正しくビジネス用の電話番号を入力してください</v>
          </cell>
          <cell r="CP192" t="str">
            <v>役職名
. お選びください
. 会社経営者/オーナー
. 会社役員
. シニアマネージャー
. マネージャー
. アシスタントマネージャー
. アシスタント/秘書/
. その他</v>
          </cell>
          <cell r="CQ192" t="str">
            <v>jobtitle</v>
          </cell>
          <cell r="CR192" t="str">
            <v>dropdown</v>
          </cell>
          <cell r="CS192" t="str">
            <v>正しく役職名を入力してください</v>
          </cell>
          <cell r="CT192" t="str">
            <v>webformURL(Hidden)</v>
          </cell>
          <cell r="CU192" t="str">
            <v>webformurl</v>
          </cell>
          <cell r="CV192" t="str">
            <v>text</v>
          </cell>
          <cell r="CW192"/>
          <cell r="CX192"/>
          <cell r="CY192"/>
          <cell r="CZ192" t="str">
            <v>Lead Source Description(Hidden)</v>
          </cell>
          <cell r="DA192" t="str">
            <v>text</v>
          </cell>
          <cell r="DB192" t="str">
            <v>leadsourcedescription</v>
          </cell>
          <cell r="DC192"/>
          <cell r="DD192"/>
          <cell r="DE192"/>
          <cell r="DF192"/>
          <cell r="DG192"/>
          <cell r="DH192"/>
          <cell r="DI192"/>
          <cell r="DJ192"/>
          <cell r="DK192"/>
          <cell r="DL192"/>
          <cell r="DM192"/>
          <cell r="DN192"/>
          <cell r="DO192"/>
          <cell r="DP192"/>
          <cell r="DQ192"/>
          <cell r="DR192"/>
          <cell r="DS192"/>
          <cell r="DT192" t="str">
            <v>HoneyPot</v>
          </cell>
          <cell r="DU192" t="str">
            <v>pardot_extra_field</v>
          </cell>
          <cell r="DV192" t="str">
            <v>Hidden</v>
          </cell>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row>
        <row r="193">
          <cell r="D193" t="str">
            <v>EMEA-UK-FRM-22-Grocery-Campaign</v>
          </cell>
          <cell r="E193" t="str">
            <v>https://pypd.paypal-mktg.com/l/925803/2022-01-28/2jp3r</v>
          </cell>
          <cell r="F193" t="str">
            <v>https://www.paypal.com/uk/enterprise/campaigns/grocery</v>
          </cell>
          <cell r="I193" t="str">
            <v>https://www.paypal.com/uk/enterprise/campaigns/grocery?data=success</v>
          </cell>
          <cell r="U193" t="str">
            <v>EMEA-UK-FRH-23-Grocery-Campaign_Live</v>
          </cell>
          <cell r="V193" t="str">
            <v>https://pypd.paypal-mktg.com/l/925803/2023-04-23/2rwv2</v>
          </cell>
          <cell r="Y193" t="str">
            <v>FHMPP193</v>
          </cell>
          <cell r="BJ193" t="str">
            <v>First Name</v>
          </cell>
          <cell r="BK193" t="str">
            <v>firstname</v>
          </cell>
          <cell r="BL193" t="str">
            <v>text</v>
          </cell>
          <cell r="BM193" t="str">
            <v>This field is required.</v>
          </cell>
          <cell r="BN193" t="str">
            <v>Last Name</v>
          </cell>
          <cell r="BO193" t="str">
            <v>lastname</v>
          </cell>
          <cell r="BP193" t="str">
            <v>text</v>
          </cell>
          <cell r="BQ193" t="str">
            <v>This field is required.</v>
          </cell>
          <cell r="BR193" t="str">
            <v>Business email</v>
          </cell>
          <cell r="BS193" t="str">
            <v>workemail</v>
          </cell>
          <cell r="BT193" t="str">
            <v>text</v>
          </cell>
          <cell r="BU193" t="str">
            <v>This field is required.</v>
          </cell>
          <cell r="BV193"/>
          <cell r="BW193"/>
          <cell r="BX193"/>
          <cell r="BY193"/>
          <cell r="BZ193"/>
          <cell r="CA193"/>
          <cell r="CB193"/>
          <cell r="CC193"/>
          <cell r="CD193"/>
          <cell r="CE193"/>
          <cell r="CF193"/>
          <cell r="CG193"/>
          <cell r="CH193" t="str">
            <v>URL</v>
          </cell>
          <cell r="CI193" t="str">
            <v>companywebsite</v>
          </cell>
          <cell r="CJ193" t="str">
            <v>text</v>
          </cell>
          <cell r="CK193" t="str">
            <v>This field is required</v>
          </cell>
          <cell r="CL193" t="str">
            <v>Phone number</v>
          </cell>
          <cell r="CM193" t="str">
            <v>phonenumber</v>
          </cell>
          <cell r="CN193" t="str">
            <v>text</v>
          </cell>
          <cell r="CO193"/>
          <cell r="CP193"/>
          <cell r="CQ193"/>
          <cell r="CR193"/>
          <cell r="CS193"/>
          <cell r="CT193" t="str">
            <v>Webform URL(Hidden)</v>
          </cell>
          <cell r="CU193" t="str">
            <v>webformurl</v>
          </cell>
          <cell r="CV193" t="str">
            <v>text</v>
          </cell>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t="str">
            <v>HoneyPot</v>
          </cell>
          <cell r="DU193" t="str">
            <v>pardot_extra_field</v>
          </cell>
          <cell r="DV193" t="str">
            <v>Hidden</v>
          </cell>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t="str">
            <v>Download the White Paper</v>
          </cell>
          <cell r="JI193"/>
          <cell r="JJ193"/>
          <cell r="JK193"/>
          <cell r="JL193"/>
          <cell r="JM193"/>
          <cell r="JN193"/>
          <cell r="JO193"/>
          <cell r="JP193"/>
          <cell r="JQ193"/>
          <cell r="JR193"/>
          <cell r="JS193"/>
          <cell r="JT193"/>
        </row>
        <row r="194">
          <cell r="D194" t="str">
            <v>EMEA-IE-FRM-22-ABM-Make-It-Possible-Gated</v>
          </cell>
          <cell r="E194" t="str">
            <v>https://pypd.paypal-mktg.com/l/925803/2022-01-30/2jvdr</v>
          </cell>
          <cell r="F194" t="str">
            <v>https://www.paypal.com/ie/webapps/mpp/enterprise/make-it-possible/</v>
          </cell>
          <cell r="I194" t="str">
            <v>https://www.paypal.com/ie/enterprise/make-it-possible/assessment</v>
          </cell>
          <cell r="U194"/>
          <cell r="V194"/>
          <cell r="Y194" t="str">
            <v>FHMPP194</v>
          </cell>
          <cell r="BJ194" t="str">
            <v>First name</v>
          </cell>
          <cell r="BK194" t="str">
            <v>firstname</v>
          </cell>
          <cell r="BL194" t="str">
            <v>text</v>
          </cell>
          <cell r="BM194" t="str">
            <v>This field is required.</v>
          </cell>
          <cell r="BN194" t="str">
            <v>Last name</v>
          </cell>
          <cell r="BO194" t="str">
            <v>lastname</v>
          </cell>
          <cell r="BP194" t="str">
            <v>text</v>
          </cell>
          <cell r="BQ194" t="str">
            <v>This field is required.</v>
          </cell>
          <cell r="BR194" t="str">
            <v>Email adress</v>
          </cell>
          <cell r="BS194" t="str">
            <v>workemail</v>
          </cell>
          <cell r="BT194" t="str">
            <v>text</v>
          </cell>
          <cell r="BU194" t="str">
            <v>This field is required.</v>
          </cell>
          <cell r="BV194" t="str">
            <v>Company name</v>
          </cell>
          <cell r="BW194" t="str">
            <v>companyname</v>
          </cell>
          <cell r="BX194" t="str">
            <v>text</v>
          </cell>
          <cell r="BY194" t="str">
            <v>This field is required.</v>
          </cell>
          <cell r="BZ194"/>
          <cell r="CA194"/>
          <cell r="CB194"/>
          <cell r="CC194"/>
          <cell r="CD194"/>
          <cell r="CE194"/>
          <cell r="CF194"/>
          <cell r="CG194"/>
          <cell r="CH194"/>
          <cell r="CI194"/>
          <cell r="CJ194"/>
          <cell r="CK194"/>
          <cell r="CL194"/>
          <cell r="CM194"/>
          <cell r="CN194"/>
          <cell r="CO194"/>
          <cell r="CP194"/>
          <cell r="CQ194"/>
          <cell r="CR194"/>
          <cell r="CS194"/>
          <cell r="CT194" t="str">
            <v>Webform URL(Hidden)</v>
          </cell>
          <cell r="CU194" t="str">
            <v>webformurl</v>
          </cell>
          <cell r="CV194" t="str">
            <v>text</v>
          </cell>
          <cell r="CW194"/>
          <cell r="CX194"/>
          <cell r="CY194"/>
          <cell r="CZ194"/>
          <cell r="DA194"/>
          <cell r="DB194"/>
          <cell r="DC194"/>
          <cell r="DD194"/>
          <cell r="DE194"/>
          <cell r="DF194"/>
          <cell r="DG194"/>
          <cell r="DH194"/>
          <cell r="DI194"/>
          <cell r="DJ194"/>
          <cell r="DK194"/>
          <cell r="DL194"/>
          <cell r="DM194"/>
          <cell r="DN194"/>
          <cell r="DO194"/>
          <cell r="DP194"/>
          <cell r="DQ194"/>
          <cell r="DR194"/>
          <cell r="DS194"/>
          <cell r="DT194" t="str">
            <v>HoneyPot</v>
          </cell>
          <cell r="DU194" t="str">
            <v>pardot_extra_field</v>
          </cell>
          <cell r="DV194" t="str">
            <v>Hidden</v>
          </cell>
          <cell r="DW194"/>
          <cell r="DX194"/>
          <cell r="DY194"/>
          <cell r="DZ194"/>
          <cell r="EA194"/>
          <cell r="EB194"/>
          <cell r="EC194"/>
          <cell r="ED194"/>
          <cell r="EE194"/>
          <cell r="EF194"/>
          <cell r="EG194"/>
          <cell r="EH194"/>
          <cell r="EI194"/>
          <cell r="EJ194"/>
          <cell r="EK194"/>
          <cell r="EL194"/>
          <cell r="EM194"/>
          <cell r="EN194"/>
          <cell r="EO194"/>
          <cell r="EP194"/>
          <cell r="EQ194"/>
          <cell r="ER194"/>
          <cell r="ES194"/>
          <cell r="ET194"/>
          <cell r="EU194"/>
          <cell r="EV194"/>
          <cell r="EW194"/>
          <cell r="EX194"/>
          <cell r="EY194"/>
          <cell r="EZ194"/>
          <cell r="FA194"/>
          <cell r="FB194"/>
          <cell r="FC194"/>
          <cell r="FD194"/>
          <cell r="FE194"/>
          <cell r="FF194"/>
          <cell r="FG194"/>
          <cell r="FH194"/>
          <cell r="FI194"/>
          <cell r="FJ194"/>
          <cell r="FK194"/>
          <cell r="FL194"/>
          <cell r="FM194"/>
          <cell r="FN194"/>
          <cell r="FO194"/>
          <cell r="FP194"/>
          <cell r="FQ194"/>
          <cell r="FR194"/>
          <cell r="FS194"/>
          <cell r="FT194"/>
          <cell r="FU194"/>
          <cell r="FV194"/>
          <cell r="FW194"/>
          <cell r="FX194"/>
          <cell r="FY194"/>
          <cell r="FZ194"/>
          <cell r="GA194"/>
          <cell r="GB194"/>
          <cell r="GC194"/>
          <cell r="GD194"/>
          <cell r="GE194"/>
          <cell r="GF194"/>
          <cell r="GG194"/>
          <cell r="GH194"/>
          <cell r="GI194"/>
          <cell r="GJ194"/>
          <cell r="GK194"/>
          <cell r="GL194"/>
          <cell r="GM194"/>
          <cell r="GN194"/>
          <cell r="GO194"/>
          <cell r="GP194"/>
          <cell r="GQ194"/>
          <cell r="GR194"/>
          <cell r="GS194"/>
          <cell r="GT194"/>
          <cell r="GU194"/>
          <cell r="GV194"/>
          <cell r="GW194"/>
          <cell r="GX194"/>
          <cell r="GY194"/>
          <cell r="GZ194"/>
          <cell r="HA194"/>
          <cell r="HB194"/>
          <cell r="HC194"/>
          <cell r="HD194"/>
          <cell r="HE194"/>
          <cell r="HF194"/>
          <cell r="HG194"/>
          <cell r="HH194"/>
          <cell r="HI194"/>
          <cell r="HJ194"/>
          <cell r="HK194"/>
          <cell r="HL194"/>
          <cell r="HM194"/>
          <cell r="HN194"/>
          <cell r="HO194"/>
          <cell r="HP194"/>
          <cell r="HQ194"/>
          <cell r="HR194"/>
          <cell r="HS194"/>
          <cell r="HT194"/>
          <cell r="HU194"/>
          <cell r="HV194"/>
          <cell r="HW194"/>
          <cell r="HX194"/>
          <cell r="HY194"/>
          <cell r="HZ194"/>
          <cell r="IA194"/>
          <cell r="IB194"/>
          <cell r="IC194"/>
          <cell r="ID194"/>
          <cell r="IE194"/>
          <cell r="IF194"/>
          <cell r="IG194"/>
          <cell r="IH194"/>
          <cell r="II194"/>
          <cell r="IJ194"/>
          <cell r="IK194"/>
          <cell r="IL194"/>
          <cell r="IM194"/>
          <cell r="IN194"/>
          <cell r="IO194"/>
          <cell r="IP194"/>
          <cell r="IQ194"/>
          <cell r="IR194"/>
          <cell r="IS194"/>
          <cell r="IT194"/>
          <cell r="IU194"/>
          <cell r="IV194"/>
          <cell r="IW194"/>
          <cell r="IX194"/>
          <cell r="IY194"/>
          <cell r="IZ194"/>
          <cell r="JA194"/>
          <cell r="JB194"/>
          <cell r="JC194"/>
          <cell r="JD194"/>
          <cell r="JE194"/>
          <cell r="JF194"/>
          <cell r="JG194"/>
          <cell r="JH194"/>
          <cell r="JI194"/>
          <cell r="JJ194"/>
          <cell r="JK194"/>
          <cell r="JL194"/>
          <cell r="JM194"/>
          <cell r="JN194"/>
          <cell r="JO194"/>
          <cell r="JP194"/>
          <cell r="JQ194"/>
          <cell r="JR194"/>
          <cell r="JS194"/>
          <cell r="JT194"/>
        </row>
        <row r="195">
          <cell r="D195" t="str">
            <v>EMEA-DE-FRM-22-Neilsen-Report</v>
          </cell>
          <cell r="E195" t="str">
            <v>https://pypd.paypal-mktg.com/l/925803/2022-02-07/2kgzc</v>
          </cell>
          <cell r="F195" t="str">
            <v>https://www.paypal.com/de/enterprise/nielsen-report</v>
          </cell>
          <cell r="I195" t="str">
            <v>https://www.paypal.com/de/enterprise/nielsen-report?data=success</v>
          </cell>
          <cell r="U195" t="str">
            <v>EMEA-DE-FRH-23-Neilsen-Report-live</v>
          </cell>
          <cell r="V195" t="str">
            <v>https://pypd.paypal-mktg.com/l/925803/2023-04-13/2rrsf</v>
          </cell>
          <cell r="Y195" t="str">
            <v>FHMPP195</v>
          </cell>
          <cell r="BJ195" t="str">
            <v>Vorname</v>
          </cell>
          <cell r="BK195" t="str">
            <v>firstname</v>
          </cell>
          <cell r="BL195" t="str">
            <v>text</v>
          </cell>
          <cell r="BM195" t="str">
            <v>Vorname ist ein Pflichtfeld</v>
          </cell>
          <cell r="BN195" t="str">
            <v>Nachname</v>
          </cell>
          <cell r="BO195" t="str">
            <v>lastname</v>
          </cell>
          <cell r="BP195" t="str">
            <v>text</v>
          </cell>
          <cell r="BQ195" t="str">
            <v>Nachname ist ein Pflichtfeld</v>
          </cell>
          <cell r="BR195" t="str">
            <v>E-Mail (geschäftlich)</v>
          </cell>
          <cell r="BS195" t="str">
            <v>workemail</v>
          </cell>
          <cell r="BT195" t="str">
            <v>text</v>
          </cell>
          <cell r="BU195" t="str">
            <v>E-Mail-Adresse ist ein Pflichtfeld</v>
          </cell>
          <cell r="BV195"/>
          <cell r="BW195"/>
          <cell r="BX195"/>
          <cell r="BY195"/>
          <cell r="BZ195"/>
          <cell r="CA195"/>
          <cell r="CB195"/>
          <cell r="CC195"/>
          <cell r="CD195"/>
          <cell r="CE195"/>
          <cell r="CF195"/>
          <cell r="CG195"/>
          <cell r="CH195" t="str">
            <v>Shop-Website (URL)</v>
          </cell>
          <cell r="CI195" t="str">
            <v>companywebsite</v>
          </cell>
          <cell r="CJ195" t="str">
            <v>text</v>
          </cell>
          <cell r="CK195" t="str">
            <v>Shop-Website ist ein Pflichtfeld</v>
          </cell>
          <cell r="CL195" t="str">
            <v>Telefon (geschäftlich)</v>
          </cell>
          <cell r="CM195" t="str">
            <v>phonenumber</v>
          </cell>
          <cell r="CN195" t="str">
            <v>text</v>
          </cell>
          <cell r="CO195" t="str">
            <v>Pflichtfeld – bitte ausfüllen</v>
          </cell>
          <cell r="CP195"/>
          <cell r="CQ195"/>
          <cell r="CR195"/>
          <cell r="CS195"/>
          <cell r="CT195" t="str">
            <v>WebformURL (Hidden)</v>
          </cell>
          <cell r="CU195" t="str">
            <v>webformurl</v>
          </cell>
          <cell r="CV195" t="str">
            <v>Hidden - text</v>
          </cell>
          <cell r="CW195" t="str">
            <v>gclid* (Hidden)</v>
          </cell>
          <cell r="CX195" t="str">
            <v>gclid</v>
          </cell>
          <cell r="CY195" t="str">
            <v>Hidden - text</v>
          </cell>
          <cell r="CZ195"/>
          <cell r="DA195"/>
          <cell r="DB195"/>
          <cell r="DC195"/>
          <cell r="DD195"/>
          <cell r="DE195"/>
          <cell r="DF195"/>
          <cell r="DG195"/>
          <cell r="DH195"/>
          <cell r="DI195"/>
          <cell r="DJ195"/>
          <cell r="DK195"/>
          <cell r="DL195"/>
          <cell r="DM195"/>
          <cell r="DN195"/>
          <cell r="DO195"/>
          <cell r="DP195"/>
          <cell r="DQ195"/>
          <cell r="DR195"/>
          <cell r="DS195"/>
          <cell r="DT195" t="str">
            <v>HoneyPot</v>
          </cell>
          <cell r="DU195" t="str">
            <v>pardot_extra_field</v>
          </cell>
          <cell r="DV195" t="str">
            <v>Hidden</v>
          </cell>
          <cell r="DW195"/>
          <cell r="DX195"/>
          <cell r="DY195"/>
          <cell r="DZ195"/>
          <cell r="EA195"/>
          <cell r="EB195"/>
          <cell r="EC195"/>
          <cell r="ED195"/>
          <cell r="EE195"/>
          <cell r="EF195"/>
          <cell r="EG195"/>
          <cell r="EH195"/>
          <cell r="EI195"/>
          <cell r="EJ195"/>
          <cell r="EK195"/>
          <cell r="EL195"/>
          <cell r="EM195"/>
          <cell r="EN195"/>
          <cell r="EO195"/>
          <cell r="EP195"/>
          <cell r="EQ195"/>
          <cell r="ER195"/>
          <cell r="ES195"/>
          <cell r="ET195"/>
          <cell r="EU195"/>
          <cell r="EV195"/>
          <cell r="EW195"/>
          <cell r="EX195"/>
          <cell r="EY195"/>
          <cell r="EZ195"/>
          <cell r="FA195"/>
          <cell r="FB195"/>
          <cell r="FC195"/>
          <cell r="FD195"/>
          <cell r="FE195"/>
          <cell r="FF195"/>
          <cell r="FG195"/>
          <cell r="FH195"/>
          <cell r="FI195"/>
          <cell r="FJ195"/>
          <cell r="FK195"/>
          <cell r="FL195"/>
          <cell r="FM195"/>
          <cell r="FN195"/>
          <cell r="FO195"/>
          <cell r="FP195"/>
          <cell r="FQ195"/>
          <cell r="FR195"/>
          <cell r="FS195"/>
          <cell r="FT195"/>
          <cell r="FU195"/>
          <cell r="FV195"/>
          <cell r="FW195"/>
          <cell r="FX195"/>
          <cell r="FY195"/>
          <cell r="FZ195"/>
          <cell r="GA195"/>
          <cell r="GB195"/>
          <cell r="GC195"/>
          <cell r="GD195"/>
          <cell r="GE195"/>
          <cell r="GF195"/>
          <cell r="GG195"/>
          <cell r="GH195"/>
          <cell r="GI195"/>
          <cell r="GJ195"/>
          <cell r="GK195"/>
          <cell r="GL195"/>
          <cell r="GM195"/>
          <cell r="GN195"/>
          <cell r="GO195"/>
          <cell r="GP195"/>
          <cell r="GQ195"/>
          <cell r="GR195"/>
          <cell r="GS195"/>
          <cell r="GT195"/>
          <cell r="GU195"/>
          <cell r="GV195"/>
          <cell r="GW195"/>
          <cell r="GX195"/>
          <cell r="GY195"/>
          <cell r="GZ195"/>
          <cell r="HA195"/>
          <cell r="HB195"/>
          <cell r="HC195"/>
          <cell r="HD195"/>
          <cell r="HE195"/>
          <cell r="HF195"/>
          <cell r="HG195"/>
          <cell r="HH195"/>
          <cell r="HI195"/>
          <cell r="HJ195"/>
          <cell r="HK195"/>
          <cell r="HL195"/>
          <cell r="HM195"/>
          <cell r="HN195"/>
          <cell r="HO195"/>
          <cell r="HP195"/>
          <cell r="HQ195"/>
          <cell r="HR195"/>
          <cell r="HS195"/>
          <cell r="HT195"/>
          <cell r="HU195"/>
          <cell r="HV195"/>
          <cell r="HW195"/>
          <cell r="HX195"/>
          <cell r="HY195"/>
          <cell r="HZ195"/>
          <cell r="IA195"/>
          <cell r="IB195"/>
          <cell r="IC195"/>
          <cell r="ID195"/>
          <cell r="IE195"/>
          <cell r="IF195"/>
          <cell r="IG195"/>
          <cell r="IH195"/>
          <cell r="II195"/>
          <cell r="IJ195"/>
          <cell r="IK195"/>
          <cell r="IL195"/>
          <cell r="IM195"/>
          <cell r="IN195"/>
          <cell r="IO195"/>
          <cell r="IP195"/>
          <cell r="IQ195"/>
          <cell r="IR195"/>
          <cell r="IS195"/>
          <cell r="IT195"/>
          <cell r="IU195"/>
          <cell r="IV195"/>
          <cell r="IW195"/>
          <cell r="IX195"/>
          <cell r="IY195"/>
          <cell r="IZ195"/>
          <cell r="JA195"/>
          <cell r="JB195"/>
          <cell r="JC195"/>
          <cell r="JD195"/>
          <cell r="JE195"/>
          <cell r="JF195"/>
          <cell r="JG195"/>
          <cell r="JH195" t="str">
            <v>Senden</v>
          </cell>
          <cell r="JI195"/>
          <cell r="JJ195"/>
          <cell r="JK195"/>
          <cell r="JL195"/>
          <cell r="JM195"/>
          <cell r="JN195"/>
          <cell r="JO195"/>
          <cell r="JP195"/>
          <cell r="JQ195"/>
          <cell r="JR195"/>
          <cell r="JS195"/>
          <cell r="JT195"/>
        </row>
        <row r="196">
          <cell r="D196" t="str">
            <v>NA-US-FRM-22-FY-Planning-phase2-Front-End-Contact-Sales</v>
          </cell>
          <cell r="E196" t="str">
            <v>https://pypd.paypal-mktg.com/l/925803/2022-02-07/2kh2k</v>
          </cell>
          <cell r="F196" t="str">
            <v>https://www.paypal.com/us/enterprise/campaigns/innovative-payments-strategy</v>
          </cell>
          <cell r="I196" t="str">
            <v>https://www.paypal.com/us/enterprise/campaigns/innovative-payments-strategy?data=success</v>
          </cell>
          <cell r="U196" t="str">
            <v>NA-US-FRH-23-FY-Planning-phase2-Front-End-Contact-Sales-live</v>
          </cell>
          <cell r="V196" t="str">
            <v>https://pypd.paypal-mktg.com/l/925803/2023-04-27/2s1g2</v>
          </cell>
          <cell r="Y196" t="str">
            <v>FHMPP196</v>
          </cell>
          <cell r="BJ196" t="str">
            <v>First name</v>
          </cell>
          <cell r="BK196" t="str">
            <v>firstname</v>
          </cell>
          <cell r="BL196" t="str">
            <v>text</v>
          </cell>
          <cell r="BM196" t="str">
            <v>This field is required.</v>
          </cell>
          <cell r="BN196" t="str">
            <v>Last name</v>
          </cell>
          <cell r="BO196" t="str">
            <v>lastname</v>
          </cell>
          <cell r="BP196" t="str">
            <v>text</v>
          </cell>
          <cell r="BQ196" t="str">
            <v>This field is required.</v>
          </cell>
          <cell r="BR196" t="str">
            <v>Work email</v>
          </cell>
          <cell r="BS196" t="str">
            <v>workemail</v>
          </cell>
          <cell r="BT196" t="str">
            <v>text</v>
          </cell>
          <cell r="BU196" t="str">
            <v>Work email required.</v>
          </cell>
          <cell r="BV196" t="str">
            <v>Company name</v>
          </cell>
          <cell r="BW196" t="str">
            <v>companyname</v>
          </cell>
          <cell r="BX196" t="str">
            <v>text</v>
          </cell>
          <cell r="BY196" t="str">
            <v>This field is required.</v>
          </cell>
          <cell r="BZ196"/>
          <cell r="CA196"/>
          <cell r="CB196"/>
          <cell r="CC196"/>
          <cell r="CD196"/>
          <cell r="CE196"/>
          <cell r="CF196"/>
          <cell r="CG196"/>
          <cell r="CH196"/>
          <cell r="CI196"/>
          <cell r="CJ196"/>
          <cell r="CK196"/>
          <cell r="CL196" t="str">
            <v>Phone number</v>
          </cell>
          <cell r="CM196" t="str">
            <v>phonenumber</v>
          </cell>
          <cell r="CN196" t="str">
            <v>text</v>
          </cell>
          <cell r="CO196"/>
          <cell r="CP196" t="str">
            <v>Title</v>
          </cell>
          <cell r="CQ196" t="str">
            <v>jobtitle</v>
          </cell>
          <cell r="CR196" t="str">
            <v>text</v>
          </cell>
          <cell r="CS196" t="str">
            <v>This field is required</v>
          </cell>
          <cell r="CT196" t="str">
            <v>Webform URL(Hidden)</v>
          </cell>
          <cell r="CU196" t="str">
            <v>webformurl</v>
          </cell>
          <cell r="CV196" t="str">
            <v>text</v>
          </cell>
          <cell r="CW196" t="str">
            <v>gclid* (Hidden)</v>
          </cell>
          <cell r="CX196" t="str">
            <v>gclid</v>
          </cell>
          <cell r="CY196" t="str">
            <v>Hidden - text</v>
          </cell>
          <cell r="CZ196"/>
          <cell r="DA196"/>
          <cell r="DB196"/>
          <cell r="DC196"/>
          <cell r="DD196"/>
          <cell r="DE196"/>
          <cell r="DF196"/>
          <cell r="DG196"/>
          <cell r="DH196"/>
          <cell r="DI196"/>
          <cell r="DJ196"/>
          <cell r="DK196"/>
          <cell r="DL196"/>
          <cell r="DM196"/>
          <cell r="DN196"/>
          <cell r="DO196" t="str">
            <v>Country
United States
Canada</v>
          </cell>
          <cell r="DP196" t="str">
            <v>US
CA</v>
          </cell>
          <cell r="DQ196" t="str">
            <v>country</v>
          </cell>
          <cell r="DR196" t="str">
            <v>Dropdown</v>
          </cell>
          <cell r="DS196" t="str">
            <v>This field is required</v>
          </cell>
          <cell r="DT196" t="str">
            <v>HoneyPot</v>
          </cell>
          <cell r="DU196" t="str">
            <v>pardot_extra_field</v>
          </cell>
          <cell r="DV196" t="str">
            <v>Hidden</v>
          </cell>
          <cell r="DW196"/>
          <cell r="DX196"/>
          <cell r="DY196"/>
          <cell r="DZ196"/>
          <cell r="EA196"/>
          <cell r="EB196"/>
          <cell r="EC196"/>
          <cell r="ED196"/>
          <cell r="EE196"/>
          <cell r="EF196"/>
          <cell r="EG196"/>
          <cell r="EH196"/>
          <cell r="EI196"/>
          <cell r="EJ196" t="str">
            <v>I have read and accepted the &lt;a href="https://www.paypal.com/ca/webapps/mpp/ua/privacy-full" style="color:#0070ba;"&gt;PayPal Canada Privacy Statement&lt;/a&gt;.</v>
          </cell>
          <cell r="EK196" t="str">
            <v>formterms</v>
          </cell>
          <cell r="EL196" t="str">
            <v>Checkbox</v>
          </cell>
          <cell r="EM196" t="str">
            <v>This field is required</v>
          </cell>
          <cell r="EN196" t="str">
            <v>I have read and accepted the &lt;a href="https://www.paypal.com/us/webapps/mpp/ua/privacy-full" style="color:#0070ba;"&gt;PayPal Privacy Statement&lt;/a&gt;.</v>
          </cell>
          <cell r="EO196" t="str">
            <v>privacyconsent</v>
          </cell>
          <cell r="EP196" t="str">
            <v>Checkbox</v>
          </cell>
          <cell r="EQ196" t="str">
            <v>This field is required</v>
          </cell>
          <cell r="ER196"/>
          <cell r="ES196"/>
          <cell r="ET196"/>
          <cell r="EU196"/>
          <cell r="EV196"/>
          <cell r="EW196"/>
          <cell r="EX196"/>
          <cell r="EY196"/>
          <cell r="EZ196"/>
          <cell r="FA196"/>
          <cell r="FB196"/>
          <cell r="FC196"/>
          <cell r="FD196"/>
          <cell r="FE196"/>
          <cell r="FF196"/>
          <cell r="FG196"/>
          <cell r="FH196"/>
          <cell r="FI196"/>
          <cell r="FJ196"/>
          <cell r="FK196"/>
          <cell r="FL196"/>
          <cell r="FM196"/>
          <cell r="FN196"/>
          <cell r="FO196"/>
          <cell r="FP196"/>
          <cell r="FQ196"/>
          <cell r="FR196" t="str">
            <v>Estimate of Total Online Volume</v>
          </cell>
          <cell r="FS196" t="str">
            <v>totalonlinevolume</v>
          </cell>
          <cell r="FT196" t="str">
            <v>text</v>
          </cell>
          <cell r="FU196" t="str">
            <v>This field is required (Numbers only)</v>
          </cell>
          <cell r="FV196"/>
          <cell r="FW196"/>
          <cell r="FX196"/>
          <cell r="FY196"/>
          <cell r="FZ196"/>
          <cell r="GA196"/>
          <cell r="GB196"/>
          <cell r="GC196"/>
          <cell r="GD196"/>
          <cell r="GE196"/>
          <cell r="GF196"/>
          <cell r="GG196"/>
          <cell r="GH196"/>
          <cell r="GI196"/>
          <cell r="GJ196"/>
          <cell r="GK196"/>
          <cell r="GL196"/>
          <cell r="GM196"/>
          <cell r="GN196"/>
          <cell r="GO196"/>
          <cell r="GP196"/>
          <cell r="GQ196"/>
          <cell r="GR196"/>
          <cell r="GS196"/>
          <cell r="GT196"/>
          <cell r="GU196"/>
          <cell r="GV196"/>
          <cell r="GW196"/>
          <cell r="GX196"/>
          <cell r="GY196"/>
          <cell r="GZ196"/>
          <cell r="HA196"/>
          <cell r="HB196"/>
          <cell r="HC196"/>
          <cell r="HD196"/>
          <cell r="HE196"/>
          <cell r="HF196"/>
          <cell r="HG196"/>
          <cell r="HH196"/>
          <cell r="HI196"/>
          <cell r="HJ196"/>
          <cell r="HK196"/>
          <cell r="HL196"/>
          <cell r="HM196"/>
          <cell r="HN196"/>
          <cell r="HO196"/>
          <cell r="HP196"/>
          <cell r="HQ196"/>
          <cell r="HR196"/>
          <cell r="HS196"/>
          <cell r="HT196"/>
          <cell r="HU196"/>
          <cell r="HV196"/>
          <cell r="HW196"/>
          <cell r="HX196"/>
          <cell r="HY196"/>
          <cell r="HZ196"/>
          <cell r="IA196"/>
          <cell r="IB196"/>
          <cell r="IC196"/>
          <cell r="ID196"/>
          <cell r="IE196"/>
          <cell r="IF196"/>
          <cell r="IG196"/>
          <cell r="IH196"/>
          <cell r="II196"/>
          <cell r="IJ196"/>
          <cell r="IK196"/>
          <cell r="IL196"/>
          <cell r="IM196"/>
          <cell r="IN196"/>
          <cell r="IO196"/>
          <cell r="IP196"/>
          <cell r="IQ196"/>
          <cell r="IR196"/>
          <cell r="IS196"/>
          <cell r="IT196"/>
          <cell r="IU196"/>
          <cell r="IV196"/>
          <cell r="IW196"/>
          <cell r="IX196"/>
          <cell r="IY196"/>
          <cell r="IZ196"/>
          <cell r="JA196"/>
          <cell r="JB196"/>
          <cell r="JC196"/>
          <cell r="JD196"/>
          <cell r="JE196"/>
          <cell r="JF196"/>
          <cell r="JG196"/>
          <cell r="JH196"/>
          <cell r="JI196"/>
          <cell r="JJ196"/>
          <cell r="JK196"/>
          <cell r="JL196"/>
          <cell r="JM196"/>
          <cell r="JN196"/>
          <cell r="JO196"/>
          <cell r="JP196"/>
          <cell r="JQ196"/>
          <cell r="JR196"/>
          <cell r="JS196"/>
          <cell r="JT196"/>
        </row>
        <row r="197">
          <cell r="D197" t="str">
            <v>NA-US-FRM-22-FY-Planning-phase2-Front-End-CMO-Persona</v>
          </cell>
          <cell r="E197" t="str">
            <v>https://pypd.paypal-mktg.com/l/925803/2022-02-09/2klyh</v>
          </cell>
          <cell r="F197" t="str">
            <v>https://www.paypal.com/us/enterprise/campaigns/global-payment-processing-solutions/CMO-one-sheet</v>
          </cell>
          <cell r="I197" t="str">
            <v>https://www.paypal.com/us/enterprise/campaigns/global-payment-processing-solutions/CMO-one-sheet?data=success</v>
          </cell>
          <cell r="U197" t="str">
            <v>NA-US-FRH-23-FY-Planning-phase2-Front-End-CMO-Persona-Live</v>
          </cell>
          <cell r="V197" t="str">
            <v>https://pypd.paypal-mktg.com/l/925803/2023-04-27/2s1yg</v>
          </cell>
          <cell r="Y197" t="str">
            <v>FHMPP197</v>
          </cell>
          <cell r="BJ197" t="str">
            <v>First name</v>
          </cell>
          <cell r="BK197" t="str">
            <v>firstname</v>
          </cell>
          <cell r="BL197" t="str">
            <v>text</v>
          </cell>
          <cell r="BM197" t="str">
            <v>This field is required.</v>
          </cell>
          <cell r="BN197" t="str">
            <v>Last name</v>
          </cell>
          <cell r="BO197" t="str">
            <v>lastname</v>
          </cell>
          <cell r="BP197" t="str">
            <v>text</v>
          </cell>
          <cell r="BQ197" t="str">
            <v>This field is required.</v>
          </cell>
          <cell r="BR197" t="str">
            <v>Email</v>
          </cell>
          <cell r="BS197" t="str">
            <v>workemail</v>
          </cell>
          <cell r="BT197" t="str">
            <v>text</v>
          </cell>
          <cell r="BU197" t="str">
            <v>Work email required.</v>
          </cell>
          <cell r="BV197" t="str">
            <v>Company Name</v>
          </cell>
          <cell r="BW197" t="str">
            <v>companyname</v>
          </cell>
          <cell r="BX197" t="str">
            <v>text</v>
          </cell>
          <cell r="BY197" t="str">
            <v>This field is required.</v>
          </cell>
          <cell r="BZ197"/>
          <cell r="CA197"/>
          <cell r="CB197"/>
          <cell r="CC197"/>
          <cell r="CD197"/>
          <cell r="CE197"/>
          <cell r="CF197"/>
          <cell r="CG197"/>
          <cell r="CH197"/>
          <cell r="CI197"/>
          <cell r="CJ197"/>
          <cell r="CK197"/>
          <cell r="CL197"/>
          <cell r="CM197"/>
          <cell r="CN197"/>
          <cell r="CO197"/>
          <cell r="CP197"/>
          <cell r="CQ197"/>
          <cell r="CR197"/>
          <cell r="CS197"/>
          <cell r="CT197" t="str">
            <v>Webform URL(Hidden)</v>
          </cell>
          <cell r="CU197" t="str">
            <v>webformurl</v>
          </cell>
          <cell r="CV197" t="str">
            <v>text</v>
          </cell>
          <cell r="CW197" t="str">
            <v>gclid* (Hidden)</v>
          </cell>
          <cell r="CX197" t="str">
            <v>gclid</v>
          </cell>
          <cell r="CY197" t="str">
            <v>Hidden - text</v>
          </cell>
          <cell r="CZ197"/>
          <cell r="DA197"/>
          <cell r="DB197"/>
          <cell r="DC197"/>
          <cell r="DD197"/>
          <cell r="DE197"/>
          <cell r="DF197"/>
          <cell r="DG197"/>
          <cell r="DH197"/>
          <cell r="DI197"/>
          <cell r="DJ197"/>
          <cell r="DK197"/>
          <cell r="DL197"/>
          <cell r="DM197"/>
          <cell r="DN197"/>
          <cell r="DO197" t="str">
            <v>Country
United States
Canada</v>
          </cell>
          <cell r="DP197" t="str">
            <v>US
CA</v>
          </cell>
          <cell r="DQ197" t="str">
            <v>country</v>
          </cell>
          <cell r="DR197" t="str">
            <v>Dropdown</v>
          </cell>
          <cell r="DS197" t="str">
            <v>This field is required</v>
          </cell>
          <cell r="DT197" t="str">
            <v>HoneyPot</v>
          </cell>
          <cell r="DU197" t="str">
            <v>pardot_extra_field</v>
          </cell>
          <cell r="DV197" t="str">
            <v>Hidden</v>
          </cell>
          <cell r="DW197"/>
          <cell r="DX197"/>
          <cell r="DY197"/>
          <cell r="DZ197"/>
          <cell r="EA197"/>
          <cell r="EB197"/>
          <cell r="EC197"/>
          <cell r="ED197"/>
          <cell r="EE197"/>
          <cell r="EF197"/>
          <cell r="EG197"/>
          <cell r="EH197"/>
          <cell r="EI197"/>
          <cell r="EJ197" t="str">
            <v>I have read and accepted the &lt;a href="https://www.paypal.com/ca/webapps/mpp/ua/privacy-full" style="color:#0070ba;"&gt;PayPal Canada Privacy Statement&lt;/a&gt;.</v>
          </cell>
          <cell r="EK197" t="str">
            <v>formterms</v>
          </cell>
          <cell r="EL197" t="str">
            <v>Checkbox</v>
          </cell>
          <cell r="EM197" t="str">
            <v>This field is required</v>
          </cell>
          <cell r="EN197" t="str">
            <v>I have read and accepted the &lt;a href="https://www.paypal.com/us/webapps/mpp/ua/privacy-full" style="color:#0070ba;"&gt;PayPal Privacy Statement&lt;/a&gt;.</v>
          </cell>
          <cell r="EO197" t="str">
            <v>privacyconsent</v>
          </cell>
          <cell r="EP197" t="str">
            <v>Checkbox</v>
          </cell>
          <cell r="EQ197" t="str">
            <v>This field is required</v>
          </cell>
          <cell r="ER197"/>
          <cell r="ES197"/>
          <cell r="ET197"/>
          <cell r="EU197"/>
          <cell r="EV197"/>
          <cell r="EW197"/>
          <cell r="EX197"/>
          <cell r="EY197"/>
          <cell r="EZ197"/>
          <cell r="FA197"/>
          <cell r="FB197"/>
          <cell r="FC197"/>
          <cell r="FD197"/>
          <cell r="FE197"/>
          <cell r="FF197"/>
          <cell r="FG197"/>
          <cell r="FH197"/>
          <cell r="FI197"/>
          <cell r="FJ197"/>
          <cell r="FK197"/>
          <cell r="FL197"/>
          <cell r="FM197"/>
          <cell r="FN197"/>
          <cell r="FO197"/>
          <cell r="FP197"/>
          <cell r="FQ197"/>
          <cell r="FR197"/>
          <cell r="FS197"/>
          <cell r="FT197"/>
          <cell r="FU197"/>
          <cell r="FV197"/>
          <cell r="FW197"/>
          <cell r="FX197"/>
          <cell r="FY197"/>
          <cell r="FZ197"/>
          <cell r="GA197"/>
          <cell r="GB197"/>
          <cell r="GC197"/>
          <cell r="GD197"/>
          <cell r="GE197"/>
          <cell r="GF197"/>
          <cell r="GG197"/>
          <cell r="GH197"/>
          <cell r="GI197"/>
          <cell r="GJ197"/>
          <cell r="GK197"/>
          <cell r="GL197"/>
          <cell r="GM197"/>
          <cell r="GN197"/>
          <cell r="GO197"/>
          <cell r="GP197"/>
          <cell r="GQ197"/>
          <cell r="GR197"/>
          <cell r="GS197"/>
          <cell r="GT197"/>
          <cell r="GU197"/>
          <cell r="GV197"/>
          <cell r="GW197"/>
          <cell r="GX197"/>
          <cell r="GY197"/>
          <cell r="GZ197"/>
          <cell r="HA197"/>
          <cell r="HB197"/>
          <cell r="HC197"/>
          <cell r="HD197"/>
          <cell r="HE197"/>
          <cell r="HF197"/>
          <cell r="HG197"/>
          <cell r="HH197"/>
          <cell r="HI197"/>
          <cell r="HJ197"/>
          <cell r="HK197"/>
          <cell r="HL197"/>
          <cell r="HM197"/>
          <cell r="HN197"/>
          <cell r="HO197"/>
          <cell r="HP197"/>
          <cell r="HQ197"/>
          <cell r="HR197"/>
          <cell r="HS197"/>
          <cell r="HT197"/>
          <cell r="HU197"/>
          <cell r="HV197"/>
          <cell r="HW197"/>
          <cell r="HX197"/>
          <cell r="HY197"/>
          <cell r="HZ197"/>
          <cell r="IA197"/>
          <cell r="IB197"/>
          <cell r="IC197"/>
          <cell r="ID197"/>
          <cell r="IE197"/>
          <cell r="IF197"/>
          <cell r="IG197"/>
          <cell r="IH197"/>
          <cell r="II197"/>
          <cell r="IJ197"/>
          <cell r="IK197"/>
          <cell r="IL197"/>
          <cell r="IM197"/>
          <cell r="IN197"/>
          <cell r="IO197"/>
          <cell r="IP197"/>
          <cell r="IQ197"/>
          <cell r="IR197"/>
          <cell r="IS197"/>
          <cell r="IT197"/>
          <cell r="IU197"/>
          <cell r="IV197"/>
          <cell r="IW197"/>
          <cell r="IX197"/>
          <cell r="IY197"/>
          <cell r="IZ197"/>
          <cell r="JA197"/>
          <cell r="JB197"/>
          <cell r="JC197"/>
          <cell r="JD197"/>
          <cell r="JE197"/>
          <cell r="JF197"/>
          <cell r="JG197"/>
          <cell r="JH197"/>
          <cell r="JI197"/>
          <cell r="JJ197"/>
          <cell r="JK197"/>
          <cell r="JL197"/>
          <cell r="JM197"/>
          <cell r="JN197"/>
          <cell r="JO197"/>
          <cell r="JP197"/>
          <cell r="JQ197"/>
          <cell r="JR197"/>
          <cell r="JS197"/>
          <cell r="JT197"/>
        </row>
        <row r="198">
          <cell r="D198" t="str">
            <v>NA-US-FRM-22-FY-Planning-phase2-Front-End-CEO-Persona</v>
          </cell>
          <cell r="E198" t="str">
            <v>https://pypd.paypal-mktg.com/l/925803/2022-02-09/2klyk</v>
          </cell>
          <cell r="F198" t="str">
            <v>https://www.paypal.com/us/enterprise/campaigns/innovative-payments-strategy?</v>
          </cell>
          <cell r="I198" t="str">
            <v>https://www.paypal.com/us/enterprise/campaigns/global-payment-processing-solutions/CEO-one-sheet?data=success</v>
          </cell>
          <cell r="U198" t="str">
            <v>NA-US-FRH-23-FY-Planning-phase2-Front-End-CEO-Persona-Live</v>
          </cell>
          <cell r="V198" t="str">
            <v>https://pypd.paypal-mktg.com/l/925803/2023-04-27/2s1yk</v>
          </cell>
          <cell r="Y198" t="str">
            <v>FHMPP198</v>
          </cell>
          <cell r="BJ198" t="str">
            <v>First name</v>
          </cell>
          <cell r="BK198" t="str">
            <v>firstname</v>
          </cell>
          <cell r="BL198" t="str">
            <v>text</v>
          </cell>
          <cell r="BM198" t="str">
            <v>This field is required.</v>
          </cell>
          <cell r="BN198" t="str">
            <v>Last name</v>
          </cell>
          <cell r="BO198" t="str">
            <v>lastname</v>
          </cell>
          <cell r="BP198" t="str">
            <v>text</v>
          </cell>
          <cell r="BQ198" t="str">
            <v>This field is required.</v>
          </cell>
          <cell r="BR198" t="str">
            <v>Email</v>
          </cell>
          <cell r="BS198" t="str">
            <v>workemail</v>
          </cell>
          <cell r="BT198" t="str">
            <v>text</v>
          </cell>
          <cell r="BU198" t="str">
            <v>Work email required.</v>
          </cell>
          <cell r="BV198" t="str">
            <v>Company Name</v>
          </cell>
          <cell r="BW198" t="str">
            <v>companyname</v>
          </cell>
          <cell r="BX198" t="str">
            <v>text</v>
          </cell>
          <cell r="BY198" t="str">
            <v>This field is required.</v>
          </cell>
          <cell r="BZ198"/>
          <cell r="CA198"/>
          <cell r="CB198"/>
          <cell r="CC198"/>
          <cell r="CD198"/>
          <cell r="CE198"/>
          <cell r="CF198"/>
          <cell r="CG198"/>
          <cell r="CH198"/>
          <cell r="CI198"/>
          <cell r="CJ198"/>
          <cell r="CK198"/>
          <cell r="CL198"/>
          <cell r="CM198"/>
          <cell r="CN198"/>
          <cell r="CO198"/>
          <cell r="CP198"/>
          <cell r="CQ198"/>
          <cell r="CR198"/>
          <cell r="CS198"/>
          <cell r="CT198" t="str">
            <v>Webform URL(Hidden)</v>
          </cell>
          <cell r="CU198" t="str">
            <v>webformurl</v>
          </cell>
          <cell r="CV198" t="str">
            <v>text</v>
          </cell>
          <cell r="CW198" t="str">
            <v>gclid* (Hidden)</v>
          </cell>
          <cell r="CX198" t="str">
            <v>gclid</v>
          </cell>
          <cell r="CY198" t="str">
            <v>Hidden - text</v>
          </cell>
          <cell r="CZ198"/>
          <cell r="DA198"/>
          <cell r="DB198"/>
          <cell r="DC198"/>
          <cell r="DD198"/>
          <cell r="DE198"/>
          <cell r="DF198"/>
          <cell r="DG198"/>
          <cell r="DH198"/>
          <cell r="DI198"/>
          <cell r="DJ198"/>
          <cell r="DK198"/>
          <cell r="DL198"/>
          <cell r="DM198"/>
          <cell r="DN198"/>
          <cell r="DO198" t="str">
            <v>Country
United States
Canada</v>
          </cell>
          <cell r="DP198" t="str">
            <v>US
CA</v>
          </cell>
          <cell r="DQ198" t="str">
            <v>country</v>
          </cell>
          <cell r="DR198" t="str">
            <v>Dropdown</v>
          </cell>
          <cell r="DS198" t="str">
            <v>This field is required</v>
          </cell>
          <cell r="DT198" t="str">
            <v>HoneyPot</v>
          </cell>
          <cell r="DU198" t="str">
            <v>pardot_extra_field</v>
          </cell>
          <cell r="DV198" t="str">
            <v>Hidden</v>
          </cell>
          <cell r="DW198"/>
          <cell r="DX198"/>
          <cell r="DY198"/>
          <cell r="DZ198"/>
          <cell r="EA198"/>
          <cell r="EB198"/>
          <cell r="EC198"/>
          <cell r="ED198"/>
          <cell r="EE198"/>
          <cell r="EF198"/>
          <cell r="EG198"/>
          <cell r="EH198"/>
          <cell r="EI198"/>
          <cell r="EJ198"/>
          <cell r="EK198"/>
          <cell r="EL198"/>
          <cell r="EM198"/>
          <cell r="EN198"/>
          <cell r="EO198"/>
          <cell r="EP198"/>
          <cell r="EQ198"/>
          <cell r="ER198"/>
          <cell r="ES198"/>
          <cell r="ET198"/>
          <cell r="EU198"/>
          <cell r="EV198"/>
          <cell r="EW198"/>
          <cell r="EX198"/>
          <cell r="EY198"/>
          <cell r="EZ198"/>
          <cell r="FA198"/>
          <cell r="FB198"/>
          <cell r="FC198"/>
          <cell r="FD198"/>
          <cell r="FE198"/>
          <cell r="FF198"/>
          <cell r="FG198"/>
          <cell r="FH198"/>
          <cell r="FI198"/>
          <cell r="FJ198"/>
          <cell r="FK198"/>
          <cell r="FL198"/>
          <cell r="FM198"/>
          <cell r="FN198"/>
          <cell r="FO198"/>
          <cell r="FP198"/>
          <cell r="FQ198"/>
          <cell r="FR198"/>
          <cell r="FS198"/>
          <cell r="FT198"/>
          <cell r="FU198"/>
          <cell r="FV198"/>
          <cell r="FW198"/>
          <cell r="FX198"/>
          <cell r="FY198"/>
          <cell r="FZ198"/>
          <cell r="GA198"/>
          <cell r="GB198"/>
          <cell r="GC198"/>
          <cell r="GD198"/>
          <cell r="GE198"/>
          <cell r="GF198"/>
          <cell r="GG198"/>
          <cell r="GH198"/>
          <cell r="GI198"/>
          <cell r="GJ198"/>
          <cell r="GK198"/>
          <cell r="GL198"/>
          <cell r="GM198"/>
          <cell r="GN198"/>
          <cell r="GO198"/>
          <cell r="GP198"/>
          <cell r="GQ198"/>
          <cell r="GR198"/>
          <cell r="GS198"/>
          <cell r="GT198"/>
          <cell r="GU198"/>
          <cell r="GV198"/>
          <cell r="GW198"/>
          <cell r="GX198"/>
          <cell r="GY198"/>
          <cell r="GZ198"/>
          <cell r="HA198"/>
          <cell r="HB198"/>
          <cell r="HC198"/>
          <cell r="HD198"/>
          <cell r="HE198"/>
          <cell r="HF198"/>
          <cell r="HG198"/>
          <cell r="HH198"/>
          <cell r="HI198"/>
          <cell r="HJ198"/>
          <cell r="HK198"/>
          <cell r="HL198"/>
          <cell r="HM198"/>
          <cell r="HN198"/>
          <cell r="HO198"/>
          <cell r="HP198"/>
          <cell r="HQ198"/>
          <cell r="HR198"/>
          <cell r="HS198"/>
          <cell r="HT198"/>
          <cell r="HU198"/>
          <cell r="HV198"/>
          <cell r="HW198"/>
          <cell r="HX198"/>
          <cell r="HY198"/>
          <cell r="HZ198"/>
          <cell r="IA198"/>
          <cell r="IB198"/>
          <cell r="IC198"/>
          <cell r="ID198"/>
          <cell r="IE198"/>
          <cell r="IF198"/>
          <cell r="IG198"/>
          <cell r="IH198"/>
          <cell r="II198"/>
          <cell r="IJ198"/>
          <cell r="IK198"/>
          <cell r="IL198"/>
          <cell r="IM198"/>
          <cell r="IN198"/>
          <cell r="IO198"/>
          <cell r="IP198"/>
          <cell r="IQ198"/>
          <cell r="IR198"/>
          <cell r="IS198"/>
          <cell r="IT198"/>
          <cell r="IU198"/>
          <cell r="IV198"/>
          <cell r="IW198"/>
          <cell r="IX198"/>
          <cell r="IY198"/>
          <cell r="IZ198"/>
          <cell r="JA198"/>
          <cell r="JB198"/>
          <cell r="JC198"/>
          <cell r="JD198"/>
          <cell r="JE198"/>
          <cell r="JF198"/>
          <cell r="JG198"/>
          <cell r="JH198"/>
          <cell r="JI198"/>
          <cell r="JJ198"/>
          <cell r="JK198"/>
          <cell r="JL198"/>
          <cell r="JM198"/>
          <cell r="JN198"/>
          <cell r="JO198"/>
          <cell r="JP198"/>
          <cell r="JQ198"/>
          <cell r="JR198"/>
          <cell r="JS198"/>
          <cell r="JT198"/>
        </row>
        <row r="199">
          <cell r="D199" t="str">
            <v>APAC-HK-FRM-22-Fraud-Risk-ABM+AOC</v>
          </cell>
          <cell r="E199" t="str">
            <v>https://pypd.paypal-mktg.com/l/925803/2022-02-10/2knst</v>
          </cell>
          <cell r="F199" t="str">
            <v>https://www.paypal.com/hk/brc/article/enterprise-fraud-risk-assessment-management</v>
          </cell>
          <cell r="I199" t="str">
            <v>https://www.paypal.com/hk/brc/thank-you</v>
          </cell>
          <cell r="U199" t="str">
            <v>APAC-HK-FRH-23-Fraud-Risk-ABM+AOC-Live</v>
          </cell>
          <cell r="V199" t="str">
            <v>https://pypd.paypal-mktg.com/l/925803/2023-04-27/2s1yr</v>
          </cell>
          <cell r="Y199" t="str">
            <v>FHBRC199</v>
          </cell>
          <cell r="BJ199" t="str">
            <v>First Name</v>
          </cell>
          <cell r="BK199" t="str">
            <v>firstname</v>
          </cell>
          <cell r="BL199" t="str">
            <v>text</v>
          </cell>
          <cell r="BM199" t="str">
            <v>This field is required</v>
          </cell>
          <cell r="BN199" t="str">
            <v>Last Name</v>
          </cell>
          <cell r="BO199" t="str">
            <v>lastname</v>
          </cell>
          <cell r="BP199" t="str">
            <v>text</v>
          </cell>
          <cell r="BQ199" t="str">
            <v>This field is required</v>
          </cell>
          <cell r="BR199" t="str">
            <v>Business Email</v>
          </cell>
          <cell r="BS199" t="str">
            <v>workemail</v>
          </cell>
          <cell r="BT199" t="str">
            <v>text</v>
          </cell>
          <cell r="BU199" t="str">
            <v>This field is required</v>
          </cell>
          <cell r="BV199" t="str">
            <v>Company Name</v>
          </cell>
          <cell r="BW199" t="str">
            <v>companyname</v>
          </cell>
          <cell r="BX199" t="str">
            <v>text</v>
          </cell>
          <cell r="BY199" t="str">
            <v>This field is required</v>
          </cell>
          <cell r="BZ199"/>
          <cell r="CA199"/>
          <cell r="CB199"/>
          <cell r="CC199"/>
          <cell r="CD199" t="str">
            <v>Annual Online Sales Revenue
. Please Select
. More than 10M USD
. 8 – 10 M USD
. 5 – 8 M USD</v>
          </cell>
          <cell r="CE199" t="str">
            <v>annualonlinesales</v>
          </cell>
          <cell r="CF199" t="str">
            <v>Dropdown</v>
          </cell>
          <cell r="CG199" t="str">
            <v>This field is required</v>
          </cell>
          <cell r="CH199" t="str">
            <v>Company URL</v>
          </cell>
          <cell r="CI199" t="str">
            <v>companywebsite</v>
          </cell>
          <cell r="CJ199" t="str">
            <v>text</v>
          </cell>
          <cell r="CK199" t="str">
            <v>This field is required</v>
          </cell>
          <cell r="CL199" t="str">
            <v>Business Phone</v>
          </cell>
          <cell r="CM199" t="str">
            <v>phonenumber</v>
          </cell>
          <cell r="CN199" t="str">
            <v>text</v>
          </cell>
          <cell r="CO199" t="str">
            <v>This field is required</v>
          </cell>
          <cell r="CP199" t="str">
            <v>Job Title
. Please Select
. Board Member
. Founder/Owner
. C-suite/Director/VP
. Head of Department
. Senior Manager/Manager
. Coordinator/Assistant/Secretary</v>
          </cell>
          <cell r="CQ199" t="str">
            <v>jobtitle</v>
          </cell>
          <cell r="CR199" t="str">
            <v>Dropdown</v>
          </cell>
          <cell r="CS199" t="str">
            <v>This field is required</v>
          </cell>
          <cell r="CT199" t="str">
            <v>Webform URL(Hidden)</v>
          </cell>
          <cell r="CU199" t="str">
            <v>webformurl</v>
          </cell>
          <cell r="CV199" t="str">
            <v>text</v>
          </cell>
          <cell r="CW199" t="str">
            <v>gclid* (Hidden)</v>
          </cell>
          <cell r="CX199" t="str">
            <v>gclid</v>
          </cell>
          <cell r="CY199" t="str">
            <v>Hidden - text</v>
          </cell>
          <cell r="CZ199" t="str">
            <v>Lead Source Description(Hidden)</v>
          </cell>
          <cell r="DA199" t="str">
            <v>text</v>
          </cell>
          <cell r="DB199" t="str">
            <v>leadsourcedescription</v>
          </cell>
          <cell r="DC199"/>
          <cell r="DD199"/>
          <cell r="DE199"/>
          <cell r="DF199"/>
          <cell r="DG199"/>
          <cell r="DH199"/>
          <cell r="DI199"/>
          <cell r="DJ199"/>
          <cell r="DK199"/>
          <cell r="DL199"/>
          <cell r="DM199"/>
          <cell r="DN199"/>
          <cell r="DO199"/>
          <cell r="DP199"/>
          <cell r="DQ199"/>
          <cell r="DR199"/>
          <cell r="DS199"/>
          <cell r="DT199" t="str">
            <v>HoneyPot</v>
          </cell>
          <cell r="DU199" t="str">
            <v>pardot_extra_field</v>
          </cell>
          <cell r="DV199" t="str">
            <v>Hidden</v>
          </cell>
          <cell r="DW199"/>
          <cell r="DX199"/>
          <cell r="DY199"/>
          <cell r="DZ199"/>
          <cell r="EA199"/>
          <cell r="EB199"/>
          <cell r="EC199"/>
          <cell r="ED199"/>
          <cell r="EE199"/>
          <cell r="EF199"/>
          <cell r="EG199"/>
          <cell r="EH199"/>
          <cell r="EI199"/>
          <cell r="EJ199"/>
          <cell r="EK199"/>
          <cell r="EL199"/>
          <cell r="EM199"/>
          <cell r="EN199"/>
          <cell r="EO199"/>
          <cell r="EP199"/>
          <cell r="EQ199"/>
          <cell r="ER199"/>
          <cell r="ES199"/>
          <cell r="ET199"/>
          <cell r="EU199"/>
          <cell r="EV199"/>
          <cell r="EW199"/>
          <cell r="EX199"/>
          <cell r="EY199"/>
          <cell r="EZ199"/>
          <cell r="FA199"/>
          <cell r="FB199"/>
          <cell r="FC199"/>
          <cell r="FD199"/>
          <cell r="FE199"/>
          <cell r="FF199"/>
          <cell r="FG199"/>
          <cell r="FH199"/>
          <cell r="FI199"/>
          <cell r="FJ199"/>
          <cell r="FK199"/>
          <cell r="FL199"/>
          <cell r="FM199"/>
          <cell r="FN199"/>
          <cell r="FO199"/>
          <cell r="FP199"/>
          <cell r="FQ199"/>
          <cell r="FR199"/>
          <cell r="FS199"/>
          <cell r="FT199"/>
          <cell r="FU199"/>
          <cell r="FV199"/>
          <cell r="FW199"/>
          <cell r="FX199"/>
          <cell r="FY199"/>
          <cell r="FZ199"/>
          <cell r="GA199"/>
          <cell r="GB199"/>
          <cell r="GC199"/>
          <cell r="GD199"/>
          <cell r="GE199"/>
          <cell r="GF199"/>
          <cell r="GG199"/>
          <cell r="GH199"/>
          <cell r="GI199"/>
          <cell r="GJ199"/>
          <cell r="GK199"/>
          <cell r="GL199"/>
          <cell r="GM199"/>
          <cell r="GN199"/>
          <cell r="GO199"/>
          <cell r="GP199"/>
          <cell r="GQ199"/>
          <cell r="GR199"/>
          <cell r="GS199"/>
          <cell r="GT199"/>
          <cell r="GU199"/>
          <cell r="GV199"/>
          <cell r="GW199"/>
          <cell r="GX199"/>
          <cell r="GY199"/>
          <cell r="GZ199"/>
          <cell r="HA199"/>
          <cell r="HB199"/>
          <cell r="HC199"/>
          <cell r="HD199"/>
          <cell r="HE199"/>
          <cell r="HF199"/>
          <cell r="HG199"/>
          <cell r="HH199"/>
          <cell r="HI199"/>
          <cell r="HJ199"/>
          <cell r="HK199"/>
          <cell r="HL199"/>
          <cell r="HM199"/>
          <cell r="HN199"/>
          <cell r="HO199"/>
          <cell r="HP199"/>
          <cell r="HQ199"/>
          <cell r="HR199"/>
          <cell r="HS199"/>
          <cell r="HT199"/>
          <cell r="HU199"/>
          <cell r="HV199"/>
          <cell r="HW199"/>
          <cell r="HX199"/>
          <cell r="HY199"/>
          <cell r="HZ199"/>
          <cell r="IA199"/>
          <cell r="IB199"/>
          <cell r="IC199"/>
          <cell r="ID199"/>
          <cell r="IE199"/>
          <cell r="IF199"/>
          <cell r="IG199"/>
          <cell r="IH199"/>
          <cell r="II199"/>
          <cell r="IJ199"/>
          <cell r="IK199"/>
          <cell r="IL199"/>
          <cell r="IM199"/>
          <cell r="IN199"/>
          <cell r="IO199"/>
          <cell r="IP199"/>
          <cell r="IQ199"/>
          <cell r="IR199"/>
          <cell r="IS199"/>
          <cell r="IT199"/>
          <cell r="IU199"/>
          <cell r="IV199"/>
          <cell r="IW199"/>
          <cell r="IX199"/>
          <cell r="IY199"/>
          <cell r="IZ199"/>
          <cell r="JA199"/>
          <cell r="JB199"/>
          <cell r="JC199"/>
          <cell r="JD199"/>
          <cell r="JE199"/>
          <cell r="JF199"/>
          <cell r="JG199"/>
          <cell r="JH199"/>
          <cell r="JI199"/>
          <cell r="JJ199"/>
          <cell r="JK199"/>
          <cell r="JL199"/>
          <cell r="JM199"/>
          <cell r="JN199"/>
          <cell r="JO199"/>
          <cell r="JP199"/>
          <cell r="JQ199"/>
          <cell r="JR199"/>
          <cell r="JS199"/>
          <cell r="JT199"/>
        </row>
        <row r="200">
          <cell r="D200" t="str">
            <v>APAC-SG-FRM-22-Fraud-Risk-ABM+AOC</v>
          </cell>
          <cell r="E200" t="str">
            <v>https://pypd.paypal-mktg.com/l/925803/2022-02-16/2kv5k</v>
          </cell>
          <cell r="F200" t="str">
            <v>https://www.paypal.com/sg/brc/article/enterprise-fraud-risk-assessment-management</v>
          </cell>
          <cell r="I200" t="str">
            <v>https://www.paypal.com/sg/brc/thank-you</v>
          </cell>
          <cell r="U200" t="str">
            <v>APAC-SG-FRH-23-Fraud-Risk-ABM+AOC-Live</v>
          </cell>
          <cell r="V200" t="str">
            <v>https://pypd.paypal-mktg.com/l/925803/2023-04-27/2s1yv</v>
          </cell>
          <cell r="Y200" t="str">
            <v>FHBRC200</v>
          </cell>
          <cell r="BJ200" t="str">
            <v>First Name</v>
          </cell>
          <cell r="BK200" t="str">
            <v>firstname</v>
          </cell>
          <cell r="BL200" t="str">
            <v>text</v>
          </cell>
          <cell r="BM200" t="str">
            <v>This field is required</v>
          </cell>
          <cell r="BN200" t="str">
            <v>Last Name</v>
          </cell>
          <cell r="BO200" t="str">
            <v>lastname</v>
          </cell>
          <cell r="BP200" t="str">
            <v>text</v>
          </cell>
          <cell r="BQ200" t="str">
            <v>This field is required</v>
          </cell>
          <cell r="BR200" t="str">
            <v>Business Email</v>
          </cell>
          <cell r="BS200" t="str">
            <v>workemail</v>
          </cell>
          <cell r="BT200" t="str">
            <v>text</v>
          </cell>
          <cell r="BU200" t="str">
            <v>This field is required</v>
          </cell>
          <cell r="BV200" t="str">
            <v>Company Name</v>
          </cell>
          <cell r="BW200" t="str">
            <v>companyname</v>
          </cell>
          <cell r="BX200" t="str">
            <v>text</v>
          </cell>
          <cell r="BY200" t="str">
            <v>This field is required</v>
          </cell>
          <cell r="BZ200"/>
          <cell r="CA200"/>
          <cell r="CB200"/>
          <cell r="CC200"/>
          <cell r="CD200" t="str">
            <v>Annual Online Sales Revenue
. Please Select
. More than 10M USD
. 8 – 10 M USD
. 5 – 8 M USD</v>
          </cell>
          <cell r="CE200" t="str">
            <v>annualonlinesales</v>
          </cell>
          <cell r="CF200" t="str">
            <v>Dropdown</v>
          </cell>
          <cell r="CG200" t="str">
            <v>This field is required</v>
          </cell>
          <cell r="CH200" t="str">
            <v>Company URL</v>
          </cell>
          <cell r="CI200" t="str">
            <v>companywebsite</v>
          </cell>
          <cell r="CJ200" t="str">
            <v>text</v>
          </cell>
          <cell r="CK200" t="str">
            <v>This field is required</v>
          </cell>
          <cell r="CL200" t="str">
            <v>Business Phone</v>
          </cell>
          <cell r="CM200" t="str">
            <v>phonenumber</v>
          </cell>
          <cell r="CN200" t="str">
            <v>text</v>
          </cell>
          <cell r="CO200" t="str">
            <v>This field is required</v>
          </cell>
          <cell r="CP200" t="str">
            <v>Job Title
. Please Select
. Board Member
. Founder/Owner
. C-suite/Director/VP
. Head of Department
. Senior Manager/Manager
. Coordinator/Assistant/Secretary</v>
          </cell>
          <cell r="CQ200" t="str">
            <v>jobtitle</v>
          </cell>
          <cell r="CR200" t="str">
            <v>Dropdown</v>
          </cell>
          <cell r="CS200" t="str">
            <v>This field is required</v>
          </cell>
          <cell r="CT200" t="str">
            <v>Webform URL(Hidden)</v>
          </cell>
          <cell r="CU200" t="str">
            <v>webformurl</v>
          </cell>
          <cell r="CV200" t="str">
            <v>text</v>
          </cell>
          <cell r="CW200"/>
          <cell r="CX200"/>
          <cell r="CY200"/>
          <cell r="CZ200" t="str">
            <v>Lead Source Description(Hidden)</v>
          </cell>
          <cell r="DA200" t="str">
            <v>text</v>
          </cell>
          <cell r="DB200" t="str">
            <v>leadsourcedescription</v>
          </cell>
          <cell r="DC200"/>
          <cell r="DD200"/>
          <cell r="DE200"/>
          <cell r="DF200"/>
          <cell r="DG200"/>
          <cell r="DH200"/>
          <cell r="DI200"/>
          <cell r="DJ200"/>
          <cell r="DK200"/>
          <cell r="DL200"/>
          <cell r="DM200"/>
          <cell r="DN200"/>
          <cell r="DO200"/>
          <cell r="DP200"/>
          <cell r="DQ200"/>
          <cell r="DR200"/>
          <cell r="DS200"/>
          <cell r="DT200" t="str">
            <v>HoneyPot</v>
          </cell>
          <cell r="DU200" t="str">
            <v>pardot_extra_field</v>
          </cell>
          <cell r="DV200" t="str">
            <v>Hidden</v>
          </cell>
          <cell r="DW200"/>
          <cell r="DX200"/>
          <cell r="DY200"/>
          <cell r="DZ200"/>
          <cell r="EA200"/>
          <cell r="EB200"/>
          <cell r="EC200"/>
          <cell r="ED200"/>
          <cell r="EE200"/>
          <cell r="EF200"/>
          <cell r="EG200"/>
          <cell r="EH200"/>
          <cell r="EI200"/>
          <cell r="EJ200"/>
          <cell r="EK200"/>
          <cell r="EL200"/>
          <cell r="EM200"/>
          <cell r="EN200"/>
          <cell r="EO200"/>
          <cell r="EP200"/>
          <cell r="EQ200"/>
          <cell r="ER200"/>
          <cell r="ES200"/>
          <cell r="ET200"/>
          <cell r="EU200"/>
          <cell r="EV200"/>
          <cell r="EW200"/>
          <cell r="EX200"/>
          <cell r="EY200"/>
          <cell r="EZ200"/>
          <cell r="FA200"/>
          <cell r="FB200"/>
          <cell r="FC200"/>
          <cell r="FD200"/>
          <cell r="FE200"/>
          <cell r="FF200"/>
          <cell r="FG200"/>
          <cell r="FH200"/>
          <cell r="FI200"/>
          <cell r="FJ200"/>
          <cell r="FK200"/>
          <cell r="FL200"/>
          <cell r="FM200"/>
          <cell r="FN200"/>
          <cell r="FO200"/>
          <cell r="FP200"/>
          <cell r="FQ200"/>
          <cell r="FR200"/>
          <cell r="FS200"/>
          <cell r="FT200"/>
          <cell r="FU200"/>
          <cell r="FV200"/>
          <cell r="FW200"/>
          <cell r="FX200"/>
          <cell r="FY200"/>
          <cell r="FZ200"/>
          <cell r="GA200"/>
          <cell r="GB200"/>
          <cell r="GC200"/>
          <cell r="GD200"/>
          <cell r="GE200"/>
          <cell r="GF200"/>
          <cell r="GG200"/>
          <cell r="GH200"/>
          <cell r="GI200"/>
          <cell r="GJ200"/>
          <cell r="GK200"/>
          <cell r="GL200"/>
          <cell r="GM200"/>
          <cell r="GN200"/>
          <cell r="GO200"/>
          <cell r="GP200"/>
          <cell r="GQ200"/>
          <cell r="GR200"/>
          <cell r="GS200"/>
          <cell r="GT200"/>
          <cell r="GU200"/>
          <cell r="GV200"/>
          <cell r="GW200"/>
          <cell r="GX200"/>
          <cell r="GY200"/>
          <cell r="GZ200"/>
          <cell r="HA200"/>
          <cell r="HB200"/>
          <cell r="HC200"/>
          <cell r="HD200"/>
          <cell r="HE200"/>
          <cell r="HF200"/>
          <cell r="HG200"/>
          <cell r="HH200"/>
          <cell r="HI200"/>
          <cell r="HJ200"/>
          <cell r="HK200"/>
          <cell r="HL200"/>
          <cell r="HM200"/>
          <cell r="HN200"/>
          <cell r="HO200"/>
          <cell r="HP200"/>
          <cell r="HQ200"/>
          <cell r="HR200"/>
          <cell r="HS200"/>
          <cell r="HT200"/>
          <cell r="HU200"/>
          <cell r="HV200"/>
          <cell r="HW200"/>
          <cell r="HX200"/>
          <cell r="HY200"/>
          <cell r="HZ200"/>
          <cell r="IA200"/>
          <cell r="IB200"/>
          <cell r="IC200"/>
          <cell r="ID200"/>
          <cell r="IE200"/>
          <cell r="IF200"/>
          <cell r="IG200"/>
          <cell r="IH200"/>
          <cell r="II200"/>
          <cell r="IJ200"/>
          <cell r="IK200"/>
          <cell r="IL200"/>
          <cell r="IM200"/>
          <cell r="IN200"/>
          <cell r="IO200"/>
          <cell r="IP200"/>
          <cell r="IQ200"/>
          <cell r="IR200"/>
          <cell r="IS200"/>
          <cell r="IT200"/>
          <cell r="IU200"/>
          <cell r="IV200"/>
          <cell r="IW200"/>
          <cell r="IX200"/>
          <cell r="IY200"/>
          <cell r="IZ200"/>
          <cell r="JA200"/>
          <cell r="JB200"/>
          <cell r="JC200"/>
          <cell r="JD200"/>
          <cell r="JE200"/>
          <cell r="JF200"/>
          <cell r="JG200"/>
          <cell r="JH200"/>
          <cell r="JI200"/>
          <cell r="JJ200"/>
          <cell r="JK200"/>
          <cell r="JL200"/>
          <cell r="JM200"/>
          <cell r="JN200"/>
          <cell r="JO200"/>
          <cell r="JP200"/>
          <cell r="JQ200"/>
          <cell r="JR200"/>
          <cell r="JS200"/>
          <cell r="JT200"/>
        </row>
        <row r="201">
          <cell r="D201" t="str">
            <v>NA-US-FRM-22-FY-Planning-phase2-Back-End-Contact-Sales</v>
          </cell>
          <cell r="E201" t="str">
            <v>https://pypd.paypal-mktg.com/l/925803/2022-02-17/2kvby</v>
          </cell>
          <cell r="F201" t="str">
            <v>https://www.paypal.com/us/enterprise/campaigns/backend-solutions?</v>
          </cell>
          <cell r="I201" t="str">
            <v>https://www.paypal.com/us/enterprise/campaigns/backend-solutions?data=success</v>
          </cell>
          <cell r="U201" t="str">
            <v>NA-US-FRH-23-FY-Planning-phase2-Back-End-Contact-Sales-live</v>
          </cell>
          <cell r="V201" t="str">
            <v>https://pypd.paypal-mktg.com/l/925803/2023-04-27/2s1yn</v>
          </cell>
          <cell r="Y201" t="str">
            <v>FHMPP201</v>
          </cell>
          <cell r="BJ201" t="str">
            <v>First Name</v>
          </cell>
          <cell r="BK201" t="str">
            <v>firstname</v>
          </cell>
          <cell r="BL201" t="str">
            <v>Text</v>
          </cell>
          <cell r="BM201" t="str">
            <v>This field is required</v>
          </cell>
          <cell r="BN201" t="str">
            <v>Last Name</v>
          </cell>
          <cell r="BO201" t="str">
            <v>lastname</v>
          </cell>
          <cell r="BP201" t="str">
            <v>text</v>
          </cell>
          <cell r="BQ201" t="str">
            <v>This field is required</v>
          </cell>
          <cell r="BR201" t="str">
            <v>Work email</v>
          </cell>
          <cell r="BS201" t="str">
            <v>workemail</v>
          </cell>
          <cell r="BT201" t="str">
            <v>text</v>
          </cell>
          <cell r="BU201" t="str">
            <v>Work email required.</v>
          </cell>
          <cell r="BV201" t="str">
            <v>Company name</v>
          </cell>
          <cell r="BW201" t="str">
            <v>companyname</v>
          </cell>
          <cell r="BX201" t="str">
            <v>text</v>
          </cell>
          <cell r="BY201" t="str">
            <v>This field is required.</v>
          </cell>
          <cell r="BZ201"/>
          <cell r="CA201"/>
          <cell r="CB201"/>
          <cell r="CC201"/>
          <cell r="CD201"/>
          <cell r="CE201"/>
          <cell r="CF201"/>
          <cell r="CG201"/>
          <cell r="CH201"/>
          <cell r="CI201"/>
          <cell r="CJ201"/>
          <cell r="CK201"/>
          <cell r="CL201" t="str">
            <v>Phone number</v>
          </cell>
          <cell r="CM201" t="str">
            <v>phonenumber</v>
          </cell>
          <cell r="CN201" t="str">
            <v>text</v>
          </cell>
          <cell r="CO201"/>
          <cell r="CP201" t="str">
            <v>Title</v>
          </cell>
          <cell r="CQ201" t="str">
            <v>jobtitle</v>
          </cell>
          <cell r="CR201" t="str">
            <v>text</v>
          </cell>
          <cell r="CS201" t="str">
            <v>This field is required</v>
          </cell>
          <cell r="CT201" t="str">
            <v>webformURL(Hidden)</v>
          </cell>
          <cell r="CU201" t="str">
            <v>webformurl</v>
          </cell>
          <cell r="CV201" t="str">
            <v>text</v>
          </cell>
          <cell r="CW201" t="str">
            <v>gclid* (Hidden)</v>
          </cell>
          <cell r="CX201" t="str">
            <v>gclid</v>
          </cell>
          <cell r="CY201" t="str">
            <v>Hidden - text</v>
          </cell>
          <cell r="CZ201"/>
          <cell r="DA201"/>
          <cell r="DB201"/>
          <cell r="DC201"/>
          <cell r="DD201"/>
          <cell r="DE201"/>
          <cell r="DF201"/>
          <cell r="DG201"/>
          <cell r="DH201"/>
          <cell r="DI201"/>
          <cell r="DJ201"/>
          <cell r="DK201"/>
          <cell r="DL201"/>
          <cell r="DM201"/>
          <cell r="DN201"/>
          <cell r="DO201" t="str">
            <v>Country
United States
Canada</v>
          </cell>
          <cell r="DP201"/>
          <cell r="DQ201" t="str">
            <v>country</v>
          </cell>
          <cell r="DR201" t="str">
            <v>Dropdown</v>
          </cell>
          <cell r="DS201" t="str">
            <v>This field is required</v>
          </cell>
          <cell r="DT201" t="str">
            <v>HoneyPot</v>
          </cell>
          <cell r="DU201" t="str">
            <v>pardot_extra_field</v>
          </cell>
          <cell r="DV201" t="str">
            <v>Hidden</v>
          </cell>
          <cell r="DW201"/>
          <cell r="DX201"/>
          <cell r="DY201"/>
          <cell r="DZ201"/>
          <cell r="EA201"/>
          <cell r="EB201"/>
          <cell r="EC201"/>
          <cell r="ED201"/>
          <cell r="EE201"/>
          <cell r="EF201"/>
          <cell r="EG201"/>
          <cell r="EH201"/>
          <cell r="EI201"/>
          <cell r="EJ201" t="str">
            <v>I have read and accepted the &lt;a href="https://www.paypal.com/ca/webapps/mpp/ua/privacy-full" style="color:#0070ba;"&gt;PayPal Canada Privacy Statement&lt;/a&gt;.</v>
          </cell>
          <cell r="EK201" t="str">
            <v>formterms</v>
          </cell>
          <cell r="EL201" t="str">
            <v>Checkbox</v>
          </cell>
          <cell r="EM201" t="str">
            <v>This field is required</v>
          </cell>
          <cell r="EN201" t="str">
            <v>I have read and accepted the &lt;a href="https://www.paypal.com/us/webapps/mpp/ua/privacy-full" style="color:#0070ba;"&gt;PayPal Privacy Statement&lt;/a&gt;.</v>
          </cell>
          <cell r="EO201" t="str">
            <v>privacyconsent</v>
          </cell>
          <cell r="EP201" t="str">
            <v>Checkbox</v>
          </cell>
          <cell r="EQ201" t="str">
            <v>This field is required</v>
          </cell>
          <cell r="ER201"/>
          <cell r="ES201"/>
          <cell r="ET201"/>
          <cell r="EU201"/>
          <cell r="EV201"/>
          <cell r="EW201"/>
          <cell r="EX201"/>
          <cell r="EY201"/>
          <cell r="EZ201"/>
          <cell r="FA201"/>
          <cell r="FB201"/>
          <cell r="FC201"/>
          <cell r="FD201"/>
          <cell r="FE201"/>
          <cell r="FF201"/>
          <cell r="FG201"/>
          <cell r="FH201"/>
          <cell r="FI201"/>
          <cell r="FJ201"/>
          <cell r="FK201"/>
          <cell r="FL201"/>
          <cell r="FM201"/>
          <cell r="FN201"/>
          <cell r="FO201"/>
          <cell r="FP201"/>
          <cell r="FQ201"/>
          <cell r="FR201" t="str">
            <v>Estimate of Total Online Volume</v>
          </cell>
          <cell r="FS201" t="str">
            <v>totalonlinevolume</v>
          </cell>
          <cell r="FT201" t="str">
            <v>text</v>
          </cell>
          <cell r="FU201" t="str">
            <v>This field is required (Numbers only)</v>
          </cell>
          <cell r="FV201"/>
          <cell r="FW201"/>
          <cell r="FX201"/>
          <cell r="FY201"/>
          <cell r="FZ201"/>
          <cell r="GA201"/>
          <cell r="GB201"/>
          <cell r="GC201"/>
          <cell r="GD201"/>
          <cell r="GE201"/>
          <cell r="GF201"/>
          <cell r="GG201"/>
          <cell r="GH201"/>
          <cell r="GI201"/>
          <cell r="GJ201"/>
          <cell r="GK201"/>
          <cell r="GL201"/>
          <cell r="GM201"/>
          <cell r="GN201"/>
          <cell r="GO201"/>
          <cell r="GP201"/>
          <cell r="GQ201"/>
          <cell r="GR201"/>
          <cell r="GS201"/>
          <cell r="GT201"/>
          <cell r="GU201"/>
          <cell r="GV201"/>
          <cell r="GW201"/>
          <cell r="GX201"/>
          <cell r="GY201"/>
          <cell r="GZ201"/>
          <cell r="HA201"/>
          <cell r="HB201"/>
          <cell r="HC201"/>
          <cell r="HD201"/>
          <cell r="HE201"/>
          <cell r="HF201"/>
          <cell r="HG201"/>
          <cell r="HH201"/>
          <cell r="HI201"/>
          <cell r="HJ201"/>
          <cell r="HK201"/>
          <cell r="HL201"/>
          <cell r="HM201"/>
          <cell r="HN201"/>
          <cell r="HO201"/>
          <cell r="HP201"/>
          <cell r="HQ201"/>
          <cell r="HR201"/>
          <cell r="HS201"/>
          <cell r="HT201"/>
          <cell r="HU201"/>
          <cell r="HV201"/>
          <cell r="HW201"/>
          <cell r="HX201"/>
          <cell r="HY201"/>
          <cell r="HZ201"/>
          <cell r="IA201"/>
          <cell r="IB201"/>
          <cell r="IC201"/>
          <cell r="ID201"/>
          <cell r="IE201"/>
          <cell r="IF201"/>
          <cell r="IG201"/>
          <cell r="IH201"/>
          <cell r="II201"/>
          <cell r="IJ201"/>
          <cell r="IK201"/>
          <cell r="IL201"/>
          <cell r="IM201"/>
          <cell r="IN201"/>
          <cell r="IO201"/>
          <cell r="IP201"/>
          <cell r="IQ201"/>
          <cell r="IR201"/>
          <cell r="IS201"/>
          <cell r="IT201"/>
          <cell r="IU201"/>
          <cell r="IV201"/>
          <cell r="IW201"/>
          <cell r="IX201"/>
          <cell r="IY201"/>
          <cell r="IZ201"/>
          <cell r="JA201"/>
          <cell r="JB201"/>
          <cell r="JC201"/>
          <cell r="JD201"/>
          <cell r="JE201"/>
          <cell r="JF201"/>
          <cell r="JG201"/>
          <cell r="JH201"/>
          <cell r="JI201"/>
          <cell r="JJ201"/>
          <cell r="JK201"/>
          <cell r="JL201"/>
          <cell r="JM201"/>
          <cell r="JN201"/>
          <cell r="JO201"/>
          <cell r="JP201"/>
          <cell r="JQ201"/>
          <cell r="JR201"/>
          <cell r="JS201"/>
          <cell r="JT201"/>
        </row>
        <row r="202">
          <cell r="D202" t="str">
            <v>EMEA-IE-FRM-22-ABM-BNPL-cross-border</v>
          </cell>
          <cell r="E202" t="str">
            <v>https://pypd.paypal-mktg.com/l/925803/2022-02-23/2kwbr</v>
          </cell>
          <cell r="F202" t="str">
            <v>https://www.paypal.com/ie/enterprise/campaigns/bnpl</v>
          </cell>
          <cell r="I202" t="str">
            <v>https://www.paypal.com/ie/enterprise/campaigns/bnpl?data=success</v>
          </cell>
          <cell r="U202" t="str">
            <v>EMEA-IE-FRH-23-ABM-BNPL-cross-border-live</v>
          </cell>
          <cell r="V202" t="str">
            <v>https://pypd.paypal-mktg.com/l/925803/2023-04-27/2s1zk</v>
          </cell>
          <cell r="Y202" t="str">
            <v>FHMPP202</v>
          </cell>
          <cell r="BJ202" t="str">
            <v>First Name</v>
          </cell>
          <cell r="BK202" t="str">
            <v>firstname</v>
          </cell>
          <cell r="BL202" t="str">
            <v>text</v>
          </cell>
          <cell r="BM202" t="str">
            <v>This field is required</v>
          </cell>
          <cell r="BN202" t="str">
            <v>Last Name</v>
          </cell>
          <cell r="BO202" t="str">
            <v>lastname</v>
          </cell>
          <cell r="BP202" t="str">
            <v>text</v>
          </cell>
          <cell r="BQ202" t="str">
            <v>This field is required</v>
          </cell>
          <cell r="BR202" t="str">
            <v>Business Email</v>
          </cell>
          <cell r="BS202" t="str">
            <v>workemail</v>
          </cell>
          <cell r="BT202" t="str">
            <v>text</v>
          </cell>
          <cell r="BU202" t="str">
            <v>This field is required</v>
          </cell>
          <cell r="BV202" t="str">
            <v>Company Name</v>
          </cell>
          <cell r="BW202" t="str">
            <v>companyname</v>
          </cell>
          <cell r="BX202" t="str">
            <v>text</v>
          </cell>
          <cell r="BY202" t="str">
            <v>This field is required</v>
          </cell>
          <cell r="BZ202"/>
          <cell r="CA202"/>
          <cell r="CB202"/>
          <cell r="CC202"/>
          <cell r="CD202" t="str">
            <v>Annual online sales volume:
. Less than 250.000 € --- Less than 250.000 €
. 250.000 to 1.499.999 € --- 250.000 to 1.499.999 €
. 1.500.000 to 9.999.999 € --- 1.500.000 to 9.999.999 €
. More than 10.000.000 € --- More than 10.000.000 €</v>
          </cell>
          <cell r="CE202" t="str">
            <v>annualonlinesales</v>
          </cell>
          <cell r="CF202" t="str">
            <v>Dropdown</v>
          </cell>
          <cell r="CG202" t="str">
            <v>This field is required</v>
          </cell>
          <cell r="CH202"/>
          <cell r="CI202"/>
          <cell r="CJ202"/>
          <cell r="CK202"/>
          <cell r="CL202" t="str">
            <v>Phone Number</v>
          </cell>
          <cell r="CM202" t="str">
            <v>phonenumber</v>
          </cell>
          <cell r="CN202" t="str">
            <v>text</v>
          </cell>
          <cell r="CO202"/>
          <cell r="CP202" t="str">
            <v>Job title</v>
          </cell>
          <cell r="CQ202" t="str">
            <v>jobtitle</v>
          </cell>
          <cell r="CR202" t="str">
            <v>text</v>
          </cell>
          <cell r="CS202" t="str">
            <v>This field is required</v>
          </cell>
          <cell r="CT202" t="str">
            <v>Webform URL(Hidden)</v>
          </cell>
          <cell r="CU202" t="str">
            <v>webformurl</v>
          </cell>
          <cell r="CV202" t="str">
            <v>text</v>
          </cell>
          <cell r="CW202"/>
          <cell r="CX202"/>
          <cell r="CY202"/>
          <cell r="CZ202"/>
          <cell r="DA202"/>
          <cell r="DB202"/>
          <cell r="DC202"/>
          <cell r="DD202"/>
          <cell r="DE202"/>
          <cell r="DF202"/>
          <cell r="DG202"/>
          <cell r="DH202"/>
          <cell r="DI202"/>
          <cell r="DJ202"/>
          <cell r="DK202"/>
          <cell r="DL202"/>
          <cell r="DM202"/>
          <cell r="DN202"/>
          <cell r="DO202" t="str">
            <v>Country
Ireland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Vietnam
Wallis and Futuna
Western Sahara
Yemen
Zambia
Zimbabwe</v>
          </cell>
          <cell r="DP202"/>
          <cell r="DQ202" t="str">
            <v>country</v>
          </cell>
          <cell r="DR202" t="str">
            <v>Dropdown</v>
          </cell>
          <cell r="DS202" t="str">
            <v>This field is required</v>
          </cell>
          <cell r="DT202" t="str">
            <v>HoneyPot</v>
          </cell>
          <cell r="DU202" t="str">
            <v>pardot_extra_field</v>
          </cell>
          <cell r="DV202" t="str">
            <v>Hidden</v>
          </cell>
          <cell r="DW202"/>
          <cell r="DX202"/>
          <cell r="DY202"/>
          <cell r="DZ202"/>
          <cell r="EA202"/>
          <cell r="EB202"/>
          <cell r="EC202"/>
          <cell r="ED202"/>
          <cell r="EE202"/>
          <cell r="EF202"/>
          <cell r="EG202"/>
          <cell r="EH202"/>
          <cell r="EI202"/>
          <cell r="EJ202"/>
          <cell r="EK202"/>
          <cell r="EL202"/>
          <cell r="EM202"/>
          <cell r="EN202"/>
          <cell r="EO202"/>
          <cell r="EP202"/>
          <cell r="EQ202"/>
          <cell r="ER202"/>
          <cell r="ES202"/>
          <cell r="ET202"/>
          <cell r="EU202"/>
          <cell r="EV202"/>
          <cell r="EW202"/>
          <cell r="EX202"/>
          <cell r="EY202"/>
          <cell r="EZ202"/>
          <cell r="FA202"/>
          <cell r="FB202"/>
          <cell r="FC202"/>
          <cell r="FD202"/>
          <cell r="FE202"/>
          <cell r="FF202"/>
          <cell r="FG202"/>
          <cell r="FH202"/>
          <cell r="FI202"/>
          <cell r="FJ202"/>
          <cell r="FK202"/>
          <cell r="FL202"/>
          <cell r="FM202"/>
          <cell r="FN202"/>
          <cell r="FO202"/>
          <cell r="FP202"/>
          <cell r="FQ202"/>
          <cell r="FR202"/>
          <cell r="FS202"/>
          <cell r="FT202"/>
          <cell r="FU202"/>
          <cell r="FV202"/>
          <cell r="FW202"/>
          <cell r="FX202"/>
          <cell r="FY202"/>
          <cell r="FZ202"/>
          <cell r="GA202"/>
          <cell r="GB202"/>
          <cell r="GC202"/>
          <cell r="GD202"/>
          <cell r="GE202"/>
          <cell r="GF202"/>
          <cell r="GG202"/>
          <cell r="GH202"/>
          <cell r="GI202"/>
          <cell r="GJ202"/>
          <cell r="GK202"/>
          <cell r="GL202"/>
          <cell r="GM202"/>
          <cell r="GN202"/>
          <cell r="GO202"/>
          <cell r="GP202"/>
          <cell r="GQ202"/>
          <cell r="GR202"/>
          <cell r="GS202"/>
          <cell r="GT202"/>
          <cell r="GU202"/>
          <cell r="GV202"/>
          <cell r="GW202"/>
          <cell r="GX202"/>
          <cell r="GY202"/>
          <cell r="GZ202"/>
          <cell r="HA202"/>
          <cell r="HB202"/>
          <cell r="HC202"/>
          <cell r="HD202"/>
          <cell r="HE202"/>
          <cell r="HF202"/>
          <cell r="HG202"/>
          <cell r="HH202"/>
          <cell r="HI202"/>
          <cell r="HJ202"/>
          <cell r="HK202"/>
          <cell r="HL202"/>
          <cell r="HM202"/>
          <cell r="HN202"/>
          <cell r="HO202"/>
          <cell r="HP202"/>
          <cell r="HQ202"/>
          <cell r="HR202"/>
          <cell r="HS202"/>
          <cell r="HT202"/>
          <cell r="HU202"/>
          <cell r="HV202"/>
          <cell r="HW202"/>
          <cell r="HX202"/>
          <cell r="HY202"/>
          <cell r="HZ202"/>
          <cell r="IA202"/>
          <cell r="IB202"/>
          <cell r="IC202"/>
          <cell r="ID202"/>
          <cell r="IE202"/>
          <cell r="IF202"/>
          <cell r="IG202"/>
          <cell r="IH202"/>
          <cell r="II202"/>
          <cell r="IJ202"/>
          <cell r="IK202"/>
          <cell r="IL202"/>
          <cell r="IM202"/>
          <cell r="IN202"/>
          <cell r="IO202"/>
          <cell r="IP202"/>
          <cell r="IQ202"/>
          <cell r="IR202"/>
          <cell r="IS202"/>
          <cell r="IT202"/>
          <cell r="IU202"/>
          <cell r="IV202"/>
          <cell r="IW202"/>
          <cell r="IX202"/>
          <cell r="IY202"/>
          <cell r="IZ202"/>
          <cell r="JA202"/>
          <cell r="JB202"/>
          <cell r="JC202"/>
          <cell r="JD202"/>
          <cell r="JE202"/>
          <cell r="JF202"/>
          <cell r="JG202"/>
          <cell r="JH202"/>
          <cell r="JI202"/>
          <cell r="JJ202"/>
          <cell r="JK202"/>
          <cell r="JL202"/>
          <cell r="JM202"/>
          <cell r="JN202"/>
          <cell r="JO202"/>
          <cell r="JP202"/>
          <cell r="JQ202"/>
          <cell r="JR202"/>
          <cell r="JS202"/>
          <cell r="JT202"/>
        </row>
        <row r="203">
          <cell r="D203" t="str">
            <v>NA-US-FRM-23-ABM-Deal-Acceleration-Buyers-Toolkit-Form</v>
          </cell>
          <cell r="E203" t="str">
            <v>https://pypd.paypal-mktg.com/l/925803/2022-02-24/2kwkw</v>
          </cell>
          <cell r="F203" t="str">
            <v>https://www.paypal.com/us/business/digital-grocery-payment-solutions-report?</v>
          </cell>
          <cell r="I203" t="str">
            <v>https://www.paypal.com/us/business/digital-grocery-payment-solutions-report?data=success</v>
          </cell>
          <cell r="U203" t="str">
            <v>NA-US-FRH-23-ABM-Deal-Acceleration-Buyers-Toolkit-Form-Live</v>
          </cell>
          <cell r="V203" t="str">
            <v>https://pypd.paypal-mktg.com/l/925803/2023-04-27/2s1zg</v>
          </cell>
          <cell r="Y203" t="str">
            <v>FHMPP203</v>
          </cell>
          <cell r="BJ203" t="str">
            <v>First name</v>
          </cell>
          <cell r="BK203" t="str">
            <v>firstname</v>
          </cell>
          <cell r="BL203" t="str">
            <v>text</v>
          </cell>
          <cell r="BM203" t="str">
            <v>This field is required.</v>
          </cell>
          <cell r="BN203" t="str">
            <v>Last name</v>
          </cell>
          <cell r="BO203" t="str">
            <v>lastname</v>
          </cell>
          <cell r="BP203" t="str">
            <v>text</v>
          </cell>
          <cell r="BQ203" t="str">
            <v>This field is required.</v>
          </cell>
          <cell r="BR203" t="str">
            <v>Email</v>
          </cell>
          <cell r="BS203" t="str">
            <v>workemail</v>
          </cell>
          <cell r="BT203" t="str">
            <v>text</v>
          </cell>
          <cell r="BU203" t="str">
            <v>Work email required.</v>
          </cell>
          <cell r="BV203" t="str">
            <v>Company Name</v>
          </cell>
          <cell r="BW203" t="str">
            <v>companyname</v>
          </cell>
          <cell r="BX203" t="str">
            <v>text</v>
          </cell>
          <cell r="BY203" t="str">
            <v>This field is required.</v>
          </cell>
          <cell r="BZ203"/>
          <cell r="CA203"/>
          <cell r="CB203"/>
          <cell r="CC203"/>
          <cell r="CD203"/>
          <cell r="CE203"/>
          <cell r="CF203"/>
          <cell r="CG203"/>
          <cell r="CH203"/>
          <cell r="CI203"/>
          <cell r="CJ203"/>
          <cell r="CK203"/>
          <cell r="CL203"/>
          <cell r="CM203"/>
          <cell r="CN203"/>
          <cell r="CO203"/>
          <cell r="CP203"/>
          <cell r="CQ203"/>
          <cell r="CR203"/>
          <cell r="CS203"/>
          <cell r="CT203" t="str">
            <v>Webform URL(Hidden)</v>
          </cell>
          <cell r="CU203" t="str">
            <v>webformurl</v>
          </cell>
          <cell r="CV203" t="str">
            <v>text</v>
          </cell>
          <cell r="CW203"/>
          <cell r="CX203"/>
          <cell r="CY203"/>
          <cell r="CZ203"/>
          <cell r="DA203"/>
          <cell r="DB203"/>
          <cell r="DC203"/>
          <cell r="DD203"/>
          <cell r="DE203"/>
          <cell r="DF203"/>
          <cell r="DG203"/>
          <cell r="DH203"/>
          <cell r="DI203"/>
          <cell r="DJ203"/>
          <cell r="DK203"/>
          <cell r="DL203"/>
          <cell r="DM203"/>
          <cell r="DN203"/>
          <cell r="DO203" t="str">
            <v>Country
United States
Canada</v>
          </cell>
          <cell r="DP203" t="str">
            <v>US
CA</v>
          </cell>
          <cell r="DQ203" t="str">
            <v>country</v>
          </cell>
          <cell r="DR203" t="str">
            <v>Dropdown</v>
          </cell>
          <cell r="DS203" t="str">
            <v>This field is required</v>
          </cell>
          <cell r="DT203" t="str">
            <v>HoneyPot</v>
          </cell>
          <cell r="DU203" t="str">
            <v>pardot_extra_field</v>
          </cell>
          <cell r="DV203" t="str">
            <v>Hidden</v>
          </cell>
          <cell r="DW203"/>
          <cell r="DX203"/>
          <cell r="DY203"/>
          <cell r="DZ203"/>
          <cell r="EA203"/>
          <cell r="EB203"/>
          <cell r="EC203"/>
          <cell r="ED203"/>
          <cell r="EE203"/>
          <cell r="EF203"/>
          <cell r="EG203"/>
          <cell r="EH203"/>
          <cell r="EI203"/>
          <cell r="EJ203" t="str">
            <v>I have read and accepted the &lt;a href="https://www.paypal.com/ca/webapps/mpp/ua/privacy-full" style="color:#0070ba;"&gt;PayPal Canada Privacy Statement&lt;/a&gt;.</v>
          </cell>
          <cell r="EK203" t="str">
            <v>formterms</v>
          </cell>
          <cell r="EL203" t="str">
            <v>Checkbox</v>
          </cell>
          <cell r="EM203" t="str">
            <v>This field is required</v>
          </cell>
          <cell r="EN203" t="str">
            <v>I have read and accepted the &lt;a href="https://www.paypal.com/us/webapps/mpp/ua/privacy-full" style="color:#0070ba;"&gt;PayPal Privacy Statement&lt;/a&gt;.</v>
          </cell>
          <cell r="EO203" t="str">
            <v>privacyconsent</v>
          </cell>
          <cell r="EP203" t="str">
            <v>Checkbox</v>
          </cell>
          <cell r="EQ203" t="str">
            <v>This field is required</v>
          </cell>
          <cell r="ER203"/>
          <cell r="ES203"/>
          <cell r="ET203"/>
          <cell r="EU203"/>
          <cell r="EV203"/>
          <cell r="EW203"/>
          <cell r="EX203"/>
          <cell r="EY203"/>
          <cell r="EZ203"/>
          <cell r="FA203"/>
          <cell r="FB203"/>
          <cell r="FC203"/>
          <cell r="FD203"/>
          <cell r="FE203"/>
          <cell r="FF203"/>
          <cell r="FG203"/>
          <cell r="FH203"/>
          <cell r="FI203"/>
          <cell r="FJ203"/>
          <cell r="FK203"/>
          <cell r="FL203"/>
          <cell r="FM203"/>
          <cell r="FN203"/>
          <cell r="FO203"/>
          <cell r="FP203"/>
          <cell r="FQ203"/>
          <cell r="FR203"/>
          <cell r="FS203"/>
          <cell r="FT203"/>
          <cell r="FU203"/>
          <cell r="FV203"/>
          <cell r="FW203"/>
          <cell r="FX203"/>
          <cell r="FY203"/>
          <cell r="FZ203"/>
          <cell r="GA203"/>
          <cell r="GB203"/>
          <cell r="GC203"/>
          <cell r="GD203"/>
          <cell r="GE203"/>
          <cell r="GF203"/>
          <cell r="GG203"/>
          <cell r="GH203"/>
          <cell r="GI203"/>
          <cell r="GJ203"/>
          <cell r="GK203"/>
          <cell r="GL203"/>
          <cell r="GM203"/>
          <cell r="GN203"/>
          <cell r="GO203"/>
          <cell r="GP203"/>
          <cell r="GQ203"/>
          <cell r="GR203"/>
          <cell r="GS203"/>
          <cell r="GT203"/>
          <cell r="GU203"/>
          <cell r="GV203"/>
          <cell r="GW203"/>
          <cell r="GX203"/>
          <cell r="GY203"/>
          <cell r="GZ203"/>
          <cell r="HA203"/>
          <cell r="HB203"/>
          <cell r="HC203"/>
          <cell r="HD203"/>
          <cell r="HE203"/>
          <cell r="HF203"/>
          <cell r="HG203"/>
          <cell r="HH203"/>
          <cell r="HI203"/>
          <cell r="HJ203"/>
          <cell r="HK203"/>
          <cell r="HL203"/>
          <cell r="HM203"/>
          <cell r="HN203"/>
          <cell r="HO203"/>
          <cell r="HP203"/>
          <cell r="HQ203"/>
          <cell r="HR203"/>
          <cell r="HS203"/>
          <cell r="HT203"/>
          <cell r="HU203"/>
          <cell r="HV203"/>
          <cell r="HW203"/>
          <cell r="HX203"/>
          <cell r="HY203"/>
          <cell r="HZ203"/>
          <cell r="IA203"/>
          <cell r="IB203"/>
          <cell r="IC203"/>
          <cell r="ID203"/>
          <cell r="IE203"/>
          <cell r="IF203"/>
          <cell r="IG203"/>
          <cell r="IH203"/>
          <cell r="II203"/>
          <cell r="IJ203"/>
          <cell r="IK203"/>
          <cell r="IL203"/>
          <cell r="IM203"/>
          <cell r="IN203"/>
          <cell r="IO203"/>
          <cell r="IP203"/>
          <cell r="IQ203"/>
          <cell r="IR203"/>
          <cell r="IS203"/>
          <cell r="IT203"/>
          <cell r="IU203"/>
          <cell r="IV203"/>
          <cell r="IW203"/>
          <cell r="IX203"/>
          <cell r="IY203"/>
          <cell r="IZ203"/>
          <cell r="JA203"/>
          <cell r="JB203"/>
          <cell r="JC203"/>
          <cell r="JD203"/>
          <cell r="JE203"/>
          <cell r="JF203"/>
          <cell r="JG203"/>
          <cell r="JH203"/>
          <cell r="JI203"/>
          <cell r="JJ203"/>
          <cell r="JK203"/>
          <cell r="JL203"/>
          <cell r="JM203"/>
          <cell r="JN203"/>
          <cell r="JO203"/>
          <cell r="JP203"/>
          <cell r="JQ203"/>
          <cell r="JR203"/>
          <cell r="JS203"/>
          <cell r="JT203"/>
        </row>
        <row r="204">
          <cell r="D204" t="str">
            <v>NA-US-FRM-22-FY-Grocery-Contact-Us</v>
          </cell>
          <cell r="E204" t="str">
            <v>https://pypd.paypal-mktg.com/l/925803/2022-02-24/2kwlf</v>
          </cell>
          <cell r="F204" t="str">
            <v>https://www.paypal.com/us/business/digital-grocery-payment-solutions?</v>
          </cell>
          <cell r="I204" t="str">
            <v>https://www.paypal.com/us/business/digital-grocery-payment-solutions?data=success</v>
          </cell>
          <cell r="U204" t="str">
            <v>NA-US-FRH-23-FY-Grocery-Contact-Us-Live</v>
          </cell>
          <cell r="V204" t="str">
            <v>https://pypd.paypal-mktg.com/l/925803/2023-04-27/2s1zc</v>
          </cell>
          <cell r="Y204" t="str">
            <v>FHMPP204</v>
          </cell>
          <cell r="BJ204" t="str">
            <v>First Name</v>
          </cell>
          <cell r="BK204" t="str">
            <v>firstname</v>
          </cell>
          <cell r="BL204" t="str">
            <v>Text</v>
          </cell>
          <cell r="BM204" t="str">
            <v>This field is required</v>
          </cell>
          <cell r="BN204" t="str">
            <v>Last Name</v>
          </cell>
          <cell r="BO204" t="str">
            <v>lastname</v>
          </cell>
          <cell r="BP204" t="str">
            <v>text</v>
          </cell>
          <cell r="BQ204" t="str">
            <v>This field is required</v>
          </cell>
          <cell r="BR204" t="str">
            <v>Work email</v>
          </cell>
          <cell r="BS204" t="str">
            <v>workemail</v>
          </cell>
          <cell r="BT204" t="str">
            <v>text</v>
          </cell>
          <cell r="BU204" t="str">
            <v>Work email required.</v>
          </cell>
          <cell r="BV204" t="str">
            <v>Company name</v>
          </cell>
          <cell r="BW204" t="str">
            <v>companyname</v>
          </cell>
          <cell r="BX204" t="str">
            <v>text</v>
          </cell>
          <cell r="BY204" t="str">
            <v>This field is required.</v>
          </cell>
          <cell r="BZ204"/>
          <cell r="CA204"/>
          <cell r="CB204"/>
          <cell r="CC204"/>
          <cell r="CD204"/>
          <cell r="CE204"/>
          <cell r="CF204"/>
          <cell r="CG204"/>
          <cell r="CH204"/>
          <cell r="CI204"/>
          <cell r="CJ204"/>
          <cell r="CK204"/>
          <cell r="CL204" t="str">
            <v>Phone number</v>
          </cell>
          <cell r="CM204" t="str">
            <v>phonenumber</v>
          </cell>
          <cell r="CN204" t="str">
            <v>text</v>
          </cell>
          <cell r="CO204"/>
          <cell r="CP204" t="str">
            <v>Title</v>
          </cell>
          <cell r="CQ204" t="str">
            <v>jobtitle</v>
          </cell>
          <cell r="CR204" t="str">
            <v>text</v>
          </cell>
          <cell r="CS204" t="str">
            <v>This field is required</v>
          </cell>
          <cell r="CT204" t="str">
            <v>webformURL(Hidden)</v>
          </cell>
          <cell r="CU204" t="str">
            <v>webformurl</v>
          </cell>
          <cell r="CV204" t="str">
            <v>text</v>
          </cell>
          <cell r="CW204"/>
          <cell r="CX204"/>
          <cell r="CY204"/>
          <cell r="CZ204"/>
          <cell r="DA204"/>
          <cell r="DB204"/>
          <cell r="DC204"/>
          <cell r="DD204"/>
          <cell r="DE204"/>
          <cell r="DF204"/>
          <cell r="DG204"/>
          <cell r="DH204"/>
          <cell r="DI204"/>
          <cell r="DJ204"/>
          <cell r="DK204"/>
          <cell r="DL204"/>
          <cell r="DM204"/>
          <cell r="DN204"/>
          <cell r="DO204" t="str">
            <v>Country
. US ----- United States
. CA ----- Canada</v>
          </cell>
          <cell r="DP204"/>
          <cell r="DQ204" t="str">
            <v>country</v>
          </cell>
          <cell r="DR204" t="str">
            <v>Dropdown</v>
          </cell>
          <cell r="DS204" t="str">
            <v>This field is required</v>
          </cell>
          <cell r="DT204"/>
          <cell r="DU204"/>
          <cell r="DV204"/>
          <cell r="DW204"/>
          <cell r="DX204"/>
          <cell r="DY204"/>
          <cell r="DZ204"/>
          <cell r="EA204"/>
          <cell r="EB204"/>
          <cell r="EC204"/>
          <cell r="ED204"/>
          <cell r="EE204"/>
          <cell r="EF204"/>
          <cell r="EG204"/>
          <cell r="EH204"/>
          <cell r="EI204"/>
          <cell r="EJ204" t="str">
            <v>I have read and accepted the &lt;a href="https://www.paypal.com/ca/webapps/mpp/ua/privacy-full" style="color:#0070ba;"&gt;PayPal Canada Privacy Statement&lt;/a&gt;.</v>
          </cell>
          <cell r="EK204" t="str">
            <v>formterms</v>
          </cell>
          <cell r="EL204" t="str">
            <v>Checkbox</v>
          </cell>
          <cell r="EM204" t="str">
            <v>This field is required</v>
          </cell>
          <cell r="EN204" t="str">
            <v>I have read and accepted the &lt;a href="https://www.paypal.com/us/webapps/mpp/ua/privacy-full" style="color:#0070ba;"&gt;PayPal Privacy Statement&lt;/a&gt;.</v>
          </cell>
          <cell r="EO204" t="str">
            <v>privacyconsent</v>
          </cell>
          <cell r="EP204" t="str">
            <v>Checkbox</v>
          </cell>
          <cell r="EQ204" t="str">
            <v>This field is required</v>
          </cell>
          <cell r="ER204"/>
          <cell r="ES204"/>
          <cell r="ET204"/>
          <cell r="EU204"/>
          <cell r="EV204"/>
          <cell r="EW204"/>
          <cell r="EX204"/>
          <cell r="EY204"/>
          <cell r="EZ204"/>
          <cell r="FA204"/>
          <cell r="FB204"/>
          <cell r="FC204"/>
          <cell r="FD204"/>
          <cell r="FE204"/>
          <cell r="FF204"/>
          <cell r="FG204"/>
          <cell r="FH204"/>
          <cell r="FI204"/>
          <cell r="FJ204"/>
          <cell r="FK204"/>
          <cell r="FL204"/>
          <cell r="FM204"/>
          <cell r="FN204"/>
          <cell r="FO204"/>
          <cell r="FP204"/>
          <cell r="FQ204"/>
          <cell r="FR204" t="str">
            <v>Estimate of Total Online Volume</v>
          </cell>
          <cell r="FS204" t="str">
            <v>totalonlinevolume</v>
          </cell>
          <cell r="FT204" t="str">
            <v>text</v>
          </cell>
          <cell r="FU204" t="str">
            <v>This field is required (Numbers only)</v>
          </cell>
          <cell r="FV204"/>
          <cell r="FW204"/>
          <cell r="FX204"/>
          <cell r="FY204"/>
          <cell r="FZ204"/>
          <cell r="GA204"/>
          <cell r="GB204"/>
          <cell r="GC204"/>
          <cell r="GD204"/>
          <cell r="GE204"/>
          <cell r="GF204"/>
          <cell r="GG204"/>
          <cell r="GH204"/>
          <cell r="GI204"/>
          <cell r="GJ204"/>
          <cell r="GK204"/>
          <cell r="GL204"/>
          <cell r="GM204"/>
          <cell r="GN204"/>
          <cell r="GO204"/>
          <cell r="GP204"/>
          <cell r="GQ204"/>
          <cell r="GR204"/>
          <cell r="GS204"/>
          <cell r="GT204"/>
          <cell r="GU204"/>
          <cell r="GV204"/>
          <cell r="GW204"/>
          <cell r="GX204"/>
          <cell r="GY204"/>
          <cell r="GZ204"/>
          <cell r="HA204"/>
          <cell r="HB204"/>
          <cell r="HC204"/>
          <cell r="HD204"/>
          <cell r="HE204"/>
          <cell r="HF204"/>
          <cell r="HG204"/>
          <cell r="HH204"/>
          <cell r="HI204"/>
          <cell r="HJ204"/>
          <cell r="HK204"/>
          <cell r="HL204"/>
          <cell r="HM204"/>
          <cell r="HN204"/>
          <cell r="HO204"/>
          <cell r="HP204"/>
          <cell r="HQ204"/>
          <cell r="HR204"/>
          <cell r="HS204"/>
          <cell r="HT204"/>
          <cell r="HU204"/>
          <cell r="HV204"/>
          <cell r="HW204"/>
          <cell r="HX204"/>
          <cell r="HY204"/>
          <cell r="HZ204"/>
          <cell r="IA204"/>
          <cell r="IB204"/>
          <cell r="IC204"/>
          <cell r="ID204"/>
          <cell r="IE204"/>
          <cell r="IF204"/>
          <cell r="IG204"/>
          <cell r="IH204"/>
          <cell r="II204"/>
          <cell r="IJ204"/>
          <cell r="IK204"/>
          <cell r="IL204"/>
          <cell r="IM204"/>
          <cell r="IN204"/>
          <cell r="IO204"/>
          <cell r="IP204"/>
          <cell r="IQ204"/>
          <cell r="IR204"/>
          <cell r="IS204"/>
          <cell r="IT204"/>
          <cell r="IU204"/>
          <cell r="IV204"/>
          <cell r="IW204"/>
          <cell r="IX204"/>
          <cell r="IY204"/>
          <cell r="IZ204"/>
          <cell r="JA204"/>
          <cell r="JB204"/>
          <cell r="JC204"/>
          <cell r="JD204"/>
          <cell r="JE204"/>
          <cell r="JF204"/>
          <cell r="JG204"/>
          <cell r="JH204"/>
          <cell r="JI204"/>
          <cell r="JJ204"/>
          <cell r="JK204"/>
          <cell r="JL204"/>
          <cell r="JM204"/>
          <cell r="JN204"/>
          <cell r="JO204"/>
          <cell r="JP204"/>
          <cell r="JQ204"/>
          <cell r="JR204"/>
          <cell r="JS204"/>
          <cell r="JT204"/>
        </row>
        <row r="205">
          <cell r="D205" t="str">
            <v>Ongoing-Global-FRM-21-BT-GBL-MarketingSite-CORRRisk</v>
          </cell>
          <cell r="E205" t="str">
            <v>https://pypd.paypal-mktg.com/l/925803/2022-03-11/2l24t</v>
          </cell>
          <cell r="F205" t="str">
            <v>https://www.braintreepayments.com/reduce-risk</v>
          </cell>
          <cell r="I205" t="str">
            <v>https://www.braintreepayments.com/thank-you/contact</v>
          </cell>
          <cell r="U205"/>
          <cell r="V205"/>
          <cell r="Y205" t="str">
            <v>FHMPP205</v>
          </cell>
          <cell r="BJ205" t="str">
            <v>First Name</v>
          </cell>
          <cell r="BK205" t="str">
            <v>firstname</v>
          </cell>
          <cell r="BL205" t="str">
            <v>Text</v>
          </cell>
          <cell r="BM205" t="str">
            <v>First name is required</v>
          </cell>
          <cell r="BN205" t="str">
            <v>Last Name</v>
          </cell>
          <cell r="BO205" t="str">
            <v>lastname</v>
          </cell>
          <cell r="BP205" t="str">
            <v>text</v>
          </cell>
          <cell r="BQ205" t="str">
            <v>Last name is required</v>
          </cell>
          <cell r="BR205" t="str">
            <v>Email Address</v>
          </cell>
          <cell r="BS205" t="str">
            <v>workemail</v>
          </cell>
          <cell r="BT205" t="str">
            <v>text</v>
          </cell>
          <cell r="BU205" t="str">
            <v>Email address is required</v>
          </cell>
          <cell r="BV205" t="str">
            <v>Company Name</v>
          </cell>
          <cell r="BW205" t="str">
            <v>companyname</v>
          </cell>
          <cell r="BX205" t="str">
            <v>text</v>
          </cell>
          <cell r="BY205" t="str">
            <v>Company name is required</v>
          </cell>
          <cell r="BZ205"/>
          <cell r="CA205"/>
          <cell r="CB205"/>
          <cell r="CC205"/>
          <cell r="CD205"/>
          <cell r="CE205"/>
          <cell r="CF205"/>
          <cell r="CG205"/>
          <cell r="CH205"/>
          <cell r="CI205"/>
          <cell r="CJ205"/>
          <cell r="CK205"/>
          <cell r="CL205"/>
          <cell r="CM205"/>
          <cell r="CN205"/>
          <cell r="CO205"/>
          <cell r="CP205" t="str">
            <v>Title</v>
          </cell>
          <cell r="CQ205" t="str">
            <v>jobtitle</v>
          </cell>
          <cell r="CR205" t="str">
            <v>text</v>
          </cell>
          <cell r="CS205"/>
          <cell r="CT205" t="str">
            <v>webformURL(Hidden)</v>
          </cell>
          <cell r="CU205" t="str">
            <v>webformurl</v>
          </cell>
          <cell r="CV205" t="str">
            <v>text</v>
          </cell>
          <cell r="CW205" t="str">
            <v>gclid(Hidden)</v>
          </cell>
          <cell r="CX205" t="str">
            <v>gclid</v>
          </cell>
          <cell r="CY205" t="str">
            <v>text</v>
          </cell>
          <cell r="CZ205"/>
          <cell r="DA205"/>
          <cell r="DB205"/>
          <cell r="DC205"/>
          <cell r="DD205"/>
          <cell r="DE205"/>
          <cell r="DF205"/>
          <cell r="DG205"/>
          <cell r="DH205"/>
          <cell r="DI205"/>
          <cell r="DJ205"/>
          <cell r="DK205"/>
          <cell r="DL205"/>
          <cell r="DM205"/>
          <cell r="DN205"/>
          <cell r="DO205" t="str">
            <v>hiddenFieldCountry(Hidden)</v>
          </cell>
          <cell r="DP205"/>
          <cell r="DQ205" t="str">
            <v>country</v>
          </cell>
          <cell r="DR205" t="str">
            <v>text</v>
          </cell>
          <cell r="DS205" t="str">
            <v>This field is required</v>
          </cell>
          <cell r="DT205" t="str">
            <v>HoneyPot</v>
          </cell>
          <cell r="DU205" t="str">
            <v>pardot_extra_field</v>
          </cell>
          <cell r="DV205" t="str">
            <v>Hidden</v>
          </cell>
          <cell r="DW205"/>
          <cell r="DX205"/>
          <cell r="DY205"/>
          <cell r="DZ205"/>
          <cell r="EA205"/>
          <cell r="EB205"/>
          <cell r="EC205"/>
          <cell r="ED205"/>
          <cell r="EE205"/>
          <cell r="EF205"/>
          <cell r="EG205"/>
          <cell r="EH205"/>
          <cell r="EI205"/>
          <cell r="EJ205"/>
          <cell r="EK205"/>
          <cell r="EL205"/>
          <cell r="EM205"/>
          <cell r="EN205"/>
          <cell r="EO205"/>
          <cell r="EP205"/>
          <cell r="EQ205"/>
          <cell r="ER205"/>
          <cell r="ES205"/>
          <cell r="ET205"/>
          <cell r="EU205"/>
          <cell r="EV205"/>
          <cell r="EW205"/>
          <cell r="EX205"/>
          <cell r="EY205"/>
          <cell r="EZ205"/>
          <cell r="FA205"/>
          <cell r="FB205"/>
          <cell r="FC205"/>
          <cell r="FD205"/>
          <cell r="FE205"/>
          <cell r="FF205"/>
          <cell r="FG205"/>
          <cell r="FH205"/>
          <cell r="FI205"/>
          <cell r="FJ205"/>
          <cell r="FK205"/>
          <cell r="FL205"/>
          <cell r="FM205"/>
          <cell r="FN205" t="str">
            <v>Currency
USD
AUD
CAD
CHF
EUR
GBP</v>
          </cell>
          <cell r="FO205" t="str">
            <v>currency</v>
          </cell>
          <cell r="FP205" t="str">
            <v>Dropdown</v>
          </cell>
          <cell r="FQ205" t="str">
            <v>This field is required</v>
          </cell>
          <cell r="FR205" t="str">
            <v>Total Online Volume (only a numeric value is accepted)</v>
          </cell>
          <cell r="FS205" t="str">
            <v>totalonlinevolume</v>
          </cell>
          <cell r="FT205" t="str">
            <v>text</v>
          </cell>
          <cell r="FU205" t="str">
            <v>Total online volume is required. Only a numeric value is accepted.</v>
          </cell>
          <cell r="FV205"/>
          <cell r="FW205"/>
          <cell r="FX205"/>
          <cell r="FY205"/>
          <cell r="FZ205"/>
          <cell r="GA205"/>
          <cell r="GB205"/>
          <cell r="GC205"/>
          <cell r="GD205"/>
          <cell r="GE205"/>
          <cell r="GF205"/>
          <cell r="GG205"/>
          <cell r="GH205"/>
          <cell r="GI205"/>
          <cell r="GJ205"/>
          <cell r="GK205"/>
          <cell r="GL205"/>
          <cell r="GM205"/>
          <cell r="GN205"/>
          <cell r="GO205"/>
          <cell r="GP205"/>
          <cell r="GQ205"/>
          <cell r="GR205"/>
          <cell r="GS205"/>
          <cell r="GT205"/>
          <cell r="GU205"/>
          <cell r="GV205"/>
          <cell r="GW205"/>
          <cell r="GX205"/>
          <cell r="GY205"/>
          <cell r="GZ205"/>
          <cell r="HA205"/>
          <cell r="HB205"/>
          <cell r="HC205"/>
          <cell r="HD205"/>
          <cell r="HE205"/>
          <cell r="HF205"/>
          <cell r="HG205"/>
          <cell r="HH205"/>
          <cell r="HI205"/>
          <cell r="HJ205"/>
          <cell r="HK205"/>
          <cell r="HL205"/>
          <cell r="HM205"/>
          <cell r="HN205"/>
          <cell r="HO205"/>
          <cell r="HP205"/>
          <cell r="HQ205"/>
          <cell r="HR205"/>
          <cell r="HS205"/>
          <cell r="HT205"/>
          <cell r="HU205"/>
          <cell r="HV205"/>
          <cell r="HW205"/>
          <cell r="HX205"/>
          <cell r="HY205"/>
          <cell r="HZ205"/>
          <cell r="IA205"/>
          <cell r="IB205"/>
          <cell r="IC205"/>
          <cell r="ID205"/>
          <cell r="IE205"/>
          <cell r="IF205"/>
          <cell r="IG205"/>
          <cell r="IH205"/>
          <cell r="II205"/>
          <cell r="IJ205"/>
          <cell r="IK205"/>
          <cell r="IL205"/>
          <cell r="IM205"/>
          <cell r="IN205"/>
          <cell r="IO205"/>
          <cell r="IP205"/>
          <cell r="IQ205"/>
          <cell r="IR205"/>
          <cell r="IS205"/>
          <cell r="IT205"/>
          <cell r="IU205"/>
          <cell r="IV205"/>
          <cell r="IW205"/>
          <cell r="IX205"/>
          <cell r="IY205"/>
          <cell r="IZ205"/>
          <cell r="JA205"/>
          <cell r="JB205"/>
          <cell r="JC205"/>
          <cell r="JD205"/>
          <cell r="JE205"/>
          <cell r="JF205"/>
          <cell r="JG205"/>
          <cell r="JH205"/>
          <cell r="JI205"/>
          <cell r="JJ205"/>
          <cell r="JK205"/>
          <cell r="JL205"/>
          <cell r="JM205"/>
          <cell r="JN205"/>
          <cell r="JO205"/>
          <cell r="JP205"/>
          <cell r="JQ205"/>
          <cell r="JR205"/>
          <cell r="JS205"/>
          <cell r="JT205"/>
        </row>
        <row r="206">
          <cell r="D206" t="str">
            <v>Ongoing-Global-FRM-21-BT-GBL-MarketingSite-CORRReach</v>
          </cell>
          <cell r="E206" t="str">
            <v>https://pypd.paypal-mktg.com/l/925803/2022-03-11/2l24w</v>
          </cell>
          <cell r="F206" t="str">
            <v>https://www.braintreepayments.com/reach</v>
          </cell>
          <cell r="I206" t="str">
            <v>https://www.braintreepayments.com/thank-you/contact</v>
          </cell>
          <cell r="U206"/>
          <cell r="V206"/>
          <cell r="Y206" t="str">
            <v>FHMPP206</v>
          </cell>
          <cell r="BJ206" t="str">
            <v>First Name</v>
          </cell>
          <cell r="BK206" t="str">
            <v>firstname</v>
          </cell>
          <cell r="BL206" t="str">
            <v>Text</v>
          </cell>
          <cell r="BM206" t="str">
            <v>First name is required</v>
          </cell>
          <cell r="BN206" t="str">
            <v>Last Name</v>
          </cell>
          <cell r="BO206" t="str">
            <v>lastname</v>
          </cell>
          <cell r="BP206" t="str">
            <v>text</v>
          </cell>
          <cell r="BQ206" t="str">
            <v>Last name is required</v>
          </cell>
          <cell r="BR206" t="str">
            <v>Email Address</v>
          </cell>
          <cell r="BS206" t="str">
            <v>workemail</v>
          </cell>
          <cell r="BT206" t="str">
            <v>text</v>
          </cell>
          <cell r="BU206" t="str">
            <v>Email address is required</v>
          </cell>
          <cell r="BV206" t="str">
            <v>Company Name</v>
          </cell>
          <cell r="BW206" t="str">
            <v>companyname</v>
          </cell>
          <cell r="BX206" t="str">
            <v>text</v>
          </cell>
          <cell r="BY206" t="str">
            <v>Company name is required</v>
          </cell>
          <cell r="BZ206"/>
          <cell r="CA206"/>
          <cell r="CB206"/>
          <cell r="CC206"/>
          <cell r="CD206"/>
          <cell r="CE206"/>
          <cell r="CF206"/>
          <cell r="CG206"/>
          <cell r="CH206"/>
          <cell r="CI206"/>
          <cell r="CJ206"/>
          <cell r="CK206"/>
          <cell r="CL206"/>
          <cell r="CM206"/>
          <cell r="CN206"/>
          <cell r="CO206"/>
          <cell r="CP206" t="str">
            <v>Title</v>
          </cell>
          <cell r="CQ206" t="str">
            <v>jobtitle</v>
          </cell>
          <cell r="CR206" t="str">
            <v>text</v>
          </cell>
          <cell r="CS206"/>
          <cell r="CT206" t="str">
            <v>webformURL(Hidden)</v>
          </cell>
          <cell r="CU206" t="str">
            <v>webformurl</v>
          </cell>
          <cell r="CV206" t="str">
            <v>text</v>
          </cell>
          <cell r="CW206" t="str">
            <v>gclid(Hidden)</v>
          </cell>
          <cell r="CX206" t="str">
            <v>gclid</v>
          </cell>
          <cell r="CY206" t="str">
            <v>text</v>
          </cell>
          <cell r="CZ206"/>
          <cell r="DA206"/>
          <cell r="DB206"/>
          <cell r="DC206"/>
          <cell r="DD206"/>
          <cell r="DE206"/>
          <cell r="DF206"/>
          <cell r="DG206"/>
          <cell r="DH206"/>
          <cell r="DI206"/>
          <cell r="DJ206"/>
          <cell r="DK206"/>
          <cell r="DL206"/>
          <cell r="DM206"/>
          <cell r="DN206"/>
          <cell r="DO206" t="str">
            <v>hiddenFieldCountry(Hidden)</v>
          </cell>
          <cell r="DP206"/>
          <cell r="DQ206" t="str">
            <v>country</v>
          </cell>
          <cell r="DR206" t="str">
            <v>text</v>
          </cell>
          <cell r="DS206" t="str">
            <v>This field is required</v>
          </cell>
          <cell r="DT206" t="str">
            <v>HoneyPot</v>
          </cell>
          <cell r="DU206" t="str">
            <v>pardot_extra_field</v>
          </cell>
          <cell r="DV206" t="str">
            <v>Hidden</v>
          </cell>
          <cell r="DW206"/>
          <cell r="DX206"/>
          <cell r="DY206"/>
          <cell r="DZ206"/>
          <cell r="EA206"/>
          <cell r="EB206"/>
          <cell r="EC206"/>
          <cell r="ED206"/>
          <cell r="EE206"/>
          <cell r="EF206"/>
          <cell r="EG206"/>
          <cell r="EH206"/>
          <cell r="EI206"/>
          <cell r="EJ206"/>
          <cell r="EK206"/>
          <cell r="EL206"/>
          <cell r="EM206"/>
          <cell r="EN206"/>
          <cell r="EO206"/>
          <cell r="EP206"/>
          <cell r="EQ206"/>
          <cell r="ER206"/>
          <cell r="ES206"/>
          <cell r="ET206"/>
          <cell r="EU206"/>
          <cell r="EV206"/>
          <cell r="EW206"/>
          <cell r="EX206"/>
          <cell r="EY206"/>
          <cell r="EZ206"/>
          <cell r="FA206"/>
          <cell r="FB206"/>
          <cell r="FC206"/>
          <cell r="FD206"/>
          <cell r="FE206"/>
          <cell r="FF206"/>
          <cell r="FG206"/>
          <cell r="FH206"/>
          <cell r="FI206"/>
          <cell r="FJ206"/>
          <cell r="FK206"/>
          <cell r="FL206"/>
          <cell r="FM206"/>
          <cell r="FN206" t="str">
            <v>Currency
USD
AUD
CAD
CHF
EUR
GBP</v>
          </cell>
          <cell r="FO206" t="str">
            <v>currency</v>
          </cell>
          <cell r="FP206" t="str">
            <v>Dropdown</v>
          </cell>
          <cell r="FQ206" t="str">
            <v>This field is required</v>
          </cell>
          <cell r="FR206" t="str">
            <v>Total Online Volume (only a numeric value is accepted)</v>
          </cell>
          <cell r="FS206" t="str">
            <v>totalonlinevolume</v>
          </cell>
          <cell r="FT206" t="str">
            <v>text</v>
          </cell>
          <cell r="FU206" t="str">
            <v>Total online volume is required. Only a numeric value is accepted.</v>
          </cell>
          <cell r="FV206"/>
          <cell r="FW206"/>
          <cell r="FX206"/>
          <cell r="FY206"/>
          <cell r="FZ206"/>
          <cell r="GA206"/>
          <cell r="GB206"/>
          <cell r="GC206"/>
          <cell r="GD206"/>
          <cell r="GE206"/>
          <cell r="GF206"/>
          <cell r="GG206"/>
          <cell r="GH206"/>
          <cell r="GI206"/>
          <cell r="GJ206"/>
          <cell r="GK206"/>
          <cell r="GL206"/>
          <cell r="GM206"/>
          <cell r="GN206"/>
          <cell r="GO206"/>
          <cell r="GP206"/>
          <cell r="GQ206"/>
          <cell r="GR206"/>
          <cell r="GS206"/>
          <cell r="GT206"/>
          <cell r="GU206"/>
          <cell r="GV206"/>
          <cell r="GW206"/>
          <cell r="GX206"/>
          <cell r="GY206"/>
          <cell r="GZ206"/>
          <cell r="HA206"/>
          <cell r="HB206"/>
          <cell r="HC206"/>
          <cell r="HD206"/>
          <cell r="HE206"/>
          <cell r="HF206"/>
          <cell r="HG206"/>
          <cell r="HH206"/>
          <cell r="HI206"/>
          <cell r="HJ206"/>
          <cell r="HK206"/>
          <cell r="HL206"/>
          <cell r="HM206"/>
          <cell r="HN206"/>
          <cell r="HO206"/>
          <cell r="HP206"/>
          <cell r="HQ206"/>
          <cell r="HR206"/>
          <cell r="HS206"/>
          <cell r="HT206"/>
          <cell r="HU206"/>
          <cell r="HV206"/>
          <cell r="HW206"/>
          <cell r="HX206"/>
          <cell r="HY206"/>
          <cell r="HZ206"/>
          <cell r="IA206"/>
          <cell r="IB206"/>
          <cell r="IC206"/>
          <cell r="ID206"/>
          <cell r="IE206"/>
          <cell r="IF206"/>
          <cell r="IG206"/>
          <cell r="IH206"/>
          <cell r="II206"/>
          <cell r="IJ206"/>
          <cell r="IK206"/>
          <cell r="IL206"/>
          <cell r="IM206"/>
          <cell r="IN206"/>
          <cell r="IO206"/>
          <cell r="IP206"/>
          <cell r="IQ206"/>
          <cell r="IR206"/>
          <cell r="IS206"/>
          <cell r="IT206"/>
          <cell r="IU206"/>
          <cell r="IV206"/>
          <cell r="IW206"/>
          <cell r="IX206"/>
          <cell r="IY206"/>
          <cell r="IZ206"/>
          <cell r="JA206"/>
          <cell r="JB206"/>
          <cell r="JC206"/>
          <cell r="JD206"/>
          <cell r="JE206"/>
          <cell r="JF206"/>
          <cell r="JG206"/>
          <cell r="JH206"/>
          <cell r="JI206"/>
          <cell r="JJ206"/>
          <cell r="JK206"/>
          <cell r="JL206"/>
          <cell r="JM206"/>
          <cell r="JN206"/>
          <cell r="JO206"/>
          <cell r="JP206"/>
          <cell r="JQ206"/>
          <cell r="JR206"/>
          <cell r="JS206"/>
          <cell r="JT206"/>
        </row>
        <row r="207">
          <cell r="D207" t="str">
            <v>Ongoing-Global-FRM-21-BT-GBL-LandingPage-B2B</v>
          </cell>
          <cell r="E207" t="str">
            <v>https://pypd.paypal-mktg.com/l/925803/2022-03-11/2l28k</v>
          </cell>
          <cell r="F207" t="str">
            <v>https://www.braintreepayments.com/braintree-and-b2b</v>
          </cell>
          <cell r="I207" t="str">
            <v>https://www.braintreepayments.com/thank-you/contact</v>
          </cell>
          <cell r="U207"/>
          <cell r="V207"/>
          <cell r="Y207" t="str">
            <v>FHMPP207</v>
          </cell>
          <cell r="BJ207" t="str">
            <v>First Name</v>
          </cell>
          <cell r="BK207" t="str">
            <v>firstname</v>
          </cell>
          <cell r="BL207" t="str">
            <v>Text</v>
          </cell>
          <cell r="BM207" t="str">
            <v>First name is required</v>
          </cell>
          <cell r="BN207" t="str">
            <v>Last Name</v>
          </cell>
          <cell r="BO207" t="str">
            <v>lastname</v>
          </cell>
          <cell r="BP207" t="str">
            <v>text</v>
          </cell>
          <cell r="BQ207" t="str">
            <v>Last name is required</v>
          </cell>
          <cell r="BR207" t="str">
            <v>Email Address</v>
          </cell>
          <cell r="BS207" t="str">
            <v>workemail</v>
          </cell>
          <cell r="BT207" t="str">
            <v>text</v>
          </cell>
          <cell r="BU207" t="str">
            <v>Email address is required</v>
          </cell>
          <cell r="BV207" t="str">
            <v>Company Name</v>
          </cell>
          <cell r="BW207" t="str">
            <v>companyname</v>
          </cell>
          <cell r="BX207" t="str">
            <v>text</v>
          </cell>
          <cell r="BY207" t="str">
            <v>Company name is required</v>
          </cell>
          <cell r="BZ207"/>
          <cell r="CA207"/>
          <cell r="CB207"/>
          <cell r="CC207"/>
          <cell r="CD207"/>
          <cell r="CE207"/>
          <cell r="CF207"/>
          <cell r="CG207"/>
          <cell r="CH207"/>
          <cell r="CI207"/>
          <cell r="CJ207"/>
          <cell r="CK207"/>
          <cell r="CL207"/>
          <cell r="CM207"/>
          <cell r="CN207"/>
          <cell r="CO207"/>
          <cell r="CP207" t="str">
            <v>Title</v>
          </cell>
          <cell r="CQ207" t="str">
            <v>jobtitle</v>
          </cell>
          <cell r="CR207" t="str">
            <v>text</v>
          </cell>
          <cell r="CS207"/>
          <cell r="CT207" t="str">
            <v>webformURL(Hidden)</v>
          </cell>
          <cell r="CU207" t="str">
            <v>webformurl</v>
          </cell>
          <cell r="CV207" t="str">
            <v>text</v>
          </cell>
          <cell r="CW207" t="str">
            <v>gclid(Hidden)</v>
          </cell>
          <cell r="CX207" t="str">
            <v>gclid</v>
          </cell>
          <cell r="CY207" t="str">
            <v>text</v>
          </cell>
          <cell r="CZ207"/>
          <cell r="DA207"/>
          <cell r="DB207"/>
          <cell r="DC207"/>
          <cell r="DD207"/>
          <cell r="DE207"/>
          <cell r="DF207"/>
          <cell r="DG207"/>
          <cell r="DH207"/>
          <cell r="DI207"/>
          <cell r="DJ207"/>
          <cell r="DK207"/>
          <cell r="DL207"/>
          <cell r="DM207"/>
          <cell r="DN207"/>
          <cell r="DO207" t="str">
            <v>hiddenFieldCountry(Hidden)</v>
          </cell>
          <cell r="DP207"/>
          <cell r="DQ207" t="str">
            <v>country</v>
          </cell>
          <cell r="DR207" t="str">
            <v>text</v>
          </cell>
          <cell r="DS207" t="str">
            <v>This field is required</v>
          </cell>
          <cell r="DT207" t="str">
            <v>HoneyPot</v>
          </cell>
          <cell r="DU207" t="str">
            <v>pardot_extra_field</v>
          </cell>
          <cell r="DV207" t="str">
            <v>Hidden</v>
          </cell>
          <cell r="DW207"/>
          <cell r="DX207"/>
          <cell r="DY207"/>
          <cell r="DZ207"/>
          <cell r="EA207"/>
          <cell r="EB207"/>
          <cell r="EC207"/>
          <cell r="ED207"/>
          <cell r="EE207"/>
          <cell r="EF207"/>
          <cell r="EG207"/>
          <cell r="EH207"/>
          <cell r="EI207"/>
          <cell r="EJ207"/>
          <cell r="EK207"/>
          <cell r="EL207"/>
          <cell r="EM207"/>
          <cell r="EN207"/>
          <cell r="EO207"/>
          <cell r="EP207"/>
          <cell r="EQ207"/>
          <cell r="ER207"/>
          <cell r="ES207"/>
          <cell r="ET207"/>
          <cell r="EU207"/>
          <cell r="EV207"/>
          <cell r="EW207"/>
          <cell r="EX207"/>
          <cell r="EY207"/>
          <cell r="EZ207"/>
          <cell r="FA207"/>
          <cell r="FB207"/>
          <cell r="FC207"/>
          <cell r="FD207"/>
          <cell r="FE207"/>
          <cell r="FF207"/>
          <cell r="FG207"/>
          <cell r="FH207"/>
          <cell r="FI207"/>
          <cell r="FJ207"/>
          <cell r="FK207"/>
          <cell r="FL207"/>
          <cell r="FM207"/>
          <cell r="FN207" t="str">
            <v>Currency
USD
AUD
CAD
CHF
EUR
GBP</v>
          </cell>
          <cell r="FO207" t="str">
            <v>currency</v>
          </cell>
          <cell r="FP207" t="str">
            <v>Dropdown</v>
          </cell>
          <cell r="FQ207" t="str">
            <v>This field is required</v>
          </cell>
          <cell r="FR207" t="str">
            <v>Total Online Volume (only a numeric value is accepted)</v>
          </cell>
          <cell r="FS207" t="str">
            <v>totalonlinevolume</v>
          </cell>
          <cell r="FT207" t="str">
            <v>text</v>
          </cell>
          <cell r="FU207" t="str">
            <v>Total online volume is required. Only a numeric value is accepted.</v>
          </cell>
          <cell r="FV207"/>
          <cell r="FW207"/>
          <cell r="FX207"/>
          <cell r="FY207"/>
          <cell r="FZ207"/>
          <cell r="GA207"/>
          <cell r="GB207"/>
          <cell r="GC207"/>
          <cell r="GD207"/>
          <cell r="GE207"/>
          <cell r="GF207"/>
          <cell r="GG207"/>
          <cell r="GH207"/>
          <cell r="GI207"/>
          <cell r="GJ207"/>
          <cell r="GK207"/>
          <cell r="GL207"/>
          <cell r="GM207"/>
          <cell r="GN207"/>
          <cell r="GO207"/>
          <cell r="GP207"/>
          <cell r="GQ207"/>
          <cell r="GR207"/>
          <cell r="GS207"/>
          <cell r="GT207"/>
          <cell r="GU207"/>
          <cell r="GV207"/>
          <cell r="GW207"/>
          <cell r="GX207"/>
          <cell r="GY207"/>
          <cell r="GZ207"/>
          <cell r="HA207"/>
          <cell r="HB207"/>
          <cell r="HC207"/>
          <cell r="HD207"/>
          <cell r="HE207"/>
          <cell r="HF207"/>
          <cell r="HG207"/>
          <cell r="HH207"/>
          <cell r="HI207"/>
          <cell r="HJ207"/>
          <cell r="HK207"/>
          <cell r="HL207"/>
          <cell r="HM207"/>
          <cell r="HN207"/>
          <cell r="HO207"/>
          <cell r="HP207"/>
          <cell r="HQ207"/>
          <cell r="HR207"/>
          <cell r="HS207"/>
          <cell r="HT207"/>
          <cell r="HU207"/>
          <cell r="HV207"/>
          <cell r="HW207"/>
          <cell r="HX207"/>
          <cell r="HY207"/>
          <cell r="HZ207"/>
          <cell r="IA207"/>
          <cell r="IB207"/>
          <cell r="IC207"/>
          <cell r="ID207"/>
          <cell r="IE207"/>
          <cell r="IF207"/>
          <cell r="IG207"/>
          <cell r="IH207"/>
          <cell r="II207"/>
          <cell r="IJ207"/>
          <cell r="IK207"/>
          <cell r="IL207"/>
          <cell r="IM207"/>
          <cell r="IN207"/>
          <cell r="IO207"/>
          <cell r="IP207"/>
          <cell r="IQ207"/>
          <cell r="IR207"/>
          <cell r="IS207"/>
          <cell r="IT207"/>
          <cell r="IU207"/>
          <cell r="IV207"/>
          <cell r="IW207"/>
          <cell r="IX207"/>
          <cell r="IY207"/>
          <cell r="IZ207"/>
          <cell r="JA207"/>
          <cell r="JB207"/>
          <cell r="JC207"/>
          <cell r="JD207"/>
          <cell r="JE207"/>
          <cell r="JF207"/>
          <cell r="JG207"/>
          <cell r="JH207"/>
          <cell r="JI207"/>
          <cell r="JJ207"/>
          <cell r="JK207"/>
          <cell r="JL207"/>
          <cell r="JM207"/>
          <cell r="JN207"/>
          <cell r="JO207"/>
          <cell r="JP207"/>
          <cell r="JQ207"/>
          <cell r="JR207"/>
          <cell r="JS207"/>
          <cell r="JT207"/>
        </row>
        <row r="208">
          <cell r="D208" t="str">
            <v>NA-US-22-FRM-Magento-LinkedIn-In-Mail</v>
          </cell>
          <cell r="E208" t="str">
            <v>https://pypd.paypal-mktg.com/l/925803/2022-03-16/2l4kp</v>
          </cell>
          <cell r="F208" t="str">
            <v>https://www.paypal.com/us/business/contact-sales</v>
          </cell>
          <cell r="I208" t="str">
            <v>https://www.paypal.com/us/business/contact-sales/thank-you</v>
          </cell>
          <cell r="U208" t="str">
            <v>NA-US-23-FRH-Magento-LinkedIn-In-Mail-live</v>
          </cell>
          <cell r="V208" t="str">
            <v>https://pypd.paypal-mktg.com/l/925803/2023-04-27/2s1z8</v>
          </cell>
          <cell r="Y208" t="str">
            <v>FHMPP208</v>
          </cell>
          <cell r="BJ208" t="str">
            <v>First Name</v>
          </cell>
          <cell r="BK208" t="str">
            <v>firstname</v>
          </cell>
          <cell r="BL208" t="str">
            <v>Text</v>
          </cell>
          <cell r="BM208" t="str">
            <v>This field is required</v>
          </cell>
          <cell r="BN208" t="str">
            <v>Last Name</v>
          </cell>
          <cell r="BO208" t="str">
            <v>lastname</v>
          </cell>
          <cell r="BP208" t="str">
            <v>text</v>
          </cell>
          <cell r="BQ208" t="str">
            <v>This field is required</v>
          </cell>
          <cell r="BR208" t="str">
            <v>Work email</v>
          </cell>
          <cell r="BS208" t="str">
            <v>workemail</v>
          </cell>
          <cell r="BT208" t="str">
            <v>text</v>
          </cell>
          <cell r="BU208" t="str">
            <v>Work email required.</v>
          </cell>
          <cell r="BV208" t="str">
            <v>Company Name*</v>
          </cell>
          <cell r="BW208" t="str">
            <v>companyname</v>
          </cell>
          <cell r="BX208" t="str">
            <v>text</v>
          </cell>
          <cell r="BY208" t="str">
            <v>This field is required.</v>
          </cell>
          <cell r="BZ208"/>
          <cell r="CA208"/>
          <cell r="CB208"/>
          <cell r="CC208"/>
          <cell r="CD208" t="str">
            <v>Estimated Annual Sales*
. Please Select
. Less than $250,000
. $250,000 - $499,999
. $500,000 - $9,999,999
. $10,000,000 - $49,999,999
. More than $50,000,000</v>
          </cell>
          <cell r="CE208" t="str">
            <v>annualonlinesales</v>
          </cell>
          <cell r="CF208" t="str">
            <v>Dropdown</v>
          </cell>
          <cell r="CG208" t="str">
            <v>This field is required</v>
          </cell>
          <cell r="CH208" t="str">
            <v>Company Website</v>
          </cell>
          <cell r="CI208" t="str">
            <v>companywebsite</v>
          </cell>
          <cell r="CJ208" t="str">
            <v>text</v>
          </cell>
          <cell r="CK208"/>
          <cell r="CL208" t="str">
            <v>Phone Number*</v>
          </cell>
          <cell r="CM208" t="str">
            <v>phonenumber</v>
          </cell>
          <cell r="CN208" t="str">
            <v>text</v>
          </cell>
          <cell r="CO208" t="str">
            <v>This field is required</v>
          </cell>
          <cell r="CP208"/>
          <cell r="CQ208"/>
          <cell r="CR208"/>
          <cell r="CS208"/>
          <cell r="CT208" t="str">
            <v>webformURL(Hidden)</v>
          </cell>
          <cell r="CU208" t="str">
            <v>webformurl</v>
          </cell>
          <cell r="CV208" t="str">
            <v>text</v>
          </cell>
          <cell r="CW208" t="str">
            <v>gclid(Hidden)</v>
          </cell>
          <cell r="CX208" t="str">
            <v>gclid</v>
          </cell>
          <cell r="CY208" t="str">
            <v>text</v>
          </cell>
          <cell r="CZ208"/>
          <cell r="DA208"/>
          <cell r="DB208"/>
          <cell r="DC208"/>
          <cell r="DD208"/>
          <cell r="DE208"/>
          <cell r="DF208"/>
          <cell r="DG208" t="str">
            <v>Do you already have a PayPal Business account?*
. Please Select
. No
. Yes</v>
          </cell>
          <cell r="DH208" t="str">
            <v>doyoualreadyhaveapaypalbusinessaccount</v>
          </cell>
          <cell r="DI208" t="str">
            <v>Dropdown</v>
          </cell>
          <cell r="DJ208" t="str">
            <v>This field is required</v>
          </cell>
          <cell r="DK208" t="str">
            <v>What do you need help with?*
. My account --- Account questions
. Another PayPal product ---- PayPal Business solutions</v>
          </cell>
          <cell r="DL208" t="str">
            <v>whatdoyouneedhelpwith</v>
          </cell>
          <cell r="DM208" t="str">
            <v>Radio</v>
          </cell>
          <cell r="DN208" t="str">
            <v>This field is required</v>
          </cell>
          <cell r="DO208" t="str">
            <v>Country
United States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Canada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Vietnam
Wallis and Futuna
Western Sahara
Yemen
Zambia
Zimbabwe</v>
          </cell>
          <cell r="DP208"/>
          <cell r="DQ208" t="str">
            <v>country</v>
          </cell>
          <cell r="DR208" t="str">
            <v>Dropdown</v>
          </cell>
          <cell r="DS208" t="str">
            <v>This field is required</v>
          </cell>
          <cell r="DT208" t="str">
            <v>HoneyPot</v>
          </cell>
          <cell r="DU208" t="str">
            <v>pardot_extra_field</v>
          </cell>
          <cell r="DV208" t="str">
            <v>Hidden</v>
          </cell>
          <cell r="DW208"/>
          <cell r="DX208"/>
          <cell r="DY208"/>
          <cell r="DZ208"/>
          <cell r="EA208"/>
          <cell r="EB208"/>
          <cell r="EC208"/>
          <cell r="ED208"/>
          <cell r="EE208"/>
          <cell r="EF208"/>
          <cell r="EG208"/>
          <cell r="EH208"/>
          <cell r="EI208"/>
          <cell r="EJ208"/>
          <cell r="EK208"/>
          <cell r="EL208"/>
          <cell r="EM208"/>
          <cell r="EN208" t="str">
            <v>I have read and accepted the PayPal Privacy Policy. I consent to PayPal contacting me by phone or by email, and to sending me product or industry information relevant to my query. I know I can unsubscribe at any time.
For more information, read our PayPal Privacy Policy.</v>
          </cell>
          <cell r="EO208" t="str">
            <v>privacyconsent</v>
          </cell>
          <cell r="EP208" t="str">
            <v>Checkbox</v>
          </cell>
          <cell r="EQ208" t="str">
            <v>This field is required</v>
          </cell>
          <cell r="ER208"/>
          <cell r="ES208"/>
          <cell r="ET208"/>
          <cell r="EU208"/>
          <cell r="EV208"/>
          <cell r="EW208"/>
          <cell r="EX208"/>
          <cell r="EY208"/>
          <cell r="EZ208"/>
          <cell r="FA208"/>
          <cell r="FB208"/>
          <cell r="FC208"/>
          <cell r="FD208"/>
          <cell r="FE208"/>
          <cell r="FF208"/>
          <cell r="FG208"/>
          <cell r="FH208"/>
          <cell r="FI208"/>
          <cell r="FJ208"/>
          <cell r="FK208"/>
          <cell r="FL208"/>
          <cell r="FM208"/>
          <cell r="FN208"/>
          <cell r="FO208"/>
          <cell r="FP208"/>
          <cell r="FQ208"/>
          <cell r="FR208"/>
          <cell r="FS208"/>
          <cell r="FT208"/>
          <cell r="FU208"/>
          <cell r="FV208"/>
          <cell r="FW208"/>
          <cell r="FX208"/>
          <cell r="FY208"/>
          <cell r="FZ208"/>
          <cell r="GA208"/>
          <cell r="GB208"/>
          <cell r="GC208"/>
          <cell r="GD208"/>
          <cell r="GE208"/>
          <cell r="GF208"/>
          <cell r="GG208"/>
          <cell r="GH208"/>
          <cell r="GI208"/>
          <cell r="GJ208"/>
          <cell r="GK208"/>
          <cell r="GL208"/>
          <cell r="GM208"/>
          <cell r="GN208"/>
          <cell r="GO208"/>
          <cell r="GP208"/>
          <cell r="GQ208"/>
          <cell r="GR208"/>
          <cell r="GS208"/>
          <cell r="GT208"/>
          <cell r="GU208"/>
          <cell r="GV208"/>
          <cell r="GW208"/>
          <cell r="GX208"/>
          <cell r="GY208"/>
          <cell r="GZ208"/>
          <cell r="HA208"/>
          <cell r="HB208"/>
          <cell r="HC208"/>
          <cell r="HD208"/>
          <cell r="HE208"/>
          <cell r="HF208"/>
          <cell r="HG208"/>
          <cell r="HH208"/>
          <cell r="HI208"/>
          <cell r="HJ208"/>
          <cell r="HK208"/>
          <cell r="HL208"/>
          <cell r="HM208"/>
          <cell r="HN208"/>
          <cell r="HO208"/>
          <cell r="HP208"/>
          <cell r="HQ208"/>
          <cell r="HR208"/>
          <cell r="HS208"/>
          <cell r="HT208"/>
          <cell r="HU208"/>
          <cell r="HV208"/>
          <cell r="HW208"/>
          <cell r="HX208"/>
          <cell r="HY208"/>
          <cell r="HZ208"/>
          <cell r="IA208"/>
          <cell r="IB208"/>
          <cell r="IC208"/>
          <cell r="ID208"/>
          <cell r="IE208"/>
          <cell r="IF208"/>
          <cell r="IG208"/>
          <cell r="IH208"/>
          <cell r="II208"/>
          <cell r="IJ208"/>
          <cell r="IK208"/>
          <cell r="IL208"/>
          <cell r="IM208"/>
          <cell r="IN208"/>
          <cell r="IO208"/>
          <cell r="IP208"/>
          <cell r="IQ208"/>
          <cell r="IR208"/>
          <cell r="IS208"/>
          <cell r="IT208"/>
          <cell r="IU208"/>
          <cell r="IV208"/>
          <cell r="IW208"/>
          <cell r="IX208"/>
          <cell r="IY208" t="str">
            <v>utm_campaign (Hidden)</v>
          </cell>
          <cell r="IZ208" t="str">
            <v>text</v>
          </cell>
          <cell r="JA208" t="str">
            <v>utm_source (Hidden)</v>
          </cell>
          <cell r="JB208" t="str">
            <v>text</v>
          </cell>
          <cell r="JC208" t="str">
            <v>utm_medium (Hidden)</v>
          </cell>
          <cell r="JD208" t="str">
            <v>text</v>
          </cell>
          <cell r="JE208"/>
          <cell r="JF208"/>
          <cell r="JG208"/>
          <cell r="JH208"/>
          <cell r="JI208"/>
          <cell r="JJ208"/>
          <cell r="JK208"/>
          <cell r="JL208"/>
          <cell r="JM208"/>
          <cell r="JN208"/>
          <cell r="JO208"/>
          <cell r="JP208"/>
          <cell r="JQ208"/>
          <cell r="JR208"/>
          <cell r="JS208"/>
          <cell r="JT208"/>
        </row>
        <row r="209">
          <cell r="D209" t="str">
            <v>APAC-AU-FRM-22-ABM-Make-It-Possible-Gated - Retired</v>
          </cell>
          <cell r="E209" t="str">
            <v>https://pypd.paypal-mktg.com/l/925803/2022-03-21/2l64n</v>
          </cell>
          <cell r="F209" t="str">
            <v>Retired</v>
          </cell>
          <cell r="I209" t="str">
            <v>https://www.paypal.com/au/enterprise/make-it-possible/assessment</v>
          </cell>
          <cell r="U209"/>
          <cell r="V209"/>
          <cell r="Y209" t="str">
            <v>FHMPP209</v>
          </cell>
          <cell r="BJ209" t="str">
            <v>First Name</v>
          </cell>
          <cell r="BK209" t="str">
            <v>firstname</v>
          </cell>
          <cell r="BL209" t="str">
            <v>Text</v>
          </cell>
          <cell r="BM209" t="str">
            <v>This field is required</v>
          </cell>
          <cell r="BN209" t="str">
            <v>Last Name</v>
          </cell>
          <cell r="BO209" t="str">
            <v>lastname</v>
          </cell>
          <cell r="BP209" t="str">
            <v>text</v>
          </cell>
          <cell r="BQ209" t="str">
            <v>This field is required</v>
          </cell>
          <cell r="BR209" t="str">
            <v>Work email</v>
          </cell>
          <cell r="BS209" t="str">
            <v>workemail</v>
          </cell>
          <cell r="BT209" t="str">
            <v>text</v>
          </cell>
          <cell r="BU209" t="str">
            <v>Work email required.</v>
          </cell>
          <cell r="BV209" t="str">
            <v>Company Name</v>
          </cell>
          <cell r="BW209" t="str">
            <v>companyname</v>
          </cell>
          <cell r="BX209" t="str">
            <v>text</v>
          </cell>
          <cell r="BY209"/>
          <cell r="BZ209"/>
          <cell r="CA209"/>
          <cell r="CB209"/>
          <cell r="CC209"/>
          <cell r="CD209"/>
          <cell r="CE209"/>
          <cell r="CF209"/>
          <cell r="CG209"/>
          <cell r="CH209"/>
          <cell r="CI209"/>
          <cell r="CJ209"/>
          <cell r="CK209"/>
          <cell r="CL209" t="str">
            <v>Phone Number</v>
          </cell>
          <cell r="CM209" t="str">
            <v>phonenumber</v>
          </cell>
          <cell r="CN209" t="str">
            <v>text</v>
          </cell>
          <cell r="CO209"/>
          <cell r="CP209"/>
          <cell r="CQ209"/>
          <cell r="CR209"/>
          <cell r="CS209"/>
          <cell r="CT209" t="str">
            <v>webformURL(Hidden)</v>
          </cell>
          <cell r="CU209" t="str">
            <v>webformurl</v>
          </cell>
          <cell r="CV209" t="str">
            <v>text</v>
          </cell>
          <cell r="CW209"/>
          <cell r="CX209"/>
          <cell r="CY209"/>
          <cell r="CZ209"/>
          <cell r="DA209"/>
          <cell r="DB209"/>
          <cell r="DC209"/>
          <cell r="DD209"/>
          <cell r="DE209"/>
          <cell r="DF209"/>
          <cell r="DG209"/>
          <cell r="DH209"/>
          <cell r="DI209"/>
          <cell r="DJ209"/>
          <cell r="DK209"/>
          <cell r="DL209"/>
          <cell r="DM209"/>
          <cell r="DN209"/>
          <cell r="DO209"/>
          <cell r="DP209"/>
          <cell r="DQ209"/>
          <cell r="DR209"/>
          <cell r="DS209"/>
          <cell r="DT209"/>
          <cell r="DU209"/>
          <cell r="DV209"/>
          <cell r="DW209"/>
          <cell r="DX209"/>
          <cell r="DY209"/>
          <cell r="DZ209"/>
          <cell r="EA209"/>
          <cell r="EB209"/>
          <cell r="EC209"/>
          <cell r="ED209"/>
          <cell r="EE209"/>
          <cell r="EF209"/>
          <cell r="EG209"/>
          <cell r="EH209"/>
          <cell r="EI209"/>
          <cell r="EJ209"/>
          <cell r="EK209"/>
          <cell r="EL209"/>
          <cell r="EM209"/>
          <cell r="EN209"/>
          <cell r="EO209"/>
          <cell r="EP209"/>
          <cell r="EQ209"/>
          <cell r="ER209"/>
          <cell r="ES209"/>
          <cell r="ET209"/>
          <cell r="EU209"/>
          <cell r="EV209"/>
          <cell r="EW209"/>
          <cell r="EX209"/>
          <cell r="EY209"/>
          <cell r="EZ209"/>
          <cell r="FA209"/>
          <cell r="FB209"/>
          <cell r="FC209"/>
          <cell r="FD209"/>
          <cell r="FE209"/>
          <cell r="FF209"/>
          <cell r="FG209"/>
          <cell r="FH209"/>
          <cell r="FI209"/>
          <cell r="FJ209"/>
          <cell r="FK209"/>
          <cell r="FL209"/>
          <cell r="FM209"/>
          <cell r="FN209"/>
          <cell r="FO209"/>
          <cell r="FP209"/>
          <cell r="FQ209"/>
          <cell r="FR209"/>
          <cell r="FS209"/>
          <cell r="FT209"/>
          <cell r="FU209"/>
          <cell r="FV209"/>
          <cell r="FW209"/>
          <cell r="FX209"/>
          <cell r="FY209"/>
          <cell r="FZ209"/>
          <cell r="GA209"/>
          <cell r="GB209"/>
          <cell r="GC209"/>
          <cell r="GD209"/>
          <cell r="GE209"/>
          <cell r="GF209"/>
          <cell r="GG209"/>
          <cell r="GH209"/>
          <cell r="GI209"/>
          <cell r="GJ209"/>
          <cell r="GK209"/>
          <cell r="GL209"/>
          <cell r="GM209"/>
          <cell r="GN209"/>
          <cell r="GO209"/>
          <cell r="GP209"/>
          <cell r="GQ209"/>
          <cell r="GR209"/>
          <cell r="GS209"/>
          <cell r="GT209"/>
          <cell r="GU209"/>
          <cell r="GV209"/>
          <cell r="GW209"/>
          <cell r="GX209"/>
          <cell r="GY209"/>
          <cell r="GZ209"/>
          <cell r="HA209"/>
          <cell r="HB209"/>
          <cell r="HC209"/>
          <cell r="HD209"/>
          <cell r="HE209"/>
          <cell r="HF209"/>
          <cell r="HG209"/>
          <cell r="HH209"/>
          <cell r="HI209"/>
          <cell r="HJ209"/>
          <cell r="HK209"/>
          <cell r="HL209"/>
          <cell r="HM209"/>
          <cell r="HN209"/>
          <cell r="HO209"/>
          <cell r="HP209"/>
          <cell r="HQ209"/>
          <cell r="HR209"/>
          <cell r="HS209"/>
          <cell r="HT209"/>
          <cell r="HU209"/>
          <cell r="HV209"/>
          <cell r="HW209"/>
          <cell r="HX209"/>
          <cell r="HY209"/>
          <cell r="HZ209"/>
          <cell r="IA209"/>
          <cell r="IB209"/>
          <cell r="IC209"/>
          <cell r="ID209"/>
          <cell r="IE209"/>
          <cell r="IF209"/>
          <cell r="IG209"/>
          <cell r="IH209"/>
          <cell r="II209"/>
          <cell r="IJ209"/>
          <cell r="IK209"/>
          <cell r="IL209"/>
          <cell r="IM209"/>
          <cell r="IN209"/>
          <cell r="IO209"/>
          <cell r="IP209"/>
          <cell r="IQ209"/>
          <cell r="IR209"/>
          <cell r="IS209"/>
          <cell r="IT209"/>
          <cell r="IU209"/>
          <cell r="IV209"/>
          <cell r="IW209"/>
          <cell r="IX209"/>
          <cell r="IY209"/>
          <cell r="IZ209"/>
          <cell r="JA209"/>
          <cell r="JB209"/>
          <cell r="JC209"/>
          <cell r="JD209"/>
          <cell r="JE209"/>
          <cell r="JF209"/>
          <cell r="JG209"/>
          <cell r="JH209"/>
          <cell r="JI209"/>
          <cell r="JJ209"/>
          <cell r="JK209"/>
          <cell r="JL209"/>
          <cell r="JM209"/>
          <cell r="JN209"/>
          <cell r="JO209"/>
          <cell r="JP209"/>
          <cell r="JQ209"/>
          <cell r="JR209"/>
          <cell r="JS209"/>
          <cell r="JT209"/>
        </row>
        <row r="210">
          <cell r="D210" t="str">
            <v>LATAM-MX-FRM-22-Hot Sale-Retired</v>
          </cell>
          <cell r="E210" t="str">
            <v>https://pypd.paypal-mktg.com/l/925803/2022-03-23/2l7ld</v>
          </cell>
          <cell r="F210" t="str">
            <v>https://www.paypal.com/mx/webapps/mpp/campaigns/hotsale2022/webinar</v>
          </cell>
          <cell r="I210" t="str">
            <v>https://www.paypal.com/mx/webapps/mpp/campaigns/hotsale2022/webinar/thankyou</v>
          </cell>
          <cell r="U210" t="str">
            <v>Retired</v>
          </cell>
          <cell r="V210"/>
          <cell r="Y210" t="str">
            <v>FHMPP210</v>
          </cell>
          <cell r="BJ210" t="str">
            <v>Nombre</v>
          </cell>
          <cell r="BK210" t="str">
            <v>firstname</v>
          </cell>
          <cell r="BL210" t="str">
            <v>text</v>
          </cell>
          <cell r="BM210" t="str">
            <v>Este campo es obligatorio.</v>
          </cell>
          <cell r="BN210" t="str">
            <v>Apellidos</v>
          </cell>
          <cell r="BO210" t="str">
            <v>lastname</v>
          </cell>
          <cell r="BP210" t="str">
            <v>text</v>
          </cell>
          <cell r="BQ210" t="str">
            <v>Este campo es obligatorio.</v>
          </cell>
          <cell r="BR210" t="str">
            <v>Email</v>
          </cell>
          <cell r="BS210" t="str">
            <v>workemail</v>
          </cell>
          <cell r="BT210" t="str">
            <v>text</v>
          </cell>
          <cell r="BU210" t="str">
            <v>Este campo es obligatorio.</v>
          </cell>
          <cell r="BV210" t="str">
            <v>Empresa* como fue registrada</v>
          </cell>
          <cell r="BW210" t="str">
            <v>companyname</v>
          </cell>
          <cell r="BX210" t="str">
            <v>text</v>
          </cell>
          <cell r="BY210" t="str">
            <v>Este campo es obligatorio.</v>
          </cell>
          <cell r="BZ210"/>
          <cell r="CA210"/>
          <cell r="CB210"/>
          <cell r="CC210"/>
          <cell r="CD210" t="str">
            <v>Volumen estimado anual (MXN)
. Debes hacer una selección
. Menos de $100,000 MXN
. $100,000 MXN a $200,000 MXN
. $200,000 MXN a $300,000 MXN
. Mas de $300,000 MXN</v>
          </cell>
          <cell r="CE210" t="str">
            <v>annualonlinesales</v>
          </cell>
          <cell r="CF210" t="str">
            <v>Dropdown</v>
          </cell>
          <cell r="CG210" t="str">
            <v>Por favor elija una opción.</v>
          </cell>
          <cell r="CH210" t="str">
            <v>Sitiio web de la empresa</v>
          </cell>
          <cell r="CI210" t="str">
            <v>companywebsite</v>
          </cell>
          <cell r="CJ210" t="str">
            <v>text</v>
          </cell>
          <cell r="CK210" t="str">
            <v>Este campo es obligatorio.</v>
          </cell>
          <cell r="CL210" t="str">
            <v>teléfono celular</v>
          </cell>
          <cell r="CM210" t="str">
            <v>phonenumber</v>
          </cell>
          <cell r="CN210" t="str">
            <v>text</v>
          </cell>
          <cell r="CO210" t="str">
            <v>Este campo es obligatorio.</v>
          </cell>
          <cell r="CP210" t="str">
            <v>Puesto y departamento
. Debes hacer una selección
. Toma de decisiones empresariales (Fundador / CEO)
. Finanzas
. Tecnología
. Marketing de ventas
. Otros</v>
          </cell>
          <cell r="CQ210" t="str">
            <v>jobtitle</v>
          </cell>
          <cell r="CR210" t="str">
            <v>dropdown</v>
          </cell>
          <cell r="CS210" t="str">
            <v>Por favor elija una opción.</v>
          </cell>
          <cell r="CT210" t="str">
            <v>WebformURL (Hidden)</v>
          </cell>
          <cell r="CU210" t="str">
            <v>webformurl</v>
          </cell>
          <cell r="CV210" t="str">
            <v>Hidden - text</v>
          </cell>
          <cell r="CW210" t="str">
            <v>gclid* (Hidden)</v>
          </cell>
          <cell r="CX210" t="str">
            <v>gclid</v>
          </cell>
          <cell r="CY210" t="str">
            <v>Hidden - text</v>
          </cell>
          <cell r="CZ210"/>
          <cell r="DA210"/>
          <cell r="DB210"/>
          <cell r="DC210"/>
          <cell r="DD210"/>
          <cell r="DE210"/>
          <cell r="DF210"/>
          <cell r="DG210"/>
          <cell r="DH210"/>
          <cell r="DI210"/>
          <cell r="DJ210"/>
          <cell r="DK210"/>
          <cell r="DL210"/>
          <cell r="DM210"/>
          <cell r="DN210"/>
          <cell r="DO210"/>
          <cell r="DP210"/>
          <cell r="DQ210"/>
          <cell r="DR210"/>
          <cell r="DS210"/>
          <cell r="DT210" t="str">
            <v>HoneyPot</v>
          </cell>
          <cell r="DU210" t="str">
            <v>pardot_extra_field</v>
          </cell>
          <cell r="DV210" t="str">
            <v>Hidden</v>
          </cell>
          <cell r="DW210"/>
          <cell r="DX210"/>
          <cell r="DY210"/>
          <cell r="DZ210"/>
          <cell r="EA210"/>
          <cell r="EB210"/>
          <cell r="EC210"/>
          <cell r="ED210"/>
          <cell r="EE210"/>
          <cell r="EF210"/>
          <cell r="EG210"/>
          <cell r="EH210"/>
          <cell r="EI210"/>
          <cell r="EJ210"/>
          <cell r="EK210"/>
          <cell r="EL210"/>
          <cell r="EM210"/>
          <cell r="EN210"/>
          <cell r="EO210"/>
          <cell r="EP210"/>
          <cell r="EQ210"/>
          <cell r="ER210"/>
          <cell r="ES210"/>
          <cell r="ET210"/>
          <cell r="EU210"/>
          <cell r="EV210"/>
          <cell r="EW210"/>
          <cell r="EX210"/>
          <cell r="EY210"/>
          <cell r="EZ210"/>
          <cell r="FA210"/>
          <cell r="FB210"/>
          <cell r="FC210"/>
          <cell r="FD210"/>
          <cell r="FE210"/>
          <cell r="FF210"/>
          <cell r="FG210"/>
          <cell r="FH210"/>
          <cell r="FI210"/>
          <cell r="FJ210"/>
          <cell r="FK210"/>
          <cell r="FL210"/>
          <cell r="FM210"/>
          <cell r="FN210"/>
          <cell r="FO210"/>
          <cell r="FP210"/>
          <cell r="FQ210"/>
          <cell r="FR210"/>
          <cell r="FS210"/>
          <cell r="FT210"/>
          <cell r="FU210"/>
          <cell r="FV210"/>
          <cell r="FW210"/>
          <cell r="FX210"/>
          <cell r="FY210"/>
          <cell r="FZ210"/>
          <cell r="GA210"/>
          <cell r="GB210"/>
          <cell r="GC210"/>
          <cell r="GD210" t="str">
            <v>Qué shopping cart estás usando
. Debes hacer una selección
. Shopify
. WooCommerce
. Tienda Nube
. Vtex
. Wix
. Otros</v>
          </cell>
          <cell r="GE210" t="str">
            <v>shoppingcart</v>
          </cell>
          <cell r="GF210" t="str">
            <v>Dropdown</v>
          </cell>
          <cell r="GG210" t="str">
            <v>Por favor elija una opción.</v>
          </cell>
          <cell r="GH210" t="str">
            <v>Industria
. Debes hacer una selección
. Retail
. Ecommerce
. Ventas al por menor
. Servicios Financieros
. Logística
. Manufactura
. Telecomunicaciones
.  AutoServicio
. Banco
. Pagos
. Alimentos</v>
          </cell>
          <cell r="GI210" t="str">
            <v>whatdoyousell</v>
          </cell>
          <cell r="GJ210" t="str">
            <v>Dropdown</v>
          </cell>
          <cell r="GK210" t="str">
            <v>Por favor elija una opción.</v>
          </cell>
          <cell r="GL210"/>
          <cell r="GM210"/>
          <cell r="GN210"/>
          <cell r="GO210"/>
          <cell r="GP210"/>
          <cell r="GQ210"/>
          <cell r="GR210"/>
          <cell r="GS210"/>
          <cell r="GT210"/>
          <cell r="GU210"/>
          <cell r="GV210"/>
          <cell r="GW210"/>
          <cell r="GX210"/>
          <cell r="GY210"/>
          <cell r="GZ210"/>
          <cell r="HA210"/>
          <cell r="HB210"/>
          <cell r="HC210"/>
          <cell r="HD210"/>
          <cell r="HE210"/>
          <cell r="HF210"/>
          <cell r="HG210"/>
          <cell r="HH210"/>
          <cell r="HI210"/>
          <cell r="HJ210"/>
          <cell r="HK210"/>
          <cell r="HL210"/>
          <cell r="HM210"/>
          <cell r="HN210"/>
          <cell r="HO210"/>
          <cell r="HP210"/>
          <cell r="HQ210"/>
          <cell r="HR210"/>
          <cell r="HS210"/>
          <cell r="HT210"/>
          <cell r="HU210"/>
          <cell r="HV210"/>
          <cell r="HW210"/>
          <cell r="HX210"/>
          <cell r="HY210"/>
          <cell r="HZ210"/>
          <cell r="IA210"/>
          <cell r="IB210"/>
          <cell r="IC210"/>
          <cell r="ID210"/>
          <cell r="IE210"/>
          <cell r="IF210"/>
          <cell r="IG210"/>
          <cell r="IH210"/>
          <cell r="II210"/>
          <cell r="IJ210"/>
          <cell r="IK210"/>
          <cell r="IL210"/>
          <cell r="IM210"/>
          <cell r="IN210"/>
          <cell r="IO210"/>
          <cell r="IP210"/>
          <cell r="IQ210"/>
          <cell r="IR210"/>
          <cell r="IS210"/>
          <cell r="IT210"/>
          <cell r="IU210"/>
          <cell r="IV210"/>
          <cell r="IW210"/>
          <cell r="IX210"/>
          <cell r="IY210"/>
          <cell r="IZ210"/>
          <cell r="JA210"/>
          <cell r="JB210"/>
          <cell r="JC210"/>
          <cell r="JD210"/>
          <cell r="JE210"/>
          <cell r="JF210"/>
          <cell r="JG210"/>
          <cell r="JH210"/>
          <cell r="JI210"/>
          <cell r="JJ210"/>
          <cell r="JK210"/>
          <cell r="JL210"/>
          <cell r="JM210"/>
          <cell r="JN210"/>
          <cell r="JO210"/>
          <cell r="JP210"/>
          <cell r="JQ210"/>
          <cell r="JR210"/>
          <cell r="JS210"/>
          <cell r="JT210"/>
        </row>
        <row r="211">
          <cell r="D211" t="str">
            <v>EMEA-IT-FRM-22-ABM-Think-Forward-Commerce-Report-LP</v>
          </cell>
          <cell r="E211" t="str">
            <v>https://pypd.paypal-mktg.com/l/925803/2022-03-23/2l7md</v>
          </cell>
          <cell r="F211" t="str">
            <v>https://www.paypal.com/it/enterprise/campaigns/think-forward</v>
          </cell>
          <cell r="I211" t="str">
            <v>https://www.paypal.com/it/enterprise/campaigns/think-forward?data=success</v>
          </cell>
          <cell r="U211" t="str">
            <v>EMEA-IT-FRH-23-ABM-Think-Forward-Commerce-Report-LP-live</v>
          </cell>
          <cell r="V211" t="str">
            <v>https://pypd.paypal-mktg.com/l/925803/2023-04-27/2s1z5</v>
          </cell>
          <cell r="Y211" t="str">
            <v>FHMPP211</v>
          </cell>
          <cell r="BJ211" t="str">
            <v>Nome</v>
          </cell>
          <cell r="BK211" t="str">
            <v>firstname</v>
          </cell>
          <cell r="BL211" t="str">
            <v>text</v>
          </cell>
          <cell r="BM211" t="str">
            <v>This field is required.</v>
          </cell>
          <cell r="BN211" t="str">
            <v>Cognome</v>
          </cell>
          <cell r="BO211" t="str">
            <v>lastname</v>
          </cell>
          <cell r="BP211" t="str">
            <v>text</v>
          </cell>
          <cell r="BQ211" t="str">
            <v>This field is required.</v>
          </cell>
          <cell r="BR211" t="str">
            <v>Email professionale</v>
          </cell>
          <cell r="BS211" t="str">
            <v>workemail</v>
          </cell>
          <cell r="BT211" t="str">
            <v>text</v>
          </cell>
          <cell r="BU211" t="str">
            <v>This field is required.</v>
          </cell>
          <cell r="BV211" t="str">
            <v>Società</v>
          </cell>
          <cell r="BW211" t="str">
            <v>companyname</v>
          </cell>
          <cell r="BX211" t="str">
            <v>text</v>
          </cell>
          <cell r="BY211" t="str">
            <v>This field is required</v>
          </cell>
          <cell r="BZ211"/>
          <cell r="CA211"/>
          <cell r="CB211"/>
          <cell r="CC211"/>
          <cell r="CD211"/>
          <cell r="CE211"/>
          <cell r="CF211"/>
          <cell r="CG211"/>
          <cell r="CH211"/>
          <cell r="CI211"/>
          <cell r="CJ211"/>
          <cell r="CK211"/>
          <cell r="CL211"/>
          <cell r="CM211"/>
          <cell r="CN211"/>
          <cell r="CO211"/>
          <cell r="CP211" t="str">
            <v>Posizione lavorativa</v>
          </cell>
          <cell r="CQ211" t="str">
            <v>jobtitle</v>
          </cell>
          <cell r="CR211" t="str">
            <v>text</v>
          </cell>
          <cell r="CS211" t="str">
            <v>This field is required</v>
          </cell>
          <cell r="CT211" t="str">
            <v>webformURL(Hidden)</v>
          </cell>
          <cell r="CU211" t="str">
            <v>webformurl</v>
          </cell>
          <cell r="CV211" t="str">
            <v>text</v>
          </cell>
          <cell r="CW211"/>
          <cell r="CX211"/>
          <cell r="CY211"/>
          <cell r="CZ211"/>
          <cell r="DA211"/>
          <cell r="DB211"/>
          <cell r="DC211"/>
          <cell r="DD211"/>
          <cell r="DE211"/>
          <cell r="DF211"/>
          <cell r="DG211"/>
          <cell r="DH211"/>
          <cell r="DI211"/>
          <cell r="DJ211"/>
          <cell r="DK211"/>
          <cell r="DL211"/>
          <cell r="DM211"/>
          <cell r="DN211"/>
          <cell r="DO211" t="str">
            <v>Paese
Italy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United States Minor Outlying Islands
Uruguay
Uzbekistan
Vanuatu
Vatican
Venezuela
Vietnam
Wallis and Futuna
Western Sahara
Yemen
Zambia+BG109</v>
          </cell>
          <cell r="DP211"/>
          <cell r="DQ211" t="str">
            <v>country</v>
          </cell>
          <cell r="DR211" t="str">
            <v>Dropdown</v>
          </cell>
          <cell r="DS211" t="str">
            <v>This field is required</v>
          </cell>
          <cell r="DT211" t="str">
            <v>HoneyPot</v>
          </cell>
          <cell r="DU211" t="str">
            <v>pardot_extra_field</v>
          </cell>
          <cell r="DV211" t="str">
            <v>Hidden</v>
          </cell>
          <cell r="DW211"/>
          <cell r="DX211"/>
          <cell r="DY211"/>
          <cell r="DZ211"/>
          <cell r="EA211"/>
          <cell r="EB211"/>
          <cell r="EC211"/>
          <cell r="ED211"/>
          <cell r="EE211"/>
          <cell r="EF211"/>
          <cell r="EG211"/>
          <cell r="EH211"/>
          <cell r="EI211"/>
          <cell r="EJ211"/>
          <cell r="EK211"/>
          <cell r="EL211"/>
          <cell r="EM211"/>
          <cell r="EN211" t="str">
            <v>Ho letto e accetto la Politica sulla riservatezza di PayPal.
Accetto che PayPal mi contatterà per telefono o e-mail e mi invierà informazioni pertinenti sul prodotto o sul settore relative alla mia richiesta. So che posso annullare l'iscrizione in qualsiasi momento.</v>
          </cell>
          <cell r="EO211" t="str">
            <v>privacyconsent</v>
          </cell>
          <cell r="EP211" t="str">
            <v>Checkbox</v>
          </cell>
          <cell r="EQ211" t="str">
            <v>This field is required</v>
          </cell>
          <cell r="ER211"/>
          <cell r="ES211"/>
          <cell r="ET211"/>
          <cell r="EU211"/>
          <cell r="EV211"/>
          <cell r="EW211"/>
          <cell r="EX211"/>
          <cell r="EY211"/>
          <cell r="EZ211"/>
          <cell r="FA211"/>
          <cell r="FB211"/>
          <cell r="FC211"/>
          <cell r="FD211"/>
          <cell r="FE211"/>
          <cell r="FF211"/>
          <cell r="FG211"/>
          <cell r="FH211"/>
          <cell r="FI211"/>
          <cell r="FJ211"/>
          <cell r="FK211"/>
          <cell r="FL211"/>
          <cell r="FM211"/>
          <cell r="FN211"/>
          <cell r="FO211"/>
          <cell r="FP211"/>
          <cell r="FQ211"/>
          <cell r="FR211"/>
          <cell r="FS211"/>
          <cell r="FT211"/>
          <cell r="FU211"/>
          <cell r="FV211"/>
          <cell r="FW211"/>
          <cell r="FX211"/>
          <cell r="FY211"/>
          <cell r="FZ211"/>
          <cell r="GA211"/>
          <cell r="GB211"/>
          <cell r="GC211"/>
          <cell r="GD211"/>
          <cell r="GE211"/>
          <cell r="GF211"/>
          <cell r="GG211"/>
          <cell r="GH211"/>
          <cell r="GI211"/>
          <cell r="GJ211"/>
          <cell r="GK211"/>
          <cell r="GL211"/>
          <cell r="GM211"/>
          <cell r="GN211"/>
          <cell r="GO211"/>
          <cell r="GP211"/>
          <cell r="GQ211"/>
          <cell r="GR211"/>
          <cell r="GS211"/>
          <cell r="GT211"/>
          <cell r="GU211"/>
          <cell r="GV211"/>
          <cell r="GW211"/>
          <cell r="GX211"/>
          <cell r="GY211"/>
          <cell r="GZ211"/>
          <cell r="HA211"/>
          <cell r="HB211"/>
          <cell r="HC211"/>
          <cell r="HD211"/>
          <cell r="HE211"/>
          <cell r="HF211"/>
          <cell r="HG211"/>
          <cell r="HH211"/>
          <cell r="HI211"/>
          <cell r="HJ211"/>
          <cell r="HK211"/>
          <cell r="HL211"/>
          <cell r="HM211"/>
          <cell r="HN211"/>
          <cell r="HO211"/>
          <cell r="HP211"/>
          <cell r="HQ211"/>
          <cell r="HR211"/>
          <cell r="HS211"/>
          <cell r="HT211"/>
          <cell r="HU211"/>
          <cell r="HV211"/>
          <cell r="HW211"/>
          <cell r="HX211"/>
          <cell r="HY211"/>
          <cell r="HZ211"/>
          <cell r="IA211"/>
          <cell r="IB211"/>
          <cell r="IC211"/>
          <cell r="ID211"/>
          <cell r="IE211"/>
          <cell r="IF211"/>
          <cell r="IG211"/>
          <cell r="IH211"/>
          <cell r="II211"/>
          <cell r="IJ211"/>
          <cell r="IK211"/>
          <cell r="IL211"/>
          <cell r="IM211"/>
          <cell r="IN211"/>
          <cell r="IO211"/>
          <cell r="IP211"/>
          <cell r="IQ211"/>
          <cell r="IR211"/>
          <cell r="IS211"/>
          <cell r="IT211"/>
          <cell r="IU211"/>
          <cell r="IV211"/>
          <cell r="IW211"/>
          <cell r="IX211"/>
          <cell r="IY211"/>
          <cell r="IZ211"/>
          <cell r="JA211"/>
          <cell r="JB211"/>
          <cell r="JC211"/>
          <cell r="JD211"/>
          <cell r="JE211"/>
          <cell r="JF211"/>
          <cell r="JG211"/>
          <cell r="JH211"/>
          <cell r="JI211"/>
          <cell r="JJ211"/>
          <cell r="JK211"/>
          <cell r="JL211"/>
          <cell r="JM211"/>
          <cell r="JN211"/>
          <cell r="JO211"/>
          <cell r="JP211"/>
          <cell r="JQ211"/>
          <cell r="JR211"/>
          <cell r="JS211"/>
          <cell r="JT211"/>
        </row>
        <row r="212">
          <cell r="D212" t="str">
            <v>EMEA-ES-FRM-22-ABM-Think-Forward-Commerce-Report-LP</v>
          </cell>
          <cell r="E212" t="str">
            <v>https://pypd.paypal-mktg.com/l/925803/2022-03-23/2l7zd</v>
          </cell>
          <cell r="F212" t="str">
            <v>https://www.paypal.com/es/enterprise/campaigns/think-forward</v>
          </cell>
          <cell r="I212" t="str">
            <v>https://www.paypal.com/es/enterprise/campaigns/think-forward?data=success</v>
          </cell>
          <cell r="U212" t="str">
            <v>EMEA-ES-FRH-23-ABM-Think-Forward-Commerce-Report-LP-live</v>
          </cell>
          <cell r="V212" t="str">
            <v>https://pypd.paypal-mktg.com/l/925803/2023-04-27/2s1z2</v>
          </cell>
          <cell r="Y212" t="str">
            <v>FHMPP212</v>
          </cell>
          <cell r="BJ212" t="str">
            <v>Nombre</v>
          </cell>
          <cell r="BK212" t="str">
            <v>firstname</v>
          </cell>
          <cell r="BL212" t="str">
            <v>text</v>
          </cell>
          <cell r="BM212" t="str">
            <v>This field is required.</v>
          </cell>
          <cell r="BN212" t="str">
            <v>Apellidos</v>
          </cell>
          <cell r="BO212" t="str">
            <v>lastname</v>
          </cell>
          <cell r="BP212" t="str">
            <v>text</v>
          </cell>
          <cell r="BQ212" t="str">
            <v>This field is required.</v>
          </cell>
          <cell r="BR212" t="str">
            <v>Correo profesional</v>
          </cell>
          <cell r="BS212" t="str">
            <v>workemail</v>
          </cell>
          <cell r="BT212" t="str">
            <v>text</v>
          </cell>
          <cell r="BU212" t="str">
            <v>This field is required.</v>
          </cell>
          <cell r="BV212" t="str">
            <v>Compañía</v>
          </cell>
          <cell r="BW212" t="str">
            <v>companyname</v>
          </cell>
          <cell r="BX212" t="str">
            <v>text</v>
          </cell>
          <cell r="BY212" t="str">
            <v>This field is required</v>
          </cell>
          <cell r="BZ212"/>
          <cell r="CA212"/>
          <cell r="CB212"/>
          <cell r="CC212"/>
          <cell r="CD212"/>
          <cell r="CE212"/>
          <cell r="CF212"/>
          <cell r="CG212"/>
          <cell r="CH212"/>
          <cell r="CI212"/>
          <cell r="CJ212"/>
          <cell r="CK212"/>
          <cell r="CL212"/>
          <cell r="CM212"/>
          <cell r="CN212"/>
          <cell r="CO212"/>
          <cell r="CP212" t="str">
            <v>Puesto</v>
          </cell>
          <cell r="CQ212" t="str">
            <v>jobtitle</v>
          </cell>
          <cell r="CR212" t="str">
            <v>text</v>
          </cell>
          <cell r="CS212" t="str">
            <v>This field is required</v>
          </cell>
          <cell r="CT212" t="str">
            <v>webformURL(Hidden)</v>
          </cell>
          <cell r="CU212" t="str">
            <v>webformurl</v>
          </cell>
          <cell r="CV212" t="str">
            <v>text</v>
          </cell>
          <cell r="CW212"/>
          <cell r="CX212"/>
          <cell r="CY212"/>
          <cell r="CZ212"/>
          <cell r="DA212"/>
          <cell r="DB212"/>
          <cell r="DC212"/>
          <cell r="DD212"/>
          <cell r="DE212"/>
          <cell r="DF212"/>
          <cell r="DG212"/>
          <cell r="DH212"/>
          <cell r="DI212"/>
          <cell r="DJ212"/>
          <cell r="DK212"/>
          <cell r="DL212"/>
          <cell r="DM212"/>
          <cell r="DN212"/>
          <cell r="DO212" t="str">
            <v>País
Spain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United States Minor Outlying Islands
Uruguay
Uzbekistan
Vanuatu
Vatican
Venezuela
Vietnam
Wallis and Futuna
Western Sahara
Yemen
Zambia
Zimbabwe</v>
          </cell>
          <cell r="DP212"/>
          <cell r="DQ212" t="str">
            <v>country</v>
          </cell>
          <cell r="DR212" t="str">
            <v>Dropdown</v>
          </cell>
          <cell r="DS212" t="str">
            <v>This field is required</v>
          </cell>
          <cell r="DT212" t="str">
            <v>HoneyPot</v>
          </cell>
          <cell r="DU212" t="str">
            <v>pardot_extra_field</v>
          </cell>
          <cell r="DV212" t="str">
            <v>Hidden</v>
          </cell>
          <cell r="DW212"/>
          <cell r="DX212"/>
          <cell r="DY212"/>
          <cell r="DZ212"/>
          <cell r="EA212"/>
          <cell r="EB212"/>
          <cell r="EC212"/>
          <cell r="ED212"/>
          <cell r="EE212"/>
          <cell r="EF212"/>
          <cell r="EG212"/>
          <cell r="EH212"/>
          <cell r="EI212"/>
          <cell r="EJ212"/>
          <cell r="EK212"/>
          <cell r="EL212"/>
          <cell r="EM212"/>
          <cell r="EN212"/>
          <cell r="EO212"/>
          <cell r="EP212"/>
          <cell r="EQ212"/>
          <cell r="ER212"/>
          <cell r="ES212"/>
          <cell r="ET212"/>
          <cell r="EU212"/>
          <cell r="EV212"/>
          <cell r="EW212"/>
          <cell r="EX212"/>
          <cell r="EY212"/>
          <cell r="EZ212"/>
          <cell r="FA212"/>
          <cell r="FB212"/>
          <cell r="FC212"/>
          <cell r="FD212"/>
          <cell r="FE212"/>
          <cell r="FF212"/>
          <cell r="FG212"/>
          <cell r="FH212"/>
          <cell r="FI212"/>
          <cell r="FJ212"/>
          <cell r="FK212"/>
          <cell r="FL212"/>
          <cell r="FM212"/>
          <cell r="FN212"/>
          <cell r="FO212"/>
          <cell r="FP212"/>
          <cell r="FQ212"/>
          <cell r="FR212"/>
          <cell r="FS212"/>
          <cell r="FT212"/>
          <cell r="FU212"/>
          <cell r="FV212"/>
          <cell r="FW212"/>
          <cell r="FX212"/>
          <cell r="FY212"/>
          <cell r="FZ212"/>
          <cell r="GA212"/>
          <cell r="GB212"/>
          <cell r="GC212"/>
          <cell r="GD212"/>
          <cell r="GE212"/>
          <cell r="GF212"/>
          <cell r="GG212"/>
          <cell r="GH212"/>
          <cell r="GI212"/>
          <cell r="GJ212"/>
          <cell r="GK212"/>
          <cell r="GL212"/>
          <cell r="GM212"/>
          <cell r="GN212"/>
          <cell r="GO212"/>
          <cell r="GP212"/>
          <cell r="GQ212"/>
          <cell r="GR212"/>
          <cell r="GS212"/>
          <cell r="GT212"/>
          <cell r="GU212"/>
          <cell r="GV212"/>
          <cell r="GW212"/>
          <cell r="GX212"/>
          <cell r="GY212"/>
          <cell r="GZ212"/>
          <cell r="HA212"/>
          <cell r="HB212"/>
          <cell r="HC212"/>
          <cell r="HD212"/>
          <cell r="HE212"/>
          <cell r="HF212"/>
          <cell r="HG212"/>
          <cell r="HH212"/>
          <cell r="HI212"/>
          <cell r="HJ212"/>
          <cell r="HK212"/>
          <cell r="HL212"/>
          <cell r="HM212"/>
          <cell r="HN212"/>
          <cell r="HO212"/>
          <cell r="HP212"/>
          <cell r="HQ212"/>
          <cell r="HR212"/>
          <cell r="HS212"/>
          <cell r="HT212"/>
          <cell r="HU212"/>
          <cell r="HV212"/>
          <cell r="HW212"/>
          <cell r="HX212"/>
          <cell r="HY212"/>
          <cell r="HZ212"/>
          <cell r="IA212"/>
          <cell r="IB212"/>
          <cell r="IC212"/>
          <cell r="ID212"/>
          <cell r="IE212"/>
          <cell r="IF212"/>
          <cell r="IG212"/>
          <cell r="IH212"/>
          <cell r="II212"/>
          <cell r="IJ212"/>
          <cell r="IK212"/>
          <cell r="IL212"/>
          <cell r="IM212"/>
          <cell r="IN212"/>
          <cell r="IO212"/>
          <cell r="IP212"/>
          <cell r="IQ212"/>
          <cell r="IR212"/>
          <cell r="IS212"/>
          <cell r="IT212"/>
          <cell r="IU212"/>
          <cell r="IV212"/>
          <cell r="IW212"/>
          <cell r="IX212"/>
          <cell r="IY212"/>
          <cell r="IZ212"/>
          <cell r="JA212"/>
          <cell r="JB212"/>
          <cell r="JC212"/>
          <cell r="JD212"/>
          <cell r="JE212"/>
          <cell r="JF212"/>
          <cell r="JG212"/>
          <cell r="JH212"/>
          <cell r="JI212"/>
          <cell r="JJ212"/>
          <cell r="JK212"/>
          <cell r="JL212"/>
          <cell r="JM212"/>
          <cell r="JN212"/>
          <cell r="JO212"/>
          <cell r="JP212"/>
          <cell r="JQ212"/>
          <cell r="JR212"/>
          <cell r="JS212"/>
          <cell r="JT212"/>
        </row>
        <row r="213">
          <cell r="D213" t="str">
            <v>EMEA-FR-FRM-22-ABM-Make-It-Possible-Gated</v>
          </cell>
          <cell r="E213" t="str">
            <v>https://pypd.paypal-mktg.com/l/925803/2022-03-24/2l8yd</v>
          </cell>
          <cell r="F213" t="str">
            <v>https://www.paypal.com/fr/webapps/mpp/enterprise/make-it-possible/</v>
          </cell>
          <cell r="I213" t="str">
            <v>https://www.paypal.com/fr/webapps/mpp/enterprise/make-it-possible/assessment</v>
          </cell>
          <cell r="U213" t="str">
            <v>EMEA-FR-FRH-23-ABM-Make-It-Possible-Gated-live</v>
          </cell>
          <cell r="V213" t="str">
            <v>https://pypd.paypal-mktg.com/l/925803/2023-04-27/2s1yy</v>
          </cell>
          <cell r="Y213" t="str">
            <v>FHMPP213</v>
          </cell>
          <cell r="BJ213" t="str">
            <v>Prénom</v>
          </cell>
          <cell r="BK213" t="str">
            <v>firstname</v>
          </cell>
          <cell r="BL213" t="str">
            <v>text</v>
          </cell>
          <cell r="BM213" t="str">
            <v>This field is required.</v>
          </cell>
          <cell r="BN213" t="str">
            <v>Nom de famille</v>
          </cell>
          <cell r="BO213" t="str">
            <v>lastname</v>
          </cell>
          <cell r="BP213" t="str">
            <v>text</v>
          </cell>
          <cell r="BQ213" t="str">
            <v>This field is required.</v>
          </cell>
          <cell r="BR213" t="str">
            <v>E-mail professionnel</v>
          </cell>
          <cell r="BS213" t="str">
            <v>workemail</v>
          </cell>
          <cell r="BT213" t="str">
            <v>text</v>
          </cell>
          <cell r="BU213" t="str">
            <v>This field is required.</v>
          </cell>
          <cell r="BV213" t="str">
            <v>Nom de la société</v>
          </cell>
          <cell r="BW213" t="str">
            <v>companyname</v>
          </cell>
          <cell r="BX213" t="str">
            <v>text</v>
          </cell>
          <cell r="BY213" t="str">
            <v>This field is required</v>
          </cell>
          <cell r="BZ213"/>
          <cell r="CA213"/>
          <cell r="CB213"/>
          <cell r="CC213"/>
          <cell r="CD213"/>
          <cell r="CE213"/>
          <cell r="CF213"/>
          <cell r="CG213"/>
          <cell r="CH213"/>
          <cell r="CI213"/>
          <cell r="CJ213"/>
          <cell r="CK213"/>
          <cell r="CL213" t="str">
            <v>Numéro de téléphone</v>
          </cell>
          <cell r="CM213" t="str">
            <v>phonenumber</v>
          </cell>
          <cell r="CN213" t="str">
            <v>text</v>
          </cell>
          <cell r="CO213"/>
          <cell r="CP213"/>
          <cell r="CQ213"/>
          <cell r="CR213"/>
          <cell r="CS213"/>
          <cell r="CT213" t="str">
            <v>webformURL(Hidden)</v>
          </cell>
          <cell r="CU213" t="str">
            <v>webformurl</v>
          </cell>
          <cell r="CV213" t="str">
            <v>text</v>
          </cell>
          <cell r="CW213"/>
          <cell r="CX213"/>
          <cell r="CY213"/>
          <cell r="CZ213"/>
          <cell r="DA213"/>
          <cell r="DB213"/>
          <cell r="DC213"/>
          <cell r="DD213"/>
          <cell r="DE213"/>
          <cell r="DF213"/>
          <cell r="DG213"/>
          <cell r="DH213"/>
          <cell r="DI213"/>
          <cell r="DJ213"/>
          <cell r="DK213"/>
          <cell r="DL213"/>
          <cell r="DM213"/>
          <cell r="DN213"/>
          <cell r="DO213"/>
          <cell r="DP213"/>
          <cell r="DQ213"/>
          <cell r="DR213"/>
          <cell r="DS213"/>
          <cell r="DT213" t="str">
            <v>HoneyPot</v>
          </cell>
          <cell r="DU213" t="str">
            <v>pardot_extra_field</v>
          </cell>
          <cell r="DV213" t="str">
            <v>Hidden</v>
          </cell>
          <cell r="DW213"/>
          <cell r="DX213"/>
          <cell r="DY213"/>
          <cell r="DZ213"/>
          <cell r="EA213"/>
          <cell r="EB213"/>
          <cell r="EC213"/>
          <cell r="ED213"/>
          <cell r="EE213"/>
          <cell r="EF213"/>
          <cell r="EG213"/>
          <cell r="EH213"/>
          <cell r="EI213"/>
          <cell r="EJ213"/>
          <cell r="EK213"/>
          <cell r="EL213"/>
          <cell r="EM213"/>
          <cell r="EN213"/>
          <cell r="EO213"/>
          <cell r="EP213"/>
          <cell r="EQ213"/>
          <cell r="ER213"/>
          <cell r="ES213"/>
          <cell r="ET213"/>
          <cell r="EU213"/>
          <cell r="EV213"/>
          <cell r="EW213"/>
          <cell r="EX213"/>
          <cell r="EY213"/>
          <cell r="EZ213"/>
          <cell r="FA213"/>
          <cell r="FB213"/>
          <cell r="FC213"/>
          <cell r="FD213"/>
          <cell r="FE213"/>
          <cell r="FF213"/>
          <cell r="FG213"/>
          <cell r="FH213"/>
          <cell r="FI213"/>
          <cell r="FJ213"/>
          <cell r="FK213"/>
          <cell r="FL213"/>
          <cell r="FM213"/>
          <cell r="FN213"/>
          <cell r="FO213"/>
          <cell r="FP213"/>
          <cell r="FQ213"/>
          <cell r="FR213"/>
          <cell r="FS213"/>
          <cell r="FT213"/>
          <cell r="FU213"/>
          <cell r="FV213"/>
          <cell r="FW213"/>
          <cell r="FX213"/>
          <cell r="FY213"/>
          <cell r="FZ213"/>
          <cell r="GA213"/>
          <cell r="GB213"/>
          <cell r="GC213"/>
          <cell r="GD213"/>
          <cell r="GE213"/>
          <cell r="GF213"/>
          <cell r="GG213"/>
          <cell r="GH213"/>
          <cell r="GI213"/>
          <cell r="GJ213"/>
          <cell r="GK213"/>
          <cell r="GL213"/>
          <cell r="GM213"/>
          <cell r="GN213"/>
          <cell r="GO213"/>
          <cell r="GP213"/>
          <cell r="GQ213"/>
          <cell r="GR213"/>
          <cell r="GS213"/>
          <cell r="GT213"/>
          <cell r="GU213"/>
          <cell r="GV213"/>
          <cell r="GW213"/>
          <cell r="GX213"/>
          <cell r="GY213"/>
          <cell r="GZ213"/>
          <cell r="HA213"/>
          <cell r="HB213"/>
          <cell r="HC213"/>
          <cell r="HD213"/>
          <cell r="HE213"/>
          <cell r="HF213"/>
          <cell r="HG213"/>
          <cell r="HH213"/>
          <cell r="HI213"/>
          <cell r="HJ213"/>
          <cell r="HK213"/>
          <cell r="HL213"/>
          <cell r="HM213"/>
          <cell r="HN213"/>
          <cell r="HO213"/>
          <cell r="HP213"/>
          <cell r="HQ213"/>
          <cell r="HR213"/>
          <cell r="HS213"/>
          <cell r="HT213"/>
          <cell r="HU213"/>
          <cell r="HV213"/>
          <cell r="HW213"/>
          <cell r="HX213"/>
          <cell r="HY213"/>
          <cell r="HZ213"/>
          <cell r="IA213"/>
          <cell r="IB213"/>
          <cell r="IC213"/>
          <cell r="ID213"/>
          <cell r="IE213"/>
          <cell r="IF213"/>
          <cell r="IG213"/>
          <cell r="IH213"/>
          <cell r="II213"/>
          <cell r="IJ213"/>
          <cell r="IK213"/>
          <cell r="IL213"/>
          <cell r="IM213"/>
          <cell r="IN213"/>
          <cell r="IO213"/>
          <cell r="IP213"/>
          <cell r="IQ213"/>
          <cell r="IR213"/>
          <cell r="IS213"/>
          <cell r="IT213"/>
          <cell r="IU213"/>
          <cell r="IV213"/>
          <cell r="IW213"/>
          <cell r="IX213"/>
          <cell r="IY213"/>
          <cell r="IZ213"/>
          <cell r="JA213"/>
          <cell r="JB213"/>
          <cell r="JC213"/>
          <cell r="JD213"/>
          <cell r="JE213"/>
          <cell r="JF213"/>
          <cell r="JG213"/>
          <cell r="JH213"/>
          <cell r="JI213"/>
          <cell r="JJ213"/>
          <cell r="JK213"/>
          <cell r="JL213"/>
          <cell r="JM213"/>
          <cell r="JN213"/>
          <cell r="JO213"/>
          <cell r="JP213"/>
          <cell r="JQ213"/>
          <cell r="JR213"/>
          <cell r="JS213"/>
          <cell r="JT213"/>
        </row>
        <row r="214">
          <cell r="D214" t="str">
            <v>EMEA-ES-FRM-22-ABM-Make-It-Possible-Gated</v>
          </cell>
          <cell r="E214" t="str">
            <v>https://pypd.paypal-mktg.com/l/925803/2022-03-24/2l9bs</v>
          </cell>
          <cell r="F214" t="str">
            <v>https://www.paypal.com/es/webapps/mpp/enterprise/make-it-possible/</v>
          </cell>
          <cell r="I214" t="str">
            <v>https://www.paypal.com/es/webapps/mpp/enterprise/make-it-possible/assessment</v>
          </cell>
          <cell r="U214" t="str">
            <v>EMEA-ES-FRH-23-ABM-Make-It-Possible-Gated-Live</v>
          </cell>
          <cell r="V214" t="str">
            <v>https://pypd.paypal-mktg.com/l/925803/2023-04-28/2s24v</v>
          </cell>
          <cell r="Y214" t="str">
            <v>FHMPP214</v>
          </cell>
          <cell r="BJ214" t="str">
            <v>Nombre</v>
          </cell>
          <cell r="BK214" t="str">
            <v>firstname</v>
          </cell>
          <cell r="BL214" t="str">
            <v>text</v>
          </cell>
          <cell r="BM214" t="str">
            <v>This field is required.</v>
          </cell>
          <cell r="BN214" t="str">
            <v>Apellidos</v>
          </cell>
          <cell r="BO214" t="str">
            <v>lastname</v>
          </cell>
          <cell r="BP214" t="str">
            <v>text</v>
          </cell>
          <cell r="BQ214" t="str">
            <v>This field is required.</v>
          </cell>
          <cell r="BR214" t="str">
            <v>Email profesional</v>
          </cell>
          <cell r="BS214" t="str">
            <v>workemail</v>
          </cell>
          <cell r="BT214" t="str">
            <v>text</v>
          </cell>
          <cell r="BU214" t="str">
            <v>This field is required.</v>
          </cell>
          <cell r="BV214" t="str">
            <v>Compañia</v>
          </cell>
          <cell r="BW214" t="str">
            <v>companyname</v>
          </cell>
          <cell r="BX214" t="str">
            <v>text</v>
          </cell>
          <cell r="BY214" t="str">
            <v>This field is required</v>
          </cell>
          <cell r="BZ214"/>
          <cell r="CA214"/>
          <cell r="CB214"/>
          <cell r="CC214"/>
          <cell r="CD214"/>
          <cell r="CE214"/>
          <cell r="CF214"/>
          <cell r="CG214"/>
          <cell r="CH214"/>
          <cell r="CI214"/>
          <cell r="CJ214"/>
          <cell r="CK214"/>
          <cell r="CL214" t="str">
            <v>Número de teléfono</v>
          </cell>
          <cell r="CM214" t="str">
            <v>phonenumber</v>
          </cell>
          <cell r="CN214" t="str">
            <v>text</v>
          </cell>
          <cell r="CO214"/>
          <cell r="CP214"/>
          <cell r="CQ214"/>
          <cell r="CR214"/>
          <cell r="CS214"/>
          <cell r="CT214" t="str">
            <v>webformURL(Hidden)</v>
          </cell>
          <cell r="CU214" t="str">
            <v>webformurl</v>
          </cell>
          <cell r="CV214" t="str">
            <v>text</v>
          </cell>
          <cell r="CW214"/>
          <cell r="CX214"/>
          <cell r="CY214"/>
          <cell r="CZ214"/>
          <cell r="DA214"/>
          <cell r="DB214"/>
          <cell r="DC214"/>
          <cell r="DD214"/>
          <cell r="DE214"/>
          <cell r="DF214"/>
          <cell r="DG214"/>
          <cell r="DH214"/>
          <cell r="DI214"/>
          <cell r="DJ214"/>
          <cell r="DK214"/>
          <cell r="DL214"/>
          <cell r="DM214"/>
          <cell r="DN214"/>
          <cell r="DO214" t="str">
            <v>País
Spain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United States Minor Outlying Islands
Uruguay
Uzbekistan
Vanuatu
Vatican
Venezuela
Vietnam
Wallis and Futuna
Western Sahara
Yemen
Zambia
Zimbabwe</v>
          </cell>
          <cell r="DP214"/>
          <cell r="DQ214" t="str">
            <v>country</v>
          </cell>
          <cell r="DR214" t="str">
            <v>Dropdown</v>
          </cell>
          <cell r="DS214" t="str">
            <v>This field is required</v>
          </cell>
          <cell r="DT214" t="str">
            <v>HoneyPot</v>
          </cell>
          <cell r="DU214" t="str">
            <v>pardot_extra_field</v>
          </cell>
          <cell r="DV214" t="str">
            <v>Hidden</v>
          </cell>
          <cell r="DW214"/>
          <cell r="DX214"/>
          <cell r="DY214"/>
          <cell r="DZ214"/>
          <cell r="EA214"/>
          <cell r="EB214"/>
          <cell r="EC214"/>
          <cell r="ED214"/>
          <cell r="EE214"/>
          <cell r="EF214"/>
          <cell r="EG214"/>
          <cell r="EH214"/>
          <cell r="EI214"/>
          <cell r="EJ214"/>
          <cell r="EK214"/>
          <cell r="EL214"/>
          <cell r="EM214"/>
          <cell r="EN214"/>
          <cell r="EO214"/>
          <cell r="EP214"/>
          <cell r="EQ214"/>
          <cell r="ER214"/>
          <cell r="ES214"/>
          <cell r="ET214"/>
          <cell r="EU214"/>
          <cell r="EV214"/>
          <cell r="EW214"/>
          <cell r="EX214"/>
          <cell r="EY214"/>
          <cell r="EZ214"/>
          <cell r="FA214"/>
          <cell r="FB214"/>
          <cell r="FC214"/>
          <cell r="FD214"/>
          <cell r="FE214"/>
          <cell r="FF214"/>
          <cell r="FG214"/>
          <cell r="FH214"/>
          <cell r="FI214"/>
          <cell r="FJ214"/>
          <cell r="FK214"/>
          <cell r="FL214"/>
          <cell r="FM214"/>
          <cell r="FN214"/>
          <cell r="FO214"/>
          <cell r="FP214"/>
          <cell r="FQ214"/>
          <cell r="FR214"/>
          <cell r="FS214"/>
          <cell r="FT214"/>
          <cell r="FU214"/>
          <cell r="FV214"/>
          <cell r="FW214"/>
          <cell r="FX214"/>
          <cell r="FY214"/>
          <cell r="FZ214"/>
          <cell r="GA214"/>
          <cell r="GB214"/>
          <cell r="GC214"/>
          <cell r="GD214"/>
          <cell r="GE214"/>
          <cell r="GF214"/>
          <cell r="GG214"/>
          <cell r="GH214"/>
          <cell r="GI214"/>
          <cell r="GJ214"/>
          <cell r="GK214"/>
          <cell r="GL214"/>
          <cell r="GM214"/>
          <cell r="GN214"/>
          <cell r="GO214"/>
          <cell r="GP214"/>
          <cell r="GQ214"/>
          <cell r="GR214"/>
          <cell r="GS214"/>
          <cell r="GT214"/>
          <cell r="GU214"/>
          <cell r="GV214"/>
          <cell r="GW214"/>
          <cell r="GX214"/>
          <cell r="GY214"/>
          <cell r="GZ214"/>
          <cell r="HA214"/>
          <cell r="HB214"/>
          <cell r="HC214"/>
          <cell r="HD214"/>
          <cell r="HE214"/>
          <cell r="HF214"/>
          <cell r="HG214"/>
          <cell r="HH214"/>
          <cell r="HI214"/>
          <cell r="HJ214"/>
          <cell r="HK214"/>
          <cell r="HL214"/>
          <cell r="HM214"/>
          <cell r="HN214"/>
          <cell r="HO214"/>
          <cell r="HP214"/>
          <cell r="HQ214"/>
          <cell r="HR214"/>
          <cell r="HS214"/>
          <cell r="HT214"/>
          <cell r="HU214"/>
          <cell r="HV214"/>
          <cell r="HW214"/>
          <cell r="HX214"/>
          <cell r="HY214"/>
          <cell r="HZ214"/>
          <cell r="IA214"/>
          <cell r="IB214"/>
          <cell r="IC214"/>
          <cell r="ID214"/>
          <cell r="IE214"/>
          <cell r="IF214"/>
          <cell r="IG214"/>
          <cell r="IH214"/>
          <cell r="II214"/>
          <cell r="IJ214"/>
          <cell r="IK214"/>
          <cell r="IL214"/>
          <cell r="IM214"/>
          <cell r="IN214"/>
          <cell r="IO214"/>
          <cell r="IP214"/>
          <cell r="IQ214"/>
          <cell r="IR214"/>
          <cell r="IS214"/>
          <cell r="IT214"/>
          <cell r="IU214"/>
          <cell r="IV214"/>
          <cell r="IW214"/>
          <cell r="IX214"/>
          <cell r="IY214"/>
          <cell r="IZ214"/>
          <cell r="JA214"/>
          <cell r="JB214"/>
          <cell r="JC214"/>
          <cell r="JD214"/>
          <cell r="JE214"/>
          <cell r="JF214"/>
          <cell r="JG214"/>
          <cell r="JH214"/>
          <cell r="JI214"/>
          <cell r="JJ214"/>
          <cell r="JK214"/>
          <cell r="JL214"/>
          <cell r="JM214"/>
          <cell r="JN214"/>
          <cell r="JO214"/>
          <cell r="JP214"/>
          <cell r="JQ214"/>
          <cell r="JR214"/>
          <cell r="JS214"/>
          <cell r="JT214"/>
        </row>
        <row r="215">
          <cell r="D215" t="str">
            <v>APAC-JP-FRM-22-ABM-Campaign-Contact US(FB)</v>
          </cell>
          <cell r="E215" t="str">
            <v>https://pypd.paypal-mktg.com/l/925803/2022-04-04/2lgsh</v>
          </cell>
          <cell r="F215" t="str">
            <v>Retired</v>
          </cell>
          <cell r="I215"/>
          <cell r="U215" t="str">
            <v>Retired</v>
          </cell>
          <cell r="V215"/>
          <cell r="Y215" t="str">
            <v>FHMPP215</v>
          </cell>
          <cell r="BJ215"/>
          <cell r="BK215"/>
          <cell r="BL215"/>
          <cell r="BM215"/>
          <cell r="BN215"/>
          <cell r="BO215"/>
          <cell r="BP215"/>
          <cell r="BQ215"/>
          <cell r="BR215" t="str">
            <v>Email</v>
          </cell>
          <cell r="BS215" t="str">
            <v>workemail</v>
          </cell>
          <cell r="BT215" t="str">
            <v>text</v>
          </cell>
          <cell r="BU215"/>
          <cell r="BV215"/>
          <cell r="BW215"/>
          <cell r="BX215"/>
          <cell r="BY215"/>
          <cell r="BZ215"/>
          <cell r="CA215"/>
          <cell r="CB215"/>
          <cell r="CC215"/>
          <cell r="CD215"/>
          <cell r="CE215"/>
          <cell r="CF215"/>
          <cell r="CG215"/>
          <cell r="CH215"/>
          <cell r="CI215"/>
          <cell r="CJ215"/>
          <cell r="CK215"/>
          <cell r="CL215"/>
          <cell r="CM215"/>
          <cell r="CN215"/>
          <cell r="CO215"/>
          <cell r="CP215"/>
          <cell r="CQ215"/>
          <cell r="CR215"/>
          <cell r="CS215"/>
          <cell r="CT215"/>
          <cell r="CU215"/>
          <cell r="CV215"/>
          <cell r="CW215"/>
          <cell r="CX215"/>
          <cell r="CY215"/>
          <cell r="CZ215"/>
          <cell r="DA215"/>
          <cell r="DB215"/>
          <cell r="DC215"/>
          <cell r="DD215"/>
          <cell r="DE215"/>
          <cell r="DF215"/>
          <cell r="DG215"/>
          <cell r="DH215"/>
          <cell r="DI215"/>
          <cell r="DJ215"/>
          <cell r="DK215"/>
          <cell r="DL215"/>
          <cell r="DM215"/>
          <cell r="DN215"/>
          <cell r="DO215"/>
          <cell r="DP215"/>
          <cell r="DQ215"/>
          <cell r="DR215"/>
          <cell r="DS215"/>
          <cell r="DT215" t="str">
            <v>HoneyPot</v>
          </cell>
          <cell r="DU215" t="str">
            <v>pardot_extra_field</v>
          </cell>
          <cell r="DV215" t="str">
            <v>Hidden</v>
          </cell>
          <cell r="DW215"/>
          <cell r="DX215"/>
          <cell r="DY215"/>
          <cell r="DZ215"/>
          <cell r="EA215"/>
          <cell r="EB215"/>
          <cell r="EC215"/>
          <cell r="ED215"/>
          <cell r="EE215"/>
          <cell r="EF215"/>
          <cell r="EG215"/>
          <cell r="EH215"/>
          <cell r="EI215"/>
          <cell r="EJ215"/>
          <cell r="EK215"/>
          <cell r="EL215"/>
          <cell r="EM215"/>
          <cell r="EN215"/>
          <cell r="EO215"/>
          <cell r="EP215"/>
          <cell r="EQ215"/>
          <cell r="ER215"/>
          <cell r="ES215"/>
          <cell r="ET215"/>
          <cell r="EU215"/>
          <cell r="EV215"/>
          <cell r="EW215"/>
          <cell r="EX215"/>
          <cell r="EY215"/>
          <cell r="EZ215"/>
          <cell r="FA215"/>
          <cell r="FB215"/>
          <cell r="FC215"/>
          <cell r="FD215"/>
          <cell r="FE215"/>
          <cell r="FF215"/>
          <cell r="FG215"/>
          <cell r="FH215"/>
          <cell r="FI215"/>
          <cell r="FJ215"/>
          <cell r="FK215"/>
          <cell r="FL215"/>
          <cell r="FM215"/>
          <cell r="FN215"/>
          <cell r="FO215"/>
          <cell r="FP215"/>
          <cell r="FQ215"/>
          <cell r="FR215"/>
          <cell r="FS215"/>
          <cell r="FT215"/>
          <cell r="FU215"/>
          <cell r="FV215"/>
          <cell r="FW215"/>
          <cell r="FX215"/>
          <cell r="FY215"/>
          <cell r="FZ215"/>
          <cell r="GA215"/>
          <cell r="GB215"/>
          <cell r="GC215"/>
          <cell r="GD215"/>
          <cell r="GE215"/>
          <cell r="GF215"/>
          <cell r="GG215"/>
          <cell r="GH215"/>
          <cell r="GI215"/>
          <cell r="GJ215"/>
          <cell r="GK215"/>
          <cell r="GL215"/>
          <cell r="GM215"/>
          <cell r="GN215"/>
          <cell r="GO215"/>
          <cell r="GP215"/>
          <cell r="GQ215"/>
          <cell r="GR215"/>
          <cell r="GS215"/>
          <cell r="GT215"/>
          <cell r="GU215"/>
          <cell r="GV215"/>
          <cell r="GW215"/>
          <cell r="GX215"/>
          <cell r="GY215"/>
          <cell r="GZ215"/>
          <cell r="HA215"/>
          <cell r="HB215"/>
          <cell r="HC215"/>
          <cell r="HD215"/>
          <cell r="HE215"/>
          <cell r="HF215"/>
          <cell r="HG215"/>
          <cell r="HH215"/>
          <cell r="HI215"/>
          <cell r="HJ215"/>
          <cell r="HK215"/>
          <cell r="HL215"/>
          <cell r="HM215"/>
          <cell r="HN215"/>
          <cell r="HO215"/>
          <cell r="HP215"/>
          <cell r="HQ215"/>
          <cell r="HR215"/>
          <cell r="HS215"/>
          <cell r="HT215"/>
          <cell r="HU215"/>
          <cell r="HV215"/>
          <cell r="HW215"/>
          <cell r="HX215"/>
          <cell r="HY215"/>
          <cell r="HZ215"/>
          <cell r="IA215"/>
          <cell r="IB215"/>
          <cell r="IC215"/>
          <cell r="ID215"/>
          <cell r="IE215"/>
          <cell r="IF215"/>
          <cell r="IG215"/>
          <cell r="IH215"/>
          <cell r="II215"/>
          <cell r="IJ215"/>
          <cell r="IK215"/>
          <cell r="IL215"/>
          <cell r="IM215"/>
          <cell r="IN215"/>
          <cell r="IO215"/>
          <cell r="IP215"/>
          <cell r="IQ215"/>
          <cell r="IR215"/>
          <cell r="IS215"/>
          <cell r="IT215"/>
          <cell r="IU215"/>
          <cell r="IV215"/>
          <cell r="IW215"/>
          <cell r="IX215"/>
          <cell r="IY215"/>
          <cell r="IZ215"/>
          <cell r="JA215"/>
          <cell r="JB215"/>
          <cell r="JC215"/>
          <cell r="JD215"/>
          <cell r="JE215"/>
          <cell r="JF215"/>
          <cell r="JG215"/>
          <cell r="JH215"/>
          <cell r="JI215"/>
          <cell r="JJ215"/>
          <cell r="JK215"/>
          <cell r="JL215"/>
          <cell r="JM215"/>
          <cell r="JN215"/>
          <cell r="JO215"/>
          <cell r="JP215"/>
          <cell r="JQ215"/>
          <cell r="JR215"/>
          <cell r="JS215"/>
          <cell r="JT215"/>
        </row>
        <row r="216">
          <cell r="D216" t="str">
            <v>APAC-JP-FRM-AO-GSMB-Mktg-Inbound-Contact-Sales</v>
          </cell>
          <cell r="E216" t="str">
            <v>https://pypd.paypal-mktg.com/l/925803/2022-04-12/2lj5z</v>
          </cell>
          <cell r="F216" t="str">
            <v>https://www.paypal.com/jp/business/grow-business</v>
          </cell>
          <cell r="I216" t="str">
            <v>https://www.paypal.com/jp/business/grow-business/thank-you</v>
          </cell>
          <cell r="U216" t="str">
            <v>APAC-JP-FRH-AO-GSMB-Mktg-Inbound-Contact-Sales-Live</v>
          </cell>
          <cell r="V216" t="str">
            <v>https://pypd.paypal-mktg.com/l/925803/2023-04-28/2s24y</v>
          </cell>
          <cell r="Y216" t="str">
            <v>FHMPP216</v>
          </cell>
          <cell r="BJ216" t="str">
            <v>名</v>
          </cell>
          <cell r="BK216" t="str">
            <v>firstname</v>
          </cell>
          <cell r="BL216" t="str">
            <v>Text</v>
          </cell>
          <cell r="BM216" t="str">
            <v>このフィールドは入力必須です</v>
          </cell>
          <cell r="BN216" t="str">
            <v>姓</v>
          </cell>
          <cell r="BO216" t="str">
            <v>lastname</v>
          </cell>
          <cell r="BP216" t="str">
            <v>Text</v>
          </cell>
          <cell r="BQ216" t="str">
            <v>このフィールドは入力必須です</v>
          </cell>
          <cell r="BR216" t="str">
            <v>仕事用メールアドレス</v>
          </cell>
          <cell r="BS216" t="str">
            <v>workemail</v>
          </cell>
          <cell r="BT216" t="str">
            <v>text</v>
          </cell>
          <cell r="BU216" t="str">
            <v>このフィールドは入力必須です</v>
          </cell>
          <cell r="BV216" t="str">
            <v>会社名</v>
          </cell>
          <cell r="BW216" t="str">
            <v>companyname</v>
          </cell>
          <cell r="BX216" t="str">
            <v>text</v>
          </cell>
          <cell r="BY216" t="str">
            <v>このフィールドは入力必須です</v>
          </cell>
          <cell r="BZ216" t="str">
            <v>一か月のオンライン売上高  *
売上高を選ぶ
More than $4M  -----   5億3000万円以上
$100k-$4M  -----  1350万円から5億3000万円の間
Less than $100k  -----  1350万円以下</v>
          </cell>
          <cell r="CA216" t="str">
            <v>monthlyonlinesales</v>
          </cell>
          <cell r="CB216" t="str">
            <v>Dropdown</v>
          </cell>
          <cell r="CC216" t="str">
            <v>このフィールドは入力必須です</v>
          </cell>
          <cell r="CD216"/>
          <cell r="CE216"/>
          <cell r="CF216"/>
          <cell r="CG216"/>
          <cell r="CH216" t="str">
            <v>会社のホームページ</v>
          </cell>
          <cell r="CI216" t="str">
            <v>companywebsite</v>
          </cell>
          <cell r="CJ216" t="str">
            <v>Text</v>
          </cell>
          <cell r="CK216" t="str">
            <v>このフィールドは入力必須です</v>
          </cell>
          <cell r="CL216" t="str">
            <v>電話番号</v>
          </cell>
          <cell r="CM216" t="str">
            <v>phonenumber</v>
          </cell>
          <cell r="CN216" t="str">
            <v>Text</v>
          </cell>
          <cell r="CO216" t="str">
            <v>このフィールドは入力必須です</v>
          </cell>
          <cell r="CP216"/>
          <cell r="CQ216"/>
          <cell r="CR216"/>
          <cell r="CS216"/>
          <cell r="CT216" t="str">
            <v>WebformURL (Hidden)</v>
          </cell>
          <cell r="CU216" t="str">
            <v>webformurl</v>
          </cell>
          <cell r="CV216" t="str">
            <v>Hidden - text</v>
          </cell>
          <cell r="CW216" t="str">
            <v>gclid* (Hidden)</v>
          </cell>
          <cell r="CX216" t="str">
            <v>gclid</v>
          </cell>
          <cell r="CY216" t="str">
            <v>Hidden - text</v>
          </cell>
          <cell r="CZ216"/>
          <cell r="DA216"/>
          <cell r="DB216"/>
          <cell r="DC216"/>
          <cell r="DD216"/>
          <cell r="DE216"/>
          <cell r="DF216"/>
          <cell r="DG216" t="str">
            <v>すでにペイパルのアカウントをお持ちですか？</v>
          </cell>
          <cell r="DH216" t="str">
            <v>doyoualreadyhaveapaypalbusinessaccount</v>
          </cell>
          <cell r="DI216" t="str">
            <v>Dropdown</v>
          </cell>
          <cell r="DJ216" t="str">
            <v>このフィールドは入力必須です</v>
          </cell>
          <cell r="DK216"/>
          <cell r="DL216"/>
          <cell r="DM216"/>
          <cell r="DN216"/>
          <cell r="DO216"/>
          <cell r="DP216"/>
          <cell r="DQ216"/>
          <cell r="DR216"/>
          <cell r="DS216"/>
          <cell r="DT216" t="str">
            <v>HoneyPot</v>
          </cell>
          <cell r="DU216" t="str">
            <v>pardot_extra_field</v>
          </cell>
          <cell r="DV216" t="str">
            <v>Hidden</v>
          </cell>
          <cell r="DW216"/>
          <cell r="DX216"/>
          <cell r="DY216"/>
          <cell r="DZ216"/>
          <cell r="EA216"/>
          <cell r="EB216"/>
          <cell r="EC216"/>
          <cell r="ED216"/>
          <cell r="EE216"/>
          <cell r="EF216" t="str">
            <v>何についてお困りですか？</v>
          </cell>
          <cell r="EG216" t="str">
            <v>typeofenquiry</v>
          </cell>
          <cell r="EH216" t="str">
            <v>Radio button</v>
          </cell>
          <cell r="EI216" t="str">
            <v>このフィールドは入力必須です</v>
          </cell>
          <cell r="EJ216"/>
          <cell r="EK216"/>
          <cell r="EL216"/>
          <cell r="EM216"/>
          <cell r="EN216" t="str">
            <v>私は18歳以上です。&lt;br&gt;私はPayPal &lt;a href="https://www.paypal.com/jp/webapps/mpp/ua/privacy-full" style="color: #009cde"; target="_blank"&gt;プライバシーステートメント&lt;/a&gt;を読み、内容に同意します。</v>
          </cell>
          <cell r="EO216" t="str">
            <v>privacyconsent</v>
          </cell>
          <cell r="EP216" t="str">
            <v>Checkbox</v>
          </cell>
          <cell r="EQ216" t="str">
            <v>このフィールドは入力必須です</v>
          </cell>
          <cell r="ER216"/>
          <cell r="ES216"/>
          <cell r="ET216"/>
          <cell r="EU216"/>
          <cell r="EV216"/>
          <cell r="EW216"/>
          <cell r="EX216"/>
          <cell r="EY216"/>
          <cell r="EZ216"/>
          <cell r="FA216"/>
          <cell r="FB216"/>
          <cell r="FC216"/>
          <cell r="FD216"/>
          <cell r="FE216"/>
          <cell r="FF216"/>
          <cell r="FG216"/>
          <cell r="FH216"/>
          <cell r="FI216"/>
          <cell r="FJ216"/>
          <cell r="FK216"/>
          <cell r="FL216"/>
          <cell r="FM216"/>
          <cell r="FN216"/>
          <cell r="FO216"/>
          <cell r="FP216"/>
          <cell r="FQ216"/>
          <cell r="FR216"/>
          <cell r="FS216"/>
          <cell r="FT216"/>
          <cell r="FU216"/>
          <cell r="FV216"/>
          <cell r="FW216"/>
          <cell r="FX216"/>
          <cell r="FY216"/>
          <cell r="FZ216"/>
          <cell r="GA216"/>
          <cell r="GB216"/>
          <cell r="GC216"/>
          <cell r="GD216"/>
          <cell r="GE216"/>
          <cell r="GF216"/>
          <cell r="GG216"/>
          <cell r="GH216"/>
          <cell r="GI216"/>
          <cell r="GJ216"/>
          <cell r="GK216"/>
          <cell r="GL216"/>
          <cell r="GM216"/>
          <cell r="GN216"/>
          <cell r="GO216"/>
          <cell r="GP216"/>
          <cell r="GQ216"/>
          <cell r="GR216"/>
          <cell r="GS216"/>
          <cell r="GT216"/>
          <cell r="GU216"/>
          <cell r="GV216"/>
          <cell r="GW216"/>
          <cell r="GX216"/>
          <cell r="GY216"/>
          <cell r="GZ216"/>
          <cell r="HA216"/>
          <cell r="HB216"/>
          <cell r="HC216"/>
          <cell r="HD216"/>
          <cell r="HE216"/>
          <cell r="HF216"/>
          <cell r="HG216"/>
          <cell r="HH216"/>
          <cell r="HI216"/>
          <cell r="HJ216"/>
          <cell r="HK216"/>
          <cell r="HL216"/>
          <cell r="HM216"/>
          <cell r="HN216"/>
          <cell r="HO216"/>
          <cell r="HP216"/>
          <cell r="HQ216"/>
          <cell r="HR216"/>
          <cell r="HS216"/>
          <cell r="HT216"/>
          <cell r="HU216"/>
          <cell r="HV216"/>
          <cell r="HW216"/>
          <cell r="HX216"/>
          <cell r="HY216"/>
          <cell r="HZ216"/>
          <cell r="IA216"/>
          <cell r="IB216"/>
          <cell r="IC216"/>
          <cell r="ID216"/>
          <cell r="IE216"/>
          <cell r="IF216"/>
          <cell r="IG216"/>
          <cell r="IH216"/>
          <cell r="II216"/>
          <cell r="IJ216"/>
          <cell r="IK216"/>
          <cell r="IL216"/>
          <cell r="IM216"/>
          <cell r="IN216"/>
          <cell r="IO216"/>
          <cell r="IP216"/>
          <cell r="IQ216"/>
          <cell r="IR216"/>
          <cell r="IS216"/>
          <cell r="IT216"/>
          <cell r="IU216"/>
          <cell r="IV216"/>
          <cell r="IW216"/>
          <cell r="IX216"/>
          <cell r="IY216"/>
          <cell r="IZ216"/>
          <cell r="JA216"/>
          <cell r="JB216"/>
          <cell r="JC216"/>
          <cell r="JD216"/>
          <cell r="JE216"/>
          <cell r="JF216"/>
          <cell r="JG216"/>
          <cell r="JH216"/>
          <cell r="JI216"/>
          <cell r="JJ216"/>
          <cell r="JK216"/>
          <cell r="JL216"/>
          <cell r="JM216"/>
          <cell r="JN216"/>
          <cell r="JO216"/>
          <cell r="JP216"/>
          <cell r="JQ216"/>
          <cell r="JR216"/>
          <cell r="JS216"/>
          <cell r="JT216"/>
        </row>
        <row r="217">
          <cell r="D217" t="str">
            <v>LATAM-MX-FRM-AO-GSMB-Mktg-Inbound-Contact-Sales</v>
          </cell>
          <cell r="E217" t="str">
            <v>https://pypd.paypal-mktg.com/l/925803/2022-04-12/2lj63</v>
          </cell>
          <cell r="F217" t="str">
            <v>https://www.paypal.com/mx/business/grow-business</v>
          </cell>
          <cell r="I217" t="str">
            <v>https://www.paypal.com/mx/business/grow-business/thank-you</v>
          </cell>
          <cell r="U217" t="str">
            <v>LATAM-MX-FRH-AO-GSMB-Mktg-Inbound-Contact-Sales-Live</v>
          </cell>
          <cell r="V217" t="str">
            <v>https://pypd.paypal-mktg.com/l/925803/2023-04-13/2rrlx</v>
          </cell>
          <cell r="Y217" t="str">
            <v>FHMPP217</v>
          </cell>
          <cell r="BJ217" t="str">
            <v>Nombre</v>
          </cell>
          <cell r="BK217" t="str">
            <v>firstname</v>
          </cell>
          <cell r="BL217" t="str">
            <v>Text</v>
          </cell>
          <cell r="BM217" t="str">
            <v>Este campo es requerido</v>
          </cell>
          <cell r="BN217" t="str">
            <v>Apellidos</v>
          </cell>
          <cell r="BO217" t="str">
            <v>lastname</v>
          </cell>
          <cell r="BP217" t="str">
            <v>Text</v>
          </cell>
          <cell r="BQ217" t="str">
            <v>Este campo es requerido</v>
          </cell>
          <cell r="BR217" t="str">
            <v>Correo electrónico del trabajo</v>
          </cell>
          <cell r="BS217" t="str">
            <v>workemail</v>
          </cell>
          <cell r="BT217" t="str">
            <v>text</v>
          </cell>
          <cell r="BU217" t="str">
            <v>Este campo es requerido</v>
          </cell>
          <cell r="BV217" t="str">
            <v>Nombre de la empresa</v>
          </cell>
          <cell r="BW217" t="str">
            <v>companyname</v>
          </cell>
          <cell r="BX217" t="str">
            <v>text</v>
          </cell>
          <cell r="BY217" t="str">
            <v>Este campo es requerido</v>
          </cell>
          <cell r="BZ217" t="str">
            <v>Volumen de ventas mensual en línea *
Selecciona el volumen de ventas
Menos de $50,000 MXN
.  More than $2M  -----   Por encima de $3.3M Peso por mes
.  $1M-$2M  -----  Entre $1.65M até $3.3M Peso por mes
.  $100k-$1M  ------  Entre $165,000 até $1.65M Peso por mes
.  Less than $100k  ----- Por debajo de $165,000 Peso por mes</v>
          </cell>
          <cell r="CA217" t="str">
            <v>monthlyonlinesales</v>
          </cell>
          <cell r="CB217" t="str">
            <v>Dropdown</v>
          </cell>
          <cell r="CC217" t="str">
            <v>Este campo es requerido</v>
          </cell>
          <cell r="CD217"/>
          <cell r="CE217"/>
          <cell r="CF217"/>
          <cell r="CG217"/>
          <cell r="CH217" t="str">
            <v>Sitio web de la empresa</v>
          </cell>
          <cell r="CI217" t="str">
            <v>companywebsite</v>
          </cell>
          <cell r="CJ217" t="str">
            <v>Text</v>
          </cell>
          <cell r="CK217" t="str">
            <v>Este campo es requerido</v>
          </cell>
          <cell r="CL217" t="str">
            <v>Número de teléfono</v>
          </cell>
          <cell r="CM217" t="str">
            <v>phonenumber</v>
          </cell>
          <cell r="CN217" t="str">
            <v>Text</v>
          </cell>
          <cell r="CO217" t="str">
            <v>Este campo es requerido</v>
          </cell>
          <cell r="CP217"/>
          <cell r="CQ217"/>
          <cell r="CR217"/>
          <cell r="CS217"/>
          <cell r="CT217" t="str">
            <v>WebformURL (Hidden)</v>
          </cell>
          <cell r="CU217" t="str">
            <v>webformurl</v>
          </cell>
          <cell r="CV217" t="str">
            <v>Hidden - text</v>
          </cell>
          <cell r="CW217" t="str">
            <v>gclid* (Hidden)</v>
          </cell>
          <cell r="CX217" t="str">
            <v>gclid</v>
          </cell>
          <cell r="CY217" t="str">
            <v>Hidden - text</v>
          </cell>
          <cell r="CZ217"/>
          <cell r="DA217"/>
          <cell r="DB217"/>
          <cell r="DC217"/>
          <cell r="DD217"/>
          <cell r="DE217"/>
          <cell r="DF217"/>
          <cell r="DG217"/>
          <cell r="DH217"/>
          <cell r="DI217"/>
          <cell r="DJ217"/>
          <cell r="DK217"/>
          <cell r="DL217"/>
          <cell r="DM217"/>
          <cell r="DN217"/>
          <cell r="DO217"/>
          <cell r="DP217"/>
          <cell r="DQ217"/>
          <cell r="DR217"/>
          <cell r="DS217"/>
          <cell r="DT217" t="str">
            <v>HoneyPot</v>
          </cell>
          <cell r="DU217" t="str">
            <v>pardot_extra_field</v>
          </cell>
          <cell r="DV217" t="str">
            <v>Hidden</v>
          </cell>
          <cell r="DW217"/>
          <cell r="DX217"/>
          <cell r="DY217"/>
          <cell r="DZ217"/>
          <cell r="EA217"/>
          <cell r="EB217"/>
          <cell r="EC217"/>
          <cell r="ED217"/>
          <cell r="EE217"/>
          <cell r="EF217"/>
          <cell r="EG217"/>
          <cell r="EH217"/>
          <cell r="EI217"/>
          <cell r="EJ217"/>
          <cell r="EK217"/>
          <cell r="EL217"/>
          <cell r="EM217"/>
          <cell r="EN217" t="str">
            <v>Declaro que soy mayor de 18 años.&lt;br&gt;Doy mi consentimiento y acepto el  &lt;a href="https://www.paypal.com/mx/webapps/mpp/ua/privacy-full" style="color: #009cde"; target="_blank"&gt;Aviso de privacidad&lt;/a&gt; de PayPal.</v>
          </cell>
          <cell r="EO217" t="str">
            <v>privacyconsent</v>
          </cell>
          <cell r="EP217" t="str">
            <v>Checkbox</v>
          </cell>
          <cell r="EQ217" t="str">
            <v>Este campo es requerido</v>
          </cell>
          <cell r="ER217"/>
          <cell r="ES217"/>
          <cell r="ET217"/>
          <cell r="EU217"/>
          <cell r="EV217"/>
          <cell r="EW217"/>
          <cell r="EX217"/>
          <cell r="EY217"/>
          <cell r="EZ217"/>
          <cell r="FA217"/>
          <cell r="FB217"/>
          <cell r="FC217"/>
          <cell r="FD217"/>
          <cell r="FE217"/>
          <cell r="FF217"/>
          <cell r="FG217"/>
          <cell r="FH217"/>
          <cell r="FI217"/>
          <cell r="FJ217"/>
          <cell r="FK217"/>
          <cell r="FL217"/>
          <cell r="FM217"/>
          <cell r="FN217"/>
          <cell r="FO217"/>
          <cell r="FP217"/>
          <cell r="FQ217"/>
          <cell r="FR217"/>
          <cell r="FS217"/>
          <cell r="FT217"/>
          <cell r="FU217"/>
          <cell r="FV217"/>
          <cell r="FW217"/>
          <cell r="FX217"/>
          <cell r="FY217"/>
          <cell r="FZ217"/>
          <cell r="GA217"/>
          <cell r="GB217"/>
          <cell r="GC217"/>
          <cell r="GD217"/>
          <cell r="GE217"/>
          <cell r="GF217"/>
          <cell r="GG217"/>
          <cell r="GH217"/>
          <cell r="GI217"/>
          <cell r="GJ217"/>
          <cell r="GK217"/>
          <cell r="GL217"/>
          <cell r="GM217"/>
          <cell r="GN217"/>
          <cell r="GO217"/>
          <cell r="GP217"/>
          <cell r="GQ217"/>
          <cell r="GR217"/>
          <cell r="GS217"/>
          <cell r="GT217"/>
          <cell r="GU217"/>
          <cell r="GV217"/>
          <cell r="GW217"/>
          <cell r="GX217"/>
          <cell r="GY217"/>
          <cell r="GZ217"/>
          <cell r="HA217"/>
          <cell r="HB217" t="str">
            <v>Código del país
+52</v>
          </cell>
          <cell r="HC217" t="str">
            <v>countrycode</v>
          </cell>
          <cell r="HD217" t="str">
            <v>Dropdown</v>
          </cell>
          <cell r="HE217" t="str">
            <v>Este campo es requerido</v>
          </cell>
          <cell r="HF217"/>
          <cell r="HG217"/>
          <cell r="HH217"/>
          <cell r="HI217"/>
          <cell r="HJ217"/>
          <cell r="HK217"/>
          <cell r="HL217"/>
          <cell r="HM217"/>
          <cell r="HN217"/>
          <cell r="HO217"/>
          <cell r="HP217"/>
          <cell r="HQ217"/>
          <cell r="HR217"/>
          <cell r="HS217"/>
          <cell r="HT217"/>
          <cell r="HU217"/>
          <cell r="HV217"/>
          <cell r="HW217"/>
          <cell r="HX217"/>
          <cell r="HY217"/>
          <cell r="HZ217"/>
          <cell r="IA217"/>
          <cell r="IB217"/>
          <cell r="IC217"/>
          <cell r="ID217"/>
          <cell r="IE217"/>
          <cell r="IF217"/>
          <cell r="IG217"/>
          <cell r="IH217"/>
          <cell r="II217"/>
          <cell r="IJ217"/>
          <cell r="IK217"/>
          <cell r="IL217"/>
          <cell r="IM217"/>
          <cell r="IN217"/>
          <cell r="IO217"/>
          <cell r="IP217"/>
          <cell r="IQ217"/>
          <cell r="IR217"/>
          <cell r="IS217"/>
          <cell r="IT217"/>
          <cell r="IU217"/>
          <cell r="IV217"/>
          <cell r="IW217"/>
          <cell r="IX217"/>
          <cell r="IY217"/>
          <cell r="IZ217"/>
          <cell r="JA217"/>
          <cell r="JB217"/>
          <cell r="JC217"/>
          <cell r="JD217"/>
          <cell r="JE217"/>
          <cell r="JF217"/>
          <cell r="JG217"/>
          <cell r="JH217" t="str">
            <v>Enviar</v>
          </cell>
          <cell r="JI217"/>
          <cell r="JJ217"/>
          <cell r="JK217"/>
          <cell r="JL217"/>
          <cell r="JM217"/>
          <cell r="JN217"/>
          <cell r="JO217"/>
          <cell r="JP217"/>
          <cell r="JQ217"/>
          <cell r="JR217"/>
          <cell r="JS217"/>
          <cell r="JT217"/>
        </row>
        <row r="218">
          <cell r="D218" t="str">
            <v>EMEA-NEU-FRM-22-Grocery-and-Food-Delivery</v>
          </cell>
          <cell r="E218" t="str">
            <v>https://pypd.paypal-mktg.com/l/925803/2022-04-21/2llcl</v>
          </cell>
          <cell r="F218" t="str">
            <v>https://www.paypal.com/ie/enterprise/campaigns/grocery</v>
          </cell>
          <cell r="I218" t="str">
            <v>https://www.paypal.com/ie/enterprise/campaigns/grocery?data=success</v>
          </cell>
          <cell r="U218" t="str">
            <v>EMEA-NEU-FRH-23-Grocery-and-Food-Delivery-Live</v>
          </cell>
          <cell r="V218" t="str">
            <v>https://pypd.paypal-mktg.com/l/925803/2023-04-12/2rrlm</v>
          </cell>
          <cell r="Y218" t="str">
            <v>FHMPP218</v>
          </cell>
          <cell r="BJ218" t="str">
            <v>First Name</v>
          </cell>
          <cell r="BK218" t="str">
            <v>firstname</v>
          </cell>
          <cell r="BL218" t="str">
            <v>Text</v>
          </cell>
          <cell r="BM218" t="str">
            <v>This field is required.</v>
          </cell>
          <cell r="BN218" t="str">
            <v>Last Name</v>
          </cell>
          <cell r="BO218" t="str">
            <v>lastname</v>
          </cell>
          <cell r="BP218" t="str">
            <v>Text</v>
          </cell>
          <cell r="BQ218" t="str">
            <v>This field is required.</v>
          </cell>
          <cell r="BR218" t="str">
            <v>Business Email</v>
          </cell>
          <cell r="BS218" t="str">
            <v>workemail</v>
          </cell>
          <cell r="BT218" t="str">
            <v>text</v>
          </cell>
          <cell r="BU218" t="str">
            <v>This field is required.</v>
          </cell>
          <cell r="BV218" t="str">
            <v>Company Name</v>
          </cell>
          <cell r="BW218" t="str">
            <v>companyname</v>
          </cell>
          <cell r="BX218" t="str">
            <v>text</v>
          </cell>
          <cell r="BY218" t="str">
            <v>This field is required.</v>
          </cell>
          <cell r="CA218"/>
          <cell r="CD218" t="str">
            <v>Annual online sales volume
Please Select
Less than 250.000 €
250.000 to 1.499.999 €
1.500.000 to 9.999.999 €
More than 10.000.000 €</v>
          </cell>
          <cell r="CE218" t="str">
            <v>annualonlinesales</v>
          </cell>
          <cell r="CF218" t="str">
            <v>Dropdown</v>
          </cell>
          <cell r="CG218" t="str">
            <v>This field is required</v>
          </cell>
          <cell r="CH218"/>
          <cell r="CI218"/>
          <cell r="CJ218"/>
          <cell r="CK218"/>
          <cell r="CL218"/>
          <cell r="CM218"/>
          <cell r="CN218"/>
          <cell r="CO218"/>
          <cell r="CP218" t="str">
            <v>Job Title</v>
          </cell>
          <cell r="CQ218" t="str">
            <v>jobtitle</v>
          </cell>
          <cell r="CR218" t="str">
            <v>Text</v>
          </cell>
          <cell r="CS218" t="str">
            <v>This field is required</v>
          </cell>
          <cell r="CT218" t="str">
            <v>WebformURL (Hidden)</v>
          </cell>
          <cell r="CU218" t="str">
            <v>webformurl</v>
          </cell>
          <cell r="CV218" t="str">
            <v>Hidden - text</v>
          </cell>
          <cell r="CW218" t="str">
            <v>gclid* (Hidden)</v>
          </cell>
          <cell r="CX218" t="str">
            <v>gclid</v>
          </cell>
          <cell r="CY218" t="str">
            <v>Hidden - text</v>
          </cell>
          <cell r="CZ218"/>
          <cell r="DA218"/>
          <cell r="DB218"/>
          <cell r="DC218"/>
          <cell r="DD218"/>
          <cell r="DE218"/>
          <cell r="DF218"/>
          <cell r="DG218"/>
          <cell r="DH218"/>
          <cell r="DI218"/>
          <cell r="DJ218"/>
          <cell r="DK218"/>
          <cell r="DL218"/>
          <cell r="DM218"/>
          <cell r="DN218"/>
          <cell r="DO218" t="str">
            <v>Country*
Please select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Vietnam
Wallis and Futuna
Western Sahara
Yemen
Zambia
Zimbabwe</v>
          </cell>
          <cell r="DP218"/>
          <cell r="DQ218" t="str">
            <v>country</v>
          </cell>
          <cell r="DR218" t="str">
            <v>Dropdown</v>
          </cell>
          <cell r="DS218" t="str">
            <v>This field is required</v>
          </cell>
          <cell r="DT218" t="str">
            <v>HoneyPot</v>
          </cell>
          <cell r="DU218" t="str">
            <v>pardot_extra_field</v>
          </cell>
          <cell r="DV218" t="str">
            <v>Hidden</v>
          </cell>
          <cell r="DW218"/>
          <cell r="DX218"/>
          <cell r="DY218"/>
          <cell r="DZ218"/>
          <cell r="EA218"/>
          <cell r="EB218"/>
          <cell r="EC218"/>
          <cell r="ED218"/>
          <cell r="EE218"/>
          <cell r="EF218"/>
          <cell r="EG218"/>
          <cell r="EH218"/>
          <cell r="EI218"/>
          <cell r="EJ218"/>
          <cell r="EK218"/>
          <cell r="EL218"/>
          <cell r="EM218"/>
          <cell r="EN218" t="str">
            <v>I have read and accepted the &lt;a href="https://www.paypal.com/ie/webapps/mpp/ua/privacy-full"&gt;PayPal Privacy Policy&lt;/a&gt;.</v>
          </cell>
          <cell r="EO218" t="str">
            <v>privacyconsent</v>
          </cell>
          <cell r="EP218" t="str">
            <v>Checkbox</v>
          </cell>
          <cell r="EQ218" t="str">
            <v>This field is required</v>
          </cell>
          <cell r="ER218"/>
          <cell r="ES218"/>
          <cell r="ET218"/>
          <cell r="EU218"/>
          <cell r="EV218"/>
          <cell r="EW218"/>
          <cell r="EX218"/>
          <cell r="EY218"/>
          <cell r="EZ218"/>
          <cell r="FA218"/>
          <cell r="FB218"/>
          <cell r="FC218"/>
          <cell r="FD218"/>
          <cell r="FE218"/>
          <cell r="FF218"/>
          <cell r="FG218"/>
          <cell r="FH218"/>
          <cell r="FI218"/>
          <cell r="FJ218"/>
          <cell r="FK218"/>
          <cell r="FL218"/>
          <cell r="FM218"/>
          <cell r="FN218"/>
          <cell r="FO218"/>
          <cell r="FP218"/>
          <cell r="FQ218"/>
          <cell r="FR218"/>
          <cell r="FS218"/>
          <cell r="FT218"/>
          <cell r="FU218"/>
          <cell r="FV218"/>
          <cell r="FW218"/>
          <cell r="FX218"/>
          <cell r="FY218"/>
          <cell r="FZ218"/>
          <cell r="GA218"/>
          <cell r="GB218"/>
          <cell r="GC218"/>
          <cell r="GD218"/>
          <cell r="GE218"/>
          <cell r="GF218"/>
          <cell r="GG218"/>
          <cell r="GH218"/>
          <cell r="GI218"/>
          <cell r="GJ218"/>
          <cell r="GK218"/>
          <cell r="GL218"/>
          <cell r="GM218"/>
          <cell r="GN218"/>
          <cell r="GO218"/>
          <cell r="GP218"/>
          <cell r="GQ218"/>
          <cell r="GR218"/>
          <cell r="GS218"/>
          <cell r="GT218"/>
          <cell r="GU218"/>
          <cell r="GV218"/>
          <cell r="GW218"/>
          <cell r="GX218"/>
          <cell r="GY218"/>
          <cell r="GZ218"/>
          <cell r="HA218"/>
          <cell r="HB218"/>
          <cell r="HC218"/>
          <cell r="HD218"/>
          <cell r="HE218"/>
          <cell r="HF218"/>
          <cell r="HG218"/>
          <cell r="HH218"/>
          <cell r="HI218"/>
          <cell r="HJ218"/>
          <cell r="HK218"/>
          <cell r="HL218"/>
          <cell r="HM218"/>
          <cell r="HN218"/>
          <cell r="HO218"/>
          <cell r="HP218"/>
          <cell r="HQ218"/>
          <cell r="HR218"/>
          <cell r="HS218"/>
          <cell r="HT218"/>
          <cell r="HU218"/>
          <cell r="HV218"/>
          <cell r="HW218"/>
          <cell r="HX218"/>
          <cell r="HY218"/>
          <cell r="HZ218"/>
          <cell r="IA218"/>
          <cell r="IB218"/>
          <cell r="IC218"/>
          <cell r="ID218"/>
          <cell r="IE218"/>
          <cell r="IF218"/>
          <cell r="IG218"/>
          <cell r="IH218"/>
          <cell r="II218"/>
          <cell r="IJ218"/>
          <cell r="IK218"/>
          <cell r="IL218"/>
          <cell r="IM218"/>
          <cell r="IN218"/>
          <cell r="IO218"/>
          <cell r="IP218"/>
          <cell r="IQ218"/>
          <cell r="IR218"/>
          <cell r="IS218"/>
          <cell r="IT218"/>
          <cell r="IU218"/>
          <cell r="IV218"/>
          <cell r="IW218"/>
          <cell r="IX218"/>
          <cell r="IY218"/>
          <cell r="IZ218"/>
          <cell r="JA218"/>
          <cell r="JB218"/>
          <cell r="JC218"/>
          <cell r="JD218"/>
          <cell r="JE218"/>
          <cell r="JF218"/>
          <cell r="JG218"/>
          <cell r="JH218" t="str">
            <v>Click to download</v>
          </cell>
          <cell r="JI218"/>
          <cell r="JJ218"/>
          <cell r="JK218"/>
          <cell r="JL218"/>
          <cell r="JM218"/>
          <cell r="JN218"/>
          <cell r="JO218"/>
          <cell r="JP218"/>
          <cell r="JQ218"/>
          <cell r="JR218"/>
          <cell r="JS218"/>
          <cell r="JT218"/>
        </row>
        <row r="219">
          <cell r="D219" t="str">
            <v>APAC-HK-FRM-22-ABM-Phase1-Key-Considerations</v>
          </cell>
          <cell r="E219" t="str">
            <v>https://pypd.paypal-mktg.com/l/925803/2022-05-10/2lrwr</v>
          </cell>
          <cell r="F219" t="str">
            <v>https://www.paypal.com/hk/brc/article/enterprise-modern-payment-solutions-to-grow-your-business</v>
          </cell>
          <cell r="I219" t="str">
            <v>https://www.paypal.com/hk/brc/thank-you</v>
          </cell>
          <cell r="U219" t="str">
            <v>APAC-HK-FRM-22-ABM-Phase1-Key-Considerations-Live</v>
          </cell>
          <cell r="V219" t="str">
            <v>https://pypd.paypal-mktg.com/l/925803/2023-04-28/2s252</v>
          </cell>
          <cell r="Y219" t="str">
            <v>FHBRC219</v>
          </cell>
          <cell r="BJ219" t="str">
            <v>First Name</v>
          </cell>
          <cell r="BK219" t="str">
            <v>firstname</v>
          </cell>
          <cell r="BL219" t="str">
            <v>Text</v>
          </cell>
          <cell r="BM219" t="str">
            <v>This field is required.</v>
          </cell>
          <cell r="BN219" t="str">
            <v>Last Name</v>
          </cell>
          <cell r="BO219" t="str">
            <v>lastname</v>
          </cell>
          <cell r="BP219" t="str">
            <v>Text</v>
          </cell>
          <cell r="BQ219" t="str">
            <v>This field is required.</v>
          </cell>
          <cell r="BR219" t="str">
            <v>Business Email</v>
          </cell>
          <cell r="BS219" t="str">
            <v>workemail</v>
          </cell>
          <cell r="BT219" t="str">
            <v>text</v>
          </cell>
          <cell r="BU219" t="str">
            <v>This field is required.</v>
          </cell>
          <cell r="BV219" t="str">
            <v>Company Name</v>
          </cell>
          <cell r="BW219" t="str">
            <v>companyname</v>
          </cell>
          <cell r="BX219" t="str">
            <v>text</v>
          </cell>
          <cell r="BY219" t="str">
            <v>This field is required.</v>
          </cell>
          <cell r="BZ219"/>
          <cell r="CA219"/>
          <cell r="CB219"/>
          <cell r="CC219"/>
          <cell r="CD219" t="str">
            <v>Annual Online Sales Revenue
Please Select
More than 10M USD
8 – 10 M USD
5 – 8 M USD</v>
          </cell>
          <cell r="CE219" t="str">
            <v>annualonlinesales</v>
          </cell>
          <cell r="CF219" t="str">
            <v>Dropdown</v>
          </cell>
          <cell r="CG219" t="str">
            <v>This field is required</v>
          </cell>
          <cell r="CH219" t="str">
            <v>Company URL</v>
          </cell>
          <cell r="CI219" t="str">
            <v>companywebsite</v>
          </cell>
          <cell r="CJ219" t="str">
            <v>Text</v>
          </cell>
          <cell r="CK219" t="str">
            <v>This field is required</v>
          </cell>
          <cell r="CL219" t="str">
            <v>Business Phone</v>
          </cell>
          <cell r="CM219" t="str">
            <v>phonenumber</v>
          </cell>
          <cell r="CN219" t="str">
            <v>Text</v>
          </cell>
          <cell r="CO219" t="str">
            <v>This field is required</v>
          </cell>
          <cell r="CP219" t="str">
            <v>Job Title
Please Select
Board Member
Founder/Owner
C-suite/Director/VP
Head of Department
Senior Manager/Manager
Coordinator/Assistant/Secretary</v>
          </cell>
          <cell r="CQ219" t="str">
            <v>jobtitle</v>
          </cell>
          <cell r="CR219" t="str">
            <v>Dropdown</v>
          </cell>
          <cell r="CS219" t="str">
            <v>This field is required</v>
          </cell>
          <cell r="CT219" t="str">
            <v>webformURL</v>
          </cell>
          <cell r="CU219" t="str">
            <v>webformurl</v>
          </cell>
          <cell r="CV219" t="str">
            <v>Hidden</v>
          </cell>
          <cell r="CW219" t="str">
            <v>gclid* (Hidden)</v>
          </cell>
          <cell r="CX219" t="str">
            <v>gclid</v>
          </cell>
          <cell r="CY219" t="str">
            <v>Hidden - text</v>
          </cell>
          <cell r="CZ219" t="str">
            <v>Lead Source Description</v>
          </cell>
          <cell r="DA219" t="str">
            <v>Hidden</v>
          </cell>
          <cell r="DB219" t="str">
            <v>leadsourcedescription</v>
          </cell>
          <cell r="DC219"/>
          <cell r="DD219"/>
          <cell r="DE219"/>
          <cell r="DF219"/>
          <cell r="DG219"/>
          <cell r="DH219"/>
          <cell r="DI219"/>
          <cell r="DJ219"/>
          <cell r="DK219"/>
          <cell r="DL219"/>
          <cell r="DM219"/>
          <cell r="DN219"/>
          <cell r="DO219"/>
          <cell r="DP219"/>
          <cell r="DQ219"/>
          <cell r="DR219"/>
          <cell r="DS219"/>
          <cell r="DT219" t="str">
            <v>HoneyPot</v>
          </cell>
          <cell r="DU219" t="str">
            <v>pardot_extra_field</v>
          </cell>
          <cell r="DV219" t="str">
            <v>Hidden</v>
          </cell>
          <cell r="DW219"/>
          <cell r="DX219"/>
          <cell r="DY219"/>
          <cell r="DZ219"/>
          <cell r="EA219"/>
          <cell r="EB219"/>
          <cell r="EC219"/>
          <cell r="ED219"/>
          <cell r="EE219"/>
          <cell r="EF219"/>
          <cell r="EG219"/>
          <cell r="EH219"/>
          <cell r="EI219"/>
          <cell r="EJ219"/>
          <cell r="EK219"/>
          <cell r="EL219"/>
          <cell r="EM219"/>
          <cell r="EN219" t="str">
            <v>I agree that I am above 18 years of age. I consent and agree to the &lt;a href="https://www.paypal.com/hk/webapps/mpp/ua/privacy-full" target=_blank style="color: #009cde;"&gt;PayPal Privacy Statement&lt;/a&gt;. *</v>
          </cell>
          <cell r="EO219" t="str">
            <v>privacyconsent</v>
          </cell>
          <cell r="EP219" t="str">
            <v>Checkbox</v>
          </cell>
          <cell r="EQ219" t="str">
            <v>This field is required</v>
          </cell>
          <cell r="ER219"/>
          <cell r="ES219"/>
          <cell r="ET219"/>
          <cell r="EU219"/>
          <cell r="EV219"/>
          <cell r="EW219"/>
          <cell r="EX219"/>
          <cell r="EY219"/>
          <cell r="EZ219"/>
          <cell r="FA219"/>
          <cell r="FB219"/>
          <cell r="FC219"/>
          <cell r="FD219"/>
          <cell r="FE219"/>
          <cell r="FF219"/>
          <cell r="FG219"/>
          <cell r="FH219"/>
          <cell r="FI219"/>
          <cell r="FJ219"/>
          <cell r="FK219"/>
          <cell r="FL219"/>
          <cell r="FM219"/>
          <cell r="FN219"/>
          <cell r="FO219"/>
          <cell r="FP219"/>
          <cell r="FQ219"/>
          <cell r="FR219"/>
          <cell r="FS219"/>
          <cell r="FT219"/>
          <cell r="FU219"/>
          <cell r="FV219"/>
          <cell r="FW219"/>
          <cell r="FX219"/>
          <cell r="FY219"/>
          <cell r="FZ219"/>
          <cell r="GA219"/>
          <cell r="GB219"/>
          <cell r="GC219"/>
          <cell r="GD219"/>
          <cell r="GE219"/>
          <cell r="GF219"/>
          <cell r="GG219"/>
          <cell r="GH219"/>
          <cell r="GI219"/>
          <cell r="GJ219"/>
          <cell r="GK219"/>
          <cell r="GL219"/>
          <cell r="GM219"/>
          <cell r="GN219"/>
          <cell r="GO219"/>
          <cell r="GP219"/>
          <cell r="GQ219"/>
          <cell r="GR219"/>
          <cell r="GS219"/>
          <cell r="GT219"/>
          <cell r="GU219"/>
          <cell r="GV219"/>
          <cell r="GW219"/>
          <cell r="GX219"/>
          <cell r="GY219"/>
          <cell r="GZ219"/>
          <cell r="HA219"/>
          <cell r="HB219"/>
          <cell r="HC219"/>
          <cell r="HD219"/>
          <cell r="HE219"/>
          <cell r="HF219"/>
          <cell r="HG219"/>
          <cell r="HH219"/>
          <cell r="HI219"/>
          <cell r="HJ219"/>
          <cell r="HK219"/>
          <cell r="HL219"/>
          <cell r="HM219"/>
          <cell r="HN219"/>
          <cell r="HO219"/>
          <cell r="HP219"/>
          <cell r="HQ219"/>
          <cell r="HR219"/>
          <cell r="HS219"/>
          <cell r="HT219"/>
          <cell r="HU219"/>
          <cell r="HV219"/>
          <cell r="HW219"/>
          <cell r="HX219"/>
          <cell r="HY219"/>
          <cell r="HZ219"/>
          <cell r="IA219"/>
          <cell r="IB219"/>
          <cell r="IC219"/>
          <cell r="ID219"/>
          <cell r="IE219"/>
          <cell r="IF219"/>
          <cell r="IG219"/>
          <cell r="IH219"/>
          <cell r="II219"/>
          <cell r="IJ219"/>
          <cell r="IK219"/>
          <cell r="IL219"/>
          <cell r="IM219"/>
          <cell r="IN219"/>
          <cell r="IO219"/>
          <cell r="IP219"/>
          <cell r="IQ219"/>
          <cell r="IR219"/>
          <cell r="IS219"/>
          <cell r="IT219"/>
          <cell r="IU219"/>
          <cell r="IV219"/>
          <cell r="IW219"/>
          <cell r="IX219"/>
          <cell r="IY219"/>
          <cell r="IZ219"/>
          <cell r="JA219"/>
          <cell r="JB219"/>
          <cell r="JC219"/>
          <cell r="JD219"/>
          <cell r="JE219"/>
          <cell r="JF219"/>
          <cell r="JG219"/>
          <cell r="JH219"/>
          <cell r="JI219"/>
          <cell r="JJ219"/>
          <cell r="JK219"/>
          <cell r="JL219"/>
          <cell r="JM219"/>
          <cell r="JN219"/>
          <cell r="JO219"/>
          <cell r="JP219"/>
          <cell r="JQ219"/>
          <cell r="JR219"/>
          <cell r="JS219"/>
          <cell r="JT219"/>
        </row>
        <row r="220">
          <cell r="D220" t="str">
            <v>EMEA-PT-FRM-22-ABM-Think-Forward-Commerce-Report-LP-2</v>
          </cell>
          <cell r="E220" t="str">
            <v>https://pypd.paypal-mktg.com/l/925803/2022-06-01/2m36s</v>
          </cell>
          <cell r="F220" t="str">
            <v>https://www.paypal.com/pt/enterprise/campaigns/think-forward-payments</v>
          </cell>
          <cell r="I220" t="str">
            <v>https://www.paypal.com/pt/enterprise/campaigns/think-forward-payments?data=success</v>
          </cell>
          <cell r="U220" t="str">
            <v>EMEA-PT-FRH-23-ABM-Think-Forward-Commerce-Report-LP-2-Live</v>
          </cell>
          <cell r="V220" t="str">
            <v>https://pypd.paypal-mktg.com/l/925803/2023-04-28/2s255</v>
          </cell>
          <cell r="Y220" t="str">
            <v>FHMPP220</v>
          </cell>
          <cell r="BJ220" t="str">
            <v xml:space="preserve">Nome próprio </v>
          </cell>
          <cell r="BK220" t="str">
            <v>firstname</v>
          </cell>
          <cell r="BL220" t="str">
            <v>Text</v>
          </cell>
          <cell r="BM220" t="str">
            <v>This field is required.</v>
          </cell>
          <cell r="BN220" t="str">
            <v>Apelido</v>
          </cell>
          <cell r="BO220" t="str">
            <v>lastname</v>
          </cell>
          <cell r="BP220" t="str">
            <v>Text</v>
          </cell>
          <cell r="BQ220" t="str">
            <v>This field is required.</v>
          </cell>
          <cell r="BR220" t="str">
            <v>E-mail profissional</v>
          </cell>
          <cell r="BS220" t="str">
            <v>workemail</v>
          </cell>
          <cell r="BT220" t="str">
            <v>text</v>
          </cell>
          <cell r="BU220" t="str">
            <v>This field is required.</v>
          </cell>
          <cell r="BV220" t="str">
            <v>Nome da empresa</v>
          </cell>
          <cell r="BW220" t="str">
            <v>companyname</v>
          </cell>
          <cell r="BX220" t="str">
            <v>text</v>
          </cell>
          <cell r="BY220" t="str">
            <v>This field is required.</v>
          </cell>
          <cell r="BZ220"/>
          <cell r="CA220"/>
          <cell r="CB220"/>
          <cell r="CC220"/>
          <cell r="CD220"/>
          <cell r="CE220"/>
          <cell r="CF220"/>
          <cell r="CG220"/>
          <cell r="CH220"/>
          <cell r="CI220"/>
          <cell r="CJ220"/>
          <cell r="CK220"/>
          <cell r="CL220"/>
          <cell r="CM220"/>
          <cell r="CN220"/>
          <cell r="CO220"/>
          <cell r="CP220" t="str">
            <v>Título</v>
          </cell>
          <cell r="CQ220" t="str">
            <v>jobtitle</v>
          </cell>
          <cell r="CR220" t="str">
            <v>Text</v>
          </cell>
          <cell r="CS220" t="str">
            <v>This field is required</v>
          </cell>
          <cell r="CT220" t="str">
            <v>webformURL</v>
          </cell>
          <cell r="CU220" t="str">
            <v>webformurl</v>
          </cell>
          <cell r="CV220" t="str">
            <v>Hidden</v>
          </cell>
          <cell r="CW220" t="str">
            <v>gclid* (Hidden)</v>
          </cell>
          <cell r="CX220" t="str">
            <v>gclid</v>
          </cell>
          <cell r="CY220" t="str">
            <v>Hidden - text</v>
          </cell>
          <cell r="CZ220"/>
          <cell r="DA220"/>
          <cell r="DB220"/>
          <cell r="DC220"/>
          <cell r="DD220"/>
          <cell r="DE220"/>
          <cell r="DF220"/>
          <cell r="DG220"/>
          <cell r="DH220"/>
          <cell r="DI220"/>
          <cell r="DJ220"/>
          <cell r="DK220"/>
          <cell r="DL220"/>
          <cell r="DM220"/>
          <cell r="DN220"/>
          <cell r="DO220" t="str">
            <v>País*
Please select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Vietnam
Wallis and Futuna
Western Sahara
Yemen
Zambia
Zimbabwe</v>
          </cell>
          <cell r="DP220"/>
          <cell r="DQ220" t="str">
            <v>country</v>
          </cell>
          <cell r="DR220" t="str">
            <v>Dropdown</v>
          </cell>
          <cell r="DS220" t="str">
            <v>This field is required</v>
          </cell>
          <cell r="DT220" t="str">
            <v>HoneyPot</v>
          </cell>
          <cell r="DU220" t="str">
            <v>pardot_extra_field</v>
          </cell>
          <cell r="DV220" t="str">
            <v>Hidden</v>
          </cell>
          <cell r="DW220"/>
          <cell r="DX220"/>
          <cell r="DY220"/>
          <cell r="DZ220"/>
          <cell r="EA220"/>
          <cell r="EB220"/>
          <cell r="EC220"/>
          <cell r="ED220"/>
          <cell r="EE220"/>
          <cell r="EF220"/>
          <cell r="EG220"/>
          <cell r="EH220"/>
          <cell r="EI220"/>
          <cell r="EJ220"/>
          <cell r="EK220"/>
          <cell r="EL220"/>
          <cell r="EM220"/>
          <cell r="EN220" t="str">
            <v>Li a aceitei a Política de Privacidade do PayPal.
Permito que o PayPal me contacte através de telefone ou e-mail, e me envie informação relativa a produtos ou indústria, relevante para a minha pesquisa.</v>
          </cell>
          <cell r="EO220" t="str">
            <v>privacyconsent</v>
          </cell>
          <cell r="EP220" t="str">
            <v>Checkbox</v>
          </cell>
          <cell r="EQ220" t="str">
            <v>This field is required</v>
          </cell>
          <cell r="ER220"/>
          <cell r="ES220"/>
          <cell r="ET220"/>
          <cell r="EU220"/>
          <cell r="EV220"/>
          <cell r="EW220"/>
          <cell r="EX220"/>
          <cell r="EY220"/>
          <cell r="EZ220"/>
          <cell r="FA220"/>
          <cell r="FB220"/>
          <cell r="FC220"/>
          <cell r="FD220"/>
          <cell r="FE220"/>
          <cell r="FF220"/>
          <cell r="FG220"/>
          <cell r="FH220"/>
          <cell r="FI220"/>
          <cell r="FJ220"/>
          <cell r="FK220"/>
          <cell r="FL220"/>
          <cell r="FM220"/>
          <cell r="FN220"/>
          <cell r="FO220"/>
          <cell r="FP220"/>
          <cell r="FQ220"/>
          <cell r="FR220"/>
          <cell r="FS220"/>
          <cell r="FT220"/>
          <cell r="FU220"/>
          <cell r="FV220"/>
          <cell r="FW220"/>
          <cell r="FX220"/>
          <cell r="FY220"/>
          <cell r="FZ220"/>
          <cell r="GA220"/>
          <cell r="GB220"/>
          <cell r="GC220"/>
          <cell r="GD220"/>
          <cell r="GE220"/>
          <cell r="GF220"/>
          <cell r="GG220"/>
          <cell r="GH220"/>
          <cell r="GI220"/>
          <cell r="GJ220"/>
          <cell r="GK220"/>
          <cell r="GL220"/>
          <cell r="GM220"/>
          <cell r="GN220"/>
          <cell r="GO220"/>
          <cell r="GP220"/>
          <cell r="GQ220"/>
          <cell r="GR220"/>
          <cell r="GS220"/>
          <cell r="GT220"/>
          <cell r="GU220"/>
          <cell r="GV220"/>
          <cell r="GW220"/>
          <cell r="GX220"/>
          <cell r="GY220"/>
          <cell r="GZ220"/>
          <cell r="HA220"/>
          <cell r="HB220"/>
          <cell r="HC220"/>
          <cell r="HD220"/>
          <cell r="HE220"/>
          <cell r="HF220"/>
          <cell r="HG220"/>
          <cell r="HH220"/>
          <cell r="HI220"/>
          <cell r="HJ220"/>
          <cell r="HK220"/>
          <cell r="HL220"/>
          <cell r="HM220"/>
          <cell r="HN220"/>
          <cell r="HO220"/>
          <cell r="HP220"/>
          <cell r="HQ220"/>
          <cell r="HR220"/>
          <cell r="HS220"/>
          <cell r="HT220"/>
          <cell r="HU220"/>
          <cell r="HV220"/>
          <cell r="HW220"/>
          <cell r="HX220"/>
          <cell r="HY220"/>
          <cell r="HZ220"/>
          <cell r="IA220"/>
          <cell r="IB220"/>
          <cell r="IC220"/>
          <cell r="ID220"/>
          <cell r="IE220"/>
          <cell r="IF220"/>
          <cell r="IG220"/>
          <cell r="IH220"/>
          <cell r="II220"/>
          <cell r="IJ220"/>
          <cell r="IK220"/>
          <cell r="IL220"/>
          <cell r="IM220"/>
          <cell r="IN220"/>
          <cell r="IO220"/>
          <cell r="IP220"/>
          <cell r="IQ220"/>
          <cell r="IR220"/>
          <cell r="IS220"/>
          <cell r="IT220"/>
          <cell r="IU220"/>
          <cell r="IV220"/>
          <cell r="IW220"/>
          <cell r="IX220"/>
          <cell r="IY220"/>
          <cell r="IZ220"/>
          <cell r="JA220"/>
          <cell r="JB220"/>
          <cell r="JC220"/>
          <cell r="JD220"/>
          <cell r="JE220"/>
          <cell r="JF220"/>
          <cell r="JG220"/>
          <cell r="JH220"/>
          <cell r="JI220"/>
          <cell r="JJ220"/>
          <cell r="JK220"/>
          <cell r="JL220"/>
          <cell r="JM220"/>
          <cell r="JN220"/>
          <cell r="JO220"/>
          <cell r="JP220"/>
          <cell r="JQ220"/>
          <cell r="JR220"/>
          <cell r="JS220"/>
          <cell r="JT220"/>
        </row>
        <row r="221">
          <cell r="D221" t="str">
            <v>NA-US-FRM-22-SMB-Bootcamp-Campaign-BRC</v>
          </cell>
          <cell r="E221" t="str">
            <v>https://pypd.paypal-mktg.com/l/925803/2022-06-21/2mfyg</v>
          </cell>
          <cell r="F221" t="str">
            <v>https://www.paypal.com/us/webapps/mpp/bootcamp</v>
          </cell>
          <cell r="I221" t="str">
            <v>https://www.paypal.com/us/webapps/mpp/bootcamp/thank-you</v>
          </cell>
          <cell r="U221" t="str">
            <v>NA-US-FRH-23-SMB-Bootcamp-Campaign-BRC_Live</v>
          </cell>
          <cell r="V221" t="str">
            <v>https://pypd.paypal-mktg.com/l/925803/2023-04-13/2rrm1</v>
          </cell>
          <cell r="Y221" t="str">
            <v>FHMPP221</v>
          </cell>
          <cell r="BJ221" t="str">
            <v>First name</v>
          </cell>
          <cell r="BK221" t="str">
            <v>firstname</v>
          </cell>
          <cell r="BL221" t="str">
            <v>Text</v>
          </cell>
          <cell r="BM221" t="str">
            <v>This field is required.</v>
          </cell>
          <cell r="BN221" t="str">
            <v>Last name</v>
          </cell>
          <cell r="BO221" t="str">
            <v>lastname</v>
          </cell>
          <cell r="BP221" t="str">
            <v>Text</v>
          </cell>
          <cell r="BQ221" t="str">
            <v>This field is required.</v>
          </cell>
          <cell r="BR221" t="str">
            <v>Work email</v>
          </cell>
          <cell r="BS221" t="str">
            <v>workemail</v>
          </cell>
          <cell r="BT221" t="str">
            <v>Text</v>
          </cell>
          <cell r="BU221" t="str">
            <v>This field is required.</v>
          </cell>
          <cell r="BV221"/>
          <cell r="BW221"/>
          <cell r="BX221"/>
          <cell r="BY221"/>
          <cell r="BZ221"/>
          <cell r="CA221"/>
          <cell r="CB221"/>
          <cell r="CC221"/>
          <cell r="CD221"/>
          <cell r="CE221"/>
          <cell r="CF221"/>
          <cell r="CG221"/>
          <cell r="CH221"/>
          <cell r="CI221"/>
          <cell r="CJ221"/>
          <cell r="CK221"/>
          <cell r="CL221"/>
          <cell r="CM221"/>
          <cell r="CN221"/>
          <cell r="CO221"/>
          <cell r="CP221"/>
          <cell r="CQ221"/>
          <cell r="CR221"/>
          <cell r="CS221"/>
          <cell r="CT221" t="str">
            <v>WebformURL (Hidden)</v>
          </cell>
          <cell r="CU221" t="str">
            <v>webformurl</v>
          </cell>
          <cell r="CV221" t="str">
            <v>Hidden - text</v>
          </cell>
          <cell r="CW221" t="str">
            <v>gclid* (Hidden)</v>
          </cell>
          <cell r="CX221" t="str">
            <v>gclid</v>
          </cell>
          <cell r="CY221" t="str">
            <v>Hidden - text</v>
          </cell>
          <cell r="CZ221"/>
          <cell r="DA221"/>
          <cell r="DB221"/>
          <cell r="DC221"/>
          <cell r="DD221"/>
          <cell r="DE221"/>
          <cell r="DF221"/>
          <cell r="DG221" t="str">
            <v>Do you already have a PayPal Business account?
No
Yes</v>
          </cell>
          <cell r="DH221" t="str">
            <v>doyoualreadyhaveapaypalbusinessaccount</v>
          </cell>
          <cell r="DI221" t="str">
            <v>Dropdown</v>
          </cell>
          <cell r="DJ221" t="str">
            <v>This field is required</v>
          </cell>
          <cell r="DK221"/>
          <cell r="DL221"/>
          <cell r="DM221"/>
          <cell r="DN221"/>
          <cell r="DO221"/>
          <cell r="DP221"/>
          <cell r="DQ221"/>
          <cell r="DR221"/>
          <cell r="DS221"/>
          <cell r="DT221" t="str">
            <v>HoneyPot</v>
          </cell>
          <cell r="DU221" t="str">
            <v>pardot_extra_field</v>
          </cell>
          <cell r="DV221" t="str">
            <v>Hidden</v>
          </cell>
          <cell r="DW221"/>
          <cell r="DX221" t="str">
            <v>referralSource1</v>
          </cell>
          <cell r="DY221" t="str">
            <v>referralsource1</v>
          </cell>
          <cell r="DZ221" t="str">
            <v>Hidden</v>
          </cell>
          <cell r="EA221"/>
          <cell r="EB221"/>
          <cell r="EC221"/>
          <cell r="ED221"/>
          <cell r="EE221"/>
          <cell r="EF221"/>
          <cell r="EG221"/>
          <cell r="EH221"/>
          <cell r="EI221"/>
          <cell r="EJ221"/>
          <cell r="EK221"/>
          <cell r="EL221"/>
          <cell r="EM221"/>
          <cell r="EN221" t="str">
            <v>*I have read and accepted the &lt;a href="https://www.paypal.com/myaccount/privacy/privacyhub" style="color:#0070ba;" target="_blank"&gt;PayPal Privacy Policy&lt;/a&gt;.</v>
          </cell>
          <cell r="EO221" t="str">
            <v>privacyconsent</v>
          </cell>
          <cell r="EP221" t="str">
            <v>Checkbox</v>
          </cell>
          <cell r="EQ221" t="str">
            <v>This field is required</v>
          </cell>
          <cell r="ER221"/>
          <cell r="ES221"/>
          <cell r="ET221"/>
          <cell r="EU221"/>
          <cell r="EV221"/>
          <cell r="EW221"/>
          <cell r="EX221"/>
          <cell r="EY221"/>
          <cell r="EZ221"/>
          <cell r="FA221"/>
          <cell r="FB221"/>
          <cell r="FC221"/>
          <cell r="FD221"/>
          <cell r="FE221"/>
          <cell r="FF221"/>
          <cell r="FG221"/>
          <cell r="FH221"/>
          <cell r="FI221"/>
          <cell r="FJ221"/>
          <cell r="FK221"/>
          <cell r="FL221"/>
          <cell r="FM221"/>
          <cell r="FN221"/>
          <cell r="FO221"/>
          <cell r="FP221"/>
          <cell r="FQ221"/>
          <cell r="FR221"/>
          <cell r="FS221"/>
          <cell r="FT221"/>
          <cell r="FU221"/>
          <cell r="FV221"/>
          <cell r="FW221"/>
          <cell r="FX221"/>
          <cell r="FY221"/>
          <cell r="FZ221"/>
          <cell r="GA221"/>
          <cell r="GB221"/>
          <cell r="GC221"/>
          <cell r="GD221"/>
          <cell r="GE221"/>
          <cell r="GF221"/>
          <cell r="GG221"/>
          <cell r="GH221"/>
          <cell r="GI221"/>
          <cell r="GJ221"/>
          <cell r="GK221"/>
          <cell r="GL221"/>
          <cell r="GM221"/>
          <cell r="GN221"/>
          <cell r="GO221"/>
          <cell r="GP221"/>
          <cell r="GQ221"/>
          <cell r="GR221"/>
          <cell r="GS221"/>
          <cell r="GT221"/>
          <cell r="GU221"/>
          <cell r="GV221"/>
          <cell r="GW221"/>
          <cell r="GX221"/>
          <cell r="GY221"/>
          <cell r="GZ221"/>
          <cell r="HA221"/>
          <cell r="HB221"/>
          <cell r="HC221"/>
          <cell r="HD221"/>
          <cell r="HE221"/>
          <cell r="HF221"/>
          <cell r="HG221"/>
          <cell r="HH221"/>
          <cell r="HI221"/>
          <cell r="HJ221"/>
          <cell r="HK221"/>
          <cell r="HL221"/>
          <cell r="HM221"/>
          <cell r="HN221"/>
          <cell r="HO221"/>
          <cell r="HP221"/>
          <cell r="HQ221"/>
          <cell r="HR221"/>
          <cell r="HS221"/>
          <cell r="HT221"/>
          <cell r="HU221"/>
          <cell r="HV221"/>
          <cell r="HW221"/>
          <cell r="HX221"/>
          <cell r="HY221"/>
          <cell r="HZ221"/>
          <cell r="IA221"/>
          <cell r="IB221"/>
          <cell r="IC221"/>
          <cell r="ID221"/>
          <cell r="IE221"/>
          <cell r="IF221"/>
          <cell r="IG221"/>
          <cell r="IH221"/>
          <cell r="II221"/>
          <cell r="IJ221"/>
          <cell r="IK221"/>
          <cell r="IL221"/>
          <cell r="IM221"/>
          <cell r="IN221"/>
          <cell r="IO221"/>
          <cell r="IP221"/>
          <cell r="IQ221"/>
          <cell r="IR221"/>
          <cell r="IS221"/>
          <cell r="IT221"/>
          <cell r="IU221"/>
          <cell r="IV221"/>
          <cell r="IW221"/>
          <cell r="IX221"/>
          <cell r="IY221"/>
          <cell r="IZ221"/>
          <cell r="JA221"/>
          <cell r="JB221"/>
          <cell r="JC221"/>
          <cell r="JD221"/>
          <cell r="JE221"/>
          <cell r="JF221"/>
          <cell r="JG221"/>
          <cell r="JH221" t="str">
            <v>Submit</v>
          </cell>
          <cell r="JI221"/>
          <cell r="JJ221"/>
          <cell r="JK221"/>
          <cell r="JL221"/>
          <cell r="JM221"/>
          <cell r="JN221"/>
          <cell r="JO221"/>
          <cell r="JP221"/>
          <cell r="JQ221"/>
          <cell r="JR221"/>
          <cell r="JS221"/>
          <cell r="JT221"/>
        </row>
        <row r="222">
          <cell r="D222" t="str">
            <v>EMEA-GR-FRM-21-ABM-Contact-Page</v>
          </cell>
          <cell r="E222" t="str">
            <v>https://pypd.paypal-mktg.com/l/925803/2022-07-18/2n73k</v>
          </cell>
          <cell r="F222" t="str">
            <v>https://www.paypal.com/gr/enterprise/contact-sales</v>
          </cell>
          <cell r="I222" t="str">
            <v>https://www.paypal.com/gr/enterprise/contact-sales?data=success</v>
          </cell>
          <cell r="U222" t="str">
            <v>EMEA-GR-FRH-23-ABM-Contact-Page-Live</v>
          </cell>
          <cell r="V222" t="str">
            <v>https://pypd.paypal-mktg.com/l/925803/2023-04-24/2rwv5</v>
          </cell>
          <cell r="Y222" t="str">
            <v>FHMPP222</v>
          </cell>
          <cell r="BJ222" t="str">
            <v>Όνομα</v>
          </cell>
          <cell r="BK222" t="str">
            <v>firstname</v>
          </cell>
          <cell r="BL222" t="str">
            <v>Text</v>
          </cell>
          <cell r="BM222" t="str">
            <v>This field is required</v>
          </cell>
          <cell r="BN222" t="str">
            <v>Επίθετο</v>
          </cell>
          <cell r="BO222" t="str">
            <v>lastname</v>
          </cell>
          <cell r="BP222" t="str">
            <v>Text</v>
          </cell>
          <cell r="BQ222" t="str">
            <v>This field is required</v>
          </cell>
          <cell r="BR222" t="str">
            <v>Email εργασίας</v>
          </cell>
          <cell r="BS222" t="str">
            <v>workemail</v>
          </cell>
          <cell r="BT222" t="str">
            <v>Text</v>
          </cell>
          <cell r="BU222" t="str">
            <v>This field is required</v>
          </cell>
          <cell r="BV222" t="str">
            <v>Επωνυμία επιχείρησης</v>
          </cell>
          <cell r="BW222" t="str">
            <v>companyname</v>
          </cell>
          <cell r="BX222" t="str">
            <v>Text</v>
          </cell>
          <cell r="BY222" t="str">
            <v>This field is required</v>
          </cell>
          <cell r="BZ222"/>
          <cell r="CA222"/>
          <cell r="CB222"/>
          <cell r="CC222"/>
          <cell r="CD222" t="str">
            <v>Εκτίμηση συνολικού ηλεκτρονικού όγκου
&lt;€1,000,000
€1,000,001 - €5,000,000
€5,000,001 - €25,000,000
&gt;€25,000,001</v>
          </cell>
          <cell r="CE222" t="str">
            <v>annualonlinesales</v>
          </cell>
          <cell r="CF222" t="str">
            <v>Dropdown</v>
          </cell>
          <cell r="CG222" t="str">
            <v>This field is required</v>
          </cell>
          <cell r="CH222"/>
          <cell r="CI222"/>
          <cell r="CJ222"/>
          <cell r="CK222"/>
          <cell r="CL222" t="str">
            <v>Αριθμός τηλεφώνου</v>
          </cell>
          <cell r="CM222" t="str">
            <v>phonenumber</v>
          </cell>
          <cell r="CN222" t="str">
            <v>Text</v>
          </cell>
          <cell r="CO222" t="str">
            <v>This field is required</v>
          </cell>
          <cell r="CP222" t="str">
            <v>Τίτλος</v>
          </cell>
          <cell r="CQ222" t="str">
            <v>jobtitle</v>
          </cell>
          <cell r="CR222" t="str">
            <v>Text</v>
          </cell>
          <cell r="CS222" t="str">
            <v>required</v>
          </cell>
          <cell r="CT222" t="str">
            <v>webformURL</v>
          </cell>
          <cell r="CU222" t="str">
            <v>webformurl</v>
          </cell>
          <cell r="CV222" t="str">
            <v>Hidden</v>
          </cell>
          <cell r="CW222" t="str">
            <v>gclid</v>
          </cell>
          <cell r="CX222" t="str">
            <v>gclid</v>
          </cell>
          <cell r="CY222" t="str">
            <v>Hidden</v>
          </cell>
          <cell r="CZ222"/>
          <cell r="DA222"/>
          <cell r="DB222"/>
          <cell r="DC222"/>
          <cell r="DD222"/>
          <cell r="DE222"/>
          <cell r="DF222"/>
          <cell r="DG222"/>
          <cell r="DH222"/>
          <cell r="DI222"/>
          <cell r="DJ222"/>
          <cell r="DK222"/>
          <cell r="DL222"/>
          <cell r="DM222"/>
          <cell r="DN222"/>
          <cell r="DO222" t="str">
            <v>Χώρα
Greece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Zambia
Zimbabwe</v>
          </cell>
          <cell r="DP222"/>
          <cell r="DQ222" t="str">
            <v>country</v>
          </cell>
          <cell r="DR222" t="str">
            <v>Dropdown</v>
          </cell>
          <cell r="DS222" t="str">
            <v>This field is required</v>
          </cell>
          <cell r="DT222" t="str">
            <v>HoneyPot</v>
          </cell>
          <cell r="DU222" t="str">
            <v>pardot_extra_field</v>
          </cell>
          <cell r="DV222" t="str">
            <v>Hidden</v>
          </cell>
          <cell r="DW222"/>
          <cell r="DX222"/>
          <cell r="DY222"/>
          <cell r="DZ222"/>
          <cell r="EA222"/>
          <cell r="EB222"/>
          <cell r="EC222"/>
          <cell r="ED222"/>
          <cell r="EE222"/>
          <cell r="EF222"/>
          <cell r="EG222"/>
          <cell r="EH222"/>
          <cell r="EI222"/>
          <cell r="EJ222"/>
          <cell r="EK222"/>
          <cell r="EL222"/>
          <cell r="EM222"/>
          <cell r="EN222" t="str">
            <v>Έχω διαβάσει και αποδέχομαι &lt;a href="https://www.paypal.com/gr/webapps/mpp/ua/privacy-full " style="color:#0070ba;" target="_blank"&gt;την Πολιτική Απορρήτου της PayPal.&lt;a/&gt;.</v>
          </cell>
          <cell r="EO222" t="str">
            <v>privacyconsent</v>
          </cell>
          <cell r="EP222" t="str">
            <v>Checkbox</v>
          </cell>
          <cell r="EQ222" t="str">
            <v>This field is required</v>
          </cell>
          <cell r="ER222"/>
          <cell r="ES222"/>
          <cell r="ET222"/>
          <cell r="EU222"/>
          <cell r="EV222"/>
          <cell r="EW222"/>
          <cell r="EX222"/>
          <cell r="EY222"/>
          <cell r="EZ222"/>
          <cell r="FA222"/>
          <cell r="FB222"/>
          <cell r="FC222"/>
          <cell r="FD222"/>
          <cell r="FE222"/>
          <cell r="FF222"/>
          <cell r="FG222"/>
          <cell r="FH222"/>
          <cell r="FI222"/>
          <cell r="FJ222"/>
          <cell r="FK222"/>
          <cell r="FL222"/>
          <cell r="FM222"/>
          <cell r="FN222"/>
          <cell r="FO222"/>
          <cell r="FP222"/>
          <cell r="FQ222"/>
          <cell r="FR222"/>
          <cell r="FS222"/>
          <cell r="FT222"/>
          <cell r="FU222"/>
          <cell r="FV222"/>
          <cell r="FW222"/>
          <cell r="FX222"/>
          <cell r="FY222"/>
          <cell r="FZ222"/>
          <cell r="GA222"/>
          <cell r="GB222"/>
          <cell r="GC222"/>
          <cell r="GD222"/>
          <cell r="GE222"/>
          <cell r="GF222"/>
          <cell r="GG222"/>
          <cell r="GH222"/>
          <cell r="GI222"/>
          <cell r="GJ222"/>
          <cell r="GK222"/>
          <cell r="GL222"/>
          <cell r="GM222"/>
          <cell r="GN222"/>
          <cell r="GO222"/>
          <cell r="GP222"/>
          <cell r="GQ222"/>
          <cell r="GR222"/>
          <cell r="GS222"/>
          <cell r="GT222"/>
          <cell r="GU222"/>
          <cell r="GV222"/>
          <cell r="GW222"/>
          <cell r="GX222"/>
          <cell r="GY222"/>
          <cell r="GZ222"/>
          <cell r="HA222"/>
          <cell r="HB222"/>
          <cell r="HC222"/>
          <cell r="HD222"/>
          <cell r="HE222"/>
          <cell r="HF222"/>
          <cell r="HG222"/>
          <cell r="HH222"/>
          <cell r="HI222"/>
          <cell r="HJ222"/>
          <cell r="HK222"/>
          <cell r="HL222"/>
          <cell r="HM222"/>
          <cell r="HN222"/>
          <cell r="HO222"/>
          <cell r="HP222"/>
          <cell r="HQ222"/>
          <cell r="HR222"/>
          <cell r="HS222"/>
          <cell r="HT222"/>
          <cell r="HU222"/>
          <cell r="HV222"/>
          <cell r="HW222"/>
          <cell r="HX222"/>
          <cell r="HY222"/>
          <cell r="HZ222"/>
          <cell r="IA222"/>
          <cell r="IB222"/>
          <cell r="IC222"/>
          <cell r="ID222"/>
          <cell r="IE222"/>
          <cell r="IF222"/>
          <cell r="IG222"/>
          <cell r="IH222"/>
          <cell r="II222"/>
          <cell r="IJ222"/>
          <cell r="IK222"/>
          <cell r="IL222"/>
          <cell r="IM222"/>
          <cell r="IN222"/>
          <cell r="IO222"/>
          <cell r="IP222"/>
          <cell r="IQ222"/>
          <cell r="IR222"/>
          <cell r="IS222"/>
          <cell r="IT222"/>
          <cell r="IU222"/>
          <cell r="IV222"/>
          <cell r="IW222"/>
          <cell r="IX222"/>
          <cell r="IY222"/>
          <cell r="IZ222"/>
          <cell r="JA222"/>
          <cell r="JB222"/>
          <cell r="JC222"/>
          <cell r="JD222"/>
          <cell r="JE222"/>
          <cell r="JF222"/>
          <cell r="JG222"/>
          <cell r="JH222" t="str">
            <v>Επικοινωνήστε με τις πωλήσεις</v>
          </cell>
          <cell r="JI222"/>
          <cell r="JJ222"/>
          <cell r="JK222"/>
          <cell r="JL222"/>
          <cell r="JM222"/>
          <cell r="JN222"/>
          <cell r="JO222"/>
          <cell r="JP222"/>
          <cell r="JQ222"/>
          <cell r="JR222"/>
          <cell r="JS222"/>
          <cell r="JT222"/>
        </row>
        <row r="223">
          <cell r="D223" t="str">
            <v>LATAM-MX-FRM-22-ENT-Phase2-Fraud-Risk-ABM+AOC-Live</v>
          </cell>
          <cell r="E223" t="str">
            <v xml:space="preserve">
https://pypd.paypal-mktg.com/l/925803/2022-07-19/2n7hv</v>
          </cell>
          <cell r="F223" t="str">
            <v>https://www.paypal.com/mx/brc/article/enterprise-payment-fraud-types-detection-prevention</v>
          </cell>
          <cell r="I223" t="str">
            <v>https://www.paypal.com/mx/brc/thank-you</v>
          </cell>
          <cell r="U223" t="str">
            <v>LATAM-MX-FRH-23-ENT-Phase2-Fraud-Risk-ABM+AOC-Live</v>
          </cell>
          <cell r="V223" t="str">
            <v>https://pypd.paypal-mktg.com/l/925803/2023-04-24/2rwv8</v>
          </cell>
          <cell r="Y223" t="str">
            <v>FHBRC223</v>
          </cell>
          <cell r="BJ223" t="str">
            <v>Nombre</v>
          </cell>
          <cell r="BK223" t="str">
            <v>firstname</v>
          </cell>
          <cell r="BL223" t="str">
            <v>Text</v>
          </cell>
          <cell r="BM223" t="str">
            <v>Por favor registra tu nombre</v>
          </cell>
          <cell r="BN223" t="str">
            <v>Apellido</v>
          </cell>
          <cell r="BO223" t="str">
            <v>lastname</v>
          </cell>
          <cell r="BP223" t="str">
            <v>Text</v>
          </cell>
          <cell r="BQ223" t="str">
            <v>Por favor registra tu apellido</v>
          </cell>
          <cell r="BR223" t="str">
            <v>Correo electrónico de negocio</v>
          </cell>
          <cell r="BS223" t="str">
            <v>workemail</v>
          </cell>
          <cell r="BT223" t="str">
            <v>Text</v>
          </cell>
          <cell r="BU223" t="str">
            <v>Ingrese un correo electrónico de negocios válido</v>
          </cell>
          <cell r="BV223" t="str">
            <v>Nombre de la empresa</v>
          </cell>
          <cell r="BW223" t="str">
            <v>companyname</v>
          </cell>
          <cell r="BX223" t="str">
            <v>Text</v>
          </cell>
          <cell r="BY223" t="str">
            <v>Ingrese el nombre de su empresa</v>
          </cell>
          <cell r="BZ223"/>
          <cell r="CA223"/>
          <cell r="CB223"/>
          <cell r="CC223"/>
          <cell r="CD223" t="str">
            <v>Volumen anual de ventas por internet
Selecciona una
&lt; 2M USD
2M - 50M USD
&gt; 50M USD</v>
          </cell>
          <cell r="CE223" t="str">
            <v>annualonlinesales</v>
          </cell>
          <cell r="CF223" t="str">
            <v>Dropdown</v>
          </cell>
          <cell r="CG223" t="str">
            <v>Por favor selecciona una opcion</v>
          </cell>
          <cell r="CH223" t="str">
            <v>Sitio web de la empresa</v>
          </cell>
          <cell r="CI223" t="str">
            <v>companywebsite</v>
          </cell>
          <cell r="CJ223" t="str">
            <v>Text</v>
          </cell>
          <cell r="CK223" t="str">
            <v>Ingrese el sitio web de su empresa</v>
          </cell>
          <cell r="CL223" t="str">
            <v>Teléfono</v>
          </cell>
          <cell r="CM223" t="str">
            <v>phonenumber</v>
          </cell>
          <cell r="CN223" t="str">
            <v>Text</v>
          </cell>
          <cell r="CO223" t="str">
            <v>Ingrese un número de telefóno válido</v>
          </cell>
          <cell r="CP223" t="str">
            <v>Puesto de trabajo
Selecciona una
Miembro de la Junta
Fundador / Propietario
C-suite / Director / VP
Jefe del departamento de
Gerente Senior / Gerente
Coordinador / Asistente / Secretario</v>
          </cell>
          <cell r="CQ223" t="str">
            <v>jobtitle</v>
          </cell>
          <cell r="CR223" t="str">
            <v>dropdown</v>
          </cell>
          <cell r="CS223" t="str">
            <v>Por favor selecciona una opcion</v>
          </cell>
          <cell r="CT223" t="str">
            <v>webformURL</v>
          </cell>
          <cell r="CU223" t="str">
            <v>webformurl</v>
          </cell>
          <cell r="CV223" t="str">
            <v>Hidden</v>
          </cell>
          <cell r="CW223" t="str">
            <v>gclid</v>
          </cell>
          <cell r="CX223" t="str">
            <v>gclid</v>
          </cell>
          <cell r="CY223" t="str">
            <v>Hidden</v>
          </cell>
          <cell r="CZ223"/>
          <cell r="DA223"/>
          <cell r="DB223"/>
          <cell r="DC223"/>
          <cell r="DD223"/>
          <cell r="DE223"/>
          <cell r="DF223"/>
          <cell r="DG223"/>
          <cell r="DH223"/>
          <cell r="DI223"/>
          <cell r="DJ223"/>
          <cell r="DK223"/>
          <cell r="DL223"/>
          <cell r="DM223"/>
          <cell r="DN223"/>
          <cell r="DO223"/>
          <cell r="DP223"/>
          <cell r="DQ223"/>
          <cell r="DR223"/>
          <cell r="DS223"/>
          <cell r="DT223" t="str">
            <v>HoneyPot</v>
          </cell>
          <cell r="DU223" t="str">
            <v>pardot_extra_field</v>
          </cell>
          <cell r="DV223" t="str">
            <v>Hidden</v>
          </cell>
          <cell r="DW223"/>
          <cell r="DX223"/>
          <cell r="DY223"/>
          <cell r="DZ223"/>
          <cell r="EA223"/>
          <cell r="EB223"/>
          <cell r="EC223"/>
          <cell r="ED223"/>
          <cell r="EE223"/>
          <cell r="EF223"/>
          <cell r="EG223"/>
          <cell r="EH223"/>
          <cell r="EI223"/>
          <cell r="EJ223"/>
          <cell r="EK223"/>
          <cell r="EL223"/>
          <cell r="EM223"/>
          <cell r="EN223" t="str">
            <v>He leído y comprendido &lt;a href="https://www.paypal.com/mx/webapps/mpp/ua/privacy-full" style="color: #009cde;" target="_blank"&gt;la Política de Privacidad&lt;/a&gt; y acepto que PayPal puede comunicarse conmigo para obtener más información acerca de mi solicitud.</v>
          </cell>
          <cell r="EO223" t="str">
            <v>privacyconsent</v>
          </cell>
          <cell r="EP223" t="str">
            <v>Checkbox</v>
          </cell>
          <cell r="EQ223" t="str">
            <v>Por favor selecciona el checkbox</v>
          </cell>
          <cell r="ER223"/>
          <cell r="ES223"/>
          <cell r="ET223"/>
          <cell r="EU223"/>
          <cell r="EV223"/>
          <cell r="EW223"/>
          <cell r="EX223"/>
          <cell r="EY223"/>
          <cell r="EZ223"/>
          <cell r="FA223"/>
          <cell r="FB223"/>
          <cell r="FC223"/>
          <cell r="FD223"/>
          <cell r="FE223"/>
          <cell r="FF223"/>
          <cell r="FG223"/>
          <cell r="FH223"/>
          <cell r="FI223"/>
          <cell r="FJ223"/>
          <cell r="FK223"/>
          <cell r="FL223"/>
          <cell r="FM223"/>
          <cell r="FN223"/>
          <cell r="FO223"/>
          <cell r="FP223"/>
          <cell r="FQ223"/>
          <cell r="FR223"/>
          <cell r="FS223"/>
          <cell r="FT223"/>
          <cell r="FU223"/>
          <cell r="FV223"/>
          <cell r="FW223"/>
          <cell r="FX223"/>
          <cell r="FY223"/>
          <cell r="FZ223"/>
          <cell r="GA223"/>
          <cell r="GB223"/>
          <cell r="GC223"/>
          <cell r="GD223"/>
          <cell r="GE223"/>
          <cell r="GF223"/>
          <cell r="GG223"/>
          <cell r="GH223"/>
          <cell r="GI223"/>
          <cell r="GJ223"/>
          <cell r="GK223"/>
          <cell r="GL223"/>
          <cell r="GM223"/>
          <cell r="GN223"/>
          <cell r="GO223"/>
          <cell r="GP223"/>
          <cell r="GQ223"/>
          <cell r="GR223"/>
          <cell r="GS223"/>
          <cell r="GT223"/>
          <cell r="GU223"/>
          <cell r="GV223"/>
          <cell r="GW223"/>
          <cell r="GX223"/>
          <cell r="GY223"/>
          <cell r="GZ223"/>
          <cell r="HA223"/>
          <cell r="HB223"/>
          <cell r="HC223"/>
          <cell r="HD223"/>
          <cell r="HE223"/>
          <cell r="HF223"/>
          <cell r="HG223"/>
          <cell r="HH223"/>
          <cell r="HI223"/>
          <cell r="HJ223"/>
          <cell r="HK223"/>
          <cell r="HL223"/>
          <cell r="HM223"/>
          <cell r="HN223"/>
          <cell r="HO223"/>
          <cell r="HP223"/>
          <cell r="HQ223"/>
          <cell r="HR223"/>
          <cell r="HS223"/>
          <cell r="HT223"/>
          <cell r="HU223"/>
          <cell r="HV223"/>
          <cell r="HW223"/>
          <cell r="HX223"/>
          <cell r="HY223"/>
          <cell r="HZ223"/>
          <cell r="IA223"/>
          <cell r="IB223"/>
          <cell r="IC223"/>
          <cell r="ID223"/>
          <cell r="IE223"/>
          <cell r="IF223"/>
          <cell r="IG223"/>
          <cell r="IH223"/>
          <cell r="II223"/>
          <cell r="IJ223"/>
          <cell r="IK223"/>
          <cell r="IL223"/>
          <cell r="IM223"/>
          <cell r="IN223"/>
          <cell r="IO223"/>
          <cell r="IP223"/>
          <cell r="IQ223"/>
          <cell r="IR223"/>
          <cell r="IS223"/>
          <cell r="IT223"/>
          <cell r="IU223"/>
          <cell r="IV223"/>
          <cell r="IW223"/>
          <cell r="IX223"/>
          <cell r="IY223"/>
          <cell r="IZ223"/>
          <cell r="JA223"/>
          <cell r="JB223"/>
          <cell r="JC223"/>
          <cell r="JD223"/>
          <cell r="JE223"/>
          <cell r="JF223"/>
          <cell r="JG223"/>
          <cell r="JH223" t="str">
            <v>Enviar</v>
          </cell>
          <cell r="JI223"/>
          <cell r="JJ223"/>
          <cell r="JK223"/>
          <cell r="JL223"/>
          <cell r="JM223"/>
          <cell r="JN223"/>
          <cell r="JO223"/>
          <cell r="JP223"/>
          <cell r="JQ223"/>
          <cell r="JR223"/>
          <cell r="JS223"/>
          <cell r="JT223"/>
        </row>
        <row r="224">
          <cell r="D224" t="str">
            <v>APAC-PH-FRM-22-SMB-BC-Live</v>
          </cell>
          <cell r="E224" t="str">
            <v>https://pypd.paypal-mktg.com/l/925803/2022-07-21/2nb2k</v>
          </cell>
          <cell r="F224" t="str">
            <v>https://www.paypal.com/ph/webapps/mpp/campaigns/cross-border-ecommerce-trends?locale.x=en_PH</v>
          </cell>
          <cell r="I224" t="str">
            <v>https://www.paypal.com/ph/webapps/mpp/campaigns/cross-border-ecommerce-trends/thank-you?locale.x=en_PH</v>
          </cell>
          <cell r="U224" t="str">
            <v>APAC-PH-FRH-23-SMB-BC-Live</v>
          </cell>
          <cell r="V224" t="str">
            <v>https://pypd.paypal-mktg.com/l/925803/2023-04-24/2rwvc</v>
          </cell>
          <cell r="Y224" t="str">
            <v>FHMPP224</v>
          </cell>
          <cell r="BJ224" t="str">
            <v>First Name</v>
          </cell>
          <cell r="BK224" t="str">
            <v>firstname</v>
          </cell>
          <cell r="BL224" t="str">
            <v>Text</v>
          </cell>
          <cell r="BM224" t="str">
            <v>This field is required.</v>
          </cell>
          <cell r="BN224" t="str">
            <v>Last name</v>
          </cell>
          <cell r="BO224" t="str">
            <v>lastname</v>
          </cell>
          <cell r="BP224" t="str">
            <v>Text</v>
          </cell>
          <cell r="BQ224" t="str">
            <v>This field is required.</v>
          </cell>
          <cell r="BR224" t="str">
            <v>Business Email</v>
          </cell>
          <cell r="BS224" t="str">
            <v>workemail</v>
          </cell>
          <cell r="BT224" t="str">
            <v>Text</v>
          </cell>
          <cell r="BU224" t="str">
            <v>Enter valid business email</v>
          </cell>
          <cell r="BV224" t="str">
            <v>Company Name</v>
          </cell>
          <cell r="BW224" t="str">
            <v>companyname</v>
          </cell>
          <cell r="BX224" t="str">
            <v>Text</v>
          </cell>
          <cell r="BY224" t="str">
            <v>Enter valid company name</v>
          </cell>
          <cell r="BZ224" t="str">
            <v>Monthly Online Sales Volume *
Select sales volume
.  More than $9M  -----  More than 41 million PHP a month
.  $100k-$9M  -----  Between 460,000 PHP and 41 million PHP a month
.  Less than $100k  -----  Less than 460,000 PHP a month
.  I'm not sure/none of the above  ------  I'm not sure/none of the above</v>
          </cell>
          <cell r="CA224" t="str">
            <v>monthlyonlinesales</v>
          </cell>
          <cell r="CB224" t="str">
            <v>Dropdown</v>
          </cell>
          <cell r="CC224" t="str">
            <v>Enter monthly online sales volume</v>
          </cell>
          <cell r="CD224"/>
          <cell r="CE224"/>
          <cell r="CF224"/>
          <cell r="CG224"/>
          <cell r="CH224" t="str">
            <v>Company Website</v>
          </cell>
          <cell r="CI224" t="str">
            <v>companywebsite</v>
          </cell>
          <cell r="CJ224" t="str">
            <v>Text</v>
          </cell>
          <cell r="CK224" t="str">
            <v>Enter valid company website</v>
          </cell>
          <cell r="CL224" t="str">
            <v>Business Phone</v>
          </cell>
          <cell r="CM224" t="str">
            <v>phonenumber</v>
          </cell>
          <cell r="CN224" t="str">
            <v>Text</v>
          </cell>
          <cell r="CO224" t="str">
            <v>Enter valid business phone</v>
          </cell>
          <cell r="CP224" t="str">
            <v>Job Title
Select job title
Founder/Owner
C-Suite – CEO, COO, CMO
Director, VP or similar
Sr. Manager, Manager
Coordinator, Assistant</v>
          </cell>
          <cell r="CQ224" t="str">
            <v>jobtitle</v>
          </cell>
          <cell r="CR224" t="str">
            <v>dropdown</v>
          </cell>
          <cell r="CS224" t="str">
            <v>Enter valid job title</v>
          </cell>
          <cell r="CT224" t="str">
            <v>webformURL</v>
          </cell>
          <cell r="CU224" t="str">
            <v>webformurl</v>
          </cell>
          <cell r="CV224" t="str">
            <v>Hidden</v>
          </cell>
          <cell r="CW224" t="str">
            <v>gclid</v>
          </cell>
          <cell r="CX224" t="str">
            <v>gclid</v>
          </cell>
          <cell r="CY224" t="str">
            <v>Hidden</v>
          </cell>
          <cell r="CZ224"/>
          <cell r="DA224"/>
          <cell r="DB224"/>
          <cell r="DC224"/>
          <cell r="DD224"/>
          <cell r="DE224"/>
          <cell r="DF224"/>
          <cell r="DG224"/>
          <cell r="DH224"/>
          <cell r="DI224"/>
          <cell r="DJ224"/>
          <cell r="DK224"/>
          <cell r="DL224"/>
          <cell r="DM224"/>
          <cell r="DN224"/>
          <cell r="DO224"/>
          <cell r="DP224"/>
          <cell r="DQ224"/>
          <cell r="DR224"/>
          <cell r="DS224"/>
          <cell r="DT224" t="str">
            <v>HoneyPot</v>
          </cell>
          <cell r="DU224" t="str">
            <v>pardot_extra_field</v>
          </cell>
          <cell r="DV224" t="str">
            <v>Hidden</v>
          </cell>
          <cell r="DW224"/>
          <cell r="DX224"/>
          <cell r="DY224"/>
          <cell r="DZ224"/>
          <cell r="EA224"/>
          <cell r="EB224"/>
          <cell r="EC224"/>
          <cell r="ED224"/>
          <cell r="EE224"/>
          <cell r="EF224"/>
          <cell r="EG224"/>
          <cell r="EH224"/>
          <cell r="EI224"/>
          <cell r="EJ224"/>
          <cell r="EK224"/>
          <cell r="EL224"/>
          <cell r="EM224"/>
          <cell r="EN224"/>
          <cell r="EO224"/>
          <cell r="EP224"/>
          <cell r="EQ224"/>
          <cell r="ER224"/>
          <cell r="ES224"/>
          <cell r="ET224"/>
          <cell r="EU224"/>
          <cell r="EV224"/>
          <cell r="EW224"/>
          <cell r="EX224"/>
          <cell r="EY224"/>
          <cell r="EZ224"/>
          <cell r="FA224"/>
          <cell r="FB224"/>
          <cell r="FC224"/>
          <cell r="FD224"/>
          <cell r="FE224"/>
          <cell r="FF224"/>
          <cell r="FG224"/>
          <cell r="FH224"/>
          <cell r="FI224"/>
          <cell r="FJ224"/>
          <cell r="FK224"/>
          <cell r="FL224"/>
          <cell r="FM224"/>
          <cell r="FN224"/>
          <cell r="FO224"/>
          <cell r="FP224"/>
          <cell r="FQ224"/>
          <cell r="FR224"/>
          <cell r="FS224"/>
          <cell r="FT224"/>
          <cell r="FU224"/>
          <cell r="FV224"/>
          <cell r="FW224"/>
          <cell r="FX224"/>
          <cell r="FY224"/>
          <cell r="FZ224"/>
          <cell r="GA224"/>
          <cell r="GB224"/>
          <cell r="GC224"/>
          <cell r="GD224"/>
          <cell r="GE224"/>
          <cell r="GF224"/>
          <cell r="GG224"/>
          <cell r="GH224"/>
          <cell r="GI224"/>
          <cell r="GJ224"/>
          <cell r="GK224"/>
          <cell r="GL224"/>
          <cell r="GM224"/>
          <cell r="GN224"/>
          <cell r="GO224"/>
          <cell r="GP224"/>
          <cell r="GQ224"/>
          <cell r="GR224"/>
          <cell r="GS224"/>
          <cell r="GT224"/>
          <cell r="GU224"/>
          <cell r="GV224"/>
          <cell r="GW224"/>
          <cell r="GX224"/>
          <cell r="GY224"/>
          <cell r="GZ224"/>
          <cell r="HA224"/>
          <cell r="HB224"/>
          <cell r="HC224"/>
          <cell r="HD224"/>
          <cell r="HE224"/>
          <cell r="HF224"/>
          <cell r="HG224"/>
          <cell r="HH224"/>
          <cell r="HI224"/>
          <cell r="HJ224"/>
          <cell r="HK224"/>
          <cell r="HL224"/>
          <cell r="HM224"/>
          <cell r="HN224"/>
          <cell r="HO224"/>
          <cell r="HP224"/>
          <cell r="HQ224"/>
          <cell r="HR224"/>
          <cell r="HS224"/>
          <cell r="HT224"/>
          <cell r="HU224"/>
          <cell r="HV224"/>
          <cell r="HW224"/>
          <cell r="HX224"/>
          <cell r="HY224"/>
          <cell r="HZ224"/>
          <cell r="IA224"/>
          <cell r="IB224"/>
          <cell r="IC224"/>
          <cell r="ID224"/>
          <cell r="IE224"/>
          <cell r="IF224"/>
          <cell r="IG224"/>
          <cell r="IH224"/>
          <cell r="II224"/>
          <cell r="IJ224"/>
          <cell r="IK224"/>
          <cell r="IL224"/>
          <cell r="IM224"/>
          <cell r="IN224"/>
          <cell r="IO224"/>
          <cell r="IP224"/>
          <cell r="IQ224"/>
          <cell r="IR224"/>
          <cell r="IS224"/>
          <cell r="IT224"/>
          <cell r="IU224"/>
          <cell r="IV224"/>
          <cell r="IW224"/>
          <cell r="IX224"/>
          <cell r="IY224"/>
          <cell r="IZ224"/>
          <cell r="JA224"/>
          <cell r="JB224"/>
          <cell r="JC224"/>
          <cell r="JD224"/>
          <cell r="JE224"/>
          <cell r="JF224"/>
          <cell r="JG224"/>
          <cell r="JH224" t="str">
            <v>Submit</v>
          </cell>
          <cell r="JI224"/>
          <cell r="JJ224"/>
          <cell r="JK224"/>
          <cell r="JL224"/>
          <cell r="JM224"/>
          <cell r="JN224"/>
          <cell r="JO224"/>
          <cell r="JP224"/>
          <cell r="JQ224"/>
          <cell r="JR224"/>
          <cell r="JS224"/>
          <cell r="JT224"/>
        </row>
        <row r="225">
          <cell r="D225" t="str">
            <v>APAC-IN-FRM-22-SMB-BC-Live</v>
          </cell>
          <cell r="E225" t="str">
            <v>https://pypd.paypal-mktg.com/l/925803/2022-07-22/2ncdg</v>
          </cell>
          <cell r="F225" t="str">
            <v>https://www.paypal.com/in/webapps/mpp/campaigns/cross-border-ecommerce-trends</v>
          </cell>
          <cell r="I225" t="str">
            <v>https://www.paypal.com/in/webapps/mpp/campaigns/cross-border-ecommerce-trends/thank-you</v>
          </cell>
          <cell r="U225" t="str">
            <v>APAC-IN-FRH-23-SMB-BC_Live</v>
          </cell>
          <cell r="V225" t="str">
            <v>https://pypd.paypal-mktg.com/l/925803/2023-04-13/2rrm4</v>
          </cell>
          <cell r="Y225" t="str">
            <v>FHMPP225</v>
          </cell>
          <cell r="BJ225" t="str">
            <v>First Name</v>
          </cell>
          <cell r="BK225" t="str">
            <v>firstname</v>
          </cell>
          <cell r="BL225" t="str">
            <v>Text</v>
          </cell>
          <cell r="BM225" t="str">
            <v>This field is required.</v>
          </cell>
          <cell r="BN225" t="str">
            <v>Last name</v>
          </cell>
          <cell r="BO225" t="str">
            <v>lastname</v>
          </cell>
          <cell r="BP225" t="str">
            <v>Text</v>
          </cell>
          <cell r="BQ225" t="str">
            <v>This field is required.</v>
          </cell>
          <cell r="BR225" t="str">
            <v>Business Email</v>
          </cell>
          <cell r="BS225" t="str">
            <v>workemail</v>
          </cell>
          <cell r="BT225" t="str">
            <v>Text</v>
          </cell>
          <cell r="BU225" t="str">
            <v>Enter valid business email</v>
          </cell>
          <cell r="BV225" t="str">
            <v>Company Name</v>
          </cell>
          <cell r="BW225" t="str">
            <v>companyname</v>
          </cell>
          <cell r="BX225" t="str">
            <v>Text</v>
          </cell>
          <cell r="BY225" t="str">
            <v>Enter valid company name</v>
          </cell>
          <cell r="BZ225" t="str">
            <v>Monthly Online Sales Volume *
Select sales volume
.  More than $2.75M   ------   More than $2,750,000 USD
.  $100k-$2.75M   ------   Between $100,000 USD and $2,750,000 USD
.  Less than $100k  ------  Less than $100,000 USD</v>
          </cell>
          <cell r="CA225" t="str">
            <v>monthlyonlinesales</v>
          </cell>
          <cell r="CB225" t="str">
            <v>Dropdown</v>
          </cell>
          <cell r="CC225" t="str">
            <v>Enter monthly online sales volume</v>
          </cell>
          <cell r="CD225"/>
          <cell r="CE225"/>
          <cell r="CF225"/>
          <cell r="CG225"/>
          <cell r="CH225" t="str">
            <v>Company Website</v>
          </cell>
          <cell r="CI225" t="str">
            <v>companywebsite</v>
          </cell>
          <cell r="CJ225" t="str">
            <v>Text</v>
          </cell>
          <cell r="CK225" t="str">
            <v>Enter valid company website</v>
          </cell>
          <cell r="CL225" t="str">
            <v>Business Phone</v>
          </cell>
          <cell r="CM225" t="str">
            <v>phonenumber</v>
          </cell>
          <cell r="CN225" t="str">
            <v>Text</v>
          </cell>
          <cell r="CO225" t="str">
            <v>Enter valid business phone</v>
          </cell>
          <cell r="CP225" t="str">
            <v>Job Title
Select job title
Founder/Owner
C-Suite – CEO, COO, CMO
Director, VP or similar
Sr. Manager, Manager
Coordinator, Assistant</v>
          </cell>
          <cell r="CQ225" t="str">
            <v>jobtitle</v>
          </cell>
          <cell r="CR225" t="str">
            <v>dropdown</v>
          </cell>
          <cell r="CS225" t="str">
            <v>Enter valid job title</v>
          </cell>
          <cell r="CT225" t="str">
            <v>WebformURL (Hidden)</v>
          </cell>
          <cell r="CU225" t="str">
            <v>webformurl</v>
          </cell>
          <cell r="CV225" t="str">
            <v>Hidden - text</v>
          </cell>
          <cell r="CW225" t="str">
            <v>gclid* (Hidden)</v>
          </cell>
          <cell r="CX225" t="str">
            <v>gclid</v>
          </cell>
          <cell r="CY225" t="str">
            <v>Hidden - text</v>
          </cell>
          <cell r="CZ225"/>
          <cell r="DA225"/>
          <cell r="DB225"/>
          <cell r="DC225"/>
          <cell r="DD225"/>
          <cell r="DE225"/>
          <cell r="DF225"/>
          <cell r="DG225"/>
          <cell r="DH225"/>
          <cell r="DI225"/>
          <cell r="DJ225"/>
          <cell r="DK225"/>
          <cell r="DL225"/>
          <cell r="DM225"/>
          <cell r="DN225"/>
          <cell r="DO225"/>
          <cell r="DP225"/>
          <cell r="DQ225"/>
          <cell r="DR225"/>
          <cell r="DS225"/>
          <cell r="DT225" t="str">
            <v>HoneyPot</v>
          </cell>
          <cell r="DU225" t="str">
            <v>pardot_extra_field</v>
          </cell>
          <cell r="DV225" t="str">
            <v>Hidden</v>
          </cell>
          <cell r="DW225"/>
          <cell r="DX225"/>
          <cell r="DY225"/>
          <cell r="DZ225"/>
          <cell r="EA225"/>
          <cell r="EB225"/>
          <cell r="EC225"/>
          <cell r="ED225"/>
          <cell r="EE225"/>
          <cell r="EF225"/>
          <cell r="EG225"/>
          <cell r="EH225"/>
          <cell r="EI225"/>
          <cell r="EJ225"/>
          <cell r="EK225"/>
          <cell r="EL225"/>
          <cell r="EM225"/>
          <cell r="EN225"/>
          <cell r="EO225"/>
          <cell r="EP225"/>
          <cell r="EQ225"/>
          <cell r="ER225"/>
          <cell r="ES225"/>
          <cell r="ET225"/>
          <cell r="EU225"/>
          <cell r="EV225"/>
          <cell r="EW225"/>
          <cell r="EX225"/>
          <cell r="EY225"/>
          <cell r="EZ225"/>
          <cell r="FA225"/>
          <cell r="FB225"/>
          <cell r="FC225"/>
          <cell r="FD225"/>
          <cell r="FE225"/>
          <cell r="FF225"/>
          <cell r="FG225"/>
          <cell r="FH225"/>
          <cell r="FI225"/>
          <cell r="FJ225"/>
          <cell r="FK225"/>
          <cell r="FL225"/>
          <cell r="FM225"/>
          <cell r="FN225"/>
          <cell r="FO225"/>
          <cell r="FP225"/>
          <cell r="FQ225"/>
          <cell r="FR225"/>
          <cell r="FS225"/>
          <cell r="FT225"/>
          <cell r="FU225"/>
          <cell r="FV225"/>
          <cell r="FW225"/>
          <cell r="FX225"/>
          <cell r="FY225"/>
          <cell r="FZ225"/>
          <cell r="GA225"/>
          <cell r="GB225"/>
          <cell r="GC225"/>
          <cell r="GD225"/>
          <cell r="GE225"/>
          <cell r="GF225"/>
          <cell r="GG225"/>
          <cell r="GH225"/>
          <cell r="GI225"/>
          <cell r="GJ225"/>
          <cell r="GK225"/>
          <cell r="GL225"/>
          <cell r="GM225"/>
          <cell r="GN225"/>
          <cell r="GO225"/>
          <cell r="GP225"/>
          <cell r="GQ225"/>
          <cell r="GR225"/>
          <cell r="GS225"/>
          <cell r="GT225"/>
          <cell r="GU225"/>
          <cell r="GV225"/>
          <cell r="GW225"/>
          <cell r="GX225"/>
          <cell r="GY225"/>
          <cell r="GZ225"/>
          <cell r="HA225"/>
          <cell r="HB225"/>
          <cell r="HC225"/>
          <cell r="HD225"/>
          <cell r="HE225"/>
          <cell r="HF225"/>
          <cell r="HG225"/>
          <cell r="HH225"/>
          <cell r="HI225"/>
          <cell r="HJ225"/>
          <cell r="HK225"/>
          <cell r="HL225"/>
          <cell r="HM225"/>
          <cell r="HN225"/>
          <cell r="HO225"/>
          <cell r="HP225"/>
          <cell r="HQ225"/>
          <cell r="HR225"/>
          <cell r="HS225"/>
          <cell r="HT225"/>
          <cell r="HU225"/>
          <cell r="HV225"/>
          <cell r="HW225"/>
          <cell r="HX225"/>
          <cell r="HY225"/>
          <cell r="HZ225"/>
          <cell r="IA225"/>
          <cell r="IB225"/>
          <cell r="IC225"/>
          <cell r="ID225"/>
          <cell r="IE225"/>
          <cell r="IF225"/>
          <cell r="IG225"/>
          <cell r="IH225"/>
          <cell r="II225"/>
          <cell r="IJ225"/>
          <cell r="IK225"/>
          <cell r="IL225"/>
          <cell r="IM225"/>
          <cell r="IN225"/>
          <cell r="IO225"/>
          <cell r="IP225"/>
          <cell r="IQ225"/>
          <cell r="IR225"/>
          <cell r="IS225"/>
          <cell r="IT225"/>
          <cell r="IU225"/>
          <cell r="IV225"/>
          <cell r="IW225"/>
          <cell r="IX225"/>
          <cell r="IY225"/>
          <cell r="IZ225"/>
          <cell r="JA225"/>
          <cell r="JB225"/>
          <cell r="JC225"/>
          <cell r="JD225"/>
          <cell r="JE225"/>
          <cell r="JF225"/>
          <cell r="JG225"/>
          <cell r="JH225" t="str">
            <v>Submit</v>
          </cell>
          <cell r="JI225"/>
          <cell r="JJ225"/>
          <cell r="JK225"/>
          <cell r="JL225"/>
          <cell r="JM225"/>
          <cell r="JN225"/>
          <cell r="JO225"/>
          <cell r="JP225"/>
          <cell r="JQ225"/>
          <cell r="JR225"/>
          <cell r="JS225"/>
          <cell r="JT225"/>
        </row>
        <row r="226">
          <cell r="D226" t="str">
            <v>NA-US-FRM-22-SMB-Contact-Sales-V3-Rebrand</v>
          </cell>
          <cell r="E226" t="str">
            <v>https://pypd.paypal-mktg.com/l/925803/2022-08-09/2npsy</v>
          </cell>
          <cell r="F226" t="str">
            <v>https://www.paypal.com/us/business/contact-sales</v>
          </cell>
          <cell r="I226" t="str">
            <v>https://www.paypal.com/us/business/contact-sales/thank-you</v>
          </cell>
          <cell r="U226" t="str">
            <v>NA-US-FRH-23-SMB-Contact-Sales-V3-Rebrand-Live</v>
          </cell>
          <cell r="V226" t="str">
            <v>https://pypd.paypal-mktg.com/l/925803/2023-04-07/2rpv1</v>
          </cell>
          <cell r="Y226" t="str">
            <v>FHMPP226</v>
          </cell>
          <cell r="BJ226" t="str">
            <v>First Name</v>
          </cell>
          <cell r="BK226" t="str">
            <v>firstname</v>
          </cell>
          <cell r="BL226" t="str">
            <v>Text</v>
          </cell>
          <cell r="BM226" t="str">
            <v>This field is required.</v>
          </cell>
          <cell r="BN226" t="str">
            <v>Last name</v>
          </cell>
          <cell r="BO226" t="str">
            <v>lastname</v>
          </cell>
          <cell r="BP226" t="str">
            <v>Text</v>
          </cell>
          <cell r="BQ226" t="str">
            <v>This field is required.</v>
          </cell>
          <cell r="BR226" t="str">
            <v>Work email</v>
          </cell>
          <cell r="BS226" t="str">
            <v>workemail</v>
          </cell>
          <cell r="BT226" t="str">
            <v>Text</v>
          </cell>
          <cell r="BU226" t="str">
            <v>This field is required.</v>
          </cell>
          <cell r="BV226" t="str">
            <v>Company name</v>
          </cell>
          <cell r="BW226" t="str">
            <v>companyname</v>
          </cell>
          <cell r="BX226" t="str">
            <v>Text</v>
          </cell>
          <cell r="BY226" t="str">
            <v>This field is required.</v>
          </cell>
          <cell r="BZ226"/>
          <cell r="CA226"/>
          <cell r="CB226"/>
          <cell r="CC226"/>
          <cell r="CD226" t="str">
            <v>Estimated annual sales
Select Annual Sales
Less than $250,000
$500,000 - $9,999,999
$9,999,999 - $49,999,999
More than $50,000,000</v>
          </cell>
          <cell r="CE226" t="str">
            <v>annualonlinesales</v>
          </cell>
          <cell r="CF226" t="str">
            <v>Dropdown</v>
          </cell>
          <cell r="CG226" t="str">
            <v>This field is required</v>
          </cell>
          <cell r="CH226" t="str">
            <v>Company website</v>
          </cell>
          <cell r="CI226" t="str">
            <v>companywebsite</v>
          </cell>
          <cell r="CJ226" t="str">
            <v>Text</v>
          </cell>
          <cell r="CK226" t="str">
            <v>This field is required</v>
          </cell>
          <cell r="CL226"/>
          <cell r="CM226"/>
          <cell r="CN226"/>
          <cell r="CO226"/>
          <cell r="CP226"/>
          <cell r="CQ226"/>
          <cell r="CR226"/>
          <cell r="CS226"/>
          <cell r="CT226" t="str">
            <v>WebformURL (Hidden)</v>
          </cell>
          <cell r="CU226" t="str">
            <v>webformurl</v>
          </cell>
          <cell r="CV226" t="str">
            <v>Hidden - text</v>
          </cell>
          <cell r="CW226" t="str">
            <v>gclid* (Hidden)</v>
          </cell>
          <cell r="CX226" t="str">
            <v>gclid</v>
          </cell>
          <cell r="CY226" t="str">
            <v>Hidden - text</v>
          </cell>
          <cell r="CZ226"/>
          <cell r="DA226"/>
          <cell r="DB226"/>
          <cell r="DC226"/>
          <cell r="DD226"/>
          <cell r="DE226"/>
          <cell r="DF226"/>
          <cell r="DG226" t="str">
            <v>Do you already have a PayPal Business account?
Please select
no-----yes</v>
          </cell>
          <cell r="DH226" t="str">
            <v>doyoualreadyhaveapaypalbusinessaccount</v>
          </cell>
          <cell r="DI226" t="str">
            <v>Dropdown</v>
          </cell>
          <cell r="DJ226" t="str">
            <v>This field is required</v>
          </cell>
          <cell r="DK226" t="str">
            <v>What do you need help with?
My account-------Another PayPal product</v>
          </cell>
          <cell r="DL226" t="str">
            <v>whatdoyouneedhelpwith</v>
          </cell>
          <cell r="DM226" t="str">
            <v>Dropdown</v>
          </cell>
          <cell r="DN226" t="str">
            <v>This field is required</v>
          </cell>
          <cell r="DO226" t="str">
            <v>Country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Spain
Zambia
Zimbabwe</v>
          </cell>
          <cell r="DP226"/>
          <cell r="DQ226" t="str">
            <v>country</v>
          </cell>
          <cell r="DR226" t="str">
            <v>Dropdown</v>
          </cell>
          <cell r="DS226" t="str">
            <v>This field is required</v>
          </cell>
          <cell r="DT226" t="str">
            <v>HoneyPot</v>
          </cell>
          <cell r="DU226" t="str">
            <v>pardot_extra_field</v>
          </cell>
          <cell r="DV226" t="str">
            <v>Hidden</v>
          </cell>
          <cell r="DW226"/>
          <cell r="DX226"/>
          <cell r="DY226"/>
          <cell r="DZ226"/>
          <cell r="EA226"/>
          <cell r="EB226"/>
          <cell r="EC226"/>
          <cell r="ED226"/>
          <cell r="EE226"/>
          <cell r="EF226"/>
          <cell r="EG226"/>
          <cell r="EH226"/>
          <cell r="EI226"/>
          <cell r="EJ226" t="str">
            <v xml:space="preserve">I have read and accepted the &lt;a href = "https://www.paypal.com/us/webapps/mpp/ua/privacy-full" target="_blank" style="color: #0070ba; font-weight:bold; text-decoration:none;"&gt;PayPal Privacy Policy&lt;/a&gt;. </v>
          </cell>
          <cell r="EK226" t="str">
            <v>formterms</v>
          </cell>
          <cell r="EL226" t="str">
            <v>Checkbox</v>
          </cell>
          <cell r="EM226" t="str">
            <v>This field is required</v>
          </cell>
          <cell r="EN226"/>
          <cell r="EO226"/>
          <cell r="EP226"/>
          <cell r="EQ226"/>
          <cell r="ER226"/>
          <cell r="ES226"/>
          <cell r="ET226"/>
          <cell r="EU226"/>
          <cell r="EV226"/>
          <cell r="EW226"/>
          <cell r="EX226"/>
          <cell r="EY226"/>
          <cell r="EZ226"/>
          <cell r="FA226"/>
          <cell r="FB226"/>
          <cell r="FC226"/>
          <cell r="FD226"/>
          <cell r="FE226"/>
          <cell r="FF226"/>
          <cell r="FG226"/>
          <cell r="FH226"/>
          <cell r="FI226"/>
          <cell r="FJ226"/>
          <cell r="FK226"/>
          <cell r="FL226"/>
          <cell r="FM226"/>
          <cell r="FN226"/>
          <cell r="FO226"/>
          <cell r="FP226"/>
          <cell r="FQ226"/>
          <cell r="FR226"/>
          <cell r="FS226"/>
          <cell r="FT226"/>
          <cell r="FU226"/>
          <cell r="FV226"/>
          <cell r="FW226"/>
          <cell r="FX226"/>
          <cell r="FY226"/>
          <cell r="FZ226"/>
          <cell r="GA226"/>
          <cell r="GB226"/>
          <cell r="GC226"/>
          <cell r="GD226"/>
          <cell r="GE226"/>
          <cell r="GF226"/>
          <cell r="GG226"/>
          <cell r="GH226"/>
          <cell r="GI226"/>
          <cell r="GJ226"/>
          <cell r="GK226"/>
          <cell r="GL226"/>
          <cell r="GM226"/>
          <cell r="GN226"/>
          <cell r="GO226"/>
          <cell r="GP226"/>
          <cell r="GQ226"/>
          <cell r="GR226"/>
          <cell r="GS226"/>
          <cell r="GT226"/>
          <cell r="GU226"/>
          <cell r="GV226"/>
          <cell r="GW226"/>
          <cell r="GX226"/>
          <cell r="GY226"/>
          <cell r="GZ226"/>
          <cell r="HA226"/>
          <cell r="HB226"/>
          <cell r="HC226"/>
          <cell r="HD226"/>
          <cell r="HE226"/>
          <cell r="HF226"/>
          <cell r="HG226"/>
          <cell r="HH226"/>
          <cell r="HI226"/>
          <cell r="HJ226"/>
          <cell r="HK226"/>
          <cell r="HL226"/>
          <cell r="HM226"/>
          <cell r="HN226"/>
          <cell r="HO226"/>
          <cell r="HP226"/>
          <cell r="HQ226"/>
          <cell r="HR226"/>
          <cell r="HS226"/>
          <cell r="HT226"/>
          <cell r="HU226"/>
          <cell r="HV226"/>
          <cell r="HW226"/>
          <cell r="HX226"/>
          <cell r="HY226"/>
          <cell r="HZ226"/>
          <cell r="IA226"/>
          <cell r="IB226"/>
          <cell r="IC226"/>
          <cell r="ID226"/>
          <cell r="IE226"/>
          <cell r="IF226"/>
          <cell r="IG226"/>
          <cell r="IH226"/>
          <cell r="II226"/>
          <cell r="IJ226"/>
          <cell r="IK226"/>
          <cell r="IL226"/>
          <cell r="IM226"/>
          <cell r="IN226"/>
          <cell r="IO226"/>
          <cell r="IP226"/>
          <cell r="IQ226"/>
          <cell r="IR226"/>
          <cell r="IS226"/>
          <cell r="IT226"/>
          <cell r="IU226"/>
          <cell r="IV226"/>
          <cell r="IW226"/>
          <cell r="IX226"/>
          <cell r="IY226"/>
          <cell r="IZ226"/>
          <cell r="JA226"/>
          <cell r="JB226"/>
          <cell r="JC226"/>
          <cell r="JD226"/>
          <cell r="JE226"/>
          <cell r="JF226"/>
          <cell r="JG226"/>
          <cell r="JH226" t="str">
            <v>Submit</v>
          </cell>
          <cell r="JI226"/>
          <cell r="JJ226"/>
          <cell r="JK226"/>
          <cell r="JL226"/>
          <cell r="JM226"/>
          <cell r="JN226"/>
          <cell r="JO226"/>
          <cell r="JP226"/>
          <cell r="JQ226"/>
          <cell r="JR226"/>
          <cell r="JS226"/>
          <cell r="JT226"/>
        </row>
        <row r="227">
          <cell r="D227" t="str">
            <v>EMEA-FR-FRM-22-ABM-LE-Travel</v>
          </cell>
          <cell r="E227" t="str">
            <v>https://pypd.paypal-mktg.com/l/925803/2022-08-10/2nqt5</v>
          </cell>
          <cell r="F227" t="str">
            <v>https://www.paypal.com/fr/webapps/mpp/enterprise/campaigns/travel</v>
          </cell>
          <cell r="I227" t="str">
            <v>https://www.paypal.com/fr/webapps/mpp/enterprise/campaigns/travel?data=success</v>
          </cell>
          <cell r="U227" t="str">
            <v>EMEA-FR-FRH-23-ABM-LE-Travel-Live</v>
          </cell>
          <cell r="V227" t="str">
            <v>https://pypd.paypal-mktg.com/l/925803/2023-04-24/2rwvg</v>
          </cell>
          <cell r="Y227" t="str">
            <v>FHMPP227</v>
          </cell>
          <cell r="BJ227" t="str">
            <v>Prénom</v>
          </cell>
          <cell r="BK227" t="str">
            <v>firstname</v>
          </cell>
          <cell r="BL227" t="str">
            <v>Text</v>
          </cell>
          <cell r="BM227" t="str">
            <v>This field is required.</v>
          </cell>
          <cell r="BN227" t="str">
            <v>Nom</v>
          </cell>
          <cell r="BO227" t="str">
            <v>lastname</v>
          </cell>
          <cell r="BP227" t="str">
            <v>Text</v>
          </cell>
          <cell r="BQ227" t="str">
            <v>This field is required.</v>
          </cell>
          <cell r="BR227" t="str">
            <v>E-mail professionnel</v>
          </cell>
          <cell r="BS227" t="str">
            <v>workemail</v>
          </cell>
          <cell r="BT227" t="str">
            <v>Text</v>
          </cell>
          <cell r="BU227" t="str">
            <v>This field is required.</v>
          </cell>
          <cell r="BV227" t="str">
            <v>Nom de la société</v>
          </cell>
          <cell r="BW227" t="str">
            <v>companyname</v>
          </cell>
          <cell r="BX227" t="str">
            <v>Text</v>
          </cell>
          <cell r="BY227" t="str">
            <v>This field is required.</v>
          </cell>
          <cell r="BZ227"/>
          <cell r="CA227"/>
          <cell r="CB227"/>
          <cell r="CC227"/>
          <cell r="CD227"/>
          <cell r="CE227"/>
          <cell r="CF227"/>
          <cell r="CG227"/>
          <cell r="CH227"/>
          <cell r="CI227"/>
          <cell r="CJ227"/>
          <cell r="CK227"/>
          <cell r="CL227" t="str">
            <v>Numéro de téléphone</v>
          </cell>
          <cell r="CM227" t="str">
            <v>phonenumber</v>
          </cell>
          <cell r="CN227" t="str">
            <v>Text</v>
          </cell>
          <cell r="CO227" t="str">
            <v>This field is required</v>
          </cell>
          <cell r="CP227" t="str">
            <v>Profession</v>
          </cell>
          <cell r="CQ227" t="str">
            <v>jobtitle</v>
          </cell>
          <cell r="CR227" t="str">
            <v>Text</v>
          </cell>
          <cell r="CS227" t="str">
            <v>This field is required</v>
          </cell>
          <cell r="CT227" t="str">
            <v>webformURL</v>
          </cell>
          <cell r="CU227" t="str">
            <v>webformurl</v>
          </cell>
          <cell r="CV227" t="str">
            <v>Hidden</v>
          </cell>
          <cell r="CW227"/>
          <cell r="CX227"/>
          <cell r="CY227"/>
          <cell r="CZ227"/>
          <cell r="DA227"/>
          <cell r="DB227"/>
          <cell r="DC227"/>
          <cell r="DD227"/>
          <cell r="DE227"/>
          <cell r="DF227"/>
          <cell r="DG227"/>
          <cell r="DH227"/>
          <cell r="DI227"/>
          <cell r="DJ227"/>
          <cell r="DK227"/>
          <cell r="DL227"/>
          <cell r="DM227"/>
          <cell r="DN227"/>
          <cell r="DO227" t="str">
            <v>Pays
France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Zambia
Zimbabwe</v>
          </cell>
          <cell r="DP227"/>
          <cell r="DQ227" t="str">
            <v>country</v>
          </cell>
          <cell r="DR227" t="str">
            <v>Dropdown</v>
          </cell>
          <cell r="DS227" t="str">
            <v>This field is required</v>
          </cell>
          <cell r="DT227" t="str">
            <v>HoneyPot</v>
          </cell>
          <cell r="DU227" t="str">
            <v>pardot_extra_field</v>
          </cell>
          <cell r="DV227" t="str">
            <v>Hidden</v>
          </cell>
          <cell r="DW227"/>
          <cell r="DX227"/>
          <cell r="DY227"/>
          <cell r="DZ227"/>
          <cell r="EA227"/>
          <cell r="EB227"/>
          <cell r="EC227"/>
          <cell r="ED227"/>
          <cell r="EE227"/>
          <cell r="EF227"/>
          <cell r="EG227"/>
          <cell r="EH227"/>
          <cell r="EI227"/>
          <cell r="EJ227"/>
          <cell r="EK227"/>
          <cell r="EL227"/>
          <cell r="EM227"/>
          <cell r="EN227" t="str">
            <v>J'ai lu et accepté la &lt;a href="https://www.paypal.com/fr/webapps/mpp/ua/privacy-full" style="color:#0070ba;" target="_blank"&gt;politique de confidentialité de PayPal&lt;a/&gt;.</v>
          </cell>
          <cell r="EO227" t="str">
            <v>privacyconsent</v>
          </cell>
          <cell r="EP227" t="str">
            <v>Checkbox</v>
          </cell>
          <cell r="EQ227" t="str">
            <v>This field is required</v>
          </cell>
          <cell r="ER227"/>
          <cell r="ES227"/>
          <cell r="ET227"/>
          <cell r="EU227"/>
          <cell r="EV227"/>
          <cell r="EW227"/>
          <cell r="EX227"/>
          <cell r="EY227"/>
          <cell r="EZ227"/>
          <cell r="FA227"/>
          <cell r="FB227"/>
          <cell r="FC227"/>
          <cell r="FD227"/>
          <cell r="FE227"/>
          <cell r="FF227"/>
          <cell r="FG227"/>
          <cell r="FH227"/>
          <cell r="FI227"/>
          <cell r="FJ227"/>
          <cell r="FK227"/>
          <cell r="FL227"/>
          <cell r="FM227"/>
          <cell r="FN227"/>
          <cell r="FO227"/>
          <cell r="FP227"/>
          <cell r="FQ227"/>
          <cell r="FR227"/>
          <cell r="FS227"/>
          <cell r="FT227"/>
          <cell r="FU227"/>
          <cell r="FV227"/>
          <cell r="FW227"/>
          <cell r="FX227"/>
          <cell r="FY227"/>
          <cell r="FZ227"/>
          <cell r="GA227"/>
          <cell r="GB227"/>
          <cell r="GC227"/>
          <cell r="GD227"/>
          <cell r="GE227"/>
          <cell r="GF227"/>
          <cell r="GG227"/>
          <cell r="GH227"/>
          <cell r="GI227"/>
          <cell r="GJ227"/>
          <cell r="GK227"/>
          <cell r="GL227"/>
          <cell r="GM227"/>
          <cell r="GN227"/>
          <cell r="GO227"/>
          <cell r="GP227"/>
          <cell r="GQ227"/>
          <cell r="GR227"/>
          <cell r="GS227"/>
          <cell r="GT227"/>
          <cell r="GU227"/>
          <cell r="GV227"/>
          <cell r="GW227"/>
          <cell r="GX227"/>
          <cell r="GY227"/>
          <cell r="GZ227"/>
          <cell r="HA227"/>
          <cell r="HB227"/>
          <cell r="HC227"/>
          <cell r="HD227"/>
          <cell r="HE227"/>
          <cell r="HF227"/>
          <cell r="HG227"/>
          <cell r="HH227"/>
          <cell r="HI227"/>
          <cell r="HJ227"/>
          <cell r="HK227"/>
          <cell r="HL227"/>
          <cell r="HM227"/>
          <cell r="HN227"/>
          <cell r="HO227"/>
          <cell r="HP227"/>
          <cell r="HQ227"/>
          <cell r="HR227"/>
          <cell r="HS227"/>
          <cell r="HT227"/>
          <cell r="HU227"/>
          <cell r="HV227"/>
          <cell r="HW227"/>
          <cell r="HX227"/>
          <cell r="HY227"/>
          <cell r="HZ227"/>
          <cell r="IA227"/>
          <cell r="IB227"/>
          <cell r="IC227"/>
          <cell r="ID227"/>
          <cell r="IE227"/>
          <cell r="IF227"/>
          <cell r="IG227"/>
          <cell r="IH227"/>
          <cell r="II227"/>
          <cell r="IJ227"/>
          <cell r="IK227"/>
          <cell r="IL227"/>
          <cell r="IM227"/>
          <cell r="IN227"/>
          <cell r="IO227"/>
          <cell r="IP227"/>
          <cell r="IQ227"/>
          <cell r="IR227"/>
          <cell r="IS227"/>
          <cell r="IT227"/>
          <cell r="IU227"/>
          <cell r="IV227"/>
          <cell r="IW227"/>
          <cell r="IX227"/>
          <cell r="IY227"/>
          <cell r="IZ227"/>
          <cell r="JA227"/>
          <cell r="JB227"/>
          <cell r="JC227"/>
          <cell r="JD227"/>
          <cell r="JE227"/>
          <cell r="JF227"/>
          <cell r="JG227"/>
          <cell r="JH227" t="str">
            <v>Valider</v>
          </cell>
          <cell r="JI227"/>
          <cell r="JJ227"/>
          <cell r="JK227"/>
          <cell r="JL227"/>
          <cell r="JM227"/>
          <cell r="JN227"/>
          <cell r="JO227"/>
          <cell r="JP227"/>
          <cell r="JQ227"/>
          <cell r="JR227"/>
          <cell r="JS227"/>
          <cell r="JT227"/>
        </row>
        <row r="228">
          <cell r="D228" t="str">
            <v>EMEA-DE-FRM-22-PP-PUI-1.0-Migration</v>
          </cell>
          <cell r="E228" t="str">
            <v>https://pypd.paypal-mktg.com/l/925803/2022-08-17/2nw6r</v>
          </cell>
          <cell r="F228" t="str">
            <v>https://www.paypal.com/de/webapps/mpp/business/checkout-pui</v>
          </cell>
          <cell r="I228" t="str">
            <v>https://www.paypal.com/de/webapps/mpp/business/checkout-pui/thank-you</v>
          </cell>
          <cell r="U228" t="str">
            <v>EMEA-DE-FRH-23-PP-PUI-1.0-Migration-Live</v>
          </cell>
          <cell r="V228" t="str">
            <v>https://pypd.paypal-mktg.com/l/925803/2023-04-05/2rpcf</v>
          </cell>
          <cell r="Y228" t="str">
            <v>FHMPP228</v>
          </cell>
          <cell r="BJ228" t="str">
            <v>Vorname</v>
          </cell>
          <cell r="BK228" t="str">
            <v>firstname</v>
          </cell>
          <cell r="BL228" t="str">
            <v>Text</v>
          </cell>
          <cell r="BM228" t="str">
            <v>Dies ist ein Pflichtfeld</v>
          </cell>
          <cell r="BN228" t="str">
            <v>Nachname</v>
          </cell>
          <cell r="BO228" t="str">
            <v>lastname</v>
          </cell>
          <cell r="BP228" t="str">
            <v>Text</v>
          </cell>
          <cell r="BQ228" t="str">
            <v>This field is required.</v>
          </cell>
          <cell r="BR228" t="str">
            <v>E-Mail-Adresse des PayPal-Geschäftskontos</v>
          </cell>
          <cell r="BS228" t="str">
            <v>workemail</v>
          </cell>
          <cell r="BT228" t="str">
            <v>Text</v>
          </cell>
          <cell r="BU228" t="str">
            <v>Dies ist ein Pflichtfeld</v>
          </cell>
          <cell r="BV228"/>
          <cell r="BW228"/>
          <cell r="BX228"/>
          <cell r="BY228"/>
          <cell r="BZ228"/>
          <cell r="CA228"/>
          <cell r="CB228"/>
          <cell r="CC228"/>
          <cell r="CD228"/>
          <cell r="CE228"/>
          <cell r="CF228"/>
          <cell r="CG228"/>
          <cell r="CH228" t="str">
            <v>Unternehmenswebsite</v>
          </cell>
          <cell r="CI228" t="str">
            <v>companywebsite</v>
          </cell>
          <cell r="CJ228" t="str">
            <v>Text</v>
          </cell>
          <cell r="CK228" t="str">
            <v>This field is required.</v>
          </cell>
          <cell r="CL228"/>
          <cell r="CM228"/>
          <cell r="CN228"/>
          <cell r="CO228"/>
          <cell r="CP228"/>
          <cell r="CQ228"/>
          <cell r="CR228"/>
          <cell r="CS228"/>
          <cell r="CT228" t="str">
            <v>WebformURL (Hidden)</v>
          </cell>
          <cell r="CU228" t="str">
            <v>webformurl</v>
          </cell>
          <cell r="CV228" t="str">
            <v>Hidden - text</v>
          </cell>
          <cell r="CW228" t="str">
            <v>gclid* (Hidden)</v>
          </cell>
          <cell r="CX228" t="str">
            <v>gclid</v>
          </cell>
          <cell r="CY228" t="str">
            <v>Hidden - text</v>
          </cell>
          <cell r="CZ228"/>
          <cell r="DA228"/>
          <cell r="DB228"/>
          <cell r="DC228"/>
          <cell r="DD228"/>
          <cell r="DE228"/>
          <cell r="DF228"/>
          <cell r="DG228"/>
          <cell r="DH228"/>
          <cell r="DI228"/>
          <cell r="DJ228"/>
          <cell r="DK228"/>
          <cell r="DL228"/>
          <cell r="DM228"/>
          <cell r="DN228"/>
          <cell r="DO228"/>
          <cell r="DP228"/>
          <cell r="DQ228"/>
          <cell r="DR228"/>
          <cell r="DS228"/>
          <cell r="DT228" t="str">
            <v>HoneyPot</v>
          </cell>
          <cell r="DU228" t="str">
            <v>pardot_extra_field</v>
          </cell>
          <cell r="DV228" t="str">
            <v>Hidden</v>
          </cell>
          <cell r="DW228"/>
          <cell r="DX228"/>
          <cell r="DY228"/>
          <cell r="DZ228"/>
          <cell r="EA228"/>
          <cell r="EB228"/>
          <cell r="EC228"/>
          <cell r="ED228"/>
          <cell r="EE228"/>
          <cell r="EF228"/>
          <cell r="EG228"/>
          <cell r="EH228"/>
          <cell r="EI228"/>
          <cell r="EJ228" t="str">
            <v>Ich habe die Teilnahmebedingungen gelesen und bin damit einverstanden.</v>
          </cell>
          <cell r="EK228" t="str">
            <v>formterms</v>
          </cell>
          <cell r="EL228" t="str">
            <v>Checkbox</v>
          </cell>
          <cell r="EM228" t="str">
            <v>Dies ist ein Pflichtfeld</v>
          </cell>
          <cell r="EN228"/>
          <cell r="EO228"/>
          <cell r="EP228"/>
          <cell r="EQ228"/>
          <cell r="ER228"/>
          <cell r="ES228"/>
          <cell r="ET228"/>
          <cell r="EU228"/>
          <cell r="EV228"/>
          <cell r="EW228"/>
          <cell r="EX228"/>
          <cell r="EY228"/>
          <cell r="EZ228"/>
          <cell r="FA228"/>
          <cell r="FB228"/>
          <cell r="FC228"/>
          <cell r="FD228"/>
          <cell r="FE228"/>
          <cell r="FF228"/>
          <cell r="FG228"/>
          <cell r="FH228"/>
          <cell r="FI228"/>
          <cell r="FJ228"/>
          <cell r="FK228"/>
          <cell r="FL228"/>
          <cell r="FM228"/>
          <cell r="FN228"/>
          <cell r="FO228"/>
          <cell r="FP228"/>
          <cell r="FQ228"/>
          <cell r="FR228"/>
          <cell r="FS228"/>
          <cell r="FT228"/>
          <cell r="FU228"/>
          <cell r="FV228"/>
          <cell r="FW228"/>
          <cell r="FX228"/>
          <cell r="FY228"/>
          <cell r="FZ228"/>
          <cell r="GA228"/>
          <cell r="GB228"/>
          <cell r="GC228"/>
          <cell r="GD228"/>
          <cell r="GE228"/>
          <cell r="GF228"/>
          <cell r="GG228"/>
          <cell r="GH228"/>
          <cell r="GI228"/>
          <cell r="GJ228"/>
          <cell r="GK228"/>
          <cell r="GL228"/>
          <cell r="GM228"/>
          <cell r="GN228"/>
          <cell r="GO228"/>
          <cell r="GP228"/>
          <cell r="GQ228"/>
          <cell r="GR228"/>
          <cell r="GS228"/>
          <cell r="GT228"/>
          <cell r="GU228"/>
          <cell r="GV228"/>
          <cell r="GW228"/>
          <cell r="GX228"/>
          <cell r="GY228"/>
          <cell r="GZ228"/>
          <cell r="HA228"/>
          <cell r="HB228"/>
          <cell r="HC228"/>
          <cell r="HD228"/>
          <cell r="HE228"/>
          <cell r="HF228"/>
          <cell r="HG228"/>
          <cell r="HH228"/>
          <cell r="HI228"/>
          <cell r="HJ228" t="str">
            <v>PayPal Händler-ID</v>
          </cell>
          <cell r="HK228" t="str">
            <v>paypalaccountid</v>
          </cell>
          <cell r="HL228" t="str">
            <v>Text</v>
          </cell>
          <cell r="HM228" t="str">
            <v>This field is required</v>
          </cell>
          <cell r="HN228"/>
          <cell r="HO228"/>
          <cell r="HP228"/>
          <cell r="HQ228"/>
          <cell r="HR228"/>
          <cell r="HS228"/>
          <cell r="HT228"/>
          <cell r="HU228"/>
          <cell r="HV228"/>
          <cell r="HW228"/>
          <cell r="HX228"/>
          <cell r="HY228"/>
          <cell r="HZ228"/>
          <cell r="IA228"/>
          <cell r="IB228"/>
          <cell r="IC228"/>
          <cell r="ID228"/>
          <cell r="IE228"/>
          <cell r="IF228"/>
          <cell r="IG228"/>
          <cell r="IH228"/>
          <cell r="II228"/>
          <cell r="IJ228"/>
          <cell r="IK228"/>
          <cell r="IL228"/>
          <cell r="IM228"/>
          <cell r="IN228"/>
          <cell r="IO228"/>
          <cell r="IP228"/>
          <cell r="IQ228"/>
          <cell r="IR228"/>
          <cell r="IS228"/>
          <cell r="IT228"/>
          <cell r="IU228"/>
          <cell r="IV228"/>
          <cell r="IW228"/>
          <cell r="IX228"/>
          <cell r="IY228"/>
          <cell r="IZ228"/>
          <cell r="JA228"/>
          <cell r="JB228"/>
          <cell r="JC228"/>
          <cell r="JD228"/>
          <cell r="JE228"/>
          <cell r="JF228"/>
          <cell r="JG228"/>
          <cell r="JH228" t="str">
            <v>Abschicken</v>
          </cell>
          <cell r="JI228"/>
          <cell r="JJ228"/>
          <cell r="JK228"/>
          <cell r="JL228"/>
          <cell r="JM228"/>
          <cell r="JN228"/>
          <cell r="JO228"/>
          <cell r="JP228"/>
          <cell r="JQ228"/>
          <cell r="JR228"/>
          <cell r="JS228"/>
          <cell r="JT228"/>
        </row>
        <row r="229">
          <cell r="D229" t="str">
            <v>NA-US-FRM-22-Enterprise-Contact-Sales</v>
          </cell>
          <cell r="E229" t="str">
            <v>https://pypd.paypal-mktg.com/l/925803/2022-08-18/2nxyr</v>
          </cell>
          <cell r="F229" t="str">
            <v>https://www.paypal.com/us/enterprise/contact-sales</v>
          </cell>
          <cell r="I229" t="str">
            <v>https://www.paypal.com/us/enterprise/contact-sales/thank-you</v>
          </cell>
          <cell r="U229" t="str">
            <v xml:space="preserve">NA-US-FRH-22-Enterprise-Contact-Sales-Live
</v>
          </cell>
          <cell r="V229" t="str">
            <v>https://pypd.paypal-mktg.com/l/925803/2023-04-19/2rt4q</v>
          </cell>
          <cell r="Y229" t="str">
            <v>FHMPP229</v>
          </cell>
          <cell r="BJ229" t="str">
            <v>First Name</v>
          </cell>
          <cell r="BK229" t="str">
            <v>firstname</v>
          </cell>
          <cell r="BL229" t="str">
            <v>Text</v>
          </cell>
          <cell r="BM229" t="str">
            <v>This field is required.</v>
          </cell>
          <cell r="BN229" t="str">
            <v>Last name</v>
          </cell>
          <cell r="BO229" t="str">
            <v>lastname</v>
          </cell>
          <cell r="BP229" t="str">
            <v>Text</v>
          </cell>
          <cell r="BQ229" t="str">
            <v>This field is required.</v>
          </cell>
          <cell r="BR229" t="str">
            <v>Business Email</v>
          </cell>
          <cell r="BS229" t="str">
            <v>workemail</v>
          </cell>
          <cell r="BT229" t="str">
            <v>Text</v>
          </cell>
          <cell r="BU229" t="str">
            <v>This field is required.</v>
          </cell>
          <cell r="BV229" t="str">
            <v>Company name</v>
          </cell>
          <cell r="BW229" t="str">
            <v>companyname</v>
          </cell>
          <cell r="BX229" t="str">
            <v>Text</v>
          </cell>
          <cell r="BY229" t="str">
            <v>This field is required.</v>
          </cell>
          <cell r="BZ229"/>
          <cell r="CA229"/>
          <cell r="CB229"/>
          <cell r="CC229"/>
          <cell r="CD229"/>
          <cell r="CE229"/>
          <cell r="CF229"/>
          <cell r="CG229"/>
          <cell r="CH229"/>
          <cell r="CI229"/>
          <cell r="CJ229"/>
          <cell r="CK229"/>
          <cell r="CL229" t="str">
            <v>Phone number</v>
          </cell>
          <cell r="CM229" t="str">
            <v>phonenumber</v>
          </cell>
          <cell r="CN229" t="str">
            <v>Text</v>
          </cell>
          <cell r="CO229" t="str">
            <v>This field is required</v>
          </cell>
          <cell r="CP229" t="str">
            <v>Job Title</v>
          </cell>
          <cell r="CQ229" t="str">
            <v>jobtitle</v>
          </cell>
          <cell r="CR229" t="str">
            <v>Text</v>
          </cell>
          <cell r="CS229" t="str">
            <v>This field is required</v>
          </cell>
          <cell r="CT229" t="str">
            <v>webformURL</v>
          </cell>
          <cell r="CU229" t="str">
            <v>webformurl</v>
          </cell>
          <cell r="CV229" t="str">
            <v>Hidden</v>
          </cell>
          <cell r="CW229" t="str">
            <v>gclid</v>
          </cell>
          <cell r="CX229" t="str">
            <v>gclid</v>
          </cell>
          <cell r="CY229" t="str">
            <v>Hidden</v>
          </cell>
          <cell r="CZ229"/>
          <cell r="DA229"/>
          <cell r="DB229"/>
          <cell r="DC229"/>
          <cell r="DD229"/>
          <cell r="DE229"/>
          <cell r="DF229"/>
          <cell r="DG229"/>
          <cell r="DH229"/>
          <cell r="DI229"/>
          <cell r="DJ229"/>
          <cell r="DK229"/>
          <cell r="DL229"/>
          <cell r="DM229"/>
          <cell r="DN229"/>
          <cell r="DO229" t="str">
            <v>Country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Zambia
Zimbabwe</v>
          </cell>
          <cell r="DP229"/>
          <cell r="DQ229" t="str">
            <v>country</v>
          </cell>
          <cell r="DR229" t="str">
            <v>Dropdown</v>
          </cell>
          <cell r="DS229" t="str">
            <v>This field is required</v>
          </cell>
          <cell r="DT229" t="str">
            <v>HoneyPot</v>
          </cell>
          <cell r="DU229" t="str">
            <v>pardot_extra_field</v>
          </cell>
          <cell r="DV229" t="str">
            <v>Hidden</v>
          </cell>
          <cell r="DW229"/>
          <cell r="DX229" t="str">
            <v>referral source</v>
          </cell>
          <cell r="DY229" t="str">
            <v>referralsource</v>
          </cell>
          <cell r="DZ229" t="str">
            <v>Hidden</v>
          </cell>
          <cell r="EA229"/>
          <cell r="EB229"/>
          <cell r="EC229"/>
          <cell r="ED229"/>
          <cell r="EE229"/>
          <cell r="EF229"/>
          <cell r="EG229"/>
          <cell r="EH229"/>
          <cell r="EI229"/>
          <cell r="EJ229"/>
          <cell r="EK229"/>
          <cell r="EL229"/>
          <cell r="EM229"/>
          <cell r="EN229" t="str">
            <v>I have read and accepted the &lt;a href="https://www.paypal.com/us/webapps/mpp/ua/privacy-full" style="color:#0070ba;" target="_blank"&gt;PayPal Privacy Statement&lt;/a&gt;.</v>
          </cell>
          <cell r="EO229" t="str">
            <v>privacyconsent</v>
          </cell>
          <cell r="EP229" t="str">
            <v>Checkbox</v>
          </cell>
          <cell r="EQ229" t="str">
            <v>This field is required</v>
          </cell>
          <cell r="ER229"/>
          <cell r="ES229"/>
          <cell r="ET229"/>
          <cell r="EU229"/>
          <cell r="EV229"/>
          <cell r="EW229"/>
          <cell r="EX229"/>
          <cell r="EY229"/>
          <cell r="EZ229"/>
          <cell r="FA229"/>
          <cell r="FB229"/>
          <cell r="FC229"/>
          <cell r="FD229"/>
          <cell r="FE229"/>
          <cell r="FF229"/>
          <cell r="FG229"/>
          <cell r="FH229"/>
          <cell r="FI229"/>
          <cell r="FJ229"/>
          <cell r="FK229"/>
          <cell r="FL229"/>
          <cell r="FM229"/>
          <cell r="FN229"/>
          <cell r="FO229"/>
          <cell r="FP229"/>
          <cell r="FQ229"/>
          <cell r="FR229" t="str">
            <v>Total annual sales</v>
          </cell>
          <cell r="FS229" t="str">
            <v>totalonlinevolume</v>
          </cell>
          <cell r="FT229" t="str">
            <v>Text</v>
          </cell>
          <cell r="FU229" t="str">
            <v>This field is required (Numbers only)</v>
          </cell>
          <cell r="FV229"/>
          <cell r="FW229"/>
          <cell r="FX229"/>
          <cell r="FY229"/>
          <cell r="FZ229"/>
          <cell r="GA229"/>
          <cell r="GB229"/>
          <cell r="GC229"/>
          <cell r="GD229"/>
          <cell r="GE229"/>
          <cell r="GF229"/>
          <cell r="GG229"/>
          <cell r="GH229"/>
          <cell r="GI229"/>
          <cell r="GJ229"/>
          <cell r="GK229"/>
          <cell r="GL229"/>
          <cell r="GM229"/>
          <cell r="GN229"/>
          <cell r="GO229"/>
          <cell r="GP229"/>
          <cell r="GQ229"/>
          <cell r="GR229"/>
          <cell r="GS229"/>
          <cell r="GT229"/>
          <cell r="GU229"/>
          <cell r="GV229"/>
          <cell r="GW229"/>
          <cell r="GX229"/>
          <cell r="GY229"/>
          <cell r="GZ229"/>
          <cell r="HA229"/>
          <cell r="HB229"/>
          <cell r="HC229"/>
          <cell r="HD229"/>
          <cell r="HE229"/>
          <cell r="HF229"/>
          <cell r="HG229"/>
          <cell r="HH229"/>
          <cell r="HI229"/>
          <cell r="HJ229"/>
          <cell r="HK229"/>
          <cell r="HL229"/>
          <cell r="HM229"/>
          <cell r="HN229"/>
          <cell r="HO229"/>
          <cell r="HP229"/>
          <cell r="HQ229"/>
          <cell r="HR229"/>
          <cell r="HS229"/>
          <cell r="HT229"/>
          <cell r="HU229"/>
          <cell r="HV229"/>
          <cell r="HW229"/>
          <cell r="HX229"/>
          <cell r="HY229"/>
          <cell r="HZ229"/>
          <cell r="IA229"/>
          <cell r="IB229"/>
          <cell r="IC229"/>
          <cell r="ID229"/>
          <cell r="IE229"/>
          <cell r="IF229"/>
          <cell r="IG229"/>
          <cell r="IH229"/>
          <cell r="II229"/>
          <cell r="IJ229"/>
          <cell r="IK229"/>
          <cell r="IL229"/>
          <cell r="IM229"/>
          <cell r="IN229"/>
          <cell r="IO229"/>
          <cell r="IP229"/>
          <cell r="IQ229"/>
          <cell r="IR229"/>
          <cell r="IS229"/>
          <cell r="IT229"/>
          <cell r="IU229"/>
          <cell r="IV229"/>
          <cell r="IW229"/>
          <cell r="IX229"/>
          <cell r="IY229"/>
          <cell r="IZ229"/>
          <cell r="JA229"/>
          <cell r="JB229"/>
          <cell r="JC229"/>
          <cell r="JD229"/>
          <cell r="JE229"/>
          <cell r="JF229"/>
          <cell r="JG229"/>
          <cell r="JH229" t="str">
            <v>Submit</v>
          </cell>
          <cell r="JI229"/>
          <cell r="JJ229"/>
          <cell r="JK229"/>
          <cell r="JL229"/>
          <cell r="JM229"/>
          <cell r="JN229"/>
          <cell r="JO229"/>
          <cell r="JP229"/>
          <cell r="JQ229"/>
          <cell r="JR229"/>
          <cell r="JS229"/>
          <cell r="JT229"/>
        </row>
        <row r="230">
          <cell r="D230" t="str">
            <v>EMEA-FR-FRM-22-ABM-Think-Forward-Commerce-Report-LP-3</v>
          </cell>
          <cell r="E230" t="str">
            <v>https://pypd.paypal-mktg.com/l/925803/2022-08-19/2nz78</v>
          </cell>
          <cell r="F230" t="str">
            <v>http://www.paypal.com/fr/enterprise/campaigns/think-forward-loyalty</v>
          </cell>
          <cell r="I230" t="str">
            <v>https://www.paypal.com/fr/enterprise/campaigns/think-forward-loyalty?data=success</v>
          </cell>
          <cell r="U230" t="str">
            <v>EMEA-FR-FRH-23-ABM-Think-Forward-Commerce-Report-LP-3-Live</v>
          </cell>
          <cell r="V230" t="str">
            <v>https://pypd.paypal-mktg.com/l/925803/2023-04-07/2rpv4</v>
          </cell>
          <cell r="Y230" t="str">
            <v>FHMPP230</v>
          </cell>
          <cell r="BJ230" t="str">
            <v>Prénom</v>
          </cell>
          <cell r="BK230" t="str">
            <v>firstname</v>
          </cell>
          <cell r="BL230" t="str">
            <v>Text</v>
          </cell>
          <cell r="BM230" t="str">
            <v>This field is required.</v>
          </cell>
          <cell r="BN230" t="str">
            <v>Nom de famille</v>
          </cell>
          <cell r="BO230" t="str">
            <v>lastname</v>
          </cell>
          <cell r="BP230" t="str">
            <v>Text</v>
          </cell>
          <cell r="BQ230" t="str">
            <v>This field is required.</v>
          </cell>
          <cell r="BR230" t="str">
            <v>E-mail professionnel</v>
          </cell>
          <cell r="BS230" t="str">
            <v>workemail</v>
          </cell>
          <cell r="BT230" t="str">
            <v>Text</v>
          </cell>
          <cell r="BU230" t="str">
            <v>This field is required.</v>
          </cell>
          <cell r="BV230" t="str">
            <v>Nom de la société</v>
          </cell>
          <cell r="BW230" t="str">
            <v>companyname</v>
          </cell>
          <cell r="BX230" t="str">
            <v>Text</v>
          </cell>
          <cell r="BY230" t="str">
            <v>This field is required.</v>
          </cell>
          <cell r="BZ230"/>
          <cell r="CA230"/>
          <cell r="CB230"/>
          <cell r="CC230"/>
          <cell r="CD230"/>
          <cell r="CE230"/>
          <cell r="CF230"/>
          <cell r="CG230"/>
          <cell r="CH230"/>
          <cell r="CI230"/>
          <cell r="CJ230"/>
          <cell r="CK230"/>
          <cell r="CL230"/>
          <cell r="CM230"/>
          <cell r="CN230"/>
          <cell r="CO230"/>
          <cell r="CP230" t="str">
            <v>Intitulé du poste</v>
          </cell>
          <cell r="CQ230" t="str">
            <v>jobtitle</v>
          </cell>
          <cell r="CR230" t="str">
            <v>Text</v>
          </cell>
          <cell r="CS230" t="str">
            <v>This field is required</v>
          </cell>
          <cell r="CT230" t="str">
            <v>WebformURL (Hidden)</v>
          </cell>
          <cell r="CU230" t="str">
            <v>webformurl</v>
          </cell>
          <cell r="CV230" t="str">
            <v>Hidden - text</v>
          </cell>
          <cell r="CW230" t="str">
            <v>gclid* (Hidden)</v>
          </cell>
          <cell r="CX230" t="str">
            <v>gclid</v>
          </cell>
          <cell r="CY230" t="str">
            <v>Hidden - text</v>
          </cell>
          <cell r="CZ230"/>
          <cell r="DA230"/>
          <cell r="DB230"/>
          <cell r="DC230"/>
          <cell r="DD230"/>
          <cell r="DE230"/>
          <cell r="DF230"/>
          <cell r="DG230"/>
          <cell r="DH230"/>
          <cell r="DI230"/>
          <cell r="DJ230"/>
          <cell r="DK230"/>
          <cell r="DL230"/>
          <cell r="DM230"/>
          <cell r="DN230"/>
          <cell r="DO230"/>
          <cell r="DP230"/>
          <cell r="DQ230"/>
          <cell r="DR230"/>
          <cell r="DS230"/>
          <cell r="DT230" t="str">
            <v>HoneyPot</v>
          </cell>
          <cell r="DU230" t="str">
            <v>pardot_extra_field</v>
          </cell>
          <cell r="DV230" t="str">
            <v>Hidden</v>
          </cell>
          <cell r="DW230"/>
          <cell r="DX230"/>
          <cell r="DY230"/>
          <cell r="DZ230"/>
          <cell r="EA230"/>
          <cell r="EB230"/>
          <cell r="EC230"/>
          <cell r="ED230"/>
          <cell r="EE230"/>
          <cell r="EF230"/>
          <cell r="EG230"/>
          <cell r="EH230"/>
          <cell r="EI230"/>
          <cell r="EJ230"/>
          <cell r="EK230"/>
          <cell r="EL230"/>
          <cell r="EM230"/>
          <cell r="EN230" t="str">
            <v>J'ai lu et accepté la  &lt;a href="https://www.paypal.com/fr/webapps/mpp/ua/privacy-full" style="color:#0070ba;" target="_blank"&gt;politique de confidentialité de PayPal. &lt;/a&gt;.</v>
          </cell>
          <cell r="EO230" t="str">
            <v>privacyconsent</v>
          </cell>
          <cell r="EP230" t="str">
            <v>Checkbox</v>
          </cell>
          <cell r="EQ230" t="str">
            <v>This field is required</v>
          </cell>
          <cell r="ER230"/>
          <cell r="ES230"/>
          <cell r="ET230"/>
          <cell r="EU230"/>
          <cell r="EV230"/>
          <cell r="EW230"/>
          <cell r="EX230"/>
          <cell r="EY230"/>
          <cell r="EZ230"/>
          <cell r="FA230"/>
          <cell r="FB230"/>
          <cell r="FC230"/>
          <cell r="FD230"/>
          <cell r="FE230"/>
          <cell r="FF230"/>
          <cell r="FG230"/>
          <cell r="FH230"/>
          <cell r="FI230"/>
          <cell r="FJ230"/>
          <cell r="FK230"/>
          <cell r="FL230"/>
          <cell r="FM230"/>
          <cell r="FN230"/>
          <cell r="FO230"/>
          <cell r="FP230"/>
          <cell r="FQ230"/>
          <cell r="FR230"/>
          <cell r="FS230"/>
          <cell r="FT230"/>
          <cell r="FU230"/>
          <cell r="FV230"/>
          <cell r="FW230"/>
          <cell r="FX230"/>
          <cell r="FY230"/>
          <cell r="FZ230"/>
          <cell r="GA230"/>
          <cell r="GB230"/>
          <cell r="GC230"/>
          <cell r="GD230"/>
          <cell r="GE230"/>
          <cell r="GF230"/>
          <cell r="GG230"/>
          <cell r="GH230"/>
          <cell r="GI230"/>
          <cell r="GJ230"/>
          <cell r="GK230"/>
          <cell r="GL230"/>
          <cell r="GM230"/>
          <cell r="GN230"/>
          <cell r="GO230"/>
          <cell r="GP230"/>
          <cell r="GQ230"/>
          <cell r="GR230"/>
          <cell r="GS230"/>
          <cell r="GT230"/>
          <cell r="GU230"/>
          <cell r="GV230"/>
          <cell r="GW230"/>
          <cell r="GX230"/>
          <cell r="GY230"/>
          <cell r="GZ230"/>
          <cell r="HA230"/>
          <cell r="HB230"/>
          <cell r="HC230"/>
          <cell r="HD230"/>
          <cell r="HE230"/>
          <cell r="HF230"/>
          <cell r="HG230"/>
          <cell r="HH230"/>
          <cell r="HI230"/>
          <cell r="HJ230"/>
          <cell r="HK230"/>
          <cell r="HL230"/>
          <cell r="HM230"/>
          <cell r="HN230"/>
          <cell r="HO230"/>
          <cell r="HP230"/>
          <cell r="HQ230"/>
          <cell r="HR230"/>
          <cell r="HS230"/>
          <cell r="HT230"/>
          <cell r="HU230"/>
          <cell r="HV230"/>
          <cell r="HW230"/>
          <cell r="HX230"/>
          <cell r="HY230"/>
          <cell r="HZ230"/>
          <cell r="IA230"/>
          <cell r="IB230"/>
          <cell r="IC230"/>
          <cell r="ID230"/>
          <cell r="IE230"/>
          <cell r="IF230"/>
          <cell r="IG230"/>
          <cell r="IH230"/>
          <cell r="II230"/>
          <cell r="IJ230"/>
          <cell r="IK230"/>
          <cell r="IL230"/>
          <cell r="IM230"/>
          <cell r="IN230"/>
          <cell r="IO230"/>
          <cell r="IP230"/>
          <cell r="IQ230"/>
          <cell r="IR230"/>
          <cell r="IS230"/>
          <cell r="IT230"/>
          <cell r="IU230"/>
          <cell r="IV230"/>
          <cell r="IW230"/>
          <cell r="IX230"/>
          <cell r="IY230"/>
          <cell r="IZ230"/>
          <cell r="JA230"/>
          <cell r="JB230"/>
          <cell r="JC230"/>
          <cell r="JD230"/>
          <cell r="JE230"/>
          <cell r="JF230"/>
          <cell r="JG230"/>
          <cell r="JH230" t="str">
            <v>Télécharger</v>
          </cell>
          <cell r="JI230"/>
          <cell r="JJ230"/>
          <cell r="JK230"/>
          <cell r="JL230"/>
          <cell r="JM230"/>
          <cell r="JN230"/>
          <cell r="JO230"/>
          <cell r="JP230"/>
          <cell r="JQ230"/>
          <cell r="JR230"/>
          <cell r="JS230"/>
          <cell r="JT230"/>
        </row>
        <row r="231">
          <cell r="D231" t="str">
            <v>EMEA-IT-FRM-22-ABM-Think-Forward-Commerce-Report-LP-3</v>
          </cell>
          <cell r="E231" t="str">
            <v>https://pypd.paypal-mktg.com/l/925803/2022-08-19/2nz7c</v>
          </cell>
          <cell r="F231" t="str">
            <v>https://www.paypal.com/it/enterprise/campaigns/think-forward</v>
          </cell>
          <cell r="I231" t="str">
            <v>https://www.paypal.com/it/enterprise/campaigns/think-forward-loyalty?data=success</v>
          </cell>
          <cell r="U231" t="str">
            <v>EMEA-IT-FRH-23-ABM-Think-Forward-Commerce-Report-LP-3-Live</v>
          </cell>
          <cell r="V231" t="str">
            <v>https://pypd.paypal-mktg.com/l/925803/2023-04-24/2rwvr</v>
          </cell>
          <cell r="Y231" t="str">
            <v>FHMPP231</v>
          </cell>
          <cell r="BJ231" t="str">
            <v>Nome</v>
          </cell>
          <cell r="BK231" t="str">
            <v>firstname</v>
          </cell>
          <cell r="BL231" t="str">
            <v>Text</v>
          </cell>
          <cell r="BM231" t="str">
            <v>Campo obbligatorio</v>
          </cell>
          <cell r="BN231" t="str">
            <v>Cognome</v>
          </cell>
          <cell r="BO231" t="str">
            <v>lastname</v>
          </cell>
          <cell r="BP231" t="str">
            <v>Text</v>
          </cell>
          <cell r="BQ231" t="str">
            <v>Campo obbligatorio</v>
          </cell>
          <cell r="BR231" t="str">
            <v>Email professionale</v>
          </cell>
          <cell r="BS231" t="str">
            <v>workemail</v>
          </cell>
          <cell r="BT231" t="str">
            <v>Text</v>
          </cell>
          <cell r="BU231" t="str">
            <v>Campo obbligatorio</v>
          </cell>
          <cell r="BV231" t="str">
            <v>Società</v>
          </cell>
          <cell r="BW231" t="str">
            <v>companyname</v>
          </cell>
          <cell r="BX231" t="str">
            <v>Text</v>
          </cell>
          <cell r="BY231" t="str">
            <v>Campo obbligatorio</v>
          </cell>
          <cell r="BZ231"/>
          <cell r="CA231"/>
          <cell r="CB231"/>
          <cell r="CC231"/>
          <cell r="CD231"/>
          <cell r="CE231"/>
          <cell r="CF231"/>
          <cell r="CG231"/>
          <cell r="CH231"/>
          <cell r="CI231"/>
          <cell r="CJ231"/>
          <cell r="CK231"/>
          <cell r="CL231"/>
          <cell r="CM231"/>
          <cell r="CN231"/>
          <cell r="CO231"/>
          <cell r="CP231" t="str">
            <v>Posizione lavorativa</v>
          </cell>
          <cell r="CQ231" t="str">
            <v>jobtitle</v>
          </cell>
          <cell r="CR231" t="str">
            <v>Text</v>
          </cell>
          <cell r="CS231" t="str">
            <v>Campo obbligatorio</v>
          </cell>
          <cell r="CT231" t="str">
            <v>webformURL</v>
          </cell>
          <cell r="CU231" t="str">
            <v>webformurl</v>
          </cell>
          <cell r="CV231" t="str">
            <v>Hidden</v>
          </cell>
          <cell r="CW231"/>
          <cell r="CX231"/>
          <cell r="CY231"/>
          <cell r="CZ231"/>
          <cell r="DA231"/>
          <cell r="DB231"/>
          <cell r="DC231"/>
          <cell r="DD231"/>
          <cell r="DE231"/>
          <cell r="DF231"/>
          <cell r="DG231"/>
          <cell r="DH231"/>
          <cell r="DI231"/>
          <cell r="DJ231"/>
          <cell r="DK231"/>
          <cell r="DL231"/>
          <cell r="DM231"/>
          <cell r="DN231"/>
          <cell r="DO231"/>
          <cell r="DP231"/>
          <cell r="DQ231"/>
          <cell r="DR231"/>
          <cell r="DS231"/>
          <cell r="DT231" t="str">
            <v>HoneyPot</v>
          </cell>
          <cell r="DU231" t="str">
            <v>pardot_extra_field</v>
          </cell>
          <cell r="DV231" t="str">
            <v>Hidden</v>
          </cell>
          <cell r="DW231"/>
          <cell r="DX231"/>
          <cell r="DY231"/>
          <cell r="DZ231"/>
          <cell r="EA231"/>
          <cell r="EB231"/>
          <cell r="EC231"/>
          <cell r="ED231"/>
          <cell r="EE231"/>
          <cell r="EF231"/>
          <cell r="EG231"/>
          <cell r="EH231"/>
          <cell r="EI231"/>
          <cell r="EJ231"/>
          <cell r="EK231"/>
          <cell r="EL231"/>
          <cell r="EM231"/>
          <cell r="EN231" t="str">
            <v>Ho letto e accetto la &lt;a href="https://www.paypal.com/it/webapps/mpp/ua/privacy-full" style="color:#0070ba;" target="_blank"&gt;Politica sulla riservatezza di PayPal&lt;a/&gt;.</v>
          </cell>
          <cell r="EO231" t="str">
            <v>privacyconsent</v>
          </cell>
          <cell r="EP231" t="str">
            <v>Checkbox</v>
          </cell>
          <cell r="EQ231" t="str">
            <v>Campo obbligatorio</v>
          </cell>
          <cell r="ER231"/>
          <cell r="ES231"/>
          <cell r="ET231"/>
          <cell r="EU231"/>
          <cell r="EV231"/>
          <cell r="EW231"/>
          <cell r="EX231"/>
          <cell r="EY231"/>
          <cell r="EZ231"/>
          <cell r="FA231"/>
          <cell r="FB231"/>
          <cell r="FC231"/>
          <cell r="FD231"/>
          <cell r="FE231"/>
          <cell r="FF231"/>
          <cell r="FG231"/>
          <cell r="FH231"/>
          <cell r="FI231"/>
          <cell r="FJ231"/>
          <cell r="FK231"/>
          <cell r="FL231"/>
          <cell r="FM231"/>
          <cell r="FN231"/>
          <cell r="FO231"/>
          <cell r="FP231"/>
          <cell r="FQ231"/>
          <cell r="FR231"/>
          <cell r="FS231"/>
          <cell r="FT231"/>
          <cell r="FU231"/>
          <cell r="FV231"/>
          <cell r="FW231"/>
          <cell r="FX231"/>
          <cell r="FY231"/>
          <cell r="FZ231"/>
          <cell r="GA231"/>
          <cell r="GB231"/>
          <cell r="GC231"/>
          <cell r="GD231"/>
          <cell r="GE231"/>
          <cell r="GF231"/>
          <cell r="GG231"/>
          <cell r="GH231"/>
          <cell r="GI231"/>
          <cell r="GJ231"/>
          <cell r="GK231"/>
          <cell r="GL231"/>
          <cell r="GM231"/>
          <cell r="GN231"/>
          <cell r="GO231"/>
          <cell r="GP231"/>
          <cell r="GQ231"/>
          <cell r="GR231"/>
          <cell r="GS231"/>
          <cell r="GT231"/>
          <cell r="GU231"/>
          <cell r="GV231"/>
          <cell r="GW231"/>
          <cell r="GX231"/>
          <cell r="GY231"/>
          <cell r="GZ231"/>
          <cell r="HA231"/>
          <cell r="HB231"/>
          <cell r="HC231"/>
          <cell r="HD231"/>
          <cell r="HE231"/>
          <cell r="HF231"/>
          <cell r="HG231"/>
          <cell r="HH231"/>
          <cell r="HI231"/>
          <cell r="HJ231"/>
          <cell r="HK231"/>
          <cell r="HL231"/>
          <cell r="HM231"/>
          <cell r="HN231"/>
          <cell r="HO231"/>
          <cell r="HP231"/>
          <cell r="HQ231"/>
          <cell r="HR231"/>
          <cell r="HS231"/>
          <cell r="HT231"/>
          <cell r="HU231"/>
          <cell r="HV231"/>
          <cell r="HW231"/>
          <cell r="HX231"/>
          <cell r="HY231"/>
          <cell r="HZ231"/>
          <cell r="IA231"/>
          <cell r="IB231"/>
          <cell r="IC231"/>
          <cell r="ID231"/>
          <cell r="IE231"/>
          <cell r="IF231"/>
          <cell r="IG231"/>
          <cell r="IH231"/>
          <cell r="II231"/>
          <cell r="IJ231"/>
          <cell r="IK231"/>
          <cell r="IL231"/>
          <cell r="IM231"/>
          <cell r="IN231"/>
          <cell r="IO231"/>
          <cell r="IP231"/>
          <cell r="IQ231"/>
          <cell r="IR231"/>
          <cell r="IS231"/>
          <cell r="IT231"/>
          <cell r="IU231"/>
          <cell r="IV231"/>
          <cell r="IW231"/>
          <cell r="IX231"/>
          <cell r="IY231"/>
          <cell r="IZ231"/>
          <cell r="JA231"/>
          <cell r="JB231"/>
          <cell r="JC231"/>
          <cell r="JD231"/>
          <cell r="JE231"/>
          <cell r="JF231"/>
          <cell r="JG231"/>
          <cell r="JH231" t="str">
            <v>Scarica ora</v>
          </cell>
          <cell r="JI231"/>
          <cell r="JJ231"/>
          <cell r="JK231"/>
          <cell r="JL231"/>
          <cell r="JM231"/>
          <cell r="JN231"/>
          <cell r="JO231"/>
          <cell r="JP231"/>
          <cell r="JQ231"/>
          <cell r="JR231"/>
          <cell r="JS231"/>
          <cell r="JT231"/>
        </row>
        <row r="232">
          <cell r="D232" t="str">
            <v>EMEA-ES-FRM-22-ABM-Think-Forward-Commerce-Report-LP-3</v>
          </cell>
          <cell r="E232" t="str">
            <v>https://pypd.paypal-mktg.com/l/925803/2022-08-19/2nz7g</v>
          </cell>
          <cell r="F232" t="str">
            <v>http://www.paypal.com/es/enterprise/campaigns/think-forward-loyalty</v>
          </cell>
          <cell r="I232" t="str">
            <v>https://www.paypal.com/es/enterprise/campaigns/think-forward-loyalty?data=success</v>
          </cell>
          <cell r="U232" t="str">
            <v>EMEA-ES-FRH-23-ABM-Think-Forward-Commerce-Report-LP-3-Live</v>
          </cell>
          <cell r="V232" t="str">
            <v>https://pypd.paypal-mktg.com/l/925803/2023-04-24/2rwvv</v>
          </cell>
          <cell r="Y232" t="str">
            <v>FHMPP232</v>
          </cell>
          <cell r="BJ232" t="str">
            <v>Nombre</v>
          </cell>
          <cell r="BK232" t="str">
            <v>firstname</v>
          </cell>
          <cell r="BL232" t="str">
            <v>Text</v>
          </cell>
          <cell r="BM232" t="str">
            <v>This field is required.</v>
          </cell>
          <cell r="BN232" t="str">
            <v>Apellidos</v>
          </cell>
          <cell r="BO232" t="str">
            <v>lastname</v>
          </cell>
          <cell r="BP232" t="str">
            <v>Text</v>
          </cell>
          <cell r="BQ232" t="str">
            <v>This field is required.</v>
          </cell>
          <cell r="BR232" t="str">
            <v>Correo profesional</v>
          </cell>
          <cell r="BS232" t="str">
            <v>workemail</v>
          </cell>
          <cell r="BT232" t="str">
            <v>Text</v>
          </cell>
          <cell r="BU232" t="str">
            <v>This field is required.</v>
          </cell>
          <cell r="BV232" t="str">
            <v>Compañía</v>
          </cell>
          <cell r="BW232" t="str">
            <v>companyname</v>
          </cell>
          <cell r="BX232" t="str">
            <v>Text</v>
          </cell>
          <cell r="BY232" t="str">
            <v>This field is required</v>
          </cell>
          <cell r="BZ232"/>
          <cell r="CA232"/>
          <cell r="CB232"/>
          <cell r="CC232"/>
          <cell r="CD232"/>
          <cell r="CE232"/>
          <cell r="CF232"/>
          <cell r="CG232"/>
          <cell r="CH232"/>
          <cell r="CI232"/>
          <cell r="CJ232"/>
          <cell r="CK232"/>
          <cell r="CL232"/>
          <cell r="CM232"/>
          <cell r="CN232"/>
          <cell r="CO232"/>
          <cell r="CP232" t="str">
            <v>Puesto</v>
          </cell>
          <cell r="CQ232" t="str">
            <v>jobtitle</v>
          </cell>
          <cell r="CR232" t="str">
            <v>Text</v>
          </cell>
          <cell r="CS232" t="str">
            <v>This field is required</v>
          </cell>
          <cell r="CT232" t="str">
            <v>webformURL</v>
          </cell>
          <cell r="CU232" t="str">
            <v>webformurl</v>
          </cell>
          <cell r="CV232" t="str">
            <v>Hidden</v>
          </cell>
          <cell r="CW232"/>
          <cell r="CX232"/>
          <cell r="CY232"/>
          <cell r="CZ232"/>
          <cell r="DA232"/>
          <cell r="DB232"/>
          <cell r="DC232"/>
          <cell r="DD232"/>
          <cell r="DE232"/>
          <cell r="DF232"/>
          <cell r="DG232"/>
          <cell r="DH232"/>
          <cell r="DI232"/>
          <cell r="DJ232"/>
          <cell r="DK232"/>
          <cell r="DL232"/>
          <cell r="DM232"/>
          <cell r="DN232"/>
          <cell r="DO232"/>
          <cell r="DP232"/>
          <cell r="DQ232"/>
          <cell r="DR232"/>
          <cell r="DS232"/>
          <cell r="DT232" t="str">
            <v>HoneyPot</v>
          </cell>
          <cell r="DU232" t="str">
            <v>pardot_extra_field</v>
          </cell>
          <cell r="DV232" t="str">
            <v>Hidden</v>
          </cell>
          <cell r="DW232"/>
          <cell r="DX232"/>
          <cell r="DY232"/>
          <cell r="DZ232"/>
          <cell r="EA232"/>
          <cell r="EB232"/>
          <cell r="EC232"/>
          <cell r="ED232"/>
          <cell r="EE232"/>
          <cell r="EF232"/>
          <cell r="EG232"/>
          <cell r="EH232"/>
          <cell r="EI232"/>
          <cell r="EJ232"/>
          <cell r="EK232"/>
          <cell r="EL232"/>
          <cell r="EM232"/>
          <cell r="EN232" t="str">
            <v>He leído y aceptado la &lt;a href="https://www.paypal.com/es/webapps/mpp/ua/privacy-full" style="color:#0070ba;" target="_blank"&gt;Política de Confidencialidad de PayPal&lt;a/&gt;.</v>
          </cell>
          <cell r="EO232" t="str">
            <v>privacyconsent</v>
          </cell>
          <cell r="EP232" t="str">
            <v>Checkbox</v>
          </cell>
          <cell r="EQ232" t="str">
            <v>This field is required</v>
          </cell>
          <cell r="ER232"/>
          <cell r="ES232"/>
          <cell r="ET232"/>
          <cell r="EU232"/>
          <cell r="EV232"/>
          <cell r="EW232"/>
          <cell r="EX232"/>
          <cell r="EY232"/>
          <cell r="EZ232"/>
          <cell r="FA232"/>
          <cell r="FB232"/>
          <cell r="FC232"/>
          <cell r="FD232"/>
          <cell r="FE232"/>
          <cell r="FF232"/>
          <cell r="FG232"/>
          <cell r="FH232"/>
          <cell r="FI232"/>
          <cell r="FJ232"/>
          <cell r="FK232"/>
          <cell r="FL232"/>
          <cell r="FM232"/>
          <cell r="FN232"/>
          <cell r="FO232"/>
          <cell r="FP232"/>
          <cell r="FQ232"/>
          <cell r="FR232"/>
          <cell r="FS232"/>
          <cell r="FT232"/>
          <cell r="FU232"/>
          <cell r="FV232"/>
          <cell r="FW232"/>
          <cell r="FX232"/>
          <cell r="FY232"/>
          <cell r="FZ232"/>
          <cell r="GA232"/>
          <cell r="GB232"/>
          <cell r="GC232"/>
          <cell r="GD232"/>
          <cell r="GE232"/>
          <cell r="GF232"/>
          <cell r="GG232"/>
          <cell r="GH232"/>
          <cell r="GI232"/>
          <cell r="GJ232"/>
          <cell r="GK232"/>
          <cell r="GL232"/>
          <cell r="GM232"/>
          <cell r="GN232"/>
          <cell r="GO232"/>
          <cell r="GP232"/>
          <cell r="GQ232"/>
          <cell r="GR232"/>
          <cell r="GS232"/>
          <cell r="GT232"/>
          <cell r="GU232"/>
          <cell r="GV232"/>
          <cell r="GW232"/>
          <cell r="GX232"/>
          <cell r="GY232"/>
          <cell r="GZ232"/>
          <cell r="HA232"/>
          <cell r="HB232"/>
          <cell r="HC232"/>
          <cell r="HD232"/>
          <cell r="HE232"/>
          <cell r="HF232"/>
          <cell r="HG232"/>
          <cell r="HH232"/>
          <cell r="HI232"/>
          <cell r="HJ232"/>
          <cell r="HK232"/>
          <cell r="HL232"/>
          <cell r="HM232"/>
          <cell r="HN232"/>
          <cell r="HO232"/>
          <cell r="HP232"/>
          <cell r="HQ232"/>
          <cell r="HR232"/>
          <cell r="HS232"/>
          <cell r="HT232"/>
          <cell r="HU232"/>
          <cell r="HV232"/>
          <cell r="HW232"/>
          <cell r="HX232"/>
          <cell r="HY232"/>
          <cell r="HZ232"/>
          <cell r="IA232"/>
          <cell r="IB232"/>
          <cell r="IC232"/>
          <cell r="ID232"/>
          <cell r="IE232"/>
          <cell r="IF232"/>
          <cell r="IG232"/>
          <cell r="IH232"/>
          <cell r="II232"/>
          <cell r="IJ232"/>
          <cell r="IK232"/>
          <cell r="IL232"/>
          <cell r="IM232"/>
          <cell r="IN232"/>
          <cell r="IO232"/>
          <cell r="IP232"/>
          <cell r="IQ232"/>
          <cell r="IR232"/>
          <cell r="IS232"/>
          <cell r="IT232"/>
          <cell r="IU232"/>
          <cell r="IV232"/>
          <cell r="IW232"/>
          <cell r="IX232"/>
          <cell r="IY232"/>
          <cell r="IZ232"/>
          <cell r="JA232"/>
          <cell r="JB232"/>
          <cell r="JC232"/>
          <cell r="JD232"/>
          <cell r="JE232"/>
          <cell r="JF232"/>
          <cell r="JG232"/>
          <cell r="JH232" t="str">
            <v>Descargar ahora</v>
          </cell>
          <cell r="JI232"/>
          <cell r="JJ232"/>
          <cell r="JK232"/>
          <cell r="JL232"/>
          <cell r="JM232"/>
          <cell r="JN232"/>
          <cell r="JO232"/>
          <cell r="JP232"/>
          <cell r="JQ232"/>
          <cell r="JR232"/>
          <cell r="JS232"/>
          <cell r="JT232"/>
        </row>
        <row r="233">
          <cell r="D233" t="str">
            <v>EMEA-PT-FRM-22-ABM-Think-Forward-Commerce-Report-LP-3</v>
          </cell>
          <cell r="E233" t="str">
            <v>https://pypd.paypal-mktg.com/l/925803/2022-08-19/2nz7k</v>
          </cell>
          <cell r="F233" t="str">
            <v>https://www.paypal.com/pt/enterprise/campaigns/think-forward</v>
          </cell>
          <cell r="I233" t="str">
            <v>https://www.paypal.com/pt/enterprise/campaigns/think-forward-loyalty?data=success</v>
          </cell>
          <cell r="U233" t="str">
            <v>EMEA-PT-FRH-23-ABM-Think-Forward-Commerce-Report-LP-3-Live</v>
          </cell>
          <cell r="V233" t="str">
            <v>https://pypd.paypal-mktg.com/l/925803/2023-04-24/2rwvy</v>
          </cell>
          <cell r="Y233" t="str">
            <v>FHMPP233</v>
          </cell>
          <cell r="BJ233" t="str">
            <v>Nome próprio</v>
          </cell>
          <cell r="BK233" t="str">
            <v>firstname</v>
          </cell>
          <cell r="BL233" t="str">
            <v>Text</v>
          </cell>
          <cell r="BM233" t="str">
            <v>This field is required.</v>
          </cell>
          <cell r="BN233" t="str">
            <v>Apelido</v>
          </cell>
          <cell r="BO233" t="str">
            <v>lastname</v>
          </cell>
          <cell r="BP233" t="str">
            <v>Text</v>
          </cell>
          <cell r="BQ233" t="str">
            <v>This field is required.</v>
          </cell>
          <cell r="BR233" t="str">
            <v>E-mail profissional</v>
          </cell>
          <cell r="BS233" t="str">
            <v>workemail</v>
          </cell>
          <cell r="BT233" t="str">
            <v>Text</v>
          </cell>
          <cell r="BU233" t="str">
            <v>This field is required.</v>
          </cell>
          <cell r="BV233" t="str">
            <v>Nome da empresa</v>
          </cell>
          <cell r="BW233" t="str">
            <v>companyname</v>
          </cell>
          <cell r="BX233" t="str">
            <v>Text</v>
          </cell>
          <cell r="BY233" t="str">
            <v>This field is required</v>
          </cell>
          <cell r="BZ233"/>
          <cell r="CA233"/>
          <cell r="CB233"/>
          <cell r="CC233"/>
          <cell r="CD233"/>
          <cell r="CE233"/>
          <cell r="CF233"/>
          <cell r="CG233"/>
          <cell r="CH233"/>
          <cell r="CI233"/>
          <cell r="CJ233"/>
          <cell r="CK233"/>
          <cell r="CL233"/>
          <cell r="CM233"/>
          <cell r="CN233"/>
          <cell r="CO233"/>
          <cell r="CP233" t="str">
            <v>Título</v>
          </cell>
          <cell r="CQ233" t="str">
            <v>jobtitle</v>
          </cell>
          <cell r="CR233" t="str">
            <v>Text</v>
          </cell>
          <cell r="CS233" t="str">
            <v>This field is required</v>
          </cell>
          <cell r="CT233" t="str">
            <v>webformURL</v>
          </cell>
          <cell r="CU233" t="str">
            <v>webformurl</v>
          </cell>
          <cell r="CV233" t="str">
            <v>Hidden</v>
          </cell>
          <cell r="CW233"/>
          <cell r="CX233"/>
          <cell r="CY233"/>
          <cell r="CZ233"/>
          <cell r="DA233"/>
          <cell r="DB233"/>
          <cell r="DC233"/>
          <cell r="DD233"/>
          <cell r="DE233"/>
          <cell r="DF233"/>
          <cell r="DG233"/>
          <cell r="DH233"/>
          <cell r="DI233"/>
          <cell r="DJ233"/>
          <cell r="DK233"/>
          <cell r="DL233"/>
          <cell r="DM233"/>
          <cell r="DN233"/>
          <cell r="DO233"/>
          <cell r="DP233"/>
          <cell r="DQ233"/>
          <cell r="DR233"/>
          <cell r="DS233"/>
          <cell r="DT233" t="str">
            <v>HoneyPot</v>
          </cell>
          <cell r="DU233" t="str">
            <v>pardot_extra_field</v>
          </cell>
          <cell r="DV233" t="str">
            <v>Hidden</v>
          </cell>
          <cell r="DW233"/>
          <cell r="DX233"/>
          <cell r="DY233"/>
          <cell r="DZ233"/>
          <cell r="EA233"/>
          <cell r="EB233"/>
          <cell r="EC233"/>
          <cell r="ED233"/>
          <cell r="EE233"/>
          <cell r="EF233"/>
          <cell r="EG233"/>
          <cell r="EH233"/>
          <cell r="EI233"/>
          <cell r="EJ233"/>
          <cell r="EK233"/>
          <cell r="EL233"/>
          <cell r="EM233"/>
          <cell r="EN233" t="str">
            <v>Li a aceitei a &lt;a href="https://www.paypal.com/pt/webapps/mpp/ua/privacy-full" style="color:#0070ba;" target="_blank"&gt; Política de Privacidade do PayPal&lt;a/&gt;.</v>
          </cell>
          <cell r="EO233" t="str">
            <v>privacyconsent</v>
          </cell>
          <cell r="EP233" t="str">
            <v>Checkbox</v>
          </cell>
          <cell r="EQ233" t="str">
            <v>This field is required</v>
          </cell>
          <cell r="ER233"/>
          <cell r="ES233"/>
          <cell r="ET233"/>
          <cell r="EU233"/>
          <cell r="EV233"/>
          <cell r="EW233"/>
          <cell r="EX233"/>
          <cell r="EY233"/>
          <cell r="EZ233"/>
          <cell r="FA233"/>
          <cell r="FB233"/>
          <cell r="FC233"/>
          <cell r="FD233"/>
          <cell r="FE233"/>
          <cell r="FF233"/>
          <cell r="FG233"/>
          <cell r="FH233"/>
          <cell r="FI233"/>
          <cell r="FJ233"/>
          <cell r="FK233"/>
          <cell r="FL233"/>
          <cell r="FM233"/>
          <cell r="FN233"/>
          <cell r="FO233"/>
          <cell r="FP233"/>
          <cell r="FQ233"/>
          <cell r="FR233"/>
          <cell r="FS233"/>
          <cell r="FT233"/>
          <cell r="FU233"/>
          <cell r="FV233"/>
          <cell r="FW233"/>
          <cell r="FX233"/>
          <cell r="FY233"/>
          <cell r="FZ233"/>
          <cell r="GA233"/>
          <cell r="GB233"/>
          <cell r="GC233"/>
          <cell r="GD233"/>
          <cell r="GE233"/>
          <cell r="GF233"/>
          <cell r="GG233"/>
          <cell r="GH233"/>
          <cell r="GI233"/>
          <cell r="GJ233"/>
          <cell r="GK233"/>
          <cell r="GL233"/>
          <cell r="GM233"/>
          <cell r="GN233"/>
          <cell r="GO233"/>
          <cell r="GP233"/>
          <cell r="GQ233"/>
          <cell r="GR233"/>
          <cell r="GS233"/>
          <cell r="GT233"/>
          <cell r="GU233"/>
          <cell r="GV233"/>
          <cell r="GW233"/>
          <cell r="GX233"/>
          <cell r="GY233"/>
          <cell r="GZ233"/>
          <cell r="HA233"/>
          <cell r="HB233"/>
          <cell r="HC233"/>
          <cell r="HD233"/>
          <cell r="HE233"/>
          <cell r="HF233"/>
          <cell r="HG233"/>
          <cell r="HH233"/>
          <cell r="HI233"/>
          <cell r="HJ233"/>
          <cell r="HK233"/>
          <cell r="HL233"/>
          <cell r="HM233"/>
          <cell r="HN233"/>
          <cell r="HO233"/>
          <cell r="HP233"/>
          <cell r="HQ233"/>
          <cell r="HR233"/>
          <cell r="HS233"/>
          <cell r="HT233"/>
          <cell r="HU233"/>
          <cell r="HV233"/>
          <cell r="HW233"/>
          <cell r="HX233"/>
          <cell r="HY233"/>
          <cell r="HZ233"/>
          <cell r="IA233"/>
          <cell r="IB233"/>
          <cell r="IC233"/>
          <cell r="ID233"/>
          <cell r="IE233"/>
          <cell r="IF233"/>
          <cell r="IG233"/>
          <cell r="IH233"/>
          <cell r="II233"/>
          <cell r="IJ233"/>
          <cell r="IK233"/>
          <cell r="IL233"/>
          <cell r="IM233"/>
          <cell r="IN233"/>
          <cell r="IO233"/>
          <cell r="IP233"/>
          <cell r="IQ233"/>
          <cell r="IR233"/>
          <cell r="IS233"/>
          <cell r="IT233"/>
          <cell r="IU233"/>
          <cell r="IV233"/>
          <cell r="IW233"/>
          <cell r="IX233"/>
          <cell r="IY233"/>
          <cell r="IZ233"/>
          <cell r="JA233"/>
          <cell r="JB233"/>
          <cell r="JC233"/>
          <cell r="JD233"/>
          <cell r="JE233"/>
          <cell r="JF233"/>
          <cell r="JG233"/>
          <cell r="JH233" t="str">
            <v>Descarregue agora</v>
          </cell>
          <cell r="JI233"/>
          <cell r="JJ233"/>
          <cell r="JK233"/>
          <cell r="JL233"/>
          <cell r="JM233"/>
          <cell r="JN233"/>
          <cell r="JO233"/>
          <cell r="JP233"/>
          <cell r="JQ233"/>
          <cell r="JR233"/>
          <cell r="JS233"/>
          <cell r="JT233"/>
        </row>
        <row r="234">
          <cell r="D234" t="str">
            <v>APAC-C2-ZH-FRM-22-SMB-BC-Live</v>
          </cell>
          <cell r="E234" t="str">
            <v xml:space="preserve">
https://pypd.paypal-mktg.com/l/925803/2022-08-23/2p46k</v>
          </cell>
          <cell r="F234" t="str">
            <v>https://www.paypal.com/c2/webapps/mpp/campaigns/cross-border-ecommerce-trends?locale.x=zh_C2</v>
          </cell>
          <cell r="I234" t="str">
            <v>https://www.paypal.com/c2/webapps/mpp/campaigns/cross-border-ecommerce-trends/thank-you?locale.x=zh_C2</v>
          </cell>
          <cell r="U234" t="str">
            <v>APAC-C2-ZH-FRH-23-SMB-BC-Live</v>
          </cell>
          <cell r="V234" t="str">
            <v>https://pypd.paypal-mktg.com/l/925803/2023-04-11/2rqxx</v>
          </cell>
          <cell r="Y234" t="str">
            <v>FHMPP234</v>
          </cell>
          <cell r="BJ234" t="str">
            <v>名</v>
          </cell>
          <cell r="BK234" t="str">
            <v>firstname</v>
          </cell>
          <cell r="BL234" t="str">
            <v>Text</v>
          </cell>
          <cell r="BM234" t="str">
            <v>请输入有效的名称</v>
          </cell>
          <cell r="BN234" t="str">
            <v>姓</v>
          </cell>
          <cell r="BO234" t="str">
            <v>lastname</v>
          </cell>
          <cell r="BP234" t="str">
            <v>Text</v>
          </cell>
          <cell r="BQ234" t="str">
            <v>请输入有效的姓氏</v>
          </cell>
          <cell r="BR234" t="str">
            <v>邮箱地址</v>
          </cell>
          <cell r="BS234" t="str">
            <v>workemail</v>
          </cell>
          <cell r="BT234" t="str">
            <v>Text</v>
          </cell>
          <cell r="BU234" t="str">
            <v>请输入有效的公司邮箱</v>
          </cell>
          <cell r="BV234" t="str">
            <v>公司名称</v>
          </cell>
          <cell r="BW234" t="str">
            <v>companyname</v>
          </cell>
          <cell r="BX234" t="str">
            <v>Text</v>
          </cell>
          <cell r="BY234" t="str">
            <v>请输入有效的公司名称</v>
          </cell>
          <cell r="BZ234" t="str">
            <v>月销售额 *
选择销售额
.  More than $3M  ----  250,000美元/月以上
.  $100k-$3M  -----  8,500至250,000美元/月之间
.  Less than $100k  -----  8,500美元/月以下
.  我不太清楚 / 以上都不是  ----  我不太清楚 / 以上都不是</v>
          </cell>
          <cell r="CA234" t="str">
            <v>monthlyonlinesales</v>
          </cell>
          <cell r="CB234" t="str">
            <v>Dropdown</v>
          </cell>
          <cell r="CC234" t="str">
            <v>请输入有效的月销售额</v>
          </cell>
          <cell r="CD234"/>
          <cell r="CE234"/>
          <cell r="CF234"/>
          <cell r="CG234"/>
          <cell r="CH234" t="str">
            <v>公司网站</v>
          </cell>
          <cell r="CI234" t="str">
            <v>companywebsite</v>
          </cell>
          <cell r="CJ234" t="str">
            <v>Text</v>
          </cell>
          <cell r="CK234" t="str">
            <v>请输入有效的公司网站</v>
          </cell>
          <cell r="CL234" t="str">
            <v>企业电话</v>
          </cell>
          <cell r="CM234" t="str">
            <v>phonenumber</v>
          </cell>
          <cell r="CN234" t="str">
            <v>Text</v>
          </cell>
          <cell r="CO234" t="str">
            <v>请输入有效的企业电话</v>
          </cell>
          <cell r="CP234" t="str">
            <v>职位/部门
选择职位名称
创始人、企业主
CEO、COO、CMO等
总监、副总裁或类似职位
高级经理、经理
助理</v>
          </cell>
          <cell r="CQ234" t="str">
            <v>jobtitle</v>
          </cell>
          <cell r="CR234" t="str">
            <v>Dropdown</v>
          </cell>
          <cell r="CS234" t="str">
            <v>请输入有效的职位</v>
          </cell>
          <cell r="CT234" t="str">
            <v>WebformURL (Hidden)</v>
          </cell>
          <cell r="CU234" t="str">
            <v>webformurl</v>
          </cell>
          <cell r="CV234" t="str">
            <v>Hidden - text</v>
          </cell>
          <cell r="CW234" t="str">
            <v>gclid* (Hidden)</v>
          </cell>
          <cell r="CX234" t="str">
            <v>gclid</v>
          </cell>
          <cell r="CY234" t="str">
            <v>Hidden - text</v>
          </cell>
          <cell r="CZ234"/>
          <cell r="DA234"/>
          <cell r="DB234"/>
          <cell r="DC234"/>
          <cell r="DD234"/>
          <cell r="DE234"/>
          <cell r="DF234"/>
          <cell r="DG234"/>
          <cell r="DH234"/>
          <cell r="DI234"/>
          <cell r="DJ234"/>
          <cell r="DK234"/>
          <cell r="DL234"/>
          <cell r="DM234"/>
          <cell r="DN234"/>
          <cell r="DO234"/>
          <cell r="DP234"/>
          <cell r="DQ234"/>
          <cell r="DR234"/>
          <cell r="DS234"/>
          <cell r="DT234" t="str">
            <v>HoneyPot</v>
          </cell>
          <cell r="DU234" t="str">
            <v>pardot_extra_field</v>
          </cell>
          <cell r="DV234" t="str">
            <v>Hidden</v>
          </cell>
          <cell r="DW234"/>
          <cell r="DX234"/>
          <cell r="DY234"/>
          <cell r="DZ234"/>
          <cell r="EA234"/>
          <cell r="EB234"/>
          <cell r="EC234"/>
          <cell r="ED234"/>
          <cell r="EE234"/>
          <cell r="EF234"/>
          <cell r="EG234"/>
          <cell r="EH234"/>
          <cell r="EI234"/>
          <cell r="EJ234"/>
          <cell r="EK234"/>
          <cell r="EL234"/>
          <cell r="EM234"/>
          <cell r="EN234"/>
          <cell r="EO234"/>
          <cell r="EP234"/>
          <cell r="EQ234"/>
          <cell r="ER234"/>
          <cell r="ES234"/>
          <cell r="ET234"/>
          <cell r="EU234"/>
          <cell r="EV234"/>
          <cell r="EW234"/>
          <cell r="EX234"/>
          <cell r="EY234"/>
          <cell r="EZ234"/>
          <cell r="FA234"/>
          <cell r="FB234"/>
          <cell r="FC234"/>
          <cell r="FD234"/>
          <cell r="FE234"/>
          <cell r="FF234"/>
          <cell r="FG234"/>
          <cell r="FH234"/>
          <cell r="FI234"/>
          <cell r="FJ234"/>
          <cell r="FK234"/>
          <cell r="FL234"/>
          <cell r="FM234"/>
          <cell r="FN234"/>
          <cell r="FO234"/>
          <cell r="FP234"/>
          <cell r="FQ234"/>
          <cell r="FR234"/>
          <cell r="FS234"/>
          <cell r="FT234"/>
          <cell r="FU234"/>
          <cell r="FV234"/>
          <cell r="FW234"/>
          <cell r="FX234"/>
          <cell r="FY234"/>
          <cell r="FZ234"/>
          <cell r="GA234"/>
          <cell r="GB234"/>
          <cell r="GC234"/>
          <cell r="GD234"/>
          <cell r="GE234"/>
          <cell r="GF234"/>
          <cell r="GG234"/>
          <cell r="GH234"/>
          <cell r="GI234"/>
          <cell r="GJ234"/>
          <cell r="GK234"/>
          <cell r="GL234"/>
          <cell r="GM234"/>
          <cell r="GN234"/>
          <cell r="GO234"/>
          <cell r="GP234"/>
          <cell r="GQ234"/>
          <cell r="GR234"/>
          <cell r="GS234"/>
          <cell r="GT234"/>
          <cell r="GU234"/>
          <cell r="GV234"/>
          <cell r="GW234"/>
          <cell r="GX234"/>
          <cell r="GY234"/>
          <cell r="GZ234"/>
          <cell r="HA234"/>
          <cell r="HB234"/>
          <cell r="HC234"/>
          <cell r="HD234"/>
          <cell r="HE234"/>
          <cell r="HF234"/>
          <cell r="HG234"/>
          <cell r="HH234"/>
          <cell r="HI234"/>
          <cell r="HJ234"/>
          <cell r="HK234"/>
          <cell r="HL234"/>
          <cell r="HM234"/>
          <cell r="HN234"/>
          <cell r="HO234"/>
          <cell r="HP234"/>
          <cell r="HQ234"/>
          <cell r="HR234"/>
          <cell r="HS234"/>
          <cell r="HT234"/>
          <cell r="HU234"/>
          <cell r="HV234"/>
          <cell r="HW234"/>
          <cell r="HX234"/>
          <cell r="HY234"/>
          <cell r="HZ234"/>
          <cell r="IA234"/>
          <cell r="IB234"/>
          <cell r="IC234"/>
          <cell r="ID234"/>
          <cell r="IE234"/>
          <cell r="IF234"/>
          <cell r="IG234"/>
          <cell r="IH234"/>
          <cell r="II234"/>
          <cell r="IJ234"/>
          <cell r="IK234"/>
          <cell r="IL234"/>
          <cell r="IM234"/>
          <cell r="IN234"/>
          <cell r="IO234"/>
          <cell r="IP234"/>
          <cell r="IQ234"/>
          <cell r="IR234"/>
          <cell r="IS234"/>
          <cell r="IT234"/>
          <cell r="IU234"/>
          <cell r="IV234"/>
          <cell r="IW234"/>
          <cell r="IX234"/>
          <cell r="IY234"/>
          <cell r="IZ234"/>
          <cell r="JA234"/>
          <cell r="JB234"/>
          <cell r="JC234"/>
          <cell r="JD234"/>
          <cell r="JE234"/>
          <cell r="JF234"/>
          <cell r="JG234"/>
          <cell r="JH234" t="str">
            <v>提交</v>
          </cell>
          <cell r="JI234"/>
          <cell r="JJ234"/>
          <cell r="JK234"/>
          <cell r="JL234"/>
          <cell r="JM234"/>
          <cell r="JN234"/>
          <cell r="JO234"/>
          <cell r="JP234"/>
          <cell r="JQ234"/>
          <cell r="JR234"/>
          <cell r="JS234"/>
          <cell r="JT234"/>
        </row>
        <row r="235">
          <cell r="D235" t="str">
            <v>Retired-EMEA-UK-FRM-22-ABM-1-Few-Utilities</v>
          </cell>
          <cell r="E235" t="str">
            <v xml:space="preserve">
https://pypd.paypal-mktg.com/l/925803/2022-08-24/2p4nx</v>
          </cell>
          <cell r="F235" t="str">
            <v>https://www.te-mpp-abm.qa.paypal.com/uk/webapps/mpp/utilities</v>
          </cell>
          <cell r="I235" t="str">
            <v>https://www.te-mpp-abm.qa.paypal.com/uk/webapps/mpp/utilities?data=success</v>
          </cell>
          <cell r="U235"/>
          <cell r="V235"/>
          <cell r="Y235" t="str">
            <v>FHMPP235</v>
          </cell>
          <cell r="BJ235" t="str">
            <v>First Name</v>
          </cell>
          <cell r="BK235" t="str">
            <v>firstname</v>
          </cell>
          <cell r="BL235" t="str">
            <v>Text</v>
          </cell>
          <cell r="BM235" t="str">
            <v>This field is required.</v>
          </cell>
          <cell r="BN235" t="str">
            <v>Last name</v>
          </cell>
          <cell r="BO235" t="str">
            <v>lastname</v>
          </cell>
          <cell r="BP235" t="str">
            <v>Text</v>
          </cell>
          <cell r="BQ235" t="str">
            <v>This field is required.</v>
          </cell>
          <cell r="BR235" t="str">
            <v>Work Email</v>
          </cell>
          <cell r="BS235" t="str">
            <v>workemail</v>
          </cell>
          <cell r="BT235" t="str">
            <v>Text</v>
          </cell>
          <cell r="BU235" t="str">
            <v>This field is required.</v>
          </cell>
          <cell r="BV235" t="str">
            <v>Company name</v>
          </cell>
          <cell r="BW235" t="str">
            <v>companyname</v>
          </cell>
          <cell r="BX235" t="str">
            <v>Text</v>
          </cell>
          <cell r="BY235" t="str">
            <v>This field is required.</v>
          </cell>
          <cell r="BZ235"/>
          <cell r="CA235"/>
          <cell r="CB235"/>
          <cell r="CC235"/>
          <cell r="CD235"/>
          <cell r="CE235"/>
          <cell r="CF235"/>
          <cell r="CG235"/>
          <cell r="CH235"/>
          <cell r="CI235"/>
          <cell r="CJ235"/>
          <cell r="CK235"/>
          <cell r="CL235"/>
          <cell r="CM235"/>
          <cell r="CN235"/>
          <cell r="CO235"/>
          <cell r="CP235"/>
          <cell r="CQ235"/>
          <cell r="CR235"/>
          <cell r="CS235"/>
          <cell r="CT235" t="str">
            <v>webformURL</v>
          </cell>
          <cell r="CU235" t="str">
            <v>webformurl</v>
          </cell>
          <cell r="CV235" t="str">
            <v>Hidden</v>
          </cell>
          <cell r="CW235"/>
          <cell r="CX235"/>
          <cell r="CY235"/>
          <cell r="CZ235"/>
          <cell r="DA235"/>
          <cell r="DB235"/>
          <cell r="DC235"/>
          <cell r="DD235"/>
          <cell r="DE235"/>
          <cell r="DF235"/>
          <cell r="DG235"/>
          <cell r="DH235"/>
          <cell r="DI235"/>
          <cell r="DJ235"/>
          <cell r="DK235"/>
          <cell r="DL235"/>
          <cell r="DM235"/>
          <cell r="DN235"/>
          <cell r="DO235"/>
          <cell r="DP235"/>
          <cell r="DQ235"/>
          <cell r="DR235"/>
          <cell r="DS235"/>
          <cell r="DT235" t="str">
            <v>HoneyPot</v>
          </cell>
          <cell r="DU235" t="str">
            <v>pardot_extra_field</v>
          </cell>
          <cell r="DV235" t="str">
            <v>Hidden</v>
          </cell>
          <cell r="DW235"/>
          <cell r="DX235"/>
          <cell r="DY235"/>
          <cell r="DZ235"/>
          <cell r="EA235"/>
          <cell r="EB235"/>
          <cell r="EC235"/>
          <cell r="ED235"/>
          <cell r="EE235"/>
          <cell r="EF235"/>
          <cell r="EG235"/>
          <cell r="EH235"/>
          <cell r="EI235"/>
          <cell r="EJ235"/>
          <cell r="EK235"/>
          <cell r="EL235"/>
          <cell r="EM235"/>
          <cell r="EN235" t="str">
            <v>I have read and accepted the &lt;a href = "https://www.paypal.com/uk/webapps/mpp/ua/privacy-full" target="_blank" style="color: #0070ba; font-weight:bold; text-decoration:none;"&gt;PayPal Privacy Policy&lt;/a&gt;.</v>
          </cell>
          <cell r="EO235" t="str">
            <v>privacyconsent</v>
          </cell>
          <cell r="EP235" t="str">
            <v>Checkbox</v>
          </cell>
          <cell r="EQ235" t="str">
            <v>This field is required</v>
          </cell>
          <cell r="ER235"/>
          <cell r="ES235"/>
          <cell r="ET235"/>
          <cell r="EU235"/>
          <cell r="EV235"/>
          <cell r="EW235"/>
          <cell r="EX235"/>
          <cell r="EY235"/>
          <cell r="EZ235"/>
          <cell r="FA235"/>
          <cell r="FB235"/>
          <cell r="FC235"/>
          <cell r="FD235"/>
          <cell r="FE235"/>
          <cell r="FF235"/>
          <cell r="FG235"/>
          <cell r="FH235"/>
          <cell r="FI235"/>
          <cell r="FJ235"/>
          <cell r="FK235"/>
          <cell r="FL235"/>
          <cell r="FM235"/>
          <cell r="FN235"/>
          <cell r="FO235"/>
          <cell r="FP235"/>
          <cell r="FQ235"/>
          <cell r="FR235"/>
          <cell r="FS235"/>
          <cell r="FT235"/>
          <cell r="FU235"/>
          <cell r="FV235"/>
          <cell r="FW235"/>
          <cell r="FX235"/>
          <cell r="FY235"/>
          <cell r="FZ235"/>
          <cell r="GA235"/>
          <cell r="GB235"/>
          <cell r="GC235"/>
          <cell r="GD235"/>
          <cell r="GE235"/>
          <cell r="GF235"/>
          <cell r="GG235"/>
          <cell r="GH235"/>
          <cell r="GI235"/>
          <cell r="GJ235"/>
          <cell r="GK235"/>
          <cell r="GL235"/>
          <cell r="GM235"/>
          <cell r="GN235"/>
          <cell r="GO235"/>
          <cell r="GP235"/>
          <cell r="GQ235"/>
          <cell r="GR235"/>
          <cell r="GS235"/>
          <cell r="GT235"/>
          <cell r="GU235"/>
          <cell r="GV235"/>
          <cell r="GW235"/>
          <cell r="GX235"/>
          <cell r="GY235"/>
          <cell r="GZ235"/>
          <cell r="HA235"/>
          <cell r="HB235"/>
          <cell r="HC235"/>
          <cell r="HD235"/>
          <cell r="HE235"/>
          <cell r="HF235"/>
          <cell r="HG235"/>
          <cell r="HH235"/>
          <cell r="HI235"/>
          <cell r="HJ235"/>
          <cell r="HK235"/>
          <cell r="HL235"/>
          <cell r="HM235"/>
          <cell r="HN235"/>
          <cell r="HO235"/>
          <cell r="HP235"/>
          <cell r="HQ235"/>
          <cell r="HR235"/>
          <cell r="HS235"/>
          <cell r="HT235"/>
          <cell r="HU235"/>
          <cell r="HV235"/>
          <cell r="HW235"/>
          <cell r="HX235"/>
          <cell r="HY235"/>
          <cell r="HZ235"/>
          <cell r="IA235"/>
          <cell r="IB235"/>
          <cell r="IC235"/>
          <cell r="ID235"/>
          <cell r="IE235"/>
          <cell r="IF235"/>
          <cell r="IG235"/>
          <cell r="IH235"/>
          <cell r="II235"/>
          <cell r="IJ235"/>
          <cell r="IK235"/>
          <cell r="IL235"/>
          <cell r="IM235"/>
          <cell r="IN235"/>
          <cell r="IO235"/>
          <cell r="IP235"/>
          <cell r="IQ235"/>
          <cell r="IR235"/>
          <cell r="IS235"/>
          <cell r="IT235"/>
          <cell r="IU235"/>
          <cell r="IV235"/>
          <cell r="IW235"/>
          <cell r="IX235"/>
          <cell r="IY235"/>
          <cell r="IZ235"/>
          <cell r="JA235"/>
          <cell r="JB235"/>
          <cell r="JC235"/>
          <cell r="JD235"/>
          <cell r="JE235"/>
          <cell r="JF235"/>
          <cell r="JG235"/>
          <cell r="JH235" t="str">
            <v>Submit</v>
          </cell>
          <cell r="JI235"/>
          <cell r="JJ235"/>
          <cell r="JK235"/>
          <cell r="JL235"/>
          <cell r="JM235"/>
          <cell r="JN235"/>
          <cell r="JO235"/>
          <cell r="JP235"/>
          <cell r="JQ235"/>
          <cell r="JR235"/>
          <cell r="JS235"/>
          <cell r="JT235"/>
        </row>
        <row r="236">
          <cell r="D236" t="str">
            <v>APAC-C2-ZH-FRM-22-ENT-BC-Live</v>
          </cell>
          <cell r="E236" t="str">
            <v>https://pypd.paypal-mktg.com/l/925803/2022-08-29/2p7tm</v>
          </cell>
          <cell r="F236" t="str">
            <v>https://www.paypal.com/c2/webapps/mpp/campaigns/cross-border-ecommerce-trends-ent</v>
          </cell>
          <cell r="I236" t="str">
            <v>https://www.paypal.com/c2/webapps/mpp/campaigns/cross-border-ecommerce-trends-ent/thank-you?locale.x=zh_C2</v>
          </cell>
          <cell r="U236" t="str">
            <v>APAC-C2-ZH-FRH-23-ENT-BC-Live</v>
          </cell>
          <cell r="V236" t="str">
            <v>https://pypd.paypal-mktg.com/l/925803/2023-04-24/2rww2</v>
          </cell>
          <cell r="Y236" t="str">
            <v>FHMPP236</v>
          </cell>
          <cell r="BJ236" t="str">
            <v>名</v>
          </cell>
          <cell r="BK236" t="str">
            <v>firstname</v>
          </cell>
          <cell r="BL236" t="str">
            <v>Text</v>
          </cell>
          <cell r="BM236" t="str">
            <v>请输入您的名字</v>
          </cell>
          <cell r="BN236" t="str">
            <v>姓</v>
          </cell>
          <cell r="BO236" t="str">
            <v>lastname</v>
          </cell>
          <cell r="BP236" t="str">
            <v>Text</v>
          </cell>
          <cell r="BQ236" t="str">
            <v>请输入您的姓氏</v>
          </cell>
          <cell r="BR236" t="str">
            <v>邮件地址</v>
          </cell>
          <cell r="BS236" t="str">
            <v>workemail</v>
          </cell>
          <cell r="BT236" t="str">
            <v>Text</v>
          </cell>
          <cell r="BU236" t="str">
            <v>请输入您的邮件地址</v>
          </cell>
          <cell r="BV236" t="str">
            <v>公司名称</v>
          </cell>
          <cell r="BW236" t="str">
            <v>companyname</v>
          </cell>
          <cell r="BX236" t="str">
            <v>Text</v>
          </cell>
          <cell r="BY236" t="str">
            <v>请输入您的公司名称</v>
          </cell>
          <cell r="BZ236"/>
          <cell r="CA236"/>
          <cell r="CB236"/>
          <cell r="CC236"/>
          <cell r="CD236" t="str">
            <v>月销售额
请选择
400000美元/月以上
400000至200000美元/月之间
15000至200000/月之间
15000美元以下</v>
          </cell>
          <cell r="CE236" t="str">
            <v>annualonlinesales</v>
          </cell>
          <cell r="CF236" t="str">
            <v>Dropdown</v>
          </cell>
          <cell r="CG236" t="str">
            <v>请选择销售额</v>
          </cell>
          <cell r="CH236" t="str">
            <v>公司网址</v>
          </cell>
          <cell r="CI236" t="str">
            <v>companywebsite</v>
          </cell>
          <cell r="CJ236" t="str">
            <v>Text</v>
          </cell>
          <cell r="CK236" t="str">
            <v>请输入公司 URL</v>
          </cell>
          <cell r="CL236" t="str">
            <v>电话号码</v>
          </cell>
          <cell r="CM236" t="str">
            <v>phonenumber</v>
          </cell>
          <cell r="CN236" t="str">
            <v>Text</v>
          </cell>
          <cell r="CO236" t="str">
            <v>请输入您的电话号码</v>
          </cell>
          <cell r="CP236" t="str">
            <v>职位
请选择
董事会成员
创始人/总裁
C-suite/副总裁/总监
部门主管
高级经理
经理
其他</v>
          </cell>
          <cell r="CQ236" t="str">
            <v>jobtitle</v>
          </cell>
          <cell r="CR236" t="str">
            <v>Dropdown</v>
          </cell>
          <cell r="CS236" t="str">
            <v>请选择您的职位</v>
          </cell>
          <cell r="CT236" t="str">
            <v>webformURL</v>
          </cell>
          <cell r="CU236" t="str">
            <v>webformurl</v>
          </cell>
          <cell r="CV236" t="str">
            <v>Hidden</v>
          </cell>
          <cell r="CW236" t="str">
            <v>gclid</v>
          </cell>
          <cell r="CX236" t="str">
            <v>gclid</v>
          </cell>
          <cell r="CY236" t="str">
            <v>Hidden</v>
          </cell>
          <cell r="CZ236"/>
          <cell r="DA236"/>
          <cell r="DB236"/>
          <cell r="DC236"/>
          <cell r="DD236"/>
          <cell r="DE236"/>
          <cell r="DF236"/>
          <cell r="DG236"/>
          <cell r="DH236"/>
          <cell r="DI236"/>
          <cell r="DJ236"/>
          <cell r="DK236"/>
          <cell r="DL236"/>
          <cell r="DM236"/>
          <cell r="DN236"/>
          <cell r="DO236"/>
          <cell r="DP236"/>
          <cell r="DQ236"/>
          <cell r="DR236"/>
          <cell r="DS236"/>
          <cell r="DT236" t="str">
            <v>HoneyPot</v>
          </cell>
          <cell r="DU236" t="str">
            <v>pardot_extra_field</v>
          </cell>
          <cell r="DV236" t="str">
            <v>Hidden</v>
          </cell>
          <cell r="DW236"/>
          <cell r="DX236"/>
          <cell r="DY236"/>
          <cell r="DZ236"/>
          <cell r="EA236"/>
          <cell r="EB236"/>
          <cell r="EC236"/>
          <cell r="ED236"/>
          <cell r="EE236"/>
          <cell r="EF236"/>
          <cell r="EG236"/>
          <cell r="EH236"/>
          <cell r="EI236"/>
          <cell r="EJ236"/>
          <cell r="EK236"/>
          <cell r="EL236"/>
          <cell r="EM236"/>
          <cell r="EN236" t="str">
            <v>本人确认已满18周岁。 本人同意并接受PayPal隐私声明。  本人同意PayPal以电话、电邮联系我，也同意接收与我所咨询服务相关的产品、宣传资料或业内资讯。</v>
          </cell>
          <cell r="EO236" t="str">
            <v>privacyconsent</v>
          </cell>
          <cell r="EP236" t="str">
            <v>Checkbox</v>
          </cell>
          <cell r="EQ236" t="str">
            <v>请勾选复选框</v>
          </cell>
          <cell r="ER236"/>
          <cell r="ES236"/>
          <cell r="ET236"/>
          <cell r="EU236"/>
          <cell r="EV236"/>
          <cell r="EW236"/>
          <cell r="EX236"/>
          <cell r="EY236"/>
          <cell r="EZ236"/>
          <cell r="FA236"/>
          <cell r="FB236"/>
          <cell r="FC236"/>
          <cell r="FD236"/>
          <cell r="FE236"/>
          <cell r="FF236"/>
          <cell r="FG236"/>
          <cell r="FH236"/>
          <cell r="FI236"/>
          <cell r="FJ236"/>
          <cell r="FK236"/>
          <cell r="FL236"/>
          <cell r="FM236"/>
          <cell r="FN236"/>
          <cell r="FO236"/>
          <cell r="FP236"/>
          <cell r="FQ236"/>
          <cell r="FR236"/>
          <cell r="FS236"/>
          <cell r="FT236"/>
          <cell r="FU236"/>
          <cell r="FV236"/>
          <cell r="FW236"/>
          <cell r="FX236"/>
          <cell r="FY236"/>
          <cell r="FZ236"/>
          <cell r="GA236"/>
          <cell r="GB236"/>
          <cell r="GC236"/>
          <cell r="GD236"/>
          <cell r="GE236"/>
          <cell r="GF236"/>
          <cell r="GG236"/>
          <cell r="GH236"/>
          <cell r="GI236"/>
          <cell r="GJ236"/>
          <cell r="GK236"/>
          <cell r="GL236"/>
          <cell r="GM236"/>
          <cell r="GN236"/>
          <cell r="GO236"/>
          <cell r="GP236"/>
          <cell r="GQ236"/>
          <cell r="GR236"/>
          <cell r="GS236"/>
          <cell r="GT236"/>
          <cell r="GU236"/>
          <cell r="GV236"/>
          <cell r="GW236"/>
          <cell r="GX236"/>
          <cell r="GY236"/>
          <cell r="GZ236"/>
          <cell r="HA236"/>
          <cell r="HB236"/>
          <cell r="HC236"/>
          <cell r="HD236"/>
          <cell r="HE236"/>
          <cell r="HF236"/>
          <cell r="HG236"/>
          <cell r="HH236"/>
          <cell r="HI236"/>
          <cell r="HJ236"/>
          <cell r="HK236"/>
          <cell r="HL236"/>
          <cell r="HM236"/>
          <cell r="HN236"/>
          <cell r="HO236"/>
          <cell r="HP236"/>
          <cell r="HQ236"/>
          <cell r="HR236"/>
          <cell r="HS236"/>
          <cell r="HT236"/>
          <cell r="HU236"/>
          <cell r="HV236"/>
          <cell r="HW236"/>
          <cell r="HX236"/>
          <cell r="HY236"/>
          <cell r="HZ236"/>
          <cell r="IA236"/>
          <cell r="IB236"/>
          <cell r="IC236"/>
          <cell r="ID236"/>
          <cell r="IE236"/>
          <cell r="IF236"/>
          <cell r="IG236"/>
          <cell r="IH236"/>
          <cell r="II236"/>
          <cell r="IJ236"/>
          <cell r="IK236"/>
          <cell r="IL236"/>
          <cell r="IM236"/>
          <cell r="IN236"/>
          <cell r="IO236"/>
          <cell r="IP236"/>
          <cell r="IQ236"/>
          <cell r="IR236"/>
          <cell r="IS236"/>
          <cell r="IT236"/>
          <cell r="IU236"/>
          <cell r="IV236"/>
          <cell r="IW236"/>
          <cell r="IX236"/>
          <cell r="IY236"/>
          <cell r="IZ236"/>
          <cell r="JA236"/>
          <cell r="JB236"/>
          <cell r="JC236"/>
          <cell r="JD236"/>
          <cell r="JE236"/>
          <cell r="JF236"/>
          <cell r="JG236"/>
          <cell r="JH236"/>
          <cell r="JI236"/>
          <cell r="JJ236"/>
          <cell r="JK236"/>
          <cell r="JL236"/>
          <cell r="JM236"/>
          <cell r="JN236"/>
          <cell r="JO236"/>
          <cell r="JP236"/>
          <cell r="JQ236"/>
          <cell r="JR236"/>
          <cell r="JS236"/>
          <cell r="JT236"/>
        </row>
        <row r="237">
          <cell r="D237" t="str">
            <v>EMEA-IE-FRM-22-ABM-RUGBY-Hospitality</v>
          </cell>
          <cell r="E237" t="str">
            <v>https://pypd.paypal-mktg.com/l/925803/2022-09-08/2pgbn</v>
          </cell>
          <cell r="F237" t="str">
            <v>https://www.paypal.com/ie/webapps/mpp/enterprise/campaigns/ireland-rugby/2022</v>
          </cell>
          <cell r="I237" t="str">
            <v>https://www.paypal.com/ie/webapps/mpp/enterprise/campaigns/ireland-rugby/2022/thank-you</v>
          </cell>
          <cell r="U237" t="str">
            <v>EMEA-IE-FRH-23-ABM-RUGBY-Hospitality-Live</v>
          </cell>
          <cell r="V237" t="str">
            <v>https://pypd.paypal-mktg.com/l/925803/2023-04-07/2rpvb</v>
          </cell>
          <cell r="Y237" t="str">
            <v>FHMPP237</v>
          </cell>
          <cell r="BJ237" t="str">
            <v>First Name</v>
          </cell>
          <cell r="BK237" t="str">
            <v>firstname</v>
          </cell>
          <cell r="BL237" t="str">
            <v>Text</v>
          </cell>
          <cell r="BM237" t="str">
            <v>This field is required.</v>
          </cell>
          <cell r="BN237" t="str">
            <v>Last name</v>
          </cell>
          <cell r="BO237" t="str">
            <v>lastname</v>
          </cell>
          <cell r="BP237" t="str">
            <v>Text</v>
          </cell>
          <cell r="BQ237" t="str">
            <v>This field is required.</v>
          </cell>
          <cell r="BR237" t="str">
            <v>Business email</v>
          </cell>
          <cell r="BS237" t="str">
            <v>workemail</v>
          </cell>
          <cell r="BT237" t="str">
            <v>Text</v>
          </cell>
          <cell r="BU237" t="str">
            <v>This field is required.</v>
          </cell>
          <cell r="BV237" t="str">
            <v>Company name</v>
          </cell>
          <cell r="BW237" t="str">
            <v>companyname</v>
          </cell>
          <cell r="BX237" t="str">
            <v>Text</v>
          </cell>
          <cell r="BY237" t="str">
            <v>This field is required.</v>
          </cell>
          <cell r="BZ237"/>
          <cell r="CA237"/>
          <cell r="CB237"/>
          <cell r="CC237"/>
          <cell r="CD237"/>
          <cell r="CE237"/>
          <cell r="CF237"/>
          <cell r="CG237"/>
          <cell r="CH237"/>
          <cell r="CI237"/>
          <cell r="CJ237"/>
          <cell r="CK237"/>
          <cell r="CL237" t="str">
            <v>Phone Number</v>
          </cell>
          <cell r="CM237" t="str">
            <v>phonenumber</v>
          </cell>
          <cell r="CN237" t="str">
            <v>Text</v>
          </cell>
          <cell r="CO237" t="str">
            <v>This field is required</v>
          </cell>
          <cell r="CP237" t="str">
            <v>Job title</v>
          </cell>
          <cell r="CQ237" t="str">
            <v>jobtitle</v>
          </cell>
          <cell r="CR237" t="str">
            <v>Text</v>
          </cell>
          <cell r="CS237" t="str">
            <v>This field is required</v>
          </cell>
          <cell r="CT237" t="str">
            <v>WebformURL (Hidden)</v>
          </cell>
          <cell r="CU237" t="str">
            <v>webformurl</v>
          </cell>
          <cell r="CV237" t="str">
            <v>Hidden - text</v>
          </cell>
          <cell r="CW237" t="str">
            <v>gclid* (Hidden)</v>
          </cell>
          <cell r="CX237" t="str">
            <v>gclid</v>
          </cell>
          <cell r="CY237" t="str">
            <v>Hidden - text</v>
          </cell>
          <cell r="CZ237"/>
          <cell r="DA237"/>
          <cell r="DB237"/>
          <cell r="DC237"/>
          <cell r="DD237"/>
          <cell r="DE237"/>
          <cell r="DF237"/>
          <cell r="DG237"/>
          <cell r="DH237"/>
          <cell r="DI237"/>
          <cell r="DJ237"/>
          <cell r="DK237"/>
          <cell r="DL237"/>
          <cell r="DM237"/>
          <cell r="DN237"/>
          <cell r="DO237"/>
          <cell r="DP237"/>
          <cell r="DQ237"/>
          <cell r="DR237"/>
          <cell r="DS237"/>
          <cell r="DT237" t="str">
            <v>HoneyPot</v>
          </cell>
          <cell r="DU237" t="str">
            <v>pardot_extra_field</v>
          </cell>
          <cell r="DV237" t="str">
            <v>Hidden</v>
          </cell>
          <cell r="DW237"/>
          <cell r="DX237"/>
          <cell r="DY237"/>
          <cell r="DZ237"/>
          <cell r="EA237"/>
          <cell r="EB237"/>
          <cell r="EC237"/>
          <cell r="ED237"/>
          <cell r="EE237"/>
          <cell r="EF237"/>
          <cell r="EG237"/>
          <cell r="EH237"/>
          <cell r="EI237"/>
          <cell r="EJ237"/>
          <cell r="EK237"/>
          <cell r="EL237"/>
          <cell r="EM237"/>
          <cell r="EN237" t="str">
            <v>I have read and accepted the &lt;a href="https://www.paypal.com/ie/webapps/mpp/ua/privacy-full" style="color:#0070ba;" target="_blank"&gt;PayPal Privacy Statement&lt;/a&gt;.</v>
          </cell>
          <cell r="EO237" t="str">
            <v>privacyconsent</v>
          </cell>
          <cell r="EP237" t="str">
            <v>Checkbox</v>
          </cell>
          <cell r="EQ237" t="str">
            <v>This field is required</v>
          </cell>
          <cell r="ER237"/>
          <cell r="ES237"/>
          <cell r="ET237"/>
          <cell r="EU237"/>
          <cell r="EV237"/>
          <cell r="EW237"/>
          <cell r="EX237"/>
          <cell r="EY237"/>
          <cell r="EZ237"/>
          <cell r="FA237"/>
          <cell r="FB237"/>
          <cell r="FC237"/>
          <cell r="FD237"/>
          <cell r="FE237"/>
          <cell r="FF237"/>
          <cell r="FG237"/>
          <cell r="FH237"/>
          <cell r="FI237"/>
          <cell r="FJ237"/>
          <cell r="FK237"/>
          <cell r="FL237"/>
          <cell r="FM237"/>
          <cell r="FN237"/>
          <cell r="FO237"/>
          <cell r="FP237"/>
          <cell r="FQ237"/>
          <cell r="FR237"/>
          <cell r="FS237"/>
          <cell r="FT237"/>
          <cell r="FU237"/>
          <cell r="FV237" t="str">
            <v>What is your t-shirt size?
Please Select
XS
S
M
L
XL
XXL</v>
          </cell>
          <cell r="FW237" t="str">
            <v>whatisyourt-shirtsize</v>
          </cell>
          <cell r="FX237" t="str">
            <v>Dropdown</v>
          </cell>
          <cell r="FY237" t="str">
            <v>This field is required</v>
          </cell>
          <cell r="FZ237" t="str">
            <v>Do you have any dietary requirements?</v>
          </cell>
          <cell r="GA237" t="str">
            <v>doyouhaveanydietaryrequirements</v>
          </cell>
          <cell r="GB237" t="str">
            <v>Text</v>
          </cell>
          <cell r="GC237" t="str">
            <v>This field is required</v>
          </cell>
          <cell r="GD237"/>
          <cell r="GE237"/>
          <cell r="GF237"/>
          <cell r="GG237"/>
          <cell r="GH237"/>
          <cell r="GI237"/>
          <cell r="GJ237"/>
          <cell r="GK237"/>
          <cell r="GL237"/>
          <cell r="GM237"/>
          <cell r="GN237"/>
          <cell r="GO237"/>
          <cell r="GP237"/>
          <cell r="GQ237"/>
          <cell r="GR237"/>
          <cell r="GS237"/>
          <cell r="GT237"/>
          <cell r="GU237"/>
          <cell r="GV237"/>
          <cell r="GW237"/>
          <cell r="GX237"/>
          <cell r="GY237"/>
          <cell r="GZ237"/>
          <cell r="HA237"/>
          <cell r="HB237"/>
          <cell r="HC237"/>
          <cell r="HD237"/>
          <cell r="HE237"/>
          <cell r="HF237"/>
          <cell r="HG237"/>
          <cell r="HH237"/>
          <cell r="HI237"/>
          <cell r="HJ237"/>
          <cell r="HK237"/>
          <cell r="HL237"/>
          <cell r="HM237"/>
          <cell r="HN237"/>
          <cell r="HO237"/>
          <cell r="HP237"/>
          <cell r="HQ237"/>
          <cell r="HR237"/>
          <cell r="HS237"/>
          <cell r="HT237"/>
          <cell r="HU237"/>
          <cell r="HV237"/>
          <cell r="HW237"/>
          <cell r="HX237"/>
          <cell r="HY237"/>
          <cell r="HZ237"/>
          <cell r="IA237"/>
          <cell r="IB237"/>
          <cell r="IC237"/>
          <cell r="ID237"/>
          <cell r="IE237"/>
          <cell r="IF237"/>
          <cell r="IG237"/>
          <cell r="IH237"/>
          <cell r="II237"/>
          <cell r="IJ237"/>
          <cell r="IK237"/>
          <cell r="IL237"/>
          <cell r="IM237"/>
          <cell r="IN237"/>
          <cell r="IO237"/>
          <cell r="IP237"/>
          <cell r="IQ237"/>
          <cell r="IR237"/>
          <cell r="IS237"/>
          <cell r="IT237"/>
          <cell r="IU237"/>
          <cell r="IV237"/>
          <cell r="IW237"/>
          <cell r="IX237"/>
          <cell r="IY237"/>
          <cell r="IZ237"/>
          <cell r="JA237"/>
          <cell r="JB237"/>
          <cell r="JC237"/>
          <cell r="JD237"/>
          <cell r="JE237"/>
          <cell r="JF237"/>
          <cell r="JG237"/>
          <cell r="JH237" t="str">
            <v>Submit</v>
          </cell>
          <cell r="JI237"/>
          <cell r="JJ237"/>
          <cell r="JK237"/>
          <cell r="JL237"/>
          <cell r="JM237"/>
          <cell r="JN237"/>
          <cell r="JO237"/>
          <cell r="JP237"/>
          <cell r="JQ237"/>
          <cell r="JR237"/>
          <cell r="JS237"/>
          <cell r="JT237"/>
        </row>
        <row r="238">
          <cell r="D238" t="str">
            <v>APAC-SG-FRM-22-Book-A-Meeting-Form-New-Live</v>
          </cell>
          <cell r="E238" t="str">
            <v>https://pypd.paypal-mktg.com/l/925803/2022-09-12/2phqy</v>
          </cell>
          <cell r="F238" t="str">
            <v>https://www.paypal.com/sg/webapps/mpp/campaigns/enterprise-contact</v>
          </cell>
          <cell r="I238" t="str">
            <v>https://www.paypal.com/sg/webapps/mpp/campaigns/enterprise-contact/thank-you</v>
          </cell>
          <cell r="U238" t="str">
            <v>APAC-SG-FRH-23-Book-A-Meeting-Form-New-Live</v>
          </cell>
          <cell r="V238" t="str">
            <v>https://pypd.paypal-mktg.com/l/925803/2023-04-10/2rq1f</v>
          </cell>
          <cell r="Y238" t="str">
            <v>FHMPP238</v>
          </cell>
          <cell r="BJ238" t="str">
            <v>First Name</v>
          </cell>
          <cell r="BK238" t="str">
            <v>firstname</v>
          </cell>
          <cell r="BL238" t="str">
            <v>Text</v>
          </cell>
          <cell r="BM238" t="str">
            <v>This field is required.</v>
          </cell>
          <cell r="BN238" t="str">
            <v>Last name</v>
          </cell>
          <cell r="BO238" t="str">
            <v>lastname</v>
          </cell>
          <cell r="BP238" t="str">
            <v>Text</v>
          </cell>
          <cell r="BQ238" t="str">
            <v>This field is required.</v>
          </cell>
          <cell r="BR238" t="str">
            <v>Company Email</v>
          </cell>
          <cell r="BS238" t="str">
            <v>workemail</v>
          </cell>
          <cell r="BT238" t="str">
            <v>Text</v>
          </cell>
          <cell r="BU238" t="str">
            <v>This field is required.</v>
          </cell>
          <cell r="BV238"/>
          <cell r="BW238"/>
          <cell r="BX238"/>
          <cell r="BY238"/>
          <cell r="BZ238"/>
          <cell r="CA238"/>
          <cell r="CB238"/>
          <cell r="CC238"/>
          <cell r="CD238"/>
          <cell r="CE238"/>
          <cell r="CF238"/>
          <cell r="CG238"/>
          <cell r="CH238" t="str">
            <v>Company URL</v>
          </cell>
          <cell r="CI238" t="str">
            <v>companywebsite</v>
          </cell>
          <cell r="CJ238" t="str">
            <v>Text</v>
          </cell>
          <cell r="CK238" t="str">
            <v>This field is required</v>
          </cell>
          <cell r="CL238" t="str">
            <v>Phone Number</v>
          </cell>
          <cell r="CM238" t="str">
            <v>phonenumber</v>
          </cell>
          <cell r="CN238" t="str">
            <v>Text</v>
          </cell>
          <cell r="CO238" t="str">
            <v>This field is required</v>
          </cell>
          <cell r="CP238" t="str">
            <v>Job Title
Please Select
Board Member
Founder/Owner
C-suite/Director/VP
Head of Department
Senior Manager/Manager
Coordinator/Assistant/Secretary</v>
          </cell>
          <cell r="CQ238" t="str">
            <v>jobtitle</v>
          </cell>
          <cell r="CR238" t="str">
            <v>Dropdown</v>
          </cell>
          <cell r="CS238" t="str">
            <v>This field is required</v>
          </cell>
          <cell r="CT238" t="str">
            <v>WebformURL (Hidden)</v>
          </cell>
          <cell r="CU238" t="str">
            <v>webformurl</v>
          </cell>
          <cell r="CV238" t="str">
            <v>Hidden - text</v>
          </cell>
          <cell r="CW238" t="str">
            <v>gclid* (Hidden)</v>
          </cell>
          <cell r="CX238" t="str">
            <v>gclid</v>
          </cell>
          <cell r="CY238" t="str">
            <v>Hidden - text</v>
          </cell>
          <cell r="CZ238"/>
          <cell r="DA238"/>
          <cell r="DB238"/>
          <cell r="DC238"/>
          <cell r="DD238"/>
          <cell r="DE238"/>
          <cell r="DF238"/>
          <cell r="DG238"/>
          <cell r="DH238"/>
          <cell r="DI238"/>
          <cell r="DJ238"/>
          <cell r="DK238"/>
          <cell r="DL238"/>
          <cell r="DM238"/>
          <cell r="DN238"/>
          <cell r="DO238"/>
          <cell r="DP238"/>
          <cell r="DQ238"/>
          <cell r="DR238"/>
          <cell r="DS238"/>
          <cell r="DT238" t="str">
            <v>HoneyPot</v>
          </cell>
          <cell r="DU238" t="str">
            <v>pardot_extra_field</v>
          </cell>
          <cell r="DV238" t="str">
            <v>Hidden</v>
          </cell>
          <cell r="DW238"/>
          <cell r="DX238"/>
          <cell r="DY238"/>
          <cell r="DZ238"/>
          <cell r="EA238"/>
          <cell r="EB238"/>
          <cell r="EC238"/>
          <cell r="ED238"/>
          <cell r="EE238"/>
          <cell r="EF238"/>
          <cell r="EG238"/>
          <cell r="EH238"/>
          <cell r="EI238"/>
          <cell r="EJ238"/>
          <cell r="EK238"/>
          <cell r="EL238"/>
          <cell r="EM238"/>
          <cell r="EN238" t="str">
            <v>I agree that I am above 18 years of age. I consent and agree to the &lt;a href="https://www.paypal.com/sg/webapps/mpp/ua/privacy-full" target=_blank style="color: #009cde;"&gt;PayPal Privacy Statement&lt;/a&gt;. *</v>
          </cell>
          <cell r="EO238" t="str">
            <v>privacyconsent</v>
          </cell>
          <cell r="EP238" t="str">
            <v>Checkbox</v>
          </cell>
          <cell r="EQ238" t="str">
            <v>This field is required</v>
          </cell>
          <cell r="ER238"/>
          <cell r="ES238"/>
          <cell r="ET238"/>
          <cell r="EU238"/>
          <cell r="EV238"/>
          <cell r="EW238"/>
          <cell r="EX238"/>
          <cell r="EY238"/>
          <cell r="EZ238"/>
          <cell r="FA238"/>
          <cell r="FB238"/>
          <cell r="FC238"/>
          <cell r="FD238"/>
          <cell r="FE238"/>
          <cell r="FF238"/>
          <cell r="FG238"/>
          <cell r="FH238"/>
          <cell r="FI238"/>
          <cell r="FJ238"/>
          <cell r="FK238"/>
          <cell r="FL238"/>
          <cell r="FM238"/>
          <cell r="FN238"/>
          <cell r="FO238"/>
          <cell r="FP238"/>
          <cell r="FQ238"/>
          <cell r="FR238"/>
          <cell r="FS238"/>
          <cell r="FT238"/>
          <cell r="FU238"/>
          <cell r="FV238"/>
          <cell r="FW238"/>
          <cell r="FX238"/>
          <cell r="FY238"/>
          <cell r="FZ238"/>
          <cell r="GA238"/>
          <cell r="GB238"/>
          <cell r="GC238"/>
          <cell r="GD238"/>
          <cell r="GE238"/>
          <cell r="GF238"/>
          <cell r="GG238"/>
          <cell r="GH238"/>
          <cell r="GI238"/>
          <cell r="GJ238"/>
          <cell r="GK238"/>
          <cell r="GL238"/>
          <cell r="GM238"/>
          <cell r="GN238"/>
          <cell r="GO238"/>
          <cell r="GP238"/>
          <cell r="GQ238"/>
          <cell r="GR238"/>
          <cell r="GS238"/>
          <cell r="GT238"/>
          <cell r="GU238"/>
          <cell r="GV238"/>
          <cell r="GW238"/>
          <cell r="GX238"/>
          <cell r="GY238"/>
          <cell r="GZ238"/>
          <cell r="HA238"/>
          <cell r="HB238"/>
          <cell r="HC238"/>
          <cell r="HD238"/>
          <cell r="HE238"/>
          <cell r="HF238" t="str">
            <v>Function
Please select
Finance
Digital Transformation
Technology
Product
Operations
E-commerce
Payments
Partnerships
Procurement
Sourcing
Marketing
Business Development
Sales
Engineering
Risk
Legal
HR
Admin
Others</v>
          </cell>
          <cell r="HG238" t="str">
            <v>organizationalrole</v>
          </cell>
          <cell r="HH238" t="str">
            <v>Dropdown</v>
          </cell>
          <cell r="HI238" t="str">
            <v>This field is required</v>
          </cell>
          <cell r="HJ238"/>
          <cell r="HK238"/>
          <cell r="HL238"/>
          <cell r="HM238"/>
          <cell r="HN238"/>
          <cell r="HO238"/>
          <cell r="HP238"/>
          <cell r="HQ238"/>
          <cell r="HR238"/>
          <cell r="HS238"/>
          <cell r="HT238"/>
          <cell r="HU238"/>
          <cell r="HV238"/>
          <cell r="HW238"/>
          <cell r="HX238"/>
          <cell r="HY238"/>
          <cell r="HZ238"/>
          <cell r="IA238"/>
          <cell r="IB238"/>
          <cell r="IC238"/>
          <cell r="ID238"/>
          <cell r="IE238"/>
          <cell r="IF238"/>
          <cell r="IG238"/>
          <cell r="IH238"/>
          <cell r="II238"/>
          <cell r="IJ238"/>
          <cell r="IK238"/>
          <cell r="IL238"/>
          <cell r="IM238"/>
          <cell r="IN238"/>
          <cell r="IO238"/>
          <cell r="IP238"/>
          <cell r="IQ238"/>
          <cell r="IR238"/>
          <cell r="IS238"/>
          <cell r="IT238"/>
          <cell r="IU238"/>
          <cell r="IV238"/>
          <cell r="IW238"/>
          <cell r="IX238"/>
          <cell r="IY238"/>
          <cell r="IZ238"/>
          <cell r="JA238"/>
          <cell r="JB238"/>
          <cell r="JC238"/>
          <cell r="JD238"/>
          <cell r="JE238"/>
          <cell r="JF238"/>
          <cell r="JG238"/>
          <cell r="JH238" t="str">
            <v>Submit</v>
          </cell>
          <cell r="JI238"/>
          <cell r="JJ238"/>
          <cell r="JK238"/>
          <cell r="JL238"/>
          <cell r="JM238"/>
          <cell r="JN238"/>
          <cell r="JO238"/>
          <cell r="JP238"/>
          <cell r="JQ238"/>
          <cell r="JR238"/>
          <cell r="JS238"/>
          <cell r="JT238"/>
        </row>
        <row r="239">
          <cell r="D239" t="str">
            <v>APAC-HK-FRM-22-Book-A-Meeting-Form-New-Live</v>
          </cell>
          <cell r="E239" t="str">
            <v>https://pypd.paypal-mktg.com/l/925803/2022-09-12/2phr2</v>
          </cell>
          <cell r="F239" t="str">
            <v>https://www.paypal.com/hk/webapps/mpp/campaigns/enterprise-contact</v>
          </cell>
          <cell r="I239" t="str">
            <v>https://www.paypal.com/hk/webapps/mpp/campaigns/enterprise-contact/thank-you</v>
          </cell>
          <cell r="U239" t="str">
            <v>APAC-HK-FRH-23-Book-A-Meeting-Form-New-Live</v>
          </cell>
          <cell r="V239" t="str">
            <v>https://pypd.paypal-mktg.com/l/925803/2023-05-08/2s5hc</v>
          </cell>
          <cell r="Y239" t="str">
            <v>FHMPP239</v>
          </cell>
          <cell r="BJ239" t="str">
            <v>First Name</v>
          </cell>
          <cell r="BK239" t="str">
            <v>firstname</v>
          </cell>
          <cell r="BL239" t="str">
            <v>Text</v>
          </cell>
          <cell r="BM239" t="str">
            <v>This field is required.</v>
          </cell>
          <cell r="BN239" t="str">
            <v>Last name</v>
          </cell>
          <cell r="BO239" t="str">
            <v>lastname</v>
          </cell>
          <cell r="BP239" t="str">
            <v>Text</v>
          </cell>
          <cell r="BQ239" t="str">
            <v>This field is required.</v>
          </cell>
          <cell r="BR239" t="str">
            <v>Company Email</v>
          </cell>
          <cell r="BS239" t="str">
            <v>workemail</v>
          </cell>
          <cell r="BT239" t="str">
            <v>Text</v>
          </cell>
          <cell r="BU239" t="str">
            <v>This field is required.</v>
          </cell>
          <cell r="BV239"/>
          <cell r="BW239"/>
          <cell r="BX239"/>
          <cell r="BY239"/>
          <cell r="BZ239"/>
          <cell r="CA239"/>
          <cell r="CB239"/>
          <cell r="CC239"/>
          <cell r="CD239"/>
          <cell r="CE239"/>
          <cell r="CF239"/>
          <cell r="CG239"/>
          <cell r="CH239" t="str">
            <v>Company URL</v>
          </cell>
          <cell r="CI239" t="str">
            <v>companywebsite</v>
          </cell>
          <cell r="CJ239" t="str">
            <v>Text</v>
          </cell>
          <cell r="CK239" t="str">
            <v>This field is required</v>
          </cell>
          <cell r="CL239" t="str">
            <v>Phone Number</v>
          </cell>
          <cell r="CM239" t="str">
            <v>phonenumber</v>
          </cell>
          <cell r="CN239" t="str">
            <v>Text</v>
          </cell>
          <cell r="CO239" t="str">
            <v>This field is required</v>
          </cell>
          <cell r="CP239" t="str">
            <v>Job Title
Please Select
Board Member
Founder/Owner
C-suite/Director/VP
Head of Department
Senior Manager/Manager
Coordinator/Assistant/Secretary</v>
          </cell>
          <cell r="CQ239" t="str">
            <v>jobtitle</v>
          </cell>
          <cell r="CR239" t="str">
            <v>Dropdown</v>
          </cell>
          <cell r="CS239" t="str">
            <v>This field is required</v>
          </cell>
          <cell r="CT239" t="str">
            <v>webformURL</v>
          </cell>
          <cell r="CU239" t="str">
            <v>webformurl</v>
          </cell>
          <cell r="CV239" t="str">
            <v>Hidden</v>
          </cell>
          <cell r="CW239" t="str">
            <v>gclid</v>
          </cell>
          <cell r="CX239" t="str">
            <v>gclid</v>
          </cell>
          <cell r="CY239" t="str">
            <v>Hidden</v>
          </cell>
          <cell r="CZ239"/>
          <cell r="DA239"/>
          <cell r="DB239"/>
          <cell r="DC239"/>
          <cell r="DD239"/>
          <cell r="DE239"/>
          <cell r="DF239"/>
          <cell r="DG239"/>
          <cell r="DH239"/>
          <cell r="DI239"/>
          <cell r="DJ239"/>
          <cell r="DK239"/>
          <cell r="DL239"/>
          <cell r="DM239"/>
          <cell r="DN239"/>
          <cell r="DO239"/>
          <cell r="DP239"/>
          <cell r="DQ239"/>
          <cell r="DR239"/>
          <cell r="DS239"/>
          <cell r="DT239" t="str">
            <v>HoneyPot</v>
          </cell>
          <cell r="DU239" t="str">
            <v>pardot_extra_field</v>
          </cell>
          <cell r="DV239" t="str">
            <v>Hidden</v>
          </cell>
          <cell r="DW239"/>
          <cell r="DX239"/>
          <cell r="DY239"/>
          <cell r="DZ239"/>
          <cell r="EA239"/>
          <cell r="EB239"/>
          <cell r="EC239"/>
          <cell r="ED239"/>
          <cell r="EE239"/>
          <cell r="EF239"/>
          <cell r="EG239"/>
          <cell r="EH239"/>
          <cell r="EI239"/>
          <cell r="EJ239"/>
          <cell r="EK239"/>
          <cell r="EL239"/>
          <cell r="EM239"/>
          <cell r="EN239" t="str">
            <v>I agree that I am above 18 years of age. I consent and agree to the &lt;a href="https://www.paypal.com/hk/webapps/mpp/ua/privacy-full" target=_blank style="color: #009cde;"&gt;PayPal Privacy Statement&lt;/a&gt;. *</v>
          </cell>
          <cell r="EO239" t="str">
            <v>privacyconsent</v>
          </cell>
          <cell r="EP239" t="str">
            <v>Checkbox</v>
          </cell>
          <cell r="EQ239" t="str">
            <v>This field is required</v>
          </cell>
          <cell r="ER239"/>
          <cell r="ES239"/>
          <cell r="ET239"/>
          <cell r="EU239"/>
          <cell r="EV239"/>
          <cell r="EW239"/>
          <cell r="EX239"/>
          <cell r="EY239"/>
          <cell r="EZ239"/>
          <cell r="FA239"/>
          <cell r="FB239"/>
          <cell r="FC239"/>
          <cell r="FD239"/>
          <cell r="FE239"/>
          <cell r="FF239"/>
          <cell r="FG239"/>
          <cell r="FH239"/>
          <cell r="FI239"/>
          <cell r="FJ239"/>
          <cell r="FK239"/>
          <cell r="FL239"/>
          <cell r="FM239"/>
          <cell r="FN239"/>
          <cell r="FO239"/>
          <cell r="FP239"/>
          <cell r="FQ239"/>
          <cell r="FR239"/>
          <cell r="FS239"/>
          <cell r="FT239"/>
          <cell r="FU239"/>
          <cell r="FV239"/>
          <cell r="FW239"/>
          <cell r="FX239"/>
          <cell r="FY239"/>
          <cell r="FZ239"/>
          <cell r="GA239"/>
          <cell r="GB239"/>
          <cell r="GC239"/>
          <cell r="GD239"/>
          <cell r="GE239"/>
          <cell r="GF239"/>
          <cell r="GG239"/>
          <cell r="GH239"/>
          <cell r="GI239"/>
          <cell r="GJ239"/>
          <cell r="GK239"/>
          <cell r="GL239"/>
          <cell r="GM239"/>
          <cell r="GN239"/>
          <cell r="GO239"/>
          <cell r="GP239"/>
          <cell r="GQ239"/>
          <cell r="GR239"/>
          <cell r="GS239"/>
          <cell r="GT239"/>
          <cell r="GU239"/>
          <cell r="GV239"/>
          <cell r="GW239"/>
          <cell r="GX239"/>
          <cell r="GY239"/>
          <cell r="GZ239"/>
          <cell r="HA239"/>
          <cell r="HB239"/>
          <cell r="HC239"/>
          <cell r="HD239"/>
          <cell r="HE239"/>
          <cell r="HF239" t="str">
            <v>Function
Please select
Finance
Digital Transformation
Technology
Product
Operations
E-commerce
Payments
Partnerships
Procurement
Sourcing
Marketing
Business Development
Sales
Engineering
Risk
Legal
HR
Admin
Others</v>
          </cell>
          <cell r="HG239" t="str">
            <v>organizationalrole</v>
          </cell>
          <cell r="HH239" t="str">
            <v>Dropdown</v>
          </cell>
          <cell r="HI239" t="str">
            <v>This field is required</v>
          </cell>
          <cell r="HJ239"/>
          <cell r="HK239"/>
          <cell r="HL239"/>
          <cell r="HM239"/>
          <cell r="HN239"/>
          <cell r="HO239"/>
          <cell r="HP239"/>
          <cell r="HQ239"/>
          <cell r="HR239"/>
          <cell r="HS239"/>
          <cell r="HT239"/>
          <cell r="HU239"/>
          <cell r="HV239"/>
          <cell r="HW239"/>
          <cell r="HX239"/>
          <cell r="HY239"/>
          <cell r="HZ239"/>
          <cell r="IA239"/>
          <cell r="IB239"/>
          <cell r="IC239"/>
          <cell r="ID239"/>
          <cell r="IE239"/>
          <cell r="IF239"/>
          <cell r="IG239"/>
          <cell r="IH239"/>
          <cell r="II239"/>
          <cell r="IJ239"/>
          <cell r="IK239"/>
          <cell r="IL239"/>
          <cell r="IM239"/>
          <cell r="IN239"/>
          <cell r="IO239"/>
          <cell r="IP239"/>
          <cell r="IQ239"/>
          <cell r="IR239"/>
          <cell r="IS239"/>
          <cell r="IT239"/>
          <cell r="IU239"/>
          <cell r="IV239"/>
          <cell r="IW239"/>
          <cell r="IX239"/>
          <cell r="IY239"/>
          <cell r="IZ239"/>
          <cell r="JA239"/>
          <cell r="JB239"/>
          <cell r="JC239"/>
          <cell r="JD239"/>
          <cell r="JE239"/>
          <cell r="JF239"/>
          <cell r="JG239"/>
          <cell r="JH239"/>
          <cell r="JI239"/>
          <cell r="JJ239"/>
          <cell r="JK239"/>
          <cell r="JL239"/>
          <cell r="JM239"/>
          <cell r="JN239"/>
          <cell r="JO239"/>
          <cell r="JP239"/>
          <cell r="JQ239"/>
          <cell r="JR239"/>
          <cell r="JS239"/>
          <cell r="JT239"/>
        </row>
        <row r="240">
          <cell r="D240" t="str">
            <v>NA-US-FRM-21-Contact-Us-V2-Retired</v>
          </cell>
          <cell r="E240" t="str">
            <v xml:space="preserve">
https://pypd.paypal-mktg.com/l/925803/2022-09-13/2phr5</v>
          </cell>
          <cell r="F240" t="str">
            <v>Retired</v>
          </cell>
          <cell r="I240"/>
          <cell r="U240"/>
          <cell r="V240"/>
          <cell r="Y240" t="str">
            <v>FHMPP240</v>
          </cell>
          <cell r="BJ240" t="str">
            <v>First Name</v>
          </cell>
          <cell r="BK240" t="str">
            <v>firstname</v>
          </cell>
          <cell r="BL240" t="str">
            <v>Text</v>
          </cell>
          <cell r="BM240" t="str">
            <v>This field is required.</v>
          </cell>
          <cell r="BN240" t="str">
            <v>Last name</v>
          </cell>
          <cell r="BO240" t="str">
            <v>lastname</v>
          </cell>
          <cell r="BP240" t="str">
            <v>Text</v>
          </cell>
          <cell r="BQ240" t="str">
            <v>This field is required.</v>
          </cell>
          <cell r="BR240" t="str">
            <v>Work email*</v>
          </cell>
          <cell r="BS240" t="str">
            <v>workemail</v>
          </cell>
          <cell r="BT240" t="str">
            <v>Text</v>
          </cell>
          <cell r="BU240" t="str">
            <v>This field is required.</v>
          </cell>
          <cell r="BV240" t="str">
            <v>Company name*</v>
          </cell>
          <cell r="BW240" t="str">
            <v>companyname</v>
          </cell>
          <cell r="BX240" t="str">
            <v>Text</v>
          </cell>
          <cell r="BY240" t="str">
            <v>This field is required.</v>
          </cell>
          <cell r="BZ240"/>
          <cell r="CA240"/>
          <cell r="CB240"/>
          <cell r="CC240"/>
          <cell r="CD240" t="str">
            <v>Estimated annual sales*
Select Annual Sales
Less than $250,000
$500,000 - $9,999,999
$9,999,999 - $49,999,999
More than $50,000,000</v>
          </cell>
          <cell r="CE240" t="str">
            <v>annualonlinesales</v>
          </cell>
          <cell r="CF240" t="str">
            <v>Dropdown</v>
          </cell>
          <cell r="CG240" t="str">
            <v>This field is required</v>
          </cell>
          <cell r="CH240" t="str">
            <v>Company website*</v>
          </cell>
          <cell r="CI240" t="str">
            <v>companywebsite</v>
          </cell>
          <cell r="CJ240" t="str">
            <v>Text</v>
          </cell>
          <cell r="CK240" t="str">
            <v>This field is required</v>
          </cell>
          <cell r="CL240" t="str">
            <v>Phone number*</v>
          </cell>
          <cell r="CM240" t="str">
            <v>phonenumber</v>
          </cell>
          <cell r="CN240" t="str">
            <v>Text</v>
          </cell>
          <cell r="CO240" t="str">
            <v>This field is required</v>
          </cell>
          <cell r="CP240"/>
          <cell r="CQ240"/>
          <cell r="CR240"/>
          <cell r="CS240"/>
          <cell r="CT240" t="str">
            <v>webformURL</v>
          </cell>
          <cell r="CU240" t="str">
            <v>webformurl</v>
          </cell>
          <cell r="CV240" t="str">
            <v>Hidden</v>
          </cell>
          <cell r="CW240" t="str">
            <v>gclid</v>
          </cell>
          <cell r="CX240" t="str">
            <v>gclid</v>
          </cell>
          <cell r="CY240" t="str">
            <v>Hidden</v>
          </cell>
          <cell r="CZ240"/>
          <cell r="DA240"/>
          <cell r="DB240"/>
          <cell r="DC240"/>
          <cell r="DD240"/>
          <cell r="DE240"/>
          <cell r="DF240"/>
          <cell r="DG240" t="str">
            <v>Do you already have a PayPal Business account?*
No----------yes</v>
          </cell>
          <cell r="DH240" t="str">
            <v>doyoualreadyhaveapaypalbusinessaccount</v>
          </cell>
          <cell r="DI240" t="str">
            <v>Dropdown</v>
          </cell>
          <cell r="DJ240" t="str">
            <v>This field is required</v>
          </cell>
          <cell r="DK240" t="str">
            <v>What do you need help with?*
My account--------------------Another PayPal product</v>
          </cell>
          <cell r="DL240" t="str">
            <v>whatdoyouneedhelpwith</v>
          </cell>
          <cell r="DM240" t="str">
            <v>Dropdown</v>
          </cell>
          <cell r="DN240" t="str">
            <v>This field is required</v>
          </cell>
          <cell r="DO240" t="str">
            <v>Country*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Zambia
Zimbabwe</v>
          </cell>
          <cell r="DP240"/>
          <cell r="DQ240" t="str">
            <v>country</v>
          </cell>
          <cell r="DR240" t="str">
            <v>Dropdown</v>
          </cell>
          <cell r="DS240" t="str">
            <v>This field is required</v>
          </cell>
          <cell r="DT240" t="str">
            <v>HoneyPot</v>
          </cell>
          <cell r="DU240" t="str">
            <v>pardotextrafield</v>
          </cell>
          <cell r="DV240" t="str">
            <v>Hidden</v>
          </cell>
          <cell r="DW240" t="str">
            <v>This field is required</v>
          </cell>
          <cell r="DX240" t="str">
            <v>referralSource1</v>
          </cell>
          <cell r="DY240" t="str">
            <v>referralsource1</v>
          </cell>
          <cell r="DZ240" t="str">
            <v>Hidden</v>
          </cell>
          <cell r="EA240" t="str">
            <v>This field is required</v>
          </cell>
          <cell r="EB240"/>
          <cell r="EC240"/>
          <cell r="ED240"/>
          <cell r="EE240"/>
          <cell r="EF240"/>
          <cell r="EG240"/>
          <cell r="EH240"/>
          <cell r="EI240"/>
          <cell r="EJ240" t="str">
            <v xml:space="preserve">I have read and accepted the &lt;a href = "https://www.paypal.com/us/webapps/mpp/ua/privacy-full" target="_blank" style="color: #0070ba; font-weight:bold; text-decoration:none;"&gt;PayPal Privacy Policy&lt;/a&gt;. </v>
          </cell>
          <cell r="EK240" t="str">
            <v>formterms</v>
          </cell>
          <cell r="EL240" t="str">
            <v>Checkbox</v>
          </cell>
          <cell r="EM240" t="str">
            <v>This field is required</v>
          </cell>
          <cell r="EN240"/>
          <cell r="EO240"/>
          <cell r="EP240"/>
          <cell r="EQ240"/>
          <cell r="ER240"/>
          <cell r="ES240"/>
          <cell r="ET240"/>
          <cell r="EU240"/>
          <cell r="EV240"/>
          <cell r="EW240"/>
          <cell r="EX240"/>
          <cell r="EY240"/>
          <cell r="EZ240"/>
          <cell r="FA240"/>
          <cell r="FB240"/>
          <cell r="FC240"/>
          <cell r="FD240"/>
          <cell r="FE240"/>
          <cell r="FF240"/>
          <cell r="FG240"/>
          <cell r="FH240"/>
          <cell r="FI240"/>
          <cell r="FJ240"/>
          <cell r="FK240"/>
          <cell r="FL240"/>
          <cell r="FM240"/>
          <cell r="FN240"/>
          <cell r="FO240"/>
          <cell r="FP240"/>
          <cell r="FQ240"/>
          <cell r="FR240"/>
          <cell r="FS240"/>
          <cell r="FT240"/>
          <cell r="FU240"/>
          <cell r="FV240"/>
          <cell r="FW240"/>
          <cell r="FX240"/>
          <cell r="FY240"/>
          <cell r="FZ240"/>
          <cell r="GA240"/>
          <cell r="GB240"/>
          <cell r="GC240"/>
          <cell r="GD240"/>
          <cell r="GE240"/>
          <cell r="GF240"/>
          <cell r="GG240"/>
          <cell r="GH240"/>
          <cell r="GI240"/>
          <cell r="GJ240"/>
          <cell r="GK240"/>
          <cell r="GL240"/>
          <cell r="GM240"/>
          <cell r="GN240"/>
          <cell r="GO240"/>
          <cell r="GP240"/>
          <cell r="GQ240"/>
          <cell r="GR240"/>
          <cell r="GS240"/>
          <cell r="GT240"/>
          <cell r="GU240"/>
          <cell r="GV240"/>
          <cell r="GW240"/>
          <cell r="GX240"/>
          <cell r="GY240"/>
          <cell r="GZ240"/>
          <cell r="HA240"/>
          <cell r="HB240"/>
          <cell r="HC240"/>
          <cell r="HD240"/>
          <cell r="HE240"/>
          <cell r="HF240"/>
          <cell r="HG240"/>
          <cell r="HH240"/>
          <cell r="HI240"/>
          <cell r="HJ240"/>
          <cell r="HK240"/>
          <cell r="HL240"/>
          <cell r="HM240"/>
          <cell r="HN240"/>
          <cell r="HO240"/>
          <cell r="HP240"/>
          <cell r="HQ240"/>
          <cell r="HR240"/>
          <cell r="HS240"/>
          <cell r="HT240"/>
          <cell r="HU240"/>
          <cell r="HV240"/>
          <cell r="HW240"/>
          <cell r="HX240"/>
          <cell r="HY240"/>
          <cell r="HZ240"/>
          <cell r="IA240"/>
          <cell r="IB240"/>
          <cell r="IC240"/>
          <cell r="ID240"/>
          <cell r="IE240"/>
          <cell r="IF240"/>
          <cell r="IG240"/>
          <cell r="IH240"/>
          <cell r="II240"/>
          <cell r="IJ240"/>
          <cell r="IK240"/>
          <cell r="IL240"/>
          <cell r="IM240"/>
          <cell r="IN240"/>
          <cell r="IO240"/>
          <cell r="IP240"/>
          <cell r="IQ240"/>
          <cell r="IR240"/>
          <cell r="IS240"/>
          <cell r="IT240"/>
          <cell r="IU240"/>
          <cell r="IV240"/>
          <cell r="IW240"/>
          <cell r="IX240"/>
          <cell r="IY240"/>
          <cell r="IZ240"/>
          <cell r="JA240"/>
          <cell r="JB240"/>
          <cell r="JC240"/>
          <cell r="JD240"/>
          <cell r="JE240"/>
          <cell r="JF240"/>
          <cell r="JG240"/>
          <cell r="JH240"/>
          <cell r="JI240"/>
          <cell r="JJ240"/>
          <cell r="JK240"/>
          <cell r="JL240"/>
          <cell r="JM240"/>
          <cell r="JN240"/>
          <cell r="JO240"/>
          <cell r="JP240"/>
          <cell r="JQ240"/>
          <cell r="JR240"/>
          <cell r="JS240"/>
          <cell r="JT240"/>
        </row>
        <row r="241">
          <cell r="D241" t="str">
            <v>EMEA-UK-FRM-22-ABM-C360-Event</v>
          </cell>
          <cell r="E241" t="str">
            <v>https://pypd.paypal-mktg.com/l/925803/2022-09-16/2pj7c</v>
          </cell>
          <cell r="F241" t="str">
            <v>https://www.paypal.com/uk/webapps/mpp/c360</v>
          </cell>
          <cell r="I241" t="str">
            <v>https://www.paypal.com/uk/webapps/mpp/c360/thank-you</v>
          </cell>
          <cell r="U241" t="str">
            <v>EMEA-UK-23-FRH-ENT-ABM-C360-Event-Live</v>
          </cell>
          <cell r="V241" t="str">
            <v>https://pypd.paypal-mktg.com/l/925803/2023-04-26/2rxw2</v>
          </cell>
          <cell r="Y241" t="str">
            <v>FHMPP241</v>
          </cell>
          <cell r="BJ241" t="str">
            <v>First Name</v>
          </cell>
          <cell r="BK241" t="str">
            <v>firstname</v>
          </cell>
          <cell r="BL241" t="str">
            <v>Text</v>
          </cell>
          <cell r="BM241" t="str">
            <v>This field is required.</v>
          </cell>
          <cell r="BN241" t="str">
            <v>Last name</v>
          </cell>
          <cell r="BO241" t="str">
            <v>lastname</v>
          </cell>
          <cell r="BP241" t="str">
            <v>Text</v>
          </cell>
          <cell r="BQ241" t="str">
            <v>This field is required.</v>
          </cell>
          <cell r="BR241" t="str">
            <v>Work email*</v>
          </cell>
          <cell r="BS241" t="str">
            <v>workemail</v>
          </cell>
          <cell r="BT241" t="str">
            <v>Text</v>
          </cell>
          <cell r="BU241" t="str">
            <v>This field is required.</v>
          </cell>
          <cell r="BV241" t="str">
            <v>Company name*</v>
          </cell>
          <cell r="BW241" t="str">
            <v>companyname</v>
          </cell>
          <cell r="BX241" t="str">
            <v>Text</v>
          </cell>
          <cell r="BY241" t="str">
            <v>This field is required.</v>
          </cell>
          <cell r="BZ241"/>
          <cell r="CA241"/>
          <cell r="CB241"/>
          <cell r="CC241"/>
          <cell r="CD241"/>
          <cell r="CE241"/>
          <cell r="CF241"/>
          <cell r="CG241"/>
          <cell r="CH241"/>
          <cell r="CI241"/>
          <cell r="CJ241"/>
          <cell r="CK241"/>
          <cell r="CL241"/>
          <cell r="CM241"/>
          <cell r="CN241"/>
          <cell r="CO241"/>
          <cell r="CP241"/>
          <cell r="CQ241"/>
          <cell r="CR241"/>
          <cell r="CS241"/>
          <cell r="CT241" t="str">
            <v>webformURL</v>
          </cell>
          <cell r="CU241" t="str">
            <v>webformurl</v>
          </cell>
          <cell r="CV241" t="str">
            <v>Hidden</v>
          </cell>
          <cell r="CW241" t="str">
            <v>gclid</v>
          </cell>
          <cell r="CX241" t="str">
            <v>gclid</v>
          </cell>
          <cell r="CY241" t="str">
            <v>Hidden</v>
          </cell>
          <cell r="CZ241"/>
          <cell r="DA241"/>
          <cell r="DB241"/>
          <cell r="DC241"/>
          <cell r="DD241"/>
          <cell r="DE241"/>
          <cell r="DF241"/>
          <cell r="DG241"/>
          <cell r="DH241"/>
          <cell r="DI241"/>
          <cell r="DJ241"/>
          <cell r="DK241"/>
          <cell r="DL241"/>
          <cell r="DM241"/>
          <cell r="DN241"/>
          <cell r="DO241"/>
          <cell r="DP241"/>
          <cell r="DQ241"/>
          <cell r="DR241"/>
          <cell r="DS241"/>
          <cell r="DT241" t="str">
            <v>HoneyPot</v>
          </cell>
          <cell r="DU241" t="str">
            <v>pardot_extra_field</v>
          </cell>
          <cell r="DV241" t="str">
            <v>Hidden</v>
          </cell>
          <cell r="DW241"/>
          <cell r="DX241"/>
          <cell r="DY241"/>
          <cell r="DZ241"/>
          <cell r="EA241"/>
          <cell r="EB241"/>
          <cell r="EC241"/>
          <cell r="ED241"/>
          <cell r="EE241"/>
          <cell r="EF241"/>
          <cell r="EG241"/>
          <cell r="EH241"/>
          <cell r="EI241"/>
          <cell r="EJ241"/>
          <cell r="EK241"/>
          <cell r="EL241"/>
          <cell r="EM241"/>
          <cell r="EN241" t="str">
            <v>I have read and accepted the &lt;a href = "https://www.paypal.com/uk/webapps/mpp/ua/privacy-full" target="_blank" style="color: #0070ba; font-weight:bold; text-decoration:none;"&gt;PayPal Privacy Policy&lt;/a&gt;.</v>
          </cell>
          <cell r="EO241" t="str">
            <v>privacyconsent</v>
          </cell>
          <cell r="EP241" t="str">
            <v>Checkbox</v>
          </cell>
          <cell r="EQ241" t="str">
            <v>This field is required</v>
          </cell>
          <cell r="ER241"/>
          <cell r="ES241"/>
          <cell r="ET241"/>
          <cell r="EU241"/>
          <cell r="EV241"/>
          <cell r="EW241"/>
          <cell r="EX241"/>
          <cell r="EY241"/>
          <cell r="EZ241"/>
          <cell r="FA241"/>
          <cell r="FB241"/>
          <cell r="FC241"/>
          <cell r="FD241"/>
          <cell r="FE241"/>
          <cell r="FF241"/>
          <cell r="FG241"/>
          <cell r="FH241"/>
          <cell r="FI241"/>
          <cell r="FJ241"/>
          <cell r="FK241"/>
          <cell r="FL241"/>
          <cell r="FM241"/>
          <cell r="FN241"/>
          <cell r="FO241"/>
          <cell r="FP241"/>
          <cell r="FQ241"/>
          <cell r="FR241"/>
          <cell r="FS241"/>
          <cell r="FT241"/>
          <cell r="FU241"/>
          <cell r="FV241"/>
          <cell r="FW241"/>
          <cell r="FX241"/>
          <cell r="FY241"/>
          <cell r="FZ241"/>
          <cell r="GA241"/>
          <cell r="GB241"/>
          <cell r="GC241"/>
          <cell r="GD241"/>
          <cell r="GE241"/>
          <cell r="GF241"/>
          <cell r="GG241"/>
          <cell r="GH241"/>
          <cell r="GI241"/>
          <cell r="GJ241"/>
          <cell r="GK241"/>
          <cell r="GL241"/>
          <cell r="GM241"/>
          <cell r="GN241"/>
          <cell r="GO241"/>
          <cell r="GP241"/>
          <cell r="GQ241"/>
          <cell r="GR241"/>
          <cell r="GS241"/>
          <cell r="GT241"/>
          <cell r="GU241"/>
          <cell r="GV241"/>
          <cell r="GW241"/>
          <cell r="GX241"/>
          <cell r="GY241"/>
          <cell r="GZ241"/>
          <cell r="HA241"/>
          <cell r="HB241"/>
          <cell r="HC241"/>
          <cell r="HD241"/>
          <cell r="HE241"/>
          <cell r="HF241"/>
          <cell r="HG241"/>
          <cell r="HH241"/>
          <cell r="HI241"/>
          <cell r="HJ241"/>
          <cell r="HK241"/>
          <cell r="HL241"/>
          <cell r="HM241"/>
          <cell r="HN241"/>
          <cell r="HO241"/>
          <cell r="HP241"/>
          <cell r="HQ241"/>
          <cell r="HR241"/>
          <cell r="HS241"/>
          <cell r="HT241"/>
          <cell r="HU241"/>
          <cell r="HV241"/>
          <cell r="HW241"/>
          <cell r="HX241"/>
          <cell r="HY241"/>
          <cell r="HZ241"/>
          <cell r="IA241"/>
          <cell r="IB241"/>
          <cell r="IC241"/>
          <cell r="ID241"/>
          <cell r="IE241"/>
          <cell r="IF241"/>
          <cell r="IG241"/>
          <cell r="IH241"/>
          <cell r="II241"/>
          <cell r="IJ241"/>
          <cell r="IK241"/>
          <cell r="IL241"/>
          <cell r="IM241"/>
          <cell r="IN241"/>
          <cell r="IO241"/>
          <cell r="IP241"/>
          <cell r="IQ241"/>
          <cell r="IR241"/>
          <cell r="IS241"/>
          <cell r="IT241"/>
          <cell r="IU241"/>
          <cell r="IV241"/>
          <cell r="IW241"/>
          <cell r="IX241"/>
          <cell r="IY241"/>
          <cell r="IZ241"/>
          <cell r="JA241"/>
          <cell r="JB241"/>
          <cell r="JC241"/>
          <cell r="JD241"/>
          <cell r="JE241"/>
          <cell r="JF241"/>
          <cell r="JG241"/>
          <cell r="JH241"/>
          <cell r="JI241"/>
          <cell r="JJ241"/>
          <cell r="JK241"/>
          <cell r="JL241"/>
          <cell r="JM241"/>
          <cell r="JN241"/>
          <cell r="JO241"/>
          <cell r="JP241"/>
          <cell r="JQ241"/>
          <cell r="JR241"/>
          <cell r="JS241"/>
          <cell r="JT241"/>
        </row>
        <row r="242">
          <cell r="D242" t="str">
            <v>Standard Form</v>
          </cell>
          <cell r="E242" t="str">
            <v>https://pypd.paypal-mktg.com/l/925803/2021-04-09/5hq</v>
          </cell>
          <cell r="F242" t="str">
            <v>NA</v>
          </cell>
          <cell r="I242"/>
          <cell r="U242"/>
          <cell r="V242"/>
          <cell r="Y242" t="str">
            <v>FHMPP242</v>
          </cell>
          <cell r="BJ242"/>
          <cell r="BK242"/>
          <cell r="BL242"/>
          <cell r="BM242"/>
          <cell r="BN242"/>
          <cell r="BO242"/>
          <cell r="BP242"/>
          <cell r="BQ242"/>
          <cell r="BR242"/>
          <cell r="BS242"/>
          <cell r="BT242"/>
          <cell r="BU242"/>
          <cell r="BV242"/>
          <cell r="BW242"/>
          <cell r="BX242" t="str">
            <v>Text</v>
          </cell>
          <cell r="BY242"/>
          <cell r="BZ242"/>
          <cell r="CA242"/>
          <cell r="CB242"/>
          <cell r="CC242"/>
          <cell r="CD242"/>
          <cell r="CE242"/>
          <cell r="CF242"/>
          <cell r="CG242"/>
          <cell r="CH242"/>
          <cell r="CI242"/>
          <cell r="CJ242"/>
          <cell r="CK242"/>
          <cell r="CL242"/>
          <cell r="CM242"/>
          <cell r="CN242"/>
          <cell r="CO242"/>
          <cell r="CP242"/>
          <cell r="CQ242"/>
          <cell r="CR242"/>
          <cell r="CS242"/>
          <cell r="CT242"/>
          <cell r="CU242"/>
          <cell r="CV242"/>
          <cell r="CW242"/>
          <cell r="CX242"/>
          <cell r="CY242"/>
          <cell r="CZ242"/>
          <cell r="DA242"/>
          <cell r="DB242"/>
          <cell r="DC242"/>
          <cell r="DD242"/>
          <cell r="DE242"/>
          <cell r="DF242"/>
          <cell r="DG242"/>
          <cell r="DH242"/>
          <cell r="DI242"/>
          <cell r="DJ242"/>
          <cell r="DK242"/>
          <cell r="DL242"/>
          <cell r="DM242"/>
          <cell r="DN242"/>
          <cell r="DO242"/>
          <cell r="DP242"/>
          <cell r="DQ242"/>
          <cell r="DR242"/>
          <cell r="DS242"/>
          <cell r="DT242"/>
          <cell r="DU242"/>
          <cell r="DV242"/>
          <cell r="DW242"/>
          <cell r="DX242"/>
          <cell r="DY242"/>
          <cell r="DZ242"/>
          <cell r="EA242"/>
          <cell r="EB242"/>
          <cell r="EC242"/>
          <cell r="ED242"/>
          <cell r="EE242"/>
          <cell r="EF242"/>
          <cell r="EG242"/>
          <cell r="EH242"/>
          <cell r="EI242"/>
          <cell r="EJ242"/>
          <cell r="EK242"/>
          <cell r="EL242"/>
          <cell r="EM242"/>
          <cell r="EN242"/>
          <cell r="EO242"/>
          <cell r="EP242"/>
          <cell r="EQ242"/>
          <cell r="ER242"/>
          <cell r="ES242"/>
          <cell r="ET242"/>
          <cell r="EU242"/>
          <cell r="EV242"/>
          <cell r="EW242"/>
          <cell r="EX242"/>
          <cell r="EY242"/>
          <cell r="EZ242"/>
          <cell r="FA242"/>
          <cell r="FB242"/>
          <cell r="FC242"/>
          <cell r="FD242"/>
          <cell r="FE242"/>
          <cell r="FF242"/>
          <cell r="FG242"/>
          <cell r="FH242"/>
          <cell r="FI242"/>
          <cell r="FJ242"/>
          <cell r="FK242"/>
          <cell r="FL242"/>
          <cell r="FM242"/>
          <cell r="FN242"/>
          <cell r="FO242"/>
          <cell r="FP242"/>
          <cell r="FQ242"/>
          <cell r="FR242"/>
          <cell r="FS242"/>
          <cell r="FT242"/>
          <cell r="FU242"/>
          <cell r="FV242"/>
          <cell r="FW242"/>
          <cell r="FX242"/>
          <cell r="FY242"/>
          <cell r="FZ242"/>
          <cell r="GA242"/>
          <cell r="GB242"/>
          <cell r="GC242"/>
          <cell r="GD242"/>
          <cell r="GE242"/>
          <cell r="GF242"/>
          <cell r="GG242"/>
          <cell r="GH242"/>
          <cell r="GI242"/>
          <cell r="GJ242"/>
          <cell r="GK242"/>
          <cell r="GL242"/>
          <cell r="GM242"/>
          <cell r="GN242"/>
          <cell r="GO242"/>
          <cell r="GP242"/>
          <cell r="GQ242"/>
          <cell r="GR242"/>
          <cell r="GS242"/>
          <cell r="GT242"/>
          <cell r="GU242"/>
          <cell r="GV242"/>
          <cell r="GW242"/>
          <cell r="GX242"/>
          <cell r="GY242"/>
          <cell r="GZ242"/>
          <cell r="HA242"/>
          <cell r="HB242"/>
          <cell r="HC242"/>
          <cell r="HD242"/>
          <cell r="HE242"/>
          <cell r="HF242"/>
          <cell r="HG242"/>
          <cell r="HH242"/>
          <cell r="HI242"/>
          <cell r="HJ242"/>
          <cell r="HK242"/>
          <cell r="HL242"/>
          <cell r="HM242"/>
          <cell r="HN242"/>
          <cell r="HO242"/>
          <cell r="HP242"/>
          <cell r="HQ242"/>
          <cell r="HR242"/>
          <cell r="HS242"/>
          <cell r="HT242"/>
          <cell r="HU242"/>
          <cell r="HV242"/>
          <cell r="HW242"/>
          <cell r="HX242"/>
          <cell r="HY242"/>
          <cell r="HZ242"/>
          <cell r="IA242"/>
          <cell r="IB242"/>
          <cell r="IC242"/>
          <cell r="ID242"/>
          <cell r="IE242"/>
          <cell r="IF242"/>
          <cell r="IG242"/>
          <cell r="IH242"/>
          <cell r="II242"/>
          <cell r="IJ242"/>
          <cell r="IK242"/>
          <cell r="IL242"/>
          <cell r="IM242"/>
          <cell r="IN242"/>
          <cell r="IO242"/>
          <cell r="IP242"/>
          <cell r="IQ242"/>
          <cell r="IR242"/>
          <cell r="IS242"/>
          <cell r="IT242"/>
          <cell r="IU242"/>
          <cell r="IV242"/>
          <cell r="IW242"/>
          <cell r="IX242"/>
          <cell r="IY242"/>
          <cell r="IZ242"/>
          <cell r="JA242"/>
          <cell r="JB242"/>
          <cell r="JC242"/>
          <cell r="JD242"/>
          <cell r="JE242"/>
          <cell r="JF242"/>
          <cell r="JG242"/>
          <cell r="JH242"/>
          <cell r="JI242"/>
          <cell r="JJ242"/>
          <cell r="JK242"/>
          <cell r="JL242"/>
          <cell r="JM242"/>
          <cell r="JN242"/>
          <cell r="JO242"/>
          <cell r="JP242"/>
          <cell r="JQ242"/>
          <cell r="JR242"/>
          <cell r="JS242"/>
          <cell r="JT242"/>
        </row>
        <row r="243">
          <cell r="D243" t="str">
            <v>NA_2021_Enterprise_Contact_Sales_New</v>
          </cell>
          <cell r="E243" t="str">
            <v>https://pypd.paypal-mktg.com/l/925803/2021-06-09/5lkg</v>
          </cell>
          <cell r="F243" t="str">
            <v>NA</v>
          </cell>
          <cell r="I243"/>
          <cell r="U243"/>
          <cell r="V243"/>
          <cell r="Y243" t="str">
            <v>FHMPP243</v>
          </cell>
          <cell r="BJ243"/>
          <cell r="BK243"/>
          <cell r="BL243"/>
          <cell r="BM243"/>
          <cell r="BN243"/>
          <cell r="BO243"/>
          <cell r="BP243"/>
          <cell r="BQ243"/>
          <cell r="BR243"/>
          <cell r="BS243"/>
          <cell r="BT243"/>
          <cell r="BU243"/>
          <cell r="BV243"/>
          <cell r="BW243"/>
          <cell r="BX243" t="str">
            <v>Text</v>
          </cell>
          <cell r="BY243"/>
          <cell r="BZ243"/>
          <cell r="CA243"/>
          <cell r="CB243"/>
          <cell r="CC243"/>
          <cell r="CD243"/>
          <cell r="CE243"/>
          <cell r="CF243"/>
          <cell r="CG243"/>
          <cell r="CH243"/>
          <cell r="CI243"/>
          <cell r="CJ243"/>
          <cell r="CK243"/>
          <cell r="CL243"/>
          <cell r="CM243"/>
          <cell r="CN243"/>
          <cell r="CO243"/>
          <cell r="CP243"/>
          <cell r="CQ243"/>
          <cell r="CR243"/>
          <cell r="CS243"/>
          <cell r="CT243"/>
          <cell r="CU243"/>
          <cell r="CV243"/>
          <cell r="CW243"/>
          <cell r="CX243"/>
          <cell r="CY243"/>
          <cell r="CZ243"/>
          <cell r="DA243"/>
          <cell r="DB243"/>
          <cell r="DC243"/>
          <cell r="DD243"/>
          <cell r="DE243"/>
          <cell r="DF243"/>
          <cell r="DG243"/>
          <cell r="DH243"/>
          <cell r="DI243"/>
          <cell r="DJ243"/>
          <cell r="DK243"/>
          <cell r="DL243"/>
          <cell r="DM243"/>
          <cell r="DN243"/>
          <cell r="DO243"/>
          <cell r="DP243"/>
          <cell r="DQ243"/>
          <cell r="DR243"/>
          <cell r="DS243"/>
          <cell r="DT243"/>
          <cell r="DU243"/>
          <cell r="DV243"/>
          <cell r="DW243"/>
          <cell r="DX243"/>
          <cell r="DY243"/>
          <cell r="DZ243"/>
          <cell r="EA243"/>
          <cell r="EB243"/>
          <cell r="EC243"/>
          <cell r="ED243"/>
          <cell r="EE243"/>
          <cell r="EF243"/>
          <cell r="EG243"/>
          <cell r="EH243"/>
          <cell r="EI243"/>
          <cell r="EJ243"/>
          <cell r="EK243"/>
          <cell r="EL243"/>
          <cell r="EM243"/>
          <cell r="EN243"/>
          <cell r="EO243"/>
          <cell r="EP243"/>
          <cell r="EQ243"/>
          <cell r="ER243"/>
          <cell r="ES243"/>
          <cell r="ET243"/>
          <cell r="EU243"/>
          <cell r="EV243"/>
          <cell r="EW243"/>
          <cell r="EX243"/>
          <cell r="EY243"/>
          <cell r="EZ243"/>
          <cell r="FA243"/>
          <cell r="FB243"/>
          <cell r="FC243"/>
          <cell r="FD243"/>
          <cell r="FE243"/>
          <cell r="FF243"/>
          <cell r="FG243"/>
          <cell r="FH243"/>
          <cell r="FI243"/>
          <cell r="FJ243"/>
          <cell r="FK243"/>
          <cell r="FL243"/>
          <cell r="FM243"/>
          <cell r="FN243"/>
          <cell r="FO243"/>
          <cell r="FP243"/>
          <cell r="FQ243"/>
          <cell r="FR243"/>
          <cell r="FS243"/>
          <cell r="FT243"/>
          <cell r="FU243"/>
          <cell r="FV243"/>
          <cell r="FW243"/>
          <cell r="FX243"/>
          <cell r="FY243"/>
          <cell r="FZ243"/>
          <cell r="GA243"/>
          <cell r="GB243"/>
          <cell r="GC243"/>
          <cell r="GD243"/>
          <cell r="GE243"/>
          <cell r="GF243"/>
          <cell r="GG243"/>
          <cell r="GH243"/>
          <cell r="GI243"/>
          <cell r="GJ243"/>
          <cell r="GK243"/>
          <cell r="GL243"/>
          <cell r="GM243"/>
          <cell r="GN243"/>
          <cell r="GO243"/>
          <cell r="GP243"/>
          <cell r="GQ243"/>
          <cell r="GR243"/>
          <cell r="GS243"/>
          <cell r="GT243"/>
          <cell r="GU243"/>
          <cell r="GV243"/>
          <cell r="GW243"/>
          <cell r="GX243"/>
          <cell r="GY243"/>
          <cell r="GZ243"/>
          <cell r="HA243"/>
          <cell r="HB243"/>
          <cell r="HC243"/>
          <cell r="HD243"/>
          <cell r="HE243"/>
          <cell r="HF243"/>
          <cell r="HG243"/>
          <cell r="HH243"/>
          <cell r="HI243"/>
          <cell r="HJ243"/>
          <cell r="HK243"/>
          <cell r="HL243"/>
          <cell r="HM243"/>
          <cell r="HN243"/>
          <cell r="HO243"/>
          <cell r="HP243"/>
          <cell r="HQ243"/>
          <cell r="HR243"/>
          <cell r="HS243"/>
          <cell r="HT243"/>
          <cell r="HU243"/>
          <cell r="HV243"/>
          <cell r="HW243"/>
          <cell r="HX243"/>
          <cell r="HY243"/>
          <cell r="HZ243"/>
          <cell r="IA243"/>
          <cell r="IB243"/>
          <cell r="IC243"/>
          <cell r="ID243"/>
          <cell r="IE243"/>
          <cell r="IF243"/>
          <cell r="IG243"/>
          <cell r="IH243"/>
          <cell r="II243"/>
          <cell r="IJ243"/>
          <cell r="IK243"/>
          <cell r="IL243"/>
          <cell r="IM243"/>
          <cell r="IN243"/>
          <cell r="IO243"/>
          <cell r="IP243"/>
          <cell r="IQ243"/>
          <cell r="IR243"/>
          <cell r="IS243"/>
          <cell r="IT243"/>
          <cell r="IU243"/>
          <cell r="IV243"/>
          <cell r="IW243"/>
          <cell r="IX243"/>
          <cell r="IY243"/>
          <cell r="IZ243"/>
          <cell r="JA243"/>
          <cell r="JB243"/>
          <cell r="JC243"/>
          <cell r="JD243"/>
          <cell r="JE243"/>
          <cell r="JF243"/>
          <cell r="JG243"/>
          <cell r="JH243"/>
          <cell r="JI243"/>
          <cell r="JJ243"/>
          <cell r="JK243"/>
          <cell r="JL243"/>
          <cell r="JM243"/>
          <cell r="JN243"/>
          <cell r="JO243"/>
          <cell r="JP243"/>
          <cell r="JQ243"/>
          <cell r="JR243"/>
          <cell r="JS243"/>
          <cell r="JT243"/>
        </row>
        <row r="244">
          <cell r="D244" t="str">
            <v>LATAM-MX-FRM-21-ENT-NavigatingPayments</v>
          </cell>
          <cell r="E244" t="str">
            <v>https://pypd.paypal-mktg.com/l/925803/2021-06-18/9yk5</v>
          </cell>
          <cell r="F244" t="str">
            <v>https://www.paypal.com/mx/brc/article/enterprise-solutions-navigating-new-era-payments</v>
          </cell>
          <cell r="I244"/>
          <cell r="U244"/>
          <cell r="V244"/>
          <cell r="Y244" t="str">
            <v>FHBRC244</v>
          </cell>
          <cell r="BJ244"/>
          <cell r="BK244"/>
          <cell r="BL244"/>
          <cell r="BM244"/>
          <cell r="BN244"/>
          <cell r="BO244"/>
          <cell r="BP244"/>
          <cell r="BQ244"/>
          <cell r="BR244"/>
          <cell r="BS244"/>
          <cell r="BT244"/>
          <cell r="BU244"/>
          <cell r="BV244"/>
          <cell r="BW244"/>
          <cell r="BX244"/>
          <cell r="BY244"/>
          <cell r="BZ244"/>
          <cell r="CA244"/>
          <cell r="CB244"/>
          <cell r="CC244"/>
          <cell r="CD244"/>
          <cell r="CE244"/>
          <cell r="CF244"/>
          <cell r="CG244"/>
          <cell r="CH244"/>
          <cell r="CI244"/>
          <cell r="CJ244"/>
          <cell r="CK244"/>
          <cell r="CL244"/>
          <cell r="CM244"/>
          <cell r="CN244"/>
          <cell r="CO244"/>
          <cell r="CP244"/>
          <cell r="CQ244"/>
          <cell r="CR244"/>
          <cell r="CS244"/>
          <cell r="CT244"/>
          <cell r="CU244"/>
          <cell r="CV244"/>
          <cell r="CW244"/>
          <cell r="CX244"/>
          <cell r="CY244"/>
          <cell r="CZ244"/>
          <cell r="DA244"/>
          <cell r="DB244"/>
          <cell r="DC244"/>
          <cell r="DD244"/>
          <cell r="DE244"/>
          <cell r="DF244"/>
          <cell r="DG244"/>
          <cell r="DH244"/>
          <cell r="DI244"/>
          <cell r="DJ244"/>
          <cell r="DK244"/>
          <cell r="DL244"/>
          <cell r="DM244"/>
          <cell r="DN244"/>
          <cell r="DO244"/>
          <cell r="DP244"/>
          <cell r="DQ244"/>
          <cell r="DR244"/>
          <cell r="DS244"/>
          <cell r="DT244"/>
          <cell r="DU244"/>
          <cell r="DV244"/>
          <cell r="DW244"/>
          <cell r="DX244"/>
          <cell r="DY244"/>
          <cell r="DZ244"/>
          <cell r="EA244"/>
          <cell r="EB244"/>
          <cell r="EC244"/>
          <cell r="ED244"/>
          <cell r="EE244"/>
          <cell r="EF244"/>
          <cell r="EG244"/>
          <cell r="EH244"/>
          <cell r="EI244"/>
          <cell r="EJ244"/>
          <cell r="EK244"/>
          <cell r="EL244"/>
          <cell r="EM244"/>
          <cell r="EN244"/>
          <cell r="EO244"/>
          <cell r="EP244"/>
          <cell r="EQ244"/>
          <cell r="ER244"/>
          <cell r="ES244"/>
          <cell r="ET244"/>
          <cell r="EU244"/>
          <cell r="EV244"/>
          <cell r="EW244"/>
          <cell r="EX244"/>
          <cell r="EY244"/>
          <cell r="EZ244"/>
          <cell r="FA244"/>
          <cell r="FB244"/>
          <cell r="FC244"/>
          <cell r="FD244"/>
          <cell r="FE244"/>
          <cell r="FF244"/>
          <cell r="FG244"/>
          <cell r="FH244"/>
          <cell r="FI244"/>
          <cell r="FJ244"/>
          <cell r="FK244"/>
          <cell r="FL244"/>
          <cell r="FM244"/>
          <cell r="FN244"/>
          <cell r="FO244"/>
          <cell r="FP244"/>
          <cell r="FQ244"/>
          <cell r="FR244"/>
          <cell r="FS244"/>
          <cell r="FT244"/>
          <cell r="FU244"/>
          <cell r="FV244"/>
          <cell r="FW244"/>
          <cell r="FX244"/>
          <cell r="FY244"/>
          <cell r="FZ244"/>
          <cell r="GA244"/>
          <cell r="GB244"/>
          <cell r="GC244"/>
          <cell r="GD244"/>
          <cell r="GE244"/>
          <cell r="GF244"/>
          <cell r="GG244"/>
          <cell r="GH244"/>
          <cell r="GI244"/>
          <cell r="GJ244"/>
          <cell r="GK244"/>
          <cell r="GL244"/>
          <cell r="GM244"/>
          <cell r="GN244"/>
          <cell r="GO244"/>
          <cell r="GP244"/>
          <cell r="GQ244"/>
          <cell r="GR244"/>
          <cell r="GS244"/>
          <cell r="GT244"/>
          <cell r="GU244"/>
          <cell r="GV244"/>
          <cell r="GW244"/>
          <cell r="GX244"/>
          <cell r="GY244"/>
          <cell r="GZ244"/>
          <cell r="HA244"/>
          <cell r="HB244"/>
          <cell r="HC244"/>
          <cell r="HD244"/>
          <cell r="HE244"/>
          <cell r="HF244"/>
          <cell r="HG244"/>
          <cell r="HH244"/>
          <cell r="HI244"/>
          <cell r="HJ244"/>
          <cell r="HK244"/>
          <cell r="HL244"/>
          <cell r="HM244"/>
          <cell r="HN244"/>
          <cell r="HO244"/>
          <cell r="HP244"/>
          <cell r="HQ244"/>
          <cell r="HR244"/>
          <cell r="HS244"/>
          <cell r="HT244"/>
          <cell r="HU244"/>
          <cell r="HV244"/>
          <cell r="HW244"/>
          <cell r="HX244"/>
          <cell r="HY244"/>
          <cell r="HZ244"/>
          <cell r="IA244"/>
          <cell r="IB244"/>
          <cell r="IC244"/>
          <cell r="ID244"/>
          <cell r="IE244"/>
          <cell r="IF244"/>
          <cell r="IG244"/>
          <cell r="IH244"/>
          <cell r="II244"/>
          <cell r="IJ244"/>
          <cell r="IK244"/>
          <cell r="IL244"/>
          <cell r="IM244"/>
          <cell r="IN244"/>
          <cell r="IO244"/>
          <cell r="IP244"/>
          <cell r="IQ244"/>
          <cell r="IR244"/>
          <cell r="IS244"/>
          <cell r="IT244"/>
          <cell r="IU244"/>
          <cell r="IV244"/>
          <cell r="IW244"/>
          <cell r="IX244"/>
          <cell r="IY244"/>
          <cell r="IZ244"/>
          <cell r="JA244"/>
          <cell r="JB244"/>
          <cell r="JC244"/>
          <cell r="JD244"/>
          <cell r="JE244"/>
          <cell r="JF244"/>
          <cell r="JG244"/>
          <cell r="JH244"/>
          <cell r="JI244"/>
          <cell r="JJ244"/>
          <cell r="JK244"/>
          <cell r="JL244"/>
          <cell r="JM244"/>
          <cell r="JN244"/>
          <cell r="JO244"/>
          <cell r="JP244"/>
          <cell r="JQ244"/>
          <cell r="JR244"/>
          <cell r="JS244"/>
          <cell r="JT244"/>
        </row>
        <row r="245">
          <cell r="D245" t="str">
            <v>Retired-EMEA-HU-FRM-21-COE-Lead-Nurture-BC</v>
          </cell>
          <cell r="E245" t="str">
            <v>https://pypd.paypal-mktg.com/l/925803/2021-06-28/hjjp</v>
          </cell>
          <cell r="F245" t="str">
            <v>Retired</v>
          </cell>
          <cell r="I245"/>
          <cell r="U245"/>
          <cell r="V245"/>
          <cell r="Y245" t="str">
            <v>FHMPP245</v>
          </cell>
          <cell r="BJ245"/>
          <cell r="BK245"/>
          <cell r="BL245"/>
          <cell r="BM245"/>
          <cell r="BN245"/>
          <cell r="BO245"/>
          <cell r="BP245"/>
          <cell r="BQ245"/>
          <cell r="BR245"/>
          <cell r="BS245"/>
          <cell r="BT245"/>
          <cell r="BU245"/>
          <cell r="BV245"/>
          <cell r="BW245"/>
          <cell r="BX245"/>
          <cell r="BY245"/>
          <cell r="BZ245"/>
          <cell r="CA245"/>
          <cell r="CB245"/>
          <cell r="CC245"/>
          <cell r="CD245"/>
          <cell r="CE245"/>
          <cell r="CF245"/>
          <cell r="CG245"/>
          <cell r="CH245"/>
          <cell r="CI245"/>
          <cell r="CJ245"/>
          <cell r="CK245"/>
          <cell r="CL245"/>
          <cell r="CM245"/>
          <cell r="CN245"/>
          <cell r="CO245"/>
          <cell r="CP245"/>
          <cell r="CQ245"/>
          <cell r="CR245"/>
          <cell r="CS245"/>
          <cell r="CT245"/>
          <cell r="CU245"/>
          <cell r="CV245"/>
          <cell r="CW245"/>
          <cell r="CX245"/>
          <cell r="CY245"/>
          <cell r="CZ245"/>
          <cell r="DA245"/>
          <cell r="DB245"/>
          <cell r="DC245"/>
          <cell r="DD245"/>
          <cell r="DE245"/>
          <cell r="DF245"/>
          <cell r="DG245"/>
          <cell r="DH245"/>
          <cell r="DI245"/>
          <cell r="DJ245"/>
          <cell r="DK245"/>
          <cell r="DL245"/>
          <cell r="DM245"/>
          <cell r="DN245"/>
          <cell r="DO245"/>
          <cell r="DP245"/>
          <cell r="DQ245"/>
          <cell r="DR245"/>
          <cell r="DS245"/>
          <cell r="DT245"/>
          <cell r="DU245"/>
          <cell r="DV245"/>
          <cell r="DW245"/>
          <cell r="DX245"/>
          <cell r="DY245"/>
          <cell r="DZ245"/>
          <cell r="EA245"/>
          <cell r="EB245"/>
          <cell r="EC245"/>
          <cell r="ED245"/>
          <cell r="EE245"/>
          <cell r="EF245"/>
          <cell r="EG245"/>
          <cell r="EH245"/>
          <cell r="EI245"/>
          <cell r="EJ245"/>
          <cell r="EK245"/>
          <cell r="EL245"/>
          <cell r="EM245"/>
          <cell r="EN245"/>
          <cell r="EO245"/>
          <cell r="EP245"/>
          <cell r="EQ245"/>
          <cell r="ER245"/>
          <cell r="ES245"/>
          <cell r="ET245"/>
          <cell r="EU245"/>
          <cell r="EV245"/>
          <cell r="EW245"/>
          <cell r="EX245"/>
          <cell r="EY245"/>
          <cell r="EZ245"/>
          <cell r="FA245"/>
          <cell r="FB245"/>
          <cell r="FC245"/>
          <cell r="FD245"/>
          <cell r="FE245"/>
          <cell r="FF245"/>
          <cell r="FG245"/>
          <cell r="FH245"/>
          <cell r="FI245"/>
          <cell r="FJ245"/>
          <cell r="FK245"/>
          <cell r="FL245"/>
          <cell r="FM245"/>
          <cell r="FN245"/>
          <cell r="FO245"/>
          <cell r="FP245"/>
          <cell r="FQ245"/>
          <cell r="FR245"/>
          <cell r="FS245"/>
          <cell r="FT245"/>
          <cell r="FU245"/>
          <cell r="FV245"/>
          <cell r="FW245"/>
          <cell r="FX245"/>
          <cell r="FY245"/>
          <cell r="FZ245"/>
          <cell r="GA245"/>
          <cell r="GB245"/>
          <cell r="GC245"/>
          <cell r="GD245"/>
          <cell r="GE245"/>
          <cell r="GF245"/>
          <cell r="GG245"/>
          <cell r="GH245"/>
          <cell r="GI245"/>
          <cell r="GJ245"/>
          <cell r="GK245"/>
          <cell r="GL245"/>
          <cell r="GM245"/>
          <cell r="GN245"/>
          <cell r="GO245"/>
          <cell r="GP245"/>
          <cell r="GQ245"/>
          <cell r="GR245"/>
          <cell r="GS245"/>
          <cell r="GT245"/>
          <cell r="GU245"/>
          <cell r="GV245"/>
          <cell r="GW245"/>
          <cell r="GX245"/>
          <cell r="GY245"/>
          <cell r="GZ245"/>
          <cell r="HA245"/>
          <cell r="HB245"/>
          <cell r="HC245"/>
          <cell r="HD245"/>
          <cell r="HE245"/>
          <cell r="HF245"/>
          <cell r="HG245"/>
          <cell r="HH245"/>
          <cell r="HI245"/>
          <cell r="HJ245"/>
          <cell r="HK245"/>
          <cell r="HL245"/>
          <cell r="HM245"/>
          <cell r="HN245"/>
          <cell r="HO245"/>
          <cell r="HP245"/>
          <cell r="HQ245"/>
          <cell r="HR245"/>
          <cell r="HS245"/>
          <cell r="HT245"/>
          <cell r="HU245"/>
          <cell r="HV245"/>
          <cell r="HW245"/>
          <cell r="HX245"/>
          <cell r="HY245"/>
          <cell r="HZ245"/>
          <cell r="IA245"/>
          <cell r="IB245"/>
          <cell r="IC245"/>
          <cell r="ID245"/>
          <cell r="IE245"/>
          <cell r="IF245"/>
          <cell r="IG245"/>
          <cell r="IH245"/>
          <cell r="II245"/>
          <cell r="IJ245"/>
          <cell r="IK245"/>
          <cell r="IL245"/>
          <cell r="IM245"/>
          <cell r="IN245"/>
          <cell r="IO245"/>
          <cell r="IP245"/>
          <cell r="IQ245"/>
          <cell r="IR245"/>
          <cell r="IS245"/>
          <cell r="IT245"/>
          <cell r="IU245"/>
          <cell r="IV245"/>
          <cell r="IW245"/>
          <cell r="IX245"/>
          <cell r="IY245"/>
          <cell r="IZ245"/>
          <cell r="JA245"/>
          <cell r="JB245"/>
          <cell r="JC245"/>
          <cell r="JD245"/>
          <cell r="JE245"/>
          <cell r="JF245"/>
          <cell r="JG245"/>
          <cell r="JH245"/>
          <cell r="JI245"/>
          <cell r="JJ245"/>
          <cell r="JK245"/>
          <cell r="JL245"/>
          <cell r="JM245"/>
          <cell r="JN245"/>
          <cell r="JO245"/>
          <cell r="JP245"/>
          <cell r="JQ245"/>
          <cell r="JR245"/>
          <cell r="JS245"/>
          <cell r="JT245"/>
        </row>
        <row r="246">
          <cell r="D246" t="str">
            <v>Retired-EMEA-GR-FRM-21-COE-Lead-Nurture-BC</v>
          </cell>
          <cell r="E246" t="str">
            <v>https://pypd.paypal-mktg.com/l/925803/2021-06-28/hjkp</v>
          </cell>
          <cell r="F246" t="str">
            <v>Retired</v>
          </cell>
          <cell r="I246"/>
          <cell r="U246"/>
          <cell r="V246"/>
          <cell r="Y246" t="str">
            <v>FHMPP246</v>
          </cell>
          <cell r="BJ246"/>
          <cell r="BK246"/>
          <cell r="BL246"/>
          <cell r="BM246"/>
          <cell r="BN246"/>
          <cell r="BO246"/>
          <cell r="BP246"/>
          <cell r="BQ246"/>
          <cell r="BR246"/>
          <cell r="BS246"/>
          <cell r="BT246"/>
          <cell r="BU246"/>
          <cell r="BV246"/>
          <cell r="BW246"/>
          <cell r="BX246"/>
          <cell r="BY246"/>
          <cell r="BZ246"/>
          <cell r="CA246"/>
          <cell r="CB246"/>
          <cell r="CC246"/>
          <cell r="CD246"/>
          <cell r="CE246"/>
          <cell r="CF246"/>
          <cell r="CG246"/>
          <cell r="CH246"/>
          <cell r="CI246"/>
          <cell r="CJ246"/>
          <cell r="CK246"/>
          <cell r="CL246"/>
          <cell r="CM246"/>
          <cell r="CN246"/>
          <cell r="CO246"/>
          <cell r="CP246"/>
          <cell r="CQ246"/>
          <cell r="CR246"/>
          <cell r="CS246"/>
          <cell r="CT246"/>
          <cell r="CU246"/>
          <cell r="CV246"/>
          <cell r="CW246"/>
          <cell r="CX246"/>
          <cell r="CY246"/>
          <cell r="CZ246"/>
          <cell r="DA246"/>
          <cell r="DB246"/>
          <cell r="DC246"/>
          <cell r="DD246"/>
          <cell r="DE246"/>
          <cell r="DF246"/>
          <cell r="DG246"/>
          <cell r="DH246"/>
          <cell r="DI246"/>
          <cell r="DJ246"/>
          <cell r="DK246"/>
          <cell r="DL246"/>
          <cell r="DM246"/>
          <cell r="DN246"/>
          <cell r="DO246"/>
          <cell r="DP246"/>
          <cell r="DQ246"/>
          <cell r="DR246"/>
          <cell r="DS246"/>
          <cell r="DT246"/>
          <cell r="DU246"/>
          <cell r="DV246"/>
          <cell r="DW246"/>
          <cell r="DX246"/>
          <cell r="DY246"/>
          <cell r="DZ246"/>
          <cell r="EA246"/>
          <cell r="EB246"/>
          <cell r="EC246"/>
          <cell r="ED246"/>
          <cell r="EE246"/>
          <cell r="EF246"/>
          <cell r="EG246"/>
          <cell r="EH246"/>
          <cell r="EI246"/>
          <cell r="EJ246"/>
          <cell r="EK246"/>
          <cell r="EL246"/>
          <cell r="EM246"/>
          <cell r="EN246"/>
          <cell r="EO246"/>
          <cell r="EP246"/>
          <cell r="EQ246"/>
          <cell r="ER246"/>
          <cell r="ES246"/>
          <cell r="ET246"/>
          <cell r="EU246"/>
          <cell r="EV246"/>
          <cell r="EW246"/>
          <cell r="EX246"/>
          <cell r="EY246"/>
          <cell r="EZ246"/>
          <cell r="FA246"/>
          <cell r="FB246"/>
          <cell r="FC246"/>
          <cell r="FD246"/>
          <cell r="FE246"/>
          <cell r="FF246"/>
          <cell r="FG246"/>
          <cell r="FH246"/>
          <cell r="FI246"/>
          <cell r="FJ246"/>
          <cell r="FK246"/>
          <cell r="FL246"/>
          <cell r="FM246"/>
          <cell r="FN246"/>
          <cell r="FO246"/>
          <cell r="FP246"/>
          <cell r="FQ246"/>
          <cell r="FR246"/>
          <cell r="FS246"/>
          <cell r="FT246"/>
          <cell r="FU246"/>
          <cell r="FV246"/>
          <cell r="FW246"/>
          <cell r="FX246"/>
          <cell r="FY246"/>
          <cell r="FZ246"/>
          <cell r="GA246"/>
          <cell r="GB246"/>
          <cell r="GC246"/>
          <cell r="GD246"/>
          <cell r="GE246"/>
          <cell r="GF246"/>
          <cell r="GG246"/>
          <cell r="GH246"/>
          <cell r="GI246"/>
          <cell r="GJ246"/>
          <cell r="GK246"/>
          <cell r="GL246"/>
          <cell r="GM246"/>
          <cell r="GN246"/>
          <cell r="GO246"/>
          <cell r="GP246"/>
          <cell r="GQ246"/>
          <cell r="GR246"/>
          <cell r="GS246"/>
          <cell r="GT246"/>
          <cell r="GU246"/>
          <cell r="GV246"/>
          <cell r="GW246"/>
          <cell r="GX246"/>
          <cell r="GY246"/>
          <cell r="GZ246"/>
          <cell r="HA246"/>
          <cell r="HB246"/>
          <cell r="HC246"/>
          <cell r="HD246"/>
          <cell r="HE246"/>
          <cell r="HF246"/>
          <cell r="HG246"/>
          <cell r="HH246"/>
          <cell r="HI246"/>
          <cell r="HJ246"/>
          <cell r="HK246"/>
          <cell r="HL246"/>
          <cell r="HM246"/>
          <cell r="HN246"/>
          <cell r="HO246"/>
          <cell r="HP246"/>
          <cell r="HQ246"/>
          <cell r="HR246"/>
          <cell r="HS246"/>
          <cell r="HT246"/>
          <cell r="HU246"/>
          <cell r="HV246"/>
          <cell r="HW246"/>
          <cell r="HX246"/>
          <cell r="HY246"/>
          <cell r="HZ246"/>
          <cell r="IA246"/>
          <cell r="IB246"/>
          <cell r="IC246"/>
          <cell r="ID246"/>
          <cell r="IE246"/>
          <cell r="IF246"/>
          <cell r="IG246"/>
          <cell r="IH246"/>
          <cell r="II246"/>
          <cell r="IJ246"/>
          <cell r="IK246"/>
          <cell r="IL246"/>
          <cell r="IM246"/>
          <cell r="IN246"/>
          <cell r="IO246"/>
          <cell r="IP246"/>
          <cell r="IQ246"/>
          <cell r="IR246"/>
          <cell r="IS246"/>
          <cell r="IT246"/>
          <cell r="IU246"/>
          <cell r="IV246"/>
          <cell r="IW246"/>
          <cell r="IX246"/>
          <cell r="IY246"/>
          <cell r="IZ246"/>
          <cell r="JA246"/>
          <cell r="JB246"/>
          <cell r="JC246"/>
          <cell r="JD246"/>
          <cell r="JE246"/>
          <cell r="JF246"/>
          <cell r="JG246"/>
          <cell r="JH246"/>
          <cell r="JI246"/>
          <cell r="JJ246"/>
          <cell r="JK246"/>
          <cell r="JL246"/>
          <cell r="JM246"/>
          <cell r="JN246"/>
          <cell r="JO246"/>
          <cell r="JP246"/>
          <cell r="JQ246"/>
          <cell r="JR246"/>
          <cell r="JS246"/>
          <cell r="JT246"/>
        </row>
        <row r="247">
          <cell r="D247" t="str">
            <v>Retired-EMEA-CZ-FRM-21-COE-Lead-Nurture-BC</v>
          </cell>
          <cell r="E247" t="str">
            <v>https://pypd.paypal-mktg.com/l/925803/2021-06-28/hjlf</v>
          </cell>
          <cell r="F247" t="str">
            <v>Retired</v>
          </cell>
          <cell r="I247"/>
          <cell r="U247"/>
          <cell r="V247"/>
          <cell r="Y247" t="str">
            <v>FHMPP247</v>
          </cell>
          <cell r="BJ247"/>
          <cell r="BK247"/>
          <cell r="BL247"/>
          <cell r="BM247"/>
          <cell r="BN247"/>
          <cell r="BO247"/>
          <cell r="BP247"/>
          <cell r="BQ247"/>
          <cell r="BR247"/>
          <cell r="BS247"/>
          <cell r="BT247"/>
          <cell r="BU247"/>
          <cell r="BV247"/>
          <cell r="BW247"/>
          <cell r="BX247"/>
          <cell r="BY247"/>
          <cell r="BZ247"/>
          <cell r="CA247"/>
          <cell r="CB247"/>
          <cell r="CC247"/>
          <cell r="CD247"/>
          <cell r="CE247"/>
          <cell r="CF247"/>
          <cell r="CG247"/>
          <cell r="CH247"/>
          <cell r="CI247"/>
          <cell r="CJ247"/>
          <cell r="CK247"/>
          <cell r="CL247"/>
          <cell r="CM247"/>
          <cell r="CN247"/>
          <cell r="CO247"/>
          <cell r="CP247"/>
          <cell r="CQ247"/>
          <cell r="CR247"/>
          <cell r="CS247"/>
          <cell r="CT247"/>
          <cell r="CU247"/>
          <cell r="CV247"/>
          <cell r="CW247"/>
          <cell r="CX247"/>
          <cell r="CY247"/>
          <cell r="CZ247"/>
          <cell r="DA247"/>
          <cell r="DB247"/>
          <cell r="DC247"/>
          <cell r="DD247"/>
          <cell r="DE247"/>
          <cell r="DF247"/>
          <cell r="DG247"/>
          <cell r="DH247"/>
          <cell r="DI247"/>
          <cell r="DJ247"/>
          <cell r="DK247"/>
          <cell r="DL247"/>
          <cell r="DM247"/>
          <cell r="DN247"/>
          <cell r="DO247"/>
          <cell r="DP247"/>
          <cell r="DQ247"/>
          <cell r="DR247"/>
          <cell r="DS247"/>
          <cell r="DT247"/>
          <cell r="DU247"/>
          <cell r="DV247"/>
          <cell r="DW247"/>
          <cell r="DX247"/>
          <cell r="DY247"/>
          <cell r="DZ247"/>
          <cell r="EA247"/>
          <cell r="EB247"/>
          <cell r="EC247"/>
          <cell r="ED247"/>
          <cell r="EE247"/>
          <cell r="EF247"/>
          <cell r="EG247"/>
          <cell r="EH247"/>
          <cell r="EI247"/>
          <cell r="EJ247"/>
          <cell r="EK247"/>
          <cell r="EL247"/>
          <cell r="EM247"/>
          <cell r="EN247"/>
          <cell r="EO247"/>
          <cell r="EP247"/>
          <cell r="EQ247"/>
          <cell r="ER247"/>
          <cell r="ES247"/>
          <cell r="ET247"/>
          <cell r="EU247"/>
          <cell r="EV247"/>
          <cell r="EW247"/>
          <cell r="EX247"/>
          <cell r="EY247"/>
          <cell r="EZ247"/>
          <cell r="FA247"/>
          <cell r="FB247"/>
          <cell r="FC247"/>
          <cell r="FD247"/>
          <cell r="FE247"/>
          <cell r="FF247"/>
          <cell r="FG247"/>
          <cell r="FH247"/>
          <cell r="FI247"/>
          <cell r="FJ247"/>
          <cell r="FK247"/>
          <cell r="FL247"/>
          <cell r="FM247"/>
          <cell r="FN247"/>
          <cell r="FO247"/>
          <cell r="FP247"/>
          <cell r="FQ247"/>
          <cell r="FR247"/>
          <cell r="FS247"/>
          <cell r="FT247"/>
          <cell r="FU247"/>
          <cell r="FV247"/>
          <cell r="FW247"/>
          <cell r="FX247"/>
          <cell r="FY247"/>
          <cell r="FZ247"/>
          <cell r="GA247"/>
          <cell r="GB247"/>
          <cell r="GC247"/>
          <cell r="GD247"/>
          <cell r="GE247"/>
          <cell r="GF247"/>
          <cell r="GG247"/>
          <cell r="GH247"/>
          <cell r="GI247"/>
          <cell r="GJ247"/>
          <cell r="GK247"/>
          <cell r="GL247"/>
          <cell r="GM247"/>
          <cell r="GN247"/>
          <cell r="GO247"/>
          <cell r="GP247"/>
          <cell r="GQ247"/>
          <cell r="GR247"/>
          <cell r="GS247"/>
          <cell r="GT247"/>
          <cell r="GU247"/>
          <cell r="GV247"/>
          <cell r="GW247"/>
          <cell r="GX247"/>
          <cell r="GY247"/>
          <cell r="GZ247"/>
          <cell r="HA247"/>
          <cell r="HB247"/>
          <cell r="HC247"/>
          <cell r="HD247"/>
          <cell r="HE247"/>
          <cell r="HF247"/>
          <cell r="HG247"/>
          <cell r="HH247"/>
          <cell r="HI247"/>
          <cell r="HJ247"/>
          <cell r="HK247"/>
          <cell r="HL247"/>
          <cell r="HM247"/>
          <cell r="HN247"/>
          <cell r="HO247"/>
          <cell r="HP247"/>
          <cell r="HQ247"/>
          <cell r="HR247"/>
          <cell r="HS247"/>
          <cell r="HT247"/>
          <cell r="HU247"/>
          <cell r="HV247"/>
          <cell r="HW247"/>
          <cell r="HX247"/>
          <cell r="HY247"/>
          <cell r="HZ247"/>
          <cell r="IA247"/>
          <cell r="IB247"/>
          <cell r="IC247"/>
          <cell r="ID247"/>
          <cell r="IE247"/>
          <cell r="IF247"/>
          <cell r="IG247"/>
          <cell r="IH247"/>
          <cell r="II247"/>
          <cell r="IJ247"/>
          <cell r="IK247"/>
          <cell r="IL247"/>
          <cell r="IM247"/>
          <cell r="IN247"/>
          <cell r="IO247"/>
          <cell r="IP247"/>
          <cell r="IQ247"/>
          <cell r="IR247"/>
          <cell r="IS247"/>
          <cell r="IT247"/>
          <cell r="IU247"/>
          <cell r="IV247"/>
          <cell r="IW247"/>
          <cell r="IX247"/>
          <cell r="IY247"/>
          <cell r="IZ247"/>
          <cell r="JA247"/>
          <cell r="JB247"/>
          <cell r="JC247"/>
          <cell r="JD247"/>
          <cell r="JE247"/>
          <cell r="JF247"/>
          <cell r="JG247"/>
          <cell r="JH247"/>
          <cell r="JI247"/>
          <cell r="JJ247"/>
          <cell r="JK247"/>
          <cell r="JL247"/>
          <cell r="JM247"/>
          <cell r="JN247"/>
          <cell r="JO247"/>
          <cell r="JP247"/>
          <cell r="JQ247"/>
          <cell r="JR247"/>
          <cell r="JS247"/>
          <cell r="JT247"/>
        </row>
        <row r="248">
          <cell r="D248" t="str">
            <v>EMEA-PT-FRM-21-PRT-shopkit</v>
          </cell>
          <cell r="E248" t="str">
            <v>https://pypd.paypal-mktg.com/l/925803/2021-08-11/2b4mr</v>
          </cell>
          <cell r="F248" t="str">
            <v>NA</v>
          </cell>
          <cell r="I248"/>
          <cell r="U248"/>
          <cell r="V248"/>
          <cell r="Y248" t="str">
            <v>FHMPP248</v>
          </cell>
          <cell r="BJ248"/>
          <cell r="BK248"/>
          <cell r="BL248"/>
          <cell r="BM248"/>
          <cell r="BN248"/>
          <cell r="BO248"/>
          <cell r="BP248"/>
          <cell r="BQ248"/>
          <cell r="BR248"/>
          <cell r="BS248"/>
          <cell r="BT248"/>
          <cell r="BU248"/>
          <cell r="BV248"/>
          <cell r="BW248"/>
          <cell r="BX248"/>
          <cell r="BY248"/>
          <cell r="BZ248"/>
          <cell r="CA248"/>
          <cell r="CB248"/>
          <cell r="CC248"/>
          <cell r="CD248"/>
          <cell r="CE248"/>
          <cell r="CF248"/>
          <cell r="CG248"/>
          <cell r="CH248"/>
          <cell r="CI248"/>
          <cell r="CJ248"/>
          <cell r="CK248"/>
          <cell r="CL248"/>
          <cell r="CM248"/>
          <cell r="CN248"/>
          <cell r="CO248"/>
          <cell r="CP248"/>
          <cell r="CQ248"/>
          <cell r="CR248"/>
          <cell r="CS248"/>
          <cell r="CT248"/>
          <cell r="CU248"/>
          <cell r="CV248"/>
          <cell r="CW248"/>
          <cell r="CX248"/>
          <cell r="CY248"/>
          <cell r="CZ248"/>
          <cell r="DA248"/>
          <cell r="DB248"/>
          <cell r="DC248"/>
          <cell r="DD248"/>
          <cell r="DE248"/>
          <cell r="DF248"/>
          <cell r="DG248"/>
          <cell r="DH248"/>
          <cell r="DI248"/>
          <cell r="DJ248"/>
          <cell r="DK248"/>
          <cell r="DL248"/>
          <cell r="DM248"/>
          <cell r="DN248"/>
          <cell r="DO248"/>
          <cell r="DP248"/>
          <cell r="DQ248"/>
          <cell r="DR248"/>
          <cell r="DS248"/>
          <cell r="DT248"/>
          <cell r="DU248"/>
          <cell r="DV248"/>
          <cell r="DW248"/>
          <cell r="DX248"/>
          <cell r="DY248"/>
          <cell r="DZ248"/>
          <cell r="EA248"/>
          <cell r="EB248"/>
          <cell r="EC248"/>
          <cell r="ED248"/>
          <cell r="EE248"/>
          <cell r="EF248"/>
          <cell r="EG248"/>
          <cell r="EH248"/>
          <cell r="EI248"/>
          <cell r="EJ248"/>
          <cell r="EK248"/>
          <cell r="EL248"/>
          <cell r="EM248"/>
          <cell r="EN248"/>
          <cell r="EO248"/>
          <cell r="EP248"/>
          <cell r="EQ248"/>
          <cell r="ER248"/>
          <cell r="ES248"/>
          <cell r="ET248"/>
          <cell r="EU248"/>
          <cell r="EV248"/>
          <cell r="EW248"/>
          <cell r="EX248"/>
          <cell r="EY248"/>
          <cell r="EZ248"/>
          <cell r="FA248"/>
          <cell r="FB248"/>
          <cell r="FC248"/>
          <cell r="FD248"/>
          <cell r="FE248"/>
          <cell r="FF248"/>
          <cell r="FG248"/>
          <cell r="FH248"/>
          <cell r="FI248"/>
          <cell r="FJ248"/>
          <cell r="FK248"/>
          <cell r="FL248"/>
          <cell r="FM248"/>
          <cell r="FN248"/>
          <cell r="FO248"/>
          <cell r="FP248"/>
          <cell r="FQ248"/>
          <cell r="FR248"/>
          <cell r="FS248"/>
          <cell r="FT248"/>
          <cell r="FU248"/>
          <cell r="FV248"/>
          <cell r="FW248"/>
          <cell r="FX248"/>
          <cell r="FY248"/>
          <cell r="FZ248"/>
          <cell r="GA248"/>
          <cell r="GB248"/>
          <cell r="GC248"/>
          <cell r="GD248"/>
          <cell r="GE248"/>
          <cell r="GF248"/>
          <cell r="GG248"/>
          <cell r="GH248"/>
          <cell r="GI248"/>
          <cell r="GJ248"/>
          <cell r="GK248"/>
          <cell r="GL248"/>
          <cell r="GM248"/>
          <cell r="GN248"/>
          <cell r="GO248"/>
          <cell r="GP248"/>
          <cell r="GQ248"/>
          <cell r="GR248"/>
          <cell r="GS248"/>
          <cell r="GT248"/>
          <cell r="GU248"/>
          <cell r="GV248"/>
          <cell r="GW248"/>
          <cell r="GX248"/>
          <cell r="GY248"/>
          <cell r="GZ248"/>
          <cell r="HA248"/>
          <cell r="HB248"/>
          <cell r="HC248"/>
          <cell r="HD248"/>
          <cell r="HE248"/>
          <cell r="HF248"/>
          <cell r="HG248"/>
          <cell r="HH248"/>
          <cell r="HI248"/>
          <cell r="HJ248"/>
          <cell r="HK248"/>
          <cell r="HL248"/>
          <cell r="HM248"/>
          <cell r="HN248"/>
          <cell r="HO248"/>
          <cell r="HP248"/>
          <cell r="HQ248"/>
          <cell r="HR248"/>
          <cell r="HS248"/>
          <cell r="HT248"/>
          <cell r="HU248"/>
          <cell r="HV248"/>
          <cell r="HW248"/>
          <cell r="HX248"/>
          <cell r="HY248"/>
          <cell r="HZ248"/>
          <cell r="IA248"/>
          <cell r="IB248"/>
          <cell r="IC248"/>
          <cell r="ID248"/>
          <cell r="IE248"/>
          <cell r="IF248"/>
          <cell r="IG248"/>
          <cell r="IH248"/>
          <cell r="II248"/>
          <cell r="IJ248"/>
          <cell r="IK248"/>
          <cell r="IL248"/>
          <cell r="IM248"/>
          <cell r="IN248"/>
          <cell r="IO248"/>
          <cell r="IP248"/>
          <cell r="IQ248"/>
          <cell r="IR248"/>
          <cell r="IS248"/>
          <cell r="IT248"/>
          <cell r="IU248"/>
          <cell r="IV248"/>
          <cell r="IW248"/>
          <cell r="IX248"/>
          <cell r="IY248"/>
          <cell r="IZ248"/>
          <cell r="JA248"/>
          <cell r="JB248"/>
          <cell r="JC248"/>
          <cell r="JD248"/>
          <cell r="JE248"/>
          <cell r="JF248"/>
          <cell r="JG248"/>
          <cell r="JH248"/>
          <cell r="JI248"/>
          <cell r="JJ248"/>
          <cell r="JK248"/>
          <cell r="JL248"/>
          <cell r="JM248"/>
          <cell r="JN248"/>
          <cell r="JO248"/>
          <cell r="JP248"/>
          <cell r="JQ248"/>
          <cell r="JR248"/>
          <cell r="JS248"/>
          <cell r="JT248"/>
        </row>
        <row r="249">
          <cell r="D249" t="str">
            <v>refer-form</v>
          </cell>
          <cell r="E249" t="str">
            <v>https://pypd.paypal-mktg.com/l/925803/2021-08-13/2bhjm</v>
          </cell>
          <cell r="F249" t="str">
            <v>NA</v>
          </cell>
          <cell r="I249"/>
          <cell r="U249"/>
          <cell r="V249"/>
          <cell r="Y249" t="str">
            <v>FHMPP249</v>
          </cell>
          <cell r="BJ249"/>
          <cell r="BK249"/>
          <cell r="BL249"/>
          <cell r="BM249"/>
          <cell r="BN249"/>
          <cell r="BO249"/>
          <cell r="BP249"/>
          <cell r="BQ249"/>
          <cell r="BR249"/>
          <cell r="BS249"/>
          <cell r="BT249"/>
          <cell r="BU249"/>
          <cell r="BV249"/>
          <cell r="BW249"/>
          <cell r="BX249"/>
          <cell r="BY249"/>
          <cell r="BZ249"/>
          <cell r="CA249"/>
          <cell r="CB249"/>
          <cell r="CC249"/>
          <cell r="CD249"/>
          <cell r="CE249"/>
          <cell r="CF249"/>
          <cell r="CG249"/>
          <cell r="CH249"/>
          <cell r="CI249"/>
          <cell r="CJ249"/>
          <cell r="CK249"/>
          <cell r="CL249"/>
          <cell r="CM249"/>
          <cell r="CN249"/>
          <cell r="CO249"/>
          <cell r="CP249"/>
          <cell r="CQ249"/>
          <cell r="CR249"/>
          <cell r="CS249"/>
          <cell r="CT249"/>
          <cell r="CU249"/>
          <cell r="CV249"/>
          <cell r="CW249"/>
          <cell r="CX249"/>
          <cell r="CY249"/>
          <cell r="CZ249"/>
          <cell r="DA249"/>
          <cell r="DB249"/>
          <cell r="DC249"/>
          <cell r="DD249"/>
          <cell r="DE249"/>
          <cell r="DF249"/>
          <cell r="DG249"/>
          <cell r="DH249"/>
          <cell r="DI249"/>
          <cell r="DJ249"/>
          <cell r="DK249"/>
          <cell r="DL249"/>
          <cell r="DM249"/>
          <cell r="DN249"/>
          <cell r="DO249"/>
          <cell r="DP249"/>
          <cell r="DQ249"/>
          <cell r="DR249"/>
          <cell r="DS249"/>
          <cell r="DT249"/>
          <cell r="DU249"/>
          <cell r="DV249"/>
          <cell r="DW249"/>
          <cell r="DX249"/>
          <cell r="DY249"/>
          <cell r="DZ249"/>
          <cell r="EA249"/>
          <cell r="EB249"/>
          <cell r="EC249"/>
          <cell r="ED249"/>
          <cell r="EE249"/>
          <cell r="EF249"/>
          <cell r="EG249"/>
          <cell r="EH249"/>
          <cell r="EI249"/>
          <cell r="EJ249"/>
          <cell r="EK249"/>
          <cell r="EL249"/>
          <cell r="EM249"/>
          <cell r="EN249"/>
          <cell r="EO249"/>
          <cell r="EP249"/>
          <cell r="EQ249"/>
          <cell r="ER249"/>
          <cell r="ES249"/>
          <cell r="ET249"/>
          <cell r="EU249"/>
          <cell r="EV249"/>
          <cell r="EW249"/>
          <cell r="EX249"/>
          <cell r="EY249"/>
          <cell r="EZ249"/>
          <cell r="FA249"/>
          <cell r="FB249"/>
          <cell r="FC249"/>
          <cell r="FD249"/>
          <cell r="FE249"/>
          <cell r="FF249"/>
          <cell r="FG249"/>
          <cell r="FH249"/>
          <cell r="FI249"/>
          <cell r="FJ249"/>
          <cell r="FK249"/>
          <cell r="FL249"/>
          <cell r="FM249"/>
          <cell r="FN249"/>
          <cell r="FO249"/>
          <cell r="FP249"/>
          <cell r="FQ249"/>
          <cell r="FR249"/>
          <cell r="FS249"/>
          <cell r="FT249"/>
          <cell r="FU249"/>
          <cell r="FV249"/>
          <cell r="FW249"/>
          <cell r="FX249"/>
          <cell r="FY249"/>
          <cell r="FZ249"/>
          <cell r="GA249"/>
          <cell r="GB249"/>
          <cell r="GC249"/>
          <cell r="GD249"/>
          <cell r="GE249"/>
          <cell r="GF249"/>
          <cell r="GG249"/>
          <cell r="GH249"/>
          <cell r="GI249"/>
          <cell r="GJ249"/>
          <cell r="GK249"/>
          <cell r="GL249"/>
          <cell r="GM249"/>
          <cell r="GN249"/>
          <cell r="GO249"/>
          <cell r="GP249"/>
          <cell r="GQ249"/>
          <cell r="GR249"/>
          <cell r="GS249"/>
          <cell r="GT249"/>
          <cell r="GU249"/>
          <cell r="GV249"/>
          <cell r="GW249"/>
          <cell r="GX249"/>
          <cell r="GY249"/>
          <cell r="GZ249"/>
          <cell r="HA249"/>
          <cell r="HB249"/>
          <cell r="HC249"/>
          <cell r="HD249"/>
          <cell r="HE249"/>
          <cell r="HF249"/>
          <cell r="HG249"/>
          <cell r="HH249"/>
          <cell r="HI249"/>
          <cell r="HJ249"/>
          <cell r="HK249"/>
          <cell r="HL249"/>
          <cell r="HM249"/>
          <cell r="HN249"/>
          <cell r="HO249"/>
          <cell r="HP249"/>
          <cell r="HQ249"/>
          <cell r="HR249"/>
          <cell r="HS249"/>
          <cell r="HT249"/>
          <cell r="HU249"/>
          <cell r="HV249"/>
          <cell r="HW249"/>
          <cell r="HX249"/>
          <cell r="HY249"/>
          <cell r="HZ249"/>
          <cell r="IA249"/>
          <cell r="IB249"/>
          <cell r="IC249"/>
          <cell r="ID249"/>
          <cell r="IE249"/>
          <cell r="IF249"/>
          <cell r="IG249"/>
          <cell r="IH249"/>
          <cell r="II249"/>
          <cell r="IJ249"/>
          <cell r="IK249"/>
          <cell r="IL249"/>
          <cell r="IM249"/>
          <cell r="IN249"/>
          <cell r="IO249"/>
          <cell r="IP249"/>
          <cell r="IQ249"/>
          <cell r="IR249"/>
          <cell r="IS249"/>
          <cell r="IT249"/>
          <cell r="IU249"/>
          <cell r="IV249"/>
          <cell r="IW249"/>
          <cell r="IX249"/>
          <cell r="IY249"/>
          <cell r="IZ249"/>
          <cell r="JA249"/>
          <cell r="JB249"/>
          <cell r="JC249"/>
          <cell r="JD249"/>
          <cell r="JE249"/>
          <cell r="JF249"/>
          <cell r="JG249"/>
          <cell r="JH249"/>
          <cell r="JI249"/>
          <cell r="JJ249"/>
          <cell r="JK249"/>
          <cell r="JL249"/>
          <cell r="JM249"/>
          <cell r="JN249"/>
          <cell r="JO249"/>
          <cell r="JP249"/>
          <cell r="JQ249"/>
          <cell r="JR249"/>
          <cell r="JS249"/>
          <cell r="JT249"/>
        </row>
        <row r="250">
          <cell r="D250" t="str">
            <v>LATAM-BR-FRM-21-ABM-Campaign-Do-Not-Use</v>
          </cell>
          <cell r="E250" t="str">
            <v>https://pypd.paypal-mktg.com/l/925803/2021-08-19/2d4jh</v>
          </cell>
          <cell r="F250" t="str">
            <v>NA</v>
          </cell>
          <cell r="I250"/>
          <cell r="U250"/>
          <cell r="V250"/>
          <cell r="Y250" t="str">
            <v>FHMPP250</v>
          </cell>
          <cell r="BJ250"/>
          <cell r="BK250"/>
          <cell r="BL250"/>
          <cell r="BM250"/>
          <cell r="BN250"/>
          <cell r="BO250"/>
          <cell r="BP250"/>
          <cell r="BQ250"/>
          <cell r="BR250"/>
          <cell r="BS250"/>
          <cell r="BT250"/>
          <cell r="BU250"/>
          <cell r="BV250"/>
          <cell r="BW250"/>
          <cell r="BX250"/>
          <cell r="BY250"/>
          <cell r="BZ250"/>
          <cell r="CA250"/>
          <cell r="CB250"/>
          <cell r="CC250"/>
          <cell r="CD250"/>
          <cell r="CE250"/>
          <cell r="CF250"/>
          <cell r="CG250"/>
          <cell r="CH250"/>
          <cell r="CI250"/>
          <cell r="CJ250"/>
          <cell r="CK250"/>
          <cell r="CL250"/>
          <cell r="CM250"/>
          <cell r="CN250"/>
          <cell r="CO250"/>
          <cell r="CP250"/>
          <cell r="CQ250"/>
          <cell r="CR250"/>
          <cell r="CS250"/>
          <cell r="CT250"/>
          <cell r="CU250"/>
          <cell r="CV250"/>
          <cell r="CW250"/>
          <cell r="CX250"/>
          <cell r="CY250"/>
          <cell r="CZ250"/>
          <cell r="DA250"/>
          <cell r="DB250"/>
          <cell r="DC250"/>
          <cell r="DD250"/>
          <cell r="DE250"/>
          <cell r="DF250"/>
          <cell r="DG250"/>
          <cell r="DH250"/>
          <cell r="DI250"/>
          <cell r="DJ250"/>
          <cell r="DK250"/>
          <cell r="DL250"/>
          <cell r="DM250"/>
          <cell r="DN250"/>
          <cell r="DO250"/>
          <cell r="DP250"/>
          <cell r="DQ250"/>
          <cell r="DR250"/>
          <cell r="DS250"/>
          <cell r="DT250"/>
          <cell r="DU250"/>
          <cell r="DV250"/>
          <cell r="DW250"/>
          <cell r="DX250"/>
          <cell r="DY250"/>
          <cell r="DZ250"/>
          <cell r="EA250"/>
          <cell r="EB250"/>
          <cell r="EC250"/>
          <cell r="ED250"/>
          <cell r="EE250"/>
          <cell r="EF250"/>
          <cell r="EG250"/>
          <cell r="EH250"/>
          <cell r="EI250"/>
          <cell r="EJ250"/>
          <cell r="EK250"/>
          <cell r="EL250"/>
          <cell r="EM250"/>
          <cell r="EN250"/>
          <cell r="EO250"/>
          <cell r="EP250"/>
          <cell r="EQ250"/>
          <cell r="ER250"/>
          <cell r="ES250"/>
          <cell r="ET250"/>
          <cell r="EU250"/>
          <cell r="EV250"/>
          <cell r="EW250"/>
          <cell r="EX250"/>
          <cell r="EY250"/>
          <cell r="EZ250"/>
          <cell r="FA250"/>
          <cell r="FB250"/>
          <cell r="FC250"/>
          <cell r="FD250"/>
          <cell r="FE250"/>
          <cell r="FF250"/>
          <cell r="FG250"/>
          <cell r="FH250"/>
          <cell r="FI250"/>
          <cell r="FJ250"/>
          <cell r="FK250"/>
          <cell r="FL250"/>
          <cell r="FM250"/>
          <cell r="FN250"/>
          <cell r="FO250"/>
          <cell r="FP250"/>
          <cell r="FQ250"/>
          <cell r="FR250"/>
          <cell r="FS250"/>
          <cell r="FT250"/>
          <cell r="FU250"/>
          <cell r="FV250"/>
          <cell r="FW250"/>
          <cell r="FX250"/>
          <cell r="FY250"/>
          <cell r="FZ250"/>
          <cell r="GA250"/>
          <cell r="GB250"/>
          <cell r="GC250"/>
          <cell r="GD250"/>
          <cell r="GE250"/>
          <cell r="GF250"/>
          <cell r="GG250"/>
          <cell r="GH250"/>
          <cell r="GI250"/>
          <cell r="GJ250"/>
          <cell r="GK250"/>
          <cell r="GL250"/>
          <cell r="GM250"/>
          <cell r="GN250"/>
          <cell r="GO250"/>
          <cell r="GP250"/>
          <cell r="GQ250"/>
          <cell r="GR250"/>
          <cell r="GS250"/>
          <cell r="GT250"/>
          <cell r="GU250"/>
          <cell r="GV250"/>
          <cell r="GW250"/>
          <cell r="GX250"/>
          <cell r="GY250"/>
          <cell r="GZ250"/>
          <cell r="HA250"/>
          <cell r="HB250"/>
          <cell r="HC250"/>
          <cell r="HD250"/>
          <cell r="HE250"/>
          <cell r="HF250"/>
          <cell r="HG250"/>
          <cell r="HH250"/>
          <cell r="HI250"/>
          <cell r="HJ250"/>
          <cell r="HK250"/>
          <cell r="HL250"/>
          <cell r="HM250"/>
          <cell r="HN250"/>
          <cell r="HO250"/>
          <cell r="HP250"/>
          <cell r="HQ250"/>
          <cell r="HR250"/>
          <cell r="HS250"/>
          <cell r="HT250"/>
          <cell r="HU250"/>
          <cell r="HV250"/>
          <cell r="HW250"/>
          <cell r="HX250"/>
          <cell r="HY250"/>
          <cell r="HZ250"/>
          <cell r="IA250"/>
          <cell r="IB250"/>
          <cell r="IC250"/>
          <cell r="ID250"/>
          <cell r="IE250"/>
          <cell r="IF250"/>
          <cell r="IG250"/>
          <cell r="IH250"/>
          <cell r="II250"/>
          <cell r="IJ250"/>
          <cell r="IK250"/>
          <cell r="IL250"/>
          <cell r="IM250"/>
          <cell r="IN250"/>
          <cell r="IO250"/>
          <cell r="IP250"/>
          <cell r="IQ250"/>
          <cell r="IR250"/>
          <cell r="IS250"/>
          <cell r="IT250"/>
          <cell r="IU250"/>
          <cell r="IV250"/>
          <cell r="IW250"/>
          <cell r="IX250"/>
          <cell r="IY250"/>
          <cell r="IZ250"/>
          <cell r="JA250"/>
          <cell r="JB250"/>
          <cell r="JC250"/>
          <cell r="JD250"/>
          <cell r="JE250"/>
          <cell r="JF250"/>
          <cell r="JG250"/>
          <cell r="JH250"/>
          <cell r="JI250"/>
          <cell r="JJ250"/>
          <cell r="JK250"/>
          <cell r="JL250"/>
          <cell r="JM250"/>
          <cell r="JN250"/>
          <cell r="JO250"/>
          <cell r="JP250"/>
          <cell r="JQ250"/>
          <cell r="JR250"/>
          <cell r="JS250"/>
          <cell r="JT250"/>
        </row>
        <row r="251">
          <cell r="D251" t="str">
            <v>LATAM-BR-FRM-21-Book-A-Meeting-Form-Do-Not-Use</v>
          </cell>
          <cell r="E251" t="str">
            <v>https://pypd.paypal-mktg.com/l/925803/2021-08-19/2d4jm</v>
          </cell>
          <cell r="F251"/>
          <cell r="I251"/>
          <cell r="U251"/>
          <cell r="V251"/>
          <cell r="Y251" t="str">
            <v>FHMPP251</v>
          </cell>
          <cell r="BJ251"/>
          <cell r="BK251"/>
          <cell r="BL251"/>
          <cell r="BM251"/>
          <cell r="BN251"/>
          <cell r="BO251"/>
          <cell r="BP251"/>
          <cell r="BQ251"/>
          <cell r="BR251"/>
          <cell r="BS251"/>
          <cell r="BT251"/>
          <cell r="BU251"/>
          <cell r="BV251"/>
          <cell r="BW251"/>
          <cell r="BX251"/>
          <cell r="BY251"/>
          <cell r="BZ251"/>
          <cell r="CA251"/>
          <cell r="CB251"/>
          <cell r="CC251"/>
          <cell r="CD251"/>
          <cell r="CE251"/>
          <cell r="CF251"/>
          <cell r="CG251"/>
          <cell r="CH251"/>
          <cell r="CI251"/>
          <cell r="CJ251"/>
          <cell r="CK251"/>
          <cell r="CL251"/>
          <cell r="CM251"/>
          <cell r="CN251"/>
          <cell r="CO251"/>
          <cell r="CP251"/>
          <cell r="CQ251"/>
          <cell r="CR251"/>
          <cell r="CS251"/>
          <cell r="CT251"/>
          <cell r="CU251"/>
          <cell r="CV251"/>
          <cell r="CW251"/>
          <cell r="CX251"/>
          <cell r="CY251"/>
          <cell r="CZ251"/>
          <cell r="DA251"/>
          <cell r="DB251"/>
          <cell r="DC251"/>
          <cell r="DD251"/>
          <cell r="DE251"/>
          <cell r="DF251"/>
          <cell r="DG251"/>
          <cell r="DH251"/>
          <cell r="DI251"/>
          <cell r="DJ251"/>
          <cell r="DK251"/>
          <cell r="DL251"/>
          <cell r="DM251"/>
          <cell r="DN251"/>
          <cell r="DO251"/>
          <cell r="DP251"/>
          <cell r="DQ251"/>
          <cell r="DR251"/>
          <cell r="DS251"/>
          <cell r="DT251"/>
          <cell r="DU251"/>
          <cell r="DV251"/>
          <cell r="DW251"/>
          <cell r="DX251"/>
          <cell r="DY251"/>
          <cell r="DZ251"/>
          <cell r="EA251"/>
          <cell r="EB251"/>
          <cell r="EC251"/>
          <cell r="ED251"/>
          <cell r="EE251"/>
          <cell r="EF251"/>
          <cell r="EG251"/>
          <cell r="EH251"/>
          <cell r="EI251"/>
          <cell r="EJ251"/>
          <cell r="EK251"/>
          <cell r="EL251"/>
          <cell r="EM251"/>
          <cell r="EN251"/>
          <cell r="EO251"/>
          <cell r="EP251"/>
          <cell r="EQ251"/>
          <cell r="ER251"/>
          <cell r="ES251"/>
          <cell r="ET251"/>
          <cell r="EU251"/>
          <cell r="EV251"/>
          <cell r="EW251"/>
          <cell r="EX251"/>
          <cell r="EY251"/>
          <cell r="EZ251"/>
          <cell r="FA251"/>
          <cell r="FB251"/>
          <cell r="FC251"/>
          <cell r="FD251"/>
          <cell r="FE251"/>
          <cell r="FF251"/>
          <cell r="FG251"/>
          <cell r="FH251"/>
          <cell r="FI251"/>
          <cell r="FJ251"/>
          <cell r="FK251"/>
          <cell r="FL251"/>
          <cell r="FM251"/>
          <cell r="FN251"/>
          <cell r="FO251"/>
          <cell r="FP251"/>
          <cell r="FQ251"/>
          <cell r="FR251"/>
          <cell r="FS251"/>
          <cell r="FT251"/>
          <cell r="FU251"/>
          <cell r="FV251"/>
          <cell r="FW251"/>
          <cell r="FX251"/>
          <cell r="FY251"/>
          <cell r="FZ251"/>
          <cell r="GA251"/>
          <cell r="GB251"/>
          <cell r="GC251"/>
          <cell r="GD251"/>
          <cell r="GE251"/>
          <cell r="GF251"/>
          <cell r="GG251"/>
          <cell r="GH251"/>
          <cell r="GI251"/>
          <cell r="GJ251"/>
          <cell r="GK251"/>
          <cell r="GL251"/>
          <cell r="GM251"/>
          <cell r="GN251"/>
          <cell r="GO251"/>
          <cell r="GP251"/>
          <cell r="GQ251"/>
          <cell r="GR251"/>
          <cell r="GS251"/>
          <cell r="GT251"/>
          <cell r="GU251"/>
          <cell r="GV251"/>
          <cell r="GW251"/>
          <cell r="GX251"/>
          <cell r="GY251"/>
          <cell r="GZ251"/>
          <cell r="HA251"/>
          <cell r="HB251"/>
          <cell r="HC251"/>
          <cell r="HD251"/>
          <cell r="HE251"/>
          <cell r="HF251"/>
          <cell r="HG251"/>
          <cell r="HH251"/>
          <cell r="HI251"/>
          <cell r="HJ251"/>
          <cell r="HK251"/>
          <cell r="HL251"/>
          <cell r="HM251"/>
          <cell r="HN251"/>
          <cell r="HO251"/>
          <cell r="HP251"/>
          <cell r="HQ251"/>
          <cell r="HR251"/>
          <cell r="HS251"/>
          <cell r="HT251"/>
          <cell r="HU251"/>
          <cell r="HV251"/>
          <cell r="HW251"/>
          <cell r="HX251"/>
          <cell r="HY251"/>
          <cell r="HZ251"/>
          <cell r="IA251"/>
          <cell r="IB251"/>
          <cell r="IC251"/>
          <cell r="ID251"/>
          <cell r="IE251"/>
          <cell r="IF251"/>
          <cell r="IG251"/>
          <cell r="IH251"/>
          <cell r="II251"/>
          <cell r="IJ251"/>
          <cell r="IK251"/>
          <cell r="IL251"/>
          <cell r="IM251"/>
          <cell r="IN251"/>
          <cell r="IO251"/>
          <cell r="IP251"/>
          <cell r="IQ251"/>
          <cell r="IR251"/>
          <cell r="IS251"/>
          <cell r="IT251"/>
          <cell r="IU251"/>
          <cell r="IV251"/>
          <cell r="IW251"/>
          <cell r="IX251"/>
          <cell r="IY251"/>
          <cell r="IZ251"/>
          <cell r="JA251"/>
          <cell r="JB251"/>
          <cell r="JC251"/>
          <cell r="JD251"/>
          <cell r="JE251"/>
          <cell r="JF251"/>
          <cell r="JG251"/>
          <cell r="JH251"/>
          <cell r="JI251"/>
          <cell r="JJ251"/>
          <cell r="JK251"/>
          <cell r="JL251"/>
          <cell r="JM251"/>
          <cell r="JN251"/>
          <cell r="JO251"/>
          <cell r="JP251"/>
          <cell r="JQ251"/>
          <cell r="JR251"/>
          <cell r="JS251"/>
          <cell r="JT251"/>
        </row>
        <row r="252">
          <cell r="D252" t="str">
            <v>pl-contactus-form</v>
          </cell>
          <cell r="E252" t="str">
            <v>https://pypd.paypal-mktg.com/l/925803/2021-08-23/2d7gr</v>
          </cell>
          <cell r="F252" t="str">
            <v>NA</v>
          </cell>
          <cell r="I252"/>
          <cell r="U252"/>
          <cell r="V252"/>
          <cell r="Y252" t="str">
            <v>FHMPP252</v>
          </cell>
          <cell r="BJ252"/>
          <cell r="BK252"/>
          <cell r="BL252"/>
          <cell r="BM252"/>
          <cell r="BN252"/>
          <cell r="BO252"/>
          <cell r="BP252"/>
          <cell r="BQ252"/>
          <cell r="BR252"/>
          <cell r="BS252"/>
          <cell r="BT252"/>
          <cell r="BU252"/>
          <cell r="BV252"/>
          <cell r="BW252"/>
          <cell r="BX252"/>
          <cell r="BY252"/>
          <cell r="BZ252"/>
          <cell r="CA252"/>
          <cell r="CB252"/>
          <cell r="CC252"/>
          <cell r="CD252"/>
          <cell r="CE252"/>
          <cell r="CF252"/>
          <cell r="CG252"/>
          <cell r="CH252"/>
          <cell r="CI252"/>
          <cell r="CJ252"/>
          <cell r="CK252"/>
          <cell r="CL252"/>
          <cell r="CM252"/>
          <cell r="CN252"/>
          <cell r="CO252"/>
          <cell r="CP252"/>
          <cell r="CQ252"/>
          <cell r="CR252"/>
          <cell r="CS252"/>
          <cell r="CT252"/>
          <cell r="CU252"/>
          <cell r="CV252"/>
          <cell r="CW252"/>
          <cell r="CX252"/>
          <cell r="CY252"/>
          <cell r="CZ252"/>
          <cell r="DA252"/>
          <cell r="DB252"/>
          <cell r="DC252"/>
          <cell r="DD252"/>
          <cell r="DE252"/>
          <cell r="DF252"/>
          <cell r="DG252"/>
          <cell r="DH252"/>
          <cell r="DI252"/>
          <cell r="DJ252"/>
          <cell r="DK252"/>
          <cell r="DL252"/>
          <cell r="DM252"/>
          <cell r="DN252"/>
          <cell r="DO252"/>
          <cell r="DP252"/>
          <cell r="DQ252"/>
          <cell r="DR252"/>
          <cell r="DS252"/>
          <cell r="DT252"/>
          <cell r="DU252"/>
          <cell r="DV252"/>
          <cell r="DW252"/>
          <cell r="DX252"/>
          <cell r="DY252"/>
          <cell r="DZ252"/>
          <cell r="EA252"/>
          <cell r="EB252"/>
          <cell r="EC252"/>
          <cell r="ED252"/>
          <cell r="EE252"/>
          <cell r="EF252"/>
          <cell r="EG252"/>
          <cell r="EH252"/>
          <cell r="EI252"/>
          <cell r="EJ252"/>
          <cell r="EK252"/>
          <cell r="EL252"/>
          <cell r="EM252"/>
          <cell r="EN252"/>
          <cell r="EO252"/>
          <cell r="EP252"/>
          <cell r="EQ252"/>
          <cell r="ER252"/>
          <cell r="ES252"/>
          <cell r="ET252"/>
          <cell r="EU252"/>
          <cell r="EV252"/>
          <cell r="EW252"/>
          <cell r="EX252"/>
          <cell r="EY252"/>
          <cell r="EZ252"/>
          <cell r="FA252"/>
          <cell r="FB252"/>
          <cell r="FC252"/>
          <cell r="FD252"/>
          <cell r="FE252"/>
          <cell r="FF252"/>
          <cell r="FG252"/>
          <cell r="FH252"/>
          <cell r="FI252"/>
          <cell r="FJ252"/>
          <cell r="FK252"/>
          <cell r="FL252"/>
          <cell r="FM252"/>
          <cell r="FN252"/>
          <cell r="FO252"/>
          <cell r="FP252"/>
          <cell r="FQ252"/>
          <cell r="FR252"/>
          <cell r="FS252"/>
          <cell r="FT252"/>
          <cell r="FU252"/>
          <cell r="FV252"/>
          <cell r="FW252"/>
          <cell r="FX252"/>
          <cell r="FY252"/>
          <cell r="FZ252"/>
          <cell r="GA252"/>
          <cell r="GB252"/>
          <cell r="GC252"/>
          <cell r="GD252"/>
          <cell r="GE252"/>
          <cell r="GF252"/>
          <cell r="GG252"/>
          <cell r="GH252"/>
          <cell r="GI252"/>
          <cell r="GJ252"/>
          <cell r="GK252"/>
          <cell r="GL252"/>
          <cell r="GM252"/>
          <cell r="GN252"/>
          <cell r="GO252"/>
          <cell r="GP252"/>
          <cell r="GQ252"/>
          <cell r="GR252"/>
          <cell r="GS252"/>
          <cell r="GT252"/>
          <cell r="GU252"/>
          <cell r="GV252"/>
          <cell r="GW252"/>
          <cell r="GX252"/>
          <cell r="GY252"/>
          <cell r="GZ252"/>
          <cell r="HA252"/>
          <cell r="HB252"/>
          <cell r="HC252"/>
          <cell r="HD252"/>
          <cell r="HE252"/>
          <cell r="HF252"/>
          <cell r="HG252"/>
          <cell r="HH252"/>
          <cell r="HI252"/>
          <cell r="HJ252"/>
          <cell r="HK252"/>
          <cell r="HL252"/>
          <cell r="HM252"/>
          <cell r="HN252"/>
          <cell r="HO252"/>
          <cell r="HP252"/>
          <cell r="HQ252"/>
          <cell r="HR252"/>
          <cell r="HS252"/>
          <cell r="HT252"/>
          <cell r="HU252"/>
          <cell r="HV252"/>
          <cell r="HW252"/>
          <cell r="HX252"/>
          <cell r="HY252"/>
          <cell r="HZ252"/>
          <cell r="IA252"/>
          <cell r="IB252"/>
          <cell r="IC252"/>
          <cell r="ID252"/>
          <cell r="IE252"/>
          <cell r="IF252"/>
          <cell r="IG252"/>
          <cell r="IH252"/>
          <cell r="II252"/>
          <cell r="IJ252"/>
          <cell r="IK252"/>
          <cell r="IL252"/>
          <cell r="IM252"/>
          <cell r="IN252"/>
          <cell r="IO252"/>
          <cell r="IP252"/>
          <cell r="IQ252"/>
          <cell r="IR252"/>
          <cell r="IS252"/>
          <cell r="IT252"/>
          <cell r="IU252"/>
          <cell r="IV252"/>
          <cell r="IW252"/>
          <cell r="IX252"/>
          <cell r="IY252"/>
          <cell r="IZ252"/>
          <cell r="JA252"/>
          <cell r="JB252"/>
          <cell r="JC252"/>
          <cell r="JD252"/>
          <cell r="JE252"/>
          <cell r="JF252"/>
          <cell r="JG252"/>
          <cell r="JH252"/>
          <cell r="JI252"/>
          <cell r="JJ252"/>
          <cell r="JK252"/>
          <cell r="JL252"/>
          <cell r="JM252"/>
          <cell r="JN252"/>
          <cell r="JO252"/>
          <cell r="JP252"/>
          <cell r="JQ252"/>
          <cell r="JR252"/>
          <cell r="JS252"/>
          <cell r="JT252"/>
        </row>
        <row r="253">
          <cell r="D253" t="str">
            <v>EMEA-UK-FRM-21-1-to-Few-Campaign-Travel</v>
          </cell>
          <cell r="E253" t="str">
            <v>https://pypd.paypal-mktg.com/l/925803/2021-08-24/2dck1</v>
          </cell>
          <cell r="F253" t="str">
            <v>https://www.paypal.com/uk/enterprise/campaigns/travel-industry</v>
          </cell>
          <cell r="I253"/>
          <cell r="U253"/>
          <cell r="V253"/>
          <cell r="Y253" t="str">
            <v>FHMPP253</v>
          </cell>
          <cell r="BJ253"/>
          <cell r="BK253"/>
          <cell r="BL253"/>
          <cell r="BM253"/>
          <cell r="BN253"/>
          <cell r="BO253"/>
          <cell r="BP253"/>
          <cell r="BQ253"/>
          <cell r="BR253"/>
          <cell r="BS253"/>
          <cell r="BT253"/>
          <cell r="BU253"/>
          <cell r="BV253"/>
          <cell r="BW253"/>
          <cell r="BX253"/>
          <cell r="BY253"/>
          <cell r="BZ253"/>
          <cell r="CA253"/>
          <cell r="CB253"/>
          <cell r="CC253"/>
          <cell r="CD253"/>
          <cell r="CE253"/>
          <cell r="CF253"/>
          <cell r="CG253"/>
          <cell r="CH253"/>
          <cell r="CI253"/>
          <cell r="CJ253"/>
          <cell r="CK253"/>
          <cell r="CL253"/>
          <cell r="CM253"/>
          <cell r="CN253"/>
          <cell r="CO253"/>
          <cell r="CP253"/>
          <cell r="CQ253"/>
          <cell r="CR253"/>
          <cell r="CS253"/>
          <cell r="CT253"/>
          <cell r="CU253"/>
          <cell r="CV253"/>
          <cell r="CW253"/>
          <cell r="CX253"/>
          <cell r="CY253"/>
          <cell r="CZ253"/>
          <cell r="DA253"/>
          <cell r="DB253"/>
          <cell r="DC253"/>
          <cell r="DD253"/>
          <cell r="DE253"/>
          <cell r="DF253"/>
          <cell r="DG253"/>
          <cell r="DH253"/>
          <cell r="DI253"/>
          <cell r="DJ253"/>
          <cell r="DK253"/>
          <cell r="DL253"/>
          <cell r="DM253"/>
          <cell r="DN253"/>
          <cell r="DO253"/>
          <cell r="DP253"/>
          <cell r="DQ253"/>
          <cell r="DR253"/>
          <cell r="DS253"/>
          <cell r="DT253"/>
          <cell r="DU253"/>
          <cell r="DV253"/>
          <cell r="DW253"/>
          <cell r="DX253"/>
          <cell r="DY253"/>
          <cell r="DZ253"/>
          <cell r="EA253"/>
          <cell r="EB253"/>
          <cell r="EC253"/>
          <cell r="ED253"/>
          <cell r="EE253"/>
          <cell r="EF253"/>
          <cell r="EG253"/>
          <cell r="EH253"/>
          <cell r="EI253"/>
          <cell r="EJ253"/>
          <cell r="EK253"/>
          <cell r="EL253"/>
          <cell r="EM253"/>
          <cell r="EN253"/>
          <cell r="EO253"/>
          <cell r="EP253"/>
          <cell r="EQ253"/>
          <cell r="ER253"/>
          <cell r="ES253"/>
          <cell r="ET253"/>
          <cell r="EU253"/>
          <cell r="EV253"/>
          <cell r="EW253"/>
          <cell r="EX253"/>
          <cell r="EY253"/>
          <cell r="EZ253"/>
          <cell r="FA253"/>
          <cell r="FB253"/>
          <cell r="FC253"/>
          <cell r="FD253"/>
          <cell r="FE253"/>
          <cell r="FF253"/>
          <cell r="FG253"/>
          <cell r="FH253"/>
          <cell r="FI253"/>
          <cell r="FJ253"/>
          <cell r="FK253"/>
          <cell r="FL253"/>
          <cell r="FM253"/>
          <cell r="FN253"/>
          <cell r="FO253"/>
          <cell r="FP253"/>
          <cell r="FQ253"/>
          <cell r="FR253"/>
          <cell r="FS253"/>
          <cell r="FT253"/>
          <cell r="FU253"/>
          <cell r="FV253"/>
          <cell r="FW253"/>
          <cell r="FX253"/>
          <cell r="FY253"/>
          <cell r="FZ253"/>
          <cell r="GA253"/>
          <cell r="GB253"/>
          <cell r="GC253"/>
          <cell r="GD253"/>
          <cell r="GE253"/>
          <cell r="GF253"/>
          <cell r="GG253"/>
          <cell r="GH253"/>
          <cell r="GI253"/>
          <cell r="GJ253"/>
          <cell r="GK253"/>
          <cell r="GL253"/>
          <cell r="GM253"/>
          <cell r="GN253"/>
          <cell r="GO253"/>
          <cell r="GP253"/>
          <cell r="GQ253"/>
          <cell r="GR253"/>
          <cell r="GS253"/>
          <cell r="GT253"/>
          <cell r="GU253"/>
          <cell r="GV253"/>
          <cell r="GW253"/>
          <cell r="GX253"/>
          <cell r="GY253"/>
          <cell r="GZ253"/>
          <cell r="HA253"/>
          <cell r="HB253"/>
          <cell r="HC253"/>
          <cell r="HD253"/>
          <cell r="HE253"/>
          <cell r="HF253"/>
          <cell r="HG253"/>
          <cell r="HH253"/>
          <cell r="HI253"/>
          <cell r="HJ253"/>
          <cell r="HK253"/>
          <cell r="HL253"/>
          <cell r="HM253"/>
          <cell r="HN253"/>
          <cell r="HO253"/>
          <cell r="HP253"/>
          <cell r="HQ253"/>
          <cell r="HR253"/>
          <cell r="HS253"/>
          <cell r="HT253"/>
          <cell r="HU253"/>
          <cell r="HV253"/>
          <cell r="HW253"/>
          <cell r="HX253"/>
          <cell r="HY253"/>
          <cell r="HZ253"/>
          <cell r="IA253"/>
          <cell r="IB253"/>
          <cell r="IC253"/>
          <cell r="ID253"/>
          <cell r="IE253"/>
          <cell r="IF253"/>
          <cell r="IG253"/>
          <cell r="IH253"/>
          <cell r="II253"/>
          <cell r="IJ253"/>
          <cell r="IK253"/>
          <cell r="IL253"/>
          <cell r="IM253"/>
          <cell r="IN253"/>
          <cell r="IO253"/>
          <cell r="IP253"/>
          <cell r="IQ253"/>
          <cell r="IR253"/>
          <cell r="IS253"/>
          <cell r="IT253"/>
          <cell r="IU253"/>
          <cell r="IV253"/>
          <cell r="IW253"/>
          <cell r="IX253"/>
          <cell r="IY253"/>
          <cell r="IZ253"/>
          <cell r="JA253"/>
          <cell r="JB253"/>
          <cell r="JC253"/>
          <cell r="JD253"/>
          <cell r="JE253"/>
          <cell r="JF253"/>
          <cell r="JG253"/>
          <cell r="JH253"/>
          <cell r="JI253"/>
          <cell r="JJ253"/>
          <cell r="JK253"/>
          <cell r="JL253"/>
          <cell r="JM253"/>
          <cell r="JN253"/>
          <cell r="JO253"/>
          <cell r="JP253"/>
          <cell r="JQ253"/>
          <cell r="JR253"/>
          <cell r="JS253"/>
          <cell r="JT253"/>
        </row>
        <row r="254">
          <cell r="D254" t="str">
            <v>EMEA-NEU-FRM-21-ABM-Borderless-Commerce-Playbook-Interest</v>
          </cell>
          <cell r="E254" t="str">
            <v>https://pypd.paypal-mktg.com/l/925803/2021-09-20/2fwrn</v>
          </cell>
          <cell r="F254" t="str">
            <v>NA</v>
          </cell>
          <cell r="I254"/>
          <cell r="U254"/>
          <cell r="V254"/>
          <cell r="Y254" t="str">
            <v>FHMPP254</v>
          </cell>
          <cell r="BJ254"/>
          <cell r="BK254"/>
          <cell r="BL254"/>
          <cell r="BM254"/>
          <cell r="BN254"/>
          <cell r="BO254"/>
          <cell r="BP254"/>
          <cell r="BQ254"/>
          <cell r="BR254"/>
          <cell r="BS254"/>
          <cell r="BT254"/>
          <cell r="BU254"/>
          <cell r="BV254"/>
          <cell r="BW254"/>
          <cell r="BX254"/>
          <cell r="BY254"/>
          <cell r="BZ254"/>
          <cell r="CA254"/>
          <cell r="CB254"/>
          <cell r="CC254"/>
          <cell r="CD254"/>
          <cell r="CE254"/>
          <cell r="CF254"/>
          <cell r="CG254"/>
          <cell r="CH254"/>
          <cell r="CI254"/>
          <cell r="CJ254"/>
          <cell r="CK254"/>
          <cell r="CL254"/>
          <cell r="CM254"/>
          <cell r="CN254"/>
          <cell r="CO254"/>
          <cell r="CP254"/>
          <cell r="CQ254"/>
          <cell r="CR254"/>
          <cell r="CS254"/>
          <cell r="CT254"/>
          <cell r="CU254"/>
          <cell r="CV254"/>
          <cell r="CW254"/>
          <cell r="CX254"/>
          <cell r="CY254"/>
          <cell r="CZ254"/>
          <cell r="DA254"/>
          <cell r="DB254"/>
          <cell r="DC254"/>
          <cell r="DD254"/>
          <cell r="DE254"/>
          <cell r="DF254"/>
          <cell r="DG254"/>
          <cell r="DH254"/>
          <cell r="DI254"/>
          <cell r="DJ254"/>
          <cell r="DK254"/>
          <cell r="DL254"/>
          <cell r="DM254"/>
          <cell r="DN254"/>
          <cell r="DO254"/>
          <cell r="DP254"/>
          <cell r="DQ254"/>
          <cell r="DR254"/>
          <cell r="DS254"/>
          <cell r="DT254"/>
          <cell r="DU254"/>
          <cell r="DV254"/>
          <cell r="DW254"/>
          <cell r="DX254"/>
          <cell r="DY254"/>
          <cell r="DZ254"/>
          <cell r="EA254"/>
          <cell r="EB254"/>
          <cell r="EC254"/>
          <cell r="ED254"/>
          <cell r="EE254"/>
          <cell r="EF254"/>
          <cell r="EG254"/>
          <cell r="EH254"/>
          <cell r="EI254"/>
          <cell r="EJ254"/>
          <cell r="EK254"/>
          <cell r="EL254"/>
          <cell r="EM254"/>
          <cell r="EN254"/>
          <cell r="EO254"/>
          <cell r="EP254"/>
          <cell r="EQ254"/>
          <cell r="ER254"/>
          <cell r="ES254"/>
          <cell r="ET254"/>
          <cell r="EU254"/>
          <cell r="EV254"/>
          <cell r="EW254"/>
          <cell r="EX254"/>
          <cell r="EY254"/>
          <cell r="EZ254"/>
          <cell r="FA254"/>
          <cell r="FB254"/>
          <cell r="FC254"/>
          <cell r="FD254"/>
          <cell r="FE254"/>
          <cell r="FF254"/>
          <cell r="FG254"/>
          <cell r="FH254"/>
          <cell r="FI254"/>
          <cell r="FJ254"/>
          <cell r="FK254"/>
          <cell r="FL254"/>
          <cell r="FM254"/>
          <cell r="FN254"/>
          <cell r="FO254"/>
          <cell r="FP254"/>
          <cell r="FQ254"/>
          <cell r="FR254"/>
          <cell r="FS254"/>
          <cell r="FT254"/>
          <cell r="FU254"/>
          <cell r="FV254"/>
          <cell r="FW254"/>
          <cell r="FX254"/>
          <cell r="FY254"/>
          <cell r="FZ254"/>
          <cell r="GA254"/>
          <cell r="GB254"/>
          <cell r="GC254"/>
          <cell r="GD254"/>
          <cell r="GE254"/>
          <cell r="GF254"/>
          <cell r="GG254"/>
          <cell r="GH254"/>
          <cell r="GI254"/>
          <cell r="GJ254"/>
          <cell r="GK254"/>
          <cell r="GL254"/>
          <cell r="GM254"/>
          <cell r="GN254"/>
          <cell r="GO254"/>
          <cell r="GP254"/>
          <cell r="GQ254"/>
          <cell r="GR254"/>
          <cell r="GS254"/>
          <cell r="GT254"/>
          <cell r="GU254"/>
          <cell r="GV254"/>
          <cell r="GW254"/>
          <cell r="GX254"/>
          <cell r="GY254"/>
          <cell r="GZ254"/>
          <cell r="HA254"/>
          <cell r="HB254"/>
          <cell r="HC254"/>
          <cell r="HD254"/>
          <cell r="HE254"/>
          <cell r="HF254"/>
          <cell r="HG254"/>
          <cell r="HH254"/>
          <cell r="HI254"/>
          <cell r="HJ254"/>
          <cell r="HK254"/>
          <cell r="HL254"/>
          <cell r="HM254"/>
          <cell r="HN254"/>
          <cell r="HO254"/>
          <cell r="HP254"/>
          <cell r="HQ254"/>
          <cell r="HR254"/>
          <cell r="HS254"/>
          <cell r="HT254"/>
          <cell r="HU254"/>
          <cell r="HV254"/>
          <cell r="HW254"/>
          <cell r="HX254"/>
          <cell r="HY254"/>
          <cell r="HZ254"/>
          <cell r="IA254"/>
          <cell r="IB254"/>
          <cell r="IC254"/>
          <cell r="ID254"/>
          <cell r="IE254"/>
          <cell r="IF254"/>
          <cell r="IG254"/>
          <cell r="IH254"/>
          <cell r="II254"/>
          <cell r="IJ254"/>
          <cell r="IK254"/>
          <cell r="IL254"/>
          <cell r="IM254"/>
          <cell r="IN254"/>
          <cell r="IO254"/>
          <cell r="IP254"/>
          <cell r="IQ254"/>
          <cell r="IR254"/>
          <cell r="IS254"/>
          <cell r="IT254"/>
          <cell r="IU254"/>
          <cell r="IV254"/>
          <cell r="IW254"/>
          <cell r="IX254"/>
          <cell r="IY254"/>
          <cell r="IZ254"/>
          <cell r="JA254"/>
          <cell r="JB254"/>
          <cell r="JC254"/>
          <cell r="JD254"/>
          <cell r="JE254"/>
          <cell r="JF254"/>
          <cell r="JG254"/>
          <cell r="JH254"/>
          <cell r="JI254"/>
          <cell r="JJ254"/>
          <cell r="JK254"/>
          <cell r="JL254"/>
          <cell r="JM254"/>
          <cell r="JN254"/>
          <cell r="JO254"/>
          <cell r="JP254"/>
          <cell r="JQ254"/>
          <cell r="JR254"/>
          <cell r="JS254"/>
          <cell r="JT254"/>
        </row>
        <row r="255">
          <cell r="D255" t="str">
            <v>EMEA-AT-FRM-21-Enterprise-Contact-Page</v>
          </cell>
          <cell r="E255" t="str">
            <v>https://pypd.paypal-mktg.com/l/925803/2021-09-23/2g2jn</v>
          </cell>
          <cell r="F255" t="str">
            <v>https://www.paypal.com/at/enterprise/contact-sales</v>
          </cell>
          <cell r="I255"/>
          <cell r="U255"/>
          <cell r="V255"/>
          <cell r="Y255" t="str">
            <v>FHMPP255</v>
          </cell>
          <cell r="BJ255"/>
          <cell r="BK255"/>
          <cell r="BL255"/>
          <cell r="BM255"/>
          <cell r="BN255"/>
          <cell r="BO255"/>
          <cell r="BP255"/>
          <cell r="BQ255"/>
          <cell r="BR255"/>
          <cell r="BS255"/>
          <cell r="BT255"/>
          <cell r="BU255"/>
          <cell r="BV255"/>
          <cell r="BW255"/>
          <cell r="BX255"/>
          <cell r="BY255"/>
          <cell r="BZ255"/>
          <cell r="CA255"/>
          <cell r="CB255"/>
          <cell r="CC255"/>
          <cell r="CD255"/>
          <cell r="CE255"/>
          <cell r="CF255"/>
          <cell r="CG255"/>
          <cell r="CH255"/>
          <cell r="CI255"/>
          <cell r="CJ255"/>
          <cell r="CK255"/>
          <cell r="CL255"/>
          <cell r="CM255"/>
          <cell r="CN255"/>
          <cell r="CO255"/>
          <cell r="CP255"/>
          <cell r="CQ255"/>
          <cell r="CR255"/>
          <cell r="CS255"/>
          <cell r="CT255"/>
          <cell r="CU255"/>
          <cell r="CV255"/>
          <cell r="CW255"/>
          <cell r="CX255"/>
          <cell r="CY255"/>
          <cell r="CZ255"/>
          <cell r="DA255"/>
          <cell r="DB255"/>
          <cell r="DC255"/>
          <cell r="DD255"/>
          <cell r="DE255"/>
          <cell r="DF255"/>
          <cell r="DG255"/>
          <cell r="DH255"/>
          <cell r="DI255"/>
          <cell r="DJ255"/>
          <cell r="DK255"/>
          <cell r="DL255"/>
          <cell r="DM255"/>
          <cell r="DN255"/>
          <cell r="DO255"/>
          <cell r="DP255"/>
          <cell r="DQ255"/>
          <cell r="DR255"/>
          <cell r="DS255"/>
          <cell r="DT255"/>
          <cell r="DU255"/>
          <cell r="DV255"/>
          <cell r="DW255"/>
          <cell r="DX255"/>
          <cell r="DY255"/>
          <cell r="DZ255"/>
          <cell r="EA255"/>
          <cell r="EB255"/>
          <cell r="EC255"/>
          <cell r="ED255"/>
          <cell r="EE255"/>
          <cell r="EF255"/>
          <cell r="EG255"/>
          <cell r="EH255"/>
          <cell r="EI255"/>
          <cell r="EJ255"/>
          <cell r="EK255"/>
          <cell r="EL255"/>
          <cell r="EM255"/>
          <cell r="EN255"/>
          <cell r="EO255"/>
          <cell r="EP255"/>
          <cell r="EQ255"/>
          <cell r="ER255"/>
          <cell r="ES255"/>
          <cell r="ET255"/>
          <cell r="EU255"/>
          <cell r="EV255"/>
          <cell r="EW255"/>
          <cell r="EX255"/>
          <cell r="EY255"/>
          <cell r="EZ255"/>
          <cell r="FA255"/>
          <cell r="FB255"/>
          <cell r="FC255"/>
          <cell r="FD255"/>
          <cell r="FE255"/>
          <cell r="FF255"/>
          <cell r="FG255"/>
          <cell r="FH255"/>
          <cell r="FI255"/>
          <cell r="FJ255"/>
          <cell r="FK255"/>
          <cell r="FL255"/>
          <cell r="FM255"/>
          <cell r="FN255"/>
          <cell r="FO255"/>
          <cell r="FP255"/>
          <cell r="FQ255"/>
          <cell r="FR255"/>
          <cell r="FS255"/>
          <cell r="FT255"/>
          <cell r="FU255"/>
          <cell r="FV255"/>
          <cell r="FW255"/>
          <cell r="FX255"/>
          <cell r="FY255"/>
          <cell r="FZ255"/>
          <cell r="GA255"/>
          <cell r="GB255"/>
          <cell r="GC255"/>
          <cell r="GD255"/>
          <cell r="GE255"/>
          <cell r="GF255"/>
          <cell r="GG255"/>
          <cell r="GH255"/>
          <cell r="GI255"/>
          <cell r="GJ255"/>
          <cell r="GK255"/>
          <cell r="GL255"/>
          <cell r="GM255"/>
          <cell r="GN255"/>
          <cell r="GO255"/>
          <cell r="GP255"/>
          <cell r="GQ255"/>
          <cell r="GR255"/>
          <cell r="GS255"/>
          <cell r="GT255"/>
          <cell r="GU255"/>
          <cell r="GV255"/>
          <cell r="GW255"/>
          <cell r="GX255"/>
          <cell r="GY255"/>
          <cell r="GZ255"/>
          <cell r="HA255"/>
          <cell r="HB255"/>
          <cell r="HC255"/>
          <cell r="HD255"/>
          <cell r="HE255"/>
          <cell r="HF255"/>
          <cell r="HG255"/>
          <cell r="HH255"/>
          <cell r="HI255"/>
          <cell r="HJ255"/>
          <cell r="HK255"/>
          <cell r="HL255"/>
          <cell r="HM255"/>
          <cell r="HN255"/>
          <cell r="HO255"/>
          <cell r="HP255"/>
          <cell r="HQ255"/>
          <cell r="HR255"/>
          <cell r="HS255"/>
          <cell r="HT255"/>
          <cell r="HU255"/>
          <cell r="HV255"/>
          <cell r="HW255"/>
          <cell r="HX255"/>
          <cell r="HY255"/>
          <cell r="HZ255"/>
          <cell r="IA255"/>
          <cell r="IB255"/>
          <cell r="IC255"/>
          <cell r="ID255"/>
          <cell r="IE255"/>
          <cell r="IF255"/>
          <cell r="IG255"/>
          <cell r="IH255"/>
          <cell r="II255"/>
          <cell r="IJ255"/>
          <cell r="IK255"/>
          <cell r="IL255"/>
          <cell r="IM255"/>
          <cell r="IN255"/>
          <cell r="IO255"/>
          <cell r="IP255"/>
          <cell r="IQ255"/>
          <cell r="IR255"/>
          <cell r="IS255"/>
          <cell r="IT255"/>
          <cell r="IU255"/>
          <cell r="IV255"/>
          <cell r="IW255"/>
          <cell r="IX255"/>
          <cell r="IY255"/>
          <cell r="IZ255"/>
          <cell r="JA255"/>
          <cell r="JB255"/>
          <cell r="JC255"/>
          <cell r="JD255"/>
          <cell r="JE255"/>
          <cell r="JF255"/>
          <cell r="JG255"/>
          <cell r="JH255"/>
          <cell r="JI255"/>
          <cell r="JJ255"/>
          <cell r="JK255"/>
          <cell r="JL255"/>
          <cell r="JM255"/>
          <cell r="JN255"/>
          <cell r="JO255"/>
          <cell r="JP255"/>
          <cell r="JQ255"/>
          <cell r="JR255"/>
          <cell r="JS255"/>
          <cell r="JT255"/>
        </row>
        <row r="256">
          <cell r="D256" t="str">
            <v>EMEA-CH-FRM-21-Enterprise-Contact-Page</v>
          </cell>
          <cell r="E256" t="str">
            <v>https://pypd.paypal-mktg.com/l/925803/2021-09-29/2g6c7</v>
          </cell>
          <cell r="F256" t="str">
            <v>https://www.paypal.com/ch/enterprise/contact-sales</v>
          </cell>
          <cell r="I256"/>
          <cell r="U256"/>
          <cell r="V256"/>
          <cell r="Y256" t="str">
            <v>FHMPP256</v>
          </cell>
          <cell r="BJ256"/>
          <cell r="BK256"/>
          <cell r="BL256"/>
          <cell r="BM256"/>
          <cell r="BN256"/>
          <cell r="BO256"/>
          <cell r="BP256"/>
          <cell r="BQ256"/>
          <cell r="BR256"/>
          <cell r="BS256"/>
          <cell r="BT256"/>
          <cell r="BU256"/>
          <cell r="BV256"/>
          <cell r="BW256"/>
          <cell r="BX256"/>
          <cell r="BY256"/>
          <cell r="BZ256"/>
          <cell r="CA256"/>
          <cell r="CB256"/>
          <cell r="CC256"/>
          <cell r="CD256"/>
          <cell r="CE256"/>
          <cell r="CF256"/>
          <cell r="CG256"/>
          <cell r="CH256"/>
          <cell r="CI256"/>
          <cell r="CJ256"/>
          <cell r="CK256"/>
          <cell r="CL256"/>
          <cell r="CM256"/>
          <cell r="CN256"/>
          <cell r="CO256"/>
          <cell r="CP256"/>
          <cell r="CQ256"/>
          <cell r="CR256"/>
          <cell r="CS256"/>
          <cell r="CT256"/>
          <cell r="CU256"/>
          <cell r="CV256"/>
          <cell r="CW256"/>
          <cell r="CX256"/>
          <cell r="CY256"/>
          <cell r="CZ256"/>
          <cell r="DA256"/>
          <cell r="DB256"/>
          <cell r="DC256"/>
          <cell r="DD256"/>
          <cell r="DE256"/>
          <cell r="DF256"/>
          <cell r="DG256"/>
          <cell r="DH256"/>
          <cell r="DI256"/>
          <cell r="DJ256"/>
          <cell r="DK256"/>
          <cell r="DL256"/>
          <cell r="DM256"/>
          <cell r="DN256"/>
          <cell r="DO256"/>
          <cell r="DP256"/>
          <cell r="DQ256"/>
          <cell r="DR256"/>
          <cell r="DS256"/>
          <cell r="DT256"/>
          <cell r="DU256"/>
          <cell r="DV256"/>
          <cell r="DW256"/>
          <cell r="DX256"/>
          <cell r="DY256"/>
          <cell r="DZ256"/>
          <cell r="EA256"/>
          <cell r="EB256"/>
          <cell r="EC256"/>
          <cell r="ED256"/>
          <cell r="EE256"/>
          <cell r="EF256"/>
          <cell r="EG256"/>
          <cell r="EH256"/>
          <cell r="EI256"/>
          <cell r="EJ256"/>
          <cell r="EK256"/>
          <cell r="EL256"/>
          <cell r="EM256"/>
          <cell r="EN256"/>
          <cell r="EO256"/>
          <cell r="EP256"/>
          <cell r="EQ256"/>
          <cell r="ER256"/>
          <cell r="ES256"/>
          <cell r="ET256"/>
          <cell r="EU256"/>
          <cell r="EV256"/>
          <cell r="EW256"/>
          <cell r="EX256"/>
          <cell r="EY256"/>
          <cell r="EZ256"/>
          <cell r="FA256"/>
          <cell r="FB256"/>
          <cell r="FC256"/>
          <cell r="FD256"/>
          <cell r="FE256"/>
          <cell r="FF256"/>
          <cell r="FG256"/>
          <cell r="FH256"/>
          <cell r="FI256"/>
          <cell r="FJ256"/>
          <cell r="FK256"/>
          <cell r="FL256"/>
          <cell r="FM256"/>
          <cell r="FN256"/>
          <cell r="FO256"/>
          <cell r="FP256"/>
          <cell r="FQ256"/>
          <cell r="FR256"/>
          <cell r="FS256"/>
          <cell r="FT256"/>
          <cell r="FU256"/>
          <cell r="FV256"/>
          <cell r="FW256"/>
          <cell r="FX256"/>
          <cell r="FY256"/>
          <cell r="FZ256"/>
          <cell r="GA256"/>
          <cell r="GB256"/>
          <cell r="GC256"/>
          <cell r="GD256"/>
          <cell r="GE256"/>
          <cell r="GF256"/>
          <cell r="GG256"/>
          <cell r="GH256"/>
          <cell r="GI256"/>
          <cell r="GJ256"/>
          <cell r="GK256"/>
          <cell r="GL256"/>
          <cell r="GM256"/>
          <cell r="GN256"/>
          <cell r="GO256"/>
          <cell r="GP256"/>
          <cell r="GQ256"/>
          <cell r="GR256"/>
          <cell r="GS256"/>
          <cell r="GT256"/>
          <cell r="GU256"/>
          <cell r="GV256"/>
          <cell r="GW256"/>
          <cell r="GX256"/>
          <cell r="GY256"/>
          <cell r="GZ256"/>
          <cell r="HA256"/>
          <cell r="HB256"/>
          <cell r="HC256"/>
          <cell r="HD256"/>
          <cell r="HE256"/>
          <cell r="HF256"/>
          <cell r="HG256"/>
          <cell r="HH256"/>
          <cell r="HI256"/>
          <cell r="HJ256"/>
          <cell r="HK256"/>
          <cell r="HL256"/>
          <cell r="HM256"/>
          <cell r="HN256"/>
          <cell r="HO256"/>
          <cell r="HP256"/>
          <cell r="HQ256"/>
          <cell r="HR256"/>
          <cell r="HS256"/>
          <cell r="HT256"/>
          <cell r="HU256"/>
          <cell r="HV256"/>
          <cell r="HW256"/>
          <cell r="HX256"/>
          <cell r="HY256"/>
          <cell r="HZ256"/>
          <cell r="IA256"/>
          <cell r="IB256"/>
          <cell r="IC256"/>
          <cell r="ID256"/>
          <cell r="IE256"/>
          <cell r="IF256"/>
          <cell r="IG256"/>
          <cell r="IH256"/>
          <cell r="II256"/>
          <cell r="IJ256"/>
          <cell r="IK256"/>
          <cell r="IL256"/>
          <cell r="IM256"/>
          <cell r="IN256"/>
          <cell r="IO256"/>
          <cell r="IP256"/>
          <cell r="IQ256"/>
          <cell r="IR256"/>
          <cell r="IS256"/>
          <cell r="IT256"/>
          <cell r="IU256"/>
          <cell r="IV256"/>
          <cell r="IW256"/>
          <cell r="IX256"/>
          <cell r="IY256"/>
          <cell r="IZ256"/>
          <cell r="JA256"/>
          <cell r="JB256"/>
          <cell r="JC256"/>
          <cell r="JD256"/>
          <cell r="JE256"/>
          <cell r="JF256"/>
          <cell r="JG256"/>
          <cell r="JH256"/>
          <cell r="JI256"/>
          <cell r="JJ256"/>
          <cell r="JK256"/>
          <cell r="JL256"/>
          <cell r="JM256"/>
          <cell r="JN256"/>
          <cell r="JO256"/>
          <cell r="JP256"/>
          <cell r="JQ256"/>
          <cell r="JR256"/>
          <cell r="JS256"/>
          <cell r="JT256"/>
        </row>
        <row r="257">
          <cell r="D257" t="str">
            <v>EMEA-DE-FRM-21-FUEL-Frontbook</v>
          </cell>
          <cell r="E257" t="str">
            <v>https://pypd.paypal-mktg.com/l/925803/2021-10-06/2gbdt</v>
          </cell>
          <cell r="F257" t="str">
            <v>https://www.paypal.com/de/webapps/mpp/campaigns/fuel-industry</v>
          </cell>
          <cell r="I257"/>
          <cell r="U257"/>
          <cell r="V257"/>
          <cell r="Y257" t="str">
            <v>FHMPP257</v>
          </cell>
          <cell r="BJ257"/>
          <cell r="BK257"/>
          <cell r="BL257"/>
          <cell r="BM257"/>
          <cell r="BN257"/>
          <cell r="BO257"/>
          <cell r="BP257"/>
          <cell r="BQ257"/>
          <cell r="BR257"/>
          <cell r="BS257"/>
          <cell r="BT257"/>
          <cell r="BU257"/>
          <cell r="BV257"/>
          <cell r="BW257"/>
          <cell r="BX257"/>
          <cell r="BY257"/>
          <cell r="BZ257"/>
          <cell r="CA257"/>
          <cell r="CB257"/>
          <cell r="CC257"/>
          <cell r="CD257"/>
          <cell r="CE257"/>
          <cell r="CF257"/>
          <cell r="CG257"/>
          <cell r="CH257"/>
          <cell r="CI257"/>
          <cell r="CJ257"/>
          <cell r="CK257"/>
          <cell r="CL257"/>
          <cell r="CM257"/>
          <cell r="CN257"/>
          <cell r="CO257"/>
          <cell r="CP257"/>
          <cell r="CQ257"/>
          <cell r="CR257"/>
          <cell r="CS257"/>
          <cell r="CT257"/>
          <cell r="CU257"/>
          <cell r="CV257"/>
          <cell r="CW257"/>
          <cell r="CX257"/>
          <cell r="CY257"/>
          <cell r="CZ257"/>
          <cell r="DA257"/>
          <cell r="DB257"/>
          <cell r="DC257"/>
          <cell r="DD257"/>
          <cell r="DE257"/>
          <cell r="DF257"/>
          <cell r="DG257"/>
          <cell r="DH257"/>
          <cell r="DI257"/>
          <cell r="DJ257"/>
          <cell r="DK257"/>
          <cell r="DL257"/>
          <cell r="DM257"/>
          <cell r="DN257"/>
          <cell r="DO257"/>
          <cell r="DP257"/>
          <cell r="DQ257"/>
          <cell r="DR257"/>
          <cell r="DS257"/>
          <cell r="DT257"/>
          <cell r="DU257"/>
          <cell r="DV257"/>
          <cell r="DW257"/>
          <cell r="DX257"/>
          <cell r="DY257"/>
          <cell r="DZ257"/>
          <cell r="EA257"/>
          <cell r="EB257"/>
          <cell r="EC257"/>
          <cell r="ED257"/>
          <cell r="EE257"/>
          <cell r="EF257"/>
          <cell r="EG257"/>
          <cell r="EH257"/>
          <cell r="EI257"/>
          <cell r="EJ257"/>
          <cell r="EK257"/>
          <cell r="EL257"/>
          <cell r="EM257"/>
          <cell r="EN257"/>
          <cell r="EO257"/>
          <cell r="EP257"/>
          <cell r="EQ257"/>
          <cell r="ER257"/>
          <cell r="ES257"/>
          <cell r="ET257"/>
          <cell r="EU257"/>
          <cell r="EV257"/>
          <cell r="EW257"/>
          <cell r="EX257"/>
          <cell r="EY257"/>
          <cell r="EZ257"/>
          <cell r="FA257"/>
          <cell r="FB257"/>
          <cell r="FC257"/>
          <cell r="FD257"/>
          <cell r="FE257"/>
          <cell r="FF257"/>
          <cell r="FG257"/>
          <cell r="FH257"/>
          <cell r="FI257"/>
          <cell r="FJ257"/>
          <cell r="FK257"/>
          <cell r="FL257"/>
          <cell r="FM257"/>
          <cell r="FN257"/>
          <cell r="FO257"/>
          <cell r="FP257"/>
          <cell r="FQ257"/>
          <cell r="FR257"/>
          <cell r="FS257"/>
          <cell r="FT257"/>
          <cell r="FU257"/>
          <cell r="FV257"/>
          <cell r="FW257"/>
          <cell r="FX257"/>
          <cell r="FY257"/>
          <cell r="FZ257"/>
          <cell r="GA257"/>
          <cell r="GB257"/>
          <cell r="GC257"/>
          <cell r="GD257"/>
          <cell r="GE257"/>
          <cell r="GF257"/>
          <cell r="GG257"/>
          <cell r="GH257"/>
          <cell r="GI257"/>
          <cell r="GJ257"/>
          <cell r="GK257"/>
          <cell r="GL257"/>
          <cell r="GM257"/>
          <cell r="GN257"/>
          <cell r="GO257"/>
          <cell r="GP257"/>
          <cell r="GQ257"/>
          <cell r="GR257"/>
          <cell r="GS257"/>
          <cell r="GT257"/>
          <cell r="GU257"/>
          <cell r="GV257"/>
          <cell r="GW257"/>
          <cell r="GX257"/>
          <cell r="GY257"/>
          <cell r="GZ257"/>
          <cell r="HA257"/>
          <cell r="HB257"/>
          <cell r="HC257"/>
          <cell r="HD257"/>
          <cell r="HE257"/>
          <cell r="HF257"/>
          <cell r="HG257"/>
          <cell r="HH257"/>
          <cell r="HI257"/>
          <cell r="HJ257"/>
          <cell r="HK257"/>
          <cell r="HL257"/>
          <cell r="HM257"/>
          <cell r="HN257"/>
          <cell r="HO257"/>
          <cell r="HP257"/>
          <cell r="HQ257"/>
          <cell r="HR257"/>
          <cell r="HS257"/>
          <cell r="HT257"/>
          <cell r="HU257"/>
          <cell r="HV257"/>
          <cell r="HW257"/>
          <cell r="HX257"/>
          <cell r="HY257"/>
          <cell r="HZ257"/>
          <cell r="IA257"/>
          <cell r="IB257"/>
          <cell r="IC257"/>
          <cell r="ID257"/>
          <cell r="IE257"/>
          <cell r="IF257"/>
          <cell r="IG257"/>
          <cell r="IH257"/>
          <cell r="II257"/>
          <cell r="IJ257"/>
          <cell r="IK257"/>
          <cell r="IL257"/>
          <cell r="IM257"/>
          <cell r="IN257"/>
          <cell r="IO257"/>
          <cell r="IP257"/>
          <cell r="IQ257"/>
          <cell r="IR257"/>
          <cell r="IS257"/>
          <cell r="IT257"/>
          <cell r="IU257"/>
          <cell r="IV257"/>
          <cell r="IW257"/>
          <cell r="IX257"/>
          <cell r="IY257"/>
          <cell r="IZ257"/>
          <cell r="JA257"/>
          <cell r="JB257"/>
          <cell r="JC257"/>
          <cell r="JD257"/>
          <cell r="JE257"/>
          <cell r="JF257"/>
          <cell r="JG257"/>
          <cell r="JH257"/>
          <cell r="JI257"/>
          <cell r="JJ257"/>
          <cell r="JK257"/>
          <cell r="JL257"/>
          <cell r="JM257"/>
          <cell r="JN257"/>
          <cell r="JO257"/>
          <cell r="JP257"/>
          <cell r="JQ257"/>
          <cell r="JR257"/>
          <cell r="JS257"/>
          <cell r="JT257"/>
        </row>
        <row r="258">
          <cell r="D258" t="str">
            <v>EMEA-FR-FRM-21-contact-us - Copy</v>
          </cell>
          <cell r="E258" t="str">
            <v>https://pypd.paypal-mktg.com/l/925803/2021-11-23/2h6gg</v>
          </cell>
          <cell r="F258" t="str">
            <v>https://www.paypal.com/fr/business/contact-sales</v>
          </cell>
          <cell r="I258"/>
          <cell r="U258"/>
          <cell r="V258"/>
          <cell r="Y258" t="str">
            <v>FHMPP258</v>
          </cell>
          <cell r="BJ258"/>
          <cell r="BK258"/>
          <cell r="BL258"/>
          <cell r="BM258"/>
          <cell r="BN258"/>
          <cell r="BO258"/>
          <cell r="BP258"/>
          <cell r="BQ258"/>
          <cell r="BR258"/>
          <cell r="BS258"/>
          <cell r="BT258"/>
          <cell r="BU258"/>
          <cell r="BV258"/>
          <cell r="BW258"/>
          <cell r="BX258"/>
          <cell r="BY258"/>
          <cell r="BZ258"/>
          <cell r="CA258"/>
          <cell r="CB258"/>
          <cell r="CC258"/>
          <cell r="CD258"/>
          <cell r="CE258"/>
          <cell r="CF258"/>
          <cell r="CG258"/>
          <cell r="CH258"/>
          <cell r="CI258"/>
          <cell r="CJ258"/>
          <cell r="CK258"/>
          <cell r="CL258"/>
          <cell r="CM258"/>
          <cell r="CN258"/>
          <cell r="CO258"/>
          <cell r="CP258"/>
          <cell r="CQ258"/>
          <cell r="CR258"/>
          <cell r="CS258"/>
          <cell r="CT258"/>
          <cell r="CU258"/>
          <cell r="CV258"/>
          <cell r="CW258"/>
          <cell r="CX258"/>
          <cell r="CY258"/>
          <cell r="CZ258"/>
          <cell r="DA258"/>
          <cell r="DB258"/>
          <cell r="DC258"/>
          <cell r="DD258"/>
          <cell r="DE258"/>
          <cell r="DF258"/>
          <cell r="DG258"/>
          <cell r="DH258"/>
          <cell r="DI258"/>
          <cell r="DJ258"/>
          <cell r="DK258"/>
          <cell r="DL258"/>
          <cell r="DM258"/>
          <cell r="DN258"/>
          <cell r="DO258"/>
          <cell r="DP258"/>
          <cell r="DQ258"/>
          <cell r="DR258"/>
          <cell r="DS258"/>
          <cell r="DT258"/>
          <cell r="DU258"/>
          <cell r="DV258"/>
          <cell r="DW258"/>
          <cell r="DX258"/>
          <cell r="DY258"/>
          <cell r="DZ258"/>
          <cell r="EA258"/>
          <cell r="EB258"/>
          <cell r="EC258"/>
          <cell r="ED258"/>
          <cell r="EE258"/>
          <cell r="EF258"/>
          <cell r="EG258"/>
          <cell r="EH258"/>
          <cell r="EI258"/>
          <cell r="EJ258"/>
          <cell r="EK258"/>
          <cell r="EL258"/>
          <cell r="EM258"/>
          <cell r="EN258"/>
          <cell r="EO258"/>
          <cell r="EP258"/>
          <cell r="EQ258"/>
          <cell r="ER258"/>
          <cell r="ES258"/>
          <cell r="ET258"/>
          <cell r="EU258"/>
          <cell r="EV258"/>
          <cell r="EW258"/>
          <cell r="EX258"/>
          <cell r="EY258"/>
          <cell r="EZ258"/>
          <cell r="FA258"/>
          <cell r="FB258"/>
          <cell r="FC258"/>
          <cell r="FD258"/>
          <cell r="FE258"/>
          <cell r="FF258"/>
          <cell r="FG258"/>
          <cell r="FH258"/>
          <cell r="FI258"/>
          <cell r="FJ258"/>
          <cell r="FK258"/>
          <cell r="FL258"/>
          <cell r="FM258"/>
          <cell r="FN258"/>
          <cell r="FO258"/>
          <cell r="FP258"/>
          <cell r="FQ258"/>
          <cell r="FR258"/>
          <cell r="FS258"/>
          <cell r="FT258"/>
          <cell r="FU258"/>
          <cell r="FV258"/>
          <cell r="FW258"/>
          <cell r="FX258"/>
          <cell r="FY258"/>
          <cell r="FZ258"/>
          <cell r="GA258"/>
          <cell r="GB258"/>
          <cell r="GC258"/>
          <cell r="GD258"/>
          <cell r="GE258"/>
          <cell r="GF258"/>
          <cell r="GG258"/>
          <cell r="GH258"/>
          <cell r="GI258"/>
          <cell r="GJ258"/>
          <cell r="GK258"/>
          <cell r="GL258"/>
          <cell r="GM258"/>
          <cell r="GN258"/>
          <cell r="GO258"/>
          <cell r="GP258"/>
          <cell r="GQ258"/>
          <cell r="GR258"/>
          <cell r="GS258"/>
          <cell r="GT258"/>
          <cell r="GU258"/>
          <cell r="GV258"/>
          <cell r="GW258"/>
          <cell r="GX258"/>
          <cell r="GY258"/>
          <cell r="GZ258"/>
          <cell r="HA258"/>
          <cell r="HB258"/>
          <cell r="HC258"/>
          <cell r="HD258"/>
          <cell r="HE258"/>
          <cell r="HF258"/>
          <cell r="HG258"/>
          <cell r="HH258"/>
          <cell r="HI258"/>
          <cell r="HJ258"/>
          <cell r="HK258"/>
          <cell r="HL258"/>
          <cell r="HM258"/>
          <cell r="HN258"/>
          <cell r="HO258"/>
          <cell r="HP258"/>
          <cell r="HQ258"/>
          <cell r="HR258"/>
          <cell r="HS258"/>
          <cell r="HT258"/>
          <cell r="HU258"/>
          <cell r="HV258"/>
          <cell r="HW258"/>
          <cell r="HX258"/>
          <cell r="HY258"/>
          <cell r="HZ258"/>
          <cell r="IA258"/>
          <cell r="IB258"/>
          <cell r="IC258"/>
          <cell r="ID258"/>
          <cell r="IE258"/>
          <cell r="IF258"/>
          <cell r="IG258"/>
          <cell r="IH258"/>
          <cell r="II258"/>
          <cell r="IJ258"/>
          <cell r="IK258"/>
          <cell r="IL258"/>
          <cell r="IM258"/>
          <cell r="IN258"/>
          <cell r="IO258"/>
          <cell r="IP258"/>
          <cell r="IQ258"/>
          <cell r="IR258"/>
          <cell r="IS258"/>
          <cell r="IT258"/>
          <cell r="IU258"/>
          <cell r="IV258"/>
          <cell r="IW258"/>
          <cell r="IX258"/>
          <cell r="IY258"/>
          <cell r="IZ258"/>
          <cell r="JA258"/>
          <cell r="JB258"/>
          <cell r="JC258"/>
          <cell r="JD258"/>
          <cell r="JE258"/>
          <cell r="JF258"/>
          <cell r="JG258"/>
          <cell r="JH258"/>
          <cell r="JI258"/>
          <cell r="JJ258"/>
          <cell r="JK258"/>
          <cell r="JL258"/>
          <cell r="JM258"/>
          <cell r="JN258"/>
          <cell r="JO258"/>
          <cell r="JP258"/>
          <cell r="JQ258"/>
          <cell r="JR258"/>
          <cell r="JS258"/>
          <cell r="JT258"/>
        </row>
        <row r="259">
          <cell r="D259" t="str">
            <v>NA-US-FRM-21-lead-gen-gated-resources_copy</v>
          </cell>
          <cell r="E259" t="str">
            <v>https://pypd.paypal-mktg.com/l/925803/2022-01-05/2j9tm</v>
          </cell>
          <cell r="F259" t="str">
            <v>NA</v>
          </cell>
          <cell r="I259"/>
          <cell r="U259"/>
          <cell r="V259"/>
          <cell r="Y259" t="str">
            <v>FHMPP259</v>
          </cell>
          <cell r="BJ259"/>
          <cell r="BK259"/>
          <cell r="BL259"/>
          <cell r="BM259"/>
          <cell r="BN259"/>
          <cell r="BO259"/>
          <cell r="BP259"/>
          <cell r="BQ259"/>
          <cell r="BR259"/>
          <cell r="BS259"/>
          <cell r="BT259"/>
          <cell r="BU259"/>
          <cell r="BV259"/>
          <cell r="BW259"/>
          <cell r="BX259"/>
          <cell r="BY259"/>
          <cell r="BZ259"/>
          <cell r="CA259"/>
          <cell r="CB259"/>
          <cell r="CC259"/>
          <cell r="CD259"/>
          <cell r="CE259"/>
          <cell r="CF259"/>
          <cell r="CG259"/>
          <cell r="CH259"/>
          <cell r="CI259"/>
          <cell r="CJ259"/>
          <cell r="CK259"/>
          <cell r="CL259"/>
          <cell r="CM259"/>
          <cell r="CN259"/>
          <cell r="CO259"/>
          <cell r="CP259"/>
          <cell r="CQ259"/>
          <cell r="CR259"/>
          <cell r="CS259"/>
          <cell r="CT259"/>
          <cell r="CU259"/>
          <cell r="CV259"/>
          <cell r="CW259"/>
          <cell r="CX259"/>
          <cell r="CY259"/>
          <cell r="CZ259"/>
          <cell r="DA259"/>
          <cell r="DB259"/>
          <cell r="DC259"/>
          <cell r="DD259"/>
          <cell r="DE259"/>
          <cell r="DF259"/>
          <cell r="DG259"/>
          <cell r="DH259"/>
          <cell r="DI259"/>
          <cell r="DJ259"/>
          <cell r="DK259"/>
          <cell r="DL259"/>
          <cell r="DM259"/>
          <cell r="DN259"/>
          <cell r="DO259"/>
          <cell r="DP259"/>
          <cell r="DQ259"/>
          <cell r="DR259"/>
          <cell r="DS259"/>
          <cell r="DT259"/>
          <cell r="DU259"/>
          <cell r="DV259"/>
          <cell r="DW259"/>
          <cell r="DX259"/>
          <cell r="DY259"/>
          <cell r="DZ259"/>
          <cell r="EA259"/>
          <cell r="EB259"/>
          <cell r="EC259"/>
          <cell r="ED259"/>
          <cell r="EE259"/>
          <cell r="EF259"/>
          <cell r="EG259"/>
          <cell r="EH259"/>
          <cell r="EI259"/>
          <cell r="EJ259"/>
          <cell r="EK259"/>
          <cell r="EL259"/>
          <cell r="EM259"/>
          <cell r="EN259"/>
          <cell r="EO259"/>
          <cell r="EP259"/>
          <cell r="EQ259"/>
          <cell r="ER259"/>
          <cell r="ES259"/>
          <cell r="ET259"/>
          <cell r="EU259"/>
          <cell r="EV259"/>
          <cell r="EW259"/>
          <cell r="EX259"/>
          <cell r="EY259"/>
          <cell r="EZ259"/>
          <cell r="FA259"/>
          <cell r="FB259"/>
          <cell r="FC259"/>
          <cell r="FD259"/>
          <cell r="FE259"/>
          <cell r="FF259"/>
          <cell r="FG259"/>
          <cell r="FH259"/>
          <cell r="FI259"/>
          <cell r="FJ259"/>
          <cell r="FK259"/>
          <cell r="FL259"/>
          <cell r="FM259"/>
          <cell r="FN259"/>
          <cell r="FO259"/>
          <cell r="FP259"/>
          <cell r="FQ259"/>
          <cell r="FR259"/>
          <cell r="FS259"/>
          <cell r="FT259"/>
          <cell r="FU259"/>
          <cell r="FV259"/>
          <cell r="FW259"/>
          <cell r="FX259"/>
          <cell r="FY259"/>
          <cell r="FZ259"/>
          <cell r="GA259"/>
          <cell r="GB259"/>
          <cell r="GC259"/>
          <cell r="GD259"/>
          <cell r="GE259"/>
          <cell r="GF259"/>
          <cell r="GG259"/>
          <cell r="GH259"/>
          <cell r="GI259"/>
          <cell r="GJ259"/>
          <cell r="GK259"/>
          <cell r="GL259"/>
          <cell r="GM259"/>
          <cell r="GN259"/>
          <cell r="GO259"/>
          <cell r="GP259"/>
          <cell r="GQ259"/>
          <cell r="GR259"/>
          <cell r="GS259"/>
          <cell r="GT259"/>
          <cell r="GU259"/>
          <cell r="GV259"/>
          <cell r="GW259"/>
          <cell r="GX259"/>
          <cell r="GY259"/>
          <cell r="GZ259"/>
          <cell r="HA259"/>
          <cell r="HB259"/>
          <cell r="HC259"/>
          <cell r="HD259"/>
          <cell r="HE259"/>
          <cell r="HF259"/>
          <cell r="HG259"/>
          <cell r="HH259"/>
          <cell r="HI259"/>
          <cell r="HJ259"/>
          <cell r="HK259"/>
          <cell r="HL259"/>
          <cell r="HM259"/>
          <cell r="HN259"/>
          <cell r="HO259"/>
          <cell r="HP259"/>
          <cell r="HQ259"/>
          <cell r="HR259"/>
          <cell r="HS259"/>
          <cell r="HT259"/>
          <cell r="HU259"/>
          <cell r="HV259"/>
          <cell r="HW259"/>
          <cell r="HX259"/>
          <cell r="HY259"/>
          <cell r="HZ259"/>
          <cell r="IA259"/>
          <cell r="IB259"/>
          <cell r="IC259"/>
          <cell r="ID259"/>
          <cell r="IE259"/>
          <cell r="IF259"/>
          <cell r="IG259"/>
          <cell r="IH259"/>
          <cell r="II259"/>
          <cell r="IJ259"/>
          <cell r="IK259"/>
          <cell r="IL259"/>
          <cell r="IM259"/>
          <cell r="IN259"/>
          <cell r="IO259"/>
          <cell r="IP259"/>
          <cell r="IQ259"/>
          <cell r="IR259"/>
          <cell r="IS259"/>
          <cell r="IT259"/>
          <cell r="IU259"/>
          <cell r="IV259"/>
          <cell r="IW259"/>
          <cell r="IX259"/>
          <cell r="IY259"/>
          <cell r="IZ259"/>
          <cell r="JA259"/>
          <cell r="JB259"/>
          <cell r="JC259"/>
          <cell r="JD259"/>
          <cell r="JE259"/>
          <cell r="JF259"/>
          <cell r="JG259"/>
          <cell r="JH259"/>
          <cell r="JI259"/>
          <cell r="JJ259"/>
          <cell r="JK259"/>
          <cell r="JL259"/>
          <cell r="JM259"/>
          <cell r="JN259"/>
          <cell r="JO259"/>
          <cell r="JP259"/>
          <cell r="JQ259"/>
          <cell r="JR259"/>
          <cell r="JS259"/>
          <cell r="JT259"/>
        </row>
        <row r="260">
          <cell r="D260" t="str">
            <v>NA-US-FRM-22-ABM-Formless-Experiment</v>
          </cell>
          <cell r="E260" t="str">
            <v>https://pypd.paypal-mktg.com/l/925803/2022-02-03/2k5n3</v>
          </cell>
          <cell r="F260" t="str">
            <v>NA</v>
          </cell>
          <cell r="I260"/>
          <cell r="U260"/>
          <cell r="V260"/>
          <cell r="Y260" t="str">
            <v>FHMPP260</v>
          </cell>
          <cell r="BJ260"/>
          <cell r="BK260"/>
          <cell r="BL260"/>
          <cell r="BM260"/>
          <cell r="BN260"/>
          <cell r="BO260"/>
          <cell r="BP260"/>
          <cell r="BQ260"/>
          <cell r="BR260"/>
          <cell r="BS260"/>
          <cell r="BT260"/>
          <cell r="BU260"/>
          <cell r="BV260"/>
          <cell r="BW260"/>
          <cell r="BX260"/>
          <cell r="BY260"/>
          <cell r="BZ260"/>
          <cell r="CA260"/>
          <cell r="CB260"/>
          <cell r="CC260"/>
          <cell r="CD260"/>
          <cell r="CE260"/>
          <cell r="CF260"/>
          <cell r="CG260"/>
          <cell r="CH260"/>
          <cell r="CI260"/>
          <cell r="CJ260"/>
          <cell r="CK260"/>
          <cell r="CL260"/>
          <cell r="CM260"/>
          <cell r="CN260"/>
          <cell r="CO260"/>
          <cell r="CP260"/>
          <cell r="CQ260"/>
          <cell r="CR260"/>
          <cell r="CS260"/>
          <cell r="CT260"/>
          <cell r="CU260"/>
          <cell r="CV260"/>
          <cell r="CW260"/>
          <cell r="CX260"/>
          <cell r="CY260"/>
          <cell r="CZ260"/>
          <cell r="DA260"/>
          <cell r="DB260"/>
          <cell r="DC260"/>
          <cell r="DD260"/>
          <cell r="DE260"/>
          <cell r="DF260"/>
          <cell r="DG260"/>
          <cell r="DH260"/>
          <cell r="DI260"/>
          <cell r="DJ260"/>
          <cell r="DK260"/>
          <cell r="DL260"/>
          <cell r="DM260"/>
          <cell r="DN260"/>
          <cell r="DO260"/>
          <cell r="DP260"/>
          <cell r="DQ260"/>
          <cell r="DR260"/>
          <cell r="DS260"/>
          <cell r="DT260"/>
          <cell r="DU260"/>
          <cell r="DV260"/>
          <cell r="DW260"/>
          <cell r="DX260"/>
          <cell r="DY260"/>
          <cell r="DZ260"/>
          <cell r="EA260"/>
          <cell r="EB260"/>
          <cell r="EC260"/>
          <cell r="ED260"/>
          <cell r="EE260"/>
          <cell r="EF260"/>
          <cell r="EG260"/>
          <cell r="EH260"/>
          <cell r="EI260"/>
          <cell r="EJ260"/>
          <cell r="EK260"/>
          <cell r="EL260"/>
          <cell r="EM260"/>
          <cell r="EN260"/>
          <cell r="EO260"/>
          <cell r="EP260"/>
          <cell r="EQ260"/>
          <cell r="ER260"/>
          <cell r="ES260"/>
          <cell r="ET260"/>
          <cell r="EU260"/>
          <cell r="EV260"/>
          <cell r="EW260"/>
          <cell r="EX260"/>
          <cell r="EY260"/>
          <cell r="EZ260"/>
          <cell r="FA260"/>
          <cell r="FB260"/>
          <cell r="FC260"/>
          <cell r="FD260"/>
          <cell r="FE260"/>
          <cell r="FF260"/>
          <cell r="FG260"/>
          <cell r="FH260"/>
          <cell r="FI260"/>
          <cell r="FJ260"/>
          <cell r="FK260"/>
          <cell r="FL260"/>
          <cell r="FM260"/>
          <cell r="FN260"/>
          <cell r="FO260"/>
          <cell r="FP260"/>
          <cell r="FQ260"/>
          <cell r="FR260"/>
          <cell r="FS260"/>
          <cell r="FT260"/>
          <cell r="FU260"/>
          <cell r="FV260"/>
          <cell r="FW260"/>
          <cell r="FX260"/>
          <cell r="FY260"/>
          <cell r="FZ260"/>
          <cell r="GA260"/>
          <cell r="GB260"/>
          <cell r="GC260"/>
          <cell r="GD260"/>
          <cell r="GE260"/>
          <cell r="GF260"/>
          <cell r="GG260"/>
          <cell r="GH260"/>
          <cell r="GI260"/>
          <cell r="GJ260"/>
          <cell r="GK260"/>
          <cell r="GL260"/>
          <cell r="GM260"/>
          <cell r="GN260"/>
          <cell r="GO260"/>
          <cell r="GP260"/>
          <cell r="GQ260"/>
          <cell r="GR260"/>
          <cell r="GS260"/>
          <cell r="GT260"/>
          <cell r="GU260"/>
          <cell r="GV260"/>
          <cell r="GW260"/>
          <cell r="GX260"/>
          <cell r="GY260"/>
          <cell r="GZ260"/>
          <cell r="HA260"/>
          <cell r="HB260"/>
          <cell r="HC260"/>
          <cell r="HD260"/>
          <cell r="HE260"/>
          <cell r="HF260"/>
          <cell r="HG260"/>
          <cell r="HH260"/>
          <cell r="HI260"/>
          <cell r="HJ260"/>
          <cell r="HK260"/>
          <cell r="HL260"/>
          <cell r="HM260"/>
          <cell r="HN260"/>
          <cell r="HO260"/>
          <cell r="HP260"/>
          <cell r="HQ260"/>
          <cell r="HR260"/>
          <cell r="HS260"/>
          <cell r="HT260"/>
          <cell r="HU260"/>
          <cell r="HV260"/>
          <cell r="HW260"/>
          <cell r="HX260"/>
          <cell r="HY260"/>
          <cell r="HZ260"/>
          <cell r="IA260"/>
          <cell r="IB260"/>
          <cell r="IC260"/>
          <cell r="ID260"/>
          <cell r="IE260"/>
          <cell r="IF260"/>
          <cell r="IG260"/>
          <cell r="IH260"/>
          <cell r="II260"/>
          <cell r="IJ260"/>
          <cell r="IK260"/>
          <cell r="IL260"/>
          <cell r="IM260"/>
          <cell r="IN260"/>
          <cell r="IO260"/>
          <cell r="IP260"/>
          <cell r="IQ260"/>
          <cell r="IR260"/>
          <cell r="IS260"/>
          <cell r="IT260"/>
          <cell r="IU260"/>
          <cell r="IV260"/>
          <cell r="IW260"/>
          <cell r="IX260"/>
          <cell r="IY260"/>
          <cell r="IZ260"/>
          <cell r="JA260"/>
          <cell r="JB260"/>
          <cell r="JC260"/>
          <cell r="JD260"/>
          <cell r="JE260"/>
          <cell r="JF260"/>
          <cell r="JG260"/>
          <cell r="JH260"/>
          <cell r="JI260"/>
          <cell r="JJ260"/>
          <cell r="JK260"/>
          <cell r="JL260"/>
          <cell r="JM260"/>
          <cell r="JN260"/>
          <cell r="JO260"/>
          <cell r="JP260"/>
          <cell r="JQ260"/>
          <cell r="JR260"/>
          <cell r="JS260"/>
          <cell r="JT260"/>
        </row>
        <row r="261">
          <cell r="D261" t="str">
            <v>NA-US-FRM-22-SMB-Tracking-Form</v>
          </cell>
          <cell r="E261" t="str">
            <v>https://pypd.paypal-mktg.com/l/925803/2022-02-14/2ksrk</v>
          </cell>
          <cell r="F261" t="str">
            <v>NA</v>
          </cell>
          <cell r="I261"/>
          <cell r="U261"/>
          <cell r="V261"/>
          <cell r="Y261" t="str">
            <v>FHMPP261</v>
          </cell>
          <cell r="BJ261" t="str">
            <v>First Name*</v>
          </cell>
          <cell r="BK261" t="str">
            <v>firstname</v>
          </cell>
          <cell r="BL261" t="str">
            <v>Text</v>
          </cell>
          <cell r="BM261" t="str">
            <v>This field is required.</v>
          </cell>
          <cell r="BN261" t="str">
            <v>Last Name*</v>
          </cell>
          <cell r="BO261" t="str">
            <v>lastname</v>
          </cell>
          <cell r="BP261" t="str">
            <v>Text</v>
          </cell>
          <cell r="BQ261" t="str">
            <v>This field is required.</v>
          </cell>
          <cell r="BR261" t="str">
            <v>Email*</v>
          </cell>
          <cell r="BS261" t="str">
            <v>workemail</v>
          </cell>
          <cell r="BT261" t="str">
            <v>Text</v>
          </cell>
          <cell r="BU261" t="str">
            <v>This field is required.</v>
          </cell>
          <cell r="BV261"/>
          <cell r="BW261"/>
          <cell r="BX261"/>
          <cell r="BY261"/>
          <cell r="BZ261"/>
          <cell r="CA261"/>
          <cell r="CB261"/>
          <cell r="CC261"/>
          <cell r="CD261"/>
          <cell r="CE261"/>
          <cell r="CF261"/>
          <cell r="CG261"/>
          <cell r="CH261"/>
          <cell r="CI261"/>
          <cell r="CJ261"/>
          <cell r="CK261"/>
          <cell r="CL261"/>
          <cell r="CM261"/>
          <cell r="CN261"/>
          <cell r="CO261"/>
          <cell r="CP261"/>
          <cell r="CQ261"/>
          <cell r="CR261"/>
          <cell r="CS261"/>
          <cell r="CT261" t="str">
            <v>Webform URL</v>
          </cell>
          <cell r="CU261" t="str">
            <v>webformurl</v>
          </cell>
          <cell r="CV261" t="str">
            <v>Hidden</v>
          </cell>
          <cell r="CW261"/>
          <cell r="CX261"/>
          <cell r="CY261"/>
          <cell r="CZ261"/>
          <cell r="DA261"/>
          <cell r="DB261"/>
          <cell r="DC261"/>
          <cell r="DD261"/>
          <cell r="DE261"/>
          <cell r="DF261"/>
          <cell r="DG261"/>
          <cell r="DH261"/>
          <cell r="DI261"/>
          <cell r="DJ261"/>
          <cell r="DK261"/>
          <cell r="DL261"/>
          <cell r="DM261"/>
          <cell r="DN261"/>
          <cell r="DO261"/>
          <cell r="DP261"/>
          <cell r="DQ261"/>
          <cell r="DR261"/>
          <cell r="DS261"/>
          <cell r="DT261"/>
          <cell r="DU261"/>
          <cell r="DV261"/>
          <cell r="DW261"/>
          <cell r="DX261"/>
          <cell r="DY261"/>
          <cell r="DZ261"/>
          <cell r="EA261"/>
          <cell r="EB261"/>
          <cell r="EC261"/>
          <cell r="ED261"/>
          <cell r="EE261"/>
          <cell r="EF261"/>
          <cell r="EG261"/>
          <cell r="EH261"/>
          <cell r="EI261"/>
          <cell r="EJ261"/>
          <cell r="EK261"/>
          <cell r="EL261"/>
          <cell r="EM261"/>
          <cell r="EN261"/>
          <cell r="EO261"/>
          <cell r="EP261"/>
          <cell r="EQ261"/>
          <cell r="ER261"/>
          <cell r="ES261"/>
          <cell r="ET261"/>
          <cell r="EU261"/>
          <cell r="EV261"/>
          <cell r="EW261"/>
          <cell r="EX261"/>
          <cell r="EY261"/>
          <cell r="EZ261"/>
          <cell r="FA261"/>
          <cell r="FB261"/>
          <cell r="FC261"/>
          <cell r="FD261"/>
          <cell r="FE261"/>
          <cell r="FF261"/>
          <cell r="FG261"/>
          <cell r="FH261"/>
          <cell r="FI261"/>
          <cell r="FJ261"/>
          <cell r="FK261"/>
          <cell r="FL261"/>
          <cell r="FM261"/>
          <cell r="FN261"/>
          <cell r="FO261"/>
          <cell r="FP261"/>
          <cell r="FQ261"/>
          <cell r="FR261"/>
          <cell r="FS261"/>
          <cell r="FT261"/>
          <cell r="FU261"/>
          <cell r="FV261"/>
          <cell r="FW261"/>
          <cell r="FX261"/>
          <cell r="FY261"/>
          <cell r="FZ261"/>
          <cell r="GA261"/>
          <cell r="GB261"/>
          <cell r="GC261"/>
          <cell r="GD261"/>
          <cell r="GE261"/>
          <cell r="GF261"/>
          <cell r="GG261"/>
          <cell r="GH261"/>
          <cell r="GI261"/>
          <cell r="GJ261"/>
          <cell r="GK261"/>
          <cell r="GL261"/>
          <cell r="GM261"/>
          <cell r="GN261"/>
          <cell r="GO261"/>
          <cell r="GP261"/>
          <cell r="GQ261"/>
          <cell r="GR261"/>
          <cell r="GS261"/>
          <cell r="GT261"/>
          <cell r="GU261"/>
          <cell r="GV261"/>
          <cell r="GW261"/>
          <cell r="GX261"/>
          <cell r="GY261"/>
          <cell r="GZ261"/>
          <cell r="HA261"/>
          <cell r="HB261"/>
          <cell r="HC261"/>
          <cell r="HD261"/>
          <cell r="HE261"/>
          <cell r="HF261"/>
          <cell r="HG261"/>
          <cell r="HH261"/>
          <cell r="HI261"/>
          <cell r="HJ261"/>
          <cell r="HK261"/>
          <cell r="HL261"/>
          <cell r="HM261"/>
          <cell r="HN261"/>
          <cell r="HO261"/>
          <cell r="HP261"/>
          <cell r="HQ261"/>
          <cell r="HR261"/>
          <cell r="HS261"/>
          <cell r="HT261"/>
          <cell r="HU261"/>
          <cell r="HV261"/>
          <cell r="HW261"/>
          <cell r="HX261"/>
          <cell r="HY261"/>
          <cell r="HZ261"/>
          <cell r="IA261"/>
          <cell r="IB261"/>
          <cell r="IC261"/>
          <cell r="ID261"/>
          <cell r="IE261"/>
          <cell r="IF261"/>
          <cell r="IG261"/>
          <cell r="IH261"/>
          <cell r="II261"/>
          <cell r="IJ261"/>
          <cell r="IK261"/>
          <cell r="IL261"/>
          <cell r="IM261"/>
          <cell r="IN261"/>
          <cell r="IO261"/>
          <cell r="IP261"/>
          <cell r="IQ261"/>
          <cell r="IR261"/>
          <cell r="IS261"/>
          <cell r="IT261"/>
          <cell r="IU261"/>
          <cell r="IV261"/>
          <cell r="IW261"/>
          <cell r="IX261"/>
          <cell r="IY261"/>
          <cell r="IZ261"/>
          <cell r="JA261"/>
          <cell r="JB261"/>
          <cell r="JC261"/>
          <cell r="JD261"/>
          <cell r="JE261"/>
          <cell r="JF261"/>
          <cell r="JG261"/>
          <cell r="JH261"/>
          <cell r="JI261"/>
          <cell r="JJ261"/>
          <cell r="JK261"/>
          <cell r="JL261"/>
          <cell r="JM261"/>
          <cell r="JN261"/>
          <cell r="JO261"/>
          <cell r="JP261"/>
          <cell r="JQ261"/>
          <cell r="JR261"/>
          <cell r="JS261"/>
          <cell r="JT261"/>
        </row>
        <row r="262">
          <cell r="D262" t="str">
            <v>NA-US-FRM-22-BRC-LE-Lead-Capture-Form-Style-CSS</v>
          </cell>
          <cell r="E262" t="str">
            <v>https://pypd.paypal-mktg.com/l/925803/2022-02-22/2kwbp</v>
          </cell>
          <cell r="F262" t="str">
            <v>NA</v>
          </cell>
          <cell r="I262"/>
          <cell r="U262"/>
          <cell r="V262"/>
          <cell r="Y262" t="str">
            <v>FHMPP262</v>
          </cell>
          <cell r="BJ262" t="str">
            <v>First Name*</v>
          </cell>
          <cell r="BK262" t="str">
            <v>firstname</v>
          </cell>
          <cell r="BL262" t="str">
            <v>Text</v>
          </cell>
          <cell r="BM262" t="str">
            <v>This field is required.</v>
          </cell>
          <cell r="BN262" t="str">
            <v>Last Name*</v>
          </cell>
          <cell r="BO262" t="str">
            <v>lastname</v>
          </cell>
          <cell r="BP262" t="str">
            <v>Text</v>
          </cell>
          <cell r="BQ262" t="str">
            <v>This field is required.</v>
          </cell>
          <cell r="BR262" t="str">
            <v>Email*</v>
          </cell>
          <cell r="BS262" t="str">
            <v>workemail</v>
          </cell>
          <cell r="BT262" t="str">
            <v>Text</v>
          </cell>
          <cell r="BU262" t="str">
            <v>This field is required.</v>
          </cell>
          <cell r="BV262"/>
          <cell r="BW262"/>
          <cell r="BX262"/>
          <cell r="BY262"/>
          <cell r="BZ262"/>
          <cell r="CA262"/>
          <cell r="CB262"/>
          <cell r="CC262"/>
          <cell r="CD262"/>
          <cell r="CE262"/>
          <cell r="CF262"/>
          <cell r="CG262"/>
          <cell r="CH262"/>
          <cell r="CI262"/>
          <cell r="CJ262"/>
          <cell r="CK262"/>
          <cell r="CL262"/>
          <cell r="CM262"/>
          <cell r="CN262"/>
          <cell r="CO262"/>
          <cell r="CP262"/>
          <cell r="CQ262"/>
          <cell r="CR262"/>
          <cell r="CS262"/>
          <cell r="CT262" t="str">
            <v>Webform URL</v>
          </cell>
          <cell r="CU262" t="str">
            <v>webformurl</v>
          </cell>
          <cell r="CV262" t="str">
            <v>Hidden</v>
          </cell>
          <cell r="CW262"/>
          <cell r="CX262"/>
          <cell r="CY262"/>
          <cell r="CZ262"/>
          <cell r="DA262"/>
          <cell r="DB262"/>
          <cell r="DC262"/>
          <cell r="DD262"/>
          <cell r="DE262"/>
          <cell r="DF262"/>
          <cell r="DG262"/>
          <cell r="DH262"/>
          <cell r="DI262"/>
          <cell r="DJ262"/>
          <cell r="DK262"/>
          <cell r="DL262"/>
          <cell r="DM262"/>
          <cell r="DN262"/>
          <cell r="DO262"/>
          <cell r="DP262"/>
          <cell r="DQ262"/>
          <cell r="DR262"/>
          <cell r="DS262"/>
          <cell r="DT262"/>
          <cell r="DU262"/>
          <cell r="DV262"/>
          <cell r="DW262"/>
          <cell r="DX262"/>
          <cell r="DY262"/>
          <cell r="DZ262"/>
          <cell r="EA262"/>
          <cell r="EB262"/>
          <cell r="EC262"/>
          <cell r="ED262"/>
          <cell r="EE262"/>
          <cell r="EF262"/>
          <cell r="EG262"/>
          <cell r="EH262"/>
          <cell r="EI262"/>
          <cell r="EJ262"/>
          <cell r="EK262"/>
          <cell r="EL262"/>
          <cell r="EM262"/>
          <cell r="EN262" t="str">
            <v>Privacy Consent</v>
          </cell>
          <cell r="EO262" t="str">
            <v>privacyconsent</v>
          </cell>
          <cell r="EP262" t="str">
            <v>Checkbox</v>
          </cell>
          <cell r="EQ262" t="str">
            <v>This field is required.</v>
          </cell>
          <cell r="ER262"/>
          <cell r="ES262"/>
          <cell r="ET262"/>
          <cell r="EU262"/>
          <cell r="EV262"/>
          <cell r="EW262"/>
          <cell r="EX262"/>
          <cell r="EY262"/>
          <cell r="EZ262"/>
          <cell r="FA262"/>
          <cell r="FB262"/>
          <cell r="FC262"/>
          <cell r="FD262"/>
          <cell r="FE262"/>
          <cell r="FF262"/>
          <cell r="FG262"/>
          <cell r="FH262"/>
          <cell r="FI262"/>
          <cell r="FJ262"/>
          <cell r="FK262"/>
          <cell r="FL262"/>
          <cell r="FM262"/>
          <cell r="FN262"/>
          <cell r="FO262"/>
          <cell r="FP262"/>
          <cell r="FQ262"/>
          <cell r="FR262"/>
          <cell r="FS262"/>
          <cell r="FT262"/>
          <cell r="FU262"/>
          <cell r="FV262"/>
          <cell r="FW262"/>
          <cell r="FX262"/>
          <cell r="FY262"/>
          <cell r="FZ262"/>
          <cell r="GA262"/>
          <cell r="GB262"/>
          <cell r="GC262"/>
          <cell r="GD262"/>
          <cell r="GE262"/>
          <cell r="GF262"/>
          <cell r="GG262"/>
          <cell r="GH262"/>
          <cell r="GI262"/>
          <cell r="GJ262"/>
          <cell r="GK262"/>
          <cell r="GL262"/>
          <cell r="GM262"/>
          <cell r="GN262"/>
          <cell r="GO262"/>
          <cell r="GP262"/>
          <cell r="GQ262"/>
          <cell r="GR262"/>
          <cell r="GS262"/>
          <cell r="GT262"/>
          <cell r="GU262"/>
          <cell r="GV262"/>
          <cell r="GW262"/>
          <cell r="GX262"/>
          <cell r="GY262"/>
          <cell r="GZ262"/>
          <cell r="HA262"/>
          <cell r="HB262"/>
          <cell r="HC262"/>
          <cell r="HD262"/>
          <cell r="HE262"/>
          <cell r="HF262"/>
          <cell r="HG262"/>
          <cell r="HH262"/>
          <cell r="HI262"/>
          <cell r="HJ262"/>
          <cell r="HK262"/>
          <cell r="HL262"/>
          <cell r="HM262"/>
          <cell r="HN262"/>
          <cell r="HO262"/>
          <cell r="HP262"/>
          <cell r="HQ262"/>
          <cell r="HR262"/>
          <cell r="HS262"/>
          <cell r="HT262"/>
          <cell r="HU262"/>
          <cell r="HV262"/>
          <cell r="HW262"/>
          <cell r="HX262"/>
          <cell r="HY262"/>
          <cell r="HZ262"/>
          <cell r="IA262"/>
          <cell r="IB262"/>
          <cell r="IC262"/>
          <cell r="ID262"/>
          <cell r="IE262"/>
          <cell r="IF262"/>
          <cell r="IG262"/>
          <cell r="IH262"/>
          <cell r="II262"/>
          <cell r="IJ262"/>
          <cell r="IK262"/>
          <cell r="IL262"/>
          <cell r="IM262"/>
          <cell r="IN262"/>
          <cell r="IO262"/>
          <cell r="IP262"/>
          <cell r="IQ262"/>
          <cell r="IR262"/>
          <cell r="IS262"/>
          <cell r="IT262"/>
          <cell r="IU262"/>
          <cell r="IV262"/>
          <cell r="IW262"/>
          <cell r="IX262"/>
          <cell r="IY262"/>
          <cell r="IZ262"/>
          <cell r="JA262"/>
          <cell r="JB262"/>
          <cell r="JC262"/>
          <cell r="JD262"/>
          <cell r="JE262"/>
          <cell r="JF262"/>
          <cell r="JG262"/>
          <cell r="JH262"/>
          <cell r="JI262"/>
          <cell r="JJ262"/>
          <cell r="JK262"/>
          <cell r="JL262"/>
          <cell r="JM262"/>
          <cell r="JN262"/>
          <cell r="JO262"/>
          <cell r="JP262"/>
          <cell r="JQ262"/>
          <cell r="JR262"/>
          <cell r="JS262"/>
          <cell r="JT262"/>
        </row>
        <row r="263">
          <cell r="D263" t="str">
            <v>NA-CA-FRM-22-FY-Grocery-Contact-Us</v>
          </cell>
          <cell r="E263" t="str">
            <v>AO_NA_CA_LE-ABM_Grocery-and-Food-Delivery-Contact-Us-LP</v>
          </cell>
          <cell r="F263" t="str">
            <v>https://www.paypal.com/ca/business/digital-grocery-payment-solutions?</v>
          </cell>
          <cell r="I263"/>
          <cell r="U263"/>
          <cell r="V263"/>
          <cell r="Y263" t="str">
            <v>FHMPP263</v>
          </cell>
          <cell r="BJ263" t="str">
            <v>First Name</v>
          </cell>
          <cell r="BK263" t="str">
            <v>firstname</v>
          </cell>
          <cell r="BL263" t="str">
            <v>Text</v>
          </cell>
          <cell r="BM263" t="str">
            <v>This field is required.</v>
          </cell>
          <cell r="BN263" t="str">
            <v>Last name</v>
          </cell>
          <cell r="BO263" t="str">
            <v>lastname</v>
          </cell>
          <cell r="BP263" t="str">
            <v>Text</v>
          </cell>
          <cell r="BQ263" t="str">
            <v>This field is required.</v>
          </cell>
          <cell r="BR263" t="str">
            <v>Work email*</v>
          </cell>
          <cell r="BS263" t="str">
            <v>workemail</v>
          </cell>
          <cell r="BT263" t="str">
            <v>Text</v>
          </cell>
          <cell r="BU263" t="str">
            <v>This field is required.</v>
          </cell>
          <cell r="BV263" t="str">
            <v>Company name*</v>
          </cell>
          <cell r="BW263" t="str">
            <v>companyname</v>
          </cell>
          <cell r="BX263" t="str">
            <v>Text</v>
          </cell>
          <cell r="BY263" t="str">
            <v>This field is required.</v>
          </cell>
          <cell r="BZ263"/>
          <cell r="CA263"/>
          <cell r="CB263"/>
          <cell r="CC263"/>
          <cell r="CD263"/>
          <cell r="CE263"/>
          <cell r="CF263"/>
          <cell r="CG263"/>
          <cell r="CH263"/>
          <cell r="CI263"/>
          <cell r="CJ263"/>
          <cell r="CK263"/>
          <cell r="CL263"/>
          <cell r="CM263"/>
          <cell r="CN263"/>
          <cell r="CO263"/>
          <cell r="CP263"/>
          <cell r="CQ263"/>
          <cell r="CR263"/>
          <cell r="CS263"/>
          <cell r="CT263" t="str">
            <v>webformURL</v>
          </cell>
          <cell r="CU263" t="str">
            <v>webformurl</v>
          </cell>
          <cell r="CV263" t="str">
            <v>Hidden</v>
          </cell>
          <cell r="CW263"/>
          <cell r="CX263"/>
          <cell r="CY263"/>
          <cell r="CZ263"/>
          <cell r="DA263"/>
          <cell r="DB263"/>
          <cell r="DC263"/>
          <cell r="DD263"/>
          <cell r="DE263"/>
          <cell r="DF263"/>
          <cell r="DG263"/>
          <cell r="DH263"/>
          <cell r="DI263"/>
          <cell r="DJ263"/>
          <cell r="DK263"/>
          <cell r="DL263"/>
          <cell r="DM263"/>
          <cell r="DN263"/>
          <cell r="DO263"/>
          <cell r="DP263"/>
          <cell r="DQ263"/>
          <cell r="DR263"/>
          <cell r="DS263"/>
          <cell r="DT263"/>
          <cell r="DU263"/>
          <cell r="DV263"/>
          <cell r="DW263"/>
          <cell r="DX263"/>
          <cell r="DY263"/>
          <cell r="DZ263"/>
          <cell r="EA263"/>
          <cell r="EB263"/>
          <cell r="EC263"/>
          <cell r="ED263"/>
          <cell r="EE263"/>
          <cell r="EF263"/>
          <cell r="EG263"/>
          <cell r="EH263"/>
          <cell r="EI263"/>
          <cell r="EJ263" t="str">
            <v>I have read and accepted the &lt;a href="https://www.paypal.com/ca/webapps/mpp/ua/privacy-full" style="color:#0070ba;"&gt;PayPal Canada Privacy Statement&lt;/a&gt;.</v>
          </cell>
          <cell r="EK263"/>
          <cell r="EL263" t="str">
            <v>Checkbox</v>
          </cell>
          <cell r="EM263" t="str">
            <v>This field is required</v>
          </cell>
          <cell r="EN263" t="str">
            <v>I have read and accepted the &lt;a href="https://www.paypal.com/us/webapps/mpp/ua/privacy-full" style="color:#0070ba;"&gt;PayPal Privacy Statement&lt;/a&gt;.</v>
          </cell>
          <cell r="EO263" t="str">
            <v>privacyconsent</v>
          </cell>
          <cell r="EP263" t="str">
            <v>Checkbox</v>
          </cell>
          <cell r="EQ263" t="str">
            <v>This field is required</v>
          </cell>
          <cell r="ER263"/>
          <cell r="ES263"/>
          <cell r="ET263"/>
          <cell r="EU263"/>
          <cell r="EV263"/>
          <cell r="EW263"/>
          <cell r="EX263"/>
          <cell r="EY263"/>
          <cell r="EZ263"/>
          <cell r="FA263"/>
          <cell r="FB263"/>
          <cell r="FC263"/>
          <cell r="FD263"/>
          <cell r="FE263"/>
          <cell r="FF263"/>
          <cell r="FG263"/>
          <cell r="FH263"/>
          <cell r="FI263"/>
          <cell r="FJ263"/>
          <cell r="FK263"/>
          <cell r="FL263"/>
          <cell r="FM263"/>
          <cell r="FN263"/>
          <cell r="FO263"/>
          <cell r="FP263"/>
          <cell r="FQ263"/>
          <cell r="FR263" t="str">
            <v>Estimate of Total Online Volume</v>
          </cell>
          <cell r="FS263" t="str">
            <v>totalonlinevolume</v>
          </cell>
          <cell r="FT263" t="str">
            <v>Text</v>
          </cell>
          <cell r="FU263" t="str">
            <v>This field is required (Numbers only)</v>
          </cell>
          <cell r="FV263"/>
          <cell r="FW263"/>
          <cell r="FX263"/>
          <cell r="FY263"/>
          <cell r="FZ263"/>
          <cell r="GA263"/>
          <cell r="GB263"/>
          <cell r="GC263"/>
          <cell r="GD263"/>
          <cell r="GE263"/>
          <cell r="GF263"/>
          <cell r="GG263"/>
          <cell r="GH263"/>
          <cell r="GI263"/>
          <cell r="GJ263"/>
          <cell r="GK263"/>
          <cell r="GL263"/>
          <cell r="GM263"/>
          <cell r="GN263"/>
          <cell r="GO263"/>
          <cell r="GP263"/>
          <cell r="GQ263"/>
          <cell r="GR263"/>
          <cell r="GS263"/>
          <cell r="GT263"/>
          <cell r="GU263"/>
          <cell r="GV263"/>
          <cell r="GW263"/>
          <cell r="GX263"/>
          <cell r="GY263"/>
          <cell r="GZ263"/>
          <cell r="HA263"/>
          <cell r="HB263"/>
          <cell r="HC263"/>
          <cell r="HD263"/>
          <cell r="HE263"/>
          <cell r="HF263"/>
          <cell r="HG263"/>
          <cell r="HH263"/>
          <cell r="HI263"/>
          <cell r="HJ263"/>
          <cell r="HK263"/>
          <cell r="HL263"/>
          <cell r="HM263"/>
          <cell r="HN263"/>
          <cell r="HO263"/>
          <cell r="HP263"/>
          <cell r="HQ263"/>
          <cell r="HR263"/>
          <cell r="HS263"/>
          <cell r="HT263"/>
          <cell r="HU263"/>
          <cell r="HV263"/>
          <cell r="HW263"/>
          <cell r="HX263"/>
          <cell r="HY263"/>
          <cell r="HZ263"/>
          <cell r="IA263"/>
          <cell r="IB263"/>
          <cell r="IC263"/>
          <cell r="ID263"/>
          <cell r="IE263"/>
          <cell r="IF263"/>
          <cell r="IG263"/>
          <cell r="IH263"/>
          <cell r="II263"/>
          <cell r="IJ263"/>
          <cell r="IK263"/>
          <cell r="IL263"/>
          <cell r="IM263"/>
          <cell r="IN263"/>
          <cell r="IO263"/>
          <cell r="IP263"/>
          <cell r="IQ263"/>
          <cell r="IR263"/>
          <cell r="IS263"/>
          <cell r="IT263"/>
          <cell r="IU263"/>
          <cell r="IV263"/>
          <cell r="IW263"/>
          <cell r="IX263"/>
          <cell r="IY263"/>
          <cell r="IZ263"/>
          <cell r="JA263"/>
          <cell r="JB263"/>
          <cell r="JC263"/>
          <cell r="JD263"/>
          <cell r="JE263"/>
          <cell r="JF263"/>
          <cell r="JG263"/>
          <cell r="JH263"/>
          <cell r="JI263"/>
          <cell r="JJ263"/>
          <cell r="JK263"/>
          <cell r="JL263"/>
          <cell r="JM263"/>
          <cell r="JN263"/>
          <cell r="JO263"/>
          <cell r="JP263"/>
          <cell r="JQ263"/>
          <cell r="JR263"/>
          <cell r="JS263"/>
          <cell r="JT263"/>
        </row>
        <row r="264">
          <cell r="D264" t="str">
            <v>NA-US-FRM-21-FY-Planning-Retail-Touchpoints-content-syndication</v>
          </cell>
          <cell r="E264" t="str">
            <v>https://pypd.paypal-mktg.com/l/925803/2022-02-28/2kxhm</v>
          </cell>
          <cell r="F264" t="str">
            <v>https://www.paypal.com/us/enterprise/business-roadmap/ecommerce-trends-ebook</v>
          </cell>
          <cell r="I264"/>
          <cell r="U264"/>
          <cell r="V264"/>
          <cell r="Y264" t="str">
            <v>FHMPP264</v>
          </cell>
          <cell r="BJ264" t="str">
            <v>First Name</v>
          </cell>
          <cell r="BK264" t="str">
            <v>firstname</v>
          </cell>
          <cell r="BL264" t="str">
            <v>Text</v>
          </cell>
          <cell r="BM264" t="str">
            <v>This field is required.</v>
          </cell>
          <cell r="BN264" t="str">
            <v>Last name</v>
          </cell>
          <cell r="BO264" t="str">
            <v>lastname</v>
          </cell>
          <cell r="BP264" t="str">
            <v>Text</v>
          </cell>
          <cell r="BQ264" t="str">
            <v>This field is required.</v>
          </cell>
          <cell r="BR264" t="str">
            <v>Work email*</v>
          </cell>
          <cell r="BS264" t="str">
            <v>workemail</v>
          </cell>
          <cell r="BT264" t="str">
            <v>Text</v>
          </cell>
          <cell r="BU264" t="str">
            <v>This field is required.</v>
          </cell>
          <cell r="BV264" t="str">
            <v>Company name*</v>
          </cell>
          <cell r="BW264" t="str">
            <v>companyname</v>
          </cell>
          <cell r="BX264" t="str">
            <v>Text</v>
          </cell>
          <cell r="BY264" t="str">
            <v>This field is required.</v>
          </cell>
          <cell r="BZ264"/>
          <cell r="CA264"/>
          <cell r="CB264"/>
          <cell r="CC264"/>
          <cell r="CD264"/>
          <cell r="CE264"/>
          <cell r="CF264"/>
          <cell r="CG264"/>
          <cell r="CH264"/>
          <cell r="CI264"/>
          <cell r="CJ264"/>
          <cell r="CK264"/>
          <cell r="CL264"/>
          <cell r="CM264"/>
          <cell r="CN264"/>
          <cell r="CO264"/>
          <cell r="CP264"/>
          <cell r="CQ264"/>
          <cell r="CR264"/>
          <cell r="CS264"/>
          <cell r="CT264"/>
          <cell r="CU264"/>
          <cell r="CV264"/>
          <cell r="CW264"/>
          <cell r="CX264"/>
          <cell r="CY264"/>
          <cell r="CZ264"/>
          <cell r="DA264"/>
          <cell r="DB264"/>
          <cell r="DC264"/>
          <cell r="DD264"/>
          <cell r="DE264"/>
          <cell r="DF264"/>
          <cell r="DG264"/>
          <cell r="DH264"/>
          <cell r="DI264"/>
          <cell r="DJ264"/>
          <cell r="DK264"/>
          <cell r="DL264"/>
          <cell r="DM264"/>
          <cell r="DN264"/>
          <cell r="DO264" t="str">
            <v>Country
US---United States
CA----Canada</v>
          </cell>
          <cell r="DP264"/>
          <cell r="DQ264" t="str">
            <v>country</v>
          </cell>
          <cell r="DR264" t="str">
            <v>Dropdown</v>
          </cell>
          <cell r="DS264" t="str">
            <v>This field is required</v>
          </cell>
          <cell r="DT264"/>
          <cell r="DU264"/>
          <cell r="DV264"/>
          <cell r="DW264"/>
          <cell r="DX264"/>
          <cell r="DY264"/>
          <cell r="DZ264"/>
          <cell r="EA264"/>
          <cell r="EB264"/>
          <cell r="EC264"/>
          <cell r="ED264"/>
          <cell r="EE264"/>
          <cell r="EF264"/>
          <cell r="EG264"/>
          <cell r="EH264"/>
          <cell r="EI264"/>
          <cell r="EJ264" t="str">
            <v>I have read and accepted the &lt;a href="https://www.paypal.com/ca/webapps/mpp/ua/privacy-full" style="color:#0070ba;"&gt;PayPal Canada Privacy Statement&lt;/a&gt;.</v>
          </cell>
          <cell r="EK264"/>
          <cell r="EL264" t="str">
            <v>Checkbox</v>
          </cell>
          <cell r="EM264" t="str">
            <v>This field is required</v>
          </cell>
          <cell r="EN264" t="str">
            <v>I have read and accepted the &lt;a href="https://www.paypal.com/us/webapps/mpp/ua/privacy-full" style="color:#0070ba;"&gt;PayPal Privacy Statement&lt;/a&gt;.</v>
          </cell>
          <cell r="EO264" t="str">
            <v>privacyconsent</v>
          </cell>
          <cell r="EP264" t="str">
            <v>Checkbox</v>
          </cell>
          <cell r="EQ264" t="str">
            <v>This field is required</v>
          </cell>
          <cell r="ER264"/>
          <cell r="ES264"/>
          <cell r="ET264"/>
          <cell r="EU264"/>
          <cell r="EV264"/>
          <cell r="EW264"/>
          <cell r="EX264"/>
          <cell r="EY264"/>
          <cell r="EZ264"/>
          <cell r="FA264"/>
          <cell r="FB264"/>
          <cell r="FC264"/>
          <cell r="FD264"/>
          <cell r="FE264"/>
          <cell r="FF264"/>
          <cell r="FG264"/>
          <cell r="FH264"/>
          <cell r="FI264"/>
          <cell r="FJ264"/>
          <cell r="FK264"/>
          <cell r="FL264"/>
          <cell r="FM264"/>
          <cell r="FN264"/>
          <cell r="FO264"/>
          <cell r="FP264"/>
          <cell r="FQ264"/>
          <cell r="FR264"/>
          <cell r="FS264"/>
          <cell r="FT264"/>
          <cell r="FU264"/>
          <cell r="FV264"/>
          <cell r="FW264"/>
          <cell r="FX264"/>
          <cell r="FY264"/>
          <cell r="FZ264"/>
          <cell r="GA264"/>
          <cell r="GB264"/>
          <cell r="GC264"/>
          <cell r="GD264"/>
          <cell r="GE264"/>
          <cell r="GF264"/>
          <cell r="GG264"/>
          <cell r="GH264"/>
          <cell r="GI264"/>
          <cell r="GJ264"/>
          <cell r="GK264"/>
          <cell r="GL264"/>
          <cell r="GM264"/>
          <cell r="GN264"/>
          <cell r="GO264"/>
          <cell r="GP264"/>
          <cell r="GQ264"/>
          <cell r="GR264"/>
          <cell r="GS264"/>
          <cell r="GT264"/>
          <cell r="GU264"/>
          <cell r="GV264"/>
          <cell r="GW264"/>
          <cell r="GX264"/>
          <cell r="GY264"/>
          <cell r="GZ264"/>
          <cell r="HA264"/>
          <cell r="HB264"/>
          <cell r="HC264"/>
          <cell r="HD264"/>
          <cell r="HE264"/>
          <cell r="HF264"/>
          <cell r="HG264"/>
          <cell r="HH264"/>
          <cell r="HI264"/>
          <cell r="HJ264"/>
          <cell r="HK264"/>
          <cell r="HL264"/>
          <cell r="HM264"/>
          <cell r="HN264"/>
          <cell r="HO264"/>
          <cell r="HP264"/>
          <cell r="HQ264"/>
          <cell r="HR264"/>
          <cell r="HS264"/>
          <cell r="HT264"/>
          <cell r="HU264"/>
          <cell r="HV264"/>
          <cell r="HW264"/>
          <cell r="HX264"/>
          <cell r="HY264"/>
          <cell r="HZ264"/>
          <cell r="IA264"/>
          <cell r="IB264"/>
          <cell r="IC264"/>
          <cell r="ID264"/>
          <cell r="IE264"/>
          <cell r="IF264"/>
          <cell r="IG264"/>
          <cell r="IH264"/>
          <cell r="II264"/>
          <cell r="IJ264"/>
          <cell r="IK264"/>
          <cell r="IL264"/>
          <cell r="IM264"/>
          <cell r="IN264"/>
          <cell r="IO264"/>
          <cell r="IP264"/>
          <cell r="IQ264"/>
          <cell r="IR264"/>
          <cell r="IS264"/>
          <cell r="IT264"/>
          <cell r="IU264"/>
          <cell r="IV264"/>
          <cell r="IW264"/>
          <cell r="IX264"/>
          <cell r="IY264"/>
          <cell r="IZ264"/>
          <cell r="JA264"/>
          <cell r="JB264"/>
          <cell r="JC264"/>
          <cell r="JD264"/>
          <cell r="JE264"/>
          <cell r="JF264"/>
          <cell r="JG264"/>
          <cell r="JH264"/>
          <cell r="JI264"/>
          <cell r="JJ264"/>
          <cell r="JK264"/>
          <cell r="JL264"/>
          <cell r="JM264"/>
          <cell r="JN264"/>
          <cell r="JO264"/>
          <cell r="JP264"/>
          <cell r="JQ264"/>
          <cell r="JR264"/>
          <cell r="JS264"/>
          <cell r="JT264"/>
        </row>
        <row r="265">
          <cell r="D265" t="str">
            <v>Form-Base-Template-Dynamic-Field-Population</v>
          </cell>
          <cell r="E265" t="str">
            <v>https://pypd.paypal-mktg.com/l/925803/2022-03-03/2kytt</v>
          </cell>
          <cell r="F265" t="str">
            <v>NA</v>
          </cell>
          <cell r="I265"/>
          <cell r="U265"/>
          <cell r="V265"/>
          <cell r="Y265" t="str">
            <v>FHMPP265</v>
          </cell>
          <cell r="BJ265" t="str">
            <v>First Name</v>
          </cell>
          <cell r="BK265" t="str">
            <v>firstname</v>
          </cell>
          <cell r="BL265" t="str">
            <v>Text</v>
          </cell>
          <cell r="BM265" t="str">
            <v>This field is required.</v>
          </cell>
          <cell r="BN265" t="str">
            <v>Last name</v>
          </cell>
          <cell r="BO265" t="str">
            <v>lastname</v>
          </cell>
          <cell r="BP265" t="str">
            <v>Text</v>
          </cell>
          <cell r="BQ265" t="str">
            <v>This field is required.</v>
          </cell>
          <cell r="BR265" t="str">
            <v>Email</v>
          </cell>
          <cell r="BS265" t="str">
            <v>workemail</v>
          </cell>
          <cell r="BT265" t="str">
            <v>Text</v>
          </cell>
          <cell r="BU265" t="str">
            <v>This field is required.</v>
          </cell>
          <cell r="BV265"/>
          <cell r="BW265"/>
          <cell r="BX265"/>
          <cell r="BY265"/>
          <cell r="BZ265"/>
          <cell r="CA265"/>
          <cell r="CB265"/>
          <cell r="CC265"/>
          <cell r="CD265"/>
          <cell r="CE265"/>
          <cell r="CF265"/>
          <cell r="CG265"/>
          <cell r="CH265"/>
          <cell r="CI265"/>
          <cell r="CJ265"/>
          <cell r="CK265"/>
          <cell r="CL265"/>
          <cell r="CM265"/>
          <cell r="CN265"/>
          <cell r="CO265"/>
          <cell r="CP265"/>
          <cell r="CQ265"/>
          <cell r="CR265"/>
          <cell r="CS265"/>
          <cell r="CT265" t="str">
            <v>webformURL</v>
          </cell>
          <cell r="CU265" t="str">
            <v>webformurl</v>
          </cell>
          <cell r="CV265" t="str">
            <v>Hidden</v>
          </cell>
          <cell r="CW265"/>
          <cell r="CX265"/>
          <cell r="CY265"/>
          <cell r="CZ265" t="str">
            <v>Lead Source Description</v>
          </cell>
          <cell r="DA265" t="str">
            <v>Hidden</v>
          </cell>
          <cell r="DB265" t="str">
            <v>leadsourcedescription</v>
          </cell>
          <cell r="DC265"/>
          <cell r="DD265"/>
          <cell r="DE265"/>
          <cell r="DF265"/>
          <cell r="DG265" t="str">
            <v>This field is required</v>
          </cell>
          <cell r="DH265"/>
          <cell r="DI265"/>
          <cell r="DJ265"/>
          <cell r="DK265"/>
          <cell r="DL265"/>
          <cell r="DM265"/>
          <cell r="DN265"/>
          <cell r="DO265"/>
          <cell r="DP265"/>
          <cell r="DQ265"/>
          <cell r="DR265"/>
          <cell r="DS265"/>
          <cell r="DT265"/>
          <cell r="DU265"/>
          <cell r="DV265"/>
          <cell r="DW265"/>
          <cell r="DX265"/>
          <cell r="DY265"/>
          <cell r="DZ265"/>
          <cell r="EA265"/>
          <cell r="EB265"/>
          <cell r="EC265"/>
          <cell r="ED265"/>
          <cell r="EE265"/>
          <cell r="EF265"/>
          <cell r="EG265"/>
          <cell r="EH265"/>
          <cell r="EI265"/>
          <cell r="EJ265"/>
          <cell r="EK265"/>
          <cell r="EL265"/>
          <cell r="EM265"/>
          <cell r="EN265" t="str">
            <v>I have read and accepted the &lt;a href="https://www.paypal.com/us/webapps/mpp/ua/privacy-full" style="color:#ffffff;"&gt;PayPal Privacy Statement&lt;/a&gt;.</v>
          </cell>
          <cell r="EO265" t="str">
            <v>privacyconsent</v>
          </cell>
          <cell r="EP265" t="str">
            <v>Checkbox</v>
          </cell>
          <cell r="EQ265" t="str">
            <v>This field is required</v>
          </cell>
          <cell r="ER265"/>
          <cell r="ES265"/>
          <cell r="ET265"/>
          <cell r="EU265"/>
          <cell r="EV265"/>
          <cell r="EW265"/>
          <cell r="EX265"/>
          <cell r="EY265"/>
          <cell r="EZ265"/>
          <cell r="FA265"/>
          <cell r="FB265"/>
          <cell r="FC265"/>
          <cell r="FD265"/>
          <cell r="FE265"/>
          <cell r="FF265"/>
          <cell r="FG265"/>
          <cell r="FH265"/>
          <cell r="FI265"/>
          <cell r="FJ265"/>
          <cell r="FK265"/>
          <cell r="FL265"/>
          <cell r="FM265"/>
          <cell r="FN265"/>
          <cell r="FO265"/>
          <cell r="FP265"/>
          <cell r="FQ265"/>
          <cell r="FR265"/>
          <cell r="FS265"/>
          <cell r="FT265"/>
          <cell r="FU265"/>
          <cell r="FV265"/>
          <cell r="FW265"/>
          <cell r="FX265"/>
          <cell r="FY265"/>
          <cell r="FZ265"/>
          <cell r="GA265"/>
          <cell r="GB265"/>
          <cell r="GC265"/>
          <cell r="GD265"/>
          <cell r="GE265"/>
          <cell r="GF265"/>
          <cell r="GG265"/>
          <cell r="GH265"/>
          <cell r="GI265"/>
          <cell r="GJ265"/>
          <cell r="GK265"/>
          <cell r="GL265"/>
          <cell r="GM265"/>
          <cell r="GN265"/>
          <cell r="GO265"/>
          <cell r="GP265"/>
          <cell r="GQ265"/>
          <cell r="GR265"/>
          <cell r="GS265"/>
          <cell r="GT265"/>
          <cell r="GU265"/>
          <cell r="GV265"/>
          <cell r="GW265"/>
          <cell r="GX265"/>
          <cell r="GY265"/>
          <cell r="GZ265"/>
          <cell r="HA265"/>
          <cell r="HB265"/>
          <cell r="HC265"/>
          <cell r="HD265"/>
          <cell r="HE265"/>
          <cell r="HF265"/>
          <cell r="HG265"/>
          <cell r="HH265"/>
          <cell r="HI265"/>
          <cell r="HJ265"/>
          <cell r="HK265"/>
          <cell r="HL265"/>
          <cell r="HM265"/>
          <cell r="HN265"/>
          <cell r="HO265"/>
          <cell r="HP265"/>
          <cell r="HQ265"/>
          <cell r="HR265"/>
          <cell r="HS265"/>
          <cell r="HT265"/>
          <cell r="HU265"/>
          <cell r="HV265"/>
          <cell r="HW265"/>
          <cell r="HX265"/>
          <cell r="HY265"/>
          <cell r="HZ265"/>
          <cell r="IA265"/>
          <cell r="IB265"/>
          <cell r="IC265"/>
          <cell r="ID265"/>
          <cell r="IE265"/>
          <cell r="IF265"/>
          <cell r="IG265"/>
          <cell r="IH265"/>
          <cell r="II265"/>
          <cell r="IJ265"/>
          <cell r="IK265"/>
          <cell r="IL265"/>
          <cell r="IM265"/>
          <cell r="IN265"/>
          <cell r="IO265"/>
          <cell r="IP265"/>
          <cell r="IQ265"/>
          <cell r="IR265"/>
          <cell r="IS265"/>
          <cell r="IT265"/>
          <cell r="IU265"/>
          <cell r="IV265"/>
          <cell r="IW265"/>
          <cell r="IX265"/>
          <cell r="IY265"/>
          <cell r="IZ265"/>
          <cell r="JA265"/>
          <cell r="JB265"/>
          <cell r="JC265"/>
          <cell r="JD265"/>
          <cell r="JE265"/>
          <cell r="JF265"/>
          <cell r="JG265"/>
          <cell r="JH265"/>
          <cell r="JI265"/>
          <cell r="JJ265"/>
          <cell r="JK265"/>
          <cell r="JL265"/>
          <cell r="JM265"/>
          <cell r="JN265"/>
          <cell r="JO265"/>
          <cell r="JP265"/>
          <cell r="JQ265"/>
          <cell r="JR265"/>
          <cell r="JS265"/>
          <cell r="JT265"/>
        </row>
        <row r="266">
          <cell r="D266" t="str">
            <v>Ongoing-Global-FRM-21-BT-GBL-Webinar-Charities-201803</v>
          </cell>
          <cell r="E266" t="str">
            <v>https://pypd.paypal-mktg.com/l/925803/2022-03-11/2l24f</v>
          </cell>
          <cell r="F266" t="str">
            <v>NA</v>
          </cell>
          <cell r="I266"/>
          <cell r="U266"/>
          <cell r="V266"/>
          <cell r="Y266" t="str">
            <v>FHMPP266</v>
          </cell>
          <cell r="BJ266" t="str">
            <v>First Name</v>
          </cell>
          <cell r="BK266" t="str">
            <v>firstname</v>
          </cell>
          <cell r="BL266" t="str">
            <v>Text</v>
          </cell>
          <cell r="BM266" t="str">
            <v>This field is required.</v>
          </cell>
          <cell r="BN266" t="str">
            <v>Last name</v>
          </cell>
          <cell r="BO266" t="str">
            <v>lastname</v>
          </cell>
          <cell r="BP266" t="str">
            <v>Text</v>
          </cell>
          <cell r="BQ266" t="str">
            <v>This field is required.</v>
          </cell>
          <cell r="BR266" t="str">
            <v>Email Address</v>
          </cell>
          <cell r="BS266" t="str">
            <v>workemail</v>
          </cell>
          <cell r="BT266" t="str">
            <v>Text</v>
          </cell>
          <cell r="BU266" t="str">
            <v>Email address is required</v>
          </cell>
          <cell r="BV266" t="str">
            <v>Company name*</v>
          </cell>
          <cell r="BW266" t="str">
            <v>companyname</v>
          </cell>
          <cell r="BX266" t="str">
            <v>Text</v>
          </cell>
          <cell r="BY266" t="str">
            <v>This field is required.</v>
          </cell>
          <cell r="BZ266"/>
          <cell r="CA266"/>
          <cell r="CB266"/>
          <cell r="CC266"/>
          <cell r="CD266"/>
          <cell r="CE266"/>
          <cell r="CF266"/>
          <cell r="CG266"/>
          <cell r="CH266"/>
          <cell r="CI266"/>
          <cell r="CJ266"/>
          <cell r="CK266"/>
          <cell r="CL266"/>
          <cell r="CM266"/>
          <cell r="CN266"/>
          <cell r="CO266"/>
          <cell r="CP266" t="str">
            <v>Job Title</v>
          </cell>
          <cell r="CQ266" t="str">
            <v>jobtitle</v>
          </cell>
          <cell r="CR266" t="str">
            <v>Text</v>
          </cell>
          <cell r="CS266" t="str">
            <v>This field is required.</v>
          </cell>
          <cell r="CT266" t="str">
            <v>webformURL</v>
          </cell>
          <cell r="CU266" t="str">
            <v>webformurl</v>
          </cell>
          <cell r="CV266" t="str">
            <v>Hidden</v>
          </cell>
          <cell r="CW266" t="str">
            <v>gclid</v>
          </cell>
          <cell r="CX266" t="str">
            <v>gclid</v>
          </cell>
          <cell r="CY266" t="str">
            <v>Hidden</v>
          </cell>
          <cell r="CZ266"/>
          <cell r="DA266"/>
          <cell r="DB266"/>
          <cell r="DC266"/>
          <cell r="DD266"/>
          <cell r="DE266"/>
          <cell r="DF266"/>
          <cell r="DG266"/>
          <cell r="DH266"/>
          <cell r="DI266"/>
          <cell r="DJ266"/>
          <cell r="DK266"/>
          <cell r="DL266"/>
          <cell r="DM266"/>
          <cell r="DN266"/>
          <cell r="DO266" t="str">
            <v>hiddenFieldCountry</v>
          </cell>
          <cell r="DP266"/>
          <cell r="DQ266" t="str">
            <v>country</v>
          </cell>
          <cell r="DR266" t="str">
            <v>Hidden</v>
          </cell>
          <cell r="DS266"/>
          <cell r="DT266" t="str">
            <v>HoneyPot</v>
          </cell>
          <cell r="DU266" t="str">
            <v>pardot_extra_field</v>
          </cell>
          <cell r="DV266" t="str">
            <v>Hidden</v>
          </cell>
          <cell r="DW266"/>
          <cell r="DX266"/>
          <cell r="DY266"/>
          <cell r="DZ266"/>
          <cell r="EA266"/>
          <cell r="EB266"/>
          <cell r="EC266"/>
          <cell r="ED266"/>
          <cell r="EE266"/>
          <cell r="EF266"/>
          <cell r="EG266"/>
          <cell r="EH266"/>
          <cell r="EI266"/>
          <cell r="EJ266" t="str">
            <v>I agree that Braintree may contact me via my email address or phone number.</v>
          </cell>
          <cell r="EK266" t="str">
            <v>formterms</v>
          </cell>
          <cell r="EL266" t="str">
            <v>Checkbox</v>
          </cell>
          <cell r="EM266" t="str">
            <v>Please check the box to continue.</v>
          </cell>
          <cell r="EN266"/>
          <cell r="EO266"/>
          <cell r="EP266"/>
          <cell r="EQ266"/>
          <cell r="ER266"/>
          <cell r="ES266"/>
          <cell r="ET266"/>
          <cell r="EU266"/>
          <cell r="EV266"/>
          <cell r="EW266"/>
          <cell r="EX266"/>
          <cell r="EY266"/>
          <cell r="EZ266"/>
          <cell r="FA266"/>
          <cell r="FB266"/>
          <cell r="FC266"/>
          <cell r="FD266"/>
          <cell r="FE266"/>
          <cell r="FF266"/>
          <cell r="FG266"/>
          <cell r="FH266"/>
          <cell r="FI266"/>
          <cell r="FJ266"/>
          <cell r="FK266"/>
          <cell r="FL266"/>
          <cell r="FM266"/>
          <cell r="FN266" t="str">
            <v>Currency
USD
AUD
CAD
CHF
EUR
GBP</v>
          </cell>
          <cell r="FO266" t="str">
            <v>currency</v>
          </cell>
          <cell r="FP266" t="str">
            <v>Dropdown</v>
          </cell>
          <cell r="FQ266" t="str">
            <v>This field is required</v>
          </cell>
          <cell r="FR266" t="str">
            <v>Total Online Volume (only a numeric value is accepted)</v>
          </cell>
          <cell r="FS266" t="str">
            <v>totalonlinevolume</v>
          </cell>
          <cell r="FT266" t="str">
            <v>Text</v>
          </cell>
          <cell r="FU266" t="str">
            <v>Total online volume is required. Only a numeric value is accepted.</v>
          </cell>
          <cell r="FV266"/>
          <cell r="FW266"/>
          <cell r="FX266"/>
          <cell r="FY266"/>
          <cell r="FZ266"/>
          <cell r="GA266"/>
          <cell r="GB266"/>
          <cell r="GC266"/>
          <cell r="GD266"/>
          <cell r="GE266"/>
          <cell r="GF266"/>
          <cell r="GG266"/>
          <cell r="GH266"/>
          <cell r="GI266"/>
          <cell r="GJ266"/>
          <cell r="GK266"/>
          <cell r="GL266"/>
          <cell r="GM266"/>
          <cell r="GN266"/>
          <cell r="GO266"/>
          <cell r="GP266"/>
          <cell r="GQ266"/>
          <cell r="GR266"/>
          <cell r="GS266"/>
          <cell r="GT266"/>
          <cell r="GU266"/>
          <cell r="GV266"/>
          <cell r="GW266"/>
          <cell r="GX266"/>
          <cell r="GY266"/>
          <cell r="GZ266"/>
          <cell r="HA266"/>
          <cell r="HB266"/>
          <cell r="HC266"/>
          <cell r="HD266"/>
          <cell r="HE266"/>
          <cell r="HF266"/>
          <cell r="HG266"/>
          <cell r="HH266"/>
          <cell r="HI266"/>
          <cell r="HJ266"/>
          <cell r="HK266"/>
          <cell r="HL266"/>
          <cell r="HM266"/>
          <cell r="HN266"/>
          <cell r="HO266"/>
          <cell r="HP266"/>
          <cell r="HQ266"/>
          <cell r="HR266"/>
          <cell r="HS266"/>
          <cell r="HT266"/>
          <cell r="HU266"/>
          <cell r="HV266"/>
          <cell r="HW266"/>
          <cell r="HX266"/>
          <cell r="HY266"/>
          <cell r="HZ266"/>
          <cell r="IA266"/>
          <cell r="IB266"/>
          <cell r="IC266"/>
          <cell r="ID266"/>
          <cell r="IE266"/>
          <cell r="IF266"/>
          <cell r="IG266"/>
          <cell r="IH266"/>
          <cell r="II266"/>
          <cell r="IJ266"/>
          <cell r="IK266"/>
          <cell r="IL266"/>
          <cell r="IM266"/>
          <cell r="IN266"/>
          <cell r="IO266"/>
          <cell r="IP266"/>
          <cell r="IQ266"/>
          <cell r="IR266"/>
          <cell r="IS266"/>
          <cell r="IT266"/>
          <cell r="IU266"/>
          <cell r="IV266"/>
          <cell r="IW266"/>
          <cell r="IX266"/>
          <cell r="IY266"/>
          <cell r="IZ266"/>
          <cell r="JA266"/>
          <cell r="JB266"/>
          <cell r="JC266"/>
          <cell r="JD266"/>
          <cell r="JE266"/>
          <cell r="JF266"/>
          <cell r="JG266"/>
          <cell r="JH266"/>
          <cell r="JI266"/>
          <cell r="JJ266"/>
          <cell r="JK266"/>
          <cell r="JL266"/>
          <cell r="JM266"/>
          <cell r="JN266"/>
          <cell r="JO266"/>
          <cell r="JP266"/>
          <cell r="JQ266"/>
          <cell r="JR266"/>
          <cell r="JS266"/>
          <cell r="JT266"/>
        </row>
        <row r="267">
          <cell r="D267" t="str">
            <v>Ongoing-Global-FRM-21-BT-GBL-LandingPage-BFS</v>
          </cell>
          <cell r="E267" t="str">
            <v>https://pypd.paypal-mktg.com/l/925803/2022-03-11/2l26m</v>
          </cell>
          <cell r="F267" t="str">
            <v>https://www.braintreepayments.com/business-financing-braintree</v>
          </cell>
          <cell r="I267" t="str">
            <v>https://www.braintreepayments.com/thank-you/contact</v>
          </cell>
          <cell r="U267"/>
          <cell r="V267"/>
          <cell r="Y267" t="str">
            <v>FHMPP267</v>
          </cell>
          <cell r="BJ267" t="str">
            <v>First Name</v>
          </cell>
          <cell r="BK267" t="str">
            <v>firstname</v>
          </cell>
          <cell r="BL267" t="str">
            <v>text</v>
          </cell>
          <cell r="BM267" t="str">
            <v>First name is required</v>
          </cell>
          <cell r="BN267" t="str">
            <v>Last Name</v>
          </cell>
          <cell r="BO267" t="str">
            <v>lastname</v>
          </cell>
          <cell r="BP267" t="str">
            <v>text</v>
          </cell>
          <cell r="BQ267" t="str">
            <v>Last name is required</v>
          </cell>
          <cell r="BR267" t="str">
            <v>Email Address</v>
          </cell>
          <cell r="BS267" t="str">
            <v>workemail</v>
          </cell>
          <cell r="BT267" t="str">
            <v>Text</v>
          </cell>
          <cell r="BU267" t="str">
            <v>Email address is required</v>
          </cell>
          <cell r="BV267" t="str">
            <v>Company Name</v>
          </cell>
          <cell r="BW267" t="str">
            <v>companyname</v>
          </cell>
          <cell r="BX267" t="str">
            <v>Text</v>
          </cell>
          <cell r="BY267" t="str">
            <v>Company name is required</v>
          </cell>
          <cell r="BZ267"/>
          <cell r="CA267"/>
          <cell r="CB267"/>
          <cell r="CC267"/>
          <cell r="CD267"/>
          <cell r="CE267"/>
          <cell r="CF267"/>
          <cell r="CG267"/>
          <cell r="CH267"/>
          <cell r="CI267"/>
          <cell r="CJ267"/>
          <cell r="CK267"/>
          <cell r="CL267"/>
          <cell r="CM267"/>
          <cell r="CN267"/>
          <cell r="CO267"/>
          <cell r="CP267" t="str">
            <v>Title</v>
          </cell>
          <cell r="CQ267" t="str">
            <v>jobtitle</v>
          </cell>
          <cell r="CR267" t="str">
            <v>Text</v>
          </cell>
          <cell r="CS267" t="str">
            <v>This field is required</v>
          </cell>
          <cell r="CT267" t="str">
            <v>webformURL</v>
          </cell>
          <cell r="CU267" t="str">
            <v>webformurl</v>
          </cell>
          <cell r="CV267" t="str">
            <v>Hidden</v>
          </cell>
          <cell r="CW267" t="str">
            <v>gclid</v>
          </cell>
          <cell r="CX267" t="str">
            <v>gclid</v>
          </cell>
          <cell r="CY267" t="str">
            <v>Hidden</v>
          </cell>
          <cell r="CZ267"/>
          <cell r="DA267"/>
          <cell r="DB267"/>
          <cell r="DC267"/>
          <cell r="DD267"/>
          <cell r="DE267"/>
          <cell r="DF267"/>
          <cell r="DG267"/>
          <cell r="DH267"/>
          <cell r="DI267"/>
          <cell r="DJ267"/>
          <cell r="DK267"/>
          <cell r="DL267"/>
          <cell r="DM267"/>
          <cell r="DN267"/>
          <cell r="DO267" t="str">
            <v>hiddenFieldCountry</v>
          </cell>
          <cell r="DP267"/>
          <cell r="DQ267" t="str">
            <v>country</v>
          </cell>
          <cell r="DR267" t="str">
            <v>Hidden</v>
          </cell>
          <cell r="DS267"/>
          <cell r="DT267" t="str">
            <v>HoneyPot</v>
          </cell>
          <cell r="DU267" t="str">
            <v>pardot_extra_field</v>
          </cell>
          <cell r="DV267" t="str">
            <v>Hidden</v>
          </cell>
          <cell r="DW267"/>
          <cell r="DX267"/>
          <cell r="DY267"/>
          <cell r="DZ267"/>
          <cell r="EA267"/>
          <cell r="EB267"/>
          <cell r="EC267"/>
          <cell r="ED267"/>
          <cell r="EE267"/>
          <cell r="EF267"/>
          <cell r="EG267"/>
          <cell r="EH267"/>
          <cell r="EI267"/>
          <cell r="EJ267" t="str">
            <v>I agree that Braintree may contact me via my email address or phone number.</v>
          </cell>
          <cell r="EK267" t="str">
            <v>formterms</v>
          </cell>
          <cell r="EL267" t="str">
            <v>Checkbox</v>
          </cell>
          <cell r="EM267" t="str">
            <v>Please check the box to continue.</v>
          </cell>
          <cell r="EN267"/>
          <cell r="EO267"/>
          <cell r="EP267"/>
          <cell r="EQ267"/>
          <cell r="ER267"/>
          <cell r="ES267"/>
          <cell r="ET267"/>
          <cell r="EU267"/>
          <cell r="EV267"/>
          <cell r="EW267"/>
          <cell r="EX267"/>
          <cell r="EY267"/>
          <cell r="EZ267"/>
          <cell r="FA267"/>
          <cell r="FB267"/>
          <cell r="FC267"/>
          <cell r="FD267"/>
          <cell r="FE267"/>
          <cell r="FF267"/>
          <cell r="FG267"/>
          <cell r="FH267"/>
          <cell r="FI267"/>
          <cell r="FJ267"/>
          <cell r="FK267"/>
          <cell r="FL267"/>
          <cell r="FM267"/>
          <cell r="FN267" t="str">
            <v>Currency
USD
AUD
CAD
CHF
EUR
GBP</v>
          </cell>
          <cell r="FO267" t="str">
            <v>currency</v>
          </cell>
          <cell r="FP267" t="str">
            <v>Dropdown</v>
          </cell>
          <cell r="FQ267" t="str">
            <v>This field is required</v>
          </cell>
          <cell r="FR267" t="str">
            <v>Total Online Volume (only a numeric value is accepted)</v>
          </cell>
          <cell r="FS267" t="str">
            <v>totalonlinevolume</v>
          </cell>
          <cell r="FT267" t="str">
            <v>Text</v>
          </cell>
          <cell r="FU267" t="str">
            <v>Total online volume is required. Only a numeric value is accepted.</v>
          </cell>
          <cell r="FV267"/>
          <cell r="FW267"/>
          <cell r="FX267"/>
          <cell r="FY267"/>
          <cell r="FZ267"/>
          <cell r="GA267"/>
          <cell r="GB267"/>
          <cell r="GC267"/>
          <cell r="GD267"/>
          <cell r="GE267"/>
          <cell r="GF267"/>
          <cell r="GG267"/>
          <cell r="GH267"/>
          <cell r="GI267"/>
          <cell r="GJ267"/>
          <cell r="GK267"/>
          <cell r="GL267"/>
          <cell r="GM267"/>
          <cell r="GN267"/>
          <cell r="GO267"/>
          <cell r="GP267"/>
          <cell r="GQ267"/>
          <cell r="GR267"/>
          <cell r="GS267"/>
          <cell r="GT267"/>
          <cell r="GU267"/>
          <cell r="GV267"/>
          <cell r="GW267"/>
          <cell r="GX267"/>
          <cell r="GY267"/>
          <cell r="GZ267"/>
          <cell r="HA267"/>
          <cell r="HB267"/>
          <cell r="HC267"/>
          <cell r="HD267"/>
          <cell r="HE267"/>
          <cell r="HF267"/>
          <cell r="HG267"/>
          <cell r="HH267"/>
          <cell r="HI267"/>
          <cell r="HJ267"/>
          <cell r="HK267"/>
          <cell r="HL267"/>
          <cell r="HM267"/>
          <cell r="HN267"/>
          <cell r="HO267"/>
          <cell r="HP267"/>
          <cell r="HQ267"/>
          <cell r="HR267"/>
          <cell r="HS267"/>
          <cell r="HT267"/>
          <cell r="HU267"/>
          <cell r="HV267"/>
          <cell r="HW267"/>
          <cell r="HX267"/>
          <cell r="HY267"/>
          <cell r="HZ267"/>
          <cell r="IA267"/>
          <cell r="IB267"/>
          <cell r="IC267"/>
          <cell r="ID267"/>
          <cell r="IE267"/>
          <cell r="IF267"/>
          <cell r="IG267"/>
          <cell r="IH267"/>
          <cell r="II267"/>
          <cell r="IJ267"/>
          <cell r="IK267"/>
          <cell r="IL267"/>
          <cell r="IM267"/>
          <cell r="IN267"/>
          <cell r="IO267"/>
          <cell r="IP267"/>
          <cell r="IQ267"/>
          <cell r="IR267"/>
          <cell r="IS267"/>
          <cell r="IT267"/>
          <cell r="IU267"/>
          <cell r="IV267"/>
          <cell r="IW267"/>
          <cell r="IX267"/>
          <cell r="IY267"/>
          <cell r="IZ267"/>
          <cell r="JA267"/>
          <cell r="JB267"/>
          <cell r="JC267"/>
          <cell r="JD267"/>
          <cell r="JE267"/>
          <cell r="JF267"/>
          <cell r="JG267"/>
          <cell r="JH267"/>
          <cell r="JI267"/>
          <cell r="JJ267"/>
          <cell r="JK267"/>
          <cell r="JL267"/>
          <cell r="JM267"/>
          <cell r="JN267"/>
          <cell r="JO267"/>
          <cell r="JP267"/>
          <cell r="JQ267"/>
          <cell r="JR267"/>
          <cell r="JS267"/>
          <cell r="JT267"/>
        </row>
        <row r="268">
          <cell r="D268" t="str">
            <v>Ongoing-Global-FRM-21-BT-GBL-LandingPage-Retail</v>
          </cell>
          <cell r="E268" t="str">
            <v>https://pypd.paypal-mktg.com/l/925803/2022-03-11/2l28m</v>
          </cell>
          <cell r="F268" t="str">
            <v>NA</v>
          </cell>
          <cell r="I268"/>
          <cell r="U268"/>
          <cell r="V268"/>
          <cell r="Y268" t="str">
            <v>FHMPP268</v>
          </cell>
          <cell r="BJ268" t="str">
            <v>First Name</v>
          </cell>
          <cell r="BK268" t="str">
            <v>firstname</v>
          </cell>
          <cell r="BL268" t="str">
            <v>text</v>
          </cell>
          <cell r="BM268" t="str">
            <v>First name is required</v>
          </cell>
          <cell r="BN268" t="str">
            <v>Last Name</v>
          </cell>
          <cell r="BO268" t="str">
            <v>lastname</v>
          </cell>
          <cell r="BP268" t="str">
            <v>text</v>
          </cell>
          <cell r="BQ268" t="str">
            <v>Last name is required</v>
          </cell>
          <cell r="BR268" t="str">
            <v>Email Address</v>
          </cell>
          <cell r="BS268" t="str">
            <v>workemail</v>
          </cell>
          <cell r="BT268" t="str">
            <v>Text</v>
          </cell>
          <cell r="BU268" t="str">
            <v>Email address is required</v>
          </cell>
          <cell r="BV268" t="str">
            <v>Company Name</v>
          </cell>
          <cell r="BW268" t="str">
            <v>companyname</v>
          </cell>
          <cell r="BX268" t="str">
            <v>Text</v>
          </cell>
          <cell r="BY268" t="str">
            <v>Company name is required</v>
          </cell>
          <cell r="BZ268"/>
          <cell r="CA268"/>
          <cell r="CB268"/>
          <cell r="CC268"/>
          <cell r="CD268"/>
          <cell r="CE268"/>
          <cell r="CF268"/>
          <cell r="CG268"/>
          <cell r="CH268"/>
          <cell r="CI268"/>
          <cell r="CJ268"/>
          <cell r="CK268"/>
          <cell r="CL268"/>
          <cell r="CM268"/>
          <cell r="CN268"/>
          <cell r="CO268"/>
          <cell r="CP268" t="str">
            <v>Title</v>
          </cell>
          <cell r="CQ268" t="str">
            <v>jobtitle</v>
          </cell>
          <cell r="CR268" t="str">
            <v>Text</v>
          </cell>
          <cell r="CS268" t="str">
            <v>This field is required</v>
          </cell>
          <cell r="CT268" t="str">
            <v>webformURL</v>
          </cell>
          <cell r="CU268" t="str">
            <v>webformurl</v>
          </cell>
          <cell r="CV268" t="str">
            <v>Hidden</v>
          </cell>
          <cell r="CW268" t="str">
            <v>gclid</v>
          </cell>
          <cell r="CX268" t="str">
            <v>gclid</v>
          </cell>
          <cell r="CY268" t="str">
            <v>Hidden</v>
          </cell>
          <cell r="CZ268"/>
          <cell r="DA268"/>
          <cell r="DB268"/>
          <cell r="DC268"/>
          <cell r="DD268"/>
          <cell r="DE268"/>
          <cell r="DF268"/>
          <cell r="DG268"/>
          <cell r="DH268"/>
          <cell r="DI268"/>
          <cell r="DJ268"/>
          <cell r="DK268"/>
          <cell r="DL268"/>
          <cell r="DM268"/>
          <cell r="DN268"/>
          <cell r="DO268" t="str">
            <v>hiddenFieldCountry</v>
          </cell>
          <cell r="DP268"/>
          <cell r="DQ268" t="str">
            <v>country</v>
          </cell>
          <cell r="DR268" t="str">
            <v>Hidden</v>
          </cell>
          <cell r="DS268"/>
          <cell r="DT268"/>
          <cell r="DU268"/>
          <cell r="DV268"/>
          <cell r="DW268"/>
          <cell r="DX268"/>
          <cell r="DY268"/>
          <cell r="DZ268"/>
          <cell r="EA268"/>
          <cell r="EB268"/>
          <cell r="EC268"/>
          <cell r="ED268"/>
          <cell r="EE268"/>
          <cell r="EF268"/>
          <cell r="EG268"/>
          <cell r="EH268"/>
          <cell r="EI268"/>
          <cell r="EJ268" t="str">
            <v>I agree that Braintree may contact me via my email address or phone number.</v>
          </cell>
          <cell r="EK268"/>
          <cell r="EL268" t="str">
            <v>Checkbox</v>
          </cell>
          <cell r="EM268" t="str">
            <v>Please check the box to continue.</v>
          </cell>
          <cell r="EN268"/>
          <cell r="EO268"/>
          <cell r="EP268"/>
          <cell r="EQ268"/>
          <cell r="ER268"/>
          <cell r="ES268"/>
          <cell r="ET268"/>
          <cell r="EU268"/>
          <cell r="EV268"/>
          <cell r="EW268"/>
          <cell r="EX268"/>
          <cell r="EY268"/>
          <cell r="EZ268"/>
          <cell r="FA268"/>
          <cell r="FB268"/>
          <cell r="FC268"/>
          <cell r="FD268"/>
          <cell r="FE268"/>
          <cell r="FF268"/>
          <cell r="FG268"/>
          <cell r="FH268"/>
          <cell r="FI268"/>
          <cell r="FJ268"/>
          <cell r="FK268"/>
          <cell r="FL268"/>
          <cell r="FM268"/>
          <cell r="FN268" t="str">
            <v>Currency
USD
AUD
CAD
CHF
EUR
GBP</v>
          </cell>
          <cell r="FO268"/>
          <cell r="FP268" t="str">
            <v>Dropdown</v>
          </cell>
          <cell r="FQ268" t="str">
            <v>This field is required</v>
          </cell>
          <cell r="FR268"/>
          <cell r="FS268"/>
          <cell r="FT268"/>
          <cell r="FU268"/>
          <cell r="FV268"/>
          <cell r="FW268"/>
          <cell r="FX268"/>
          <cell r="FY268"/>
          <cell r="FZ268"/>
          <cell r="GA268"/>
          <cell r="GB268"/>
          <cell r="GC268"/>
          <cell r="GD268"/>
          <cell r="GE268"/>
          <cell r="GF268"/>
          <cell r="GG268"/>
          <cell r="GH268"/>
          <cell r="GI268"/>
          <cell r="GJ268"/>
          <cell r="GK268"/>
          <cell r="GL268"/>
          <cell r="GM268"/>
          <cell r="GN268"/>
          <cell r="GO268"/>
          <cell r="GP268"/>
          <cell r="GQ268"/>
          <cell r="GR268"/>
          <cell r="GS268"/>
          <cell r="GT268"/>
          <cell r="GU268"/>
          <cell r="GV268"/>
          <cell r="GW268"/>
          <cell r="GX268"/>
          <cell r="GY268"/>
          <cell r="GZ268"/>
          <cell r="HA268"/>
          <cell r="HB268"/>
          <cell r="HC268"/>
          <cell r="HD268"/>
          <cell r="HE268"/>
          <cell r="HF268"/>
          <cell r="HG268"/>
          <cell r="HH268"/>
          <cell r="HI268"/>
          <cell r="HJ268"/>
          <cell r="HK268"/>
          <cell r="HL268"/>
          <cell r="HM268"/>
          <cell r="HN268"/>
          <cell r="HO268"/>
          <cell r="HP268"/>
          <cell r="HQ268"/>
          <cell r="HR268"/>
          <cell r="HS268"/>
          <cell r="HT268"/>
          <cell r="HU268"/>
          <cell r="HV268"/>
          <cell r="HW268"/>
          <cell r="HX268"/>
          <cell r="HY268"/>
          <cell r="HZ268"/>
          <cell r="IA268"/>
          <cell r="IB268"/>
          <cell r="IC268"/>
          <cell r="ID268"/>
          <cell r="IE268"/>
          <cell r="IF268"/>
          <cell r="IG268"/>
          <cell r="IH268"/>
          <cell r="II268"/>
          <cell r="IJ268"/>
          <cell r="IK268"/>
          <cell r="IL268"/>
          <cell r="IM268"/>
          <cell r="IN268"/>
          <cell r="IO268"/>
          <cell r="IP268"/>
          <cell r="IQ268"/>
          <cell r="IR268"/>
          <cell r="IS268"/>
          <cell r="IT268"/>
          <cell r="IU268"/>
          <cell r="IV268"/>
          <cell r="IW268"/>
          <cell r="IX268"/>
          <cell r="IY268"/>
          <cell r="IZ268"/>
          <cell r="JA268"/>
          <cell r="JB268"/>
          <cell r="JC268"/>
          <cell r="JD268"/>
          <cell r="JE268"/>
          <cell r="JF268"/>
          <cell r="JG268"/>
          <cell r="JH268"/>
          <cell r="JI268"/>
          <cell r="JJ268"/>
          <cell r="JK268"/>
          <cell r="JL268"/>
          <cell r="JM268"/>
          <cell r="JN268"/>
          <cell r="JO268"/>
          <cell r="JP268"/>
          <cell r="JQ268"/>
          <cell r="JR268"/>
          <cell r="JS268"/>
          <cell r="JT268"/>
        </row>
        <row r="269">
          <cell r="D269" t="str">
            <v>EMEA-PT-FRM-22-ABM-Think-Forward-Commerce-Report-LP</v>
          </cell>
          <cell r="E269" t="str">
            <v>https://pypd.paypal-mktg.com/l/925803/2022-03-23/2l7zg</v>
          </cell>
          <cell r="F269" t="str">
            <v>https://www.paypal.com/pt/enterprise/campaigns/think-forward</v>
          </cell>
          <cell r="I269" t="str">
            <v>https://www.paypal.com/pt/enterprise/campaigns/think-forward?data=success</v>
          </cell>
          <cell r="U269" t="str">
            <v>EMEA-PT-FRH-23-ABM-Think-Forward-Commerce-Report-LP-Live</v>
          </cell>
          <cell r="V269" t="str">
            <v>https://pypd.paypal-mktg.com/l/925803/2023-04-28/2s2dc</v>
          </cell>
          <cell r="Y269" t="str">
            <v>FHMPP269</v>
          </cell>
          <cell r="BJ269" t="str">
            <v>Nome próprio</v>
          </cell>
          <cell r="BK269" t="str">
            <v>firstname</v>
          </cell>
          <cell r="BL269" t="str">
            <v>Text</v>
          </cell>
          <cell r="BM269" t="str">
            <v>This field is required.</v>
          </cell>
          <cell r="BN269" t="str">
            <v>Apelido</v>
          </cell>
          <cell r="BO269" t="str">
            <v>lastname</v>
          </cell>
          <cell r="BP269" t="str">
            <v>Text</v>
          </cell>
          <cell r="BQ269" t="str">
            <v>This field is required.</v>
          </cell>
          <cell r="BR269" t="str">
            <v>E-mail profissional</v>
          </cell>
          <cell r="BS269" t="str">
            <v>workemail</v>
          </cell>
          <cell r="BT269" t="str">
            <v>Text</v>
          </cell>
          <cell r="BU269" t="str">
            <v>This field is required.</v>
          </cell>
          <cell r="BV269" t="str">
            <v>Nome da empresa</v>
          </cell>
          <cell r="BW269" t="str">
            <v>companyname</v>
          </cell>
          <cell r="BX269" t="str">
            <v>Text</v>
          </cell>
          <cell r="BY269" t="str">
            <v>This field is required</v>
          </cell>
          <cell r="BZ269"/>
          <cell r="CA269"/>
          <cell r="CB269"/>
          <cell r="CC269"/>
          <cell r="CD269"/>
          <cell r="CE269"/>
          <cell r="CF269"/>
          <cell r="CG269"/>
          <cell r="CH269"/>
          <cell r="CI269"/>
          <cell r="CJ269"/>
          <cell r="CK269"/>
          <cell r="CL269"/>
          <cell r="CM269"/>
          <cell r="CN269"/>
          <cell r="CO269"/>
          <cell r="CP269" t="str">
            <v>Título</v>
          </cell>
          <cell r="CQ269" t="str">
            <v>jobtitle</v>
          </cell>
          <cell r="CR269" t="str">
            <v>Text</v>
          </cell>
          <cell r="CS269" t="str">
            <v>This field is required</v>
          </cell>
          <cell r="CT269" t="str">
            <v>webformURL</v>
          </cell>
          <cell r="CU269" t="str">
            <v>webformurl</v>
          </cell>
          <cell r="CV269" t="str">
            <v>Hidden</v>
          </cell>
          <cell r="CW269" t="str">
            <v>gclid</v>
          </cell>
          <cell r="CX269" t="str">
            <v>gclid</v>
          </cell>
          <cell r="CY269" t="str">
            <v>Hidden</v>
          </cell>
          <cell r="CZ269"/>
          <cell r="DA269"/>
          <cell r="DB269"/>
          <cell r="DC269"/>
          <cell r="DD269"/>
          <cell r="DE269"/>
          <cell r="DF269"/>
          <cell r="DG269"/>
          <cell r="DH269"/>
          <cell r="DI269"/>
          <cell r="DJ269"/>
          <cell r="DK269"/>
          <cell r="DL269"/>
          <cell r="DM269"/>
          <cell r="DN269"/>
          <cell r="DO269" t="str">
            <v>País
Portugal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Zambia
Zimbabwe</v>
          </cell>
          <cell r="DP269"/>
          <cell r="DQ269" t="str">
            <v>country</v>
          </cell>
          <cell r="DR269" t="str">
            <v>Dropdown</v>
          </cell>
          <cell r="DS269" t="str">
            <v>This field is required</v>
          </cell>
          <cell r="DT269" t="str">
            <v>HoneyPot</v>
          </cell>
          <cell r="DU269" t="str">
            <v>pardot_extra_field</v>
          </cell>
          <cell r="DV269" t="str">
            <v>Hidden</v>
          </cell>
          <cell r="DW269"/>
          <cell r="DX269"/>
          <cell r="DY269"/>
          <cell r="DZ269"/>
          <cell r="EA269"/>
          <cell r="EB269"/>
          <cell r="EC269"/>
          <cell r="ED269"/>
          <cell r="EE269"/>
          <cell r="EF269"/>
          <cell r="EG269"/>
          <cell r="EH269"/>
          <cell r="EI269"/>
          <cell r="EJ269"/>
          <cell r="EK269"/>
          <cell r="EL269"/>
          <cell r="EM269"/>
          <cell r="EN269" t="str">
            <v>Li a aceitei a &lt;a href="https://www.paypal.com/pt/webapps/mpp/ua/privacy-full" style="color:#0070ba;" target="_blank"&gt; Política de Privacidade do PayPal&lt;a/&gt;.</v>
          </cell>
          <cell r="EO269" t="str">
            <v>privacyconsent</v>
          </cell>
          <cell r="EP269" t="str">
            <v>Checkbox</v>
          </cell>
          <cell r="EQ269" t="str">
            <v>This field is required</v>
          </cell>
          <cell r="ER269"/>
          <cell r="ES269"/>
          <cell r="ET269"/>
          <cell r="EU269"/>
          <cell r="EV269"/>
          <cell r="EW269"/>
          <cell r="EX269"/>
          <cell r="EY269"/>
          <cell r="EZ269"/>
          <cell r="FA269"/>
          <cell r="FB269"/>
          <cell r="FC269"/>
          <cell r="FD269"/>
          <cell r="FE269"/>
          <cell r="FF269"/>
          <cell r="FG269"/>
          <cell r="FH269"/>
          <cell r="FI269"/>
          <cell r="FJ269"/>
          <cell r="FK269"/>
          <cell r="FL269"/>
          <cell r="FM269"/>
          <cell r="FN269"/>
          <cell r="FO269"/>
          <cell r="FP269"/>
          <cell r="FQ269"/>
          <cell r="FR269"/>
          <cell r="FS269"/>
          <cell r="FT269"/>
          <cell r="FU269"/>
          <cell r="FV269"/>
          <cell r="FW269"/>
          <cell r="FX269"/>
          <cell r="FY269"/>
          <cell r="FZ269"/>
          <cell r="GA269"/>
          <cell r="GB269"/>
          <cell r="GC269"/>
          <cell r="GD269"/>
          <cell r="GE269"/>
          <cell r="GF269"/>
          <cell r="GG269"/>
          <cell r="GH269"/>
          <cell r="GI269"/>
          <cell r="GJ269"/>
          <cell r="GK269"/>
          <cell r="GL269"/>
          <cell r="GM269"/>
          <cell r="GN269"/>
          <cell r="GO269"/>
          <cell r="GP269"/>
          <cell r="GQ269"/>
          <cell r="GR269"/>
          <cell r="GS269"/>
          <cell r="GT269"/>
          <cell r="GU269"/>
          <cell r="GV269"/>
          <cell r="GW269"/>
          <cell r="GX269"/>
          <cell r="GY269"/>
          <cell r="GZ269"/>
          <cell r="HA269"/>
          <cell r="HB269"/>
          <cell r="HC269"/>
          <cell r="HD269"/>
          <cell r="HE269"/>
          <cell r="HF269"/>
          <cell r="HG269"/>
          <cell r="HH269"/>
          <cell r="HI269"/>
          <cell r="HJ269"/>
          <cell r="HK269"/>
          <cell r="HL269"/>
          <cell r="HM269"/>
          <cell r="HN269"/>
          <cell r="HO269"/>
          <cell r="HP269"/>
          <cell r="HQ269"/>
          <cell r="HR269"/>
          <cell r="HS269"/>
          <cell r="HT269"/>
          <cell r="HU269"/>
          <cell r="HV269"/>
          <cell r="HW269"/>
          <cell r="HX269"/>
          <cell r="HY269"/>
          <cell r="HZ269"/>
          <cell r="IA269"/>
          <cell r="IB269"/>
          <cell r="IC269"/>
          <cell r="ID269"/>
          <cell r="IE269"/>
          <cell r="IF269"/>
          <cell r="IG269"/>
          <cell r="IH269"/>
          <cell r="II269"/>
          <cell r="IJ269"/>
          <cell r="IK269"/>
          <cell r="IL269"/>
          <cell r="IM269"/>
          <cell r="IN269"/>
          <cell r="IO269"/>
          <cell r="IP269"/>
          <cell r="IQ269"/>
          <cell r="IR269"/>
          <cell r="IS269"/>
          <cell r="IT269"/>
          <cell r="IU269"/>
          <cell r="IV269"/>
          <cell r="IW269"/>
          <cell r="IX269"/>
          <cell r="IY269"/>
          <cell r="IZ269"/>
          <cell r="JA269"/>
          <cell r="JB269"/>
          <cell r="JC269"/>
          <cell r="JD269"/>
          <cell r="JE269"/>
          <cell r="JF269"/>
          <cell r="JG269"/>
          <cell r="JH269"/>
          <cell r="JI269"/>
          <cell r="JJ269"/>
          <cell r="JK269"/>
          <cell r="JL269"/>
          <cell r="JM269"/>
          <cell r="JN269"/>
          <cell r="JO269"/>
          <cell r="JP269"/>
          <cell r="JQ269"/>
          <cell r="JR269"/>
          <cell r="JS269"/>
          <cell r="JT269"/>
        </row>
        <row r="270">
          <cell r="D270" t="str">
            <v>EMEA-FR-FRM-22-ABM-Make-It-Possible-Non-Gated</v>
          </cell>
          <cell r="E270" t="str">
            <v>https://pypd.paypal-mktg.com/l/925803/2022-03-24/2l8zj</v>
          </cell>
          <cell r="F270" t="str">
            <v>https://www.paypal.com/fr/webapps/mpp/enterprise/make-it-possible/assessment</v>
          </cell>
          <cell r="I270" t="str">
            <v>https://www.paypal.com/fr/webapps/mpp/enterprise/make-it-possible/assessment?data=success</v>
          </cell>
          <cell r="U270" t="str">
            <v>EMEA-FR-FRH-23-ABM-Make-It-Possible-Non-Gated-Live</v>
          </cell>
          <cell r="V270" t="str">
            <v>https://pypd.paypal-mktg.com/l/925803/2023-05-09/2s5mv</v>
          </cell>
          <cell r="Y270" t="str">
            <v>FHMPP270</v>
          </cell>
          <cell r="BJ270" t="str">
            <v>Prénom</v>
          </cell>
          <cell r="BK270" t="str">
            <v>firstname</v>
          </cell>
          <cell r="BL270" t="str">
            <v>Text</v>
          </cell>
          <cell r="BM270" t="str">
            <v>This field is required.</v>
          </cell>
          <cell r="BN270" t="str">
            <v>Nom de famille</v>
          </cell>
          <cell r="BO270" t="str">
            <v>lastname</v>
          </cell>
          <cell r="BP270" t="str">
            <v>Text</v>
          </cell>
          <cell r="BQ270" t="str">
            <v>This field is required.</v>
          </cell>
          <cell r="BR270" t="str">
            <v>E-mail professionnel</v>
          </cell>
          <cell r="BS270" t="str">
            <v>workemail</v>
          </cell>
          <cell r="BT270" t="str">
            <v>Text</v>
          </cell>
          <cell r="BU270" t="str">
            <v>This field is required.</v>
          </cell>
          <cell r="BV270" t="str">
            <v>Nom de la société</v>
          </cell>
          <cell r="BW270" t="str">
            <v>companyname</v>
          </cell>
          <cell r="BX270" t="str">
            <v>Text</v>
          </cell>
          <cell r="BY270" t="str">
            <v>This field is required</v>
          </cell>
          <cell r="BZ270"/>
          <cell r="CA270"/>
          <cell r="CB270"/>
          <cell r="CC270"/>
          <cell r="CD270"/>
          <cell r="CE270"/>
          <cell r="CF270"/>
          <cell r="CG270"/>
          <cell r="CH270"/>
          <cell r="CI270"/>
          <cell r="CJ270"/>
          <cell r="CK270"/>
          <cell r="CL270" t="str">
            <v>Numéro de téléphone</v>
          </cell>
          <cell r="CM270" t="str">
            <v>phonenumber</v>
          </cell>
          <cell r="CN270" t="str">
            <v>Text</v>
          </cell>
          <cell r="CO270" t="str">
            <v>This field is required</v>
          </cell>
          <cell r="CP270"/>
          <cell r="CQ270"/>
          <cell r="CR270"/>
          <cell r="CS270"/>
          <cell r="CT270" t="str">
            <v>webformURL*</v>
          </cell>
          <cell r="CU270" t="str">
            <v>webformurl</v>
          </cell>
          <cell r="CV270" t="str">
            <v>Hidden</v>
          </cell>
          <cell r="CW270"/>
          <cell r="CX270"/>
          <cell r="CY270"/>
          <cell r="CZ270"/>
          <cell r="DA270"/>
          <cell r="DB270"/>
          <cell r="DC270"/>
          <cell r="DD270"/>
          <cell r="DE270"/>
          <cell r="DF270"/>
          <cell r="DG270"/>
          <cell r="DH270"/>
          <cell r="DI270"/>
          <cell r="DJ270"/>
          <cell r="DK270"/>
          <cell r="DL270"/>
          <cell r="DM270"/>
          <cell r="DN270"/>
          <cell r="DO270"/>
          <cell r="DP270"/>
          <cell r="DQ270"/>
          <cell r="DR270"/>
          <cell r="DS270"/>
          <cell r="DT270"/>
          <cell r="DU270"/>
          <cell r="DV270"/>
          <cell r="DW270"/>
          <cell r="DX270"/>
          <cell r="DY270"/>
          <cell r="DZ270"/>
          <cell r="EA270"/>
          <cell r="EB270"/>
          <cell r="EC270"/>
          <cell r="ED270"/>
          <cell r="EE270"/>
          <cell r="EF270"/>
          <cell r="EG270"/>
          <cell r="EH270"/>
          <cell r="EI270"/>
          <cell r="EJ270"/>
          <cell r="EK270"/>
          <cell r="EL270"/>
          <cell r="EM270"/>
          <cell r="EN270" t="str">
            <v>J'ai lu et accepté la  &lt;a href="https://www.paypal.com/fr/webapps/mpp/ua/privacy-full" style="color:#0070ba;" target="_blank"&gt;politique de confidentialité de PayPal. &lt;/a&gt;.</v>
          </cell>
          <cell r="EO270" t="str">
            <v>privacyconsent</v>
          </cell>
          <cell r="EP270" t="str">
            <v>Checkbox</v>
          </cell>
          <cell r="EQ270" t="str">
            <v>This field is required</v>
          </cell>
          <cell r="ER270"/>
          <cell r="ES270"/>
          <cell r="ET270"/>
          <cell r="EU270"/>
          <cell r="EV270"/>
          <cell r="EW270"/>
          <cell r="EX270"/>
          <cell r="EY270"/>
          <cell r="EZ270"/>
          <cell r="FA270"/>
          <cell r="FB270"/>
          <cell r="FC270"/>
          <cell r="FD270"/>
          <cell r="FE270"/>
          <cell r="FF270"/>
          <cell r="FG270"/>
          <cell r="FH270"/>
          <cell r="FI270"/>
          <cell r="FJ270"/>
          <cell r="FK270"/>
          <cell r="FL270"/>
          <cell r="FM270"/>
          <cell r="FN270"/>
          <cell r="FO270"/>
          <cell r="FP270"/>
          <cell r="FQ270"/>
          <cell r="FR270"/>
          <cell r="FS270"/>
          <cell r="FT270"/>
          <cell r="FU270"/>
          <cell r="FV270"/>
          <cell r="FW270"/>
          <cell r="FX270"/>
          <cell r="FY270"/>
          <cell r="FZ270"/>
          <cell r="GA270"/>
          <cell r="GB270"/>
          <cell r="GC270"/>
          <cell r="GD270"/>
          <cell r="GE270"/>
          <cell r="GF270"/>
          <cell r="GG270"/>
          <cell r="GH270"/>
          <cell r="GI270"/>
          <cell r="GJ270"/>
          <cell r="GK270"/>
          <cell r="GL270"/>
          <cell r="GM270"/>
          <cell r="GN270"/>
          <cell r="GO270"/>
          <cell r="GP270"/>
          <cell r="GQ270"/>
          <cell r="GR270"/>
          <cell r="GS270"/>
          <cell r="GT270"/>
          <cell r="GU270"/>
          <cell r="GV270"/>
          <cell r="GW270"/>
          <cell r="GX270"/>
          <cell r="GY270"/>
          <cell r="GZ270"/>
          <cell r="HA270"/>
          <cell r="HB270"/>
          <cell r="HC270"/>
          <cell r="HD270"/>
          <cell r="HE270"/>
          <cell r="HF270"/>
          <cell r="HG270"/>
          <cell r="HH270"/>
          <cell r="HI270"/>
          <cell r="HJ270"/>
          <cell r="HK270"/>
          <cell r="HL270"/>
          <cell r="HM270"/>
          <cell r="HN270"/>
          <cell r="HO270"/>
          <cell r="HP270"/>
          <cell r="HQ270"/>
          <cell r="HR270"/>
          <cell r="HS270"/>
          <cell r="HT270"/>
          <cell r="HU270"/>
          <cell r="HV270"/>
          <cell r="HW270"/>
          <cell r="HX270"/>
          <cell r="HY270"/>
          <cell r="HZ270"/>
          <cell r="IA270"/>
          <cell r="IB270"/>
          <cell r="IC270"/>
          <cell r="ID270"/>
          <cell r="IE270"/>
          <cell r="IF270"/>
          <cell r="IG270"/>
          <cell r="IH270"/>
          <cell r="II270"/>
          <cell r="IJ270"/>
          <cell r="IK270"/>
          <cell r="IL270"/>
          <cell r="IM270"/>
          <cell r="IN270"/>
          <cell r="IO270"/>
          <cell r="IP270"/>
          <cell r="IQ270"/>
          <cell r="IR270"/>
          <cell r="IS270"/>
          <cell r="IT270"/>
          <cell r="IU270"/>
          <cell r="IV270"/>
          <cell r="IW270"/>
          <cell r="IX270"/>
          <cell r="IY270"/>
          <cell r="IZ270"/>
          <cell r="JA270"/>
          <cell r="JB270"/>
          <cell r="JC270"/>
          <cell r="JD270"/>
          <cell r="JE270"/>
          <cell r="JF270"/>
          <cell r="JG270"/>
          <cell r="JH270"/>
          <cell r="JI270"/>
          <cell r="JJ270"/>
          <cell r="JK270"/>
          <cell r="JL270"/>
          <cell r="JM270"/>
          <cell r="JN270"/>
          <cell r="JO270"/>
          <cell r="JP270"/>
          <cell r="JQ270"/>
          <cell r="JR270"/>
          <cell r="JS270"/>
          <cell r="JT270"/>
        </row>
        <row r="271">
          <cell r="D271" t="str">
            <v>EMEA-IT-FRM-22-ABM-Make-It-Possible-Gated</v>
          </cell>
          <cell r="E271" t="str">
            <v>https://pypd.paypal-mktg.com/l/925803/2022-03-24/2l8zl</v>
          </cell>
          <cell r="F271" t="str">
            <v>https://www.paypal.com/it/webapps/mpp/enterprise/make-it-possible/</v>
          </cell>
          <cell r="I271" t="str">
            <v>https://www.paypal.com/it/webapps/mpp/enterprise/make-it-possible/assessment</v>
          </cell>
          <cell r="U271" t="str">
            <v>EMEA-IT-FRH-23-ABM-Make-It-Possible-Gated-Live</v>
          </cell>
          <cell r="V271" t="str">
            <v>https://pypd.paypal-mktg.com/l/925803/2023-04-28/2s2pc</v>
          </cell>
          <cell r="Y271" t="str">
            <v>FHMPP271</v>
          </cell>
          <cell r="BJ271" t="str">
            <v>Nome</v>
          </cell>
          <cell r="BK271" t="str">
            <v>firstname</v>
          </cell>
          <cell r="BL271" t="str">
            <v>Text</v>
          </cell>
          <cell r="BM271" t="str">
            <v>Campo obbligatorio</v>
          </cell>
          <cell r="BN271" t="str">
            <v>Cognome</v>
          </cell>
          <cell r="BO271" t="str">
            <v>lastname</v>
          </cell>
          <cell r="BP271" t="str">
            <v>Text</v>
          </cell>
          <cell r="BQ271" t="str">
            <v>Campo obbligatorio</v>
          </cell>
          <cell r="BR271" t="str">
            <v>Email professionale</v>
          </cell>
          <cell r="BS271" t="str">
            <v>workemail</v>
          </cell>
          <cell r="BT271" t="str">
            <v>Text</v>
          </cell>
          <cell r="BU271" t="str">
            <v>Campo obbligatorio</v>
          </cell>
          <cell r="BV271" t="str">
            <v>Società</v>
          </cell>
          <cell r="BW271" t="str">
            <v>companyname</v>
          </cell>
          <cell r="BX271" t="str">
            <v>Text</v>
          </cell>
          <cell r="BY271" t="str">
            <v>Campo obbligatorio</v>
          </cell>
          <cell r="BZ271"/>
          <cell r="CA271"/>
          <cell r="CB271"/>
          <cell r="CC271"/>
          <cell r="CD271"/>
          <cell r="CE271"/>
          <cell r="CF271"/>
          <cell r="CG271"/>
          <cell r="CH271"/>
          <cell r="CI271"/>
          <cell r="CJ271"/>
          <cell r="CK271"/>
          <cell r="CL271" t="str">
            <v>Telefono</v>
          </cell>
          <cell r="CM271" t="str">
            <v>phonenumber</v>
          </cell>
          <cell r="CN271" t="str">
            <v>Text</v>
          </cell>
          <cell r="CO271" t="str">
            <v>Campo obbligatorio</v>
          </cell>
          <cell r="CP271"/>
          <cell r="CQ271"/>
          <cell r="CR271"/>
          <cell r="CS271"/>
          <cell r="CT271" t="str">
            <v>webformURL</v>
          </cell>
          <cell r="CU271" t="str">
            <v>webformurl</v>
          </cell>
          <cell r="CV271" t="str">
            <v>Hidden</v>
          </cell>
          <cell r="CW271"/>
          <cell r="CX271"/>
          <cell r="CY271"/>
          <cell r="CZ271"/>
          <cell r="DA271"/>
          <cell r="DB271"/>
          <cell r="DC271"/>
          <cell r="DD271"/>
          <cell r="DE271"/>
          <cell r="DF271"/>
          <cell r="DG271"/>
          <cell r="DH271"/>
          <cell r="DI271"/>
          <cell r="DJ271"/>
          <cell r="DK271"/>
          <cell r="DL271"/>
          <cell r="DM271"/>
          <cell r="DN271"/>
          <cell r="DO271"/>
          <cell r="DP271"/>
          <cell r="DQ271"/>
          <cell r="DR271"/>
          <cell r="DS271"/>
          <cell r="DT271" t="str">
            <v>HoneyPot</v>
          </cell>
          <cell r="DU271" t="str">
            <v>pardot_extra_field</v>
          </cell>
          <cell r="DV271" t="str">
            <v>Hidden</v>
          </cell>
          <cell r="DW271"/>
          <cell r="DX271"/>
          <cell r="DY271"/>
          <cell r="DZ271"/>
          <cell r="EA271"/>
          <cell r="EB271"/>
          <cell r="EC271"/>
          <cell r="ED271"/>
          <cell r="EE271"/>
          <cell r="EF271"/>
          <cell r="EG271"/>
          <cell r="EH271"/>
          <cell r="EI271"/>
          <cell r="EJ271"/>
          <cell r="EK271"/>
          <cell r="EL271"/>
          <cell r="EM271"/>
          <cell r="EN271" t="str">
            <v>Ho letto e accetto la &lt;a href="https://www.paypal.com/it/webapps/mpp/ua/privacy-full" style="color:#0070ba;" target="_blank"&gt;Politica sulla riservatezza di PayPal&lt;a/&gt;.</v>
          </cell>
          <cell r="EO271" t="str">
            <v>privacyconsent</v>
          </cell>
          <cell r="EP271" t="str">
            <v>Checkbox</v>
          </cell>
          <cell r="EQ271" t="str">
            <v>Campo obbligatorio</v>
          </cell>
          <cell r="ER271"/>
          <cell r="ES271"/>
          <cell r="ET271"/>
          <cell r="EU271"/>
          <cell r="EV271"/>
          <cell r="EW271"/>
          <cell r="EX271"/>
          <cell r="EY271"/>
          <cell r="EZ271"/>
          <cell r="FA271"/>
          <cell r="FB271"/>
          <cell r="FC271"/>
          <cell r="FD271"/>
          <cell r="FE271"/>
          <cell r="FF271"/>
          <cell r="FG271"/>
          <cell r="FH271"/>
          <cell r="FI271"/>
          <cell r="FJ271"/>
          <cell r="FK271"/>
          <cell r="FL271"/>
          <cell r="FM271"/>
          <cell r="FN271"/>
          <cell r="FO271"/>
          <cell r="FP271"/>
          <cell r="FQ271"/>
          <cell r="FR271"/>
          <cell r="FS271"/>
          <cell r="FT271"/>
          <cell r="FU271"/>
          <cell r="FV271"/>
          <cell r="FW271"/>
          <cell r="FX271"/>
          <cell r="FY271"/>
          <cell r="FZ271"/>
          <cell r="GA271"/>
          <cell r="GB271"/>
          <cell r="GC271"/>
          <cell r="GD271"/>
          <cell r="GE271"/>
          <cell r="GF271"/>
          <cell r="GG271"/>
          <cell r="GH271"/>
          <cell r="GI271"/>
          <cell r="GJ271"/>
          <cell r="GK271"/>
          <cell r="GL271"/>
          <cell r="GM271"/>
          <cell r="GN271"/>
          <cell r="GO271"/>
          <cell r="GP271"/>
          <cell r="GQ271"/>
          <cell r="GR271"/>
          <cell r="GS271"/>
          <cell r="GT271"/>
          <cell r="GU271"/>
          <cell r="GV271"/>
          <cell r="GW271"/>
          <cell r="GX271"/>
          <cell r="GY271"/>
          <cell r="GZ271"/>
          <cell r="HA271"/>
          <cell r="HB271"/>
          <cell r="HC271"/>
          <cell r="HD271"/>
          <cell r="HE271"/>
          <cell r="HF271"/>
          <cell r="HG271"/>
          <cell r="HH271"/>
          <cell r="HI271"/>
          <cell r="HJ271"/>
          <cell r="HK271"/>
          <cell r="HL271"/>
          <cell r="HM271"/>
          <cell r="HN271"/>
          <cell r="HO271"/>
          <cell r="HP271"/>
          <cell r="HQ271"/>
          <cell r="HR271"/>
          <cell r="HS271"/>
          <cell r="HT271"/>
          <cell r="HU271"/>
          <cell r="HV271"/>
          <cell r="HW271"/>
          <cell r="HX271"/>
          <cell r="HY271"/>
          <cell r="HZ271"/>
          <cell r="IA271"/>
          <cell r="IB271"/>
          <cell r="IC271"/>
          <cell r="ID271"/>
          <cell r="IE271"/>
          <cell r="IF271"/>
          <cell r="IG271"/>
          <cell r="IH271"/>
          <cell r="II271"/>
          <cell r="IJ271"/>
          <cell r="IK271"/>
          <cell r="IL271"/>
          <cell r="IM271"/>
          <cell r="IN271"/>
          <cell r="IO271"/>
          <cell r="IP271"/>
          <cell r="IQ271"/>
          <cell r="IR271"/>
          <cell r="IS271"/>
          <cell r="IT271"/>
          <cell r="IU271"/>
          <cell r="IV271"/>
          <cell r="IW271"/>
          <cell r="IX271"/>
          <cell r="IY271"/>
          <cell r="IZ271"/>
          <cell r="JA271"/>
          <cell r="JB271"/>
          <cell r="JC271"/>
          <cell r="JD271"/>
          <cell r="JE271"/>
          <cell r="JF271"/>
          <cell r="JG271"/>
          <cell r="JH271"/>
          <cell r="JI271"/>
          <cell r="JJ271"/>
          <cell r="JK271"/>
          <cell r="JL271"/>
          <cell r="JM271"/>
          <cell r="JN271"/>
          <cell r="JO271"/>
          <cell r="JP271"/>
          <cell r="JQ271"/>
          <cell r="JR271"/>
          <cell r="JS271"/>
          <cell r="JT271"/>
        </row>
        <row r="272">
          <cell r="D272" t="str">
            <v>EMEA-IT-FRM-22-ABM-Make-It-Possible-Non-Gated</v>
          </cell>
          <cell r="E272" t="str">
            <v>https://pypd.paypal-mktg.com/l/925803/2022-03-24/2l92g</v>
          </cell>
          <cell r="F272" t="str">
            <v>https://www.paypal.com/it/webapps/mpp/enterprise/make-it-possible/assessment</v>
          </cell>
          <cell r="I272" t="str">
            <v>https://www.paypal.com/it/webapps/mpp/enterprise/make-it-possible/assessment?data=success</v>
          </cell>
          <cell r="U272" t="str">
            <v>EMEA-IT-FRH-23-ABM-Make-It-Possible-Non-Gated-Live</v>
          </cell>
          <cell r="V272" t="str">
            <v>https://pypd.paypal-mktg.com/l/925803/2023-04-28/2s2pg</v>
          </cell>
          <cell r="Y272" t="str">
            <v>FHMPP272</v>
          </cell>
          <cell r="BJ272" t="str">
            <v>Nome</v>
          </cell>
          <cell r="BK272" t="str">
            <v>firstname</v>
          </cell>
          <cell r="BL272" t="str">
            <v>Text</v>
          </cell>
          <cell r="BM272" t="str">
            <v>Campo obbligatorio</v>
          </cell>
          <cell r="BN272" t="str">
            <v>Cognome</v>
          </cell>
          <cell r="BO272" t="str">
            <v>lastname</v>
          </cell>
          <cell r="BP272" t="str">
            <v>Text</v>
          </cell>
          <cell r="BQ272" t="str">
            <v>Campo obbligatorio</v>
          </cell>
          <cell r="BR272" t="str">
            <v>Email professionale</v>
          </cell>
          <cell r="BS272" t="str">
            <v>workemail</v>
          </cell>
          <cell r="BT272" t="str">
            <v>Text</v>
          </cell>
          <cell r="BU272" t="str">
            <v>Campo obbligatorio</v>
          </cell>
          <cell r="BV272" t="str">
            <v>Società</v>
          </cell>
          <cell r="BW272" t="str">
            <v>companyname</v>
          </cell>
          <cell r="BX272" t="str">
            <v>Text</v>
          </cell>
          <cell r="BY272" t="str">
            <v>Campo obbligatorio</v>
          </cell>
          <cell r="BZ272"/>
          <cell r="CA272"/>
          <cell r="CB272"/>
          <cell r="CC272"/>
          <cell r="CD272"/>
          <cell r="CE272"/>
          <cell r="CF272"/>
          <cell r="CG272"/>
          <cell r="CH272"/>
          <cell r="CI272"/>
          <cell r="CJ272"/>
          <cell r="CK272"/>
          <cell r="CL272" t="str">
            <v>Telefono</v>
          </cell>
          <cell r="CM272" t="str">
            <v>phonenumber</v>
          </cell>
          <cell r="CN272" t="str">
            <v>Text</v>
          </cell>
          <cell r="CO272" t="str">
            <v>Campo obbligatorio</v>
          </cell>
          <cell r="CP272"/>
          <cell r="CQ272"/>
          <cell r="CR272"/>
          <cell r="CS272"/>
          <cell r="CT272" t="str">
            <v>webformURL</v>
          </cell>
          <cell r="CU272" t="str">
            <v>webformurl</v>
          </cell>
          <cell r="CV272" t="str">
            <v>Hidden</v>
          </cell>
          <cell r="CW272"/>
          <cell r="CX272"/>
          <cell r="CY272"/>
          <cell r="CZ272"/>
          <cell r="DA272"/>
          <cell r="DB272"/>
          <cell r="DC272"/>
          <cell r="DD272"/>
          <cell r="DE272"/>
          <cell r="DF272"/>
          <cell r="DG272"/>
          <cell r="DH272"/>
          <cell r="DI272"/>
          <cell r="DJ272"/>
          <cell r="DK272"/>
          <cell r="DL272"/>
          <cell r="DM272"/>
          <cell r="DN272"/>
          <cell r="DO272"/>
          <cell r="DP272"/>
          <cell r="DQ272"/>
          <cell r="DR272"/>
          <cell r="DS272"/>
          <cell r="DT272" t="str">
            <v>HoneyPot</v>
          </cell>
          <cell r="DU272" t="str">
            <v>pardot_extra_field</v>
          </cell>
          <cell r="DV272" t="str">
            <v>Hidden</v>
          </cell>
          <cell r="DW272"/>
          <cell r="DX272"/>
          <cell r="DY272"/>
          <cell r="DZ272"/>
          <cell r="EA272"/>
          <cell r="EB272"/>
          <cell r="EC272"/>
          <cell r="ED272"/>
          <cell r="EE272"/>
          <cell r="EF272"/>
          <cell r="EG272"/>
          <cell r="EH272"/>
          <cell r="EI272"/>
          <cell r="EJ272"/>
          <cell r="EK272"/>
          <cell r="EL272"/>
          <cell r="EM272"/>
          <cell r="EN272" t="str">
            <v>Ho letto e accetto la &lt;a href="https://www.paypal.com/it/webapps/mpp/ua/privacy-full" style="color:#0070ba;" target="_blank"&gt;Politica sulla riservatezza di PayPal&lt;a/&gt;.</v>
          </cell>
          <cell r="EO272" t="str">
            <v>privacyconsent</v>
          </cell>
          <cell r="EP272" t="str">
            <v>Checkbox</v>
          </cell>
          <cell r="EQ272" t="str">
            <v>Campo obbligatorio</v>
          </cell>
          <cell r="ER272"/>
          <cell r="ES272"/>
          <cell r="ET272"/>
          <cell r="EU272"/>
          <cell r="EV272"/>
          <cell r="EW272"/>
          <cell r="EX272"/>
          <cell r="EY272"/>
          <cell r="EZ272"/>
          <cell r="FA272"/>
          <cell r="FB272"/>
          <cell r="FC272"/>
          <cell r="FD272"/>
          <cell r="FE272"/>
          <cell r="FF272"/>
          <cell r="FG272"/>
          <cell r="FH272"/>
          <cell r="FI272"/>
          <cell r="FJ272"/>
          <cell r="FK272"/>
          <cell r="FL272"/>
          <cell r="FM272"/>
          <cell r="FN272"/>
          <cell r="FO272"/>
          <cell r="FP272"/>
          <cell r="FQ272"/>
          <cell r="FR272"/>
          <cell r="FS272"/>
          <cell r="FT272"/>
          <cell r="FU272"/>
          <cell r="FV272"/>
          <cell r="FW272"/>
          <cell r="FX272"/>
          <cell r="FY272"/>
          <cell r="FZ272"/>
          <cell r="GA272"/>
          <cell r="GB272"/>
          <cell r="GC272"/>
          <cell r="GD272"/>
          <cell r="GE272"/>
          <cell r="GF272"/>
          <cell r="GG272"/>
          <cell r="GH272"/>
          <cell r="GI272"/>
          <cell r="GJ272"/>
          <cell r="GK272"/>
          <cell r="GL272"/>
          <cell r="GM272"/>
          <cell r="GN272"/>
          <cell r="GO272"/>
          <cell r="GP272"/>
          <cell r="GQ272"/>
          <cell r="GR272"/>
          <cell r="GS272"/>
          <cell r="GT272"/>
          <cell r="GU272"/>
          <cell r="GV272"/>
          <cell r="GW272"/>
          <cell r="GX272"/>
          <cell r="GY272"/>
          <cell r="GZ272"/>
          <cell r="HA272"/>
          <cell r="HB272"/>
          <cell r="HC272"/>
          <cell r="HD272"/>
          <cell r="HE272"/>
          <cell r="HF272"/>
          <cell r="HG272"/>
          <cell r="HH272"/>
          <cell r="HI272"/>
          <cell r="HJ272"/>
          <cell r="HK272"/>
          <cell r="HL272"/>
          <cell r="HM272"/>
          <cell r="HN272"/>
          <cell r="HO272"/>
          <cell r="HP272"/>
          <cell r="HQ272"/>
          <cell r="HR272"/>
          <cell r="HS272"/>
          <cell r="HT272"/>
          <cell r="HU272"/>
          <cell r="HV272"/>
          <cell r="HW272"/>
          <cell r="HX272"/>
          <cell r="HY272"/>
          <cell r="HZ272"/>
          <cell r="IA272"/>
          <cell r="IB272"/>
          <cell r="IC272"/>
          <cell r="ID272"/>
          <cell r="IE272"/>
          <cell r="IF272"/>
          <cell r="IG272"/>
          <cell r="IH272"/>
          <cell r="II272"/>
          <cell r="IJ272"/>
          <cell r="IK272"/>
          <cell r="IL272"/>
          <cell r="IM272"/>
          <cell r="IN272"/>
          <cell r="IO272"/>
          <cell r="IP272"/>
          <cell r="IQ272"/>
          <cell r="IR272"/>
          <cell r="IS272"/>
          <cell r="IT272"/>
          <cell r="IU272"/>
          <cell r="IV272"/>
          <cell r="IW272"/>
          <cell r="IX272"/>
          <cell r="IY272"/>
          <cell r="IZ272"/>
          <cell r="JA272"/>
          <cell r="JB272"/>
          <cell r="JC272"/>
          <cell r="JD272"/>
          <cell r="JE272"/>
          <cell r="JF272"/>
          <cell r="JG272"/>
          <cell r="JH272"/>
          <cell r="JI272"/>
          <cell r="JJ272"/>
          <cell r="JK272"/>
          <cell r="JL272"/>
          <cell r="JM272"/>
          <cell r="JN272"/>
          <cell r="JO272"/>
          <cell r="JP272"/>
          <cell r="JQ272"/>
          <cell r="JR272"/>
          <cell r="JS272"/>
          <cell r="JT272"/>
        </row>
        <row r="273">
          <cell r="D273" t="str">
            <v>EMEA-ES-FRM-22-ABM-Make-It-Possible-Non-Gated</v>
          </cell>
          <cell r="E273" t="str">
            <v>https://pypd.paypal-mktg.com/l/925803/2022-03-24/2l9bx</v>
          </cell>
          <cell r="F273" t="str">
            <v>https://www.paypal.com/es/webapps/mpp/enterprise/make-it-possible/assessment</v>
          </cell>
          <cell r="I273" t="str">
            <v>https://www.paypal.com/es/webapps/mpp/enterprise/make-it-possible/assessment?data=success</v>
          </cell>
          <cell r="U273" t="str">
            <v>EMEA-ES-FRH-23-ABM-Make-It-Possible-Non-Gated-Live</v>
          </cell>
          <cell r="V273" t="str">
            <v>https://pypd.paypal-mktg.com/l/925803/2023-05-09/2s5sn</v>
          </cell>
          <cell r="Y273" t="str">
            <v>FHMPP273</v>
          </cell>
          <cell r="BJ273" t="str">
            <v>Nombre</v>
          </cell>
          <cell r="BK273" t="str">
            <v>firstname</v>
          </cell>
          <cell r="BL273" t="str">
            <v>Text</v>
          </cell>
          <cell r="BM273" t="str">
            <v>Este campo es requerido</v>
          </cell>
          <cell r="BN273" t="str">
            <v>Apellidos</v>
          </cell>
          <cell r="BO273" t="str">
            <v>lastname</v>
          </cell>
          <cell r="BP273" t="str">
            <v>Text</v>
          </cell>
          <cell r="BQ273" t="str">
            <v>Este campo es requerido</v>
          </cell>
          <cell r="BR273" t="str">
            <v>Email profesional</v>
          </cell>
          <cell r="BS273" t="str">
            <v>workemail</v>
          </cell>
          <cell r="BT273" t="str">
            <v>Text</v>
          </cell>
          <cell r="BU273" t="str">
            <v>Este campo es requerido</v>
          </cell>
          <cell r="BV273" t="str">
            <v>Compañia</v>
          </cell>
          <cell r="BW273" t="str">
            <v>companyname</v>
          </cell>
          <cell r="BX273" t="str">
            <v>Text</v>
          </cell>
          <cell r="BY273" t="str">
            <v>Este campo es requerido</v>
          </cell>
          <cell r="BZ273"/>
          <cell r="CA273"/>
          <cell r="CB273"/>
          <cell r="CC273"/>
          <cell r="CD273"/>
          <cell r="CE273"/>
          <cell r="CF273"/>
          <cell r="CG273"/>
          <cell r="CH273"/>
          <cell r="CI273"/>
          <cell r="CJ273"/>
          <cell r="CK273"/>
          <cell r="CL273" t="str">
            <v>Teléfono</v>
          </cell>
          <cell r="CM273" t="str">
            <v>phonenumber</v>
          </cell>
          <cell r="CN273" t="str">
            <v>Text</v>
          </cell>
          <cell r="CO273" t="str">
            <v>Este campo es requerido</v>
          </cell>
          <cell r="CP273"/>
          <cell r="CQ273"/>
          <cell r="CR273"/>
          <cell r="CS273"/>
          <cell r="CT273" t="str">
            <v>webformURL*</v>
          </cell>
          <cell r="CU273" t="str">
            <v>webformurl</v>
          </cell>
          <cell r="CV273" t="str">
            <v>Hidden</v>
          </cell>
          <cell r="CW273"/>
          <cell r="CX273"/>
          <cell r="CY273"/>
          <cell r="CZ273"/>
          <cell r="DA273"/>
          <cell r="DB273"/>
          <cell r="DC273"/>
          <cell r="DD273"/>
          <cell r="DE273"/>
          <cell r="DF273"/>
          <cell r="DG273"/>
          <cell r="DH273"/>
          <cell r="DI273"/>
          <cell r="DJ273"/>
          <cell r="DK273"/>
          <cell r="DL273"/>
          <cell r="DM273"/>
          <cell r="DN273"/>
          <cell r="DO273"/>
          <cell r="DP273"/>
          <cell r="DQ273"/>
          <cell r="DR273"/>
          <cell r="DS273"/>
          <cell r="DT273"/>
          <cell r="DU273"/>
          <cell r="DV273"/>
          <cell r="DW273"/>
          <cell r="DX273"/>
          <cell r="DY273"/>
          <cell r="DZ273"/>
          <cell r="EA273"/>
          <cell r="EB273"/>
          <cell r="EC273"/>
          <cell r="ED273"/>
          <cell r="EE273"/>
          <cell r="EF273"/>
          <cell r="EG273"/>
          <cell r="EH273"/>
          <cell r="EI273"/>
          <cell r="EJ273"/>
          <cell r="EK273"/>
          <cell r="EL273"/>
          <cell r="EM273"/>
          <cell r="EN273" t="str">
            <v>He leído y aceptado la &lt;a href="https://www.paypal.com/es/webapps/mpp/ua/privacy-full" style="color:#0070ba;" target="_blank"&gt;Política de Confidencialidad de PayPal&lt;a/&gt;.</v>
          </cell>
          <cell r="EO273" t="str">
            <v>privacyconsent</v>
          </cell>
          <cell r="EP273" t="str">
            <v>Checkbox</v>
          </cell>
          <cell r="EQ273" t="str">
            <v>Este campo es requerido</v>
          </cell>
          <cell r="ER273"/>
          <cell r="ES273"/>
          <cell r="ET273"/>
          <cell r="EU273"/>
          <cell r="EV273"/>
          <cell r="EW273"/>
          <cell r="EX273"/>
          <cell r="EY273"/>
          <cell r="EZ273"/>
          <cell r="FA273"/>
          <cell r="FB273"/>
          <cell r="FC273"/>
          <cell r="FD273"/>
          <cell r="FE273"/>
          <cell r="FF273"/>
          <cell r="FG273"/>
          <cell r="FH273"/>
          <cell r="FI273"/>
          <cell r="FJ273"/>
          <cell r="FK273"/>
          <cell r="FL273"/>
          <cell r="FM273"/>
          <cell r="FN273"/>
          <cell r="FO273"/>
          <cell r="FP273"/>
          <cell r="FQ273"/>
          <cell r="FR273"/>
          <cell r="FS273"/>
          <cell r="FT273"/>
          <cell r="FU273"/>
          <cell r="FV273"/>
          <cell r="FW273"/>
          <cell r="FX273"/>
          <cell r="FY273"/>
          <cell r="FZ273"/>
          <cell r="GA273"/>
          <cell r="GB273"/>
          <cell r="GC273"/>
          <cell r="GD273"/>
          <cell r="GE273"/>
          <cell r="GF273"/>
          <cell r="GG273"/>
          <cell r="GH273"/>
          <cell r="GI273"/>
          <cell r="GJ273"/>
          <cell r="GK273"/>
          <cell r="GL273"/>
          <cell r="GM273"/>
          <cell r="GN273"/>
          <cell r="GO273"/>
          <cell r="GP273"/>
          <cell r="GQ273"/>
          <cell r="GR273"/>
          <cell r="GS273"/>
          <cell r="GT273"/>
          <cell r="GU273"/>
          <cell r="GV273"/>
          <cell r="GW273"/>
          <cell r="GX273"/>
          <cell r="GY273"/>
          <cell r="GZ273"/>
          <cell r="HA273"/>
          <cell r="HB273"/>
          <cell r="HC273"/>
          <cell r="HD273"/>
          <cell r="HE273"/>
          <cell r="HF273"/>
          <cell r="HG273"/>
          <cell r="HH273"/>
          <cell r="HI273"/>
          <cell r="HJ273"/>
          <cell r="HK273"/>
          <cell r="HL273"/>
          <cell r="HM273"/>
          <cell r="HN273"/>
          <cell r="HO273"/>
          <cell r="HP273"/>
          <cell r="HQ273"/>
          <cell r="HR273"/>
          <cell r="HS273"/>
          <cell r="HT273"/>
          <cell r="HU273"/>
          <cell r="HV273"/>
          <cell r="HW273"/>
          <cell r="HX273"/>
          <cell r="HY273"/>
          <cell r="HZ273"/>
          <cell r="IA273"/>
          <cell r="IB273"/>
          <cell r="IC273"/>
          <cell r="ID273"/>
          <cell r="IE273"/>
          <cell r="IF273"/>
          <cell r="IG273"/>
          <cell r="IH273"/>
          <cell r="II273"/>
          <cell r="IJ273"/>
          <cell r="IK273"/>
          <cell r="IL273"/>
          <cell r="IM273"/>
          <cell r="IN273"/>
          <cell r="IO273"/>
          <cell r="IP273"/>
          <cell r="IQ273"/>
          <cell r="IR273"/>
          <cell r="IS273"/>
          <cell r="IT273"/>
          <cell r="IU273"/>
          <cell r="IV273"/>
          <cell r="IW273"/>
          <cell r="IX273"/>
          <cell r="IY273"/>
          <cell r="IZ273"/>
          <cell r="JA273"/>
          <cell r="JB273"/>
          <cell r="JC273"/>
          <cell r="JD273"/>
          <cell r="JE273"/>
          <cell r="JF273"/>
          <cell r="JG273"/>
          <cell r="JH273" t="str">
            <v>Reservar una consulta</v>
          </cell>
          <cell r="JI273"/>
          <cell r="JJ273"/>
          <cell r="JK273"/>
          <cell r="JL273"/>
          <cell r="JM273"/>
          <cell r="JN273"/>
          <cell r="JO273"/>
          <cell r="JP273"/>
          <cell r="JQ273"/>
          <cell r="JR273"/>
          <cell r="JS273"/>
          <cell r="JT273"/>
        </row>
        <row r="274">
          <cell r="D274" t="str">
            <v>APAC-AU-FRM-22-ABM-Think-Forward-Commerce-Report-LP</v>
          </cell>
          <cell r="E274" t="str">
            <v>https://pypd.paypal-mktg.com/l/925803/2022-04-05/2lhdh</v>
          </cell>
          <cell r="F274" t="str">
            <v>NA</v>
          </cell>
          <cell r="I274"/>
          <cell r="U274"/>
          <cell r="V274"/>
          <cell r="Y274" t="str">
            <v>FHMPP274</v>
          </cell>
          <cell r="BJ274" t="str">
            <v>First Name</v>
          </cell>
          <cell r="BK274" t="str">
            <v>firstname</v>
          </cell>
          <cell r="BL274" t="str">
            <v>text</v>
          </cell>
          <cell r="BM274" t="str">
            <v>This field is required.</v>
          </cell>
          <cell r="BN274" t="str">
            <v>Last Name</v>
          </cell>
          <cell r="BO274" t="str">
            <v>lastname</v>
          </cell>
          <cell r="BP274" t="str">
            <v>text</v>
          </cell>
          <cell r="BQ274" t="str">
            <v>This field is required.</v>
          </cell>
          <cell r="BR274" t="str">
            <v>Business email</v>
          </cell>
          <cell r="BS274" t="str">
            <v>workemail</v>
          </cell>
          <cell r="BT274" t="str">
            <v>Text</v>
          </cell>
          <cell r="BU274" t="str">
            <v>This field is required.</v>
          </cell>
          <cell r="BV274" t="str">
            <v>Company name</v>
          </cell>
          <cell r="BW274" t="str">
            <v>companyname</v>
          </cell>
          <cell r="BX274" t="str">
            <v>Text</v>
          </cell>
          <cell r="BY274" t="str">
            <v>This field is required.</v>
          </cell>
          <cell r="BZ274"/>
          <cell r="CA274"/>
          <cell r="CB274"/>
          <cell r="CC274"/>
          <cell r="CD274"/>
          <cell r="CE274"/>
          <cell r="CF274"/>
          <cell r="CG274"/>
          <cell r="CH274"/>
          <cell r="CI274"/>
          <cell r="CJ274"/>
          <cell r="CK274"/>
          <cell r="CL274" t="str">
            <v>Phone Number</v>
          </cell>
          <cell r="CM274" t="str">
            <v>phonenumber</v>
          </cell>
          <cell r="CN274" t="str">
            <v>Text</v>
          </cell>
          <cell r="CO274" t="str">
            <v>This field is required</v>
          </cell>
          <cell r="CP274"/>
          <cell r="CQ274"/>
          <cell r="CR274"/>
          <cell r="CS274"/>
          <cell r="CT274" t="str">
            <v>webformURL</v>
          </cell>
          <cell r="CU274" t="str">
            <v>webformurl</v>
          </cell>
          <cell r="CV274" t="str">
            <v>Hidden</v>
          </cell>
          <cell r="CW274"/>
          <cell r="CX274"/>
          <cell r="CY274"/>
          <cell r="CZ274"/>
          <cell r="DA274"/>
          <cell r="DB274"/>
          <cell r="DC274"/>
          <cell r="DD274"/>
          <cell r="DE274"/>
          <cell r="DF274"/>
          <cell r="DG274"/>
          <cell r="DH274"/>
          <cell r="DI274"/>
          <cell r="DJ274"/>
          <cell r="DK274"/>
          <cell r="DL274"/>
          <cell r="DM274"/>
          <cell r="DN274"/>
          <cell r="DO274" t="str">
            <v>Country
Australia
United States
Canada
Afghanistan
Albania
Algeria
American Samoa
Andorra
Angola
Anguilla
Antarctica
Antigua and Barbuda
Argentina
Armenia
Aruba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Zambia
Zimbabwe</v>
          </cell>
          <cell r="DP274"/>
          <cell r="DQ274" t="str">
            <v>country</v>
          </cell>
          <cell r="DR274" t="str">
            <v>Dropdown</v>
          </cell>
          <cell r="DS274" t="str">
            <v>This field is required</v>
          </cell>
          <cell r="DT274"/>
          <cell r="DU274"/>
          <cell r="DV274"/>
          <cell r="DW274"/>
          <cell r="DX274"/>
          <cell r="DY274"/>
          <cell r="DZ274"/>
          <cell r="EA274"/>
          <cell r="EB274"/>
          <cell r="EC274"/>
          <cell r="ED274"/>
          <cell r="EE274"/>
          <cell r="EF274"/>
          <cell r="EG274"/>
          <cell r="EH274"/>
          <cell r="EI274"/>
          <cell r="EJ274"/>
          <cell r="EK274"/>
          <cell r="EL274"/>
          <cell r="EM274"/>
          <cell r="EN274" t="str">
            <v>I have read and accepted the &lt;a href="https://www.paypal.com/au/webapps/mpp/ua/privacy-full" style="color:#0070ba;" target="_blank"&gt;PayPal Privacy Statement&lt;/a&gt;.</v>
          </cell>
          <cell r="EO274" t="str">
            <v>privacyconsent</v>
          </cell>
          <cell r="EP274" t="str">
            <v>Checkbox</v>
          </cell>
          <cell r="EQ274" t="str">
            <v>This field is required</v>
          </cell>
          <cell r="ER274"/>
          <cell r="ES274"/>
          <cell r="ET274"/>
          <cell r="EU274"/>
          <cell r="EV274"/>
          <cell r="EW274"/>
          <cell r="EX274"/>
          <cell r="EY274"/>
          <cell r="EZ274"/>
          <cell r="FA274"/>
          <cell r="FB274"/>
          <cell r="FC274"/>
          <cell r="FD274"/>
          <cell r="FE274"/>
          <cell r="FF274"/>
          <cell r="FG274"/>
          <cell r="FH274"/>
          <cell r="FI274"/>
          <cell r="FJ274"/>
          <cell r="FK274"/>
          <cell r="FL274"/>
          <cell r="FM274"/>
          <cell r="FN274"/>
          <cell r="FO274"/>
          <cell r="FP274"/>
          <cell r="FQ274"/>
          <cell r="FR274"/>
          <cell r="FS274"/>
          <cell r="FT274"/>
          <cell r="FU274"/>
          <cell r="FV274"/>
          <cell r="FW274"/>
          <cell r="FX274"/>
          <cell r="FY274"/>
          <cell r="FZ274"/>
          <cell r="GA274"/>
          <cell r="GB274"/>
          <cell r="GC274"/>
          <cell r="GD274"/>
          <cell r="GE274"/>
          <cell r="GF274"/>
          <cell r="GG274"/>
          <cell r="GH274"/>
          <cell r="GI274"/>
          <cell r="GJ274"/>
          <cell r="GK274"/>
          <cell r="GL274"/>
          <cell r="GM274"/>
          <cell r="GN274"/>
          <cell r="GO274"/>
          <cell r="GP274"/>
          <cell r="GQ274"/>
          <cell r="GR274"/>
          <cell r="GS274"/>
          <cell r="GT274"/>
          <cell r="GU274"/>
          <cell r="GV274"/>
          <cell r="GW274"/>
          <cell r="GX274"/>
          <cell r="GY274"/>
          <cell r="GZ274"/>
          <cell r="HA274"/>
          <cell r="HB274"/>
          <cell r="HC274"/>
          <cell r="HD274"/>
          <cell r="HE274"/>
          <cell r="HF274"/>
          <cell r="HG274"/>
          <cell r="HH274"/>
          <cell r="HI274"/>
          <cell r="HJ274"/>
          <cell r="HK274"/>
          <cell r="HL274"/>
          <cell r="HM274"/>
          <cell r="HN274"/>
          <cell r="HO274"/>
          <cell r="HP274"/>
          <cell r="HQ274"/>
          <cell r="HR274"/>
          <cell r="HS274"/>
          <cell r="HT274"/>
          <cell r="HU274"/>
          <cell r="HV274"/>
          <cell r="HW274"/>
          <cell r="HX274"/>
          <cell r="HY274"/>
          <cell r="HZ274"/>
          <cell r="IA274"/>
          <cell r="IB274"/>
          <cell r="IC274"/>
          <cell r="ID274"/>
          <cell r="IE274"/>
          <cell r="IF274"/>
          <cell r="IG274"/>
          <cell r="IH274"/>
          <cell r="II274"/>
          <cell r="IJ274"/>
          <cell r="IK274"/>
          <cell r="IL274"/>
          <cell r="IM274"/>
          <cell r="IN274"/>
          <cell r="IO274"/>
          <cell r="IP274"/>
          <cell r="IQ274"/>
          <cell r="IR274"/>
          <cell r="IS274"/>
          <cell r="IT274"/>
          <cell r="IU274"/>
          <cell r="IV274"/>
          <cell r="IW274"/>
          <cell r="IX274"/>
          <cell r="IY274"/>
          <cell r="IZ274"/>
          <cell r="JA274"/>
          <cell r="JB274"/>
          <cell r="JC274"/>
          <cell r="JD274"/>
          <cell r="JE274"/>
          <cell r="JF274"/>
          <cell r="JG274"/>
          <cell r="JH274"/>
          <cell r="JI274"/>
          <cell r="JJ274"/>
          <cell r="JK274"/>
          <cell r="JL274"/>
          <cell r="JM274"/>
          <cell r="JN274"/>
          <cell r="JO274"/>
          <cell r="JP274"/>
          <cell r="JQ274"/>
          <cell r="JR274"/>
          <cell r="JS274"/>
          <cell r="JT274"/>
        </row>
        <row r="275">
          <cell r="D275" t="str">
            <v>EMEA-UK-22-FRM-SMB-Creative-Refresh</v>
          </cell>
          <cell r="E275" t="str">
            <v>https://pypd.paypal-mktg.com/l/925803/2022-04-08/2lht9</v>
          </cell>
          <cell r="F275" t="str">
            <v>https://www.paypal.com/uk/webapps/mpp/business/contact</v>
          </cell>
          <cell r="I275" t="str">
            <v>https://www.paypal.com/uk/business/contact-sales/thank-you</v>
          </cell>
          <cell r="U275" t="str">
            <v>EMEA-UK-23-FRH-SMB-Creative-Refresh-Live</v>
          </cell>
          <cell r="V275" t="str">
            <v>https://pypd.paypal-mktg.com/l/925803/2023-04-25/2rxpc</v>
          </cell>
          <cell r="Y275" t="str">
            <v>FHMPP275</v>
          </cell>
          <cell r="BJ275" t="str">
            <v>First Name</v>
          </cell>
          <cell r="BK275" t="str">
            <v>firstname</v>
          </cell>
          <cell r="BL275" t="str">
            <v>text</v>
          </cell>
          <cell r="BM275" t="str">
            <v>This field is required.</v>
          </cell>
          <cell r="BN275" t="str">
            <v>Last Name</v>
          </cell>
          <cell r="BO275" t="str">
            <v>lastname</v>
          </cell>
          <cell r="BP275" t="str">
            <v>text</v>
          </cell>
          <cell r="BQ275" t="str">
            <v>This field is required.</v>
          </cell>
          <cell r="BR275" t="str">
            <v>Work Email*</v>
          </cell>
          <cell r="BS275" t="str">
            <v>workemail</v>
          </cell>
          <cell r="BT275" t="str">
            <v>Text</v>
          </cell>
          <cell r="BU275" t="str">
            <v>This field is required.</v>
          </cell>
          <cell r="BV275" t="str">
            <v>Company Name*</v>
          </cell>
          <cell r="BW275" t="str">
            <v>companyname</v>
          </cell>
          <cell r="BX275" t="str">
            <v>Text</v>
          </cell>
          <cell r="BY275" t="str">
            <v>This field is required.</v>
          </cell>
          <cell r="BZ275"/>
          <cell r="CA275"/>
          <cell r="CB275"/>
          <cell r="CC275"/>
          <cell r="CG275" t="str">
            <v>This field is required</v>
          </cell>
          <cell r="CH275" t="str">
            <v>Company Website</v>
          </cell>
          <cell r="CI275" t="str">
            <v>companywebsite</v>
          </cell>
          <cell r="CJ275" t="str">
            <v>Text</v>
          </cell>
          <cell r="CK275" t="str">
            <v>This field is required</v>
          </cell>
          <cell r="CL275" t="str">
            <v>Phone Number*</v>
          </cell>
          <cell r="CM275" t="str">
            <v>phonenumber</v>
          </cell>
          <cell r="CN275" t="str">
            <v>Text</v>
          </cell>
          <cell r="CO275" t="str">
            <v>This field is required</v>
          </cell>
          <cell r="CP275"/>
          <cell r="CQ275"/>
          <cell r="CR275"/>
          <cell r="CS275"/>
          <cell r="CT275" t="str">
            <v>webformURL</v>
          </cell>
          <cell r="CU275" t="str">
            <v>webformurl</v>
          </cell>
          <cell r="CV275" t="str">
            <v>Hidden</v>
          </cell>
          <cell r="CW275" t="str">
            <v>gclid</v>
          </cell>
          <cell r="CX275" t="str">
            <v>gclid</v>
          </cell>
          <cell r="CY275" t="str">
            <v>Hidden</v>
          </cell>
          <cell r="CZ275"/>
          <cell r="DA275"/>
          <cell r="DB275"/>
          <cell r="DC275"/>
          <cell r="DD275"/>
          <cell r="DE275"/>
          <cell r="DF275"/>
          <cell r="DG275" t="str">
            <v>Do you already have a PayPal Business account?*
Please Select
no
yes</v>
          </cell>
          <cell r="DH275" t="str">
            <v>doyoualreadyhaveapaypalbusinessaccount</v>
          </cell>
          <cell r="DI275" t="str">
            <v>Dropdown</v>
          </cell>
          <cell r="DJ275" t="str">
            <v>This field is required</v>
          </cell>
          <cell r="DK275" t="str">
            <v>What do you need help with?*
Account questions
PayPal Business solutions</v>
          </cell>
          <cell r="DL275" t="str">
            <v>whatdoyouneedhelpwith</v>
          </cell>
          <cell r="DM275" t="str">
            <v>Radiobutton</v>
          </cell>
          <cell r="DN275" t="str">
            <v>This field is required</v>
          </cell>
          <cell r="DO275" t="str">
            <v>Country*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Zambia
Zimbabwe</v>
          </cell>
          <cell r="DP275"/>
          <cell r="DQ275" t="str">
            <v>country</v>
          </cell>
          <cell r="DR275" t="str">
            <v>Dropdown</v>
          </cell>
          <cell r="DS275" t="str">
            <v>This field is required</v>
          </cell>
          <cell r="DT275" t="str">
            <v>HoneyPot</v>
          </cell>
          <cell r="DU275" t="str">
            <v>pardot_extra_field</v>
          </cell>
          <cell r="DV275" t="str">
            <v>Hidden</v>
          </cell>
          <cell r="DW275"/>
          <cell r="DX275"/>
          <cell r="DY275"/>
          <cell r="DZ275"/>
          <cell r="EA275"/>
          <cell r="EB275"/>
          <cell r="EC275"/>
          <cell r="ED275"/>
          <cell r="EE275"/>
          <cell r="EF275"/>
          <cell r="EG275"/>
          <cell r="EH275"/>
          <cell r="EI275"/>
          <cell r="EJ275"/>
          <cell r="EK275"/>
          <cell r="EL275"/>
          <cell r="EM275"/>
          <cell r="EN275" t="str">
            <v>I have read and accepted the &lt;a href="https://www.paypal.com/au/webapps/mpp/ua/privacy-full" style="color:#0070ba;" target="_blank"&gt;PayPal Privacy Statement&lt;/a&gt;.</v>
          </cell>
          <cell r="EO275" t="str">
            <v>privacyconsent</v>
          </cell>
          <cell r="EP275" t="str">
            <v>Checkbox</v>
          </cell>
          <cell r="EQ275" t="str">
            <v>This field is required</v>
          </cell>
          <cell r="ER275"/>
          <cell r="ES275"/>
          <cell r="ET275"/>
          <cell r="EU275"/>
          <cell r="EV275"/>
          <cell r="EW275"/>
          <cell r="EX275"/>
          <cell r="EY275"/>
          <cell r="EZ275"/>
          <cell r="FA275"/>
          <cell r="FB275"/>
          <cell r="FC275"/>
          <cell r="FD275"/>
          <cell r="FE275"/>
          <cell r="FF275"/>
          <cell r="FG275"/>
          <cell r="FH275"/>
          <cell r="FI275"/>
          <cell r="FJ275"/>
          <cell r="FK275"/>
          <cell r="FL275"/>
          <cell r="FM275"/>
          <cell r="FN275"/>
          <cell r="FO275"/>
          <cell r="FP275"/>
          <cell r="FQ275"/>
          <cell r="FR275"/>
          <cell r="FS275"/>
          <cell r="FT275"/>
          <cell r="FU275"/>
          <cell r="FV275"/>
          <cell r="FW275"/>
          <cell r="FX275"/>
          <cell r="FY275"/>
          <cell r="FZ275"/>
          <cell r="GA275"/>
          <cell r="GB275"/>
          <cell r="GC275"/>
          <cell r="GD275"/>
          <cell r="GE275"/>
          <cell r="GF275"/>
          <cell r="GG275"/>
          <cell r="GH275"/>
          <cell r="GI275"/>
          <cell r="GJ275"/>
          <cell r="GK275"/>
          <cell r="GL275"/>
          <cell r="GM275"/>
          <cell r="GN275"/>
          <cell r="GO275"/>
          <cell r="GP275"/>
          <cell r="GQ275"/>
          <cell r="GR275"/>
          <cell r="GS275"/>
          <cell r="GT275"/>
          <cell r="GU275"/>
          <cell r="GV275"/>
          <cell r="GW275"/>
          <cell r="GX275"/>
          <cell r="GY275"/>
          <cell r="GZ275"/>
          <cell r="HA275"/>
          <cell r="HB275"/>
          <cell r="HC275"/>
          <cell r="HD275"/>
          <cell r="HE275"/>
          <cell r="HF275"/>
          <cell r="HG275"/>
          <cell r="HH275"/>
          <cell r="HI275"/>
          <cell r="HJ275"/>
          <cell r="HK275"/>
          <cell r="HL275"/>
          <cell r="HM275"/>
          <cell r="HN275"/>
          <cell r="HO275"/>
          <cell r="HP275"/>
          <cell r="HQ275"/>
          <cell r="HR275"/>
          <cell r="HS275"/>
          <cell r="HT275"/>
          <cell r="HU275"/>
          <cell r="HV275"/>
          <cell r="HW275"/>
          <cell r="HX275"/>
          <cell r="HY275"/>
          <cell r="HZ275"/>
          <cell r="IA275"/>
          <cell r="IB275"/>
          <cell r="IC275"/>
          <cell r="ID275"/>
          <cell r="IE275"/>
          <cell r="IF275"/>
          <cell r="IG275"/>
          <cell r="IH275"/>
          <cell r="II275"/>
          <cell r="IJ275"/>
          <cell r="IK275"/>
          <cell r="IL275"/>
          <cell r="IM275"/>
          <cell r="IN275"/>
          <cell r="IO275"/>
          <cell r="IP275"/>
          <cell r="IQ275"/>
          <cell r="IR275"/>
          <cell r="IS275"/>
          <cell r="IT275"/>
          <cell r="IU275"/>
          <cell r="IV275"/>
          <cell r="IW275"/>
          <cell r="IX275"/>
          <cell r="IY275"/>
          <cell r="IZ275"/>
          <cell r="JA275"/>
          <cell r="JB275"/>
          <cell r="JC275"/>
          <cell r="JD275"/>
          <cell r="JE275"/>
          <cell r="JF275"/>
          <cell r="JG275"/>
          <cell r="JH275"/>
          <cell r="JI275"/>
          <cell r="JJ275"/>
          <cell r="JK275"/>
          <cell r="JL275"/>
          <cell r="JM275"/>
          <cell r="JN275"/>
          <cell r="JO275"/>
          <cell r="JP275"/>
          <cell r="JQ275"/>
          <cell r="JR275"/>
          <cell r="JS275"/>
          <cell r="JT275"/>
        </row>
        <row r="276">
          <cell r="D276" t="str">
            <v>EMEA-NEU-FRM-22-AO-ABM-hospitality-registration-LP</v>
          </cell>
          <cell r="E276" t="str">
            <v>https://pypd.paypal-mktg.com/l/925803/2022-04-22/2llcp</v>
          </cell>
          <cell r="F276" t="str">
            <v>NA</v>
          </cell>
          <cell r="I276"/>
          <cell r="U276"/>
          <cell r="V276"/>
          <cell r="Y276" t="str">
            <v>FHMPP276</v>
          </cell>
          <cell r="BJ276" t="str">
            <v>First Name</v>
          </cell>
          <cell r="BK276" t="str">
            <v>firstname</v>
          </cell>
          <cell r="BL276" t="str">
            <v>text</v>
          </cell>
          <cell r="BM276" t="str">
            <v>This field is required.</v>
          </cell>
          <cell r="BN276" t="str">
            <v>Last Name</v>
          </cell>
          <cell r="BO276" t="str">
            <v>lastname</v>
          </cell>
          <cell r="BP276" t="str">
            <v>text</v>
          </cell>
          <cell r="BQ276" t="str">
            <v>This field is required.</v>
          </cell>
          <cell r="BR276" t="str">
            <v>Business email</v>
          </cell>
          <cell r="BS276" t="str">
            <v>workemail</v>
          </cell>
          <cell r="BT276" t="str">
            <v>Text</v>
          </cell>
          <cell r="BU276" t="str">
            <v>This field is required.</v>
          </cell>
          <cell r="BV276" t="str">
            <v>Company Name*</v>
          </cell>
          <cell r="BW276" t="str">
            <v>companyname</v>
          </cell>
          <cell r="BX276" t="str">
            <v>Text</v>
          </cell>
          <cell r="BY276" t="str">
            <v>This field is required.</v>
          </cell>
          <cell r="BZ276"/>
          <cell r="CA276"/>
          <cell r="CB276"/>
          <cell r="CC276"/>
          <cell r="CD276"/>
          <cell r="CE276"/>
          <cell r="CF276"/>
          <cell r="CG276"/>
          <cell r="CH276"/>
          <cell r="CI276"/>
          <cell r="CJ276"/>
          <cell r="CK276"/>
          <cell r="CL276" t="str">
            <v>Phone number</v>
          </cell>
          <cell r="CM276" t="str">
            <v>phonenumber</v>
          </cell>
          <cell r="CN276" t="str">
            <v>Text</v>
          </cell>
          <cell r="CO276" t="str">
            <v>This field is required</v>
          </cell>
          <cell r="CP276" t="str">
            <v>Job title</v>
          </cell>
          <cell r="CQ276" t="str">
            <v>jobtitle</v>
          </cell>
          <cell r="CR276" t="str">
            <v>Text</v>
          </cell>
          <cell r="CS276" t="str">
            <v>This field is required</v>
          </cell>
          <cell r="CT276"/>
          <cell r="CU276"/>
          <cell r="CV276"/>
          <cell r="CW276"/>
          <cell r="CX276"/>
          <cell r="CY276"/>
          <cell r="CZ276"/>
          <cell r="DA276"/>
          <cell r="DB276"/>
          <cell r="DC276"/>
          <cell r="DD276"/>
          <cell r="DE276"/>
          <cell r="DF276"/>
          <cell r="DG276"/>
          <cell r="DH276"/>
          <cell r="DI276"/>
          <cell r="DJ276"/>
          <cell r="DK276"/>
          <cell r="DL276"/>
          <cell r="DM276"/>
          <cell r="DN276"/>
          <cell r="DO276" t="str">
            <v>Country</v>
          </cell>
          <cell r="DP276"/>
          <cell r="DQ276" t="str">
            <v>country</v>
          </cell>
          <cell r="DR276" t="str">
            <v>Text</v>
          </cell>
          <cell r="DS276" t="str">
            <v>This field is required</v>
          </cell>
          <cell r="DT276"/>
          <cell r="DU276"/>
          <cell r="DV276"/>
          <cell r="DW276"/>
          <cell r="DX276"/>
          <cell r="DY276"/>
          <cell r="DZ276"/>
          <cell r="EA276"/>
          <cell r="EB276"/>
          <cell r="EC276"/>
          <cell r="ED276"/>
          <cell r="EE276"/>
          <cell r="EF276"/>
          <cell r="EG276"/>
          <cell r="EH276"/>
          <cell r="EI276"/>
          <cell r="EJ276"/>
          <cell r="EK276"/>
          <cell r="EL276"/>
          <cell r="EM276"/>
          <cell r="EN276" t="str">
            <v>I have read and accepted the PayPal Privacy Policy. I consent to PayPal contacting me by phone or by email, and to sending me product or industry information relevant to my query. I know I can unsubscribe at any time.</v>
          </cell>
          <cell r="EO276" t="str">
            <v>privacyconsent</v>
          </cell>
          <cell r="EP276" t="str">
            <v>Checkbox</v>
          </cell>
          <cell r="EQ276" t="str">
            <v>The field is required</v>
          </cell>
          <cell r="ER276"/>
          <cell r="ES276"/>
          <cell r="ET276"/>
          <cell r="EU276"/>
          <cell r="EV276"/>
          <cell r="EW276"/>
          <cell r="EX276"/>
          <cell r="EY276"/>
          <cell r="EZ276"/>
          <cell r="FA276"/>
          <cell r="FB276"/>
          <cell r="FC276"/>
          <cell r="FD276"/>
          <cell r="FE276"/>
          <cell r="FF276"/>
          <cell r="FG276"/>
          <cell r="FH276"/>
          <cell r="FI276"/>
          <cell r="FJ276"/>
          <cell r="FK276"/>
          <cell r="FL276"/>
          <cell r="FM276"/>
          <cell r="FN276"/>
          <cell r="FO276"/>
          <cell r="FP276"/>
          <cell r="FQ276"/>
          <cell r="FR276"/>
          <cell r="FS276"/>
          <cell r="FT276"/>
          <cell r="FU276"/>
          <cell r="FV276"/>
          <cell r="FW276"/>
          <cell r="FX276"/>
          <cell r="FY276"/>
          <cell r="FZ276"/>
          <cell r="GA276"/>
          <cell r="GB276"/>
          <cell r="GC276"/>
          <cell r="GD276"/>
          <cell r="GE276"/>
          <cell r="GF276"/>
          <cell r="GG276"/>
          <cell r="GH276"/>
          <cell r="GI276"/>
          <cell r="GJ276"/>
          <cell r="GK276"/>
          <cell r="GL276"/>
          <cell r="GM276"/>
          <cell r="GN276"/>
          <cell r="GO276"/>
          <cell r="GP276"/>
          <cell r="GQ276"/>
          <cell r="GR276"/>
          <cell r="GS276"/>
          <cell r="GT276"/>
          <cell r="GU276"/>
          <cell r="GV276"/>
          <cell r="GW276"/>
          <cell r="GX276"/>
          <cell r="GY276"/>
          <cell r="GZ276"/>
          <cell r="HA276"/>
          <cell r="HB276"/>
          <cell r="HC276"/>
          <cell r="HD276"/>
          <cell r="HE276"/>
          <cell r="HF276"/>
          <cell r="HG276"/>
          <cell r="HH276"/>
          <cell r="HI276"/>
          <cell r="HJ276"/>
          <cell r="HK276"/>
          <cell r="HL276"/>
          <cell r="HM276"/>
          <cell r="HN276"/>
          <cell r="HO276"/>
          <cell r="HP276"/>
          <cell r="HQ276"/>
          <cell r="HR276"/>
          <cell r="HS276"/>
          <cell r="HT276"/>
          <cell r="HU276"/>
          <cell r="HV276"/>
          <cell r="HW276"/>
          <cell r="HX276"/>
          <cell r="HY276"/>
          <cell r="HZ276"/>
          <cell r="IA276"/>
          <cell r="IB276"/>
          <cell r="IC276"/>
          <cell r="ID276"/>
          <cell r="IE276"/>
          <cell r="IF276"/>
          <cell r="IG276"/>
          <cell r="IH276"/>
          <cell r="II276"/>
          <cell r="IJ276"/>
          <cell r="IK276"/>
          <cell r="IL276"/>
          <cell r="IM276"/>
          <cell r="IN276"/>
          <cell r="IO276"/>
          <cell r="IP276"/>
          <cell r="IQ276"/>
          <cell r="IR276"/>
          <cell r="IS276"/>
          <cell r="IT276"/>
          <cell r="IU276"/>
          <cell r="IV276"/>
          <cell r="IW276"/>
          <cell r="IX276"/>
          <cell r="IY276"/>
          <cell r="IZ276"/>
          <cell r="JA276"/>
          <cell r="JB276"/>
          <cell r="JC276"/>
          <cell r="JD276"/>
          <cell r="JE276"/>
          <cell r="JF276"/>
          <cell r="JG276"/>
          <cell r="JH276"/>
          <cell r="JI276"/>
          <cell r="JJ276"/>
          <cell r="JK276"/>
          <cell r="JL276"/>
          <cell r="JM276"/>
          <cell r="JN276"/>
          <cell r="JO276"/>
          <cell r="JP276"/>
          <cell r="JQ276"/>
          <cell r="JR276"/>
          <cell r="JS276"/>
          <cell r="JT276"/>
        </row>
        <row r="277">
          <cell r="D277" t="str">
            <v>EMEA-PT-FRM-22-ABM-Make-It-Possible-Gated</v>
          </cell>
          <cell r="E277" t="str">
            <v>https://pypd.paypal-mktg.com/l/925803/2022-04-27/2llqh</v>
          </cell>
          <cell r="F277" t="str">
            <v>https://www.paypal.com/pt/webapps/mpp/enterprise/make-it-possible/</v>
          </cell>
          <cell r="I277" t="str">
            <v>https://www.paypal.com/pt/webapps/mpp/enterprise/make-it-possible/assessment</v>
          </cell>
          <cell r="U277" t="str">
            <v>EMEA-PT-FRH-23-ABM-Make-It-Possible-Gated-Live</v>
          </cell>
          <cell r="V277" t="str">
            <v>https://pypd.paypal-mktg.com/l/925803/2023-04-28/2s2pr</v>
          </cell>
          <cell r="Y277" t="str">
            <v>FHMPP277</v>
          </cell>
          <cell r="BJ277" t="str">
            <v>Nome próprio</v>
          </cell>
          <cell r="BK277" t="str">
            <v>firstname</v>
          </cell>
          <cell r="BL277" t="str">
            <v>Text</v>
          </cell>
          <cell r="BM277" t="str">
            <v>This field is required.</v>
          </cell>
          <cell r="BN277" t="str">
            <v>Apelido</v>
          </cell>
          <cell r="BO277" t="str">
            <v>lastname</v>
          </cell>
          <cell r="BP277" t="str">
            <v>text</v>
          </cell>
          <cell r="BQ277" t="str">
            <v>This field is required.</v>
          </cell>
          <cell r="BR277" t="str">
            <v>E-mail profissional</v>
          </cell>
          <cell r="BS277" t="str">
            <v>workemail</v>
          </cell>
          <cell r="BT277" t="str">
            <v>Text</v>
          </cell>
          <cell r="BU277" t="str">
            <v>This field is required.</v>
          </cell>
          <cell r="BV277" t="str">
            <v>Nome da empresa</v>
          </cell>
          <cell r="BW277" t="str">
            <v>companyname</v>
          </cell>
          <cell r="BX277" t="str">
            <v>Text</v>
          </cell>
          <cell r="BY277" t="str">
            <v>This field is required.</v>
          </cell>
          <cell r="BZ277"/>
          <cell r="CA277"/>
          <cell r="CB277"/>
          <cell r="CC277"/>
          <cell r="CD277"/>
          <cell r="CE277"/>
          <cell r="CF277"/>
          <cell r="CG277"/>
          <cell r="CH277"/>
          <cell r="CI277"/>
          <cell r="CJ277"/>
          <cell r="CK277"/>
          <cell r="CL277" t="str">
            <v>Número de telefone</v>
          </cell>
          <cell r="CM277" t="str">
            <v>phonenumber</v>
          </cell>
          <cell r="CN277" t="str">
            <v>Text</v>
          </cell>
          <cell r="CO277" t="str">
            <v>This field is required</v>
          </cell>
          <cell r="CP277"/>
          <cell r="CQ277"/>
          <cell r="CR277"/>
          <cell r="CS277"/>
          <cell r="CT277" t="str">
            <v>webformURL</v>
          </cell>
          <cell r="CU277" t="str">
            <v>webformurl</v>
          </cell>
          <cell r="CV277" t="str">
            <v>Hidden</v>
          </cell>
          <cell r="CW277"/>
          <cell r="CX277"/>
          <cell r="CY277"/>
          <cell r="CZ277"/>
          <cell r="DA277"/>
          <cell r="DB277"/>
          <cell r="DC277"/>
          <cell r="DD277"/>
          <cell r="DE277"/>
          <cell r="DF277"/>
          <cell r="DG277"/>
          <cell r="DH277"/>
          <cell r="DI277"/>
          <cell r="DJ277"/>
          <cell r="DK277"/>
          <cell r="DL277"/>
          <cell r="DM277"/>
          <cell r="DN277"/>
          <cell r="DO277" t="str">
            <v>País
Portugal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Zambia
Zimbabwe</v>
          </cell>
          <cell r="DP277"/>
          <cell r="DQ277" t="str">
            <v>country</v>
          </cell>
          <cell r="DR277" t="str">
            <v>Dropdown</v>
          </cell>
          <cell r="DS277" t="str">
            <v>This field is required</v>
          </cell>
          <cell r="DT277" t="str">
            <v>HoneyPot</v>
          </cell>
          <cell r="DU277" t="str">
            <v>pardot_extra_field</v>
          </cell>
          <cell r="DV277" t="str">
            <v>Hidden</v>
          </cell>
          <cell r="DW277"/>
          <cell r="DX277"/>
          <cell r="DY277"/>
          <cell r="DZ277"/>
          <cell r="EA277"/>
          <cell r="EB277"/>
          <cell r="EC277"/>
          <cell r="ED277"/>
          <cell r="EE277"/>
          <cell r="EF277"/>
          <cell r="EG277"/>
          <cell r="EH277"/>
          <cell r="EI277"/>
          <cell r="EJ277"/>
          <cell r="EK277"/>
          <cell r="EL277"/>
          <cell r="EM277"/>
          <cell r="EN277" t="str">
            <v>Li a aceitei a &lt;a href="https://www.paypal.com/pt/webapps/mpp/ua/privacy-full" style="color:#0070ba;" target="_blank"&gt; Política de Privacidade do PayPal&lt;a/&gt;.</v>
          </cell>
          <cell r="EO277" t="str">
            <v>privacyconsent</v>
          </cell>
          <cell r="EP277" t="str">
            <v>Checkbox</v>
          </cell>
          <cell r="EQ277" t="str">
            <v>The field is required</v>
          </cell>
          <cell r="ER277"/>
          <cell r="ES277"/>
          <cell r="ET277"/>
          <cell r="EU277"/>
          <cell r="EV277"/>
          <cell r="EW277"/>
          <cell r="EX277"/>
          <cell r="EY277"/>
          <cell r="EZ277"/>
          <cell r="FA277"/>
          <cell r="FB277"/>
          <cell r="FC277"/>
          <cell r="FD277"/>
          <cell r="FE277"/>
          <cell r="FF277"/>
          <cell r="FG277"/>
          <cell r="FH277"/>
          <cell r="FI277"/>
          <cell r="FJ277"/>
          <cell r="FK277"/>
          <cell r="FL277"/>
          <cell r="FM277"/>
          <cell r="FN277"/>
          <cell r="FO277"/>
          <cell r="FP277"/>
          <cell r="FQ277"/>
          <cell r="FR277"/>
          <cell r="FS277"/>
          <cell r="FT277"/>
          <cell r="FU277"/>
          <cell r="FV277"/>
          <cell r="FW277"/>
          <cell r="FX277"/>
          <cell r="FY277"/>
          <cell r="FZ277"/>
          <cell r="GA277"/>
          <cell r="GB277"/>
          <cell r="GC277"/>
          <cell r="GD277"/>
          <cell r="GE277"/>
          <cell r="GF277"/>
          <cell r="GG277"/>
          <cell r="GH277"/>
          <cell r="GI277"/>
          <cell r="GJ277"/>
          <cell r="GK277"/>
          <cell r="GL277"/>
          <cell r="GM277"/>
          <cell r="GN277"/>
          <cell r="GO277"/>
          <cell r="GP277"/>
          <cell r="GQ277"/>
          <cell r="GR277"/>
          <cell r="GS277"/>
          <cell r="GT277"/>
          <cell r="GU277"/>
          <cell r="GV277"/>
          <cell r="GW277"/>
          <cell r="GX277"/>
          <cell r="GY277"/>
          <cell r="GZ277"/>
          <cell r="HA277"/>
          <cell r="HB277"/>
          <cell r="HC277"/>
          <cell r="HD277"/>
          <cell r="HE277"/>
          <cell r="HF277"/>
          <cell r="HG277"/>
          <cell r="HH277"/>
          <cell r="HI277"/>
          <cell r="HJ277"/>
          <cell r="HK277"/>
          <cell r="HL277"/>
          <cell r="HM277"/>
          <cell r="HN277"/>
          <cell r="HO277"/>
          <cell r="HP277"/>
          <cell r="HQ277"/>
          <cell r="HR277"/>
          <cell r="HS277"/>
          <cell r="HT277"/>
          <cell r="HU277"/>
          <cell r="HV277"/>
          <cell r="HW277"/>
          <cell r="HX277"/>
          <cell r="HY277"/>
          <cell r="HZ277"/>
          <cell r="IA277"/>
          <cell r="IB277"/>
          <cell r="IC277"/>
          <cell r="ID277"/>
          <cell r="IE277"/>
          <cell r="IF277"/>
          <cell r="IG277"/>
          <cell r="IH277"/>
          <cell r="II277"/>
          <cell r="IJ277"/>
          <cell r="IK277"/>
          <cell r="IL277"/>
          <cell r="IM277"/>
          <cell r="IN277"/>
          <cell r="IO277"/>
          <cell r="IP277"/>
          <cell r="IQ277"/>
          <cell r="IR277"/>
          <cell r="IS277"/>
          <cell r="IT277"/>
          <cell r="IU277"/>
          <cell r="IV277"/>
          <cell r="IW277"/>
          <cell r="IX277"/>
          <cell r="IY277"/>
          <cell r="IZ277"/>
          <cell r="JA277"/>
          <cell r="JB277"/>
          <cell r="JC277"/>
          <cell r="JD277"/>
          <cell r="JE277"/>
          <cell r="JF277"/>
          <cell r="JG277"/>
          <cell r="JH277" t="str">
            <v>Enviar</v>
          </cell>
          <cell r="JI277"/>
          <cell r="JJ277"/>
          <cell r="JK277"/>
          <cell r="JL277"/>
          <cell r="JM277"/>
          <cell r="JN277"/>
          <cell r="JO277"/>
          <cell r="JP277"/>
          <cell r="JQ277"/>
          <cell r="JR277"/>
          <cell r="JS277"/>
          <cell r="JT277"/>
        </row>
        <row r="278">
          <cell r="D278" t="str">
            <v>EMEA-PT-FRM-22-ABM-Make-It-Possible-Non-Gated</v>
          </cell>
          <cell r="E278" t="str">
            <v>https://pypd.paypal-mktg.com/l/925803/2022-04-27/2llql</v>
          </cell>
          <cell r="F278" t="str">
            <v>https://www.paypal.com/pt/webapps/mpp/enterprise/make-it-possible/assessment</v>
          </cell>
          <cell r="I278"/>
          <cell r="U278" t="str">
            <v>EMEA-PT-FRH-23-ABM-Make-It-Possible-Non-Gated-Live</v>
          </cell>
          <cell r="V278" t="str">
            <v>https://pypd.paypal-mktg.com/l/925803/2023-04-28/2s2rg</v>
          </cell>
          <cell r="Y278" t="str">
            <v>FHMPP278</v>
          </cell>
          <cell r="BJ278" t="str">
            <v>Nome próprio</v>
          </cell>
          <cell r="BK278" t="str">
            <v>firstname</v>
          </cell>
          <cell r="BL278" t="str">
            <v>Text</v>
          </cell>
          <cell r="BM278" t="str">
            <v>This field is required.</v>
          </cell>
          <cell r="BN278" t="str">
            <v>Apelido</v>
          </cell>
          <cell r="BO278" t="str">
            <v>lastname</v>
          </cell>
          <cell r="BP278" t="str">
            <v>text</v>
          </cell>
          <cell r="BQ278" t="str">
            <v>This field is required.</v>
          </cell>
          <cell r="BR278" t="str">
            <v>E-mail profissional</v>
          </cell>
          <cell r="BS278" t="str">
            <v>workemail</v>
          </cell>
          <cell r="BT278" t="str">
            <v>Text</v>
          </cell>
          <cell r="BU278" t="str">
            <v>This field is required.</v>
          </cell>
          <cell r="BV278" t="str">
            <v>Nome da empresa</v>
          </cell>
          <cell r="BW278" t="str">
            <v>companyname</v>
          </cell>
          <cell r="BX278" t="str">
            <v>Text</v>
          </cell>
          <cell r="BY278" t="str">
            <v>This field is required.</v>
          </cell>
          <cell r="BZ278"/>
          <cell r="CA278"/>
          <cell r="CB278"/>
          <cell r="CC278"/>
          <cell r="CD278"/>
          <cell r="CE278"/>
          <cell r="CF278"/>
          <cell r="CG278"/>
          <cell r="CH278"/>
          <cell r="CI278"/>
          <cell r="CJ278"/>
          <cell r="CK278"/>
          <cell r="CL278" t="str">
            <v>Número de telefone</v>
          </cell>
          <cell r="CM278" t="str">
            <v>phonenumber</v>
          </cell>
          <cell r="CN278" t="str">
            <v>Text</v>
          </cell>
          <cell r="CO278"/>
          <cell r="CP278"/>
          <cell r="CQ278"/>
          <cell r="CR278"/>
          <cell r="CS278"/>
          <cell r="CT278" t="str">
            <v>webformURL</v>
          </cell>
          <cell r="CU278" t="str">
            <v>webformurl</v>
          </cell>
          <cell r="CV278" t="str">
            <v>Hidden</v>
          </cell>
          <cell r="CW278"/>
          <cell r="CX278"/>
          <cell r="CY278"/>
          <cell r="CZ278"/>
          <cell r="DA278"/>
          <cell r="DB278"/>
          <cell r="DC278"/>
          <cell r="DD278"/>
          <cell r="DE278"/>
          <cell r="DF278"/>
          <cell r="DG278"/>
          <cell r="DH278"/>
          <cell r="DI278"/>
          <cell r="DJ278"/>
          <cell r="DK278"/>
          <cell r="DL278"/>
          <cell r="DM278"/>
          <cell r="DN278"/>
          <cell r="DO278" t="str">
            <v>País
Portugal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Zambia
Zimbabwe</v>
          </cell>
          <cell r="DP278"/>
          <cell r="DQ278" t="str">
            <v>country</v>
          </cell>
          <cell r="DR278" t="str">
            <v>Dropdown</v>
          </cell>
          <cell r="DS278"/>
          <cell r="DT278" t="str">
            <v>HoneyPot</v>
          </cell>
          <cell r="DU278" t="str">
            <v>pardot_extra_field</v>
          </cell>
          <cell r="DV278" t="str">
            <v>Hidden</v>
          </cell>
          <cell r="DW278"/>
          <cell r="DX278"/>
          <cell r="DY278"/>
          <cell r="DZ278"/>
          <cell r="EA278"/>
          <cell r="EB278"/>
          <cell r="EC278"/>
          <cell r="ED278"/>
          <cell r="EE278"/>
          <cell r="EF278"/>
          <cell r="EG278"/>
          <cell r="EH278"/>
          <cell r="EI278"/>
          <cell r="EJ278"/>
          <cell r="EK278"/>
          <cell r="EL278"/>
          <cell r="EM278"/>
          <cell r="EN278" t="str">
            <v>Li a aceitei a &lt;a href="https://www.paypal.com/pt/webapps/mpp/ua/privacy-full" style="color:#0070ba;" target="_blank"&gt; Política de Privacidade do PayPal&lt;a/&gt;.</v>
          </cell>
          <cell r="EO278" t="str">
            <v>privacyconsent</v>
          </cell>
          <cell r="EP278" t="str">
            <v>Checkbox</v>
          </cell>
          <cell r="EQ278" t="str">
            <v>The field is required</v>
          </cell>
          <cell r="ER278"/>
          <cell r="ES278"/>
          <cell r="ET278"/>
          <cell r="EU278"/>
          <cell r="EV278"/>
          <cell r="EW278"/>
          <cell r="EX278"/>
          <cell r="EY278"/>
          <cell r="EZ278"/>
          <cell r="FA278"/>
          <cell r="FB278"/>
          <cell r="FC278"/>
          <cell r="FD278"/>
          <cell r="FE278"/>
          <cell r="FF278"/>
          <cell r="FG278"/>
          <cell r="FH278"/>
          <cell r="FI278"/>
          <cell r="FJ278"/>
          <cell r="FK278"/>
          <cell r="FL278"/>
          <cell r="FM278"/>
          <cell r="FN278"/>
          <cell r="FO278"/>
          <cell r="FP278"/>
          <cell r="FQ278"/>
          <cell r="FR278"/>
          <cell r="FS278"/>
          <cell r="FT278"/>
          <cell r="FU278"/>
          <cell r="FV278"/>
          <cell r="FW278"/>
          <cell r="FX278"/>
          <cell r="FY278"/>
          <cell r="FZ278"/>
          <cell r="GA278"/>
          <cell r="GB278"/>
          <cell r="GC278"/>
          <cell r="GD278"/>
          <cell r="GE278"/>
          <cell r="GF278"/>
          <cell r="GG278"/>
          <cell r="GH278"/>
          <cell r="GI278"/>
          <cell r="GJ278"/>
          <cell r="GK278"/>
          <cell r="GL278"/>
          <cell r="GM278"/>
          <cell r="GN278"/>
          <cell r="GO278"/>
          <cell r="GP278"/>
          <cell r="GQ278"/>
          <cell r="GR278"/>
          <cell r="GS278"/>
          <cell r="GT278"/>
          <cell r="GU278"/>
          <cell r="GV278"/>
          <cell r="GW278"/>
          <cell r="GX278"/>
          <cell r="GY278"/>
          <cell r="GZ278"/>
          <cell r="HA278"/>
          <cell r="HB278"/>
          <cell r="HC278"/>
          <cell r="HD278"/>
          <cell r="HE278"/>
          <cell r="HF278"/>
          <cell r="HG278"/>
          <cell r="HH278"/>
          <cell r="HI278"/>
          <cell r="HJ278"/>
          <cell r="HK278"/>
          <cell r="HL278"/>
          <cell r="HM278"/>
          <cell r="HN278"/>
          <cell r="HO278"/>
          <cell r="HP278"/>
          <cell r="HQ278"/>
          <cell r="HR278"/>
          <cell r="HS278"/>
          <cell r="HT278"/>
          <cell r="HU278"/>
          <cell r="HV278"/>
          <cell r="HW278"/>
          <cell r="HX278"/>
          <cell r="HY278"/>
          <cell r="HZ278"/>
          <cell r="IA278"/>
          <cell r="IB278"/>
          <cell r="IC278"/>
          <cell r="ID278"/>
          <cell r="IE278"/>
          <cell r="IF278"/>
          <cell r="IG278"/>
          <cell r="IH278"/>
          <cell r="II278"/>
          <cell r="IJ278"/>
          <cell r="IK278"/>
          <cell r="IL278"/>
          <cell r="IM278"/>
          <cell r="IN278"/>
          <cell r="IO278"/>
          <cell r="IP278"/>
          <cell r="IQ278"/>
          <cell r="IR278"/>
          <cell r="IS278"/>
          <cell r="IT278"/>
          <cell r="IU278"/>
          <cell r="IV278"/>
          <cell r="IW278"/>
          <cell r="IX278"/>
          <cell r="IY278"/>
          <cell r="IZ278"/>
          <cell r="JA278"/>
          <cell r="JB278"/>
          <cell r="JC278"/>
          <cell r="JD278"/>
          <cell r="JE278"/>
          <cell r="JF278"/>
          <cell r="JG278"/>
          <cell r="JH278"/>
          <cell r="JI278"/>
          <cell r="JJ278"/>
          <cell r="JK278"/>
          <cell r="JL278"/>
          <cell r="JM278"/>
          <cell r="JN278"/>
          <cell r="JO278"/>
          <cell r="JP278"/>
          <cell r="JQ278"/>
          <cell r="JR278"/>
          <cell r="JS278"/>
          <cell r="JT278"/>
        </row>
        <row r="279">
          <cell r="D279" t="str">
            <v>NA-CA-FRM-22-ABM-Express-Checkout-LP</v>
          </cell>
          <cell r="E279" t="str">
            <v xml:space="preserve">
https://pypd.paypal-mktg.com/l/925803/2022-05-09/2lqcn</v>
          </cell>
          <cell r="F279" t="str">
            <v>https://www.paypal.com/ca/webapps/mpp/campaigns/paypal-express-checkout</v>
          </cell>
          <cell r="I279" t="str">
            <v>https://www.paypal.com/ca/webapps/mpp/campaigns/paypal-express-checkout?data=success</v>
          </cell>
          <cell r="U279" t="str">
            <v>NA-CA-FRH-23ABM-Express-Checkout-LP-Live</v>
          </cell>
          <cell r="V279" t="str">
            <v>https://pypd.paypal-mktg.com/l/925803/2023-04-24/2rwyv</v>
          </cell>
          <cell r="Y279" t="str">
            <v>FHMPP279</v>
          </cell>
          <cell r="BJ279" t="str">
            <v>First Name</v>
          </cell>
          <cell r="BK279" t="str">
            <v>firstname</v>
          </cell>
          <cell r="BL279" t="str">
            <v>text</v>
          </cell>
          <cell r="BM279" t="str">
            <v>This field is required.</v>
          </cell>
          <cell r="BN279" t="str">
            <v>Last Name</v>
          </cell>
          <cell r="BO279" t="str">
            <v>lastname</v>
          </cell>
          <cell r="BP279" t="str">
            <v>text</v>
          </cell>
          <cell r="BQ279" t="str">
            <v>This field is required.</v>
          </cell>
          <cell r="BR279" t="str">
            <v>Work email</v>
          </cell>
          <cell r="BS279" t="str">
            <v>workemail</v>
          </cell>
          <cell r="BT279" t="str">
            <v>Text</v>
          </cell>
          <cell r="BU279" t="str">
            <v>Work email required.</v>
          </cell>
          <cell r="BV279" t="str">
            <v>Company name</v>
          </cell>
          <cell r="BW279" t="str">
            <v>companyname</v>
          </cell>
          <cell r="BX279" t="str">
            <v>Text</v>
          </cell>
          <cell r="BY279" t="str">
            <v>This field is required.</v>
          </cell>
          <cell r="BZ279"/>
          <cell r="CA279"/>
          <cell r="CB279"/>
          <cell r="CC279"/>
          <cell r="CD279"/>
          <cell r="CE279"/>
          <cell r="CF279"/>
          <cell r="CG279"/>
          <cell r="CH279"/>
          <cell r="CI279"/>
          <cell r="CJ279"/>
          <cell r="CK279"/>
          <cell r="CL279" t="str">
            <v>Phone number</v>
          </cell>
          <cell r="CM279" t="str">
            <v>phonenumber</v>
          </cell>
          <cell r="CN279" t="str">
            <v>Text</v>
          </cell>
          <cell r="CO279" t="str">
            <v>This field is required</v>
          </cell>
          <cell r="CP279" t="str">
            <v>Title</v>
          </cell>
          <cell r="CQ279" t="str">
            <v>jobtitle</v>
          </cell>
          <cell r="CR279" t="str">
            <v>text</v>
          </cell>
          <cell r="CS279" t="str">
            <v>This field is required</v>
          </cell>
          <cell r="CT279" t="str">
            <v>webformURL</v>
          </cell>
          <cell r="CU279" t="str">
            <v>webformurl</v>
          </cell>
          <cell r="CV279" t="str">
            <v>Hidden</v>
          </cell>
          <cell r="CW279"/>
          <cell r="CX279"/>
          <cell r="CY279"/>
          <cell r="CZ279"/>
          <cell r="DA279"/>
          <cell r="DB279"/>
          <cell r="DC279"/>
          <cell r="DD279"/>
          <cell r="DE279"/>
          <cell r="DF279"/>
          <cell r="DG279"/>
          <cell r="DH279"/>
          <cell r="DI279"/>
          <cell r="DJ279"/>
          <cell r="DK279"/>
          <cell r="DL279"/>
          <cell r="DM279"/>
          <cell r="DN279"/>
          <cell r="DO279" t="str">
            <v>Country
 United States
Canada</v>
          </cell>
          <cell r="DP279" t="str">
            <v>US
CA</v>
          </cell>
          <cell r="DQ279" t="str">
            <v>country</v>
          </cell>
          <cell r="DR279" t="str">
            <v>Dropdown</v>
          </cell>
          <cell r="DS279" t="str">
            <v>This field is required</v>
          </cell>
          <cell r="DT279" t="str">
            <v>HoneyPot</v>
          </cell>
          <cell r="DU279" t="str">
            <v>pardot_extra_field</v>
          </cell>
          <cell r="DV279" t="str">
            <v>Hidden</v>
          </cell>
          <cell r="DW279"/>
          <cell r="DX279"/>
          <cell r="DY279"/>
          <cell r="DZ279"/>
          <cell r="EA279"/>
          <cell r="EB279"/>
          <cell r="EC279"/>
          <cell r="ED279"/>
          <cell r="EE279"/>
          <cell r="EF279"/>
          <cell r="EG279"/>
          <cell r="EH279"/>
          <cell r="EI279"/>
          <cell r="EJ279" t="str">
            <v>I have read and accepted the &lt;a href="https://www.paypal.com/ca/webapps/mpp/ua/privacy-full" style="color:#0070ba;"&gt;PayPal Canada Privacy Statement&lt;/a&gt;.</v>
          </cell>
          <cell r="EK279" t="str">
            <v>formterms</v>
          </cell>
          <cell r="EL279" t="str">
            <v>Checkbox</v>
          </cell>
          <cell r="EM279" t="str">
            <v>This field is required</v>
          </cell>
          <cell r="EN279" t="str">
            <v>I have read and accepted the &lt;a href="https://www.paypal.com/us/webapps/mpp/ua/privacy-full" style="color:#0070ba;"&gt;PayPal Privacy Statement&lt;/a&gt;.</v>
          </cell>
          <cell r="EO279" t="str">
            <v>privacyconsent</v>
          </cell>
          <cell r="EP279" t="str">
            <v>Checkbox</v>
          </cell>
          <cell r="EQ279" t="str">
            <v>The field is required</v>
          </cell>
          <cell r="ER279"/>
          <cell r="ES279"/>
          <cell r="ET279"/>
          <cell r="EU279"/>
          <cell r="EV279"/>
          <cell r="EW279"/>
          <cell r="EX279"/>
          <cell r="EY279"/>
          <cell r="EZ279"/>
          <cell r="FA279"/>
          <cell r="FB279"/>
          <cell r="FC279"/>
          <cell r="FD279"/>
          <cell r="FE279"/>
          <cell r="FF279"/>
          <cell r="FG279"/>
          <cell r="FH279"/>
          <cell r="FI279"/>
          <cell r="FJ279"/>
          <cell r="FK279"/>
          <cell r="FL279"/>
          <cell r="FM279"/>
          <cell r="FN279"/>
          <cell r="FO279"/>
          <cell r="FP279"/>
          <cell r="FQ279"/>
          <cell r="FR279" t="str">
            <v>Estimate of Total Online Volume</v>
          </cell>
          <cell r="FS279" t="str">
            <v>totalonlinevolume</v>
          </cell>
          <cell r="FT279" t="str">
            <v>Text</v>
          </cell>
          <cell r="FU279" t="str">
            <v>This field is required (Numbers only)</v>
          </cell>
          <cell r="FV279"/>
          <cell r="FW279"/>
          <cell r="FX279"/>
          <cell r="FY279"/>
          <cell r="FZ279"/>
          <cell r="GA279"/>
          <cell r="GB279"/>
          <cell r="GC279"/>
          <cell r="GD279"/>
          <cell r="GE279"/>
          <cell r="GF279"/>
          <cell r="GG279"/>
          <cell r="GH279"/>
          <cell r="GI279"/>
          <cell r="GJ279"/>
          <cell r="GK279"/>
          <cell r="GL279"/>
          <cell r="GM279"/>
          <cell r="GN279"/>
          <cell r="GO279"/>
          <cell r="GP279"/>
          <cell r="GQ279"/>
          <cell r="GR279"/>
          <cell r="GS279"/>
          <cell r="GT279"/>
          <cell r="GU279"/>
          <cell r="GV279"/>
          <cell r="GW279"/>
          <cell r="GX279"/>
          <cell r="GY279"/>
          <cell r="GZ279"/>
          <cell r="HA279"/>
          <cell r="HB279"/>
          <cell r="HC279"/>
          <cell r="HD279"/>
          <cell r="HE279"/>
          <cell r="HF279"/>
          <cell r="HG279"/>
          <cell r="HH279"/>
          <cell r="HI279"/>
          <cell r="HJ279"/>
          <cell r="HK279"/>
          <cell r="HL279"/>
          <cell r="HM279"/>
          <cell r="HN279"/>
          <cell r="HO279"/>
          <cell r="HP279"/>
          <cell r="HQ279"/>
          <cell r="HR279"/>
          <cell r="HS279"/>
          <cell r="HT279"/>
          <cell r="HU279"/>
          <cell r="HV279"/>
          <cell r="HW279"/>
          <cell r="HX279"/>
          <cell r="HY279"/>
          <cell r="HZ279"/>
          <cell r="IA279"/>
          <cell r="IB279"/>
          <cell r="IC279"/>
          <cell r="ID279"/>
          <cell r="IE279"/>
          <cell r="IF279"/>
          <cell r="IG279"/>
          <cell r="IH279"/>
          <cell r="II279"/>
          <cell r="IJ279"/>
          <cell r="IK279"/>
          <cell r="IL279"/>
          <cell r="IM279"/>
          <cell r="IN279"/>
          <cell r="IO279"/>
          <cell r="IP279"/>
          <cell r="IQ279"/>
          <cell r="IR279"/>
          <cell r="IS279"/>
          <cell r="IT279"/>
          <cell r="IU279"/>
          <cell r="IV279"/>
          <cell r="IW279"/>
          <cell r="IX279"/>
          <cell r="IY279"/>
          <cell r="IZ279"/>
          <cell r="JA279"/>
          <cell r="JB279"/>
          <cell r="JC279"/>
          <cell r="JD279"/>
          <cell r="JE279"/>
          <cell r="JF279"/>
          <cell r="JG279"/>
          <cell r="JH279" t="str">
            <v>Contact Sales</v>
          </cell>
          <cell r="JI279"/>
          <cell r="JJ279"/>
          <cell r="JK279"/>
          <cell r="JL279"/>
          <cell r="JM279"/>
          <cell r="JN279"/>
          <cell r="JO279"/>
          <cell r="JP279"/>
          <cell r="JQ279"/>
          <cell r="JR279"/>
          <cell r="JS279"/>
          <cell r="JT279"/>
        </row>
        <row r="280">
          <cell r="D280" t="str">
            <v>EMEA-UK-FRM-22-ABM-Shoptalk-Europe-Event-Retired</v>
          </cell>
          <cell r="E280" t="str">
            <v>https://pypd.paypal-mktg.com/l/925803/2022-05-30/2m2xp</v>
          </cell>
          <cell r="F280" t="str">
            <v>Retired</v>
          </cell>
          <cell r="I280"/>
          <cell r="U280"/>
          <cell r="V280"/>
          <cell r="Y280" t="str">
            <v>FHMPP280</v>
          </cell>
          <cell r="BJ280" t="str">
            <v>First Name</v>
          </cell>
          <cell r="BK280" t="str">
            <v>firstname</v>
          </cell>
          <cell r="BL280" t="str">
            <v>text</v>
          </cell>
          <cell r="BM280" t="str">
            <v>This field is required.</v>
          </cell>
          <cell r="BN280" t="str">
            <v>Last Name</v>
          </cell>
          <cell r="BO280" t="str">
            <v>lastname</v>
          </cell>
          <cell r="BP280" t="str">
            <v>text</v>
          </cell>
          <cell r="BQ280" t="str">
            <v>This field is required.</v>
          </cell>
          <cell r="BR280" t="str">
            <v>Business email</v>
          </cell>
          <cell r="BS280" t="str">
            <v>workemail</v>
          </cell>
          <cell r="BT280" t="str">
            <v>Text</v>
          </cell>
          <cell r="BU280" t="str">
            <v>This field is required.</v>
          </cell>
          <cell r="BV280" t="str">
            <v>Company name</v>
          </cell>
          <cell r="BW280" t="str">
            <v>companyname</v>
          </cell>
          <cell r="BX280" t="str">
            <v>Text</v>
          </cell>
          <cell r="BY280" t="str">
            <v>This field is required.</v>
          </cell>
          <cell r="BZ280"/>
          <cell r="CA280"/>
          <cell r="CB280"/>
          <cell r="CC280"/>
          <cell r="CD280"/>
          <cell r="CE280"/>
          <cell r="CF280"/>
          <cell r="CG280"/>
          <cell r="CH280"/>
          <cell r="CI280"/>
          <cell r="CJ280"/>
          <cell r="CK280"/>
          <cell r="CL280" t="str">
            <v>Phone Number</v>
          </cell>
          <cell r="CM280" t="str">
            <v>phonenumber</v>
          </cell>
          <cell r="CN280" t="str">
            <v>Text</v>
          </cell>
          <cell r="CO280" t="str">
            <v>This field is required</v>
          </cell>
          <cell r="CP280"/>
          <cell r="CQ280"/>
          <cell r="CR280"/>
          <cell r="CS280"/>
          <cell r="CT280" t="str">
            <v>webformURL</v>
          </cell>
          <cell r="CU280" t="str">
            <v>webformurl</v>
          </cell>
          <cell r="CV280" t="str">
            <v>Hidden</v>
          </cell>
          <cell r="CW280"/>
          <cell r="CX280"/>
          <cell r="CY280"/>
          <cell r="CZ280"/>
          <cell r="DA280"/>
          <cell r="DB280"/>
          <cell r="DC280"/>
          <cell r="DD280"/>
          <cell r="DE280"/>
          <cell r="DF280"/>
          <cell r="DG280"/>
          <cell r="DH280"/>
          <cell r="DI280"/>
          <cell r="DJ280"/>
          <cell r="DK280"/>
          <cell r="DL280"/>
          <cell r="DM280"/>
          <cell r="DN280"/>
          <cell r="DO280" t="str">
            <v>Country
United Kingdom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Zambia
Zimbabwe</v>
          </cell>
          <cell r="DP280"/>
          <cell r="DQ280" t="str">
            <v>country</v>
          </cell>
          <cell r="DR280" t="str">
            <v>Dropdown</v>
          </cell>
          <cell r="DS280" t="str">
            <v>This field is required</v>
          </cell>
          <cell r="DT280"/>
          <cell r="DU280"/>
          <cell r="DV280"/>
          <cell r="DW280"/>
          <cell r="DX280"/>
          <cell r="DY280"/>
          <cell r="DZ280"/>
          <cell r="EA280"/>
          <cell r="EB280"/>
          <cell r="EC280"/>
          <cell r="ED280"/>
          <cell r="EE280"/>
          <cell r="EF280"/>
          <cell r="EG280"/>
          <cell r="EH280"/>
          <cell r="EI280"/>
          <cell r="EJ280"/>
          <cell r="EK280"/>
          <cell r="EL280"/>
          <cell r="EM280"/>
          <cell r="EN280" t="str">
            <v>I have read and accepted the &lt;a href = "https://www.paypal.com/uk/webapps/mpp/ua/privacy-full" target="_blank" style="color: #0070ba; font-weight:bold; text-decoration:none;"&gt;PayPal Privacy Policy&lt;/a&gt;.</v>
          </cell>
          <cell r="EO280" t="str">
            <v>privacyconsent</v>
          </cell>
          <cell r="EP280" t="str">
            <v>Checkbox</v>
          </cell>
          <cell r="EQ280" t="str">
            <v>The field is required</v>
          </cell>
          <cell r="ER280"/>
          <cell r="ES280"/>
          <cell r="ET280"/>
          <cell r="EU280"/>
          <cell r="EV280"/>
          <cell r="EW280"/>
          <cell r="EX280"/>
          <cell r="EY280"/>
          <cell r="EZ280"/>
          <cell r="FA280"/>
          <cell r="FB280"/>
          <cell r="FC280"/>
          <cell r="FD280"/>
          <cell r="FE280"/>
          <cell r="FF280"/>
          <cell r="FG280"/>
          <cell r="FH280"/>
          <cell r="FI280"/>
          <cell r="FJ280"/>
          <cell r="FK280"/>
          <cell r="FL280"/>
          <cell r="FM280"/>
          <cell r="FN280"/>
          <cell r="FO280"/>
          <cell r="FP280"/>
          <cell r="FQ280"/>
          <cell r="FR280"/>
          <cell r="FS280"/>
          <cell r="FT280"/>
          <cell r="FU280"/>
          <cell r="FV280"/>
          <cell r="FW280"/>
          <cell r="FX280"/>
          <cell r="FY280"/>
          <cell r="FZ280"/>
          <cell r="GA280"/>
          <cell r="GB280"/>
          <cell r="GC280"/>
          <cell r="GD280"/>
          <cell r="GE280"/>
          <cell r="GF280"/>
          <cell r="GG280"/>
          <cell r="GH280"/>
          <cell r="GI280"/>
          <cell r="GJ280"/>
          <cell r="GK280"/>
          <cell r="GL280"/>
          <cell r="GM280"/>
          <cell r="GN280"/>
          <cell r="GO280"/>
          <cell r="GP280"/>
          <cell r="GQ280"/>
          <cell r="GR280"/>
          <cell r="GS280"/>
          <cell r="GT280"/>
          <cell r="GU280"/>
          <cell r="GV280"/>
          <cell r="GW280"/>
          <cell r="GX280"/>
          <cell r="GY280"/>
          <cell r="GZ280"/>
          <cell r="HA280"/>
          <cell r="HB280"/>
          <cell r="HC280"/>
          <cell r="HD280"/>
          <cell r="HE280"/>
          <cell r="HF280"/>
          <cell r="HG280"/>
          <cell r="HH280"/>
          <cell r="HI280"/>
          <cell r="HJ280"/>
          <cell r="HK280"/>
          <cell r="HL280"/>
          <cell r="HM280"/>
          <cell r="HN280"/>
          <cell r="HO280"/>
          <cell r="HP280"/>
          <cell r="HQ280"/>
          <cell r="HR280"/>
          <cell r="HS280"/>
          <cell r="HT280"/>
          <cell r="HU280"/>
          <cell r="HV280"/>
          <cell r="HW280"/>
          <cell r="HX280"/>
          <cell r="HY280"/>
          <cell r="HZ280"/>
          <cell r="IA280"/>
          <cell r="IB280"/>
          <cell r="IC280"/>
          <cell r="ID280"/>
          <cell r="IE280"/>
          <cell r="IF280"/>
          <cell r="IG280"/>
          <cell r="IH280"/>
          <cell r="II280"/>
          <cell r="IJ280"/>
          <cell r="IK280"/>
          <cell r="IL280"/>
          <cell r="IM280"/>
          <cell r="IN280"/>
          <cell r="IO280"/>
          <cell r="IP280"/>
          <cell r="IQ280"/>
          <cell r="IR280"/>
          <cell r="IS280"/>
          <cell r="IT280"/>
          <cell r="IU280"/>
          <cell r="IV280"/>
          <cell r="IW280"/>
          <cell r="IX280"/>
          <cell r="IY280"/>
          <cell r="IZ280"/>
          <cell r="JA280"/>
          <cell r="JB280"/>
          <cell r="JC280"/>
          <cell r="JD280"/>
          <cell r="JE280"/>
          <cell r="JF280"/>
          <cell r="JG280"/>
          <cell r="JH280"/>
          <cell r="JI280"/>
          <cell r="JJ280"/>
          <cell r="JK280"/>
          <cell r="JL280"/>
          <cell r="JM280"/>
          <cell r="JN280"/>
          <cell r="JO280"/>
          <cell r="JP280"/>
          <cell r="JQ280"/>
          <cell r="JR280"/>
          <cell r="JS280"/>
          <cell r="JT280"/>
        </row>
        <row r="281">
          <cell r="D281" t="str">
            <v>EMEA-IE-FRM-22-ABM-Think-Forward-Commerce-Report-LP-2</v>
          </cell>
          <cell r="E281" t="str">
            <v>https://pypd.paypal-mktg.com/l/925803/2022-06-01/2m36l</v>
          </cell>
          <cell r="F281" t="str">
            <v>https://www.paypal.com/ie/webapps/mpp/enterprise/campaigns/think-forward</v>
          </cell>
          <cell r="I281"/>
          <cell r="U281" t="str">
            <v>EMEA-IE-FRH-23-ABM-Think-Forward-Commerce-Report-LP-2-Live</v>
          </cell>
          <cell r="V281" t="str">
            <v>https://pypd.paypal-mktg.com/l/925803/2023-05-10/2s5sv</v>
          </cell>
          <cell r="Y281" t="str">
            <v>FHMPP281</v>
          </cell>
          <cell r="BJ281" t="str">
            <v>First Name</v>
          </cell>
          <cell r="BK281" t="str">
            <v>firstname</v>
          </cell>
          <cell r="BL281" t="str">
            <v>text</v>
          </cell>
          <cell r="BM281" t="str">
            <v>This field is required.</v>
          </cell>
          <cell r="BN281" t="str">
            <v>Last Name</v>
          </cell>
          <cell r="BO281" t="str">
            <v>lastname</v>
          </cell>
          <cell r="BP281" t="str">
            <v>text</v>
          </cell>
          <cell r="BQ281" t="str">
            <v>This field is required.</v>
          </cell>
          <cell r="BR281" t="str">
            <v>Business email</v>
          </cell>
          <cell r="BS281" t="str">
            <v>workemail</v>
          </cell>
          <cell r="BT281" t="str">
            <v>Text</v>
          </cell>
          <cell r="BU281" t="str">
            <v>This field is required.</v>
          </cell>
          <cell r="BV281" t="str">
            <v>Company name</v>
          </cell>
          <cell r="BW281" t="str">
            <v>companyname</v>
          </cell>
          <cell r="BX281" t="str">
            <v>Text</v>
          </cell>
          <cell r="BY281" t="str">
            <v>This field is required.</v>
          </cell>
          <cell r="BZ281"/>
          <cell r="CA281"/>
          <cell r="CB281"/>
          <cell r="CC281"/>
          <cell r="CD281" t="str">
            <v>Annual online sales volume:
Less than 250.000 €
250.000 to 1.499.999 €
1.500.000 to 9.999.999 €
More than 10.000.000 €</v>
          </cell>
          <cell r="CE281" t="str">
            <v>annualonlinesales</v>
          </cell>
          <cell r="CF281" t="str">
            <v>Dropdown</v>
          </cell>
          <cell r="CG281" t="str">
            <v>This field is required</v>
          </cell>
          <cell r="CH281"/>
          <cell r="CI281"/>
          <cell r="CJ281"/>
          <cell r="CK281"/>
          <cell r="CL281" t="str">
            <v>Phone Number</v>
          </cell>
          <cell r="CM281" t="str">
            <v>phonenumber</v>
          </cell>
          <cell r="CN281" t="str">
            <v>Text</v>
          </cell>
          <cell r="CO281" t="str">
            <v>This field is required</v>
          </cell>
          <cell r="CP281" t="str">
            <v>Job title</v>
          </cell>
          <cell r="CQ281" t="str">
            <v>jobtitle</v>
          </cell>
          <cell r="CR281" t="str">
            <v>text</v>
          </cell>
          <cell r="CS281" t="str">
            <v>This field is required</v>
          </cell>
          <cell r="CT281" t="str">
            <v>webformURL</v>
          </cell>
          <cell r="CU281" t="str">
            <v>webformurl</v>
          </cell>
          <cell r="CV281" t="str">
            <v>Hidden</v>
          </cell>
          <cell r="CW281"/>
          <cell r="CX281"/>
          <cell r="CY281"/>
          <cell r="CZ281"/>
          <cell r="DA281"/>
          <cell r="DB281"/>
          <cell r="DC281"/>
          <cell r="DD281"/>
          <cell r="DE281"/>
          <cell r="DF281"/>
          <cell r="DG281"/>
          <cell r="DH281"/>
          <cell r="DI281"/>
          <cell r="DJ281"/>
          <cell r="DK281"/>
          <cell r="DL281"/>
          <cell r="DM281"/>
          <cell r="DN281"/>
          <cell r="DO281" t="str">
            <v>Country
Ireland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Zambia
Zimbabwe</v>
          </cell>
          <cell r="DP281"/>
          <cell r="DQ281" t="str">
            <v>country</v>
          </cell>
          <cell r="DR281" t="str">
            <v>Dropdown</v>
          </cell>
          <cell r="DS281" t="str">
            <v>This field is required</v>
          </cell>
          <cell r="DT281"/>
          <cell r="DU281"/>
          <cell r="DV281"/>
          <cell r="DW281"/>
          <cell r="DX281"/>
          <cell r="DY281"/>
          <cell r="DZ281"/>
          <cell r="EA281"/>
          <cell r="EB281"/>
          <cell r="EC281"/>
          <cell r="ED281"/>
          <cell r="EE281"/>
          <cell r="EF281"/>
          <cell r="EG281"/>
          <cell r="EH281"/>
          <cell r="EI281"/>
          <cell r="EJ281"/>
          <cell r="EK281"/>
          <cell r="EL281"/>
          <cell r="EM281"/>
          <cell r="EN281" t="str">
            <v>I have read and accepted the &lt;a href="https://www.paypal.com/ie/webapps/mpp/ua/privacy-full" style="color:#0070ba;" target="_blank"&gt;PayPal Privacy Statement&lt;/a&gt;.</v>
          </cell>
          <cell r="EO281" t="str">
            <v>privacyconsent</v>
          </cell>
          <cell r="EP281" t="str">
            <v>Checkbox</v>
          </cell>
          <cell r="EQ281" t="str">
            <v>The field is required</v>
          </cell>
          <cell r="ER281"/>
          <cell r="ES281"/>
          <cell r="ET281"/>
          <cell r="EU281"/>
          <cell r="EV281"/>
          <cell r="EW281"/>
          <cell r="EX281"/>
          <cell r="EY281"/>
          <cell r="EZ281"/>
          <cell r="FA281"/>
          <cell r="FB281"/>
          <cell r="FC281"/>
          <cell r="FD281"/>
          <cell r="FE281"/>
          <cell r="FF281"/>
          <cell r="FG281"/>
          <cell r="FH281"/>
          <cell r="FI281"/>
          <cell r="FJ281"/>
          <cell r="FK281"/>
          <cell r="FL281"/>
          <cell r="FM281"/>
          <cell r="FN281"/>
          <cell r="FO281"/>
          <cell r="FP281"/>
          <cell r="FQ281"/>
          <cell r="FR281"/>
          <cell r="FS281"/>
          <cell r="FT281"/>
          <cell r="FU281"/>
          <cell r="FV281"/>
          <cell r="FW281"/>
          <cell r="FX281"/>
          <cell r="FY281"/>
          <cell r="FZ281"/>
          <cell r="GA281"/>
          <cell r="GB281"/>
          <cell r="GC281"/>
          <cell r="GD281"/>
          <cell r="GE281"/>
          <cell r="GF281"/>
          <cell r="GG281"/>
          <cell r="GH281"/>
          <cell r="GI281"/>
          <cell r="GJ281"/>
          <cell r="GK281"/>
          <cell r="GL281"/>
          <cell r="GM281"/>
          <cell r="GN281"/>
          <cell r="GO281"/>
          <cell r="GP281"/>
          <cell r="GQ281"/>
          <cell r="GR281"/>
          <cell r="GS281"/>
          <cell r="GT281"/>
          <cell r="GU281"/>
          <cell r="GV281"/>
          <cell r="GW281"/>
          <cell r="GX281"/>
          <cell r="GY281"/>
          <cell r="GZ281"/>
          <cell r="HA281"/>
          <cell r="HB281"/>
          <cell r="HC281"/>
          <cell r="HD281"/>
          <cell r="HE281"/>
          <cell r="HF281"/>
          <cell r="HG281"/>
          <cell r="HH281"/>
          <cell r="HI281"/>
          <cell r="HJ281"/>
          <cell r="HK281"/>
          <cell r="HL281"/>
          <cell r="HM281"/>
          <cell r="HN281"/>
          <cell r="HO281"/>
          <cell r="HP281"/>
          <cell r="HQ281"/>
          <cell r="HR281"/>
          <cell r="HS281"/>
          <cell r="HT281"/>
          <cell r="HU281"/>
          <cell r="HV281"/>
          <cell r="HW281"/>
          <cell r="HX281"/>
          <cell r="HY281"/>
          <cell r="HZ281"/>
          <cell r="IA281"/>
          <cell r="IB281"/>
          <cell r="IC281"/>
          <cell r="ID281"/>
          <cell r="IE281"/>
          <cell r="IF281"/>
          <cell r="IG281"/>
          <cell r="IH281"/>
          <cell r="II281"/>
          <cell r="IJ281"/>
          <cell r="IK281"/>
          <cell r="IL281"/>
          <cell r="IM281"/>
          <cell r="IN281"/>
          <cell r="IO281"/>
          <cell r="IP281"/>
          <cell r="IQ281"/>
          <cell r="IR281"/>
          <cell r="IS281"/>
          <cell r="IT281"/>
          <cell r="IU281"/>
          <cell r="IV281"/>
          <cell r="IW281"/>
          <cell r="IX281"/>
          <cell r="IY281"/>
          <cell r="IZ281"/>
          <cell r="JA281"/>
          <cell r="JB281"/>
          <cell r="JC281"/>
          <cell r="JD281"/>
          <cell r="JE281"/>
          <cell r="JF281"/>
          <cell r="JG281"/>
          <cell r="JH281"/>
          <cell r="JI281"/>
          <cell r="JJ281"/>
          <cell r="JK281"/>
          <cell r="JL281"/>
          <cell r="JM281"/>
          <cell r="JN281"/>
          <cell r="JO281"/>
          <cell r="JP281"/>
          <cell r="JQ281"/>
          <cell r="JR281"/>
          <cell r="JS281"/>
          <cell r="JT281"/>
        </row>
        <row r="282">
          <cell r="D282" t="str">
            <v>NA-US-FRM-22-ABM-Vertical-BOFU-General-LP</v>
          </cell>
          <cell r="E282" t="str">
            <v>https://pypd.paypal-mktg.com/l/925803/2022-06-10/2m7s6</v>
          </cell>
          <cell r="F282" t="str">
            <v>https://www.paypal.com/us/webapps/mpp/enterprise/trusted-paypal-payment-solutions</v>
          </cell>
          <cell r="I282" t="str">
            <v>https://www.paypal.com/us/webapps/mpp/enterprise/trusted-paypal-payment-solutions?data=success</v>
          </cell>
          <cell r="U282" t="str">
            <v>NA-US-FRH-23-ABM-Vertical-BOFU-General-LP-Live</v>
          </cell>
          <cell r="V282" t="str">
            <v>https://pypd.paypal-mktg.com/l/925803/2023-04-25/2rxng</v>
          </cell>
          <cell r="Y282" t="str">
            <v>FHMPP282</v>
          </cell>
          <cell r="BJ282" t="str">
            <v>First Name</v>
          </cell>
          <cell r="BK282" t="str">
            <v>firstname</v>
          </cell>
          <cell r="BL282" t="str">
            <v>text</v>
          </cell>
          <cell r="BM282" t="str">
            <v>This field is required.</v>
          </cell>
          <cell r="BN282" t="str">
            <v>Last Name</v>
          </cell>
          <cell r="BO282" t="str">
            <v>lastname</v>
          </cell>
          <cell r="BP282" t="str">
            <v>text</v>
          </cell>
          <cell r="BQ282" t="str">
            <v>This field is required.</v>
          </cell>
          <cell r="BR282" t="str">
            <v>Work email</v>
          </cell>
          <cell r="BS282" t="str">
            <v>workemail</v>
          </cell>
          <cell r="BT282" t="str">
            <v>Text</v>
          </cell>
          <cell r="BU282" t="str">
            <v>Work email required.</v>
          </cell>
          <cell r="BV282" t="str">
            <v>Company name</v>
          </cell>
          <cell r="BW282" t="str">
            <v>companyname</v>
          </cell>
          <cell r="BX282" t="str">
            <v>Text</v>
          </cell>
          <cell r="BY282" t="str">
            <v>This field is required.</v>
          </cell>
          <cell r="BZ282"/>
          <cell r="CA282"/>
          <cell r="CB282"/>
          <cell r="CC282"/>
          <cell r="CD282"/>
          <cell r="CE282"/>
          <cell r="CF282"/>
          <cell r="CG282"/>
          <cell r="CH282"/>
          <cell r="CI282"/>
          <cell r="CJ282"/>
          <cell r="CK282"/>
          <cell r="CL282" t="str">
            <v>Phone Number</v>
          </cell>
          <cell r="CM282" t="str">
            <v>phonenumber</v>
          </cell>
          <cell r="CN282" t="str">
            <v>Text</v>
          </cell>
          <cell r="CO282" t="str">
            <v>This field is required</v>
          </cell>
          <cell r="CP282" t="str">
            <v>Title</v>
          </cell>
          <cell r="CQ282" t="str">
            <v>jobtitle</v>
          </cell>
          <cell r="CR282" t="str">
            <v>text</v>
          </cell>
          <cell r="CS282" t="str">
            <v>This field is required</v>
          </cell>
          <cell r="CT282" t="str">
            <v>webformURL</v>
          </cell>
          <cell r="CU282" t="str">
            <v>webformurl</v>
          </cell>
          <cell r="CV282" t="str">
            <v>Hidden</v>
          </cell>
          <cell r="CW282"/>
          <cell r="CX282"/>
          <cell r="CY282"/>
          <cell r="CZ282"/>
          <cell r="DA282"/>
          <cell r="DB282"/>
          <cell r="DC282"/>
          <cell r="DD282"/>
          <cell r="DE282"/>
          <cell r="DF282"/>
          <cell r="DG282"/>
          <cell r="DH282"/>
          <cell r="DI282"/>
          <cell r="DJ282"/>
          <cell r="DK282"/>
          <cell r="DL282"/>
          <cell r="DM282"/>
          <cell r="DN282"/>
          <cell r="DO282" t="str">
            <v>Country
 United States
Canada</v>
          </cell>
          <cell r="DP282" t="str">
            <v>US
CA</v>
          </cell>
          <cell r="DQ282" t="str">
            <v>country</v>
          </cell>
          <cell r="DR282" t="str">
            <v>Dropdown</v>
          </cell>
          <cell r="DS282" t="str">
            <v>This field is required</v>
          </cell>
          <cell r="DT282" t="str">
            <v>HoneyPot</v>
          </cell>
          <cell r="DU282" t="str">
            <v>pardot_extra_field</v>
          </cell>
          <cell r="DV282" t="str">
            <v>Hidden</v>
          </cell>
          <cell r="DW282"/>
          <cell r="DX282"/>
          <cell r="DY282"/>
          <cell r="DZ282"/>
          <cell r="EA282"/>
          <cell r="EB282"/>
          <cell r="EC282"/>
          <cell r="ED282"/>
          <cell r="EE282"/>
          <cell r="EF282"/>
          <cell r="EG282"/>
          <cell r="EH282"/>
          <cell r="EI282"/>
          <cell r="EJ282" t="str">
            <v>I have read and accepted the &lt;a href="https://www.paypal.com/ca/webapps/mpp/ua/privacy-full" style="color:#0070ba;" target="_blank"&gt;PayPal Canada Privacy Statement&lt;/a&gt;.</v>
          </cell>
          <cell r="EK282" t="str">
            <v>formterms</v>
          </cell>
          <cell r="EL282" t="str">
            <v>Checkbox</v>
          </cell>
          <cell r="EM282" t="str">
            <v>This field is required</v>
          </cell>
          <cell r="EN282" t="str">
            <v>I have read and accepted the &lt;a href="https://www.paypal.com/us/webapps/mpp/ua/privacy-full" style="color:#0070ba;" target="_blank"&gt;PayPal Privacy Statement&lt;/a&gt;.</v>
          </cell>
          <cell r="EO282" t="str">
            <v>privacyconsent</v>
          </cell>
          <cell r="EP282" t="str">
            <v>Checkbox</v>
          </cell>
          <cell r="EQ282" t="str">
            <v>The field is required</v>
          </cell>
          <cell r="ER282"/>
          <cell r="ES282"/>
          <cell r="ET282"/>
          <cell r="EU282"/>
          <cell r="EV282"/>
          <cell r="EW282"/>
          <cell r="EX282"/>
          <cell r="EY282"/>
          <cell r="EZ282"/>
          <cell r="FA282"/>
          <cell r="FB282"/>
          <cell r="FC282"/>
          <cell r="FD282"/>
          <cell r="FE282"/>
          <cell r="FF282"/>
          <cell r="FG282"/>
          <cell r="FH282"/>
          <cell r="FI282"/>
          <cell r="FJ282"/>
          <cell r="FK282"/>
          <cell r="FL282"/>
          <cell r="FM282"/>
          <cell r="FN282"/>
          <cell r="FO282"/>
          <cell r="FP282"/>
          <cell r="FQ282"/>
          <cell r="FR282" t="str">
            <v>Estimate of Total Online Volume</v>
          </cell>
          <cell r="FS282" t="str">
            <v>totalonlinevolume</v>
          </cell>
          <cell r="FT282" t="str">
            <v>text</v>
          </cell>
          <cell r="FU282" t="str">
            <v>This field is required (Numbers only)</v>
          </cell>
          <cell r="FV282"/>
          <cell r="FW282"/>
          <cell r="FX282"/>
          <cell r="FY282"/>
          <cell r="FZ282"/>
          <cell r="GA282"/>
          <cell r="GB282"/>
          <cell r="GC282"/>
          <cell r="GD282"/>
          <cell r="GE282"/>
          <cell r="GF282"/>
          <cell r="GG282"/>
          <cell r="GH282"/>
          <cell r="GI282"/>
          <cell r="GJ282"/>
          <cell r="GK282"/>
          <cell r="GL282"/>
          <cell r="GM282"/>
          <cell r="GN282"/>
          <cell r="GO282"/>
          <cell r="GP282"/>
          <cell r="GQ282"/>
          <cell r="GR282"/>
          <cell r="GS282"/>
          <cell r="GT282"/>
          <cell r="GU282"/>
          <cell r="GV282"/>
          <cell r="GW282"/>
          <cell r="GX282"/>
          <cell r="GY282"/>
          <cell r="GZ282"/>
          <cell r="HA282"/>
          <cell r="HB282"/>
          <cell r="HC282"/>
          <cell r="HD282"/>
          <cell r="HE282"/>
          <cell r="HF282"/>
          <cell r="HG282"/>
          <cell r="HH282"/>
          <cell r="HI282"/>
          <cell r="HJ282"/>
          <cell r="HK282"/>
          <cell r="HL282"/>
          <cell r="HM282"/>
          <cell r="HN282"/>
          <cell r="HO282"/>
          <cell r="HP282"/>
          <cell r="HQ282"/>
          <cell r="HR282"/>
          <cell r="HS282"/>
          <cell r="HT282"/>
          <cell r="HU282"/>
          <cell r="HV282"/>
          <cell r="HW282"/>
          <cell r="HX282"/>
          <cell r="HY282"/>
          <cell r="HZ282"/>
          <cell r="IA282"/>
          <cell r="IB282"/>
          <cell r="IC282"/>
          <cell r="ID282"/>
          <cell r="IE282"/>
          <cell r="IF282"/>
          <cell r="IG282"/>
          <cell r="IH282"/>
          <cell r="II282"/>
          <cell r="IJ282"/>
          <cell r="IK282"/>
          <cell r="IL282"/>
          <cell r="IM282"/>
          <cell r="IN282"/>
          <cell r="IO282"/>
          <cell r="IP282"/>
          <cell r="IQ282"/>
          <cell r="IR282"/>
          <cell r="IS282"/>
          <cell r="IT282"/>
          <cell r="IU282"/>
          <cell r="IV282"/>
          <cell r="IW282"/>
          <cell r="IX282"/>
          <cell r="IY282"/>
          <cell r="IZ282"/>
          <cell r="JA282"/>
          <cell r="JB282"/>
          <cell r="JC282"/>
          <cell r="JD282"/>
          <cell r="JE282"/>
          <cell r="JF282"/>
          <cell r="JG282"/>
          <cell r="JH282" t="str">
            <v>Let's Talk</v>
          </cell>
          <cell r="JI282"/>
          <cell r="JJ282"/>
          <cell r="JK282"/>
          <cell r="JL282"/>
          <cell r="JM282"/>
          <cell r="JN282"/>
          <cell r="JO282"/>
          <cell r="JP282"/>
          <cell r="JQ282"/>
          <cell r="JR282"/>
          <cell r="JS282"/>
          <cell r="JT282"/>
        </row>
        <row r="283">
          <cell r="D283" t="str">
            <v>NA-US-FRM-22-ABM-Vertical-BOFU-Insurance-LP</v>
          </cell>
          <cell r="E283" t="str">
            <v>https://pypd.paypal-mktg.com/l/925803/2022-06-10/2m7s9</v>
          </cell>
          <cell r="F283" t="str">
            <v>https://www.paypal.com/us/webapps/mpp/enterprise/insurance-business-payment-solutions</v>
          </cell>
          <cell r="I283" t="str">
            <v>https://www.paypal.com/us/webapps/mpp/enterprise/insurance-business-payment-solutions?data=success</v>
          </cell>
          <cell r="U283" t="str">
            <v>NA-US-FRH-23ABM-Vertical-BOFU-Insurance-LP-Live</v>
          </cell>
          <cell r="V283" t="str">
            <v>https://pypd.paypal-mktg.com/l/925803/2023-04-25/2rxnv</v>
          </cell>
          <cell r="Y283" t="str">
            <v>FHMPP283</v>
          </cell>
          <cell r="BJ283" t="str">
            <v>First Name</v>
          </cell>
          <cell r="BK283" t="str">
            <v>firstname</v>
          </cell>
          <cell r="BL283" t="str">
            <v>text</v>
          </cell>
          <cell r="BM283" t="str">
            <v>This field is required.</v>
          </cell>
          <cell r="BN283" t="str">
            <v>Last Name</v>
          </cell>
          <cell r="BO283" t="str">
            <v>lastname</v>
          </cell>
          <cell r="BP283" t="str">
            <v>text</v>
          </cell>
          <cell r="BQ283" t="str">
            <v>This field is required.</v>
          </cell>
          <cell r="BR283" t="str">
            <v>Work email</v>
          </cell>
          <cell r="BS283" t="str">
            <v>workemail</v>
          </cell>
          <cell r="BT283" t="str">
            <v>Text</v>
          </cell>
          <cell r="BU283" t="str">
            <v>Work email required.</v>
          </cell>
          <cell r="BV283" t="str">
            <v>Company name</v>
          </cell>
          <cell r="BW283" t="str">
            <v>companyname</v>
          </cell>
          <cell r="BX283" t="str">
            <v>Text</v>
          </cell>
          <cell r="BY283" t="str">
            <v>This field is required.</v>
          </cell>
          <cell r="BZ283"/>
          <cell r="CA283"/>
          <cell r="CB283"/>
          <cell r="CC283"/>
          <cell r="CD283"/>
          <cell r="CE283"/>
          <cell r="CF283"/>
          <cell r="CG283"/>
          <cell r="CH283"/>
          <cell r="CI283"/>
          <cell r="CJ283"/>
          <cell r="CK283"/>
          <cell r="CL283" t="str">
            <v>Phone Number</v>
          </cell>
          <cell r="CM283" t="str">
            <v>phonenumber</v>
          </cell>
          <cell r="CN283" t="str">
            <v>Text</v>
          </cell>
          <cell r="CO283" t="str">
            <v>This field is required</v>
          </cell>
          <cell r="CP283" t="str">
            <v>Title</v>
          </cell>
          <cell r="CQ283" t="str">
            <v>jobtitle</v>
          </cell>
          <cell r="CR283" t="str">
            <v>text</v>
          </cell>
          <cell r="CS283" t="str">
            <v>This field is required</v>
          </cell>
          <cell r="CT283" t="str">
            <v>webformURL</v>
          </cell>
          <cell r="CU283" t="str">
            <v>webformurl</v>
          </cell>
          <cell r="CV283" t="str">
            <v>Hidden</v>
          </cell>
          <cell r="CW283" t="str">
            <v>gclid(Hidden)</v>
          </cell>
          <cell r="CX283" t="str">
            <v>gclid</v>
          </cell>
          <cell r="CY283" t="str">
            <v>text</v>
          </cell>
          <cell r="CZ283"/>
          <cell r="DA283"/>
          <cell r="DB283"/>
          <cell r="DC283"/>
          <cell r="DD283"/>
          <cell r="DE283"/>
          <cell r="DF283"/>
          <cell r="DG283"/>
          <cell r="DH283"/>
          <cell r="DI283"/>
          <cell r="DJ283"/>
          <cell r="DK283"/>
          <cell r="DL283"/>
          <cell r="DM283"/>
          <cell r="DN283"/>
          <cell r="DO283" t="str">
            <v>Country
United States
Canada</v>
          </cell>
          <cell r="DP283" t="str">
            <v>US
CA</v>
          </cell>
          <cell r="DQ283" t="str">
            <v>country</v>
          </cell>
          <cell r="DR283" t="str">
            <v>Dropdown</v>
          </cell>
          <cell r="DS283" t="str">
            <v>This field is required</v>
          </cell>
          <cell r="DT283" t="str">
            <v>HoneyPot</v>
          </cell>
          <cell r="DU283" t="str">
            <v>pardot_extra_field</v>
          </cell>
          <cell r="DV283" t="str">
            <v>Hidden</v>
          </cell>
          <cell r="DW283"/>
          <cell r="DX283"/>
          <cell r="DY283"/>
          <cell r="DZ283"/>
          <cell r="EA283"/>
          <cell r="EB283"/>
          <cell r="EC283"/>
          <cell r="ED283"/>
          <cell r="EE283"/>
          <cell r="EF283"/>
          <cell r="EG283"/>
          <cell r="EH283"/>
          <cell r="EI283"/>
          <cell r="EJ283" t="str">
            <v>I have read and accepted the &lt;a href="https://www.paypal.com/ca/webapps/mpp/ua/privacy-full" style="color:#0070ba;" target="_blank"&gt;PayPal Canada Privacy Statement&lt;/a&gt;.
I consent to PayPal contacting me by phone or by email, and to sending me product or industry information relevant to my query. I know I can unsubscribe at any time.</v>
          </cell>
          <cell r="EK283" t="str">
            <v>formterms</v>
          </cell>
          <cell r="EL283" t="str">
            <v>Checkbox</v>
          </cell>
          <cell r="EM283" t="str">
            <v>This field is required</v>
          </cell>
          <cell r="EN283" t="str">
            <v>I have read and accepted the &lt;a href="https://www.paypal.com/us/webapps/mpp/ua/privacy-full" style="color:#0070ba;" target="_blank"&gt;PayPal Privacy Statement&lt;/a&gt;.
I consent to PayPal contacting me by phone or by email, and to sending me product or industry information relevant to my query. I know I can unsubscribe at any time.</v>
          </cell>
          <cell r="EO283" t="str">
            <v>privacyconsent</v>
          </cell>
          <cell r="EP283" t="str">
            <v>Checkbox</v>
          </cell>
          <cell r="EQ283" t="str">
            <v>The field is required</v>
          </cell>
          <cell r="ER283"/>
          <cell r="ES283"/>
          <cell r="ET283"/>
          <cell r="EU283"/>
          <cell r="EV283"/>
          <cell r="EW283"/>
          <cell r="EX283"/>
          <cell r="EY283"/>
          <cell r="EZ283"/>
          <cell r="FA283"/>
          <cell r="FB283"/>
          <cell r="FC283"/>
          <cell r="FD283"/>
          <cell r="FE283"/>
          <cell r="FF283"/>
          <cell r="FG283"/>
          <cell r="FH283"/>
          <cell r="FI283"/>
          <cell r="FJ283"/>
          <cell r="FK283"/>
          <cell r="FL283"/>
          <cell r="FM283"/>
          <cell r="FN283"/>
          <cell r="FO283"/>
          <cell r="FP283"/>
          <cell r="FQ283"/>
          <cell r="FR283" t="str">
            <v>Estimate of Total Online Volume</v>
          </cell>
          <cell r="FS283" t="str">
            <v>totalonlinevolume</v>
          </cell>
          <cell r="FT283" t="str">
            <v>text</v>
          </cell>
          <cell r="FU283" t="str">
            <v>This field is required (Numbers only)</v>
          </cell>
          <cell r="FV283"/>
          <cell r="FW283"/>
          <cell r="FX283"/>
          <cell r="FY283"/>
          <cell r="FZ283"/>
          <cell r="GA283"/>
          <cell r="GB283"/>
          <cell r="GC283"/>
          <cell r="GD283"/>
          <cell r="GE283"/>
          <cell r="GF283"/>
          <cell r="GG283"/>
          <cell r="GH283"/>
          <cell r="GI283"/>
          <cell r="GJ283"/>
          <cell r="GK283"/>
          <cell r="GL283"/>
          <cell r="GM283"/>
          <cell r="GN283"/>
          <cell r="GO283"/>
          <cell r="GP283"/>
          <cell r="GQ283"/>
          <cell r="GR283"/>
          <cell r="GS283"/>
          <cell r="GT283"/>
          <cell r="GU283"/>
          <cell r="GV283"/>
          <cell r="GW283"/>
          <cell r="GX283"/>
          <cell r="GY283"/>
          <cell r="GZ283"/>
          <cell r="HA283"/>
          <cell r="HB283"/>
          <cell r="HC283"/>
          <cell r="HD283"/>
          <cell r="HE283"/>
          <cell r="HF283"/>
          <cell r="HG283"/>
          <cell r="HH283"/>
          <cell r="HI283"/>
          <cell r="HJ283"/>
          <cell r="HK283"/>
          <cell r="HL283"/>
          <cell r="HM283"/>
          <cell r="HN283"/>
          <cell r="HO283"/>
          <cell r="HP283"/>
          <cell r="HQ283"/>
          <cell r="HR283"/>
          <cell r="HS283"/>
          <cell r="HT283"/>
          <cell r="HU283"/>
          <cell r="HV283"/>
          <cell r="HW283"/>
          <cell r="HX283"/>
          <cell r="HY283"/>
          <cell r="HZ283"/>
          <cell r="IA283"/>
          <cell r="IB283"/>
          <cell r="IC283"/>
          <cell r="ID283"/>
          <cell r="IE283"/>
          <cell r="IF283"/>
          <cell r="IG283"/>
          <cell r="IH283"/>
          <cell r="II283"/>
          <cell r="IJ283"/>
          <cell r="IK283"/>
          <cell r="IL283"/>
          <cell r="IM283"/>
          <cell r="IN283"/>
          <cell r="IO283"/>
          <cell r="IP283"/>
          <cell r="IQ283"/>
          <cell r="IR283"/>
          <cell r="IS283"/>
          <cell r="IT283"/>
          <cell r="IU283"/>
          <cell r="IV283"/>
          <cell r="IW283"/>
          <cell r="IX283"/>
          <cell r="IY283"/>
          <cell r="IZ283"/>
          <cell r="JA283"/>
          <cell r="JB283"/>
          <cell r="JC283"/>
          <cell r="JD283"/>
          <cell r="JE283"/>
          <cell r="JF283"/>
          <cell r="JG283"/>
          <cell r="JH283" t="str">
            <v>Let's Talk</v>
          </cell>
          <cell r="JI283"/>
          <cell r="JJ283"/>
          <cell r="JK283"/>
          <cell r="JL283"/>
          <cell r="JM283"/>
          <cell r="JN283"/>
          <cell r="JO283"/>
          <cell r="JP283"/>
          <cell r="JQ283"/>
          <cell r="JR283"/>
          <cell r="JS283"/>
          <cell r="JT283"/>
        </row>
        <row r="284">
          <cell r="D284" t="str">
            <v>NA-US-FRM-22-ABM-Vertical-BOFU-Travel-LP-Live</v>
          </cell>
          <cell r="E284" t="str">
            <v>https://pypd.paypal-mktg.com/l/925803/2022-06-10/2m7sd</v>
          </cell>
          <cell r="F284" t="str">
            <v>https://www.paypal.com/us/webapps/mpp/enterprise/travel-business-payment-solutions</v>
          </cell>
          <cell r="I284" t="str">
            <v xml:space="preserve">	https://www.paypal.com/us/webapps/mpp/enterprise/travel-business-payment-solutions?data=success</v>
          </cell>
          <cell r="U284" t="str">
            <v>NA-US-FRH-23ABM-Vertical-BOFU-Travel-LP-Live</v>
          </cell>
          <cell r="V284" t="str">
            <v>https://pypd.paypal-mktg.com/l/925803/2023-04-25/2rxny</v>
          </cell>
          <cell r="Y284" t="str">
            <v>FHMPP284</v>
          </cell>
          <cell r="BJ284" t="str">
            <v>First Name</v>
          </cell>
          <cell r="BK284" t="str">
            <v>firstname</v>
          </cell>
          <cell r="BL284" t="str">
            <v>text</v>
          </cell>
          <cell r="BM284" t="str">
            <v>This field is required.</v>
          </cell>
          <cell r="BN284" t="str">
            <v>Last Name</v>
          </cell>
          <cell r="BO284" t="str">
            <v>lastname</v>
          </cell>
          <cell r="BP284" t="str">
            <v>text</v>
          </cell>
          <cell r="BQ284" t="str">
            <v>This field is required.</v>
          </cell>
          <cell r="BR284" t="str">
            <v>Work email</v>
          </cell>
          <cell r="BS284" t="str">
            <v>workemail</v>
          </cell>
          <cell r="BT284" t="str">
            <v>text</v>
          </cell>
          <cell r="BU284" t="str">
            <v>Work email required.</v>
          </cell>
          <cell r="BV284" t="str">
            <v>Company name</v>
          </cell>
          <cell r="BW284" t="str">
            <v>companyname</v>
          </cell>
          <cell r="BX284" t="str">
            <v>text</v>
          </cell>
          <cell r="BY284" t="str">
            <v>This field is required.</v>
          </cell>
          <cell r="BZ284"/>
          <cell r="CA284"/>
          <cell r="CB284"/>
          <cell r="CC284"/>
          <cell r="CD284"/>
          <cell r="CE284"/>
          <cell r="CF284"/>
          <cell r="CG284"/>
          <cell r="CH284"/>
          <cell r="CI284"/>
          <cell r="CJ284"/>
          <cell r="CK284"/>
          <cell r="CL284" t="str">
            <v>Phone number</v>
          </cell>
          <cell r="CM284" t="str">
            <v>phonenumber</v>
          </cell>
          <cell r="CN284" t="str">
            <v>text</v>
          </cell>
          <cell r="CO284"/>
          <cell r="CP284" t="str">
            <v>Title</v>
          </cell>
          <cell r="CQ284" t="str">
            <v>jobtitle</v>
          </cell>
          <cell r="CR284" t="str">
            <v>text</v>
          </cell>
          <cell r="CS284" t="str">
            <v>This field is required</v>
          </cell>
          <cell r="CT284" t="str">
            <v>webformURL(Hidden)</v>
          </cell>
          <cell r="CU284" t="str">
            <v>webformurl</v>
          </cell>
          <cell r="CV284" t="str">
            <v>text</v>
          </cell>
          <cell r="CW284" t="str">
            <v>gclid(Hidden)</v>
          </cell>
          <cell r="CX284" t="str">
            <v>gclid</v>
          </cell>
          <cell r="CY284" t="str">
            <v>text</v>
          </cell>
          <cell r="CZ284"/>
          <cell r="DA284"/>
          <cell r="DB284"/>
          <cell r="DC284"/>
          <cell r="DD284"/>
          <cell r="DE284"/>
          <cell r="DF284"/>
          <cell r="DG284"/>
          <cell r="DH284"/>
          <cell r="DI284"/>
          <cell r="DJ284"/>
          <cell r="DK284"/>
          <cell r="DL284"/>
          <cell r="DM284"/>
          <cell r="DN284"/>
          <cell r="DO284" t="str">
            <v>Country
 United States
Canada</v>
          </cell>
          <cell r="DP284" t="str">
            <v>US
CA</v>
          </cell>
          <cell r="DQ284" t="str">
            <v>country</v>
          </cell>
          <cell r="DR284" t="str">
            <v>Dropdown</v>
          </cell>
          <cell r="DS284" t="str">
            <v>This field is required</v>
          </cell>
          <cell r="DT284" t="str">
            <v>HoneyPot</v>
          </cell>
          <cell r="DU284" t="str">
            <v>pardot_extra_field</v>
          </cell>
          <cell r="DV284" t="str">
            <v>Hidden</v>
          </cell>
          <cell r="DW284"/>
          <cell r="DX284"/>
          <cell r="DY284"/>
          <cell r="DZ284"/>
          <cell r="EA284"/>
          <cell r="EB284"/>
          <cell r="EC284"/>
          <cell r="ED284"/>
          <cell r="EE284"/>
          <cell r="EF284"/>
          <cell r="EG284"/>
          <cell r="EH284"/>
          <cell r="EI284"/>
          <cell r="EJ284" t="str">
            <v>I have read and accepted the &lt;a href="https://www.paypal.com/ca/webapps/mpp/ua/privacy-full" style="color:#0070ba;" target="_blank"&gt;PayPal Canada Privacy Statement.&lt;/a&gt;.*
I consent to PayPal contacting me by phone or by email, and to sending me product or industry information relevant to my query. I know I can unsubscribe at any time.</v>
          </cell>
          <cell r="EK284" t="str">
            <v>formterms</v>
          </cell>
          <cell r="EL284" t="str">
            <v>checkbox
dependent on country</v>
          </cell>
          <cell r="EM284" t="str">
            <v>This field is required.</v>
          </cell>
          <cell r="EN284" t="str">
            <v>I have read and accepted the &lt;a href="https://www.paypal.com/us/webapps/mpp/ua/privacy-full" style="color:#0070ba;" target="_blank"&gt;PayPal Privacy Statement&lt;/a&gt;.
I consent to PayPal contacting me by phone or by email, and to sending me product or industry information relevant to my query. I know I can unsubscribe at any time.</v>
          </cell>
          <cell r="EO284" t="str">
            <v>privacyconsent</v>
          </cell>
          <cell r="EP284" t="str">
            <v>Checkbox</v>
          </cell>
          <cell r="EQ284" t="str">
            <v>The field is required</v>
          </cell>
          <cell r="ER284"/>
          <cell r="ES284"/>
          <cell r="ET284"/>
          <cell r="EU284"/>
          <cell r="EV284"/>
          <cell r="EW284"/>
          <cell r="EX284"/>
          <cell r="EY284"/>
          <cell r="EZ284"/>
          <cell r="FA284"/>
          <cell r="FB284"/>
          <cell r="FC284"/>
          <cell r="FD284"/>
          <cell r="FE284"/>
          <cell r="FF284"/>
          <cell r="FG284"/>
          <cell r="FH284"/>
          <cell r="FI284"/>
          <cell r="FJ284"/>
          <cell r="FK284"/>
          <cell r="FL284"/>
          <cell r="FM284"/>
          <cell r="FN284"/>
          <cell r="FO284"/>
          <cell r="FP284"/>
          <cell r="FQ284"/>
          <cell r="FR284" t="str">
            <v>Estimate of Total Online Volume</v>
          </cell>
          <cell r="FS284" t="str">
            <v>totalonlinevolume</v>
          </cell>
          <cell r="FT284" t="str">
            <v>text</v>
          </cell>
          <cell r="FU284" t="str">
            <v>This field is required (Numbers only)</v>
          </cell>
          <cell r="FV284"/>
          <cell r="FW284"/>
          <cell r="FX284"/>
          <cell r="FY284"/>
          <cell r="FZ284"/>
          <cell r="GA284"/>
          <cell r="GB284"/>
          <cell r="GC284"/>
          <cell r="GD284"/>
          <cell r="GE284"/>
          <cell r="GF284"/>
          <cell r="GG284"/>
          <cell r="GH284"/>
          <cell r="GI284"/>
          <cell r="GJ284"/>
          <cell r="GK284"/>
          <cell r="GL284"/>
          <cell r="GM284"/>
          <cell r="GN284"/>
          <cell r="GO284"/>
          <cell r="GP284"/>
          <cell r="GQ284"/>
          <cell r="GR284"/>
          <cell r="GS284"/>
          <cell r="GT284"/>
          <cell r="GU284"/>
          <cell r="GV284"/>
          <cell r="GW284"/>
          <cell r="GX284"/>
          <cell r="GY284"/>
          <cell r="GZ284"/>
          <cell r="HA284"/>
          <cell r="HB284"/>
          <cell r="HC284"/>
          <cell r="HD284"/>
          <cell r="HE284"/>
          <cell r="HF284"/>
          <cell r="HG284"/>
          <cell r="HH284"/>
          <cell r="HI284"/>
          <cell r="HJ284"/>
          <cell r="HK284"/>
          <cell r="HL284"/>
          <cell r="HM284"/>
          <cell r="HN284"/>
          <cell r="HO284"/>
          <cell r="HP284"/>
          <cell r="HQ284"/>
          <cell r="HR284"/>
          <cell r="HS284"/>
          <cell r="HT284"/>
          <cell r="HU284"/>
          <cell r="HV284"/>
          <cell r="HW284"/>
          <cell r="HX284"/>
          <cell r="HY284"/>
          <cell r="HZ284"/>
          <cell r="IA284"/>
          <cell r="IB284"/>
          <cell r="IC284"/>
          <cell r="ID284"/>
          <cell r="IE284"/>
          <cell r="IF284"/>
          <cell r="IG284"/>
          <cell r="IH284"/>
          <cell r="II284"/>
          <cell r="IJ284"/>
          <cell r="IK284"/>
          <cell r="IL284"/>
          <cell r="IM284"/>
          <cell r="IN284"/>
          <cell r="IO284"/>
          <cell r="IP284"/>
          <cell r="IQ284"/>
          <cell r="IR284"/>
          <cell r="IS284"/>
          <cell r="IT284"/>
          <cell r="IU284"/>
          <cell r="IV284"/>
          <cell r="IW284"/>
          <cell r="IX284"/>
          <cell r="IY284"/>
          <cell r="IZ284"/>
          <cell r="JA284"/>
          <cell r="JB284"/>
          <cell r="JC284"/>
          <cell r="JD284"/>
          <cell r="JE284"/>
          <cell r="JF284"/>
          <cell r="JG284"/>
          <cell r="JH284" t="str">
            <v>Let's Talk</v>
          </cell>
          <cell r="JI284"/>
          <cell r="JJ284"/>
          <cell r="JK284"/>
          <cell r="JL284"/>
          <cell r="JM284"/>
          <cell r="JN284"/>
          <cell r="JO284"/>
          <cell r="JP284"/>
          <cell r="JQ284"/>
          <cell r="JR284"/>
          <cell r="JS284"/>
          <cell r="JT284"/>
        </row>
        <row r="285">
          <cell r="D285" t="str">
            <v>NA-US-FRM-22-ABM-DCC-Raas-Campaign-Form</v>
          </cell>
          <cell r="E285" t="str">
            <v>https://pypd.paypal-mktg.com/l/925803/2022-07-06/2mzz8</v>
          </cell>
          <cell r="F285" t="str">
            <v>https://www.paypal.com/us/enterprise/end-to-end-payment-processing</v>
          </cell>
          <cell r="I285"/>
          <cell r="U285"/>
          <cell r="V285"/>
          <cell r="Y285" t="str">
            <v>FHMPP285</v>
          </cell>
          <cell r="BJ285" t="str">
            <v>First Name</v>
          </cell>
          <cell r="BK285" t="str">
            <v>firstname</v>
          </cell>
          <cell r="BL285" t="str">
            <v>text</v>
          </cell>
          <cell r="BM285" t="str">
            <v>This field is required.</v>
          </cell>
          <cell r="BN285" t="str">
            <v>Last Name</v>
          </cell>
          <cell r="BO285" t="str">
            <v>lastname</v>
          </cell>
          <cell r="BP285" t="str">
            <v>text</v>
          </cell>
          <cell r="BQ285" t="str">
            <v>This field is required.</v>
          </cell>
          <cell r="BR285" t="str">
            <v>Work email</v>
          </cell>
          <cell r="BS285" t="str">
            <v>workemail</v>
          </cell>
          <cell r="BT285" t="str">
            <v>text</v>
          </cell>
          <cell r="BU285" t="str">
            <v>Work email required.</v>
          </cell>
          <cell r="BV285" t="str">
            <v>Company name</v>
          </cell>
          <cell r="BW285" t="str">
            <v>companyname</v>
          </cell>
          <cell r="BX285" t="str">
            <v>text</v>
          </cell>
          <cell r="BY285" t="str">
            <v>This field is required.</v>
          </cell>
          <cell r="BZ285"/>
          <cell r="CA285"/>
          <cell r="CB285"/>
          <cell r="CC285"/>
          <cell r="CD285"/>
          <cell r="CE285"/>
          <cell r="CF285"/>
          <cell r="CG285"/>
          <cell r="CH285"/>
          <cell r="CI285"/>
          <cell r="CJ285"/>
          <cell r="CK285"/>
          <cell r="CL285" t="str">
            <v>Phone number</v>
          </cell>
          <cell r="CM285" t="str">
            <v>phonenumber</v>
          </cell>
          <cell r="CN285" t="str">
            <v>text</v>
          </cell>
          <cell r="CO285"/>
          <cell r="CP285" t="str">
            <v>Title</v>
          </cell>
          <cell r="CQ285" t="str">
            <v>jobtitle</v>
          </cell>
          <cell r="CR285" t="str">
            <v>text</v>
          </cell>
          <cell r="CS285" t="str">
            <v>This field is required</v>
          </cell>
          <cell r="CT285" t="str">
            <v>webformURL(Hidden)</v>
          </cell>
          <cell r="CU285" t="str">
            <v>webformurl</v>
          </cell>
          <cell r="CV285" t="str">
            <v>text</v>
          </cell>
          <cell r="CW285" t="str">
            <v>gclid(Hidden)</v>
          </cell>
          <cell r="CX285" t="str">
            <v>gclid</v>
          </cell>
          <cell r="CY285" t="str">
            <v>text</v>
          </cell>
          <cell r="CZ285"/>
          <cell r="DA285"/>
          <cell r="DB285"/>
          <cell r="DC285"/>
          <cell r="DD285"/>
          <cell r="DE285"/>
          <cell r="DF285"/>
          <cell r="DG285"/>
          <cell r="DH285"/>
          <cell r="DI285"/>
          <cell r="DJ285"/>
          <cell r="DK285"/>
          <cell r="DL285"/>
          <cell r="DM285"/>
          <cell r="DN285"/>
          <cell r="DO285" t="str">
            <v>Country
. US ----- United States
. CA ----- Canada</v>
          </cell>
          <cell r="DP285" t="str">
            <v>US
CA</v>
          </cell>
          <cell r="DQ285" t="str">
            <v>country</v>
          </cell>
          <cell r="DR285" t="str">
            <v>Dropdown</v>
          </cell>
          <cell r="DS285" t="str">
            <v>This field is required</v>
          </cell>
          <cell r="DT285"/>
          <cell r="DU285"/>
          <cell r="DV285"/>
          <cell r="DW285"/>
          <cell r="DX285"/>
          <cell r="DY285"/>
          <cell r="DZ285"/>
          <cell r="EA285"/>
          <cell r="EB285"/>
          <cell r="EC285"/>
          <cell r="ED285"/>
          <cell r="EE285"/>
          <cell r="EF285"/>
          <cell r="EG285"/>
          <cell r="EH285"/>
          <cell r="EI285"/>
          <cell r="EJ285"/>
          <cell r="EK285"/>
          <cell r="EL285"/>
          <cell r="EM285"/>
          <cell r="EN285"/>
          <cell r="EO285"/>
          <cell r="EP285"/>
          <cell r="EQ285"/>
          <cell r="ER285"/>
          <cell r="ES285"/>
          <cell r="ET285"/>
          <cell r="EU285"/>
          <cell r="EV285"/>
          <cell r="EW285"/>
          <cell r="EX285"/>
          <cell r="EY285"/>
          <cell r="EZ285"/>
          <cell r="FA285"/>
          <cell r="FB285"/>
          <cell r="FC285"/>
          <cell r="FD285"/>
          <cell r="FE285"/>
          <cell r="FF285"/>
          <cell r="FG285"/>
          <cell r="FH285"/>
          <cell r="FI285"/>
          <cell r="FJ285"/>
          <cell r="FK285"/>
          <cell r="FL285"/>
          <cell r="FM285"/>
          <cell r="FN285"/>
          <cell r="FO285"/>
          <cell r="FP285"/>
          <cell r="FQ285"/>
          <cell r="FR285" t="str">
            <v>Estimate of Total Online Volume</v>
          </cell>
          <cell r="FS285" t="str">
            <v>totalonlinevolume</v>
          </cell>
          <cell r="FT285" t="str">
            <v>text</v>
          </cell>
          <cell r="FU285" t="str">
            <v>This field is required (Numbers only)</v>
          </cell>
          <cell r="FV285"/>
          <cell r="FW285"/>
          <cell r="FX285"/>
          <cell r="FY285"/>
          <cell r="FZ285"/>
          <cell r="GA285"/>
          <cell r="GB285"/>
          <cell r="GC285"/>
          <cell r="GD285"/>
          <cell r="GE285"/>
          <cell r="GF285"/>
          <cell r="GG285"/>
          <cell r="GH285"/>
          <cell r="GI285"/>
          <cell r="GJ285"/>
          <cell r="GK285"/>
          <cell r="GL285"/>
          <cell r="GM285"/>
          <cell r="GN285"/>
          <cell r="GO285"/>
          <cell r="GP285"/>
          <cell r="GQ285"/>
          <cell r="GR285"/>
          <cell r="GS285"/>
          <cell r="GT285"/>
          <cell r="GU285"/>
          <cell r="GV285"/>
          <cell r="GW285"/>
          <cell r="GX285"/>
          <cell r="GY285"/>
          <cell r="GZ285"/>
          <cell r="HA285"/>
          <cell r="HB285"/>
          <cell r="HC285"/>
          <cell r="HD285"/>
          <cell r="HE285"/>
          <cell r="HF285"/>
          <cell r="HG285"/>
          <cell r="HH285"/>
          <cell r="HI285"/>
          <cell r="HJ285"/>
          <cell r="HK285"/>
          <cell r="HL285"/>
          <cell r="HM285"/>
          <cell r="HN285"/>
          <cell r="HO285"/>
          <cell r="HP285"/>
          <cell r="HQ285"/>
          <cell r="HR285"/>
          <cell r="HS285"/>
          <cell r="HT285"/>
          <cell r="HU285"/>
          <cell r="HV285"/>
          <cell r="HW285"/>
          <cell r="HX285"/>
          <cell r="HY285"/>
          <cell r="HZ285"/>
          <cell r="IA285"/>
          <cell r="IB285"/>
          <cell r="IC285"/>
          <cell r="ID285"/>
          <cell r="IE285"/>
          <cell r="IF285"/>
          <cell r="IG285"/>
          <cell r="IH285"/>
          <cell r="II285"/>
          <cell r="IJ285"/>
          <cell r="IK285"/>
          <cell r="IL285"/>
          <cell r="IM285"/>
          <cell r="IN285"/>
          <cell r="IO285"/>
          <cell r="IP285"/>
          <cell r="IQ285"/>
          <cell r="IR285"/>
          <cell r="IS285"/>
          <cell r="IT285"/>
          <cell r="IU285"/>
          <cell r="IV285"/>
          <cell r="IW285"/>
          <cell r="IX285"/>
          <cell r="IY285"/>
          <cell r="IZ285"/>
          <cell r="JA285"/>
          <cell r="JB285"/>
          <cell r="JC285"/>
          <cell r="JD285"/>
          <cell r="JE285"/>
          <cell r="JF285"/>
          <cell r="JG285"/>
          <cell r="JH285"/>
          <cell r="JI285"/>
          <cell r="JJ285"/>
          <cell r="JK285"/>
          <cell r="JL285"/>
          <cell r="JM285"/>
          <cell r="JN285"/>
          <cell r="JO285"/>
          <cell r="JP285"/>
          <cell r="JQ285"/>
          <cell r="JR285"/>
          <cell r="JS285"/>
          <cell r="JT285"/>
        </row>
        <row r="286">
          <cell r="D286" t="str">
            <v>APAC-HK-ZH-FRM-22-ENT-LN-BC-Live</v>
          </cell>
          <cell r="E286" t="str">
            <v>https://pypd.paypal-mktg.com/l/925803/2022-07-15/2n6wc</v>
          </cell>
          <cell r="F286" t="str">
            <v>https://www.paypal.com/hk/webapps/mpp/campaigns/cross-border-ecommerce-trends-ent?locale.x=zh_HK</v>
          </cell>
          <cell r="I286" t="str">
            <v>https://www.paypal.com/hk/webapps/mpp/campaigns/cross-border-ecommerce-trends-ent/thank-you?locale.x=zh_HK</v>
          </cell>
          <cell r="U286" t="str">
            <v>APAC-HK-ZH-FRH-23-ENT-LN-BC-LP-Live</v>
          </cell>
          <cell r="V286" t="str">
            <v>https://pypd.paypal-mktg.com/l/925803/2023-04-27/2s1gc</v>
          </cell>
          <cell r="Y286" t="str">
            <v>FHMPP286</v>
          </cell>
          <cell r="BJ286" t="str">
            <v>名字</v>
          </cell>
          <cell r="BK286" t="str">
            <v>firstname</v>
          </cell>
          <cell r="BL286" t="str">
            <v>text</v>
          </cell>
          <cell r="BM286" t="str">
            <v>請輸入有效的名字</v>
          </cell>
          <cell r="BN286" t="str">
            <v>姓氏</v>
          </cell>
          <cell r="BO286" t="str">
            <v>lastname</v>
          </cell>
          <cell r="BP286" t="str">
            <v>text</v>
          </cell>
          <cell r="BQ286" t="str">
            <v>請輸入有效的姓氏</v>
          </cell>
          <cell r="BR286" t="str">
            <v>電郵地址</v>
          </cell>
          <cell r="BS286" t="str">
            <v>workemail</v>
          </cell>
          <cell r="BT286" t="str">
            <v>text</v>
          </cell>
          <cell r="BU286" t="str">
            <v>請輸入有效的公司電郵</v>
          </cell>
          <cell r="BV286" t="str">
            <v>公司名稱</v>
          </cell>
          <cell r="BW286" t="str">
            <v>companyname</v>
          </cell>
          <cell r="BX286" t="str">
            <v>text</v>
          </cell>
          <cell r="BY286" t="str">
            <v>請輸入有效的公司名稱</v>
          </cell>
          <cell r="BZ286"/>
          <cell r="CA286"/>
          <cell r="CB286"/>
          <cell r="CC286"/>
          <cell r="CD286" t="str">
            <v>每月銷售額
. 请选择
. 5 – 8 M USD ---- 5 百萬至 8 百萬美元
. 8 – 10 M USD ---- 8 百萬至 1 千萬美元
. More than 10M USD ---- 1 千萬美元以上</v>
          </cell>
          <cell r="CE286" t="str">
            <v>annualonlinesales</v>
          </cell>
          <cell r="CF286" t="str">
            <v>Dropdown</v>
          </cell>
          <cell r="CG286" t="str">
            <v>請輸入每月網上銷售額</v>
          </cell>
          <cell r="CH286" t="str">
            <v>公司網站</v>
          </cell>
          <cell r="CI286" t="str">
            <v>companywebsite</v>
          </cell>
          <cell r="CJ286" t="str">
            <v>text</v>
          </cell>
          <cell r="CK286" t="str">
            <v>請輸入有效的公司網站</v>
          </cell>
          <cell r="CL286" t="str">
            <v>公司電話</v>
          </cell>
          <cell r="CM286" t="str">
            <v>phonenumber</v>
          </cell>
          <cell r="CN286" t="str">
            <v>text</v>
          </cell>
          <cell r="CO286" t="str">
            <v>請輸入有效的公司電話</v>
          </cell>
          <cell r="CP286" t="str">
            <v>職銜
. 请选择
. Board Member ---- 董事會成員
. Founder/Owner ---- 創辦人/東主
. C-suite/Director/VP  ---- 管理層/董事/副總裁
. Head of Department ---- 部門主管
. Senior Manager/Manager ---- 高級經理/經理
. Coordinator/Assistant/Secretary ---- 協調人員/助理</v>
          </cell>
          <cell r="CQ286" t="str">
            <v>jobtitle</v>
          </cell>
          <cell r="CR286" t="str">
            <v>Dropdown</v>
          </cell>
          <cell r="CS286" t="str">
            <v>請輸入有效的職銜</v>
          </cell>
          <cell r="CT286" t="str">
            <v>webformURL(Hidden)</v>
          </cell>
          <cell r="CU286" t="str">
            <v>webformurl</v>
          </cell>
          <cell r="CV286" t="str">
            <v>text</v>
          </cell>
          <cell r="CW286" t="str">
            <v>gclid(Hidden)</v>
          </cell>
          <cell r="CX286" t="str">
            <v>gclid</v>
          </cell>
          <cell r="CY286" t="str">
            <v>text</v>
          </cell>
          <cell r="CZ286"/>
          <cell r="DA286"/>
          <cell r="DB286"/>
          <cell r="DC286"/>
          <cell r="DD286"/>
          <cell r="DE286"/>
          <cell r="DF286"/>
          <cell r="DG286"/>
          <cell r="DH286"/>
          <cell r="DI286"/>
          <cell r="DJ286"/>
          <cell r="DK286"/>
          <cell r="DL286"/>
          <cell r="DM286"/>
          <cell r="DN286"/>
          <cell r="DO286"/>
          <cell r="DP286"/>
          <cell r="DQ286"/>
          <cell r="DR286"/>
          <cell r="DS286"/>
          <cell r="DT286" t="str">
            <v>HoneyPot</v>
          </cell>
          <cell r="DU286" t="str">
            <v>pardot_extra_field</v>
          </cell>
          <cell r="DV286" t="str">
            <v>Hidden</v>
          </cell>
          <cell r="DW286"/>
          <cell r="DX286"/>
          <cell r="DY286"/>
          <cell r="DZ286"/>
          <cell r="EA286"/>
          <cell r="EB286"/>
          <cell r="EC286"/>
          <cell r="ED286"/>
          <cell r="EE286"/>
          <cell r="EF286"/>
          <cell r="EG286"/>
          <cell r="EH286"/>
          <cell r="EI286"/>
          <cell r="EJ286"/>
          <cell r="EK286"/>
          <cell r="EL286"/>
          <cell r="EM286"/>
          <cell r="EN286" t="str">
            <v>我同意我已年滿 18 歲。我知悉並同意 PayPal 私隱權聲明。我同意 PayPal 透過電話或電郵與我聯絡，並向我發送與我的查詢相關的產品、行銷通訊或行業資訊</v>
          </cell>
          <cell r="EO286" t="str">
            <v>privacyconsent</v>
          </cell>
          <cell r="EP286" t="str">
            <v>Checkbox</v>
          </cell>
          <cell r="EQ286" t="str">
            <v>Local error meassage yet to receive</v>
          </cell>
          <cell r="ER286"/>
          <cell r="ES286"/>
          <cell r="ET286"/>
          <cell r="EU286"/>
          <cell r="EV286"/>
          <cell r="EW286"/>
          <cell r="EX286"/>
          <cell r="EY286"/>
          <cell r="EZ286"/>
          <cell r="FA286"/>
          <cell r="FB286"/>
          <cell r="FC286"/>
          <cell r="FD286"/>
          <cell r="FE286"/>
          <cell r="FF286"/>
          <cell r="FG286"/>
          <cell r="FH286"/>
          <cell r="FI286"/>
          <cell r="FJ286"/>
          <cell r="FK286"/>
          <cell r="FL286"/>
          <cell r="FM286"/>
          <cell r="FN286"/>
          <cell r="FO286"/>
          <cell r="FP286"/>
          <cell r="FQ286"/>
          <cell r="FR286"/>
          <cell r="FS286"/>
          <cell r="FT286"/>
          <cell r="FU286"/>
          <cell r="FV286"/>
          <cell r="FW286"/>
          <cell r="FX286"/>
          <cell r="FY286"/>
          <cell r="FZ286"/>
          <cell r="GA286"/>
          <cell r="GB286"/>
          <cell r="GC286"/>
          <cell r="GD286"/>
          <cell r="GE286"/>
          <cell r="GF286"/>
          <cell r="GG286"/>
          <cell r="GH286"/>
          <cell r="GI286"/>
          <cell r="GJ286"/>
          <cell r="GK286"/>
          <cell r="GL286"/>
          <cell r="GM286"/>
          <cell r="GN286"/>
          <cell r="GO286"/>
          <cell r="GP286"/>
          <cell r="GQ286"/>
          <cell r="GR286"/>
          <cell r="GS286"/>
          <cell r="GT286"/>
          <cell r="GU286"/>
          <cell r="GV286"/>
          <cell r="GW286"/>
          <cell r="GX286"/>
          <cell r="GY286"/>
          <cell r="GZ286"/>
          <cell r="HA286"/>
          <cell r="HB286"/>
          <cell r="HC286"/>
          <cell r="HD286"/>
          <cell r="HE286"/>
          <cell r="HF286"/>
          <cell r="HG286"/>
          <cell r="HH286"/>
          <cell r="HI286"/>
          <cell r="HJ286"/>
          <cell r="HK286"/>
          <cell r="HL286"/>
          <cell r="HM286"/>
          <cell r="HN286"/>
          <cell r="HO286"/>
          <cell r="HP286"/>
          <cell r="HQ286"/>
          <cell r="HR286"/>
          <cell r="HS286"/>
          <cell r="HT286"/>
          <cell r="HU286"/>
          <cell r="HV286"/>
          <cell r="HW286"/>
          <cell r="HX286"/>
          <cell r="HY286"/>
          <cell r="HZ286"/>
          <cell r="IA286"/>
          <cell r="IB286"/>
          <cell r="IC286"/>
          <cell r="ID286"/>
          <cell r="IE286"/>
          <cell r="IF286"/>
          <cell r="IG286"/>
          <cell r="IH286"/>
          <cell r="II286"/>
          <cell r="IJ286"/>
          <cell r="IK286"/>
          <cell r="IL286"/>
          <cell r="IM286"/>
          <cell r="IN286"/>
          <cell r="IO286"/>
          <cell r="IP286"/>
          <cell r="IQ286"/>
          <cell r="IR286"/>
          <cell r="IS286"/>
          <cell r="IT286"/>
          <cell r="IU286"/>
          <cell r="IV286"/>
          <cell r="IW286"/>
          <cell r="IX286"/>
          <cell r="IY286"/>
          <cell r="IZ286"/>
          <cell r="JA286"/>
          <cell r="JB286"/>
          <cell r="JC286"/>
          <cell r="JD286"/>
          <cell r="JE286"/>
          <cell r="JF286"/>
          <cell r="JG286"/>
          <cell r="JH286"/>
          <cell r="JI286"/>
          <cell r="JJ286"/>
          <cell r="JK286"/>
          <cell r="JL286"/>
          <cell r="JM286"/>
          <cell r="JN286"/>
          <cell r="JO286"/>
          <cell r="JP286"/>
          <cell r="JQ286"/>
          <cell r="JR286"/>
          <cell r="JS286"/>
          <cell r="JT286"/>
        </row>
        <row r="287">
          <cell r="D287" t="str">
            <v>APAC-VN-FRM-22-SMB-BC-Live</v>
          </cell>
          <cell r="E287" t="str">
            <v>https://pypd.paypal-mktg.com/l/925803/2022-07-21/2nb2g</v>
          </cell>
          <cell r="F287" t="str">
            <v>https://www.paypal.com/vn/webapps/mpp/campaigns/cross-border-ecommerce-trends?locale.x=en_VN</v>
          </cell>
          <cell r="I287" t="str">
            <v>https://www.paypal.com/vn/webapps/mpp/campaigns/cross-border-ecommerce-trends/thank-you?locale.x=en_VN</v>
          </cell>
          <cell r="U287" t="str">
            <v>APAC-VN-FRH-23SMB-BC-Live</v>
          </cell>
          <cell r="V287" t="str">
            <v>https://pypd.paypal-mktg.com/l/925803/2023-04-25/2rxp5</v>
          </cell>
          <cell r="Y287" t="str">
            <v>FHMPP287</v>
          </cell>
          <cell r="BJ287" t="str">
            <v>First Name</v>
          </cell>
          <cell r="BK287" t="str">
            <v>firstname</v>
          </cell>
          <cell r="BL287" t="str">
            <v>text</v>
          </cell>
          <cell r="BM287" t="str">
            <v>Enter valid first name</v>
          </cell>
          <cell r="BN287" t="str">
            <v>Last Name</v>
          </cell>
          <cell r="BO287" t="str">
            <v>lastname</v>
          </cell>
          <cell r="BP287" t="str">
            <v>text</v>
          </cell>
          <cell r="BQ287" t="str">
            <v>Enter valid last name</v>
          </cell>
          <cell r="BR287" t="str">
            <v>Business Email</v>
          </cell>
          <cell r="BS287" t="str">
            <v>workemail</v>
          </cell>
          <cell r="BT287" t="str">
            <v>text</v>
          </cell>
          <cell r="BU287" t="str">
            <v>Enter valid business email</v>
          </cell>
          <cell r="BV287" t="str">
            <v>Company Name</v>
          </cell>
          <cell r="BW287" t="str">
            <v>companyname</v>
          </cell>
          <cell r="BX287" t="str">
            <v>text</v>
          </cell>
          <cell r="BY287" t="str">
            <v>Enter valid company name</v>
          </cell>
          <cell r="BZ287" t="str">
            <v>Monthly Online Sales Volume *
. Select sales volume
. More than $9M  -----  More than 18.5 billion VND a month
. $100k-$9M  -----  Between 208 million VND and 18.5 billion VND a month
. Less than $100k  -----  Less than 208 million VND a month
. I'm not sure/none of the above  ----   I'm not sure/none of the above</v>
          </cell>
          <cell r="CA287" t="str">
            <v>monthlyonlinesales</v>
          </cell>
          <cell r="CB287" t="str">
            <v>Dropdown</v>
          </cell>
          <cell r="CC287" t="str">
            <v>Enter monthly online sales volume</v>
          </cell>
          <cell r="CD287"/>
          <cell r="CE287"/>
          <cell r="CF287"/>
          <cell r="CG287"/>
          <cell r="CH287" t="str">
            <v>Company Website</v>
          </cell>
          <cell r="CI287" t="str">
            <v>companywebsite</v>
          </cell>
          <cell r="CJ287" t="str">
            <v>text</v>
          </cell>
          <cell r="CK287" t="str">
            <v>Enter valid company website</v>
          </cell>
          <cell r="CL287" t="str">
            <v>Business Phone</v>
          </cell>
          <cell r="CM287" t="str">
            <v>phonenumber</v>
          </cell>
          <cell r="CN287" t="str">
            <v>text</v>
          </cell>
          <cell r="CO287" t="str">
            <v>Enter valid business phone</v>
          </cell>
          <cell r="CP287" t="str">
            <v>Job Title
. Select job title
. Founder/Owner
. C-Suite – CEO, COO, CMO
. Director, VP or similar
. Sr. Manager, Manager
. Coordinator, Assistant</v>
          </cell>
          <cell r="CQ287" t="str">
            <v>jobtitle</v>
          </cell>
          <cell r="CR287" t="str">
            <v>Dropdown</v>
          </cell>
          <cell r="CS287" t="str">
            <v>Enter valid job title</v>
          </cell>
          <cell r="CT287" t="str">
            <v>webformURL(Hidden)</v>
          </cell>
          <cell r="CU287" t="str">
            <v>webformurl</v>
          </cell>
          <cell r="CV287" t="str">
            <v>text</v>
          </cell>
          <cell r="CW287" t="str">
            <v>gclid(Hidden)</v>
          </cell>
          <cell r="CX287" t="str">
            <v>gclid</v>
          </cell>
          <cell r="CY287" t="str">
            <v>text</v>
          </cell>
          <cell r="CZ287"/>
          <cell r="DA287"/>
          <cell r="DB287"/>
          <cell r="DC287"/>
          <cell r="DD287"/>
          <cell r="DE287"/>
          <cell r="DF287"/>
          <cell r="DG287"/>
          <cell r="DH287"/>
          <cell r="DI287"/>
          <cell r="DJ287"/>
          <cell r="DK287"/>
          <cell r="DL287"/>
          <cell r="DM287"/>
          <cell r="DN287"/>
          <cell r="DO287"/>
          <cell r="DP287"/>
          <cell r="DQ287"/>
          <cell r="DR287"/>
          <cell r="DS287"/>
          <cell r="DT287" t="str">
            <v>HoneyPot</v>
          </cell>
          <cell r="DU287" t="str">
            <v>pardot_extra_field</v>
          </cell>
          <cell r="DV287" t="str">
            <v>Hidden</v>
          </cell>
          <cell r="DW287"/>
          <cell r="DX287"/>
          <cell r="DY287"/>
          <cell r="DZ287"/>
          <cell r="EA287"/>
          <cell r="EB287"/>
          <cell r="EC287"/>
          <cell r="ED287"/>
          <cell r="EE287"/>
          <cell r="EF287"/>
          <cell r="EG287"/>
          <cell r="EH287"/>
          <cell r="EI287"/>
          <cell r="EJ287"/>
          <cell r="EK287"/>
          <cell r="EL287"/>
          <cell r="EM287"/>
          <cell r="EN287"/>
          <cell r="EO287"/>
          <cell r="EP287"/>
          <cell r="EQ287"/>
          <cell r="ER287"/>
          <cell r="ES287"/>
          <cell r="ET287"/>
          <cell r="EU287"/>
          <cell r="EV287"/>
          <cell r="EW287"/>
          <cell r="EX287"/>
          <cell r="EY287"/>
          <cell r="EZ287"/>
          <cell r="FA287"/>
          <cell r="FB287"/>
          <cell r="FC287"/>
          <cell r="FD287"/>
          <cell r="FE287"/>
          <cell r="FF287"/>
          <cell r="FG287"/>
          <cell r="FH287"/>
          <cell r="FI287"/>
          <cell r="FJ287"/>
          <cell r="FK287"/>
          <cell r="FL287"/>
          <cell r="FM287"/>
          <cell r="FN287"/>
          <cell r="FO287"/>
          <cell r="FP287"/>
          <cell r="FQ287"/>
          <cell r="FR287"/>
          <cell r="FS287"/>
          <cell r="FT287"/>
          <cell r="FU287"/>
          <cell r="FV287"/>
          <cell r="FW287"/>
          <cell r="FX287"/>
          <cell r="FY287"/>
          <cell r="FZ287"/>
          <cell r="GA287"/>
          <cell r="GB287"/>
          <cell r="GC287"/>
          <cell r="GD287"/>
          <cell r="GE287"/>
          <cell r="GF287"/>
          <cell r="GG287"/>
          <cell r="GH287"/>
          <cell r="GI287"/>
          <cell r="GJ287"/>
          <cell r="GK287"/>
          <cell r="GL287"/>
          <cell r="GM287"/>
          <cell r="GN287"/>
          <cell r="GO287"/>
          <cell r="GP287"/>
          <cell r="GQ287"/>
          <cell r="GR287"/>
          <cell r="GS287"/>
          <cell r="GT287"/>
          <cell r="GU287"/>
          <cell r="GV287"/>
          <cell r="GW287"/>
          <cell r="GX287"/>
          <cell r="GY287"/>
          <cell r="GZ287"/>
          <cell r="HA287"/>
          <cell r="HB287"/>
          <cell r="HC287"/>
          <cell r="HD287"/>
          <cell r="HE287"/>
          <cell r="HF287"/>
          <cell r="HG287"/>
          <cell r="HH287"/>
          <cell r="HI287"/>
          <cell r="HJ287"/>
          <cell r="HK287"/>
          <cell r="HL287"/>
          <cell r="HM287"/>
          <cell r="HN287"/>
          <cell r="HO287"/>
          <cell r="HP287"/>
          <cell r="HQ287"/>
          <cell r="HR287"/>
          <cell r="HS287"/>
          <cell r="HT287"/>
          <cell r="HU287"/>
          <cell r="HV287"/>
          <cell r="HW287"/>
          <cell r="HX287"/>
          <cell r="HY287"/>
          <cell r="HZ287"/>
          <cell r="IA287"/>
          <cell r="IB287"/>
          <cell r="IC287"/>
          <cell r="ID287"/>
          <cell r="IE287"/>
          <cell r="IF287"/>
          <cell r="IG287"/>
          <cell r="IH287"/>
          <cell r="II287"/>
          <cell r="IJ287"/>
          <cell r="IK287"/>
          <cell r="IL287"/>
          <cell r="IM287"/>
          <cell r="IN287"/>
          <cell r="IO287"/>
          <cell r="IP287"/>
          <cell r="IQ287"/>
          <cell r="IR287"/>
          <cell r="IS287"/>
          <cell r="IT287"/>
          <cell r="IU287"/>
          <cell r="IV287"/>
          <cell r="IW287"/>
          <cell r="IX287"/>
          <cell r="IY287"/>
          <cell r="IZ287"/>
          <cell r="JA287"/>
          <cell r="JB287"/>
          <cell r="JC287"/>
          <cell r="JD287"/>
          <cell r="JE287"/>
          <cell r="JF287"/>
          <cell r="JG287"/>
          <cell r="JH287" t="str">
            <v>Submit</v>
          </cell>
          <cell r="JI287"/>
          <cell r="JJ287"/>
          <cell r="JK287"/>
          <cell r="JL287"/>
          <cell r="JM287"/>
          <cell r="JN287"/>
          <cell r="JO287"/>
          <cell r="JP287"/>
          <cell r="JQ287"/>
          <cell r="JR287"/>
          <cell r="JS287"/>
          <cell r="JT287"/>
        </row>
        <row r="288">
          <cell r="D288" t="str">
            <v>EMEA-FR-FRM-22-Enterprise-BRC-Article</v>
          </cell>
          <cell r="E288" t="str">
            <v>https://pypd.paypal-mktg.com/l/925803/2022-07-28/2ngqn</v>
          </cell>
          <cell r="F288" t="str">
            <v>https://www.paypal.com/fr/brc/article/enterprise-solutions-financial-report</v>
          </cell>
          <cell r="I288" t="str">
            <v>https://www.paypalobjects.com/marketing/brc/fr/enterprise-solutions-financial-report/PayPal_Forrester_report_FR.pdf</v>
          </cell>
          <cell r="U288" t="str">
            <v>EMEA-FR-FRH-23-Enterprise-BRC-Article-Live</v>
          </cell>
          <cell r="V288" t="str">
            <v>https://pypd.paypal-mktg.com/l/925803/2023-04-27/2s1xv</v>
          </cell>
          <cell r="Y288" t="str">
            <v>FHMPP288</v>
          </cell>
          <cell r="BJ288" t="str">
            <v>Nom</v>
          </cell>
          <cell r="BK288" t="str">
            <v>firstname</v>
          </cell>
          <cell r="BL288" t="str">
            <v>text</v>
          </cell>
          <cell r="BM288" t="str">
            <v>This field is required.</v>
          </cell>
          <cell r="BN288" t="str">
            <v>Prénom</v>
          </cell>
          <cell r="BO288" t="str">
            <v>lastname</v>
          </cell>
          <cell r="BP288" t="str">
            <v>text</v>
          </cell>
          <cell r="BQ288" t="str">
            <v>This field is required.</v>
          </cell>
          <cell r="BR288" t="str">
            <v>E-mail professionnel</v>
          </cell>
          <cell r="BS288" t="str">
            <v>workemail</v>
          </cell>
          <cell r="BT288" t="str">
            <v>text</v>
          </cell>
          <cell r="BU288" t="str">
            <v>This field is required.</v>
          </cell>
          <cell r="BV288" t="str">
            <v>Nom de la société</v>
          </cell>
          <cell r="BW288" t="str">
            <v>companyname</v>
          </cell>
          <cell r="BX288" t="str">
            <v>text</v>
          </cell>
          <cell r="BY288" t="str">
            <v>This field is required.</v>
          </cell>
          <cell r="BZ288"/>
          <cell r="CA288"/>
          <cell r="CB288"/>
          <cell r="CC288"/>
          <cell r="CD288" t="str">
            <v>Estimation du chiffre d'affaires annuel
. Moins que 250.000 Euros
. 250.000 à 1.500.000 Euros
.1.500.000 à 10.000.000 Euros
. Plus que 10.000.000 Euros</v>
          </cell>
          <cell r="CE288" t="str">
            <v>annualonlinesales</v>
          </cell>
          <cell r="CF288" t="str">
            <v>Dropdown</v>
          </cell>
          <cell r="CG288" t="str">
            <v>This field is required</v>
          </cell>
          <cell r="CH288"/>
          <cell r="CI288"/>
          <cell r="CJ288"/>
          <cell r="CK288"/>
          <cell r="CL288" t="str">
            <v>Numéro de téléphone</v>
          </cell>
          <cell r="CM288" t="str">
            <v>phonenumber</v>
          </cell>
          <cell r="CN288" t="str">
            <v>text</v>
          </cell>
          <cell r="CO288"/>
          <cell r="CP288" t="str">
            <v>Intitulé du poste</v>
          </cell>
          <cell r="CQ288" t="str">
            <v>jobtitle</v>
          </cell>
          <cell r="CR288" t="str">
            <v>text</v>
          </cell>
          <cell r="CS288" t="str">
            <v>This field is required</v>
          </cell>
          <cell r="CT288" t="str">
            <v>webformURL(Hidden)</v>
          </cell>
          <cell r="CU288" t="str">
            <v>webformurl</v>
          </cell>
          <cell r="CV288" t="str">
            <v>text</v>
          </cell>
          <cell r="CW288" t="str">
            <v>gclid(Hidden)</v>
          </cell>
          <cell r="CX288" t="str">
            <v>gclid</v>
          </cell>
          <cell r="CY288" t="str">
            <v>text</v>
          </cell>
          <cell r="CZ288"/>
          <cell r="DA288"/>
          <cell r="DB288"/>
          <cell r="DC288"/>
          <cell r="DD288"/>
          <cell r="DE288"/>
          <cell r="DF288"/>
          <cell r="DG288"/>
          <cell r="DH288"/>
          <cell r="DI288"/>
          <cell r="DJ288"/>
          <cell r="DK288"/>
          <cell r="DL288"/>
          <cell r="DM288"/>
          <cell r="DN288"/>
          <cell r="DO288" t="str">
            <v>Pays
France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Canada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French Guiana
French Polynesia
French Southern Territories
Gabon
Gambia
Georgia
Germany
Ghana
Gibraltar
Greece
Greenland
Grenada
Guadeloupe
Guam
Guatemala
Guernsey
Guinea
Guinea-Bissau
Guyana
Haiti
Honduras
Hong Kong S.A.R., China
Hungary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United States Minor Outlying Islands
Uruguay
Uzbekistan
Vanuatu
Vatican
Venezuela
Vietnam
Wallis and Futuna
Western Sahara
Yemen
Zambia
Zimbabwe</v>
          </cell>
          <cell r="DP288"/>
          <cell r="DQ288" t="str">
            <v>country</v>
          </cell>
          <cell r="DR288" t="str">
            <v>Dropdown</v>
          </cell>
          <cell r="DS288" t="str">
            <v>This field is required</v>
          </cell>
          <cell r="DT288" t="str">
            <v>HoneyPot</v>
          </cell>
          <cell r="DU288" t="str">
            <v>pardot_extra_field</v>
          </cell>
          <cell r="DV288" t="str">
            <v>Hidden</v>
          </cell>
          <cell r="DW288"/>
          <cell r="DX288"/>
          <cell r="DY288"/>
          <cell r="DZ288"/>
          <cell r="EA288"/>
          <cell r="EB288"/>
          <cell r="EC288"/>
          <cell r="ED288"/>
          <cell r="EE288"/>
          <cell r="EF288"/>
          <cell r="EG288"/>
          <cell r="EH288"/>
          <cell r="EI288"/>
          <cell r="EJ288"/>
          <cell r="EK288"/>
          <cell r="EL288"/>
          <cell r="EM288"/>
          <cell r="EN288"/>
          <cell r="EO288"/>
          <cell r="EP288"/>
          <cell r="EQ288"/>
          <cell r="ER288"/>
          <cell r="ES288"/>
          <cell r="ET288"/>
          <cell r="EU288"/>
          <cell r="EV288"/>
          <cell r="EW288"/>
          <cell r="EX288"/>
          <cell r="EY288"/>
          <cell r="EZ288"/>
          <cell r="FA288"/>
          <cell r="FB288"/>
          <cell r="FC288"/>
          <cell r="FD288"/>
          <cell r="FE288"/>
          <cell r="FF288"/>
          <cell r="FG288"/>
          <cell r="FH288"/>
          <cell r="FI288"/>
          <cell r="FJ288"/>
          <cell r="FK288"/>
          <cell r="FL288"/>
          <cell r="FM288"/>
          <cell r="FN288"/>
          <cell r="FO288"/>
          <cell r="FP288"/>
          <cell r="FQ288"/>
          <cell r="FR288"/>
          <cell r="FS288"/>
          <cell r="FT288"/>
          <cell r="FU288"/>
          <cell r="FV288"/>
          <cell r="FW288"/>
          <cell r="FX288"/>
          <cell r="FY288"/>
          <cell r="FZ288"/>
          <cell r="GA288"/>
          <cell r="GB288"/>
          <cell r="GC288"/>
          <cell r="GD288"/>
          <cell r="GE288"/>
          <cell r="GF288"/>
          <cell r="GG288"/>
          <cell r="GH288"/>
          <cell r="GI288"/>
          <cell r="GJ288"/>
          <cell r="GK288"/>
          <cell r="GL288"/>
          <cell r="GM288"/>
          <cell r="GN288"/>
          <cell r="GO288"/>
          <cell r="GP288"/>
          <cell r="GQ288"/>
          <cell r="GR288"/>
          <cell r="GS288"/>
          <cell r="GT288"/>
          <cell r="GU288"/>
          <cell r="GV288"/>
          <cell r="GW288"/>
          <cell r="GX288"/>
          <cell r="GY288"/>
          <cell r="GZ288"/>
          <cell r="HA288"/>
          <cell r="HB288"/>
          <cell r="HC288"/>
          <cell r="HD288"/>
          <cell r="HE288"/>
          <cell r="HF288"/>
          <cell r="HG288"/>
          <cell r="HH288"/>
          <cell r="HI288"/>
          <cell r="HJ288"/>
          <cell r="HK288"/>
          <cell r="HL288"/>
          <cell r="HM288"/>
          <cell r="HN288"/>
          <cell r="HO288"/>
          <cell r="HP288"/>
          <cell r="HQ288"/>
          <cell r="HR288"/>
          <cell r="HS288"/>
          <cell r="HT288"/>
          <cell r="HU288"/>
          <cell r="HV288"/>
          <cell r="HW288"/>
          <cell r="HX288"/>
          <cell r="HY288"/>
          <cell r="HZ288"/>
          <cell r="IA288"/>
          <cell r="IB288"/>
          <cell r="IC288"/>
          <cell r="ID288"/>
          <cell r="IE288"/>
          <cell r="IF288"/>
          <cell r="IG288"/>
          <cell r="IH288"/>
          <cell r="II288"/>
          <cell r="IJ288"/>
          <cell r="IK288"/>
          <cell r="IL288"/>
          <cell r="IM288"/>
          <cell r="IN288"/>
          <cell r="IO288"/>
          <cell r="IP288"/>
          <cell r="IQ288"/>
          <cell r="IR288"/>
          <cell r="IS288"/>
          <cell r="IT288"/>
          <cell r="IU288"/>
          <cell r="IV288"/>
          <cell r="IW288"/>
          <cell r="IX288"/>
          <cell r="IY288"/>
          <cell r="IZ288"/>
          <cell r="JA288"/>
          <cell r="JB288"/>
          <cell r="JC288"/>
          <cell r="JD288"/>
          <cell r="JE288"/>
          <cell r="JF288"/>
          <cell r="JG288"/>
          <cell r="JH288"/>
          <cell r="JI288"/>
          <cell r="JJ288"/>
          <cell r="JK288"/>
          <cell r="JL288"/>
          <cell r="JM288"/>
          <cell r="JN288"/>
          <cell r="JO288"/>
          <cell r="JP288"/>
          <cell r="JQ288"/>
          <cell r="JR288"/>
          <cell r="JS288"/>
          <cell r="JT288"/>
        </row>
        <row r="289">
          <cell r="D289" t="str">
            <v>APAC-MY-FRM-22-SMB-BC-Live</v>
          </cell>
          <cell r="E289" t="str">
            <v>https://pypd.paypal-mktg.com/l/925803/2022-08-01/2nhx5</v>
          </cell>
          <cell r="F289" t="str">
            <v>https://www.paypal.com/my/webapps/mpp/campaigns/cross-border-ecommerce-trends?locale.x=en_MY</v>
          </cell>
          <cell r="I289"/>
          <cell r="U289" t="str">
            <v>APAC-MY-FRH-23-SMB-BC-Live</v>
          </cell>
          <cell r="V289" t="str">
            <v>https://pypd.paypal-mktg.com/l/925803/2023-05-09/2s5sr</v>
          </cell>
          <cell r="Y289" t="str">
            <v>FHMPP289</v>
          </cell>
          <cell r="BJ289" t="str">
            <v>First Name</v>
          </cell>
          <cell r="BK289" t="str">
            <v>firstname</v>
          </cell>
          <cell r="BL289" t="str">
            <v>text</v>
          </cell>
          <cell r="BM289" t="str">
            <v>Enter valid first name</v>
          </cell>
          <cell r="BN289" t="str">
            <v>Last Name</v>
          </cell>
          <cell r="BO289" t="str">
            <v>lastname</v>
          </cell>
          <cell r="BP289" t="str">
            <v>text</v>
          </cell>
          <cell r="BQ289" t="str">
            <v>Enter valid last name</v>
          </cell>
          <cell r="BR289" t="str">
            <v>Business Email</v>
          </cell>
          <cell r="BS289" t="str">
            <v>workemail</v>
          </cell>
          <cell r="BT289" t="str">
            <v>text</v>
          </cell>
          <cell r="BU289" t="str">
            <v>Enter valid business email</v>
          </cell>
          <cell r="BV289" t="str">
            <v>Company Name</v>
          </cell>
          <cell r="BW289" t="str">
            <v>companyname</v>
          </cell>
          <cell r="BX289" t="str">
            <v>text</v>
          </cell>
          <cell r="BY289" t="str">
            <v>Enter valid company name</v>
          </cell>
          <cell r="BZ289" t="str">
            <v>Monthly Online Sales Volume
. Select sales volume
. I'm not sure/none of the above
. Less than RM 34,000 a month
. Between RM 34,000 and RM 2.8Mil a month
. More than RM 2.8Mil a month</v>
          </cell>
          <cell r="CA289" t="str">
            <v>monthlyonlinesales</v>
          </cell>
          <cell r="CB289" t="str">
            <v>Dropdown</v>
          </cell>
          <cell r="CC289" t="str">
            <v>Enter monthly online sales volume</v>
          </cell>
          <cell r="CD289"/>
          <cell r="CE289"/>
          <cell r="CF289"/>
          <cell r="CG289"/>
          <cell r="CH289" t="str">
            <v>Company Website</v>
          </cell>
          <cell r="CI289" t="str">
            <v>companywebsite</v>
          </cell>
          <cell r="CJ289" t="str">
            <v>text</v>
          </cell>
          <cell r="CK289" t="str">
            <v>Enter valid company website</v>
          </cell>
          <cell r="CL289" t="str">
            <v>Business Phone</v>
          </cell>
          <cell r="CM289" t="str">
            <v>phonenumber</v>
          </cell>
          <cell r="CN289" t="str">
            <v>text</v>
          </cell>
          <cell r="CO289" t="str">
            <v>Enter valid business phone</v>
          </cell>
          <cell r="CP289" t="str">
            <v>Job Title
. Select job title
. Founder/Owner
. C-Suite – CEO, COO, CMO
. Director, VP or similar
. Sr. Manager, Manager
. Coordinator, Assistant</v>
          </cell>
          <cell r="CQ289" t="str">
            <v>jobtitle</v>
          </cell>
          <cell r="CR289" t="str">
            <v>Dropdown</v>
          </cell>
          <cell r="CS289" t="str">
            <v>Enter valid job title</v>
          </cell>
          <cell r="CT289" t="str">
            <v>webformURL(Hidden)</v>
          </cell>
          <cell r="CU289" t="str">
            <v>webformurl</v>
          </cell>
          <cell r="CV289" t="str">
            <v>text</v>
          </cell>
          <cell r="CW289" t="str">
            <v>gclid(Hidden)</v>
          </cell>
          <cell r="CX289" t="str">
            <v>gclid</v>
          </cell>
          <cell r="CY289" t="str">
            <v>text</v>
          </cell>
          <cell r="CZ289"/>
          <cell r="DA289"/>
          <cell r="DB289"/>
          <cell r="DC289"/>
          <cell r="DD289"/>
          <cell r="DE289"/>
          <cell r="DF289"/>
          <cell r="DG289"/>
          <cell r="DH289"/>
          <cell r="DI289"/>
          <cell r="DJ289"/>
          <cell r="DK289"/>
          <cell r="DL289"/>
          <cell r="DM289"/>
          <cell r="DN289"/>
          <cell r="DO289"/>
          <cell r="DP289"/>
          <cell r="DQ289"/>
          <cell r="DR289"/>
          <cell r="DS289"/>
          <cell r="DT289"/>
          <cell r="DU289"/>
          <cell r="DV289"/>
          <cell r="DW289"/>
          <cell r="DX289"/>
          <cell r="DY289"/>
          <cell r="DZ289"/>
          <cell r="EA289"/>
          <cell r="EB289"/>
          <cell r="EC289"/>
          <cell r="ED289"/>
          <cell r="EE289"/>
          <cell r="EF289"/>
          <cell r="EG289"/>
          <cell r="EH289"/>
          <cell r="EI289"/>
          <cell r="EJ289"/>
          <cell r="EK289"/>
          <cell r="EL289"/>
          <cell r="EM289"/>
          <cell r="EN289"/>
          <cell r="EO289"/>
          <cell r="EP289"/>
          <cell r="EQ289"/>
          <cell r="ER289"/>
          <cell r="ES289"/>
          <cell r="ET289"/>
          <cell r="EU289"/>
          <cell r="EV289"/>
          <cell r="EW289"/>
          <cell r="EX289"/>
          <cell r="EY289"/>
          <cell r="EZ289"/>
          <cell r="FA289"/>
          <cell r="FB289"/>
          <cell r="FC289"/>
          <cell r="FD289"/>
          <cell r="FE289"/>
          <cell r="FF289"/>
          <cell r="FG289"/>
          <cell r="FH289"/>
          <cell r="FI289"/>
          <cell r="FJ289"/>
          <cell r="FK289"/>
          <cell r="FL289"/>
          <cell r="FM289"/>
          <cell r="FN289"/>
          <cell r="FO289"/>
          <cell r="FP289"/>
          <cell r="FQ289"/>
          <cell r="FR289"/>
          <cell r="FS289"/>
          <cell r="FT289"/>
          <cell r="FU289"/>
          <cell r="FV289"/>
          <cell r="FW289"/>
          <cell r="FX289"/>
          <cell r="FY289"/>
          <cell r="FZ289"/>
          <cell r="GA289"/>
          <cell r="GB289"/>
          <cell r="GC289"/>
          <cell r="GD289"/>
          <cell r="GE289"/>
          <cell r="GF289"/>
          <cell r="GG289"/>
          <cell r="GH289"/>
          <cell r="GI289"/>
          <cell r="GJ289"/>
          <cell r="GK289"/>
          <cell r="GL289"/>
          <cell r="GM289"/>
          <cell r="GN289"/>
          <cell r="GO289"/>
          <cell r="GP289"/>
          <cell r="GQ289"/>
          <cell r="GR289"/>
          <cell r="GS289"/>
          <cell r="GT289"/>
          <cell r="GU289"/>
          <cell r="GV289"/>
          <cell r="GW289"/>
          <cell r="GX289"/>
          <cell r="GY289"/>
          <cell r="GZ289"/>
          <cell r="HA289"/>
          <cell r="HB289"/>
          <cell r="HC289"/>
          <cell r="HD289"/>
          <cell r="HE289"/>
          <cell r="HF289"/>
          <cell r="HG289"/>
          <cell r="HH289"/>
          <cell r="HI289"/>
          <cell r="HJ289"/>
          <cell r="HK289"/>
          <cell r="HL289"/>
          <cell r="HM289"/>
          <cell r="HN289"/>
          <cell r="HO289"/>
          <cell r="HP289"/>
          <cell r="HQ289"/>
          <cell r="HR289"/>
          <cell r="HS289"/>
          <cell r="HT289"/>
          <cell r="HU289"/>
          <cell r="HV289"/>
          <cell r="HW289"/>
          <cell r="HX289"/>
          <cell r="HY289"/>
          <cell r="HZ289"/>
          <cell r="IA289"/>
          <cell r="IB289"/>
          <cell r="IC289"/>
          <cell r="ID289"/>
          <cell r="IE289"/>
          <cell r="IF289"/>
          <cell r="IG289"/>
          <cell r="IH289"/>
          <cell r="II289"/>
          <cell r="IJ289"/>
          <cell r="IK289"/>
          <cell r="IL289"/>
          <cell r="IM289"/>
          <cell r="IN289"/>
          <cell r="IO289"/>
          <cell r="IP289"/>
          <cell r="IQ289"/>
          <cell r="IR289"/>
          <cell r="IS289"/>
          <cell r="IT289"/>
          <cell r="IU289"/>
          <cell r="IV289"/>
          <cell r="IW289"/>
          <cell r="IX289"/>
          <cell r="IY289"/>
          <cell r="IZ289"/>
          <cell r="JA289"/>
          <cell r="JB289"/>
          <cell r="JC289"/>
          <cell r="JD289"/>
          <cell r="JE289"/>
          <cell r="JF289"/>
          <cell r="JG289"/>
          <cell r="JH289"/>
          <cell r="JI289"/>
          <cell r="JJ289"/>
          <cell r="JK289"/>
          <cell r="JL289"/>
          <cell r="JM289"/>
          <cell r="JN289"/>
          <cell r="JO289"/>
          <cell r="JP289"/>
          <cell r="JQ289"/>
          <cell r="JR289"/>
          <cell r="JS289"/>
          <cell r="JT289"/>
        </row>
        <row r="290">
          <cell r="D290" t="str">
            <v>APAC-ID-FRM-22-SMB-BC-Live</v>
          </cell>
          <cell r="E290" t="str">
            <v>https://pypd.paypal-mktg.com/l/925803/2022-08-01/2nkc8</v>
          </cell>
          <cell r="F290" t="str">
            <v>https://www.paypal.com/id/webapps/mpp/campaigns/cross-border-ecommerce-trends?locale.x=en_ID</v>
          </cell>
          <cell r="I290" t="str">
            <v>https://www.paypal.com/id/webapps/mpp/campaigns/cross-border-ecommerce-trends/thank-you?locale.x=en_ID</v>
          </cell>
          <cell r="U290" t="str">
            <v>APAC-ID-FRH-23-SMB-BC-Not-Live</v>
          </cell>
          <cell r="V290" t="str">
            <v>https://pypd.paypal-mktg.com/l/925803/2023-04-28/2s2wv</v>
          </cell>
          <cell r="Y290" t="str">
            <v>FHMPP290</v>
          </cell>
          <cell r="BJ290" t="str">
            <v>First Name</v>
          </cell>
          <cell r="BK290" t="str">
            <v>firstname</v>
          </cell>
          <cell r="BL290" t="str">
            <v>text</v>
          </cell>
          <cell r="BM290" t="str">
            <v>Enter valid first name</v>
          </cell>
          <cell r="BN290" t="str">
            <v>Last Name</v>
          </cell>
          <cell r="BO290" t="str">
            <v>lastname</v>
          </cell>
          <cell r="BP290" t="str">
            <v>text</v>
          </cell>
          <cell r="BQ290" t="str">
            <v>Enter valid last name</v>
          </cell>
          <cell r="BR290" t="str">
            <v>Business Email</v>
          </cell>
          <cell r="BS290" t="str">
            <v>workemail</v>
          </cell>
          <cell r="BT290" t="str">
            <v>text</v>
          </cell>
          <cell r="BU290" t="str">
            <v>Enter valid business email</v>
          </cell>
          <cell r="BV290" t="str">
            <v>Company Name</v>
          </cell>
          <cell r="BW290" t="str">
            <v>companyname</v>
          </cell>
          <cell r="BX290" t="str">
            <v>text</v>
          </cell>
          <cell r="BY290" t="str">
            <v>Enter valid company name</v>
          </cell>
          <cell r="BZ290" t="str">
            <v>Monthly Online Sales Volume *
. Select sales volume
. More than $9M   ------   More than 11.75 billion IDR a month
. $100k-$9M  -----  Between 133 million IDR and 11.75 billion IDR a month
. Less than $100k  ----   Less than 133 million IDR a month
. I'm not sure/none of the above  ----   I'm not sure/none of the above</v>
          </cell>
          <cell r="CA290" t="str">
            <v>monthlyonlinesales</v>
          </cell>
          <cell r="CB290" t="str">
            <v>Dropdown</v>
          </cell>
          <cell r="CC290" t="str">
            <v>Enter monthly online sales volume</v>
          </cell>
          <cell r="CD290"/>
          <cell r="CE290"/>
          <cell r="CF290"/>
          <cell r="CG290"/>
          <cell r="CH290" t="str">
            <v>Company Website</v>
          </cell>
          <cell r="CI290" t="str">
            <v>companywebsite</v>
          </cell>
          <cell r="CJ290" t="str">
            <v>text</v>
          </cell>
          <cell r="CK290" t="str">
            <v>Enter valid company website</v>
          </cell>
          <cell r="CL290" t="str">
            <v>Business Phone</v>
          </cell>
          <cell r="CM290" t="str">
            <v>phonenumber</v>
          </cell>
          <cell r="CN290" t="str">
            <v>text</v>
          </cell>
          <cell r="CO290" t="str">
            <v>Enter valid business phone</v>
          </cell>
          <cell r="CP290" t="str">
            <v>Job Title
. Select job title
. Founder/Owner
. C-Suite – CEO, COO, CMO
. Director, VP or similar
. Sr. Manager, Manager
. Coordinator, Assistant</v>
          </cell>
          <cell r="CQ290" t="str">
            <v>jobtitle</v>
          </cell>
          <cell r="CR290" t="str">
            <v>Dropdown</v>
          </cell>
          <cell r="CS290" t="str">
            <v>Enter valid job title</v>
          </cell>
          <cell r="CT290" t="str">
            <v>webformURL(Hidden)</v>
          </cell>
          <cell r="CU290" t="str">
            <v>webformurl</v>
          </cell>
          <cell r="CV290" t="str">
            <v>text</v>
          </cell>
          <cell r="CW290" t="str">
            <v>gclid(Hidden)</v>
          </cell>
          <cell r="CX290" t="str">
            <v>gclid</v>
          </cell>
          <cell r="CY290" t="str">
            <v>text</v>
          </cell>
          <cell r="CZ290"/>
          <cell r="DA290"/>
          <cell r="DB290"/>
          <cell r="DC290"/>
          <cell r="DD290"/>
          <cell r="DE290"/>
          <cell r="DF290"/>
          <cell r="DG290"/>
          <cell r="DH290"/>
          <cell r="DI290"/>
          <cell r="DJ290"/>
          <cell r="DK290"/>
          <cell r="DL290"/>
          <cell r="DM290"/>
          <cell r="DN290"/>
          <cell r="DO290"/>
          <cell r="DP290"/>
          <cell r="DQ290"/>
          <cell r="DR290"/>
          <cell r="DS290"/>
          <cell r="DT290" t="str">
            <v>HoneyPot</v>
          </cell>
          <cell r="DU290" t="str">
            <v>pardot_extra_field</v>
          </cell>
          <cell r="DV290" t="str">
            <v>Hidden</v>
          </cell>
          <cell r="DW290"/>
          <cell r="DX290"/>
          <cell r="DY290"/>
          <cell r="DZ290"/>
          <cell r="EA290"/>
          <cell r="EB290"/>
          <cell r="EC290"/>
          <cell r="ED290"/>
          <cell r="EE290"/>
          <cell r="EF290"/>
          <cell r="EG290"/>
          <cell r="EH290"/>
          <cell r="EI290"/>
          <cell r="EJ290"/>
          <cell r="EK290"/>
          <cell r="EL290"/>
          <cell r="EM290"/>
          <cell r="EN290"/>
          <cell r="EO290"/>
          <cell r="EP290"/>
          <cell r="EQ290"/>
          <cell r="ER290"/>
          <cell r="ES290"/>
          <cell r="ET290"/>
          <cell r="EU290"/>
          <cell r="EV290"/>
          <cell r="EW290"/>
          <cell r="EX290"/>
          <cell r="EY290"/>
          <cell r="EZ290"/>
          <cell r="FA290"/>
          <cell r="FB290"/>
          <cell r="FC290"/>
          <cell r="FD290"/>
          <cell r="FE290"/>
          <cell r="FF290"/>
          <cell r="FG290"/>
          <cell r="FH290"/>
          <cell r="FI290"/>
          <cell r="FJ290"/>
          <cell r="FK290"/>
          <cell r="FL290"/>
          <cell r="FM290"/>
          <cell r="FN290"/>
          <cell r="FO290"/>
          <cell r="FP290"/>
          <cell r="FQ290"/>
          <cell r="FR290"/>
          <cell r="FS290"/>
          <cell r="FT290"/>
          <cell r="FU290"/>
          <cell r="FV290"/>
          <cell r="FW290"/>
          <cell r="FX290"/>
          <cell r="FY290"/>
          <cell r="FZ290"/>
          <cell r="GA290"/>
          <cell r="GB290"/>
          <cell r="GC290"/>
          <cell r="GD290"/>
          <cell r="GE290"/>
          <cell r="GF290"/>
          <cell r="GG290"/>
          <cell r="GH290"/>
          <cell r="GI290"/>
          <cell r="GJ290"/>
          <cell r="GK290"/>
          <cell r="GL290"/>
          <cell r="GM290"/>
          <cell r="GN290"/>
          <cell r="GO290"/>
          <cell r="GP290"/>
          <cell r="GQ290"/>
          <cell r="GR290"/>
          <cell r="GS290"/>
          <cell r="GT290"/>
          <cell r="GU290"/>
          <cell r="GV290"/>
          <cell r="GW290"/>
          <cell r="GX290"/>
          <cell r="GY290"/>
          <cell r="GZ290"/>
          <cell r="HA290"/>
          <cell r="HB290"/>
          <cell r="HC290"/>
          <cell r="HD290"/>
          <cell r="HE290"/>
          <cell r="HF290"/>
          <cell r="HG290"/>
          <cell r="HH290"/>
          <cell r="HI290"/>
          <cell r="HJ290"/>
          <cell r="HK290"/>
          <cell r="HL290"/>
          <cell r="HM290"/>
          <cell r="HN290"/>
          <cell r="HO290"/>
          <cell r="HP290"/>
          <cell r="HQ290"/>
          <cell r="HR290"/>
          <cell r="HS290"/>
          <cell r="HT290"/>
          <cell r="HU290"/>
          <cell r="HV290"/>
          <cell r="HW290"/>
          <cell r="HX290"/>
          <cell r="HY290"/>
          <cell r="HZ290"/>
          <cell r="IA290"/>
          <cell r="IB290"/>
          <cell r="IC290"/>
          <cell r="ID290"/>
          <cell r="IE290"/>
          <cell r="IF290"/>
          <cell r="IG290"/>
          <cell r="IH290"/>
          <cell r="II290"/>
          <cell r="IJ290"/>
          <cell r="IK290"/>
          <cell r="IL290"/>
          <cell r="IM290"/>
          <cell r="IN290"/>
          <cell r="IO290"/>
          <cell r="IP290"/>
          <cell r="IQ290"/>
          <cell r="IR290"/>
          <cell r="IS290"/>
          <cell r="IT290"/>
          <cell r="IU290"/>
          <cell r="IV290"/>
          <cell r="IW290"/>
          <cell r="IX290"/>
          <cell r="IY290"/>
          <cell r="IZ290"/>
          <cell r="JA290"/>
          <cell r="JB290"/>
          <cell r="JC290"/>
          <cell r="JD290"/>
          <cell r="JE290"/>
          <cell r="JF290"/>
          <cell r="JG290"/>
          <cell r="JH290"/>
          <cell r="JI290"/>
          <cell r="JJ290"/>
          <cell r="JK290"/>
          <cell r="JL290"/>
          <cell r="JM290"/>
          <cell r="JN290"/>
          <cell r="JO290"/>
          <cell r="JP290"/>
          <cell r="JQ290"/>
          <cell r="JR290"/>
          <cell r="JS290"/>
          <cell r="JT290"/>
        </row>
        <row r="291">
          <cell r="D291" t="str">
            <v>LATAM-AR-EN-FRM-22-SMB-BC-Live</v>
          </cell>
          <cell r="E291" t="str">
            <v>https://pypd.paypal-mktg.com/l/925803/2022-08-01/2nkcc</v>
          </cell>
          <cell r="F291" t="str">
            <v>https://www.paypal.com/ar/webapps/mpp/campaigns/cross-border-ecommerce-trends?locale.x=en_AR</v>
          </cell>
          <cell r="I291" t="str">
            <v>https://www.paypal.com/ar/webapps/mpp/campaigns/cross-border-ecommerce-trends/thank-you?locale.x=en_AR</v>
          </cell>
          <cell r="U291" t="str">
            <v>LATAM-AR-EN-FRH-23-SMB-BC-Live</v>
          </cell>
          <cell r="V291" t="str">
            <v>https://pypd.paypal-mktg.com/l/925803/2023-04-24/2rww5</v>
          </cell>
          <cell r="Y291" t="str">
            <v>FHMPP291</v>
          </cell>
          <cell r="BJ291" t="str">
            <v>First Name</v>
          </cell>
          <cell r="BK291" t="str">
            <v>firstname</v>
          </cell>
          <cell r="BL291" t="str">
            <v>text</v>
          </cell>
          <cell r="BM291" t="str">
            <v>Enter valid first name</v>
          </cell>
          <cell r="BN291" t="str">
            <v>Last Name</v>
          </cell>
          <cell r="BO291" t="str">
            <v>lastname</v>
          </cell>
          <cell r="BP291" t="str">
            <v>text</v>
          </cell>
          <cell r="BQ291" t="str">
            <v>Enter valid last name</v>
          </cell>
          <cell r="BR291" t="str">
            <v>Business Email</v>
          </cell>
          <cell r="BS291" t="str">
            <v>workemail</v>
          </cell>
          <cell r="BT291" t="str">
            <v>text</v>
          </cell>
          <cell r="BU291" t="str">
            <v>Enter valid business email</v>
          </cell>
          <cell r="BV291" t="str">
            <v>Company Name</v>
          </cell>
          <cell r="BW291" t="str">
            <v>companyname</v>
          </cell>
          <cell r="BX291" t="str">
            <v>text</v>
          </cell>
          <cell r="BY291" t="str">
            <v>Enter valid company name</v>
          </cell>
          <cell r="BZ291" t="str">
            <v>Monthly Online Sales Volume
. Select sales volume
. I'm not sure/none of the above
. Less than $10,000
. $10,000 - $25,000
. $25,000 - $50,000
. $50,000 - $100,000
. More than $100,000</v>
          </cell>
          <cell r="CA291" t="str">
            <v>monthlyonlinesales</v>
          </cell>
          <cell r="CB291" t="str">
            <v>Dropdown</v>
          </cell>
          <cell r="CC291" t="str">
            <v>Enter monthly online sales volume</v>
          </cell>
          <cell r="CD291"/>
          <cell r="CE291"/>
          <cell r="CF291"/>
          <cell r="CG291"/>
          <cell r="CH291" t="str">
            <v>Company Website</v>
          </cell>
          <cell r="CI291" t="str">
            <v>companywebsite</v>
          </cell>
          <cell r="CJ291" t="str">
            <v>text</v>
          </cell>
          <cell r="CK291" t="str">
            <v>Enter valid company website</v>
          </cell>
          <cell r="CL291" t="str">
            <v>Business Phone</v>
          </cell>
          <cell r="CM291" t="str">
            <v>phonenumber</v>
          </cell>
          <cell r="CN291" t="str">
            <v>text</v>
          </cell>
          <cell r="CO291" t="str">
            <v>Enter valid business phone</v>
          </cell>
          <cell r="CP291" t="str">
            <v>Job Title
. Select job title
. Founder/Owner
. C-Suite – CEO, COO, CMO
. Director, VP or similar
. Sr. Manager, Manager
. Coordinator, Assistant</v>
          </cell>
          <cell r="CQ291" t="str">
            <v>jobtitle</v>
          </cell>
          <cell r="CR291" t="str">
            <v>Dropdown</v>
          </cell>
          <cell r="CS291" t="str">
            <v>Enter valid job title</v>
          </cell>
          <cell r="CT291" t="str">
            <v>webformURL(Hidden)</v>
          </cell>
          <cell r="CU291" t="str">
            <v>webformurl</v>
          </cell>
          <cell r="CV291" t="str">
            <v>text</v>
          </cell>
          <cell r="CW291" t="str">
            <v>gclid(Hidden)</v>
          </cell>
          <cell r="CX291" t="str">
            <v>gclid</v>
          </cell>
          <cell r="CY291" t="str">
            <v>text</v>
          </cell>
          <cell r="CZ291"/>
          <cell r="DA291"/>
          <cell r="DB291"/>
          <cell r="DC291"/>
          <cell r="DD291"/>
          <cell r="DE291"/>
          <cell r="DF291"/>
          <cell r="DG291"/>
          <cell r="DH291"/>
          <cell r="DI291"/>
          <cell r="DJ291"/>
          <cell r="DK291"/>
          <cell r="DL291"/>
          <cell r="DM291"/>
          <cell r="DN291"/>
          <cell r="DO291"/>
          <cell r="DP291"/>
          <cell r="DQ291"/>
          <cell r="DR291"/>
          <cell r="DS291"/>
          <cell r="DT291" t="str">
            <v>HoneyPot</v>
          </cell>
          <cell r="DU291" t="str">
            <v>pardot_extra_field</v>
          </cell>
          <cell r="DV291" t="str">
            <v>Hidden</v>
          </cell>
          <cell r="DW291"/>
          <cell r="DX291"/>
          <cell r="DY291"/>
          <cell r="DZ291"/>
          <cell r="EA291"/>
          <cell r="EB291"/>
          <cell r="EC291"/>
          <cell r="ED291"/>
          <cell r="EE291"/>
          <cell r="EF291"/>
          <cell r="EG291"/>
          <cell r="EH291"/>
          <cell r="EI291"/>
          <cell r="EJ291"/>
          <cell r="EK291"/>
          <cell r="EL291"/>
          <cell r="EM291"/>
          <cell r="EN291"/>
          <cell r="EO291"/>
          <cell r="EP291"/>
          <cell r="EQ291"/>
          <cell r="ER291"/>
          <cell r="ES291"/>
          <cell r="ET291"/>
          <cell r="EU291"/>
          <cell r="EV291"/>
          <cell r="EW291"/>
          <cell r="EX291"/>
          <cell r="EY291"/>
          <cell r="EZ291"/>
          <cell r="FA291"/>
          <cell r="FB291"/>
          <cell r="FC291"/>
          <cell r="FD291"/>
          <cell r="FE291"/>
          <cell r="FF291"/>
          <cell r="FG291"/>
          <cell r="FH291"/>
          <cell r="FI291"/>
          <cell r="FJ291"/>
          <cell r="FK291"/>
          <cell r="FL291"/>
          <cell r="FM291"/>
          <cell r="FN291"/>
          <cell r="FO291"/>
          <cell r="FP291"/>
          <cell r="FQ291"/>
          <cell r="FR291"/>
          <cell r="FS291"/>
          <cell r="FT291"/>
          <cell r="FU291"/>
          <cell r="FV291"/>
          <cell r="FW291"/>
          <cell r="FX291"/>
          <cell r="FY291"/>
          <cell r="FZ291"/>
          <cell r="GA291"/>
          <cell r="GB291"/>
          <cell r="GC291"/>
          <cell r="GD291"/>
          <cell r="GE291"/>
          <cell r="GF291"/>
          <cell r="GG291"/>
          <cell r="GH291"/>
          <cell r="GI291"/>
          <cell r="GJ291"/>
          <cell r="GK291"/>
          <cell r="GL291"/>
          <cell r="GM291"/>
          <cell r="GN291"/>
          <cell r="GO291"/>
          <cell r="GP291"/>
          <cell r="GQ291"/>
          <cell r="GR291"/>
          <cell r="GS291"/>
          <cell r="GT291"/>
          <cell r="GU291"/>
          <cell r="GV291"/>
          <cell r="GW291"/>
          <cell r="GX291"/>
          <cell r="GY291"/>
          <cell r="GZ291"/>
          <cell r="HA291"/>
          <cell r="HB291"/>
          <cell r="HC291"/>
          <cell r="HD291"/>
          <cell r="HE291"/>
          <cell r="HF291"/>
          <cell r="HG291"/>
          <cell r="HH291"/>
          <cell r="HI291"/>
          <cell r="HJ291"/>
          <cell r="HK291"/>
          <cell r="HL291"/>
          <cell r="HM291"/>
          <cell r="HN291"/>
          <cell r="HO291"/>
          <cell r="HP291"/>
          <cell r="HQ291"/>
          <cell r="HR291"/>
          <cell r="HS291"/>
          <cell r="HT291"/>
          <cell r="HU291"/>
          <cell r="HV291"/>
          <cell r="HW291"/>
          <cell r="HX291"/>
          <cell r="HY291"/>
          <cell r="HZ291"/>
          <cell r="IA291"/>
          <cell r="IB291"/>
          <cell r="IC291"/>
          <cell r="ID291"/>
          <cell r="IE291"/>
          <cell r="IF291"/>
          <cell r="IG291"/>
          <cell r="IH291"/>
          <cell r="II291"/>
          <cell r="IJ291"/>
          <cell r="IK291"/>
          <cell r="IL291"/>
          <cell r="IM291"/>
          <cell r="IN291"/>
          <cell r="IO291"/>
          <cell r="IP291"/>
          <cell r="IQ291"/>
          <cell r="IR291"/>
          <cell r="IS291"/>
          <cell r="IT291"/>
          <cell r="IU291"/>
          <cell r="IV291"/>
          <cell r="IW291"/>
          <cell r="IX291"/>
          <cell r="IY291"/>
          <cell r="IZ291"/>
          <cell r="JA291"/>
          <cell r="JB291"/>
          <cell r="JC291"/>
          <cell r="JD291"/>
          <cell r="JE291"/>
          <cell r="JF291"/>
          <cell r="JG291"/>
          <cell r="JH291" t="str">
            <v>Submit</v>
          </cell>
          <cell r="JI291"/>
          <cell r="JJ291"/>
          <cell r="JK291"/>
          <cell r="JL291"/>
          <cell r="JM291"/>
          <cell r="JN291"/>
          <cell r="JO291"/>
          <cell r="JP291"/>
          <cell r="JQ291"/>
          <cell r="JR291"/>
          <cell r="JS291"/>
          <cell r="JT291"/>
        </row>
        <row r="292">
          <cell r="D292" t="str">
            <v>LATAM-AR-ES-FRM-22-SMB-BC-Live</v>
          </cell>
          <cell r="E292" t="str">
            <v>https://pypd.paypal-mktg.com/l/925803/2022-08-01/2nkcg</v>
          </cell>
          <cell r="F292" t="str">
            <v>https://www.paypal.com/ar/webapps/mpp/campaigns/cross-border-ecommerce-trends?locale.x=es_AR</v>
          </cell>
          <cell r="I292" t="str">
            <v>https://www.paypal.com/ar/webapps/mpp/campaigns/cross-border-ecommerce-trends/thank-you?locale.x=es_AR</v>
          </cell>
          <cell r="U292" t="str">
            <v>LATAM-AR-ES-FRH-23-SMB-BC-Live</v>
          </cell>
          <cell r="V292" t="str">
            <v>https://pypd.paypal-mktg.com/l/925803/2023-04-28/2s2wy</v>
          </cell>
          <cell r="Y292" t="str">
            <v>FHMPP292</v>
          </cell>
          <cell r="BJ292" t="str">
            <v>Nombre</v>
          </cell>
          <cell r="BK292" t="str">
            <v>firstname</v>
          </cell>
          <cell r="BL292" t="str">
            <v>Text</v>
          </cell>
          <cell r="BM292" t="str">
            <v>Introduzca un nombre válido</v>
          </cell>
          <cell r="BN292" t="str">
            <v>Apellidos</v>
          </cell>
          <cell r="BO292" t="str">
            <v>lastname</v>
          </cell>
          <cell r="BP292" t="str">
            <v>Text</v>
          </cell>
          <cell r="BQ292" t="str">
            <v>Introduzca un apellido válido</v>
          </cell>
          <cell r="BR292" t="str">
            <v>Correo electrónico</v>
          </cell>
          <cell r="BS292" t="str">
            <v>workemail</v>
          </cell>
          <cell r="BT292" t="str">
            <v>Text</v>
          </cell>
          <cell r="BU292" t="str">
            <v>Ingrese un correo electrónico de negocios válido</v>
          </cell>
          <cell r="BV292" t="str">
            <v>Nombre de la empresa</v>
          </cell>
          <cell r="BW292" t="str">
            <v>companyname</v>
          </cell>
          <cell r="BX292" t="str">
            <v>Text</v>
          </cell>
          <cell r="BY292" t="str">
            <v>Ingrese el nombre de su compañía</v>
          </cell>
          <cell r="BZ292" t="str">
            <v>Volumen de ventas mensuales *
. Seleccione el volumen de ventas
. Menos de $10,000
. $10,000 - $25,000
. $25,000 - $50,000
. $50,000 - $100,000
. Mas de $100,000</v>
          </cell>
          <cell r="CA292" t="str">
            <v>monthlyonlinesales</v>
          </cell>
          <cell r="CB292" t="str">
            <v>Dropdown</v>
          </cell>
          <cell r="CC292" t="str">
            <v>Ingrese el promedio de volumen de ventas en línea</v>
          </cell>
          <cell r="CD292"/>
          <cell r="CE292"/>
          <cell r="CF292"/>
          <cell r="CG292"/>
          <cell r="CH292" t="str">
            <v>Página web de la compañía</v>
          </cell>
          <cell r="CI292" t="str">
            <v>companywebsite</v>
          </cell>
          <cell r="CJ292" t="str">
            <v>Text</v>
          </cell>
          <cell r="CK292" t="str">
            <v>Ingrese la página web de la compañía</v>
          </cell>
          <cell r="CL292" t="str">
            <v>Teléfono de la compañía</v>
          </cell>
          <cell r="CM292" t="str">
            <v>phonenumber</v>
          </cell>
          <cell r="CN292" t="str">
            <v>Text</v>
          </cell>
          <cell r="CO292" t="str">
            <v>Ingrese un número de telefóno válido</v>
          </cell>
          <cell r="CP292" t="str">
            <v>Puesto
. Seleccione su cargo
. Propietario
. CEO, COO, CMO
. Director, VP o similar
. Gerente Senior, Gerente
. Coordinador, Asistente</v>
          </cell>
          <cell r="CQ292" t="str">
            <v>jobtitle</v>
          </cell>
          <cell r="CR292" t="str">
            <v>Dropdown</v>
          </cell>
          <cell r="CS292" t="str">
            <v>Ingrese su puesto</v>
          </cell>
          <cell r="CT292" t="str">
            <v>webformURL(Hidden)</v>
          </cell>
          <cell r="CU292" t="str">
            <v>webformurl</v>
          </cell>
          <cell r="CV292" t="str">
            <v>text</v>
          </cell>
          <cell r="CW292" t="str">
            <v>gclid(Hidden)</v>
          </cell>
          <cell r="CX292" t="str">
            <v>gclid</v>
          </cell>
          <cell r="CY292" t="str">
            <v>text</v>
          </cell>
          <cell r="CZ292"/>
          <cell r="DA292"/>
          <cell r="DB292"/>
          <cell r="DC292"/>
          <cell r="DD292"/>
          <cell r="DE292"/>
          <cell r="DF292"/>
          <cell r="DG292"/>
          <cell r="DH292"/>
          <cell r="DI292"/>
          <cell r="DJ292"/>
          <cell r="DK292"/>
          <cell r="DL292"/>
          <cell r="DM292"/>
          <cell r="DN292"/>
          <cell r="DO292"/>
          <cell r="DP292"/>
          <cell r="DQ292"/>
          <cell r="DR292"/>
          <cell r="DS292"/>
          <cell r="DT292" t="str">
            <v>HoneyPot</v>
          </cell>
          <cell r="DU292" t="str">
            <v>pardot_extra_field</v>
          </cell>
          <cell r="DV292" t="str">
            <v>Hidden</v>
          </cell>
          <cell r="DW292"/>
          <cell r="DX292"/>
          <cell r="DY292"/>
          <cell r="DZ292"/>
          <cell r="EA292"/>
          <cell r="EB292"/>
          <cell r="EC292"/>
          <cell r="ED292"/>
          <cell r="EE292"/>
          <cell r="EF292"/>
          <cell r="EG292"/>
          <cell r="EH292"/>
          <cell r="EI292"/>
          <cell r="EJ292"/>
          <cell r="EK292"/>
          <cell r="EL292"/>
          <cell r="EM292"/>
          <cell r="EN292"/>
          <cell r="EO292"/>
          <cell r="EP292"/>
          <cell r="EQ292"/>
          <cell r="ER292"/>
          <cell r="ES292"/>
          <cell r="ET292"/>
          <cell r="EU292"/>
          <cell r="EV292"/>
          <cell r="EW292"/>
          <cell r="EX292"/>
          <cell r="EY292"/>
          <cell r="EZ292"/>
          <cell r="FA292"/>
          <cell r="FB292"/>
          <cell r="FC292"/>
          <cell r="FD292"/>
          <cell r="FE292"/>
          <cell r="FF292"/>
          <cell r="FG292"/>
          <cell r="FH292"/>
          <cell r="FI292"/>
          <cell r="FJ292"/>
          <cell r="FK292"/>
          <cell r="FL292"/>
          <cell r="FM292"/>
          <cell r="FN292"/>
          <cell r="FO292"/>
          <cell r="FP292"/>
          <cell r="FQ292"/>
          <cell r="FR292"/>
          <cell r="FS292"/>
          <cell r="FT292"/>
          <cell r="FU292"/>
          <cell r="FV292"/>
          <cell r="FW292"/>
          <cell r="FX292"/>
          <cell r="FY292"/>
          <cell r="FZ292"/>
          <cell r="GA292"/>
          <cell r="GB292"/>
          <cell r="GC292"/>
          <cell r="GD292"/>
          <cell r="GE292"/>
          <cell r="GF292"/>
          <cell r="GG292"/>
          <cell r="GH292"/>
          <cell r="GI292"/>
          <cell r="GJ292"/>
          <cell r="GK292"/>
          <cell r="GL292"/>
          <cell r="GM292"/>
          <cell r="GN292"/>
          <cell r="GO292"/>
          <cell r="GP292"/>
          <cell r="GQ292"/>
          <cell r="GR292"/>
          <cell r="GS292"/>
          <cell r="GT292"/>
          <cell r="GU292"/>
          <cell r="GV292"/>
          <cell r="GW292"/>
          <cell r="GX292"/>
          <cell r="GY292"/>
          <cell r="GZ292"/>
          <cell r="HA292"/>
          <cell r="HB292"/>
          <cell r="HC292"/>
          <cell r="HD292"/>
          <cell r="HE292"/>
          <cell r="HF292"/>
          <cell r="HG292"/>
          <cell r="HH292"/>
          <cell r="HI292"/>
          <cell r="HJ292"/>
          <cell r="HK292"/>
          <cell r="HL292"/>
          <cell r="HM292"/>
          <cell r="HN292"/>
          <cell r="HO292"/>
          <cell r="HP292"/>
          <cell r="HQ292"/>
          <cell r="HR292"/>
          <cell r="HS292"/>
          <cell r="HT292"/>
          <cell r="HU292"/>
          <cell r="HV292"/>
          <cell r="HW292"/>
          <cell r="HX292"/>
          <cell r="HY292"/>
          <cell r="HZ292"/>
          <cell r="IA292"/>
          <cell r="IB292"/>
          <cell r="IC292"/>
          <cell r="ID292"/>
          <cell r="IE292"/>
          <cell r="IF292"/>
          <cell r="IG292"/>
          <cell r="IH292"/>
          <cell r="II292"/>
          <cell r="IJ292"/>
          <cell r="IK292"/>
          <cell r="IL292"/>
          <cell r="IM292"/>
          <cell r="IN292"/>
          <cell r="IO292"/>
          <cell r="IP292"/>
          <cell r="IQ292"/>
          <cell r="IR292"/>
          <cell r="IS292"/>
          <cell r="IT292"/>
          <cell r="IU292"/>
          <cell r="IV292"/>
          <cell r="IW292"/>
          <cell r="IX292"/>
          <cell r="IY292"/>
          <cell r="IZ292"/>
          <cell r="JA292"/>
          <cell r="JB292"/>
          <cell r="JC292"/>
          <cell r="JD292"/>
          <cell r="JE292"/>
          <cell r="JF292"/>
          <cell r="JG292"/>
          <cell r="JH292" t="str">
            <v>Enviar</v>
          </cell>
          <cell r="JI292"/>
          <cell r="JJ292"/>
          <cell r="JK292"/>
          <cell r="JL292"/>
          <cell r="JM292"/>
          <cell r="JN292"/>
          <cell r="JO292"/>
          <cell r="JP292"/>
          <cell r="JQ292"/>
          <cell r="JR292"/>
          <cell r="JS292"/>
          <cell r="JT292"/>
        </row>
        <row r="293">
          <cell r="D293" t="str">
            <v>NA-US-FRM-22-ABM-RMG-Form</v>
          </cell>
          <cell r="E293" t="str">
            <v>https://pypd.paypal-mktg.com/l/925803/2022-08-03/2nlmv</v>
          </cell>
          <cell r="F293" t="str">
            <v>https://www.paypal.com/us/enterprise/digital-gambling-campaign</v>
          </cell>
          <cell r="I293" t="str">
            <v>https://www.paypal.com/us/enterprise/digital-gambling-campaign/thank-you</v>
          </cell>
          <cell r="U293" t="str">
            <v>NA-US-FRH-23-ABM-RMG-Form-Live</v>
          </cell>
          <cell r="V293" t="str">
            <v>https://pypd.paypal-mktg.com/l/925803/2023-04-27/2s1xy</v>
          </cell>
          <cell r="Y293" t="str">
            <v>FHMPP293</v>
          </cell>
          <cell r="BJ293" t="str">
            <v>First Name</v>
          </cell>
          <cell r="BK293" t="str">
            <v>firstname</v>
          </cell>
          <cell r="BL293" t="str">
            <v>text</v>
          </cell>
          <cell r="BM293" t="str">
            <v>This field is required.</v>
          </cell>
          <cell r="BN293" t="str">
            <v>Last Name</v>
          </cell>
          <cell r="BO293" t="str">
            <v>lastname</v>
          </cell>
          <cell r="BP293" t="str">
            <v>text</v>
          </cell>
          <cell r="BQ293" t="str">
            <v>This field is required.</v>
          </cell>
          <cell r="BR293" t="str">
            <v>Work email</v>
          </cell>
          <cell r="BS293" t="str">
            <v>workemail</v>
          </cell>
          <cell r="BT293" t="str">
            <v>text</v>
          </cell>
          <cell r="BU293" t="str">
            <v>Work email required.</v>
          </cell>
          <cell r="BV293" t="str">
            <v>Company name</v>
          </cell>
          <cell r="BW293" t="str">
            <v>companyname</v>
          </cell>
          <cell r="BX293" t="str">
            <v>Text</v>
          </cell>
          <cell r="BY293" t="str">
            <v>This field is required.</v>
          </cell>
          <cell r="BZ293"/>
          <cell r="CA293"/>
          <cell r="CB293"/>
          <cell r="CC293"/>
          <cell r="CD293"/>
          <cell r="CE293"/>
          <cell r="CF293"/>
          <cell r="CG293"/>
          <cell r="CH293"/>
          <cell r="CI293"/>
          <cell r="CJ293"/>
          <cell r="CK293"/>
          <cell r="CL293" t="str">
            <v>Phone number</v>
          </cell>
          <cell r="CM293" t="str">
            <v>phonenumber</v>
          </cell>
          <cell r="CN293" t="str">
            <v>text</v>
          </cell>
          <cell r="CO293"/>
          <cell r="CP293" t="str">
            <v>Title</v>
          </cell>
          <cell r="CQ293" t="str">
            <v>jobtitle</v>
          </cell>
          <cell r="CR293" t="str">
            <v>text</v>
          </cell>
          <cell r="CS293" t="str">
            <v>This field is required</v>
          </cell>
          <cell r="CT293" t="str">
            <v>webformURL(Hidden)</v>
          </cell>
          <cell r="CU293" t="str">
            <v>webformurl</v>
          </cell>
          <cell r="CV293" t="str">
            <v>text</v>
          </cell>
          <cell r="CW293" t="str">
            <v>gclid(Hidden)</v>
          </cell>
          <cell r="CX293" t="str">
            <v>gclid</v>
          </cell>
          <cell r="CY293" t="str">
            <v>text</v>
          </cell>
          <cell r="CZ293"/>
          <cell r="DA293"/>
          <cell r="DB293"/>
          <cell r="DC293"/>
          <cell r="DD293"/>
          <cell r="DE293"/>
          <cell r="DF293"/>
          <cell r="DG293"/>
          <cell r="DH293"/>
          <cell r="DI293"/>
          <cell r="DJ293"/>
          <cell r="DK293"/>
          <cell r="DL293"/>
          <cell r="DM293"/>
          <cell r="DN293"/>
          <cell r="DO293" t="str">
            <v>Country
United States
Canada</v>
          </cell>
          <cell r="DP293" t="str">
            <v>US
CA</v>
          </cell>
          <cell r="DQ293" t="str">
            <v>country</v>
          </cell>
          <cell r="DR293" t="str">
            <v>Dropdown</v>
          </cell>
          <cell r="DS293" t="str">
            <v>This field is required</v>
          </cell>
          <cell r="DT293" t="str">
            <v>HoneyPot</v>
          </cell>
          <cell r="DU293" t="str">
            <v>pardot_extra_field</v>
          </cell>
          <cell r="DV293" t="str">
            <v>Hidden</v>
          </cell>
          <cell r="DW293"/>
          <cell r="DX293"/>
          <cell r="DY293"/>
          <cell r="DZ293"/>
          <cell r="EA293"/>
          <cell r="EB293"/>
          <cell r="EC293"/>
          <cell r="ED293"/>
          <cell r="EE293"/>
          <cell r="EF293"/>
          <cell r="EG293"/>
          <cell r="EH293"/>
          <cell r="EI293"/>
          <cell r="EJ293"/>
          <cell r="EK293"/>
          <cell r="EL293"/>
          <cell r="EM293"/>
          <cell r="EN293"/>
          <cell r="EO293"/>
          <cell r="EP293"/>
          <cell r="EQ293"/>
          <cell r="ER293"/>
          <cell r="ES293"/>
          <cell r="ET293"/>
          <cell r="EU293"/>
          <cell r="EV293"/>
          <cell r="EW293"/>
          <cell r="EX293"/>
          <cell r="EY293"/>
          <cell r="EZ293"/>
          <cell r="FA293"/>
          <cell r="FB293"/>
          <cell r="FC293"/>
          <cell r="FD293"/>
          <cell r="FE293"/>
          <cell r="FF293"/>
          <cell r="FG293"/>
          <cell r="FH293"/>
          <cell r="FI293"/>
          <cell r="FJ293"/>
          <cell r="FK293"/>
          <cell r="FL293"/>
          <cell r="FM293"/>
          <cell r="FN293"/>
          <cell r="FO293"/>
          <cell r="FP293"/>
          <cell r="FQ293"/>
          <cell r="FR293" t="str">
            <v>Estimate of Total Online Volume</v>
          </cell>
          <cell r="FS293" t="str">
            <v>totalonlinevolume</v>
          </cell>
          <cell r="FT293" t="str">
            <v>text</v>
          </cell>
          <cell r="FU293" t="str">
            <v>This field is required (Numbers only)</v>
          </cell>
          <cell r="FV293"/>
          <cell r="FW293"/>
          <cell r="FX293"/>
          <cell r="FY293"/>
          <cell r="FZ293"/>
          <cell r="GA293"/>
          <cell r="GB293"/>
          <cell r="GC293"/>
          <cell r="GD293"/>
          <cell r="GE293"/>
          <cell r="GF293"/>
          <cell r="GG293"/>
          <cell r="GH293"/>
          <cell r="GI293"/>
          <cell r="GJ293"/>
          <cell r="GK293"/>
          <cell r="GL293"/>
          <cell r="GM293"/>
          <cell r="GN293"/>
          <cell r="GO293"/>
          <cell r="GP293"/>
          <cell r="GQ293"/>
          <cell r="GR293"/>
          <cell r="GS293"/>
          <cell r="GT293"/>
          <cell r="GU293"/>
          <cell r="GV293"/>
          <cell r="GW293"/>
          <cell r="GX293"/>
          <cell r="GY293"/>
          <cell r="GZ293"/>
          <cell r="HA293"/>
          <cell r="HB293"/>
          <cell r="HC293"/>
          <cell r="HD293"/>
          <cell r="HE293"/>
          <cell r="HF293"/>
          <cell r="HG293"/>
          <cell r="HH293"/>
          <cell r="HI293"/>
          <cell r="HJ293"/>
          <cell r="HK293"/>
          <cell r="HL293"/>
          <cell r="HM293"/>
          <cell r="HN293"/>
          <cell r="HO293"/>
          <cell r="HP293"/>
          <cell r="HQ293"/>
          <cell r="HR293"/>
          <cell r="HS293"/>
          <cell r="HT293"/>
          <cell r="HU293"/>
          <cell r="HV293"/>
          <cell r="HW293"/>
          <cell r="HX293"/>
          <cell r="HY293"/>
          <cell r="HZ293"/>
          <cell r="IA293"/>
          <cell r="IB293"/>
          <cell r="IC293"/>
          <cell r="ID293"/>
          <cell r="IE293"/>
          <cell r="IF293"/>
          <cell r="IG293"/>
          <cell r="IH293"/>
          <cell r="II293"/>
          <cell r="IJ293"/>
          <cell r="IK293"/>
          <cell r="IL293"/>
          <cell r="IM293"/>
          <cell r="IN293"/>
          <cell r="IO293"/>
          <cell r="IP293"/>
          <cell r="IQ293"/>
          <cell r="IR293"/>
          <cell r="IS293"/>
          <cell r="IT293"/>
          <cell r="IU293"/>
          <cell r="IV293"/>
          <cell r="IW293"/>
          <cell r="IX293"/>
          <cell r="IY293"/>
          <cell r="IZ293"/>
          <cell r="JA293"/>
          <cell r="JB293"/>
          <cell r="JC293"/>
          <cell r="JD293"/>
          <cell r="JE293"/>
          <cell r="JF293"/>
          <cell r="JG293"/>
          <cell r="JH293" t="str">
            <v>Let's Talk</v>
          </cell>
          <cell r="JI293"/>
          <cell r="JJ293"/>
          <cell r="JK293"/>
          <cell r="JL293"/>
          <cell r="JM293"/>
          <cell r="JN293"/>
          <cell r="JO293"/>
          <cell r="JP293"/>
          <cell r="JQ293"/>
          <cell r="JR293"/>
          <cell r="JS293"/>
          <cell r="JT293"/>
        </row>
        <row r="294">
          <cell r="D294" t="str">
            <v>LATAM-CO-ES-FRM-22-SMB-BC-Live</v>
          </cell>
          <cell r="E294" t="str">
            <v>https://pypd.paypal-mktg.com/l/925803/2022-08-17/2nx5y</v>
          </cell>
          <cell r="F294" t="str">
            <v>https://www.paypal.com/co/webapps/mpp/campaigns/cross-border-ecommerce-trends?locale.x=es_CO</v>
          </cell>
          <cell r="I294" t="str">
            <v>https://www.paypal.com/co/webapps/mpp/campaigns/cross-border-ecommerce-trends/thank-you?locale.x=es_CO</v>
          </cell>
          <cell r="U294" t="str">
            <v xml:space="preserve">LATAM-CO-ES-FRH-23-SMB-BC-Live
</v>
          </cell>
          <cell r="V294" t="str">
            <v>https://pypd.paypal-mktg.com/l/925803/2023-04-26/2rxw5</v>
          </cell>
          <cell r="Y294" t="str">
            <v>FHMPP294</v>
          </cell>
          <cell r="BJ294" t="str">
            <v>Nombre</v>
          </cell>
          <cell r="BK294" t="str">
            <v>firstname</v>
          </cell>
          <cell r="BL294" t="str">
            <v>Text</v>
          </cell>
          <cell r="BM294" t="str">
            <v>Introduzca un nombre válido</v>
          </cell>
          <cell r="BN294" t="str">
            <v>Apellidos</v>
          </cell>
          <cell r="BO294" t="str">
            <v>lastname</v>
          </cell>
          <cell r="BP294" t="str">
            <v>Text</v>
          </cell>
          <cell r="BQ294" t="str">
            <v>Introduzca un apellido válido</v>
          </cell>
          <cell r="BR294" t="str">
            <v>Correo electrónico</v>
          </cell>
          <cell r="BS294" t="str">
            <v>workemail</v>
          </cell>
          <cell r="BT294" t="str">
            <v>Text</v>
          </cell>
          <cell r="BU294" t="str">
            <v>Ingrese un correo electrónico de negocios válido</v>
          </cell>
          <cell r="BV294" t="str">
            <v>Nombre de la empresa</v>
          </cell>
          <cell r="BW294" t="str">
            <v>companyname</v>
          </cell>
          <cell r="BX294" t="str">
            <v>Text</v>
          </cell>
          <cell r="BY294" t="str">
            <v>Ingrese el nombre de su compañía</v>
          </cell>
          <cell r="BZ294" t="str">
            <v>Volumen de ventas mensuales *
. Seleccione el volumen de ventas
. Menos de $10,000
. $10,000 - $25,000
. $25,000 - $50,000
. $50,000 - $100,000
. Mas de $100,000</v>
          </cell>
          <cell r="CA294" t="str">
            <v>monthlyonlinesales</v>
          </cell>
          <cell r="CB294" t="str">
            <v>Dropdown</v>
          </cell>
          <cell r="CC294" t="str">
            <v>Ingrese el promedio de volumen de ventas en línea</v>
          </cell>
          <cell r="CD294"/>
          <cell r="CE294"/>
          <cell r="CF294"/>
          <cell r="CG294"/>
          <cell r="CH294" t="str">
            <v>Página web de la compañía</v>
          </cell>
          <cell r="CI294" t="str">
            <v>companywebsite</v>
          </cell>
          <cell r="CJ294" t="str">
            <v>Text</v>
          </cell>
          <cell r="CK294" t="str">
            <v>Ingrese la página web de la compañía</v>
          </cell>
          <cell r="CL294" t="str">
            <v>Teléfono de la compañía</v>
          </cell>
          <cell r="CM294" t="str">
            <v>phonenumber</v>
          </cell>
          <cell r="CN294" t="str">
            <v>Text</v>
          </cell>
          <cell r="CO294" t="str">
            <v>Ingrese un número de telefóno válido</v>
          </cell>
          <cell r="CP294" t="str">
            <v>Puesto
. Seleccione su cargo
. Propietario
. CEO, COO, CMO
. Director, VP o similar
. Gerente Senior, Gerente
. Coordinador, Asistente</v>
          </cell>
          <cell r="CQ294" t="str">
            <v>jobtitle</v>
          </cell>
          <cell r="CR294" t="str">
            <v>Dropdown</v>
          </cell>
          <cell r="CS294" t="str">
            <v>Ingrese su puesto</v>
          </cell>
          <cell r="CT294" t="str">
            <v>webformURL(Hidden)</v>
          </cell>
          <cell r="CU294" t="str">
            <v>webformurl</v>
          </cell>
          <cell r="CV294" t="str">
            <v>text</v>
          </cell>
          <cell r="CW294" t="str">
            <v>gclid(Hidden)</v>
          </cell>
          <cell r="CX294" t="str">
            <v>gclid</v>
          </cell>
          <cell r="CY294" t="str">
            <v>text</v>
          </cell>
          <cell r="CZ294"/>
          <cell r="DA294"/>
          <cell r="DB294"/>
          <cell r="DC294"/>
          <cell r="DD294"/>
          <cell r="DE294"/>
          <cell r="DF294"/>
          <cell r="DG294"/>
          <cell r="DH294"/>
          <cell r="DI294"/>
          <cell r="DJ294"/>
          <cell r="DK294"/>
          <cell r="DL294"/>
          <cell r="DM294"/>
          <cell r="DN294"/>
          <cell r="DO294"/>
          <cell r="DP294"/>
          <cell r="DQ294"/>
          <cell r="DR294"/>
          <cell r="DS294"/>
          <cell r="DT294" t="str">
            <v>HoneyPot</v>
          </cell>
          <cell r="DU294" t="str">
            <v>pardot_extra_field</v>
          </cell>
          <cell r="DV294" t="str">
            <v>Hidden</v>
          </cell>
          <cell r="DW294"/>
          <cell r="DX294"/>
          <cell r="DY294"/>
          <cell r="DZ294"/>
          <cell r="EA294"/>
          <cell r="EB294"/>
          <cell r="EC294"/>
          <cell r="ED294"/>
          <cell r="EE294"/>
          <cell r="EF294"/>
          <cell r="EG294"/>
          <cell r="EH294"/>
          <cell r="EI294"/>
          <cell r="EJ294"/>
          <cell r="EK294"/>
          <cell r="EL294"/>
          <cell r="EM294"/>
          <cell r="EN294"/>
          <cell r="EO294"/>
          <cell r="EP294"/>
          <cell r="EQ294"/>
          <cell r="ER294"/>
          <cell r="ES294"/>
          <cell r="ET294"/>
          <cell r="EU294"/>
          <cell r="EV294"/>
          <cell r="EW294"/>
          <cell r="EX294"/>
          <cell r="EY294"/>
          <cell r="EZ294"/>
          <cell r="FA294"/>
          <cell r="FB294"/>
          <cell r="FC294"/>
          <cell r="FD294"/>
          <cell r="FE294"/>
          <cell r="FF294"/>
          <cell r="FG294"/>
          <cell r="FH294"/>
          <cell r="FI294"/>
          <cell r="FJ294"/>
          <cell r="FK294"/>
          <cell r="FL294"/>
          <cell r="FM294"/>
          <cell r="FN294"/>
          <cell r="FO294"/>
          <cell r="FP294"/>
          <cell r="FQ294"/>
          <cell r="FR294"/>
          <cell r="FS294"/>
          <cell r="FT294"/>
          <cell r="FU294"/>
          <cell r="FV294"/>
          <cell r="FW294"/>
          <cell r="FX294"/>
          <cell r="FY294"/>
          <cell r="FZ294"/>
          <cell r="GA294"/>
          <cell r="GB294"/>
          <cell r="GC294"/>
          <cell r="GD294"/>
          <cell r="GE294"/>
          <cell r="GF294"/>
          <cell r="GG294"/>
          <cell r="GH294"/>
          <cell r="GI294"/>
          <cell r="GJ294"/>
          <cell r="GK294"/>
          <cell r="GL294"/>
          <cell r="GM294"/>
          <cell r="GN294"/>
          <cell r="GO294"/>
          <cell r="GP294"/>
          <cell r="GQ294"/>
          <cell r="GR294"/>
          <cell r="GS294"/>
          <cell r="GT294"/>
          <cell r="GU294"/>
          <cell r="GV294"/>
          <cell r="GW294"/>
          <cell r="GX294"/>
          <cell r="GY294"/>
          <cell r="GZ294"/>
          <cell r="HA294"/>
          <cell r="HB294"/>
          <cell r="HC294"/>
          <cell r="HD294"/>
          <cell r="HE294"/>
          <cell r="HF294"/>
          <cell r="HG294"/>
          <cell r="HH294"/>
          <cell r="HI294"/>
          <cell r="HJ294"/>
          <cell r="HK294"/>
          <cell r="HL294"/>
          <cell r="HM294"/>
          <cell r="HN294"/>
          <cell r="HO294"/>
          <cell r="HP294"/>
          <cell r="HQ294"/>
          <cell r="HR294"/>
          <cell r="HS294"/>
          <cell r="HT294"/>
          <cell r="HU294"/>
          <cell r="HV294"/>
          <cell r="HW294"/>
          <cell r="HX294"/>
          <cell r="HY294"/>
          <cell r="HZ294"/>
          <cell r="IA294"/>
          <cell r="IB294"/>
          <cell r="IC294"/>
          <cell r="ID294"/>
          <cell r="IE294"/>
          <cell r="IF294"/>
          <cell r="IG294"/>
          <cell r="IH294"/>
          <cell r="II294"/>
          <cell r="IJ294"/>
          <cell r="IK294"/>
          <cell r="IL294"/>
          <cell r="IM294"/>
          <cell r="IN294"/>
          <cell r="IO294"/>
          <cell r="IP294"/>
          <cell r="IQ294"/>
          <cell r="IR294"/>
          <cell r="IS294"/>
          <cell r="IT294"/>
          <cell r="IU294"/>
          <cell r="IV294"/>
          <cell r="IW294"/>
          <cell r="IX294"/>
          <cell r="IY294"/>
          <cell r="IZ294"/>
          <cell r="JA294"/>
          <cell r="JB294"/>
          <cell r="JC294"/>
          <cell r="JD294"/>
          <cell r="JE294"/>
          <cell r="JF294"/>
          <cell r="JG294"/>
          <cell r="JH294"/>
          <cell r="JI294"/>
          <cell r="JJ294"/>
          <cell r="JK294"/>
          <cell r="JL294"/>
          <cell r="JM294"/>
          <cell r="JN294"/>
          <cell r="JO294"/>
          <cell r="JP294"/>
          <cell r="JQ294"/>
          <cell r="JR294"/>
          <cell r="JS294"/>
          <cell r="JT294"/>
        </row>
        <row r="295">
          <cell r="D295" t="str">
            <v>LATAM-CR-ES-FRM-22-SMB-BC-Live</v>
          </cell>
          <cell r="E295" t="str">
            <v>https://pypd.paypal-mktg.com/l/925803/2022-08-17/2nx7k</v>
          </cell>
          <cell r="F295" t="str">
            <v>https://www.paypal.com/cr/webapps/mpp/campaigns/cross-border-ecommerce-trends</v>
          </cell>
          <cell r="I295" t="str">
            <v>https://www.paypal.com/cr/webapps/mpp/campaigns/cross-border-ecommerce-trends/thank-you?locale.x=es_CR</v>
          </cell>
          <cell r="U295" t="str">
            <v xml:space="preserve">LATAM-CR-ES-FRH-23-SMB-BC-Live
</v>
          </cell>
          <cell r="V295" t="str">
            <v>https://pypd.paypal-mktg.com/l/925803/2023-04-26/2rxw8</v>
          </cell>
          <cell r="Y295" t="str">
            <v>FHMPP295</v>
          </cell>
          <cell r="BJ295" t="str">
            <v>First Name*</v>
          </cell>
          <cell r="BK295" t="str">
            <v>firstname</v>
          </cell>
          <cell r="BL295" t="str">
            <v>Text</v>
          </cell>
          <cell r="BM295" t="str">
            <v>Introduzca un nombre válido</v>
          </cell>
          <cell r="BN295" t="str">
            <v>Last Name*</v>
          </cell>
          <cell r="BO295" t="str">
            <v>lastname</v>
          </cell>
          <cell r="BP295" t="str">
            <v>Text</v>
          </cell>
          <cell r="BQ295" t="str">
            <v>Introduzca un apellido válido</v>
          </cell>
          <cell r="BR295" t="str">
            <v>Email*</v>
          </cell>
          <cell r="BS295" t="str">
            <v>workemail</v>
          </cell>
          <cell r="BT295" t="str">
            <v>Text</v>
          </cell>
          <cell r="BU295" t="str">
            <v>Ingrese un correo electrónico de negocios válido</v>
          </cell>
          <cell r="BV295" t="str">
            <v>Company*</v>
          </cell>
          <cell r="BW295" t="str">
            <v>companyname</v>
          </cell>
          <cell r="BX295" t="str">
            <v>Text</v>
          </cell>
          <cell r="BY295" t="str">
            <v>Ingrese el nombre de su compañía</v>
          </cell>
          <cell r="BZ295" t="str">
            <v>Monthly Online Sales*
Seleccione el volumen de ventas
Menos de $10,000
$10,000 - $25,000
$25,000 - $50,000
$50,000 - $100,000
Mas de $100,000</v>
          </cell>
          <cell r="CA295" t="str">
            <v>monthlyonlinesales</v>
          </cell>
          <cell r="CB295" t="str">
            <v>Dropdown</v>
          </cell>
          <cell r="CC295" t="str">
            <v>Ingrese el promedio de volumen de ventas en línea</v>
          </cell>
          <cell r="CD295"/>
          <cell r="CE295"/>
          <cell r="CF295"/>
          <cell r="CG295"/>
          <cell r="CH295" t="str">
            <v>Website*</v>
          </cell>
          <cell r="CI295" t="str">
            <v>companywebsite</v>
          </cell>
          <cell r="CJ295" t="str">
            <v>Text</v>
          </cell>
          <cell r="CK295" t="str">
            <v>Ingrese la página web de la compañía</v>
          </cell>
          <cell r="CL295" t="str">
            <v>Phone*</v>
          </cell>
          <cell r="CM295" t="str">
            <v>phonenumber</v>
          </cell>
          <cell r="CN295" t="str">
            <v>Text</v>
          </cell>
          <cell r="CO295" t="str">
            <v>Ingrese un número de telefóno válido</v>
          </cell>
          <cell r="CP295" t="str">
            <v>Job Title*
Seleccione su cargo
Propietario
CEO, COO, CMO
Director, VP o similar
Gerente Senior, Gerente
Coordinador, Asistente</v>
          </cell>
          <cell r="CQ295" t="str">
            <v>jobtitle</v>
          </cell>
          <cell r="CR295" t="str">
            <v>Dropdown</v>
          </cell>
          <cell r="CS295" t="str">
            <v>Ingrese su puesto</v>
          </cell>
          <cell r="CT295" t="str">
            <v>Webform URL</v>
          </cell>
          <cell r="CU295" t="str">
            <v>webformurl</v>
          </cell>
          <cell r="CV295" t="str">
            <v>Hidden</v>
          </cell>
          <cell r="CW295" t="str">
            <v>gclid</v>
          </cell>
          <cell r="CX295" t="str">
            <v>gclid</v>
          </cell>
          <cell r="CY295" t="str">
            <v>Hidden</v>
          </cell>
          <cell r="CZ295" t="str">
            <v>Lead Source Description
Webform - Borderless commerce 2022</v>
          </cell>
          <cell r="DA295" t="str">
            <v>Completion Action</v>
          </cell>
          <cell r="DB295" t="str">
            <v>leadsourcedescription</v>
          </cell>
          <cell r="DC295"/>
          <cell r="DD295"/>
          <cell r="DE295"/>
          <cell r="DF295"/>
          <cell r="DG295"/>
          <cell r="DH295"/>
          <cell r="DI295"/>
          <cell r="DJ295"/>
          <cell r="DK295"/>
          <cell r="DL295"/>
          <cell r="DM295"/>
          <cell r="DN295"/>
          <cell r="DO295"/>
          <cell r="DP295"/>
          <cell r="DQ295"/>
          <cell r="DR295"/>
          <cell r="DS295"/>
          <cell r="DT295" t="str">
            <v>HoneyPot</v>
          </cell>
          <cell r="DU295" t="str">
            <v>pardot_extra_field</v>
          </cell>
          <cell r="DV295" t="str">
            <v>Hidden</v>
          </cell>
          <cell r="DW295"/>
          <cell r="DX295"/>
          <cell r="DY295"/>
          <cell r="DZ295"/>
          <cell r="EA295"/>
          <cell r="EB295"/>
          <cell r="EC295"/>
          <cell r="ED295"/>
          <cell r="EE295"/>
          <cell r="EF295"/>
          <cell r="EG295"/>
          <cell r="EH295"/>
          <cell r="EI295"/>
          <cell r="EJ295"/>
          <cell r="EK295"/>
          <cell r="EL295"/>
          <cell r="EM295"/>
          <cell r="EN295"/>
          <cell r="EO295"/>
          <cell r="EP295"/>
          <cell r="EQ295"/>
          <cell r="ER295"/>
          <cell r="ES295"/>
          <cell r="ET295"/>
          <cell r="EU295"/>
          <cell r="EV295"/>
          <cell r="EW295"/>
          <cell r="EX295"/>
          <cell r="EY295"/>
          <cell r="EZ295"/>
          <cell r="FA295"/>
          <cell r="FB295"/>
          <cell r="FC295"/>
          <cell r="FD295"/>
          <cell r="FE295"/>
          <cell r="FF295"/>
          <cell r="FG295"/>
          <cell r="FH295"/>
          <cell r="FI295"/>
          <cell r="FJ295"/>
          <cell r="FK295"/>
          <cell r="FL295"/>
          <cell r="FM295"/>
          <cell r="FN295"/>
          <cell r="FO295"/>
          <cell r="FP295"/>
          <cell r="FQ295"/>
          <cell r="FR295"/>
          <cell r="FS295"/>
          <cell r="FT295"/>
          <cell r="FU295"/>
          <cell r="FV295"/>
          <cell r="FW295"/>
          <cell r="FX295"/>
          <cell r="FY295"/>
          <cell r="FZ295"/>
          <cell r="GA295"/>
          <cell r="GB295"/>
          <cell r="GC295"/>
          <cell r="GD295"/>
          <cell r="GE295"/>
          <cell r="GF295"/>
          <cell r="GG295"/>
          <cell r="GH295"/>
          <cell r="GI295"/>
          <cell r="GJ295"/>
          <cell r="GK295"/>
          <cell r="GL295"/>
          <cell r="GM295"/>
          <cell r="GN295"/>
          <cell r="GO295"/>
          <cell r="GP295"/>
          <cell r="GQ295"/>
          <cell r="GR295"/>
          <cell r="GS295"/>
          <cell r="GT295"/>
          <cell r="GU295"/>
          <cell r="GV295"/>
          <cell r="GW295"/>
          <cell r="GX295"/>
          <cell r="GY295"/>
          <cell r="GZ295"/>
          <cell r="HA295"/>
          <cell r="HB295"/>
          <cell r="HC295"/>
          <cell r="HD295"/>
          <cell r="HE295"/>
          <cell r="HF295"/>
          <cell r="HG295"/>
          <cell r="HH295"/>
          <cell r="HI295"/>
          <cell r="HJ295"/>
          <cell r="HK295"/>
          <cell r="HL295"/>
          <cell r="HM295"/>
          <cell r="HN295"/>
          <cell r="HO295"/>
          <cell r="HP295"/>
          <cell r="HQ295"/>
          <cell r="HR295"/>
          <cell r="HS295"/>
          <cell r="HT295"/>
          <cell r="HU295"/>
          <cell r="HV295"/>
          <cell r="HW295"/>
          <cell r="HX295"/>
          <cell r="HY295"/>
          <cell r="HZ295"/>
          <cell r="IA295"/>
          <cell r="IB295"/>
          <cell r="IC295"/>
          <cell r="ID295"/>
          <cell r="IE295"/>
          <cell r="IF295"/>
          <cell r="IG295"/>
          <cell r="IH295"/>
          <cell r="II295"/>
          <cell r="IJ295"/>
          <cell r="IK295"/>
          <cell r="IL295"/>
          <cell r="IM295"/>
          <cell r="IN295"/>
          <cell r="IO295"/>
          <cell r="IP295"/>
          <cell r="IQ295"/>
          <cell r="IR295"/>
          <cell r="IS295"/>
          <cell r="IT295"/>
          <cell r="IU295"/>
          <cell r="IV295"/>
          <cell r="IW295"/>
          <cell r="IX295"/>
          <cell r="IY295"/>
          <cell r="IZ295"/>
          <cell r="JA295"/>
          <cell r="JB295"/>
          <cell r="JC295"/>
          <cell r="JD295"/>
          <cell r="JE295"/>
          <cell r="JF295"/>
          <cell r="JG295"/>
          <cell r="JH295"/>
          <cell r="JI295"/>
          <cell r="JJ295"/>
          <cell r="JK295"/>
          <cell r="JL295"/>
          <cell r="JM295"/>
          <cell r="JN295"/>
          <cell r="JO295"/>
          <cell r="JP295"/>
          <cell r="JQ295"/>
          <cell r="JR295"/>
          <cell r="JS295"/>
          <cell r="JT295"/>
        </row>
        <row r="296">
          <cell r="D296" t="str">
            <v>LATAM-PE-ES-FRM-22-SMB-BC-Live</v>
          </cell>
          <cell r="E296" t="str">
            <v>https://pypd.paypal-mktg.com/l/925803/2022-08-17/2nx7n</v>
          </cell>
          <cell r="F296" t="str">
            <v>https://www.paypal.com/pe/webapps/mpp/campaigns/cross-border-ecommerce-trends?locale.x=es_PE</v>
          </cell>
          <cell r="I296" t="str">
            <v>https://www.paypal.com/pe/webapps/mpp/campaigns/cross-border-ecommerce-trends/thank-you?locale.x=es_PE</v>
          </cell>
          <cell r="U296" t="str">
            <v xml:space="preserve">LATAM-PE-ES-FRH-23-SMB-BC-Live
</v>
          </cell>
          <cell r="V296" t="str">
            <v>https://pypd.paypal-mktg.com/l/925803/2023-04-26/2rxwc</v>
          </cell>
          <cell r="Y296" t="str">
            <v>FHMPP296</v>
          </cell>
          <cell r="BJ296" t="str">
            <v>First Name*</v>
          </cell>
          <cell r="BK296" t="str">
            <v>firstname</v>
          </cell>
          <cell r="BL296" t="str">
            <v>Text</v>
          </cell>
          <cell r="BM296" t="str">
            <v>Introduzca un nombre válido</v>
          </cell>
          <cell r="BN296" t="str">
            <v>Last Name*</v>
          </cell>
          <cell r="BO296" t="str">
            <v>lastname</v>
          </cell>
          <cell r="BP296" t="str">
            <v>Text</v>
          </cell>
          <cell r="BQ296" t="str">
            <v>Introduzca un apellido válido</v>
          </cell>
          <cell r="BR296" t="str">
            <v>Email*</v>
          </cell>
          <cell r="BS296" t="str">
            <v>workemail</v>
          </cell>
          <cell r="BT296" t="str">
            <v>Text</v>
          </cell>
          <cell r="BU296" t="str">
            <v>Ingrese un correo electrónico de negocios válido</v>
          </cell>
          <cell r="BV296" t="str">
            <v>Company</v>
          </cell>
          <cell r="BW296" t="str">
            <v>companyname</v>
          </cell>
          <cell r="BX296" t="str">
            <v>Text</v>
          </cell>
          <cell r="BY296" t="str">
            <v>Ingrese el nombre de su compañía</v>
          </cell>
          <cell r="BZ296" t="str">
            <v>Monthly Online Sales
Seleccione el volumen de ventas
Menos de $10,000
$10,000 - $25,000
$25,000 - $50,000
$50,000 - $100,000
Mas de $100,000</v>
          </cell>
          <cell r="CA296" t="str">
            <v>monthlyonlinesales</v>
          </cell>
          <cell r="CB296" t="str">
            <v>Dropdown</v>
          </cell>
          <cell r="CC296" t="str">
            <v>Ingrese el promedio de volumen de ventas en línea</v>
          </cell>
          <cell r="CD296"/>
          <cell r="CE296"/>
          <cell r="CF296"/>
          <cell r="CG296"/>
          <cell r="CH296" t="str">
            <v>Website</v>
          </cell>
          <cell r="CI296" t="str">
            <v>companywebsite</v>
          </cell>
          <cell r="CJ296" t="str">
            <v>Text</v>
          </cell>
          <cell r="CK296" t="str">
            <v>Ingrese la página web de la compañía</v>
          </cell>
          <cell r="CL296" t="str">
            <v>Phone*</v>
          </cell>
          <cell r="CM296" t="str">
            <v>phonenumber</v>
          </cell>
          <cell r="CN296" t="str">
            <v>Text</v>
          </cell>
          <cell r="CO296" t="str">
            <v>Ingrese un número de telefóno válido</v>
          </cell>
          <cell r="CP296" t="str">
            <v>Job Title
Seleccione su cargo
Propietario
CEO, COO, CMO
Director, VP o similar
Gerente Senior, Gerente
Coordinador, Asistente</v>
          </cell>
          <cell r="CQ296" t="str">
            <v>jobtitle</v>
          </cell>
          <cell r="CR296" t="str">
            <v>Dropdown</v>
          </cell>
          <cell r="CS296" t="str">
            <v>Ingrese su puesto</v>
          </cell>
          <cell r="CT296" t="str">
            <v>Webform URL</v>
          </cell>
          <cell r="CU296" t="str">
            <v>webformurl</v>
          </cell>
          <cell r="CV296" t="str">
            <v>Hidden</v>
          </cell>
          <cell r="CW296" t="str">
            <v>gclid</v>
          </cell>
          <cell r="CX296" t="str">
            <v>gclid</v>
          </cell>
          <cell r="CY296" t="str">
            <v>Hidden</v>
          </cell>
          <cell r="CZ296" t="str">
            <v>Lead Source Description
Webform - Borderless commerce 2022</v>
          </cell>
          <cell r="DA296" t="str">
            <v>Completion Action</v>
          </cell>
          <cell r="DB296" t="str">
            <v>leadsourcedescription</v>
          </cell>
          <cell r="DC296"/>
          <cell r="DD296"/>
          <cell r="DE296"/>
          <cell r="DF296"/>
          <cell r="DG296"/>
          <cell r="DH296"/>
          <cell r="DI296"/>
          <cell r="DJ296"/>
          <cell r="DK296"/>
          <cell r="DL296"/>
          <cell r="DM296"/>
          <cell r="DN296"/>
          <cell r="DO296"/>
          <cell r="DP296"/>
          <cell r="DQ296"/>
          <cell r="DR296"/>
          <cell r="DS296"/>
          <cell r="DT296" t="str">
            <v>HoneyPot</v>
          </cell>
          <cell r="DU296" t="str">
            <v>pardot_extra_field</v>
          </cell>
          <cell r="DV296" t="str">
            <v>Hidden</v>
          </cell>
          <cell r="DW296"/>
          <cell r="DX296"/>
          <cell r="DY296"/>
          <cell r="DZ296"/>
          <cell r="EA296"/>
          <cell r="EB296"/>
          <cell r="EC296"/>
          <cell r="ED296"/>
          <cell r="EE296"/>
          <cell r="EF296"/>
          <cell r="EG296"/>
          <cell r="EH296"/>
          <cell r="EI296"/>
          <cell r="EJ296"/>
          <cell r="EK296"/>
          <cell r="EL296"/>
          <cell r="EM296"/>
          <cell r="EN296"/>
          <cell r="EO296"/>
          <cell r="EP296"/>
          <cell r="EQ296"/>
          <cell r="ER296"/>
          <cell r="ES296"/>
          <cell r="ET296"/>
          <cell r="EU296"/>
          <cell r="EV296"/>
          <cell r="EW296"/>
          <cell r="EX296"/>
          <cell r="EY296"/>
          <cell r="EZ296"/>
          <cell r="FA296"/>
          <cell r="FB296"/>
          <cell r="FC296"/>
          <cell r="FD296"/>
          <cell r="FE296"/>
          <cell r="FF296"/>
          <cell r="FG296"/>
          <cell r="FH296"/>
          <cell r="FI296"/>
          <cell r="FJ296"/>
          <cell r="FK296"/>
          <cell r="FL296"/>
          <cell r="FM296"/>
          <cell r="FN296"/>
          <cell r="FO296"/>
          <cell r="FP296"/>
          <cell r="FQ296"/>
          <cell r="FR296"/>
          <cell r="FS296"/>
          <cell r="FT296"/>
          <cell r="FU296"/>
          <cell r="FV296"/>
          <cell r="FW296"/>
          <cell r="FX296"/>
          <cell r="FY296"/>
          <cell r="FZ296"/>
          <cell r="GA296"/>
          <cell r="GB296"/>
          <cell r="GC296"/>
          <cell r="GD296"/>
          <cell r="GE296"/>
          <cell r="GF296"/>
          <cell r="GG296"/>
          <cell r="GH296"/>
          <cell r="GI296"/>
          <cell r="GJ296"/>
          <cell r="GK296"/>
          <cell r="GL296"/>
          <cell r="GM296"/>
          <cell r="GN296"/>
          <cell r="GO296"/>
          <cell r="GP296"/>
          <cell r="GQ296"/>
          <cell r="GR296"/>
          <cell r="GS296"/>
          <cell r="GT296"/>
          <cell r="GU296"/>
          <cell r="GV296"/>
          <cell r="GW296"/>
          <cell r="GX296"/>
          <cell r="GY296"/>
          <cell r="GZ296"/>
          <cell r="HA296"/>
          <cell r="HB296"/>
          <cell r="HC296"/>
          <cell r="HD296"/>
          <cell r="HE296"/>
          <cell r="HF296"/>
          <cell r="HG296"/>
          <cell r="HH296"/>
          <cell r="HI296"/>
          <cell r="HJ296"/>
          <cell r="HK296"/>
          <cell r="HL296"/>
          <cell r="HM296"/>
          <cell r="HN296"/>
          <cell r="HO296"/>
          <cell r="HP296"/>
          <cell r="HQ296"/>
          <cell r="HR296"/>
          <cell r="HS296"/>
          <cell r="HT296"/>
          <cell r="HU296"/>
          <cell r="HV296"/>
          <cell r="HW296"/>
          <cell r="HX296"/>
          <cell r="HY296"/>
          <cell r="HZ296"/>
          <cell r="IA296"/>
          <cell r="IB296"/>
          <cell r="IC296"/>
          <cell r="ID296"/>
          <cell r="IE296"/>
          <cell r="IF296"/>
          <cell r="IG296"/>
          <cell r="IH296"/>
          <cell r="II296"/>
          <cell r="IJ296"/>
          <cell r="IK296"/>
          <cell r="IL296"/>
          <cell r="IM296"/>
          <cell r="IN296"/>
          <cell r="IO296"/>
          <cell r="IP296"/>
          <cell r="IQ296"/>
          <cell r="IR296"/>
          <cell r="IS296"/>
          <cell r="IT296"/>
          <cell r="IU296"/>
          <cell r="IV296"/>
          <cell r="IW296"/>
          <cell r="IX296"/>
          <cell r="IY296"/>
          <cell r="IZ296"/>
          <cell r="JA296"/>
          <cell r="JB296"/>
          <cell r="JC296"/>
          <cell r="JD296"/>
          <cell r="JE296"/>
          <cell r="JF296"/>
          <cell r="JG296"/>
          <cell r="JH296"/>
          <cell r="JI296"/>
          <cell r="JJ296"/>
          <cell r="JK296"/>
          <cell r="JL296"/>
          <cell r="JM296"/>
          <cell r="JN296"/>
          <cell r="JO296"/>
          <cell r="JP296"/>
          <cell r="JQ296"/>
          <cell r="JR296"/>
          <cell r="JS296"/>
          <cell r="JT296"/>
        </row>
        <row r="297">
          <cell r="D297" t="str">
            <v>LATAM-PA-ES-FRM-22-SMB-BC-Live</v>
          </cell>
          <cell r="E297" t="str">
            <v>https://pypd.paypal-mktg.com/l/925803/2022-08-17/2nx7r</v>
          </cell>
          <cell r="F297" t="str">
            <v>https://www.paypal.com/pa/webapps/mpp/campaigns/cross-border-ecommerce-trends?locale.x=es_PA</v>
          </cell>
          <cell r="I297" t="str">
            <v>https://www.paypal.com/pa/webapps/mpp/campaigns/cross-border-ecommerce-trends/thank-you?locale.x=es_PA</v>
          </cell>
          <cell r="U297" t="str">
            <v xml:space="preserve">LATAM-PA-ES-FRH-23-SMB-BC-Live
</v>
          </cell>
          <cell r="V297" t="str">
            <v>https://pypd.paypal-mktg.com/l/925803/2023-04-26/2rxwk</v>
          </cell>
          <cell r="Y297" t="str">
            <v>FHMPP297</v>
          </cell>
          <cell r="BJ297" t="str">
            <v>First Name*</v>
          </cell>
          <cell r="BK297" t="str">
            <v>firstname</v>
          </cell>
          <cell r="BL297" t="str">
            <v>Text</v>
          </cell>
          <cell r="BM297" t="str">
            <v>Introduzca un nombre válido</v>
          </cell>
          <cell r="BN297" t="str">
            <v>Last Name*</v>
          </cell>
          <cell r="BO297" t="str">
            <v>lastname</v>
          </cell>
          <cell r="BP297" t="str">
            <v>Text</v>
          </cell>
          <cell r="BQ297" t="str">
            <v>Introduzca un apellido válido</v>
          </cell>
          <cell r="BR297" t="str">
            <v>Email*</v>
          </cell>
          <cell r="BS297" t="str">
            <v>workemail</v>
          </cell>
          <cell r="BT297" t="str">
            <v>Text</v>
          </cell>
          <cell r="BU297" t="str">
            <v>Ingrese un correo electrónico de negocios válido</v>
          </cell>
          <cell r="BV297" t="str">
            <v>Company</v>
          </cell>
          <cell r="BW297" t="str">
            <v>companyname</v>
          </cell>
          <cell r="BX297" t="str">
            <v>Text</v>
          </cell>
          <cell r="BY297" t="str">
            <v>Ingrese el nombre de su compañía</v>
          </cell>
          <cell r="BZ297" t="str">
            <v>Volumen de ventas mensuales *
Seleccione el volumen de ventas
Menos de $10,000
$10,000 - $25,000
$25,000 - $50,000
$50,000 - $100,000
Mas de $100,000</v>
          </cell>
          <cell r="CA297" t="str">
            <v>monthlyonlinesales</v>
          </cell>
          <cell r="CB297" t="str">
            <v>Dropdown</v>
          </cell>
          <cell r="CC297" t="str">
            <v>Ingrese el promedio de volumen de ventas en línea</v>
          </cell>
          <cell r="CD297"/>
          <cell r="CE297"/>
          <cell r="CF297"/>
          <cell r="CG297"/>
          <cell r="CH297" t="str">
            <v>Website</v>
          </cell>
          <cell r="CI297" t="str">
            <v>companywebsite</v>
          </cell>
          <cell r="CJ297" t="str">
            <v>Text</v>
          </cell>
          <cell r="CK297" t="str">
            <v>Ingrese la página web de la compañía</v>
          </cell>
          <cell r="CL297" t="str">
            <v>Phone*</v>
          </cell>
          <cell r="CM297" t="str">
            <v>phonenumber</v>
          </cell>
          <cell r="CN297" t="str">
            <v>Text</v>
          </cell>
          <cell r="CO297" t="str">
            <v>Ingrese un número de telefóno válido</v>
          </cell>
          <cell r="CP297" t="str">
            <v>Job Title
Seleccione su cargo
Propietario
CEO, COO, CMO
Director, VP o similar
Gerente Senior, Gerente
Coordinador, Asistente</v>
          </cell>
          <cell r="CQ297" t="str">
            <v>jobtitle</v>
          </cell>
          <cell r="CR297" t="str">
            <v>Dropdown</v>
          </cell>
          <cell r="CS297" t="str">
            <v>Ingrese su puesto</v>
          </cell>
          <cell r="CT297" t="str">
            <v>Webform URL</v>
          </cell>
          <cell r="CU297" t="str">
            <v>webformurl</v>
          </cell>
          <cell r="CV297" t="str">
            <v>Hidden</v>
          </cell>
          <cell r="CW297" t="str">
            <v>gclid</v>
          </cell>
          <cell r="CX297" t="str">
            <v>gclid</v>
          </cell>
          <cell r="CY297" t="str">
            <v>Hidden</v>
          </cell>
          <cell r="CZ297" t="str">
            <v>Lead Source Description
Webform - Borderless commerce 2022</v>
          </cell>
          <cell r="DA297" t="str">
            <v>Completion Action</v>
          </cell>
          <cell r="DB297" t="str">
            <v>leadsourcedescription</v>
          </cell>
          <cell r="DC297"/>
          <cell r="DD297"/>
          <cell r="DE297"/>
          <cell r="DF297"/>
          <cell r="DG297"/>
          <cell r="DH297"/>
          <cell r="DI297"/>
          <cell r="DJ297"/>
          <cell r="DK297"/>
          <cell r="DL297"/>
          <cell r="DM297"/>
          <cell r="DN297"/>
          <cell r="DO297"/>
          <cell r="DP297"/>
          <cell r="DQ297"/>
          <cell r="DR297"/>
          <cell r="DS297"/>
          <cell r="DT297" t="str">
            <v>HoneyPot</v>
          </cell>
          <cell r="DU297" t="str">
            <v>pardot_extra_field</v>
          </cell>
          <cell r="DV297" t="str">
            <v>Hidden</v>
          </cell>
          <cell r="DW297"/>
          <cell r="DX297"/>
          <cell r="DY297"/>
          <cell r="DZ297"/>
          <cell r="EA297"/>
          <cell r="EB297"/>
          <cell r="EC297"/>
          <cell r="ED297"/>
          <cell r="EE297"/>
          <cell r="EF297"/>
          <cell r="EG297"/>
          <cell r="EH297"/>
          <cell r="EI297"/>
          <cell r="EJ297"/>
          <cell r="EK297"/>
          <cell r="EL297"/>
          <cell r="EM297"/>
          <cell r="EN297"/>
          <cell r="EO297"/>
          <cell r="EP297"/>
          <cell r="EQ297"/>
          <cell r="ER297"/>
          <cell r="ES297"/>
          <cell r="ET297"/>
          <cell r="EU297"/>
          <cell r="EV297"/>
          <cell r="EW297"/>
          <cell r="EX297"/>
          <cell r="EY297"/>
          <cell r="EZ297"/>
          <cell r="FA297"/>
          <cell r="FB297"/>
          <cell r="FC297"/>
          <cell r="FD297"/>
          <cell r="FE297"/>
          <cell r="FF297"/>
          <cell r="FG297"/>
          <cell r="FH297"/>
          <cell r="FI297"/>
          <cell r="FJ297"/>
          <cell r="FK297"/>
          <cell r="FL297"/>
          <cell r="FM297"/>
          <cell r="FN297"/>
          <cell r="FO297"/>
          <cell r="FP297"/>
          <cell r="FQ297"/>
          <cell r="FR297"/>
          <cell r="FS297"/>
          <cell r="FT297"/>
          <cell r="FU297"/>
          <cell r="FV297"/>
          <cell r="FW297"/>
          <cell r="FX297"/>
          <cell r="FY297"/>
          <cell r="FZ297"/>
          <cell r="GA297"/>
          <cell r="GB297"/>
          <cell r="GC297"/>
          <cell r="GD297"/>
          <cell r="GE297"/>
          <cell r="GF297"/>
          <cell r="GG297"/>
          <cell r="GH297"/>
          <cell r="GI297"/>
          <cell r="GJ297"/>
          <cell r="GK297"/>
          <cell r="GL297"/>
          <cell r="GM297"/>
          <cell r="GN297"/>
          <cell r="GO297"/>
          <cell r="GP297"/>
          <cell r="GQ297"/>
          <cell r="GR297"/>
          <cell r="GS297"/>
          <cell r="GT297"/>
          <cell r="GU297"/>
          <cell r="GV297"/>
          <cell r="GW297"/>
          <cell r="GX297"/>
          <cell r="GY297"/>
          <cell r="GZ297"/>
          <cell r="HA297"/>
          <cell r="HB297"/>
          <cell r="HC297"/>
          <cell r="HD297"/>
          <cell r="HE297"/>
          <cell r="HF297"/>
          <cell r="HG297"/>
          <cell r="HH297"/>
          <cell r="HI297"/>
          <cell r="HJ297"/>
          <cell r="HK297"/>
          <cell r="HL297"/>
          <cell r="HM297"/>
          <cell r="HN297"/>
          <cell r="HO297"/>
          <cell r="HP297"/>
          <cell r="HQ297"/>
          <cell r="HR297"/>
          <cell r="HS297"/>
          <cell r="HT297"/>
          <cell r="HU297"/>
          <cell r="HV297"/>
          <cell r="HW297"/>
          <cell r="HX297"/>
          <cell r="HY297"/>
          <cell r="HZ297"/>
          <cell r="IA297"/>
          <cell r="IB297"/>
          <cell r="IC297"/>
          <cell r="ID297"/>
          <cell r="IE297"/>
          <cell r="IF297"/>
          <cell r="IG297"/>
          <cell r="IH297"/>
          <cell r="II297"/>
          <cell r="IJ297"/>
          <cell r="IK297"/>
          <cell r="IL297"/>
          <cell r="IM297"/>
          <cell r="IN297"/>
          <cell r="IO297"/>
          <cell r="IP297"/>
          <cell r="IQ297"/>
          <cell r="IR297"/>
          <cell r="IS297"/>
          <cell r="IT297"/>
          <cell r="IU297"/>
          <cell r="IV297"/>
          <cell r="IW297"/>
          <cell r="IX297"/>
          <cell r="IY297"/>
          <cell r="IZ297"/>
          <cell r="JA297"/>
          <cell r="JB297"/>
          <cell r="JC297"/>
          <cell r="JD297"/>
          <cell r="JE297"/>
          <cell r="JF297"/>
          <cell r="JG297"/>
          <cell r="JH297"/>
          <cell r="JI297"/>
          <cell r="JJ297"/>
          <cell r="JK297"/>
          <cell r="JL297"/>
          <cell r="JM297"/>
          <cell r="JN297"/>
          <cell r="JO297"/>
          <cell r="JP297"/>
          <cell r="JQ297"/>
          <cell r="JR297"/>
          <cell r="JS297"/>
          <cell r="JT297"/>
        </row>
        <row r="298">
          <cell r="D298" t="str">
            <v>LATAM-CL-ES-FRM-22-SMB-BC-Live</v>
          </cell>
          <cell r="E298" t="str">
            <v>https://pypd.paypal-mktg.com/l/925803/2022-08-17/2nx7v</v>
          </cell>
          <cell r="F298" t="str">
            <v>https://www.paypal.com/cl/webapps/mpp/campaigns/cross-border-ecommerce-trends?locale.x=es_CL</v>
          </cell>
          <cell r="I298" t="str">
            <v>https://www.paypal.com/cl/webapps/mpp/campaigns/cross-border-ecommerce-trends/thank-you?locale.x=es_CL</v>
          </cell>
          <cell r="U298" t="str">
            <v xml:space="preserve">LATAM-CL-ES-FRH-23-SMB-BC-Live
</v>
          </cell>
          <cell r="V298" t="str">
            <v>https://pypd.paypal-mktg.com/l/925803/2023-04-26/2rxy8</v>
          </cell>
          <cell r="Y298" t="str">
            <v>FHMPP298</v>
          </cell>
          <cell r="BJ298" t="str">
            <v>First Name*</v>
          </cell>
          <cell r="BK298" t="str">
            <v>firstname</v>
          </cell>
          <cell r="BL298" t="str">
            <v>Text</v>
          </cell>
          <cell r="BM298" t="str">
            <v>Introduzca un nombre válido</v>
          </cell>
          <cell r="BN298" t="str">
            <v>Last Name*</v>
          </cell>
          <cell r="BO298" t="str">
            <v>lastname</v>
          </cell>
          <cell r="BP298" t="str">
            <v>Text</v>
          </cell>
          <cell r="BQ298" t="str">
            <v>Introduzca un apellido válido</v>
          </cell>
          <cell r="BR298" t="str">
            <v>Email*</v>
          </cell>
          <cell r="BS298" t="str">
            <v>workemail</v>
          </cell>
          <cell r="BT298" t="str">
            <v>Text</v>
          </cell>
          <cell r="BU298" t="str">
            <v>Ingrese un correo electrónico de negocios válido</v>
          </cell>
          <cell r="BV298" t="str">
            <v>Company</v>
          </cell>
          <cell r="BW298" t="str">
            <v>companyname</v>
          </cell>
          <cell r="BX298" t="str">
            <v>Text</v>
          </cell>
          <cell r="BY298" t="str">
            <v>Ingrese el nombre de su compañía</v>
          </cell>
          <cell r="BZ298" t="str">
            <v>Volumen de ventas mensuales *
Seleccione el volumen de ventas
Menos de $10,000
$10,000 - $25,000
$25,000 - $50,000
$50,000 - $100,000
Mas de $100,000</v>
          </cell>
          <cell r="CA298" t="str">
            <v>monthlyonlinesales</v>
          </cell>
          <cell r="CB298" t="str">
            <v>Dropdown</v>
          </cell>
          <cell r="CC298" t="str">
            <v>Ingrese el promedio de volumen de ventas en línea</v>
          </cell>
          <cell r="CD298"/>
          <cell r="CE298"/>
          <cell r="CF298"/>
          <cell r="CG298"/>
          <cell r="CH298" t="str">
            <v>Website</v>
          </cell>
          <cell r="CI298" t="str">
            <v>companywebsite</v>
          </cell>
          <cell r="CJ298" t="str">
            <v>Text</v>
          </cell>
          <cell r="CK298" t="str">
            <v>Ingrese la página web de la compañía</v>
          </cell>
          <cell r="CL298" t="str">
            <v>Phone*</v>
          </cell>
          <cell r="CM298" t="str">
            <v>phonenumber</v>
          </cell>
          <cell r="CN298" t="str">
            <v>Text</v>
          </cell>
          <cell r="CO298" t="str">
            <v>Ingrese un número de telefóno válido</v>
          </cell>
          <cell r="CP298" t="str">
            <v>Job Title
Seleccione su cargo
Propietario
CEO, COO, CMO
Director, VP o similar
Gerente Senior, Gerente
Coordinador, Asistente</v>
          </cell>
          <cell r="CQ298" t="str">
            <v>jobtitle</v>
          </cell>
          <cell r="CR298" t="str">
            <v>Dropdown</v>
          </cell>
          <cell r="CS298" t="str">
            <v>Ingrese su puesto</v>
          </cell>
          <cell r="CT298" t="str">
            <v>Webform URL</v>
          </cell>
          <cell r="CU298" t="str">
            <v>webformurl</v>
          </cell>
          <cell r="CV298" t="str">
            <v>Hidden</v>
          </cell>
          <cell r="CW298" t="str">
            <v>gclid</v>
          </cell>
          <cell r="CX298" t="str">
            <v>gclid</v>
          </cell>
          <cell r="CY298" t="str">
            <v>Hidden</v>
          </cell>
          <cell r="CZ298" t="str">
            <v>Lead Source Description
Webform - Borderless commerce 2022</v>
          </cell>
          <cell r="DA298" t="str">
            <v>Completion Action</v>
          </cell>
          <cell r="DB298" t="str">
            <v>leadsourcedescription</v>
          </cell>
          <cell r="DC298"/>
          <cell r="DD298"/>
          <cell r="DE298"/>
          <cell r="DF298"/>
          <cell r="DG298"/>
          <cell r="DH298"/>
          <cell r="DI298"/>
          <cell r="DJ298"/>
          <cell r="DK298"/>
          <cell r="DL298"/>
          <cell r="DM298"/>
          <cell r="DN298"/>
          <cell r="DO298"/>
          <cell r="DP298"/>
          <cell r="DQ298"/>
          <cell r="DR298"/>
          <cell r="DS298"/>
          <cell r="DT298" t="str">
            <v>HoneyPot</v>
          </cell>
          <cell r="DU298" t="str">
            <v>pardot_extra_field</v>
          </cell>
          <cell r="DV298" t="str">
            <v>Hidden</v>
          </cell>
          <cell r="DW298"/>
          <cell r="DX298"/>
          <cell r="DY298"/>
          <cell r="DZ298"/>
          <cell r="EA298"/>
          <cell r="EB298"/>
          <cell r="EC298"/>
          <cell r="ED298"/>
          <cell r="EE298"/>
          <cell r="EF298"/>
          <cell r="EG298"/>
          <cell r="EH298"/>
          <cell r="EI298"/>
          <cell r="EJ298"/>
          <cell r="EK298"/>
          <cell r="EL298"/>
          <cell r="EM298"/>
          <cell r="EN298"/>
          <cell r="EO298"/>
          <cell r="EP298"/>
          <cell r="EQ298"/>
          <cell r="ER298"/>
          <cell r="ES298"/>
          <cell r="ET298"/>
          <cell r="EU298"/>
          <cell r="EV298"/>
          <cell r="EW298"/>
          <cell r="EX298"/>
          <cell r="EY298"/>
          <cell r="EZ298"/>
          <cell r="FA298"/>
          <cell r="FB298"/>
          <cell r="FC298"/>
          <cell r="FD298"/>
          <cell r="FE298"/>
          <cell r="FF298"/>
          <cell r="FG298"/>
          <cell r="FH298"/>
          <cell r="FI298"/>
          <cell r="FJ298"/>
          <cell r="FK298"/>
          <cell r="FL298"/>
          <cell r="FM298"/>
          <cell r="FN298"/>
          <cell r="FO298"/>
          <cell r="FP298"/>
          <cell r="FQ298"/>
          <cell r="FR298"/>
          <cell r="FS298"/>
          <cell r="FT298"/>
          <cell r="FU298"/>
          <cell r="FV298"/>
          <cell r="FW298"/>
          <cell r="FX298"/>
          <cell r="FY298"/>
          <cell r="FZ298"/>
          <cell r="GA298"/>
          <cell r="GB298"/>
          <cell r="GC298"/>
          <cell r="GD298"/>
          <cell r="GE298"/>
          <cell r="GF298"/>
          <cell r="GG298"/>
          <cell r="GH298"/>
          <cell r="GI298"/>
          <cell r="GJ298"/>
          <cell r="GK298"/>
          <cell r="GL298"/>
          <cell r="GM298"/>
          <cell r="GN298"/>
          <cell r="GO298"/>
          <cell r="GP298"/>
          <cell r="GQ298"/>
          <cell r="GR298"/>
          <cell r="GS298"/>
          <cell r="GT298"/>
          <cell r="GU298"/>
          <cell r="GV298"/>
          <cell r="GW298"/>
          <cell r="GX298"/>
          <cell r="GY298"/>
          <cell r="GZ298"/>
          <cell r="HA298"/>
          <cell r="HB298"/>
          <cell r="HC298"/>
          <cell r="HD298"/>
          <cell r="HE298"/>
          <cell r="HF298"/>
          <cell r="HG298"/>
          <cell r="HH298"/>
          <cell r="HI298"/>
          <cell r="HJ298"/>
          <cell r="HK298"/>
          <cell r="HL298"/>
          <cell r="HM298"/>
          <cell r="HN298"/>
          <cell r="HO298"/>
          <cell r="HP298"/>
          <cell r="HQ298"/>
          <cell r="HR298"/>
          <cell r="HS298"/>
          <cell r="HT298"/>
          <cell r="HU298"/>
          <cell r="HV298"/>
          <cell r="HW298"/>
          <cell r="HX298"/>
          <cell r="HY298"/>
          <cell r="HZ298"/>
          <cell r="IA298"/>
          <cell r="IB298"/>
          <cell r="IC298"/>
          <cell r="ID298"/>
          <cell r="IE298"/>
          <cell r="IF298"/>
          <cell r="IG298"/>
          <cell r="IH298"/>
          <cell r="II298"/>
          <cell r="IJ298"/>
          <cell r="IK298"/>
          <cell r="IL298"/>
          <cell r="IM298"/>
          <cell r="IN298"/>
          <cell r="IO298"/>
          <cell r="IP298"/>
          <cell r="IQ298"/>
          <cell r="IR298"/>
          <cell r="IS298"/>
          <cell r="IT298"/>
          <cell r="IU298"/>
          <cell r="IV298"/>
          <cell r="IW298"/>
          <cell r="IX298"/>
          <cell r="IY298"/>
          <cell r="IZ298"/>
          <cell r="JA298"/>
          <cell r="JB298"/>
          <cell r="JC298"/>
          <cell r="JD298"/>
          <cell r="JE298"/>
          <cell r="JF298"/>
          <cell r="JG298"/>
          <cell r="JH298"/>
          <cell r="JI298"/>
          <cell r="JJ298"/>
          <cell r="JK298"/>
          <cell r="JL298"/>
          <cell r="JM298"/>
          <cell r="JN298"/>
          <cell r="JO298"/>
          <cell r="JP298"/>
          <cell r="JQ298"/>
          <cell r="JR298"/>
          <cell r="JS298"/>
          <cell r="JT298"/>
        </row>
        <row r="299">
          <cell r="D299" t="str">
            <v>LATAM-DO-ES-FRM-22-SMB-BC-Live</v>
          </cell>
          <cell r="E299" t="str">
            <v>https://pypd.paypal-mktg.com/l/925803/2022-08-17/2nx7y</v>
          </cell>
          <cell r="F299" t="str">
            <v>https://www.paypal.com/do/webapps/mpp/campaigns/cross-border-ecommerce-trends?locale.x=es_DO</v>
          </cell>
          <cell r="I299" t="str">
            <v>https://www.paypal.com/do/webapps/mpp/campaigns/cross-border-ecommerce-trends/thank-you?locale.x=es_DO</v>
          </cell>
          <cell r="U299" t="str">
            <v xml:space="preserve">LATAM-DO-ES-FRH-23-SMB-BC-Live
</v>
          </cell>
          <cell r="V299" t="str">
            <v>https://pypd.paypal-mktg.com/l/925803/2023-04-27/2ry85</v>
          </cell>
          <cell r="Y299" t="str">
            <v>FHMPP299</v>
          </cell>
          <cell r="BJ299" t="str">
            <v>First Name*</v>
          </cell>
          <cell r="BK299" t="str">
            <v>firstname</v>
          </cell>
          <cell r="BL299" t="str">
            <v>Text</v>
          </cell>
          <cell r="BM299" t="str">
            <v>Introduzca un nombre válido</v>
          </cell>
          <cell r="BN299" t="str">
            <v>Last Name*</v>
          </cell>
          <cell r="BO299" t="str">
            <v>lastname</v>
          </cell>
          <cell r="BP299" t="str">
            <v>Text</v>
          </cell>
          <cell r="BQ299" t="str">
            <v>Introduzca un apellido válido</v>
          </cell>
          <cell r="BR299" t="str">
            <v>Email*</v>
          </cell>
          <cell r="BS299" t="str">
            <v>workemail</v>
          </cell>
          <cell r="BT299" t="str">
            <v>Text</v>
          </cell>
          <cell r="BU299" t="str">
            <v>Ingrese un correo electrónico de negocios válido</v>
          </cell>
          <cell r="BV299" t="str">
            <v>Company</v>
          </cell>
          <cell r="BW299" t="str">
            <v>companyname</v>
          </cell>
          <cell r="BX299" t="str">
            <v>Text</v>
          </cell>
          <cell r="BY299" t="str">
            <v>Ingrese el nombre de su compañía</v>
          </cell>
          <cell r="BZ299" t="str">
            <v>Monthly Online Sales
Seleccione el volumen de ventas
Menos de $10,000
$10,000 - $25,000
$25,000 - $50,000
$50,000 - $100,000
Mas de $100,000</v>
          </cell>
          <cell r="CA299" t="str">
            <v>monthlyonlinesales</v>
          </cell>
          <cell r="CB299" t="str">
            <v>Dropdown</v>
          </cell>
          <cell r="CC299" t="str">
            <v>Ingrese el promedio de volumen de ventas en línea</v>
          </cell>
          <cell r="CD299"/>
          <cell r="CE299"/>
          <cell r="CF299"/>
          <cell r="CG299"/>
          <cell r="CH299" t="str">
            <v>Website</v>
          </cell>
          <cell r="CI299" t="str">
            <v>companywebsite</v>
          </cell>
          <cell r="CJ299" t="str">
            <v>Text</v>
          </cell>
          <cell r="CK299" t="str">
            <v>Ingrese la página web de la compañía</v>
          </cell>
          <cell r="CL299" t="str">
            <v>Phone*</v>
          </cell>
          <cell r="CM299" t="str">
            <v>phonenumber</v>
          </cell>
          <cell r="CN299" t="str">
            <v>Text</v>
          </cell>
          <cell r="CO299" t="str">
            <v>Ingrese un número de telefóno válido</v>
          </cell>
          <cell r="CP299" t="str">
            <v>Job Title
Seleccione su cargo
Propietario
CEO, COO, CMO
Director, VP o similar
Gerente Senior, Gerente
Coordinador, Asistente</v>
          </cell>
          <cell r="CQ299" t="str">
            <v>jobtitle</v>
          </cell>
          <cell r="CR299" t="str">
            <v>Dropdown</v>
          </cell>
          <cell r="CS299" t="str">
            <v>Ingrese su puesto</v>
          </cell>
          <cell r="CT299" t="str">
            <v>Webform URL</v>
          </cell>
          <cell r="CU299" t="str">
            <v>webformurl</v>
          </cell>
          <cell r="CV299" t="str">
            <v>Hidden</v>
          </cell>
          <cell r="CW299" t="str">
            <v>gclid</v>
          </cell>
          <cell r="CX299" t="str">
            <v>gclid</v>
          </cell>
          <cell r="CY299" t="str">
            <v>Hidden</v>
          </cell>
          <cell r="CZ299" t="str">
            <v>Lead Source Description
Webform - Borderless commerce 2022</v>
          </cell>
          <cell r="DA299" t="str">
            <v>Completion Action</v>
          </cell>
          <cell r="DB299" t="str">
            <v>leadsourcedescription</v>
          </cell>
          <cell r="DC299"/>
          <cell r="DD299"/>
          <cell r="DE299"/>
          <cell r="DF299"/>
          <cell r="DG299"/>
          <cell r="DH299"/>
          <cell r="DI299"/>
          <cell r="DJ299"/>
          <cell r="DK299"/>
          <cell r="DL299"/>
          <cell r="DM299"/>
          <cell r="DN299"/>
          <cell r="DO299"/>
          <cell r="DP299"/>
          <cell r="DQ299"/>
          <cell r="DR299"/>
          <cell r="DS299"/>
          <cell r="DT299" t="str">
            <v>HoneyPot</v>
          </cell>
          <cell r="DU299" t="str">
            <v>pardot_extra_field</v>
          </cell>
          <cell r="DV299" t="str">
            <v>Hidden</v>
          </cell>
          <cell r="DW299"/>
          <cell r="DX299"/>
          <cell r="DY299"/>
          <cell r="DZ299"/>
          <cell r="EA299"/>
          <cell r="EB299"/>
          <cell r="EC299"/>
          <cell r="ED299"/>
          <cell r="EE299"/>
          <cell r="EF299"/>
          <cell r="EG299"/>
          <cell r="EH299"/>
          <cell r="EI299"/>
          <cell r="EJ299"/>
          <cell r="EK299"/>
          <cell r="EL299"/>
          <cell r="EM299"/>
          <cell r="EN299"/>
          <cell r="EO299"/>
          <cell r="EP299"/>
          <cell r="EQ299"/>
          <cell r="ER299"/>
          <cell r="ES299"/>
          <cell r="ET299"/>
          <cell r="EU299"/>
          <cell r="EV299"/>
          <cell r="EW299"/>
          <cell r="EX299"/>
          <cell r="EY299"/>
          <cell r="EZ299"/>
          <cell r="FA299"/>
          <cell r="FB299"/>
          <cell r="FC299"/>
          <cell r="FD299"/>
          <cell r="FE299"/>
          <cell r="FF299"/>
          <cell r="FG299"/>
          <cell r="FH299"/>
          <cell r="FI299"/>
          <cell r="FJ299"/>
          <cell r="FK299"/>
          <cell r="FL299"/>
          <cell r="FM299"/>
          <cell r="FN299"/>
          <cell r="FO299"/>
          <cell r="FP299"/>
          <cell r="FQ299"/>
          <cell r="FR299"/>
          <cell r="FS299"/>
          <cell r="FT299"/>
          <cell r="FU299"/>
          <cell r="FV299"/>
          <cell r="FW299"/>
          <cell r="FX299"/>
          <cell r="FY299"/>
          <cell r="FZ299"/>
          <cell r="GA299"/>
          <cell r="GB299"/>
          <cell r="GC299"/>
          <cell r="GD299"/>
          <cell r="GE299"/>
          <cell r="GF299"/>
          <cell r="GG299"/>
          <cell r="GH299"/>
          <cell r="GI299"/>
          <cell r="GJ299"/>
          <cell r="GK299"/>
          <cell r="GL299"/>
          <cell r="GM299"/>
          <cell r="GN299"/>
          <cell r="GO299"/>
          <cell r="GP299"/>
          <cell r="GQ299"/>
          <cell r="GR299"/>
          <cell r="GS299"/>
          <cell r="GT299"/>
          <cell r="GU299"/>
          <cell r="GV299"/>
          <cell r="GW299"/>
          <cell r="GX299"/>
          <cell r="GY299"/>
          <cell r="GZ299"/>
          <cell r="HA299"/>
          <cell r="HB299"/>
          <cell r="HC299"/>
          <cell r="HD299"/>
          <cell r="HE299"/>
          <cell r="HF299"/>
          <cell r="HG299"/>
          <cell r="HH299"/>
          <cell r="HI299"/>
          <cell r="HJ299"/>
          <cell r="HK299"/>
          <cell r="HL299"/>
          <cell r="HM299"/>
          <cell r="HN299"/>
          <cell r="HO299"/>
          <cell r="HP299"/>
          <cell r="HQ299"/>
          <cell r="HR299"/>
          <cell r="HS299"/>
          <cell r="HT299"/>
          <cell r="HU299"/>
          <cell r="HV299"/>
          <cell r="HW299"/>
          <cell r="HX299"/>
          <cell r="HY299"/>
          <cell r="HZ299"/>
          <cell r="IA299"/>
          <cell r="IB299"/>
          <cell r="IC299"/>
          <cell r="ID299"/>
          <cell r="IE299"/>
          <cell r="IF299"/>
          <cell r="IG299"/>
          <cell r="IH299"/>
          <cell r="II299"/>
          <cell r="IJ299"/>
          <cell r="IK299"/>
          <cell r="IL299"/>
          <cell r="IM299"/>
          <cell r="IN299"/>
          <cell r="IO299"/>
          <cell r="IP299"/>
          <cell r="IQ299"/>
          <cell r="IR299"/>
          <cell r="IS299"/>
          <cell r="IT299"/>
          <cell r="IU299"/>
          <cell r="IV299"/>
          <cell r="IW299"/>
          <cell r="IX299"/>
          <cell r="IY299"/>
          <cell r="IZ299"/>
          <cell r="JA299"/>
          <cell r="JB299"/>
          <cell r="JC299"/>
          <cell r="JD299"/>
          <cell r="JE299"/>
          <cell r="JF299"/>
          <cell r="JG299"/>
          <cell r="JH299"/>
          <cell r="JI299"/>
          <cell r="JJ299"/>
          <cell r="JK299"/>
          <cell r="JL299"/>
          <cell r="JM299"/>
          <cell r="JN299"/>
          <cell r="JO299"/>
          <cell r="JP299"/>
          <cell r="JQ299"/>
          <cell r="JR299"/>
          <cell r="JS299"/>
          <cell r="JT299"/>
        </row>
        <row r="300">
          <cell r="D300" t="str">
            <v>EMEA-UK-FRM-21-Enterprise-Contact-Sales-UK</v>
          </cell>
          <cell r="E300"/>
          <cell r="F300" t="str">
            <v>CT Migration &amp; Pardot Migration Status - Leads</v>
          </cell>
          <cell r="I300" t="str">
            <v>https://www.paypal.com/gb/enterprise/contact-sales/thank-you</v>
          </cell>
          <cell r="U300" t="str">
            <v>EMEA-UK-FRH-23-Enterprise-Contact-Sales-UK_LIVE</v>
          </cell>
          <cell r="V300" t="str">
            <v>https://pypd.paypal-mktg.com/l/925803/2021-07-13/qm8c</v>
          </cell>
          <cell r="Y300" t="str">
            <v>FHMPP300</v>
          </cell>
          <cell r="BJ300"/>
          <cell r="BK300"/>
          <cell r="BL300"/>
          <cell r="BM300"/>
          <cell r="BN300"/>
          <cell r="BO300"/>
          <cell r="BP300"/>
          <cell r="BQ300"/>
          <cell r="BR300"/>
          <cell r="BS300"/>
          <cell r="BT300"/>
          <cell r="BU300"/>
          <cell r="BV300"/>
          <cell r="BW300"/>
          <cell r="BX300"/>
          <cell r="BY300"/>
          <cell r="BZ300"/>
          <cell r="CA300"/>
          <cell r="CB300"/>
          <cell r="CC300"/>
          <cell r="CD300"/>
          <cell r="CE300"/>
          <cell r="CF300"/>
          <cell r="CG300"/>
          <cell r="CH300"/>
          <cell r="CI300"/>
          <cell r="CJ300"/>
          <cell r="CK300"/>
          <cell r="CL300"/>
          <cell r="CM300"/>
          <cell r="CN300"/>
          <cell r="CO300"/>
          <cell r="CP300"/>
          <cell r="CQ300"/>
          <cell r="CR300"/>
          <cell r="CS300"/>
          <cell r="CT300"/>
          <cell r="CU300"/>
          <cell r="CV300"/>
          <cell r="CW300"/>
          <cell r="CX300"/>
          <cell r="CY300"/>
          <cell r="CZ300"/>
          <cell r="DA300"/>
          <cell r="DB300"/>
          <cell r="DC300"/>
          <cell r="DD300"/>
          <cell r="DE300"/>
          <cell r="DF300"/>
          <cell r="DG300"/>
          <cell r="DH300"/>
          <cell r="DI300"/>
          <cell r="DJ300"/>
          <cell r="DK300"/>
          <cell r="DL300"/>
          <cell r="DM300"/>
          <cell r="DN300"/>
          <cell r="DO300"/>
          <cell r="DP300"/>
          <cell r="DQ300"/>
          <cell r="DR300"/>
          <cell r="DS300"/>
          <cell r="DT300" t="str">
            <v>HoneyPot</v>
          </cell>
          <cell r="DU300" t="str">
            <v>pardot_extra_field</v>
          </cell>
          <cell r="DV300" t="str">
            <v>Hidden</v>
          </cell>
          <cell r="DW300"/>
          <cell r="DX300"/>
          <cell r="DY300"/>
          <cell r="DZ300"/>
          <cell r="EA300"/>
          <cell r="EB300"/>
          <cell r="EC300"/>
          <cell r="ED300"/>
          <cell r="EE300"/>
          <cell r="EF300"/>
          <cell r="EG300"/>
          <cell r="EH300"/>
          <cell r="EI300"/>
          <cell r="EJ300"/>
          <cell r="EK300"/>
          <cell r="EL300"/>
          <cell r="EM300"/>
          <cell r="EN300"/>
          <cell r="EO300"/>
          <cell r="EP300"/>
          <cell r="EQ300"/>
          <cell r="ER300"/>
          <cell r="ES300"/>
          <cell r="ET300"/>
          <cell r="EU300"/>
          <cell r="EV300"/>
          <cell r="EW300"/>
          <cell r="EX300"/>
          <cell r="EY300"/>
          <cell r="EZ300"/>
          <cell r="FA300"/>
          <cell r="FB300"/>
          <cell r="FC300"/>
          <cell r="FD300"/>
          <cell r="FE300"/>
          <cell r="FF300"/>
          <cell r="FG300"/>
          <cell r="FH300"/>
          <cell r="FI300"/>
          <cell r="FJ300"/>
          <cell r="FK300"/>
          <cell r="FL300"/>
          <cell r="FM300"/>
          <cell r="FN300"/>
          <cell r="FO300"/>
          <cell r="FP300"/>
          <cell r="FQ300"/>
          <cell r="FR300"/>
          <cell r="FS300"/>
          <cell r="FT300"/>
          <cell r="FU300"/>
          <cell r="FV300"/>
          <cell r="FW300"/>
          <cell r="FX300"/>
          <cell r="FY300"/>
          <cell r="FZ300"/>
          <cell r="GA300"/>
          <cell r="GB300"/>
          <cell r="GC300"/>
          <cell r="GD300"/>
          <cell r="GE300"/>
          <cell r="GF300"/>
          <cell r="GG300"/>
          <cell r="GH300"/>
          <cell r="GI300"/>
          <cell r="GJ300"/>
          <cell r="GK300"/>
          <cell r="GL300"/>
          <cell r="GM300"/>
          <cell r="GN300"/>
          <cell r="GO300"/>
          <cell r="GP300"/>
          <cell r="GQ300"/>
          <cell r="GR300"/>
          <cell r="GS300"/>
          <cell r="GT300"/>
          <cell r="GU300"/>
          <cell r="GV300"/>
          <cell r="GW300"/>
          <cell r="GX300"/>
          <cell r="GY300"/>
          <cell r="GZ300"/>
          <cell r="HA300"/>
          <cell r="HB300"/>
          <cell r="HC300"/>
          <cell r="HD300"/>
          <cell r="HE300"/>
          <cell r="HF300"/>
          <cell r="HG300"/>
          <cell r="HH300"/>
          <cell r="HI300"/>
          <cell r="HJ300"/>
          <cell r="HK300"/>
          <cell r="HL300"/>
          <cell r="HM300"/>
          <cell r="HN300"/>
          <cell r="HO300"/>
          <cell r="HP300"/>
          <cell r="HQ300"/>
          <cell r="HR300"/>
          <cell r="HS300"/>
          <cell r="HT300"/>
          <cell r="HU300"/>
          <cell r="HV300"/>
          <cell r="HW300"/>
          <cell r="HX300"/>
          <cell r="HY300"/>
          <cell r="HZ300"/>
          <cell r="IA300"/>
          <cell r="IB300"/>
          <cell r="IC300"/>
          <cell r="ID300"/>
          <cell r="IE300"/>
          <cell r="IF300"/>
          <cell r="IG300"/>
          <cell r="IH300"/>
          <cell r="II300"/>
          <cell r="IJ300"/>
          <cell r="IK300"/>
          <cell r="IL300"/>
          <cell r="IM300"/>
          <cell r="IN300"/>
          <cell r="IO300"/>
          <cell r="IP300"/>
          <cell r="IQ300"/>
          <cell r="IR300"/>
          <cell r="IS300"/>
          <cell r="IT300"/>
          <cell r="IU300"/>
          <cell r="IV300"/>
          <cell r="IW300"/>
          <cell r="IX300"/>
          <cell r="IY300"/>
          <cell r="IZ300"/>
          <cell r="JA300"/>
          <cell r="JB300"/>
          <cell r="JC300"/>
          <cell r="JD300"/>
          <cell r="JE300"/>
          <cell r="JF300"/>
          <cell r="JG300"/>
          <cell r="JH300"/>
          <cell r="JI300"/>
          <cell r="JJ300"/>
          <cell r="JK300"/>
          <cell r="JL300"/>
          <cell r="JM300"/>
          <cell r="JN300"/>
          <cell r="JO300"/>
          <cell r="JP300"/>
          <cell r="JQ300"/>
          <cell r="JR300"/>
          <cell r="JS300"/>
          <cell r="JT300"/>
        </row>
        <row r="301">
          <cell r="D301" t="str">
            <v>LATAM-ES-FRM-18-ESContactUs</v>
          </cell>
          <cell r="E301"/>
          <cell r="F301" t="str">
            <v>https://www.paypal.com/webapps/mpp/contact-us?status=0</v>
          </cell>
          <cell r="I301"/>
          <cell r="U301"/>
          <cell r="V301"/>
          <cell r="Y301" t="str">
            <v>FHMPP301</v>
          </cell>
          <cell r="BJ301"/>
          <cell r="BK301"/>
          <cell r="BL301"/>
          <cell r="BM301"/>
          <cell r="BN301"/>
          <cell r="BO301"/>
          <cell r="BP301"/>
          <cell r="BQ301"/>
          <cell r="BR301"/>
          <cell r="BS301"/>
          <cell r="BT301"/>
          <cell r="BU301"/>
          <cell r="BV301"/>
          <cell r="BW301"/>
          <cell r="BX301"/>
          <cell r="BY301"/>
          <cell r="BZ301"/>
          <cell r="CA301"/>
          <cell r="CB301"/>
          <cell r="CC301"/>
          <cell r="CD301"/>
          <cell r="CE301"/>
          <cell r="CF301"/>
          <cell r="CG301"/>
          <cell r="CH301"/>
          <cell r="CI301"/>
          <cell r="CJ301"/>
          <cell r="CK301"/>
          <cell r="CL301"/>
          <cell r="CM301"/>
          <cell r="CN301"/>
          <cell r="CO301"/>
          <cell r="CP301"/>
          <cell r="CQ301"/>
          <cell r="CR301"/>
          <cell r="CS301"/>
          <cell r="CT301"/>
          <cell r="CU301"/>
          <cell r="CV301"/>
          <cell r="CW301"/>
          <cell r="CX301"/>
          <cell r="CY301"/>
          <cell r="CZ301"/>
          <cell r="DA301"/>
          <cell r="DB301"/>
          <cell r="DC301"/>
          <cell r="DD301"/>
          <cell r="DE301"/>
          <cell r="DF301"/>
          <cell r="DG301"/>
          <cell r="DH301"/>
          <cell r="DI301"/>
          <cell r="DJ301"/>
          <cell r="DK301"/>
          <cell r="DL301"/>
          <cell r="DM301"/>
          <cell r="DN301"/>
          <cell r="DO301"/>
          <cell r="DP301"/>
          <cell r="DQ301"/>
          <cell r="DR301"/>
          <cell r="DS301"/>
          <cell r="DT301"/>
          <cell r="DU301"/>
          <cell r="DV301"/>
          <cell r="DW301"/>
          <cell r="DX301"/>
          <cell r="DY301"/>
          <cell r="DZ301"/>
          <cell r="EA301"/>
          <cell r="EB301"/>
          <cell r="EC301"/>
          <cell r="ED301"/>
          <cell r="EE301"/>
          <cell r="EF301"/>
          <cell r="EG301"/>
          <cell r="EH301"/>
          <cell r="EI301"/>
          <cell r="EJ301"/>
          <cell r="EK301"/>
          <cell r="EL301"/>
          <cell r="EM301"/>
          <cell r="EN301"/>
          <cell r="EO301"/>
          <cell r="EP301"/>
          <cell r="EQ301"/>
          <cell r="ER301"/>
          <cell r="ES301"/>
          <cell r="ET301"/>
          <cell r="EU301"/>
          <cell r="EV301"/>
          <cell r="EW301"/>
          <cell r="EX301"/>
          <cell r="EY301"/>
          <cell r="EZ301"/>
          <cell r="FA301"/>
          <cell r="FB301"/>
          <cell r="FC301"/>
          <cell r="FD301"/>
          <cell r="FE301"/>
          <cell r="FF301"/>
          <cell r="FG301"/>
          <cell r="FH301"/>
          <cell r="FI301"/>
          <cell r="FJ301"/>
          <cell r="FK301"/>
          <cell r="FL301"/>
          <cell r="FM301"/>
          <cell r="FN301"/>
          <cell r="FO301"/>
          <cell r="FP301"/>
          <cell r="FQ301"/>
          <cell r="FR301"/>
          <cell r="FS301"/>
          <cell r="FT301"/>
          <cell r="FU301"/>
          <cell r="FV301"/>
          <cell r="FW301"/>
          <cell r="FX301"/>
          <cell r="FY301"/>
          <cell r="FZ301"/>
          <cell r="GA301"/>
          <cell r="GB301"/>
          <cell r="GC301"/>
          <cell r="GD301"/>
          <cell r="GE301"/>
          <cell r="GF301"/>
          <cell r="GG301"/>
          <cell r="GH301"/>
          <cell r="GI301"/>
          <cell r="GJ301"/>
          <cell r="GK301"/>
          <cell r="GL301"/>
          <cell r="GM301"/>
          <cell r="GN301"/>
          <cell r="GO301"/>
          <cell r="GP301"/>
          <cell r="GQ301"/>
          <cell r="GR301"/>
          <cell r="GS301"/>
          <cell r="GT301"/>
          <cell r="GU301"/>
          <cell r="GV301"/>
          <cell r="GW301"/>
          <cell r="GX301"/>
          <cell r="GY301"/>
          <cell r="GZ301"/>
          <cell r="HA301"/>
          <cell r="HB301"/>
          <cell r="HC301"/>
          <cell r="HD301"/>
          <cell r="HE301"/>
          <cell r="HF301"/>
          <cell r="HG301"/>
          <cell r="HH301"/>
          <cell r="HI301"/>
          <cell r="HJ301"/>
          <cell r="HK301"/>
          <cell r="HL301"/>
          <cell r="HM301"/>
          <cell r="HN301"/>
          <cell r="HO301"/>
          <cell r="HP301"/>
          <cell r="HQ301"/>
          <cell r="HR301"/>
          <cell r="HS301"/>
          <cell r="HT301"/>
          <cell r="HU301"/>
          <cell r="HV301"/>
          <cell r="HW301"/>
          <cell r="HX301"/>
          <cell r="HY301"/>
          <cell r="HZ301"/>
          <cell r="IA301"/>
          <cell r="IB301"/>
          <cell r="IC301"/>
          <cell r="ID301"/>
          <cell r="IE301"/>
          <cell r="IF301"/>
          <cell r="IG301"/>
          <cell r="IH301"/>
          <cell r="II301"/>
          <cell r="IJ301"/>
          <cell r="IK301"/>
          <cell r="IL301"/>
          <cell r="IM301"/>
          <cell r="IN301"/>
          <cell r="IO301"/>
          <cell r="IP301"/>
          <cell r="IQ301"/>
          <cell r="IR301"/>
          <cell r="IS301"/>
          <cell r="IT301"/>
          <cell r="IU301"/>
          <cell r="IV301"/>
          <cell r="IW301"/>
          <cell r="IX301"/>
          <cell r="IY301"/>
          <cell r="IZ301"/>
          <cell r="JA301"/>
          <cell r="JB301"/>
          <cell r="JC301"/>
          <cell r="JD301"/>
          <cell r="JE301"/>
          <cell r="JF301"/>
          <cell r="JG301"/>
          <cell r="JH301"/>
          <cell r="JI301"/>
          <cell r="JJ301"/>
          <cell r="JK301"/>
          <cell r="JL301"/>
          <cell r="JM301"/>
          <cell r="JN301"/>
          <cell r="JO301"/>
          <cell r="JP301"/>
          <cell r="JQ301"/>
          <cell r="JR301"/>
          <cell r="JS301"/>
          <cell r="JT301"/>
        </row>
        <row r="302">
          <cell r="D302" t="str">
            <v>EMEA-SE-FRM-22-Q1-ContactUs-LeadGen-Part1-A</v>
          </cell>
          <cell r="E302" t="str">
            <v>https://pypd.paypal-mktg.com/l/925803/2022-08-22/2p132</v>
          </cell>
          <cell r="F302"/>
          <cell r="I302"/>
          <cell r="U302"/>
          <cell r="V302"/>
          <cell r="Y302" t="str">
            <v>FHMPP302</v>
          </cell>
          <cell r="BJ302" t="str">
            <v>First Name*</v>
          </cell>
          <cell r="BK302" t="str">
            <v>firstname</v>
          </cell>
          <cell r="BL302" t="str">
            <v>Text</v>
          </cell>
          <cell r="BM302" t="str">
            <v>This field is required.</v>
          </cell>
          <cell r="BN302" t="str">
            <v>Last Name*</v>
          </cell>
          <cell r="BO302" t="str">
            <v>lastname</v>
          </cell>
          <cell r="BP302" t="str">
            <v>Text</v>
          </cell>
          <cell r="BQ302" t="str">
            <v>This field is required.</v>
          </cell>
          <cell r="BR302"/>
          <cell r="BS302"/>
          <cell r="BT302"/>
          <cell r="BU302"/>
          <cell r="BV302" t="str">
            <v>Company</v>
          </cell>
          <cell r="BW302" t="str">
            <v>companyname</v>
          </cell>
          <cell r="BX302" t="str">
            <v>Text</v>
          </cell>
          <cell r="BY302" t="str">
            <v>This field is required.</v>
          </cell>
          <cell r="BZ302"/>
          <cell r="CA302"/>
          <cell r="CB302"/>
          <cell r="CC302"/>
          <cell r="CD302" t="str">
            <v>Annual Online Sales
Årsomsättning
Mindre än 100 000 SEK
100 000 SEK–250 000 SEK
250 000 SEK–500 000 SEK
500 000 SEK–1 000 000 SEK
1 000 000 SEK–2 500 000 SEK
2 500 000 SEK–10 000 000 SEK
Mer än 10 000 000 SEK</v>
          </cell>
          <cell r="CE302" t="str">
            <v>annualonlinesales</v>
          </cell>
          <cell r="CF302" t="str">
            <v>Dropdown</v>
          </cell>
          <cell r="CG302" t="str">
            <v>Det här fältet är obligatoriskt</v>
          </cell>
          <cell r="CH302" t="str">
            <v>Website</v>
          </cell>
          <cell r="CI302" t="str">
            <v>companywebsite</v>
          </cell>
          <cell r="CJ302" t="str">
            <v>Text</v>
          </cell>
          <cell r="CK302" t="str">
            <v>Det här fältet är obligatoriskt</v>
          </cell>
          <cell r="CL302" t="str">
            <v>Phone*</v>
          </cell>
          <cell r="CM302" t="str">
            <v>phonenumber</v>
          </cell>
          <cell r="CN302" t="str">
            <v>Text</v>
          </cell>
          <cell r="CO302" t="str">
            <v>Det här fältet är obligatoriskt</v>
          </cell>
          <cell r="CP302"/>
          <cell r="CQ302"/>
          <cell r="CR302"/>
          <cell r="CS302"/>
          <cell r="CT302" t="str">
            <v>Webform URL</v>
          </cell>
          <cell r="CU302" t="str">
            <v>webformurl</v>
          </cell>
          <cell r="CV302" t="str">
            <v>Hidden</v>
          </cell>
          <cell r="CW302" t="str">
            <v>gclid</v>
          </cell>
          <cell r="CX302" t="str">
            <v>gclid</v>
          </cell>
          <cell r="CY302" t="str">
            <v>Hidden</v>
          </cell>
          <cell r="CZ302"/>
          <cell r="DA302"/>
          <cell r="DB302"/>
          <cell r="DC302"/>
          <cell r="DD302"/>
          <cell r="DE302"/>
          <cell r="DF302"/>
          <cell r="DG302"/>
          <cell r="DH302"/>
          <cell r="DI302"/>
          <cell r="DJ302"/>
          <cell r="DK302"/>
          <cell r="DL302"/>
          <cell r="DM302"/>
          <cell r="DN302"/>
          <cell r="DO302"/>
          <cell r="DP302"/>
          <cell r="DQ302"/>
          <cell r="DR302"/>
          <cell r="DS302"/>
          <cell r="DT302"/>
          <cell r="DU302"/>
          <cell r="DV302"/>
          <cell r="DW302"/>
          <cell r="DX302"/>
          <cell r="DY302"/>
          <cell r="DZ302"/>
          <cell r="EA302"/>
          <cell r="EB302"/>
          <cell r="EC302"/>
          <cell r="ED302"/>
          <cell r="EE302"/>
          <cell r="EF302"/>
          <cell r="EG302"/>
          <cell r="EH302"/>
          <cell r="EI302"/>
          <cell r="EJ302"/>
          <cell r="EK302"/>
          <cell r="EL302"/>
          <cell r="EM302"/>
          <cell r="EN302" t="str">
            <v>Jag tillåter att PayPal får kontakta mig via telefon eller via e-post och skicka produkt- eller branschinformation som är relevant för min förfrågan. Jag vet att jag kan avsluta prenumerationen när som helst.</v>
          </cell>
          <cell r="EO302" t="str">
            <v>privacyconsent</v>
          </cell>
          <cell r="EP302" t="str">
            <v>Checkbox</v>
          </cell>
          <cell r="EQ302" t="str">
            <v>This field is required.</v>
          </cell>
          <cell r="ER302"/>
          <cell r="ES302"/>
          <cell r="ET302"/>
          <cell r="EU302"/>
          <cell r="EV302"/>
          <cell r="EW302"/>
          <cell r="EX302"/>
          <cell r="EY302"/>
          <cell r="EZ302"/>
          <cell r="FA302"/>
          <cell r="FB302"/>
          <cell r="FC302"/>
          <cell r="FD302"/>
          <cell r="FE302"/>
          <cell r="FF302"/>
          <cell r="FG302"/>
          <cell r="FH302"/>
          <cell r="FI302"/>
          <cell r="FJ302"/>
          <cell r="FK302"/>
          <cell r="FL302"/>
          <cell r="FM302"/>
          <cell r="FN302"/>
          <cell r="FO302"/>
          <cell r="FP302"/>
          <cell r="FQ302"/>
          <cell r="FR302"/>
          <cell r="FS302"/>
          <cell r="FT302"/>
          <cell r="FU302"/>
          <cell r="FV302"/>
          <cell r="FW302"/>
          <cell r="FX302"/>
          <cell r="FY302"/>
          <cell r="FZ302"/>
          <cell r="GA302"/>
          <cell r="GB302"/>
          <cell r="GC302"/>
          <cell r="GD302"/>
          <cell r="GE302"/>
          <cell r="GF302"/>
          <cell r="GG302"/>
          <cell r="GH302"/>
          <cell r="GI302"/>
          <cell r="GJ302"/>
          <cell r="GK302"/>
          <cell r="GL302"/>
          <cell r="GM302"/>
          <cell r="GN302"/>
          <cell r="GO302"/>
          <cell r="GP302"/>
          <cell r="GQ302"/>
          <cell r="GR302"/>
          <cell r="GS302"/>
          <cell r="GT302"/>
          <cell r="GU302"/>
          <cell r="GV302"/>
          <cell r="GW302"/>
          <cell r="GX302"/>
          <cell r="GY302"/>
          <cell r="GZ302"/>
          <cell r="HA302"/>
          <cell r="HB302"/>
          <cell r="HC302"/>
          <cell r="HD302"/>
          <cell r="HE302"/>
          <cell r="HF302"/>
          <cell r="HG302"/>
          <cell r="HH302"/>
          <cell r="HI302"/>
          <cell r="HJ302"/>
          <cell r="HK302"/>
          <cell r="HL302"/>
          <cell r="HM302"/>
          <cell r="HN302"/>
          <cell r="HO302"/>
          <cell r="HP302"/>
          <cell r="HQ302"/>
          <cell r="HR302"/>
          <cell r="HS302"/>
          <cell r="HT302"/>
          <cell r="HU302"/>
          <cell r="HV302"/>
          <cell r="HW302"/>
          <cell r="HX302"/>
          <cell r="HY302"/>
          <cell r="HZ302"/>
          <cell r="IA302"/>
          <cell r="IB302"/>
          <cell r="IC302"/>
          <cell r="ID302"/>
          <cell r="IE302"/>
          <cell r="IF302"/>
          <cell r="IG302"/>
          <cell r="IH302"/>
          <cell r="II302"/>
          <cell r="IJ302"/>
          <cell r="IK302"/>
          <cell r="IL302"/>
          <cell r="IM302"/>
          <cell r="IN302"/>
          <cell r="IO302"/>
          <cell r="IP302"/>
          <cell r="IQ302"/>
          <cell r="IR302"/>
          <cell r="IS302"/>
          <cell r="IT302"/>
          <cell r="IU302"/>
          <cell r="IV302"/>
          <cell r="IW302"/>
          <cell r="IX302" t="str">
            <v>Reasons For Contact?</v>
          </cell>
          <cell r="IY302"/>
          <cell r="IZ302"/>
          <cell r="JA302"/>
          <cell r="JB302"/>
          <cell r="JC302"/>
          <cell r="JD302"/>
          <cell r="JE302"/>
          <cell r="JF302"/>
          <cell r="JG302"/>
          <cell r="JH302"/>
          <cell r="JI302"/>
          <cell r="JJ302"/>
          <cell r="JK302"/>
          <cell r="JL302"/>
          <cell r="JM302"/>
          <cell r="JN302"/>
          <cell r="JO302"/>
          <cell r="JP302"/>
          <cell r="JQ302"/>
          <cell r="JR302"/>
          <cell r="JS302"/>
          <cell r="JT302"/>
        </row>
        <row r="303">
          <cell r="D303" t="str">
            <v>APAC-AU-FRM-22-Enterprise-Contact-Sales</v>
          </cell>
          <cell r="E303" t="str">
            <v>https://pypd.paypal-mktg.com/l/925803/2022-08-23/2p3zy</v>
          </cell>
          <cell r="F303"/>
          <cell r="I303"/>
          <cell r="U303"/>
          <cell r="V303"/>
          <cell r="Y303" t="str">
            <v>FHMPP303</v>
          </cell>
          <cell r="BJ303" t="str">
            <v>First Name*</v>
          </cell>
          <cell r="BK303" t="str">
            <v>firstname</v>
          </cell>
          <cell r="BL303" t="str">
            <v>Text</v>
          </cell>
          <cell r="BM303" t="str">
            <v>First Name is required.</v>
          </cell>
          <cell r="BN303" t="str">
            <v>Last Name*</v>
          </cell>
          <cell r="BO303" t="str">
            <v>lastname</v>
          </cell>
          <cell r="BP303" t="str">
            <v>Text</v>
          </cell>
          <cell r="BQ303" t="str">
            <v>Last Name is required.</v>
          </cell>
          <cell r="BR303" t="str">
            <v>Email*</v>
          </cell>
          <cell r="BS303" t="str">
            <v>workemail</v>
          </cell>
          <cell r="BT303" t="str">
            <v>Text</v>
          </cell>
          <cell r="BU303" t="str">
            <v>Work Email is required.</v>
          </cell>
          <cell r="BV303" t="str">
            <v>Company*</v>
          </cell>
          <cell r="BW303" t="str">
            <v>companyname</v>
          </cell>
          <cell r="BX303" t="str">
            <v>Text</v>
          </cell>
          <cell r="BY303" t="str">
            <v>Company Name is required.</v>
          </cell>
          <cell r="BZ303"/>
          <cell r="CA303"/>
          <cell r="CB303"/>
          <cell r="CC303"/>
          <cell r="CD303"/>
          <cell r="CE303"/>
          <cell r="CF303"/>
          <cell r="CG303"/>
          <cell r="CH303"/>
          <cell r="CI303"/>
          <cell r="CJ303"/>
          <cell r="CK303"/>
          <cell r="CL303" t="str">
            <v>Phone*</v>
          </cell>
          <cell r="CM303" t="str">
            <v>phonenumber</v>
          </cell>
          <cell r="CN303" t="str">
            <v>Text</v>
          </cell>
          <cell r="CO303" t="str">
            <v>This field is required.</v>
          </cell>
          <cell r="CP303" t="str">
            <v>Job Title</v>
          </cell>
          <cell r="CQ303" t="str">
            <v>jobtitle</v>
          </cell>
          <cell r="CR303" t="str">
            <v>Text</v>
          </cell>
          <cell r="CS303"/>
          <cell r="CT303" t="str">
            <v>Webform URL</v>
          </cell>
          <cell r="CU303" t="str">
            <v>webformurl</v>
          </cell>
          <cell r="CV303" t="str">
            <v>Hidden</v>
          </cell>
          <cell r="CW303" t="str">
            <v>gclid</v>
          </cell>
          <cell r="CX303" t="str">
            <v>gclid</v>
          </cell>
          <cell r="CY303" t="str">
            <v>Hidden</v>
          </cell>
          <cell r="CZ303"/>
          <cell r="DA303"/>
          <cell r="DB303"/>
          <cell r="DC303"/>
          <cell r="DD303"/>
          <cell r="DE303"/>
          <cell r="DF303"/>
          <cell r="DG303"/>
          <cell r="DH303"/>
          <cell r="DI303"/>
          <cell r="DJ303"/>
          <cell r="DK303"/>
          <cell r="DL303"/>
          <cell r="DM303"/>
          <cell r="DN303"/>
          <cell r="DO303" t="str">
            <v>Country
All Default Values</v>
          </cell>
          <cell r="DP303"/>
          <cell r="DQ303" t="str">
            <v>country</v>
          </cell>
          <cell r="DR303" t="str">
            <v>Dropdown</v>
          </cell>
          <cell r="DS303" t="str">
            <v>This field is required.</v>
          </cell>
          <cell r="DT303"/>
          <cell r="DU303"/>
          <cell r="DV303"/>
          <cell r="DW303"/>
          <cell r="DX303" t="str">
            <v>referral source</v>
          </cell>
          <cell r="DY303"/>
          <cell r="DZ303" t="str">
            <v>Hidden</v>
          </cell>
          <cell r="EA303"/>
          <cell r="EB303"/>
          <cell r="EC303"/>
          <cell r="ED303"/>
          <cell r="EE303"/>
          <cell r="EF303"/>
          <cell r="EG303"/>
          <cell r="EH303"/>
          <cell r="EI303"/>
          <cell r="EJ303"/>
          <cell r="EK303"/>
          <cell r="EL303"/>
          <cell r="EM303"/>
          <cell r="EN303" t="str">
            <v>Privacy Consent</v>
          </cell>
          <cell r="EO303" t="str">
            <v>privacyconsent</v>
          </cell>
          <cell r="EP303" t="str">
            <v>Checkbox</v>
          </cell>
          <cell r="EQ303" t="str">
            <v>This field is required.</v>
          </cell>
          <cell r="ER303"/>
          <cell r="ES303"/>
          <cell r="ET303"/>
          <cell r="EU303"/>
          <cell r="EV303"/>
          <cell r="EW303"/>
          <cell r="EX303"/>
          <cell r="EY303"/>
          <cell r="EZ303"/>
          <cell r="FA303"/>
          <cell r="FB303"/>
          <cell r="FC303"/>
          <cell r="FD303"/>
          <cell r="FE303"/>
          <cell r="FF303"/>
          <cell r="FG303"/>
          <cell r="FH303"/>
          <cell r="FI303"/>
          <cell r="FJ303"/>
          <cell r="FK303"/>
          <cell r="FL303"/>
          <cell r="FM303"/>
          <cell r="FN303"/>
          <cell r="FO303"/>
          <cell r="FP303"/>
          <cell r="FQ303"/>
          <cell r="FR303"/>
          <cell r="FS303"/>
          <cell r="FT303"/>
          <cell r="FU303"/>
          <cell r="FV303"/>
          <cell r="FW303"/>
          <cell r="FX303"/>
          <cell r="FY303"/>
          <cell r="FZ303"/>
          <cell r="GA303"/>
          <cell r="GB303"/>
          <cell r="GC303"/>
          <cell r="GD303"/>
          <cell r="GE303"/>
          <cell r="GF303"/>
          <cell r="GG303"/>
          <cell r="GH303"/>
          <cell r="GI303"/>
          <cell r="GJ303"/>
          <cell r="GK303"/>
          <cell r="GL303"/>
          <cell r="GM303"/>
          <cell r="GN303"/>
          <cell r="GO303"/>
          <cell r="GP303"/>
          <cell r="GQ303"/>
          <cell r="GR303"/>
          <cell r="GS303"/>
          <cell r="GT303"/>
          <cell r="GU303"/>
          <cell r="GV303"/>
          <cell r="GW303"/>
          <cell r="GX303"/>
          <cell r="GY303"/>
          <cell r="GZ303"/>
          <cell r="HA303"/>
          <cell r="HB303"/>
          <cell r="HC303"/>
          <cell r="HD303"/>
          <cell r="HE303"/>
          <cell r="HF303"/>
          <cell r="HG303"/>
          <cell r="HH303"/>
          <cell r="HI303"/>
          <cell r="HJ303"/>
          <cell r="HK303"/>
          <cell r="HL303"/>
          <cell r="HM303"/>
          <cell r="HN303"/>
          <cell r="HO303"/>
          <cell r="HP303"/>
          <cell r="HQ303"/>
          <cell r="HR303"/>
          <cell r="HS303"/>
          <cell r="HT303"/>
          <cell r="HU303"/>
          <cell r="HV303"/>
          <cell r="HW303"/>
          <cell r="HX303"/>
          <cell r="HY303"/>
          <cell r="HZ303"/>
          <cell r="IA303"/>
          <cell r="IB303"/>
          <cell r="IC303"/>
          <cell r="ID303"/>
          <cell r="IE303"/>
          <cell r="IF303"/>
          <cell r="IG303"/>
          <cell r="IH303"/>
          <cell r="II303"/>
          <cell r="IJ303"/>
          <cell r="IK303"/>
          <cell r="IL303"/>
          <cell r="IM303"/>
          <cell r="IN303"/>
          <cell r="IO303"/>
          <cell r="IP303"/>
          <cell r="IQ303"/>
          <cell r="IR303"/>
          <cell r="IS303"/>
          <cell r="IT303"/>
          <cell r="IU303"/>
          <cell r="IV303"/>
          <cell r="IW303"/>
          <cell r="IX303"/>
          <cell r="IY303"/>
          <cell r="IZ303"/>
          <cell r="JA303"/>
          <cell r="JB303"/>
          <cell r="JC303"/>
          <cell r="JD303"/>
          <cell r="JE303"/>
          <cell r="JF303"/>
          <cell r="JG303"/>
          <cell r="JH303"/>
          <cell r="JI303"/>
          <cell r="JJ303"/>
          <cell r="JK303"/>
          <cell r="JL303"/>
          <cell r="JM303"/>
          <cell r="JN303"/>
          <cell r="JO303"/>
          <cell r="JP303"/>
          <cell r="JQ303"/>
          <cell r="JR303"/>
          <cell r="JS303"/>
          <cell r="JT303"/>
        </row>
        <row r="304">
          <cell r="D304" t="str">
            <v>LATAM-BR-FRM-22-Contact-US</v>
          </cell>
          <cell r="E304"/>
          <cell r="F304"/>
          <cell r="I304"/>
          <cell r="U304"/>
          <cell r="V304"/>
          <cell r="Y304" t="str">
            <v>FHMPP304</v>
          </cell>
          <cell r="BJ304" t="str">
            <v>Text</v>
          </cell>
          <cell r="BK304" t="str">
            <v>firstname</v>
          </cell>
          <cell r="BL304" t="str">
            <v>Este campo é obrigatório</v>
          </cell>
          <cell r="BM304" t="str">
            <v>Nome da empresa</v>
          </cell>
          <cell r="BN304" t="str">
            <v>Text</v>
          </cell>
          <cell r="BO304" t="str">
            <v>lastname</v>
          </cell>
          <cell r="BP304" t="str">
            <v>Este campo é obrigatório</v>
          </cell>
          <cell r="BQ304" t="str">
            <v>Faturamento mensal on-line
Selecionar faturamento
Entre R$5.001,00 até R$20.000,00
Entre R$20.001,00 até R$50.000,00
Entre R$50.000,00 até R$1,2M
Acima de R$1,2M</v>
          </cell>
          <cell r="BR304" t="str">
            <v>Dropdown</v>
          </cell>
          <cell r="BS304" t="str">
            <v>workemail</v>
          </cell>
          <cell r="BT304" t="str">
            <v>Este campo é obrigatório</v>
          </cell>
          <cell r="BU304"/>
          <cell r="BV304"/>
          <cell r="BW304"/>
          <cell r="BX304"/>
          <cell r="BY304" t="str">
            <v>Site da empresa (opcional)</v>
          </cell>
          <cell r="BZ304" t="str">
            <v>Text</v>
          </cell>
          <cell r="CA304" t="str">
            <v>monthlyonlinesales</v>
          </cell>
          <cell r="CB304" t="str">
            <v>Este campo é obrigatório</v>
          </cell>
          <cell r="CC304" t="str">
            <v>Número de telefone</v>
          </cell>
          <cell r="CD304" t="str">
            <v>Text</v>
          </cell>
          <cell r="CE304" t="str">
            <v>annualonlinesales</v>
          </cell>
          <cell r="CF304" t="str">
            <v>Este campo é obrigatório</v>
          </cell>
          <cell r="CG304"/>
          <cell r="CH304"/>
          <cell r="CI304"/>
          <cell r="CJ304"/>
          <cell r="CK304" t="str">
            <v>Webform URL</v>
          </cell>
          <cell r="CL304" t="str">
            <v>Hidden</v>
          </cell>
          <cell r="CM304" t="str">
            <v>phonenumber</v>
          </cell>
          <cell r="CN304"/>
          <cell r="CO304"/>
          <cell r="CP304"/>
          <cell r="CQ304"/>
          <cell r="CR304"/>
          <cell r="CS304"/>
          <cell r="CT304" t="str">
            <v>Webform URL</v>
          </cell>
          <cell r="CU304" t="str">
            <v>webformurl</v>
          </cell>
          <cell r="CV304" t="str">
            <v>Hidden</v>
          </cell>
          <cell r="CW304" t="str">
            <v>gclid</v>
          </cell>
          <cell r="CX304" t="str">
            <v>gclid</v>
          </cell>
          <cell r="CY304" t="str">
            <v>Hidden</v>
          </cell>
          <cell r="CZ304"/>
          <cell r="DA304"/>
          <cell r="DB304"/>
          <cell r="DC304"/>
          <cell r="DD304"/>
          <cell r="DE304"/>
          <cell r="DF304"/>
          <cell r="DG304"/>
          <cell r="DH304"/>
          <cell r="DI304"/>
          <cell r="DJ304"/>
          <cell r="DK304"/>
          <cell r="DL304"/>
          <cell r="DM304"/>
          <cell r="DN304"/>
          <cell r="DO304"/>
          <cell r="DP304"/>
          <cell r="DQ304"/>
          <cell r="DR304"/>
          <cell r="DS304"/>
          <cell r="DT304"/>
          <cell r="DU304"/>
          <cell r="DV304"/>
          <cell r="DW304"/>
          <cell r="DX304"/>
          <cell r="DY304"/>
          <cell r="DZ304"/>
          <cell r="EA304"/>
          <cell r="EB304"/>
          <cell r="EC304"/>
          <cell r="ED304"/>
          <cell r="EE304" t="str">
            <v xml:space="preserve">Declaro ter mais de 18 anos.&lt;br&gt;Dou meu consentimento e declaro concordar com a   &lt;a href="https://www.paypal.com/br/webapps/mpp/ua/privacy-full" style="color: #009cde"; target="_blank"&gt;Declaração de Privacidade &lt;/a&gt; do PayPal. </v>
          </cell>
          <cell r="EF304" t="str">
            <v>helpTopic</v>
          </cell>
          <cell r="EG304" t="str">
            <v>helptopic</v>
          </cell>
          <cell r="EH304" t="str">
            <v>Este campo é obrigatório</v>
          </cell>
          <cell r="EI304"/>
          <cell r="EJ304"/>
          <cell r="EK304"/>
          <cell r="EL304"/>
          <cell r="EM304" t="str">
            <v>Conte-nos mais sobre suas necessidades (opcional)</v>
          </cell>
          <cell r="EN304" t="str">
            <v>Text</v>
          </cell>
          <cell r="EO304" t="str">
            <v>privacyconsent</v>
          </cell>
          <cell r="EP304" t="str">
            <v>This field is required</v>
          </cell>
          <cell r="EQ304"/>
          <cell r="ER304"/>
          <cell r="ES304"/>
          <cell r="ET304"/>
          <cell r="EU304"/>
          <cell r="EV304"/>
          <cell r="EW304"/>
          <cell r="EX304"/>
          <cell r="EY304"/>
          <cell r="EZ304"/>
          <cell r="FA304"/>
          <cell r="FB304"/>
          <cell r="FC304"/>
          <cell r="FD304"/>
          <cell r="FE304"/>
          <cell r="FF304"/>
          <cell r="FG304"/>
          <cell r="FH304"/>
          <cell r="FI304"/>
          <cell r="FJ304"/>
          <cell r="FK304"/>
          <cell r="FL304"/>
          <cell r="FM304"/>
          <cell r="FN304"/>
          <cell r="FO304"/>
          <cell r="FP304"/>
          <cell r="FQ304"/>
          <cell r="FR304"/>
          <cell r="FS304"/>
          <cell r="FT304"/>
          <cell r="FU304"/>
          <cell r="FV304"/>
          <cell r="FW304"/>
          <cell r="FX304"/>
          <cell r="FY304"/>
          <cell r="FZ304"/>
          <cell r="GA304"/>
          <cell r="GB304"/>
          <cell r="GC304"/>
          <cell r="GD304"/>
          <cell r="GE304"/>
          <cell r="GF304"/>
          <cell r="GG304"/>
          <cell r="GH304"/>
          <cell r="GI304"/>
          <cell r="GJ304"/>
          <cell r="GK304"/>
          <cell r="GL304"/>
          <cell r="GM304"/>
          <cell r="GN304"/>
          <cell r="GO304" t="str">
            <v>PageURL</v>
          </cell>
          <cell r="GP304" t="str">
            <v>Hidden</v>
          </cell>
          <cell r="GQ304"/>
          <cell r="GR304" t="str">
            <v>This field is required</v>
          </cell>
          <cell r="GS304" t="str">
            <v>Lead Source</v>
          </cell>
          <cell r="GT304" t="str">
            <v>Hidden</v>
          </cell>
          <cell r="GU304"/>
          <cell r="GV304" t="str">
            <v>This field is required</v>
          </cell>
          <cell r="GW304" t="str">
            <v>Código do país
+55</v>
          </cell>
          <cell r="GX304" t="str">
            <v>Dropdown</v>
          </cell>
          <cell r="GY304"/>
          <cell r="GZ304" t="str">
            <v>Este campo é obrigatório</v>
          </cell>
          <cell r="HA304"/>
          <cell r="HB304"/>
          <cell r="HC304"/>
          <cell r="HD304"/>
          <cell r="HE304"/>
          <cell r="HF304"/>
          <cell r="HG304"/>
          <cell r="HH304"/>
          <cell r="HI304"/>
          <cell r="HJ304"/>
          <cell r="HK304"/>
          <cell r="HL304"/>
          <cell r="HM304"/>
          <cell r="HN304"/>
          <cell r="HO304"/>
          <cell r="HP304"/>
          <cell r="HQ304"/>
          <cell r="HR304"/>
          <cell r="HS304"/>
          <cell r="HT304"/>
          <cell r="HU304"/>
          <cell r="HV304"/>
          <cell r="HW304"/>
          <cell r="HX304"/>
          <cell r="HY304"/>
          <cell r="HZ304"/>
          <cell r="IA304"/>
          <cell r="IB304"/>
          <cell r="IC304"/>
          <cell r="ID304"/>
          <cell r="IE304"/>
          <cell r="IF304"/>
          <cell r="IG304"/>
          <cell r="IH304"/>
          <cell r="II304"/>
          <cell r="IJ304"/>
          <cell r="IK304"/>
          <cell r="IL304"/>
          <cell r="IM304"/>
          <cell r="IN304"/>
          <cell r="IO304"/>
          <cell r="IP304"/>
          <cell r="IQ304"/>
          <cell r="IR304"/>
          <cell r="IS304"/>
          <cell r="IT304"/>
          <cell r="IU304"/>
          <cell r="IV304"/>
          <cell r="IW304"/>
          <cell r="IX304" t="str">
            <v>Atualmente oferece a opção de parcelamento sem juros para seus clientes?
Sim--------------Não</v>
          </cell>
          <cell r="IY304" t="str">
            <v>Radio button</v>
          </cell>
          <cell r="IZ304" t="str">
            <v>Este campo é obrigatório</v>
          </cell>
          <cell r="JA304" t="str">
            <v>Region</v>
          </cell>
          <cell r="JB304" t="str">
            <v>Hidden</v>
          </cell>
          <cell r="JC304" t="str">
            <v>This field is required</v>
          </cell>
          <cell r="JD304" t="str">
            <v>CountryLang</v>
          </cell>
          <cell r="JE304" t="str">
            <v>Hidden</v>
          </cell>
          <cell r="JF304" t="str">
            <v>This field is required</v>
          </cell>
          <cell r="JG304" t="str">
            <v>Intent</v>
          </cell>
          <cell r="JH304" t="str">
            <v>Hidden</v>
          </cell>
          <cell r="JI304"/>
          <cell r="JJ304"/>
          <cell r="JK304"/>
          <cell r="JL304" t="str">
            <v>This field is required</v>
          </cell>
          <cell r="JM304"/>
          <cell r="JN304"/>
          <cell r="JO304"/>
          <cell r="JP304"/>
          <cell r="JQ304"/>
          <cell r="JR304"/>
          <cell r="JS304"/>
          <cell r="JT304"/>
        </row>
        <row r="305">
          <cell r="D305" t="str">
            <v>EMEA-DE-FRM-22-contact-us-Enterprise</v>
          </cell>
          <cell r="E305" t="str">
            <v>https://pypd.paypal-mktg.com/l/925803/2022-08-23/2p498</v>
          </cell>
          <cell r="F305"/>
          <cell r="I305"/>
          <cell r="U305"/>
          <cell r="V305"/>
          <cell r="Y305" t="str">
            <v>FHMPP305</v>
          </cell>
          <cell r="BJ305" t="str">
            <v>Vorname*</v>
          </cell>
          <cell r="BK305" t="str">
            <v>firstname</v>
          </cell>
          <cell r="BL305" t="str">
            <v>text</v>
          </cell>
          <cell r="BM305" t="str">
            <v>Vorname ist ein Pflichtfeld</v>
          </cell>
          <cell r="BN305" t="str">
            <v>Nachname*</v>
          </cell>
          <cell r="BO305" t="str">
            <v>lastname</v>
          </cell>
          <cell r="BP305" t="str">
            <v>text</v>
          </cell>
          <cell r="BQ305" t="str">
            <v>Nachname ist ein Pflichtfeld</v>
          </cell>
          <cell r="BR305" t="str">
            <v>Geschäftliche E-Mail-Adresse*</v>
          </cell>
          <cell r="BS305" t="str">
            <v>workemail</v>
          </cell>
          <cell r="BT305" t="str">
            <v>text</v>
          </cell>
          <cell r="BU305" t="str">
            <v>E-Mail-Adresse ist ein Pflichtfeld</v>
          </cell>
          <cell r="BV305" t="str">
            <v>Firmenname*</v>
          </cell>
          <cell r="BW305" t="str">
            <v>companyname</v>
          </cell>
          <cell r="BX305" t="str">
            <v>Text</v>
          </cell>
          <cell r="BY305" t="str">
            <v>Firmenname ist ein Pflichtfeld</v>
          </cell>
          <cell r="BZ305"/>
          <cell r="CA305"/>
          <cell r="CB305"/>
          <cell r="CC305"/>
          <cell r="CD305" t="str">
            <v xml:space="preserve">Geschätzter Jahresumsatz*
Jahresumsatz auswählen
Weniger als 250.000 €
Weniger als 250.000 €
250.000 € – 1.499.999 €
250.000 € – 1.499.999 €
1.500.000 € – 9.999.999 €
1.500.000 € – 9.999.999 €
Mehr als 10.000.000 €
Mehr als 10.000.000 €
  </v>
          </cell>
          <cell r="CE305" t="str">
            <v>annualonlinesales</v>
          </cell>
          <cell r="CF305" t="str">
            <v>dropdown</v>
          </cell>
          <cell r="CG305" t="str">
            <v>Pflichtfeld – bitte ausfüllen</v>
          </cell>
          <cell r="CH305" t="str">
            <v>Firmen-Website*</v>
          </cell>
          <cell r="CI305" t="str">
            <v>companywebsite</v>
          </cell>
          <cell r="CJ305" t="str">
            <v>text</v>
          </cell>
          <cell r="CK305" t="str">
            <v>Firmen-Website ist ein Pflichtfeld</v>
          </cell>
          <cell r="CL305" t="str">
            <v>Telefonnummer*</v>
          </cell>
          <cell r="CM305" t="str">
            <v>phonenumber</v>
          </cell>
          <cell r="CN305" t="str">
            <v>text</v>
          </cell>
          <cell r="CO305" t="str">
            <v>Pflichtfeld – bitte ausfüllen</v>
          </cell>
          <cell r="CP305"/>
          <cell r="CQ305"/>
          <cell r="CR305"/>
          <cell r="CS305"/>
          <cell r="CT305" t="str">
            <v>WebformURL</v>
          </cell>
          <cell r="CU305" t="str">
            <v>webformurl</v>
          </cell>
          <cell r="CV305" t="str">
            <v>hidden</v>
          </cell>
          <cell r="CW305" t="str">
            <v>gclid</v>
          </cell>
          <cell r="CX305" t="str">
            <v>gclid</v>
          </cell>
          <cell r="CY305" t="str">
            <v>hidden</v>
          </cell>
          <cell r="CZ305"/>
          <cell r="DA305"/>
          <cell r="DB305"/>
          <cell r="DC305"/>
          <cell r="DD305"/>
          <cell r="DE305"/>
          <cell r="DF305"/>
          <cell r="DG305" t="str">
            <v xml:space="preserve">Haben Sie bereits ein PayPal-Geschäftskonto?*
Nein
Ja </v>
          </cell>
          <cell r="DH305"/>
          <cell r="DI305" t="str">
            <v>dropdown</v>
          </cell>
          <cell r="DJ305" t="str">
            <v>This field is required</v>
          </cell>
          <cell r="DK305"/>
          <cell r="DL305"/>
          <cell r="DM305"/>
          <cell r="DN305"/>
          <cell r="DO305" t="str">
            <v xml:space="preserve">Land*
Deutschland
Vereinigte Staaten
Afghanistan
Albanien
Algerien
Amerikanisch-Samoa
Andorra
Angola
Anguilla
Antarktika
Antigua und Barbuda
Argentinien
Armenien
Aruba
Ascension
Australien
Österreich
Aserbaidschan
Bahamas
Bahrain
Bangladesch
Barbados
Belarus
Belgien
Belize
Benin
Bermuda
Bhutan
Bolivien
Bosnien &amp; Herzegowina
Botswana
Bouvetinsel
Brasilien
Britisches Territorium im Indischen Ozean
Britische Jungferninseln
Brunei
Bulgarien
Burkina Faso
Burundi
Kambodscha
Kamerun
Kanada
Kap Verde
Kaimaninseln
Zentralafrikanische Republik
Tschad
Chile
China
Weihnachtsinsel
Kokosinseln [Keelinginseln]
Kolumbien
Komoren
Demokratische Republik Kongo
Republik Kongo
Cookinseln
Costa Rica
Elfenbeinküste
Kroatien
Curaçao
Zypern
Tschechische Republik
Dänemark
Dschibuti
Dominica
Dominikanische Republik
Ecuador
Ägypten
El Salvador
Äquatorialguinea
Eritrea
Estland
Äthiopien
Falkland-Inseln [Islas Malvinas]
Färöer Inseln
Fidschi
Finnland
Frankreich
Französisch-Guayana
Französisch-Polynesien
Französische Südpolarterritorien
Gabun
Gambia
Georgien
Ghana
Griechenland
Grönland
Grenada
Guadeloupe
Guam
Guatemala
Guinea
Guinea-Bissau
Guyana
Haiti
Heard und McDonaldinseln
Honduras
Hongkong
Ungarn
Island
Indien
Indonesien
Irak
Irland
Israel
Italien
Jamaika
Japan
Jordanien
Kasachstan
Kenia
Kiribati
Kuwait
Kirgisistan
Laos
Lettland
Libanon
Lesotho
Liberia
Libyen
Liechtenstein
Litauen
Luxemburg
Macau
Nordmazedonien
Madagaskar
Malawi
Malaysia
Malediven
Mali
Malta
Marshallinseln
Martinique
Mauretanien
Mauritius
Mayotte
Mexiko
Mikronesien
Moldawien
Monaco
Mongolei
Montenegro
Montserrat
Marokko
Mosambik
Myanmar
Namibia
Nauru
Nepal
Niederlande
Niederländische Antillen
Neukaledonien
Neuseeland
Nicaragua
Niger
Nigeria
Niue
Norfolkinsel
Nördliche Marianen
Norwegen
Oman
Pakistan
Palau
Palästina
Panama
Papua-Neuguinea
Paraguay
Peru
Philippinen
Pitcairninseln
Polen
Portugal
Puerto Rico
Katar
Réunion
Rumänien
Russland
Ruanda
Saint-Barthélemy
St. Helena
St. Kitts und Nevis
St. Lucia
St. Martin
St. Pierre und Miquelon
St. Vincent und die Grenadinen
Samoa
San Marino
São Tomé und Príncipe
Saudi-Arabien
Senegal
Serbien
Seychellen
Sierra Leone
Singapur
Sint Maarten
Slowakei
Slowenien
Salomonen
Somalia
Südafrika
Südgeorgien und die Südlichen Sandwichinseln
Südkorea
Südsudan
Spanien
Sri Lanka
Sudan
Surinam
Spitzbergen und Jan Mayen
Swasiland
Schweden
Schweiz
Taiwan
Tadschikistan
Tansania
Thailand
Timor-Leste
Togo
Tokelau
Tonga
Trinidad und Tobago
Tunesien
Türkei
Turkmenistan
Turks- und Caicosinseln
Tuvalu
United States Minor Outlying Islands
Amerikanische Jungferninseln
Uganda
Ukraine
Vereinigte Arabische Emirate
Vereinigtes Königreich
Uruguay
Usbekistan
Vanuatu
Vatikanstadt
Venezuela
Vietnam
Wallis und Futuna
Westsahara
Jemen
Sambia
Simbabwe
   </v>
          </cell>
          <cell r="DP305"/>
          <cell r="DQ305" t="str">
            <v>country</v>
          </cell>
          <cell r="DR305" t="str">
            <v>dropdown</v>
          </cell>
          <cell r="DS305" t="str">
            <v>This field is required</v>
          </cell>
          <cell r="DT305"/>
          <cell r="DU305"/>
          <cell r="DV305"/>
          <cell r="DW305"/>
          <cell r="DX305" t="str">
            <v>Referral Source</v>
          </cell>
          <cell r="DY305"/>
          <cell r="DZ305" t="str">
            <v>hidden</v>
          </cell>
          <cell r="EA305"/>
          <cell r="EB305" t="str">
            <v>sales type1</v>
          </cell>
          <cell r="EC305"/>
          <cell r="ED305" t="str">
            <v>hidden</v>
          </cell>
          <cell r="EE305"/>
          <cell r="EF305" t="str">
            <v xml:space="preserve">Wobei können wir Ihnen helfen?*
Mein Konto
Ein anderes PayPal-Produkt
   </v>
          </cell>
          <cell r="EG305" t="str">
            <v>helptopic</v>
          </cell>
          <cell r="EH305" t="str">
            <v>dropdown dependent on do you have paypal account</v>
          </cell>
          <cell r="EI305"/>
          <cell r="EJ305" t="str">
            <v>Ich habe die &lt;a href = "https://www.paypal.com/de/webapps/mpp/ua/privacy-full" target="_blank" style="color: #0070ba; font-weight:bold; text-decoration:none;"&gt;Datenschutzrichtlinie&lt;/a&gt; von PayPal gelesen und bin damit einverstanden.</v>
          </cell>
          <cell r="EK305" t="str">
            <v>formterms</v>
          </cell>
          <cell r="EL305" t="str">
            <v>checkbox</v>
          </cell>
          <cell r="EM305" t="str">
            <v>This field is required.</v>
          </cell>
          <cell r="EN305"/>
          <cell r="EO305"/>
          <cell r="EP305"/>
          <cell r="EQ305"/>
          <cell r="ER305"/>
          <cell r="ES305"/>
          <cell r="ET305"/>
          <cell r="EU305"/>
          <cell r="EV305"/>
          <cell r="EW305"/>
          <cell r="EX305"/>
          <cell r="EY305"/>
          <cell r="EZ305"/>
          <cell r="FA305"/>
          <cell r="FB305"/>
          <cell r="FC305"/>
          <cell r="FD305"/>
          <cell r="FE305"/>
          <cell r="FF305"/>
          <cell r="FG305"/>
          <cell r="FH305"/>
          <cell r="FI305"/>
          <cell r="FJ305"/>
          <cell r="FK305"/>
          <cell r="FL305"/>
          <cell r="FM305"/>
          <cell r="FN305"/>
          <cell r="FO305"/>
          <cell r="FP305"/>
          <cell r="FQ305"/>
          <cell r="FR305"/>
          <cell r="FS305"/>
          <cell r="FT305"/>
          <cell r="FU305"/>
          <cell r="FV305"/>
          <cell r="FW305"/>
          <cell r="FX305"/>
          <cell r="FY305"/>
          <cell r="FZ305"/>
          <cell r="GA305"/>
          <cell r="GB305"/>
          <cell r="GC305"/>
          <cell r="GD305"/>
          <cell r="GE305"/>
          <cell r="GF305"/>
          <cell r="GG305"/>
          <cell r="GH305"/>
          <cell r="GI305"/>
          <cell r="GJ305"/>
          <cell r="GK305"/>
          <cell r="GL305"/>
          <cell r="GM305"/>
          <cell r="GN305"/>
          <cell r="GO305"/>
          <cell r="GP305"/>
          <cell r="GQ305"/>
          <cell r="GR305"/>
          <cell r="GS305"/>
          <cell r="GT305"/>
          <cell r="GU305"/>
          <cell r="GV305"/>
          <cell r="GW305"/>
          <cell r="GX305"/>
          <cell r="GY305"/>
          <cell r="GZ305"/>
          <cell r="HA305"/>
          <cell r="HB305"/>
          <cell r="HC305"/>
          <cell r="HD305"/>
          <cell r="HE305"/>
          <cell r="HF305"/>
          <cell r="HG305"/>
          <cell r="HH305"/>
          <cell r="HI305"/>
          <cell r="HJ305"/>
          <cell r="HK305"/>
          <cell r="HL305"/>
          <cell r="HM305"/>
          <cell r="HN305"/>
          <cell r="HO305"/>
          <cell r="HP305"/>
          <cell r="HQ305"/>
          <cell r="HR305"/>
          <cell r="HS305"/>
          <cell r="HT305"/>
          <cell r="HU305"/>
          <cell r="HV305"/>
          <cell r="HW305"/>
          <cell r="HX305"/>
          <cell r="HY305"/>
          <cell r="HZ305"/>
          <cell r="IA305"/>
          <cell r="IB305"/>
          <cell r="IC305"/>
          <cell r="ID305"/>
          <cell r="IE305"/>
          <cell r="IF305"/>
          <cell r="IG305"/>
          <cell r="IH305"/>
          <cell r="II305"/>
          <cell r="IJ305"/>
          <cell r="IK305"/>
          <cell r="IL305"/>
          <cell r="IM305"/>
          <cell r="IN305"/>
          <cell r="IO305"/>
          <cell r="IP305"/>
          <cell r="IQ305"/>
          <cell r="IR305"/>
          <cell r="IS305"/>
          <cell r="IT305"/>
          <cell r="IU305"/>
          <cell r="IV305"/>
          <cell r="IW305"/>
          <cell r="IX305"/>
          <cell r="IY305"/>
          <cell r="IZ305"/>
          <cell r="JA305"/>
          <cell r="JB305"/>
          <cell r="JC305"/>
          <cell r="JD305"/>
          <cell r="JE305"/>
          <cell r="JF305"/>
          <cell r="JG305"/>
          <cell r="JH305"/>
          <cell r="JI305"/>
          <cell r="JJ305"/>
          <cell r="JK305"/>
          <cell r="JL305"/>
          <cell r="JM305"/>
          <cell r="JN305"/>
          <cell r="JO305"/>
          <cell r="JP305"/>
          <cell r="JQ305"/>
          <cell r="JR305"/>
          <cell r="JS305"/>
          <cell r="JT305"/>
        </row>
        <row r="306">
          <cell r="D306" t="str">
            <v>NA-US-FRM-22-ABM-Always-On-Nurture-Form</v>
          </cell>
          <cell r="E306" t="str">
            <v xml:space="preserve">
https://pypd.paypal-mktg.com/l/925803/2022-08-23/2p4gk</v>
          </cell>
          <cell r="F306" t="str">
            <v>https://www.paypal.com/us/enterprise/payment-processing-solutions</v>
          </cell>
          <cell r="I306" t="str">
            <v>https://www.paypal.com/us/webapps/mpp/campaigns/enterprise/payment-processing-solutions/thank-you</v>
          </cell>
          <cell r="U306" t="str">
            <v>NA-US-FRH-23-ABM-Always-On-Nurture-Form-Live</v>
          </cell>
          <cell r="V306" t="str">
            <v>https://pypd.paypal-mktg.com/l/925803/2023-04-10/2rq2t</v>
          </cell>
          <cell r="Y306" t="str">
            <v>FHMPP306</v>
          </cell>
          <cell r="BJ306" t="str">
            <v>First Name*</v>
          </cell>
          <cell r="BK306" t="str">
            <v>firstname</v>
          </cell>
          <cell r="BL306" t="str">
            <v>text</v>
          </cell>
          <cell r="BM306" t="str">
            <v>This field is required.</v>
          </cell>
          <cell r="BN306" t="str">
            <v>Last Name*</v>
          </cell>
          <cell r="BO306" t="str">
            <v>lastname</v>
          </cell>
          <cell r="BP306" t="str">
            <v>text</v>
          </cell>
          <cell r="BQ306" t="str">
            <v>This field is required.</v>
          </cell>
          <cell r="BR306" t="str">
            <v>Work email*</v>
          </cell>
          <cell r="BS306" t="str">
            <v>workemail</v>
          </cell>
          <cell r="BT306" t="str">
            <v>text</v>
          </cell>
          <cell r="BU306" t="str">
            <v>This field is required.</v>
          </cell>
          <cell r="BV306" t="str">
            <v>Company name*</v>
          </cell>
          <cell r="BW306" t="str">
            <v>companyname</v>
          </cell>
          <cell r="BX306" t="str">
            <v>Text</v>
          </cell>
          <cell r="BY306" t="str">
            <v>This field is required.</v>
          </cell>
          <cell r="BZ306"/>
          <cell r="CA306"/>
          <cell r="CB306"/>
          <cell r="CC306"/>
          <cell r="CD306"/>
          <cell r="CE306"/>
          <cell r="CF306"/>
          <cell r="CG306"/>
          <cell r="CH306"/>
          <cell r="CI306"/>
          <cell r="CJ306"/>
          <cell r="CK306"/>
          <cell r="CL306" t="str">
            <v>Phone number</v>
          </cell>
          <cell r="CM306" t="str">
            <v>phonenumber</v>
          </cell>
          <cell r="CN306" t="str">
            <v>text</v>
          </cell>
          <cell r="CO306"/>
          <cell r="CP306" t="str">
            <v>Title*</v>
          </cell>
          <cell r="CQ306" t="str">
            <v>jobtitle</v>
          </cell>
          <cell r="CR306" t="str">
            <v>text</v>
          </cell>
          <cell r="CS306" t="str">
            <v>This field is required.</v>
          </cell>
          <cell r="CT306" t="str">
            <v>WebformURL (Hidden)</v>
          </cell>
          <cell r="CU306" t="str">
            <v>webformurl</v>
          </cell>
          <cell r="CV306" t="str">
            <v>Hidden - text</v>
          </cell>
          <cell r="CW306" t="str">
            <v>gclid* (Hidden)</v>
          </cell>
          <cell r="CX306" t="str">
            <v>gclid</v>
          </cell>
          <cell r="CY306" t="str">
            <v>Hidden - text</v>
          </cell>
          <cell r="CZ306"/>
          <cell r="DA306"/>
          <cell r="DB306"/>
          <cell r="DC306"/>
          <cell r="DD306"/>
          <cell r="DE306"/>
          <cell r="DF306"/>
          <cell r="DG306"/>
          <cell r="DH306"/>
          <cell r="DI306"/>
          <cell r="DJ306"/>
          <cell r="DK306"/>
          <cell r="DL306"/>
          <cell r="DM306"/>
          <cell r="DN306"/>
          <cell r="DO306" t="str">
            <v>Country*
United States
Canada</v>
          </cell>
          <cell r="DP306" t="str">
            <v>US
CA</v>
          </cell>
          <cell r="DQ306" t="str">
            <v>country</v>
          </cell>
          <cell r="DR306" t="str">
            <v>dropdown</v>
          </cell>
          <cell r="DS306" t="str">
            <v>This field is required</v>
          </cell>
          <cell r="DT306" t="str">
            <v>HoneyPot</v>
          </cell>
          <cell r="DU306" t="str">
            <v>pardot_extra_field</v>
          </cell>
          <cell r="DV306" t="str">
            <v>Hidden</v>
          </cell>
          <cell r="DW306"/>
          <cell r="DX306"/>
          <cell r="DY306"/>
          <cell r="DZ306"/>
          <cell r="EA306"/>
          <cell r="EB306"/>
          <cell r="EC306"/>
          <cell r="ED306"/>
          <cell r="EE306"/>
          <cell r="EF306"/>
          <cell r="EG306"/>
          <cell r="EH306"/>
          <cell r="EI306"/>
          <cell r="EJ306" t="str">
            <v>I have read and accepted the &lt;a href="https://www.paypal.com/ca/webapps/mpp/ua/privacy-full" style="color:#0070ba;" target="_blank"&gt;PayPal Canada Privacy Statement&lt;/a&gt;.*</v>
          </cell>
          <cell r="EK306" t="str">
            <v>formterms</v>
          </cell>
          <cell r="EL306" t="str">
            <v>checkbox
dependent on country</v>
          </cell>
          <cell r="EM306" t="str">
            <v>This field is required.</v>
          </cell>
          <cell r="EN306" t="str">
            <v>I have read and accepted the &lt;a href="https://www.paypal.com/us/webapps/mpp/ua/privacy-full" style="color:#0070ba;" target="_blank"&gt;PayPal Privacy Statement&lt;/a&gt;.*</v>
          </cell>
          <cell r="EO306" t="str">
            <v>privacyconsent</v>
          </cell>
          <cell r="EP306" t="str">
            <v>checkbox
dependent on country</v>
          </cell>
          <cell r="EQ306" t="str">
            <v>This field is required.</v>
          </cell>
          <cell r="ER306"/>
          <cell r="ES306"/>
          <cell r="ET306"/>
          <cell r="EU306"/>
          <cell r="EV306"/>
          <cell r="EW306"/>
          <cell r="EX306"/>
          <cell r="EY306"/>
          <cell r="EZ306"/>
          <cell r="FA306"/>
          <cell r="FB306"/>
          <cell r="FC306"/>
          <cell r="FD306"/>
          <cell r="FE306"/>
          <cell r="FF306"/>
          <cell r="FG306"/>
          <cell r="FH306"/>
          <cell r="FI306"/>
          <cell r="FJ306"/>
          <cell r="FK306"/>
          <cell r="FL306"/>
          <cell r="FM306"/>
          <cell r="FN306"/>
          <cell r="FO306"/>
          <cell r="FP306"/>
          <cell r="FQ306"/>
          <cell r="FR306" t="str">
            <v>Estimate of Total Online Volume*</v>
          </cell>
          <cell r="FS306" t="str">
            <v>totalonlinevolume</v>
          </cell>
          <cell r="FT306" t="str">
            <v>text</v>
          </cell>
          <cell r="FU306" t="str">
            <v>This field is required (Numbers only)</v>
          </cell>
          <cell r="FV306"/>
          <cell r="FW306"/>
          <cell r="FX306"/>
          <cell r="FY306"/>
          <cell r="FZ306"/>
          <cell r="GA306"/>
          <cell r="GB306"/>
          <cell r="GC306"/>
          <cell r="GD306"/>
          <cell r="GE306"/>
          <cell r="GF306"/>
          <cell r="GG306"/>
          <cell r="GH306"/>
          <cell r="GI306"/>
          <cell r="GJ306"/>
          <cell r="GK306"/>
          <cell r="GL306"/>
          <cell r="GM306"/>
          <cell r="GN306"/>
          <cell r="GO306"/>
          <cell r="GP306"/>
          <cell r="GQ306"/>
          <cell r="GR306"/>
          <cell r="GS306"/>
          <cell r="GT306"/>
          <cell r="GU306"/>
          <cell r="GV306"/>
          <cell r="GW306"/>
          <cell r="GX306"/>
          <cell r="GY306"/>
          <cell r="GZ306"/>
          <cell r="HA306"/>
          <cell r="HB306"/>
          <cell r="HC306"/>
          <cell r="HD306"/>
          <cell r="HE306"/>
          <cell r="HF306"/>
          <cell r="HG306"/>
          <cell r="HH306"/>
          <cell r="HI306"/>
          <cell r="HJ306"/>
          <cell r="HK306"/>
          <cell r="HL306"/>
          <cell r="HM306"/>
          <cell r="HN306"/>
          <cell r="HO306"/>
          <cell r="HP306"/>
          <cell r="HQ306"/>
          <cell r="HR306"/>
          <cell r="HS306"/>
          <cell r="HT306"/>
          <cell r="HU306"/>
          <cell r="HV306"/>
          <cell r="HW306"/>
          <cell r="HX306"/>
          <cell r="HY306"/>
          <cell r="HZ306"/>
          <cell r="IA306"/>
          <cell r="IB306"/>
          <cell r="IC306"/>
          <cell r="ID306"/>
          <cell r="IE306"/>
          <cell r="IF306"/>
          <cell r="IG306"/>
          <cell r="IH306"/>
          <cell r="II306"/>
          <cell r="IJ306"/>
          <cell r="IK306"/>
          <cell r="IL306"/>
          <cell r="IM306"/>
          <cell r="IN306"/>
          <cell r="IO306"/>
          <cell r="IP306"/>
          <cell r="IQ306"/>
          <cell r="IR306"/>
          <cell r="IS306"/>
          <cell r="IT306"/>
          <cell r="IU306"/>
          <cell r="IV306"/>
          <cell r="IW306"/>
          <cell r="IX306"/>
          <cell r="IY306"/>
          <cell r="IZ306"/>
          <cell r="JA306"/>
          <cell r="JB306"/>
          <cell r="JC306"/>
          <cell r="JD306"/>
          <cell r="JE306"/>
          <cell r="JF306"/>
          <cell r="JG306"/>
          <cell r="JH306" t="str">
            <v>Let's Talk</v>
          </cell>
          <cell r="JI306"/>
          <cell r="JJ306"/>
          <cell r="JK306"/>
          <cell r="JL306"/>
          <cell r="JM306"/>
          <cell r="JN306"/>
          <cell r="JO306"/>
          <cell r="JP306"/>
          <cell r="JQ306"/>
          <cell r="JR306"/>
          <cell r="JS306"/>
          <cell r="JT306"/>
        </row>
        <row r="307">
          <cell r="D307" t="str">
            <v>NA-US-FRM-22-ABM-Braintree-and-Raas-Campaign-Form</v>
          </cell>
          <cell r="E307" t="str">
            <v>https://pypd.paypal-mktg.com/l/925803/2022-09-09/2phnk</v>
          </cell>
          <cell r="F307" t="str">
            <v>https://www.paypal.com/us/enterprise/paypal-braintree-plus-risk-solutions</v>
          </cell>
          <cell r="I307" t="str">
            <v>https://www.paypal.com/us/enterprise/paypal-braintree-plus-risk-solutions/thank-you</v>
          </cell>
          <cell r="U307" t="str">
            <v>NA-US-FRH-23-ABM-Braintree-and-Raas-Campaign-Form-Live</v>
          </cell>
          <cell r="V307" t="str">
            <v>https://pypd.paypal-mktg.com/l/925803/2023-04-27/2s12r</v>
          </cell>
          <cell r="Y307" t="str">
            <v>FHMPP307</v>
          </cell>
          <cell r="BJ307" t="str">
            <v>First Name*</v>
          </cell>
          <cell r="BK307" t="str">
            <v>firstname</v>
          </cell>
          <cell r="BL307" t="str">
            <v>text</v>
          </cell>
          <cell r="BM307" t="str">
            <v>This field is required.</v>
          </cell>
          <cell r="BN307" t="str">
            <v>Last Name*</v>
          </cell>
          <cell r="BO307" t="str">
            <v>lastname</v>
          </cell>
          <cell r="BP307" t="str">
            <v>text</v>
          </cell>
          <cell r="BQ307" t="str">
            <v>This field is required.</v>
          </cell>
          <cell r="BR307" t="str">
            <v>Work email*</v>
          </cell>
          <cell r="BS307" t="str">
            <v>workemail</v>
          </cell>
          <cell r="BT307" t="str">
            <v>text</v>
          </cell>
          <cell r="BU307" t="str">
            <v>Enter valid work email</v>
          </cell>
          <cell r="BV307" t="str">
            <v>Company name*</v>
          </cell>
          <cell r="BW307" t="str">
            <v>companyname</v>
          </cell>
          <cell r="BX307" t="str">
            <v>Text</v>
          </cell>
          <cell r="BY307" t="str">
            <v>Enter valid company name</v>
          </cell>
          <cell r="BZ307"/>
          <cell r="CA307"/>
          <cell r="CB307"/>
          <cell r="CC307"/>
          <cell r="CD307"/>
          <cell r="CE307"/>
          <cell r="CF307"/>
          <cell r="CG307"/>
          <cell r="CH307"/>
          <cell r="CI307"/>
          <cell r="CJ307"/>
          <cell r="CK307"/>
          <cell r="CL307" t="str">
            <v>Phone number</v>
          </cell>
          <cell r="CM307" t="str">
            <v>phonenumber</v>
          </cell>
          <cell r="CN307" t="str">
            <v>text</v>
          </cell>
          <cell r="CO307"/>
          <cell r="CP307" t="str">
            <v>Title*</v>
          </cell>
          <cell r="CQ307" t="str">
            <v>jobtitle</v>
          </cell>
          <cell r="CR307" t="str">
            <v>text</v>
          </cell>
          <cell r="CS307" t="str">
            <v>Enter valid job title</v>
          </cell>
          <cell r="CT307" t="str">
            <v>WebformURL</v>
          </cell>
          <cell r="CU307" t="str">
            <v>webformurl</v>
          </cell>
          <cell r="CV307" t="str">
            <v>hidden</v>
          </cell>
          <cell r="CW307" t="str">
            <v>gclid</v>
          </cell>
          <cell r="CX307" t="str">
            <v>gclid</v>
          </cell>
          <cell r="CY307" t="str">
            <v>hidden</v>
          </cell>
          <cell r="CZ307"/>
          <cell r="DA307"/>
          <cell r="DB307"/>
          <cell r="DC307"/>
          <cell r="DD307"/>
          <cell r="DE307"/>
          <cell r="DF307"/>
          <cell r="DG307"/>
          <cell r="DH307"/>
          <cell r="DI307"/>
          <cell r="DJ307"/>
          <cell r="DK307"/>
          <cell r="DL307"/>
          <cell r="DM307"/>
          <cell r="DN307"/>
          <cell r="DO307" t="str">
            <v>Country*
United States
Canada</v>
          </cell>
          <cell r="DP307" t="str">
            <v>US
CA</v>
          </cell>
          <cell r="DQ307" t="str">
            <v>country</v>
          </cell>
          <cell r="DR307" t="str">
            <v>dropdown</v>
          </cell>
          <cell r="DS307" t="str">
            <v>This field is required</v>
          </cell>
          <cell r="DT307" t="str">
            <v>HoneyPot</v>
          </cell>
          <cell r="DU307" t="str">
            <v>pardot_extra_field</v>
          </cell>
          <cell r="DV307" t="str">
            <v>Hidden</v>
          </cell>
          <cell r="DW307"/>
          <cell r="DX307"/>
          <cell r="DY307"/>
          <cell r="DZ307"/>
          <cell r="EA307"/>
          <cell r="EB307"/>
          <cell r="EC307"/>
          <cell r="ED307"/>
          <cell r="EE307"/>
          <cell r="EF307"/>
          <cell r="EG307"/>
          <cell r="EH307"/>
          <cell r="EI307"/>
          <cell r="EJ307" t="str">
            <v>I have read and accepted the  &lt;a href="https://www.paypal.com/ca/webapps/mpp/ua/privacy-full" style="color:#0070ba;" target="_blank"&gt;PayPal Canada Privacy Statement.&lt;/a&gt;.*
I consent to PayPal contacting me by phone or by email, and to sending me product or industry information relevant to my query. I know I can unsubscribe at any time.</v>
          </cell>
          <cell r="EK307" t="str">
            <v>formterms</v>
          </cell>
          <cell r="EL307" t="str">
            <v>checkbox
dependent on country</v>
          </cell>
          <cell r="EM307" t="str">
            <v>This field is required.</v>
          </cell>
          <cell r="EN307" t="str">
            <v>I have read and accepted the &lt;a href="https://www.paypal.com/us/webapps/mpp/ua/privacy-full" style="color:#0070ba;" target="_blank"&gt;PayPal Privacy Statement&lt;/a&gt;.
I consent to PayPal contacting me by phone or by email, and to sending me product or industry information relevant to my query. I know I can unsubscribe at any time.</v>
          </cell>
          <cell r="EO307" t="str">
            <v>privacyconsent</v>
          </cell>
          <cell r="EP307" t="str">
            <v>checkbox
dependent on country</v>
          </cell>
          <cell r="EQ307" t="str">
            <v>This field is required</v>
          </cell>
          <cell r="ER307"/>
          <cell r="ES307"/>
          <cell r="ET307"/>
          <cell r="EU307"/>
          <cell r="EV307"/>
          <cell r="EW307"/>
          <cell r="EX307"/>
          <cell r="EY307"/>
          <cell r="EZ307"/>
          <cell r="FA307"/>
          <cell r="FB307"/>
          <cell r="FC307"/>
          <cell r="FD307"/>
          <cell r="FE307"/>
          <cell r="FF307"/>
          <cell r="FG307"/>
          <cell r="FH307"/>
          <cell r="FI307"/>
          <cell r="FJ307"/>
          <cell r="FK307"/>
          <cell r="FL307"/>
          <cell r="FM307"/>
          <cell r="FN307"/>
          <cell r="FO307"/>
          <cell r="FP307"/>
          <cell r="FQ307"/>
          <cell r="FR307" t="str">
            <v>Estimate of Total Online Volume*</v>
          </cell>
          <cell r="FS307" t="str">
            <v>totalonlinevolume</v>
          </cell>
          <cell r="FT307" t="str">
            <v>text</v>
          </cell>
          <cell r="FU307" t="str">
            <v>This field is required (Numbers only)</v>
          </cell>
          <cell r="FV307"/>
          <cell r="FW307"/>
          <cell r="FX307"/>
          <cell r="FY307"/>
          <cell r="FZ307"/>
          <cell r="GA307"/>
          <cell r="GB307"/>
          <cell r="GC307"/>
          <cell r="GD307"/>
          <cell r="GE307"/>
          <cell r="GF307"/>
          <cell r="GG307"/>
          <cell r="GH307"/>
          <cell r="GI307"/>
          <cell r="GJ307"/>
          <cell r="GK307"/>
          <cell r="GL307"/>
          <cell r="GM307"/>
          <cell r="GN307"/>
          <cell r="GO307"/>
          <cell r="GP307"/>
          <cell r="GQ307"/>
          <cell r="GR307"/>
          <cell r="GS307"/>
          <cell r="GT307"/>
          <cell r="GU307"/>
          <cell r="GV307"/>
          <cell r="GW307"/>
          <cell r="GX307"/>
          <cell r="GY307"/>
          <cell r="GZ307"/>
          <cell r="HA307"/>
          <cell r="HB307"/>
          <cell r="HC307"/>
          <cell r="HD307"/>
          <cell r="HE307"/>
          <cell r="HF307"/>
          <cell r="HG307"/>
          <cell r="HH307"/>
          <cell r="HI307"/>
          <cell r="HJ307"/>
          <cell r="HK307"/>
          <cell r="HL307"/>
          <cell r="HM307"/>
          <cell r="HN307"/>
          <cell r="HO307"/>
          <cell r="HP307"/>
          <cell r="HQ307"/>
          <cell r="HR307"/>
          <cell r="HS307"/>
          <cell r="HT307"/>
          <cell r="HU307"/>
          <cell r="HV307"/>
          <cell r="HW307"/>
          <cell r="HX307"/>
          <cell r="HY307"/>
          <cell r="HZ307"/>
          <cell r="IA307"/>
          <cell r="IB307"/>
          <cell r="IC307"/>
          <cell r="ID307"/>
          <cell r="IE307"/>
          <cell r="IF307"/>
          <cell r="IG307"/>
          <cell r="IH307"/>
          <cell r="II307"/>
          <cell r="IJ307"/>
          <cell r="IK307"/>
          <cell r="IL307"/>
          <cell r="IM307"/>
          <cell r="IN307"/>
          <cell r="IO307"/>
          <cell r="IP307"/>
          <cell r="IQ307"/>
          <cell r="IR307"/>
          <cell r="IS307"/>
          <cell r="IT307"/>
          <cell r="IU307"/>
          <cell r="IV307"/>
          <cell r="IW307"/>
          <cell r="IX307"/>
          <cell r="IY307"/>
          <cell r="IZ307"/>
          <cell r="JA307"/>
          <cell r="JB307"/>
          <cell r="JC307"/>
          <cell r="JD307"/>
          <cell r="JE307"/>
          <cell r="JF307"/>
          <cell r="JG307"/>
          <cell r="JH307"/>
          <cell r="JI307"/>
          <cell r="JJ307"/>
          <cell r="JK307"/>
          <cell r="JL307"/>
          <cell r="JM307"/>
          <cell r="JN307"/>
          <cell r="JO307"/>
          <cell r="JP307"/>
          <cell r="JQ307"/>
          <cell r="JR307"/>
          <cell r="JS307"/>
          <cell r="JT307"/>
        </row>
        <row r="308">
          <cell r="D308" t="str">
            <v>EMEA-DE-FRM-22-ABM-1:Few-Insurance</v>
          </cell>
          <cell r="E308" t="str">
            <v>https://pypd.paypal-mktg.com/l/925803/2022-09-14/2phwr</v>
          </cell>
          <cell r="F308" t="str">
            <v>https://www.paypal.com/de/enterprise/insurance</v>
          </cell>
          <cell r="I308" t="str">
            <v>http://www.paypal.com/de/enterprise/insurance/thank-you</v>
          </cell>
          <cell r="U308" t="str">
            <v>EMEA-DE-FRH-23-ABM-1:Few-Insurance-Live</v>
          </cell>
          <cell r="V308" t="str">
            <v>https://pypd.paypal-mktg.com/l/925803/2023-04-24/2rwx8</v>
          </cell>
          <cell r="Y308" t="str">
            <v>FHMPP308</v>
          </cell>
          <cell r="BJ308" t="str">
            <v>Vorname*</v>
          </cell>
          <cell r="BK308" t="str">
            <v>firstname</v>
          </cell>
          <cell r="BL308" t="str">
            <v>text</v>
          </cell>
          <cell r="BM308" t="str">
            <v>Vorname ist ein Pflichtfeld</v>
          </cell>
          <cell r="BN308" t="str">
            <v>Nachname*</v>
          </cell>
          <cell r="BO308" t="str">
            <v>lastname</v>
          </cell>
          <cell r="BP308" t="str">
            <v>text</v>
          </cell>
          <cell r="BQ308" t="str">
            <v>Nachname ist ein Pflichtfeld</v>
          </cell>
          <cell r="BR308" t="str">
            <v>E-Mail (geschäftlich)*</v>
          </cell>
          <cell r="BS308" t="str">
            <v>workemail</v>
          </cell>
          <cell r="BT308" t="str">
            <v>text</v>
          </cell>
          <cell r="BU308" t="str">
            <v>E-Mail-Adresse ist ein Pflichtfeld</v>
          </cell>
          <cell r="BV308" t="str">
            <v>Firmenname*</v>
          </cell>
          <cell r="BW308" t="str">
            <v>companyname</v>
          </cell>
          <cell r="BX308" t="str">
            <v>Text</v>
          </cell>
          <cell r="BY308" t="str">
            <v>Firmenname ist ein Pflichtfeld</v>
          </cell>
          <cell r="BZ308"/>
          <cell r="CA308"/>
          <cell r="CB308"/>
          <cell r="CC308"/>
          <cell r="CD308" t="str">
            <v xml:space="preserve">Geschätzter Jahresumsatz*
Jahresumsatz auswählen
Weniger als 250.000 €
Weniger als 250.000 €
250.000 € – 1.499.999 €
250.000 € – 1.499.999 €
1.500.000 € – 9.999.999 €
1.500.000 € – 9.999.999 €
Mehr als 10.000.000 €
Mehr als 10.000.000 €
  </v>
          </cell>
          <cell r="CE308" t="str">
            <v>annualonlinesales</v>
          </cell>
          <cell r="CF308" t="str">
            <v>dropdown</v>
          </cell>
          <cell r="CG308" t="str">
            <v>This field is required</v>
          </cell>
          <cell r="CH308"/>
          <cell r="CI308"/>
          <cell r="CJ308"/>
          <cell r="CK308"/>
          <cell r="CL308" t="str">
            <v>Telefon*</v>
          </cell>
          <cell r="CM308" t="str">
            <v>phonenumber</v>
          </cell>
          <cell r="CN308" t="str">
            <v>text</v>
          </cell>
          <cell r="CO308" t="str">
            <v>Pflichtfeld – bitte ausfüllen</v>
          </cell>
          <cell r="CP308"/>
          <cell r="CQ308"/>
          <cell r="CR308"/>
          <cell r="CS308"/>
          <cell r="CT308" t="str">
            <v>WebformURL</v>
          </cell>
          <cell r="CU308" t="str">
            <v>webformurl</v>
          </cell>
          <cell r="CV308" t="str">
            <v>hidden</v>
          </cell>
          <cell r="CW308"/>
          <cell r="CX308"/>
          <cell r="CY308"/>
          <cell r="CZ308"/>
          <cell r="DA308"/>
          <cell r="DB308"/>
          <cell r="DC308"/>
          <cell r="DD308"/>
          <cell r="DE308"/>
          <cell r="DF308"/>
          <cell r="DG308"/>
          <cell r="DH308"/>
          <cell r="DI308"/>
          <cell r="DJ308"/>
          <cell r="DK308"/>
          <cell r="DL308"/>
          <cell r="DM308"/>
          <cell r="DN308"/>
          <cell r="DO308"/>
          <cell r="DP308"/>
          <cell r="DQ308"/>
          <cell r="DR308"/>
          <cell r="DS308"/>
          <cell r="DT308" t="str">
            <v>HoneyPot</v>
          </cell>
          <cell r="DU308" t="str">
            <v>pardot_extra_field</v>
          </cell>
          <cell r="DV308" t="str">
            <v>Hidden</v>
          </cell>
          <cell r="DW308"/>
          <cell r="DX308"/>
          <cell r="DY308"/>
          <cell r="DZ308"/>
          <cell r="EA308"/>
          <cell r="EB308"/>
          <cell r="EC308"/>
          <cell r="ED308"/>
          <cell r="EE308"/>
          <cell r="EF308"/>
          <cell r="EG308"/>
          <cell r="EH308"/>
          <cell r="EI308"/>
          <cell r="EJ308"/>
          <cell r="EK308"/>
          <cell r="EL308"/>
          <cell r="EM308"/>
          <cell r="EN308" t="str">
            <v>Ich habe die &lt;a href="https://www.paypal.com/at/webapps/mpp/ua/privacy-full" style="color:#0070ba;"&gt;Datenschutzerklärung&lt;/a&gt; von PayPal gelesen und ich stimme ihr zu.</v>
          </cell>
          <cell r="EO308" t="str">
            <v>privacyconsent</v>
          </cell>
          <cell r="EP308" t="str">
            <v>checkbox</v>
          </cell>
          <cell r="EQ308" t="str">
            <v>This field is required</v>
          </cell>
          <cell r="ER308"/>
          <cell r="ES308"/>
          <cell r="ET308"/>
          <cell r="EU308"/>
          <cell r="EV308"/>
          <cell r="EW308"/>
          <cell r="EX308"/>
          <cell r="EY308"/>
          <cell r="EZ308"/>
          <cell r="FA308"/>
          <cell r="FB308"/>
          <cell r="FC308"/>
          <cell r="FD308"/>
          <cell r="FE308"/>
          <cell r="FF308"/>
          <cell r="FG308"/>
          <cell r="FH308"/>
          <cell r="FI308"/>
          <cell r="FJ308"/>
          <cell r="FK308"/>
          <cell r="FL308"/>
          <cell r="FM308"/>
          <cell r="FN308"/>
          <cell r="FO308"/>
          <cell r="FP308"/>
          <cell r="FQ308"/>
          <cell r="FR308"/>
          <cell r="FS308"/>
          <cell r="FT308"/>
          <cell r="FU308"/>
          <cell r="FV308"/>
          <cell r="FW308"/>
          <cell r="FX308"/>
          <cell r="FY308"/>
          <cell r="FZ308"/>
          <cell r="GA308"/>
          <cell r="GB308"/>
          <cell r="GC308"/>
          <cell r="GD308"/>
          <cell r="GE308"/>
          <cell r="GF308"/>
          <cell r="GG308"/>
          <cell r="GH308"/>
          <cell r="GI308"/>
          <cell r="GJ308"/>
          <cell r="GK308"/>
          <cell r="GL308"/>
          <cell r="GM308"/>
          <cell r="GN308"/>
          <cell r="GO308"/>
          <cell r="GP308"/>
          <cell r="GQ308"/>
          <cell r="GR308"/>
          <cell r="GS308"/>
          <cell r="GT308"/>
          <cell r="GU308"/>
          <cell r="GV308"/>
          <cell r="GW308"/>
          <cell r="GX308"/>
          <cell r="GY308"/>
          <cell r="GZ308"/>
          <cell r="HA308"/>
          <cell r="HB308"/>
          <cell r="HC308"/>
          <cell r="HD308"/>
          <cell r="HE308"/>
          <cell r="HF308"/>
          <cell r="HG308"/>
          <cell r="HH308"/>
          <cell r="HI308"/>
          <cell r="HJ308"/>
          <cell r="HK308"/>
          <cell r="HL308"/>
          <cell r="HM308"/>
          <cell r="HN308"/>
          <cell r="HO308"/>
          <cell r="HP308"/>
          <cell r="HQ308"/>
          <cell r="HR308"/>
          <cell r="HS308"/>
          <cell r="HT308"/>
          <cell r="HU308"/>
          <cell r="HV308"/>
          <cell r="HW308"/>
          <cell r="HX308"/>
          <cell r="HY308"/>
          <cell r="HZ308"/>
          <cell r="IA308"/>
          <cell r="IB308"/>
          <cell r="IC308"/>
          <cell r="ID308"/>
          <cell r="IE308"/>
          <cell r="IF308"/>
          <cell r="IG308"/>
          <cell r="IH308"/>
          <cell r="II308"/>
          <cell r="IJ308"/>
          <cell r="IK308"/>
          <cell r="IL308"/>
          <cell r="IM308"/>
          <cell r="IN308"/>
          <cell r="IO308"/>
          <cell r="IP308"/>
          <cell r="IQ308"/>
          <cell r="IR308"/>
          <cell r="IS308"/>
          <cell r="IT308"/>
          <cell r="IU308"/>
          <cell r="IV308"/>
          <cell r="IW308"/>
          <cell r="IX308"/>
          <cell r="IY308"/>
          <cell r="IZ308"/>
          <cell r="JA308"/>
          <cell r="JB308"/>
          <cell r="JC308"/>
          <cell r="JD308"/>
          <cell r="JE308"/>
          <cell r="JF308"/>
          <cell r="JG308"/>
          <cell r="JH308" t="str">
            <v>Broschüre lesen</v>
          </cell>
          <cell r="JI308"/>
          <cell r="JJ308"/>
          <cell r="JK308"/>
          <cell r="JL308"/>
          <cell r="JM308"/>
          <cell r="JN308"/>
          <cell r="JO308"/>
          <cell r="JP308"/>
          <cell r="JQ308"/>
          <cell r="JR308"/>
          <cell r="JS308"/>
          <cell r="JT308"/>
        </row>
        <row r="309">
          <cell r="D309" t="str">
            <v>NA-US-FRM-22-LE-ABM-BRC-Redesign</v>
          </cell>
          <cell r="E309" t="str">
            <v>https://pypd.paypal-mktg.com/l/925803/2022-09-20/2plfg</v>
          </cell>
          <cell r="F309" t="str">
            <v>https://www.paypal.com/us/brc/article/adweek-consumer-expectations</v>
          </cell>
          <cell r="I309" t="str">
            <v>N/A</v>
          </cell>
          <cell r="U309" t="str">
            <v>NA-US-FRH-23-LE-ABM-BRC-Redesign-Live</v>
          </cell>
          <cell r="V309" t="str">
            <v>https://pypd.paypal-mktg.com/l/925803/2023-04-24/2rwy2</v>
          </cell>
          <cell r="Y309" t="str">
            <v>FHBRC309</v>
          </cell>
          <cell r="BJ309" t="str">
            <v>First Name*</v>
          </cell>
          <cell r="BK309" t="str">
            <v>firstname</v>
          </cell>
          <cell r="BL309" t="str">
            <v>text</v>
          </cell>
          <cell r="BM309" t="str">
            <v>Enter valid first name</v>
          </cell>
          <cell r="BN309" t="str">
            <v>Last Name*</v>
          </cell>
          <cell r="BO309" t="str">
            <v>lastname</v>
          </cell>
          <cell r="BP309" t="str">
            <v>text</v>
          </cell>
          <cell r="BQ309" t="str">
            <v>Enter valid last name</v>
          </cell>
          <cell r="BR309" t="str">
            <v>Business email*</v>
          </cell>
          <cell r="BS309" t="str">
            <v>workemail</v>
          </cell>
          <cell r="BT309" t="str">
            <v>text</v>
          </cell>
          <cell r="BU309" t="str">
            <v>Enter valid business email</v>
          </cell>
          <cell r="BV309" t="str">
            <v>Company name*</v>
          </cell>
          <cell r="BW309" t="str">
            <v>companyname</v>
          </cell>
          <cell r="BX309" t="str">
            <v>Text</v>
          </cell>
          <cell r="BY309" t="str">
            <v>Enter valid company name</v>
          </cell>
          <cell r="BZ309"/>
          <cell r="CA309"/>
          <cell r="CB309"/>
          <cell r="CC309"/>
          <cell r="CH309"/>
          <cell r="CI309"/>
          <cell r="CJ309"/>
          <cell r="CK309"/>
          <cell r="CL309"/>
          <cell r="CM309"/>
          <cell r="CN309"/>
          <cell r="CO309"/>
          <cell r="CP309"/>
          <cell r="CQ309"/>
          <cell r="CR309"/>
          <cell r="CS309"/>
          <cell r="CT309" t="str">
            <v>WebformURL (Hidden)</v>
          </cell>
          <cell r="CU309" t="str">
            <v>webformurl</v>
          </cell>
          <cell r="CV309" t="str">
            <v>Hidden - text</v>
          </cell>
          <cell r="CW309" t="str">
            <v>gclid* (Hidden)</v>
          </cell>
          <cell r="CX309" t="str">
            <v>gclid</v>
          </cell>
          <cell r="CY309" t="str">
            <v>Hidden - text</v>
          </cell>
          <cell r="CZ309"/>
          <cell r="DA309"/>
          <cell r="DB309"/>
          <cell r="DC309"/>
          <cell r="DD309"/>
          <cell r="DE309"/>
          <cell r="DF309"/>
          <cell r="DG309"/>
          <cell r="DH309"/>
          <cell r="DI309"/>
          <cell r="DJ309"/>
          <cell r="DK309"/>
          <cell r="DL309"/>
          <cell r="DM309"/>
          <cell r="DN309"/>
          <cell r="DO309"/>
          <cell r="DP309"/>
          <cell r="DQ309"/>
          <cell r="DR309"/>
          <cell r="DS309"/>
          <cell r="DT309" t="str">
            <v>HoneyPot</v>
          </cell>
          <cell r="DU309" t="str">
            <v>pardot_extra_field</v>
          </cell>
          <cell r="DV309" t="str">
            <v>Hidden</v>
          </cell>
          <cell r="DW309"/>
          <cell r="DX309"/>
          <cell r="DY309"/>
          <cell r="DZ309"/>
          <cell r="EA309"/>
          <cell r="EB309"/>
          <cell r="EC309"/>
          <cell r="ED309"/>
          <cell r="EE309"/>
          <cell r="EF309"/>
          <cell r="EG309"/>
          <cell r="EH309"/>
          <cell r="EI309"/>
          <cell r="EJ309"/>
          <cell r="EK309"/>
          <cell r="EL309"/>
          <cell r="EM309"/>
          <cell r="EN309" t="str">
            <v>*I have read and accepted the &lt;a href="https://www.paypal.com/us/webapps/mpp/ua/privacy-full" target=“_blank” style="color:#0070ba;"&gt;PayPal Privacy Statement&lt;/a&gt;.*</v>
          </cell>
          <cell r="EO309" t="str">
            <v>privacyconsent</v>
          </cell>
          <cell r="EP309" t="str">
            <v>checkbox</v>
          </cell>
          <cell r="EQ309" t="str">
            <v>This field is required</v>
          </cell>
          <cell r="ER309"/>
          <cell r="ES309"/>
          <cell r="ET309"/>
          <cell r="EU309"/>
          <cell r="EV309"/>
          <cell r="EW309"/>
          <cell r="EX309"/>
          <cell r="EY309"/>
          <cell r="EZ309"/>
          <cell r="FA309"/>
          <cell r="FB309"/>
          <cell r="FC309"/>
          <cell r="FD309"/>
          <cell r="FE309"/>
          <cell r="FF309"/>
          <cell r="FG309"/>
          <cell r="FH309"/>
          <cell r="FI309"/>
          <cell r="FJ309"/>
          <cell r="FK309"/>
          <cell r="FL309"/>
          <cell r="FM309"/>
          <cell r="FN309"/>
          <cell r="FO309"/>
          <cell r="FP309"/>
          <cell r="FQ309"/>
          <cell r="FR309"/>
          <cell r="FS309"/>
          <cell r="FT309"/>
          <cell r="FU309"/>
          <cell r="FV309"/>
          <cell r="FW309"/>
          <cell r="FX309"/>
          <cell r="FY309"/>
          <cell r="FZ309"/>
          <cell r="GA309"/>
          <cell r="GB309"/>
          <cell r="GC309"/>
          <cell r="GD309"/>
          <cell r="GE309"/>
          <cell r="GF309"/>
          <cell r="GG309"/>
          <cell r="GH309"/>
          <cell r="GI309"/>
          <cell r="GJ309"/>
          <cell r="GK309"/>
          <cell r="GL309"/>
          <cell r="GM309"/>
          <cell r="GN309"/>
          <cell r="GO309"/>
          <cell r="GP309"/>
          <cell r="GQ309"/>
          <cell r="GR309"/>
          <cell r="GS309"/>
          <cell r="GT309"/>
          <cell r="GU309"/>
          <cell r="GV309"/>
          <cell r="GW309"/>
          <cell r="GX309"/>
          <cell r="GY309"/>
          <cell r="GZ309"/>
          <cell r="HA309"/>
          <cell r="HB309"/>
          <cell r="HC309"/>
          <cell r="HD309"/>
          <cell r="HE309"/>
          <cell r="HF309"/>
          <cell r="HG309"/>
          <cell r="HH309"/>
          <cell r="HI309"/>
          <cell r="HJ309"/>
          <cell r="HK309"/>
          <cell r="HL309"/>
          <cell r="HM309"/>
          <cell r="HN309"/>
          <cell r="HO309"/>
          <cell r="HP309"/>
          <cell r="HQ309"/>
          <cell r="HR309"/>
          <cell r="HS309"/>
          <cell r="HT309"/>
          <cell r="HU309"/>
          <cell r="HV309"/>
          <cell r="HW309"/>
          <cell r="HX309"/>
          <cell r="HY309"/>
          <cell r="HZ309"/>
          <cell r="IA309"/>
          <cell r="IB309"/>
          <cell r="IC309"/>
          <cell r="ID309"/>
          <cell r="IE309"/>
          <cell r="IF309"/>
          <cell r="IG309"/>
          <cell r="IH309"/>
          <cell r="II309"/>
          <cell r="IJ309"/>
          <cell r="IK309"/>
          <cell r="IL309"/>
          <cell r="IM309"/>
          <cell r="IN309"/>
          <cell r="IO309"/>
          <cell r="IP309"/>
          <cell r="IQ309"/>
          <cell r="IR309"/>
          <cell r="IS309"/>
          <cell r="IT309"/>
          <cell r="IU309"/>
          <cell r="IV309"/>
          <cell r="IW309"/>
          <cell r="IX309"/>
          <cell r="IY309"/>
          <cell r="IZ309"/>
          <cell r="JA309"/>
          <cell r="JB309"/>
          <cell r="JC309"/>
          <cell r="JD309"/>
          <cell r="JE309"/>
          <cell r="JF309"/>
          <cell r="JG309"/>
          <cell r="JH309" t="str">
            <v>Submit</v>
          </cell>
          <cell r="JI309"/>
          <cell r="JJ309"/>
          <cell r="JK309"/>
          <cell r="JL309"/>
          <cell r="JM309"/>
          <cell r="JN309"/>
          <cell r="JO309"/>
          <cell r="JP309"/>
          <cell r="JQ309"/>
          <cell r="JR309"/>
          <cell r="JS309"/>
          <cell r="JT309"/>
        </row>
        <row r="310">
          <cell r="D310" t="str">
            <v>APAC-CN-FRM-22-GLE-Webinar-Seller-Protect-Resource-page-Live</v>
          </cell>
          <cell r="E310" t="str">
            <v>https://pypd.paypal-mktg.com/l/925803/2022-09-23/2pmbr</v>
          </cell>
          <cell r="F310" t="str">
            <v>https://www.paypal.com/c2/webapps/mpp/enterprise-paypal-elite-campus?locale.x=zh_C2</v>
          </cell>
          <cell r="I310"/>
          <cell r="U310" t="str">
            <v>APAC-CN-FRH-23-GLE-Webinar-Seller-Protect-Resource-page-Live</v>
          </cell>
          <cell r="V310" t="str">
            <v>https://pypd.paypal-mktg.com/l/925803/2023-04-10/2rq3m</v>
          </cell>
          <cell r="Y310" t="str">
            <v>FHMPP310</v>
          </cell>
          <cell r="BJ310" t="str">
            <v>名*</v>
          </cell>
          <cell r="BK310" t="str">
            <v>firstname</v>
          </cell>
          <cell r="BL310" t="str">
            <v>text</v>
          </cell>
          <cell r="BM310" t="str">
            <v>请输入您的名字</v>
          </cell>
          <cell r="BN310" t="str">
            <v>姓*</v>
          </cell>
          <cell r="BO310" t="str">
            <v>lastname</v>
          </cell>
          <cell r="BP310" t="str">
            <v>text</v>
          </cell>
          <cell r="BQ310" t="str">
            <v>请输入您的姓氏</v>
          </cell>
          <cell r="BR310" t="str">
            <v>邮箱*</v>
          </cell>
          <cell r="BS310" t="str">
            <v>workemail</v>
          </cell>
          <cell r="BT310" t="str">
            <v>text</v>
          </cell>
          <cell r="BU310" t="str">
            <v>请输入您的邮件地址</v>
          </cell>
          <cell r="BV310" t="str">
            <v>公司*</v>
          </cell>
          <cell r="BW310" t="str">
            <v>companyname</v>
          </cell>
          <cell r="BX310" t="str">
            <v>Text</v>
          </cell>
          <cell r="BY310" t="str">
            <v>请输入您的公司名称</v>
          </cell>
          <cell r="BZ310"/>
          <cell r="CA310"/>
          <cell r="CB310"/>
          <cell r="CC310"/>
          <cell r="CD310"/>
          <cell r="CE310"/>
          <cell r="CF310"/>
          <cell r="CG310"/>
          <cell r="CH310"/>
          <cell r="CI310"/>
          <cell r="CJ310"/>
          <cell r="CK310"/>
          <cell r="CL310" t="str">
            <v>手机号码*</v>
          </cell>
          <cell r="CM310" t="str">
            <v>phonenumber</v>
          </cell>
          <cell r="CN310" t="str">
            <v>text</v>
          </cell>
          <cell r="CO310" t="str">
            <v>请输入您的电话号码</v>
          </cell>
          <cell r="CP310" t="str">
            <v xml:space="preserve">职务
请选择
董事会成员
创始人/总裁
C-suite/副总裁/总监
部门主管
高级经理
经理
其他
  </v>
          </cell>
          <cell r="CQ310" t="str">
            <v>jobtitle</v>
          </cell>
          <cell r="CR310" t="str">
            <v>dropdown</v>
          </cell>
          <cell r="CS310" t="str">
            <v>请选择您的职位</v>
          </cell>
          <cell r="CT310" t="str">
            <v>WebformURL (Hidden)</v>
          </cell>
          <cell r="CU310" t="str">
            <v>webformurl</v>
          </cell>
          <cell r="CV310" t="str">
            <v>Hidden - text</v>
          </cell>
          <cell r="CW310" t="str">
            <v>gclid* (Hidden)</v>
          </cell>
          <cell r="CX310" t="str">
            <v>gclid</v>
          </cell>
          <cell r="CY310" t="str">
            <v>Hidden - text</v>
          </cell>
          <cell r="CZ310"/>
          <cell r="DA310"/>
          <cell r="DB310"/>
          <cell r="DC310" t="str">
            <v>是否有 PayPal 企业账户
是
否</v>
          </cell>
          <cell r="DD310" t="str">
            <v>doyoucurrentlyhavepaypalaccount</v>
          </cell>
          <cell r="DE310" t="str">
            <v>dropdown</v>
          </cell>
          <cell r="DF310"/>
          <cell r="DG310"/>
          <cell r="DH310"/>
          <cell r="DI310"/>
          <cell r="DJ310"/>
          <cell r="DK310"/>
          <cell r="DL310"/>
          <cell r="DM310"/>
          <cell r="DN310"/>
          <cell r="DO310"/>
          <cell r="DP310"/>
          <cell r="DQ310"/>
          <cell r="DR310"/>
          <cell r="DS310"/>
          <cell r="DT310" t="str">
            <v>HoneyPot</v>
          </cell>
          <cell r="DU310" t="str">
            <v>pardot_extra_field</v>
          </cell>
          <cell r="DV310" t="str">
            <v>Hidden</v>
          </cell>
          <cell r="DW310"/>
          <cell r="DX310"/>
          <cell r="DY310"/>
          <cell r="DZ310"/>
          <cell r="EA310"/>
          <cell r="EB310"/>
          <cell r="EC310"/>
          <cell r="ED310"/>
          <cell r="EE310"/>
          <cell r="EF310"/>
          <cell r="EG310"/>
          <cell r="EH310"/>
          <cell r="EI310"/>
          <cell r="EJ310"/>
          <cell r="EK310"/>
          <cell r="EL310"/>
          <cell r="EM310"/>
          <cell r="EN310" t="str">
            <v>本人确认已满18周岁。 本人同意并接受PayPal隐私声明。 本人同意PayPal以电    话、电邮联系我，也同意接收与我所咨询服务相关的产品、宣传资料或业内资讯。*
是否订阅贝宝跨境精英学院，第一时间获取最新精彩分享 *</v>
          </cell>
          <cell r="EO310" t="str">
            <v>privacyconsent</v>
          </cell>
          <cell r="EP310" t="str">
            <v>checkbox</v>
          </cell>
          <cell r="EQ310" t="str">
            <v>请勾选复选框</v>
          </cell>
          <cell r="ER310"/>
          <cell r="ES310"/>
          <cell r="ET310"/>
          <cell r="EU310" t="str">
            <v>是否有 PayPal 客户经理*</v>
          </cell>
          <cell r="EV310" t="str">
            <v>comments</v>
          </cell>
          <cell r="EW310" t="str">
            <v>text</v>
          </cell>
          <cell r="EX310"/>
          <cell r="EY310"/>
          <cell r="EZ310"/>
          <cell r="FA310"/>
          <cell r="FB310"/>
          <cell r="FC310"/>
          <cell r="FD310"/>
          <cell r="FE310"/>
          <cell r="FF310"/>
          <cell r="FG310"/>
          <cell r="FH310"/>
          <cell r="FI310"/>
          <cell r="FJ310" t="str">
            <v>行业</v>
          </cell>
          <cell r="FK310" t="str">
            <v>industry</v>
          </cell>
          <cell r="FL310" t="str">
            <v>text</v>
          </cell>
          <cell r="FM310"/>
          <cell r="FN310"/>
          <cell r="FO310"/>
          <cell r="FP310"/>
          <cell r="FQ310"/>
          <cell r="FR310"/>
          <cell r="FS310"/>
          <cell r="FT310"/>
          <cell r="FU310"/>
          <cell r="FV310"/>
          <cell r="FW310"/>
          <cell r="FX310"/>
          <cell r="FY310"/>
          <cell r="FZ310"/>
          <cell r="GA310"/>
          <cell r="GB310"/>
          <cell r="GC310"/>
          <cell r="GD310"/>
          <cell r="GE310"/>
          <cell r="GF310"/>
          <cell r="GG310"/>
          <cell r="GH310"/>
          <cell r="GI310"/>
          <cell r="GJ310"/>
          <cell r="GK310"/>
          <cell r="GL310"/>
          <cell r="GM310"/>
          <cell r="GN310"/>
          <cell r="GO310"/>
          <cell r="GP310"/>
          <cell r="GQ310"/>
          <cell r="GR310"/>
          <cell r="GS310"/>
          <cell r="GT310"/>
          <cell r="GU310"/>
          <cell r="GV310"/>
          <cell r="GW310"/>
          <cell r="GX310"/>
          <cell r="GY310"/>
          <cell r="GZ310"/>
          <cell r="HA310"/>
          <cell r="HB310"/>
          <cell r="HC310"/>
          <cell r="HD310"/>
          <cell r="HE310"/>
          <cell r="HF310"/>
          <cell r="HG310"/>
          <cell r="HH310"/>
          <cell r="HI310"/>
          <cell r="HJ310"/>
          <cell r="HK310"/>
          <cell r="HL310"/>
          <cell r="HM310"/>
          <cell r="HN310"/>
          <cell r="HO310"/>
          <cell r="HP310"/>
          <cell r="HQ310"/>
          <cell r="HR310"/>
          <cell r="HS310"/>
          <cell r="HT310"/>
          <cell r="HU310"/>
          <cell r="HV310"/>
          <cell r="HW310"/>
          <cell r="HX310"/>
          <cell r="HY310"/>
          <cell r="HZ310"/>
          <cell r="IA310"/>
          <cell r="IB310"/>
          <cell r="IC310"/>
          <cell r="ID310"/>
          <cell r="IE310"/>
          <cell r="IF310"/>
          <cell r="IG310"/>
          <cell r="IH310"/>
          <cell r="II310"/>
          <cell r="IJ310"/>
          <cell r="IK310"/>
          <cell r="IL310"/>
          <cell r="IM310"/>
          <cell r="IN310"/>
          <cell r="IO310"/>
          <cell r="IP310"/>
          <cell r="IQ310"/>
          <cell r="IR310"/>
          <cell r="IS310"/>
          <cell r="IT310"/>
          <cell r="IU310" t="str">
            <v>是否有 PayPal 企业账户*
是
否</v>
          </cell>
          <cell r="IV310" t="str">
            <v>Dropdown</v>
          </cell>
          <cell r="IW310"/>
          <cell r="IX310"/>
          <cell r="IY310"/>
          <cell r="IZ310"/>
          <cell r="JA310"/>
          <cell r="JB310"/>
          <cell r="JC310"/>
          <cell r="JD310"/>
          <cell r="JE310"/>
          <cell r="JF310"/>
          <cell r="JG310"/>
          <cell r="JH310" t="str">
            <v>提交</v>
          </cell>
          <cell r="JI310"/>
          <cell r="JJ310"/>
          <cell r="JK310"/>
          <cell r="JL310"/>
          <cell r="JM310"/>
          <cell r="JN310"/>
          <cell r="JO310"/>
          <cell r="JP310"/>
          <cell r="JQ310"/>
          <cell r="JR310"/>
          <cell r="JS310"/>
          <cell r="JT310"/>
        </row>
        <row r="311">
          <cell r="D311" t="str">
            <v>APAC-HK-EN-FRM-22-Presentment-on-Partner</v>
          </cell>
          <cell r="E311" t="str">
            <v>https://pypd.paypal-mktg.com/l/925803/2022-09-26/2pms5</v>
          </cell>
          <cell r="F311"/>
          <cell r="I311"/>
          <cell r="U311"/>
          <cell r="V311"/>
          <cell r="Y311" t="str">
            <v>FHMPP311</v>
          </cell>
          <cell r="BJ311" t="str">
            <v>First Name*</v>
          </cell>
          <cell r="BK311" t="str">
            <v>firstname</v>
          </cell>
          <cell r="BL311" t="str">
            <v>text</v>
          </cell>
          <cell r="BM311" t="str">
            <v>This field is required</v>
          </cell>
          <cell r="BN311" t="str">
            <v>Last Name*</v>
          </cell>
          <cell r="BO311" t="str">
            <v>lastname</v>
          </cell>
          <cell r="BP311" t="str">
            <v>text</v>
          </cell>
          <cell r="BQ311" t="str">
            <v>This field is required</v>
          </cell>
          <cell r="BR311" t="str">
            <v>Company Email*</v>
          </cell>
          <cell r="BS311" t="str">
            <v>workemail</v>
          </cell>
          <cell r="BT311"/>
          <cell r="BU311" t="str">
            <v>This field is required.</v>
          </cell>
          <cell r="BV311" t="str">
            <v>Company name*</v>
          </cell>
          <cell r="BW311" t="str">
            <v>companyname</v>
          </cell>
          <cell r="BX311" t="str">
            <v>Text</v>
          </cell>
          <cell r="BY311" t="str">
            <v>This field is required</v>
          </cell>
          <cell r="BZ311"/>
          <cell r="CA311"/>
          <cell r="CB311"/>
          <cell r="CC311"/>
          <cell r="CD311" t="str">
            <v>Annual Online Sales Revenue</v>
          </cell>
          <cell r="CE311" t="str">
            <v>annualonlinesales</v>
          </cell>
          <cell r="CF311" t="str">
            <v>text</v>
          </cell>
          <cell r="CG311" t="str">
            <v>This field is required</v>
          </cell>
          <cell r="CH311" t="str">
            <v>Company URL*</v>
          </cell>
          <cell r="CI311" t="str">
            <v>companywebsite</v>
          </cell>
          <cell r="CJ311" t="str">
            <v>Text</v>
          </cell>
          <cell r="CK311" t="str">
            <v>This field is required</v>
          </cell>
          <cell r="CL311" t="str">
            <v>Phone Number*</v>
          </cell>
          <cell r="CM311" t="str">
            <v>phonenumber</v>
          </cell>
          <cell r="CN311" t="str">
            <v>text</v>
          </cell>
          <cell r="CO311" t="str">
            <v>This field is required</v>
          </cell>
          <cell r="CP311"/>
          <cell r="CQ311"/>
          <cell r="CR311"/>
          <cell r="CS311"/>
          <cell r="CT311" t="str">
            <v>WebformURL</v>
          </cell>
          <cell r="CU311" t="str">
            <v>webformurl</v>
          </cell>
          <cell r="CV311" t="str">
            <v>hidden</v>
          </cell>
          <cell r="CW311" t="str">
            <v>gclid</v>
          </cell>
          <cell r="CX311" t="str">
            <v>gclid</v>
          </cell>
          <cell r="CY311" t="str">
            <v>hidden</v>
          </cell>
          <cell r="CZ311"/>
          <cell r="DA311"/>
          <cell r="DB311"/>
          <cell r="DC311"/>
          <cell r="DD311"/>
          <cell r="DE311"/>
          <cell r="DF311"/>
          <cell r="DG311"/>
          <cell r="DH311"/>
          <cell r="DI311"/>
          <cell r="DJ311"/>
          <cell r="DK311"/>
          <cell r="DL311"/>
          <cell r="DM311"/>
          <cell r="DN311"/>
          <cell r="DO311"/>
          <cell r="DP311"/>
          <cell r="DQ311"/>
          <cell r="DR311"/>
          <cell r="DS311"/>
          <cell r="DT311"/>
          <cell r="DU311"/>
          <cell r="DV311"/>
          <cell r="DW311"/>
          <cell r="DX311"/>
          <cell r="DY311"/>
          <cell r="DZ311"/>
          <cell r="EA311"/>
          <cell r="EB311"/>
          <cell r="EC311"/>
          <cell r="ED311"/>
          <cell r="EE311"/>
          <cell r="EF311"/>
          <cell r="EG311"/>
          <cell r="EH311"/>
          <cell r="EI311"/>
          <cell r="EJ311"/>
          <cell r="EK311"/>
          <cell r="EL311"/>
          <cell r="EM311"/>
          <cell r="EN311" t="str">
            <v>I agree that I am above 18 years of age. I consent and agree to the PayPal Privacy Statement. I consent to PayPal contacting me by phone or by email, and to sending me product, marketing communications or industry information relevant to my query.*</v>
          </cell>
          <cell r="EO311" t="str">
            <v>privacyconsent</v>
          </cell>
          <cell r="EP311" t="str">
            <v>checkbox</v>
          </cell>
          <cell r="EQ311" t="str">
            <v>This field is required</v>
          </cell>
          <cell r="ER311"/>
          <cell r="ES311"/>
          <cell r="ET311"/>
          <cell r="EU311"/>
          <cell r="EV311"/>
          <cell r="EW311"/>
          <cell r="EX311"/>
          <cell r="EY311"/>
          <cell r="EZ311"/>
          <cell r="FA311"/>
          <cell r="FB311"/>
          <cell r="FC311"/>
          <cell r="FD311"/>
          <cell r="FE311"/>
          <cell r="FF311"/>
          <cell r="FG311"/>
          <cell r="FH311"/>
          <cell r="FI311"/>
          <cell r="FJ311"/>
          <cell r="FK311"/>
          <cell r="FL311"/>
          <cell r="FM311"/>
          <cell r="FN311"/>
          <cell r="FO311"/>
          <cell r="FP311"/>
          <cell r="FQ311"/>
          <cell r="FR311"/>
          <cell r="FS311"/>
          <cell r="FT311"/>
          <cell r="FU311"/>
          <cell r="FV311"/>
          <cell r="FW311"/>
          <cell r="FX311"/>
          <cell r="FY311"/>
          <cell r="FZ311"/>
          <cell r="GA311"/>
          <cell r="GB311"/>
          <cell r="GC311"/>
          <cell r="GD311"/>
          <cell r="GE311"/>
          <cell r="GF311"/>
          <cell r="GG311"/>
          <cell r="GH311"/>
          <cell r="GI311"/>
          <cell r="GJ311"/>
          <cell r="GK311"/>
          <cell r="GL311"/>
          <cell r="GM311"/>
          <cell r="GN311"/>
          <cell r="GO311"/>
          <cell r="GP311"/>
          <cell r="GQ311"/>
          <cell r="GR311"/>
          <cell r="GS311"/>
          <cell r="GT311"/>
          <cell r="GU311"/>
          <cell r="GV311"/>
          <cell r="GW311"/>
          <cell r="GX311"/>
          <cell r="GY311"/>
          <cell r="GZ311"/>
          <cell r="HA311"/>
          <cell r="HB311"/>
          <cell r="HC311"/>
          <cell r="HD311"/>
          <cell r="HE311"/>
          <cell r="HF311"/>
          <cell r="HG311"/>
          <cell r="HH311"/>
          <cell r="HI311"/>
          <cell r="HJ311"/>
          <cell r="HK311"/>
          <cell r="HL311"/>
          <cell r="HM311"/>
          <cell r="HN311"/>
          <cell r="HO311"/>
          <cell r="HP311"/>
          <cell r="HQ311"/>
          <cell r="HR311"/>
          <cell r="HS311"/>
          <cell r="HT311"/>
          <cell r="HU311"/>
          <cell r="HV311"/>
          <cell r="HW311"/>
          <cell r="HX311"/>
          <cell r="HY311"/>
          <cell r="HZ311"/>
          <cell r="IA311"/>
          <cell r="IB311"/>
          <cell r="IC311"/>
          <cell r="ID311"/>
          <cell r="IE311"/>
          <cell r="IF311"/>
          <cell r="IG311"/>
          <cell r="IH311"/>
          <cell r="II311"/>
          <cell r="IJ311"/>
          <cell r="IK311"/>
          <cell r="IL311"/>
          <cell r="IM311"/>
          <cell r="IN311"/>
          <cell r="IO311"/>
          <cell r="IP311"/>
          <cell r="IQ311"/>
          <cell r="IR311"/>
          <cell r="IS311"/>
          <cell r="IT311"/>
          <cell r="IU311"/>
          <cell r="IV311"/>
          <cell r="IW311"/>
          <cell r="IX311"/>
          <cell r="IY311"/>
          <cell r="IZ311"/>
          <cell r="JA311"/>
          <cell r="JB311"/>
          <cell r="JC311"/>
          <cell r="JD311"/>
          <cell r="JE311"/>
          <cell r="JF311"/>
          <cell r="JG311"/>
          <cell r="JH311"/>
          <cell r="JI311"/>
          <cell r="JJ311"/>
          <cell r="JK311"/>
          <cell r="JL311"/>
          <cell r="JM311"/>
          <cell r="JN311"/>
          <cell r="JO311"/>
          <cell r="JP311"/>
          <cell r="JQ311"/>
          <cell r="JR311"/>
          <cell r="JS311"/>
          <cell r="JT311"/>
        </row>
        <row r="312">
          <cell r="D312" t="str">
            <v>NA-US-FRM-22-ABM-Q3-GYB-Form</v>
          </cell>
          <cell r="E312" t="str">
            <v xml:space="preserve">
https://pypd.paypal-mktg.com/l/925803/2022-09-26/2pmt5</v>
          </cell>
          <cell r="F312" t="str">
            <v>https://www.paypal.com/us/webapps/mpp/enterprise/grow-your-business</v>
          </cell>
          <cell r="I312"/>
          <cell r="U312" t="str">
            <v xml:space="preserve">NA-US-FRH-23-ABM-Q3-GYB-Form-Live
</v>
          </cell>
          <cell r="V312" t="str">
            <v>https://pypd.paypal-mktg.com/l/925803/2023-04-27/2s1by</v>
          </cell>
          <cell r="Y312" t="str">
            <v>FHMPP312</v>
          </cell>
          <cell r="BJ312" t="str">
            <v>First Name*</v>
          </cell>
          <cell r="BK312" t="str">
            <v>firstname</v>
          </cell>
          <cell r="BL312" t="str">
            <v>text</v>
          </cell>
          <cell r="BM312" t="str">
            <v>This field is required</v>
          </cell>
          <cell r="BN312" t="str">
            <v>Last Name*</v>
          </cell>
          <cell r="BO312" t="str">
            <v>lastname</v>
          </cell>
          <cell r="BP312" t="str">
            <v>text</v>
          </cell>
          <cell r="BQ312" t="str">
            <v>This field is required</v>
          </cell>
          <cell r="BR312" t="str">
            <v>Work email*</v>
          </cell>
          <cell r="BS312" t="str">
            <v>workemail</v>
          </cell>
          <cell r="BT312" t="str">
            <v>text</v>
          </cell>
          <cell r="BU312" t="str">
            <v>Enter valid work email</v>
          </cell>
          <cell r="BV312" t="str">
            <v>Company name*</v>
          </cell>
          <cell r="BW312" t="str">
            <v>companyname</v>
          </cell>
          <cell r="BX312" t="str">
            <v>Text</v>
          </cell>
          <cell r="BY312" t="str">
            <v>This field is required</v>
          </cell>
          <cell r="BZ312"/>
          <cell r="CA312"/>
          <cell r="CB312"/>
          <cell r="CC312"/>
          <cell r="CD312"/>
          <cell r="CE312"/>
          <cell r="CF312"/>
          <cell r="CG312"/>
          <cell r="CH312"/>
          <cell r="CI312"/>
          <cell r="CJ312"/>
          <cell r="CK312"/>
          <cell r="CL312" t="str">
            <v>Phone number</v>
          </cell>
          <cell r="CM312" t="str">
            <v>phonenumber</v>
          </cell>
          <cell r="CN312" t="str">
            <v>text</v>
          </cell>
          <cell r="CO312" t="str">
            <v>This field is required</v>
          </cell>
          <cell r="CP312" t="str">
            <v>Title*</v>
          </cell>
          <cell r="CQ312" t="str">
            <v>jobtitle</v>
          </cell>
          <cell r="CR312" t="str">
            <v>text</v>
          </cell>
          <cell r="CS312" t="str">
            <v>This field is required</v>
          </cell>
          <cell r="CT312" t="str">
            <v>WebformURL</v>
          </cell>
          <cell r="CU312" t="str">
            <v>webformurl</v>
          </cell>
          <cell r="CV312" t="str">
            <v>hidden</v>
          </cell>
          <cell r="CW312" t="str">
            <v>gclid</v>
          </cell>
          <cell r="CX312" t="str">
            <v>gclid</v>
          </cell>
          <cell r="CY312" t="str">
            <v>hidden</v>
          </cell>
          <cell r="CZ312"/>
          <cell r="DA312"/>
          <cell r="DB312"/>
          <cell r="DC312"/>
          <cell r="DD312"/>
          <cell r="DE312"/>
          <cell r="DF312"/>
          <cell r="DG312"/>
          <cell r="DH312"/>
          <cell r="DI312"/>
          <cell r="DJ312"/>
          <cell r="DK312"/>
          <cell r="DL312"/>
          <cell r="DM312"/>
          <cell r="DN312"/>
          <cell r="DO312" t="str">
            <v>Country*
United States
Canada</v>
          </cell>
          <cell r="DP312" t="str">
            <v>US
CA</v>
          </cell>
          <cell r="DQ312" t="str">
            <v>country</v>
          </cell>
          <cell r="DR312" t="str">
            <v>DROPDOWN</v>
          </cell>
          <cell r="DS312"/>
          <cell r="DT312" t="str">
            <v>HoneyPot</v>
          </cell>
          <cell r="DU312" t="str">
            <v>pardot_extra_field</v>
          </cell>
          <cell r="DV312" t="str">
            <v>Hidden</v>
          </cell>
          <cell r="DW312"/>
          <cell r="DX312"/>
          <cell r="DY312"/>
          <cell r="DZ312"/>
          <cell r="EA312"/>
          <cell r="EB312"/>
          <cell r="EC312"/>
          <cell r="ED312"/>
          <cell r="EE312"/>
          <cell r="EF312"/>
          <cell r="EG312"/>
          <cell r="EH312"/>
          <cell r="EI312"/>
          <cell r="EJ312" t="str">
            <v>I have read and accepted the &lt;a href="https://www.paypal.com/ca/webapps/mpp/ua/privacy-full" style="color:#0070ba;" target="_blank"&gt;PayPal Canada Privacy Statement&lt;/a&gt;.*</v>
          </cell>
          <cell r="EK312" t="str">
            <v>formterms</v>
          </cell>
          <cell r="EL312" t="str">
            <v>checkbox
dependent on country</v>
          </cell>
          <cell r="EM312"/>
          <cell r="EN312" t="str">
            <v>I have read and accepted the &lt;a href="https://www.paypal.com/us/webapps/mpp/ua/privacy-full" style="color:#0070ba;" target="_blank"&gt;PayPal Privacy Statement&lt;/a&gt;.*</v>
          </cell>
          <cell r="EO312" t="str">
            <v>privacyconsent</v>
          </cell>
          <cell r="EP312" t="str">
            <v>checkbox
dependent on country</v>
          </cell>
          <cell r="EQ312" t="str">
            <v>This field is required</v>
          </cell>
          <cell r="ER312"/>
          <cell r="ES312"/>
          <cell r="ET312"/>
          <cell r="EU312"/>
          <cell r="EV312"/>
          <cell r="EW312"/>
          <cell r="EX312"/>
          <cell r="EY312"/>
          <cell r="EZ312"/>
          <cell r="FA312"/>
          <cell r="FB312"/>
          <cell r="FC312"/>
          <cell r="FD312"/>
          <cell r="FE312"/>
          <cell r="FF312"/>
          <cell r="FG312"/>
          <cell r="FH312"/>
          <cell r="FI312"/>
          <cell r="FJ312"/>
          <cell r="FK312"/>
          <cell r="FL312"/>
          <cell r="FM312"/>
          <cell r="FN312"/>
          <cell r="FO312"/>
          <cell r="FP312"/>
          <cell r="FQ312"/>
          <cell r="FR312" t="str">
            <v>Estimate of Total Online Volume*</v>
          </cell>
          <cell r="FS312"/>
          <cell r="FT312" t="str">
            <v>TEXT</v>
          </cell>
          <cell r="FU312" t="str">
            <v>This field is required (Numbers only)</v>
          </cell>
          <cell r="FV312"/>
          <cell r="FW312"/>
          <cell r="FX312"/>
          <cell r="FY312"/>
          <cell r="FZ312"/>
          <cell r="GA312"/>
          <cell r="GB312"/>
          <cell r="GC312"/>
          <cell r="GD312"/>
          <cell r="GE312"/>
          <cell r="GF312"/>
          <cell r="GG312"/>
          <cell r="GH312"/>
          <cell r="GI312"/>
          <cell r="GJ312"/>
          <cell r="GK312"/>
          <cell r="GL312"/>
          <cell r="GM312"/>
          <cell r="GN312"/>
          <cell r="GO312"/>
          <cell r="GP312"/>
          <cell r="GQ312"/>
          <cell r="GR312"/>
          <cell r="GS312"/>
          <cell r="GT312"/>
          <cell r="GU312"/>
          <cell r="GV312"/>
          <cell r="GW312"/>
          <cell r="GX312"/>
          <cell r="GY312"/>
          <cell r="GZ312"/>
          <cell r="HA312"/>
          <cell r="HB312"/>
          <cell r="HC312"/>
          <cell r="HD312"/>
          <cell r="HE312"/>
          <cell r="HF312"/>
          <cell r="HG312"/>
          <cell r="HH312"/>
          <cell r="HI312"/>
          <cell r="HJ312"/>
          <cell r="HK312"/>
          <cell r="HL312"/>
          <cell r="HM312"/>
          <cell r="HN312"/>
          <cell r="HO312"/>
          <cell r="HP312"/>
          <cell r="HQ312"/>
          <cell r="HR312"/>
          <cell r="HS312"/>
          <cell r="HT312"/>
          <cell r="HU312"/>
          <cell r="HV312"/>
          <cell r="HW312"/>
          <cell r="HX312"/>
          <cell r="HY312"/>
          <cell r="HZ312"/>
          <cell r="IA312"/>
          <cell r="IB312"/>
          <cell r="IC312"/>
          <cell r="ID312"/>
          <cell r="IE312"/>
          <cell r="IF312"/>
          <cell r="IG312"/>
          <cell r="IH312"/>
          <cell r="II312"/>
          <cell r="IJ312"/>
          <cell r="IK312"/>
          <cell r="IL312"/>
          <cell r="IM312"/>
          <cell r="IN312"/>
          <cell r="IO312"/>
          <cell r="IP312"/>
          <cell r="IQ312"/>
          <cell r="IR312"/>
          <cell r="IS312"/>
          <cell r="IT312"/>
          <cell r="IU312"/>
          <cell r="IV312"/>
          <cell r="IW312"/>
          <cell r="IX312"/>
          <cell r="IY312"/>
          <cell r="IZ312"/>
          <cell r="JA312"/>
          <cell r="JB312"/>
          <cell r="JC312"/>
          <cell r="JD312"/>
          <cell r="JE312"/>
          <cell r="JF312"/>
          <cell r="JG312"/>
          <cell r="JH312"/>
          <cell r="JI312"/>
          <cell r="JJ312"/>
          <cell r="JK312"/>
          <cell r="JL312"/>
          <cell r="JM312"/>
          <cell r="JN312"/>
          <cell r="JO312"/>
          <cell r="JP312"/>
          <cell r="JQ312"/>
          <cell r="JR312"/>
          <cell r="JS312"/>
          <cell r="JT312"/>
        </row>
        <row r="313">
          <cell r="D313" t="str">
            <v>NA-US-FRM-22-SMB-Bootcamp-Always-On-BRC</v>
          </cell>
          <cell r="E313" t="str">
            <v xml:space="preserve">
https://pypd.paypal-mktg.com/l/925803/2022-10-03/2pqr2</v>
          </cell>
          <cell r="F313" t="str">
            <v>https://www.paypal.com/us/brc/article/funds-availability</v>
          </cell>
          <cell r="I313" t="str">
            <v>N/A</v>
          </cell>
          <cell r="U313" t="str">
            <v>NA-US-FRH-23-SMB-Bootcamp-Always-On-BRC-Live</v>
          </cell>
          <cell r="V313" t="str">
            <v>https://pypd.paypal-mktg.com/l/925803/2023-04-10/2rq3q</v>
          </cell>
          <cell r="Y313" t="str">
            <v>FHBRC313</v>
          </cell>
          <cell r="BJ313" t="str">
            <v>First Name*</v>
          </cell>
          <cell r="BK313" t="str">
            <v>firstname</v>
          </cell>
          <cell r="BL313" t="str">
            <v>text</v>
          </cell>
          <cell r="BM313" t="str">
            <v>This field is required</v>
          </cell>
          <cell r="BN313" t="str">
            <v>Last Name*</v>
          </cell>
          <cell r="BO313" t="str">
            <v>lastname</v>
          </cell>
          <cell r="BP313" t="str">
            <v>text</v>
          </cell>
          <cell r="BQ313" t="str">
            <v>This field is required</v>
          </cell>
          <cell r="BR313" t="str">
            <v>Work email*</v>
          </cell>
          <cell r="BS313" t="str">
            <v>workemail</v>
          </cell>
          <cell r="BT313" t="str">
            <v>text</v>
          </cell>
          <cell r="BU313" t="str">
            <v>Enter valid work email</v>
          </cell>
          <cell r="BV313"/>
          <cell r="BW313"/>
          <cell r="BX313"/>
          <cell r="BY313"/>
          <cell r="BZ313"/>
          <cell r="CA313"/>
          <cell r="CB313"/>
          <cell r="CC313"/>
          <cell r="CD313"/>
          <cell r="CE313"/>
          <cell r="CF313"/>
          <cell r="CG313"/>
          <cell r="CH313"/>
          <cell r="CI313"/>
          <cell r="CJ313"/>
          <cell r="CK313"/>
          <cell r="CL313"/>
          <cell r="CM313"/>
          <cell r="CN313"/>
          <cell r="CO313"/>
          <cell r="CP313"/>
          <cell r="CQ313"/>
          <cell r="CR313"/>
          <cell r="CS313"/>
          <cell r="CT313" t="str">
            <v>WebformURL (Hidden)</v>
          </cell>
          <cell r="CU313" t="str">
            <v>webformurl</v>
          </cell>
          <cell r="CV313" t="str">
            <v>Hidden - text</v>
          </cell>
          <cell r="CW313" t="str">
            <v>gclid* (Hidden)</v>
          </cell>
          <cell r="CX313" t="str">
            <v>gclid</v>
          </cell>
          <cell r="CY313" t="str">
            <v>Hidden - text</v>
          </cell>
          <cell r="CZ313"/>
          <cell r="DA313"/>
          <cell r="DB313"/>
          <cell r="DC313"/>
          <cell r="DD313"/>
          <cell r="DE313"/>
          <cell r="DF313"/>
          <cell r="DG313" t="str">
            <v>Do you already have a PayPal Business account?
No
Yes</v>
          </cell>
          <cell r="DH313" t="str">
            <v>doyoualreadyhaveapaypalbusinessaccount</v>
          </cell>
          <cell r="DI313" t="str">
            <v>dropdown</v>
          </cell>
          <cell r="DJ313" t="str">
            <v>This field is required</v>
          </cell>
          <cell r="DK313"/>
          <cell r="DL313"/>
          <cell r="DM313"/>
          <cell r="DN313"/>
          <cell r="DO313"/>
          <cell r="DP313"/>
          <cell r="DQ313"/>
          <cell r="DR313"/>
          <cell r="DS313"/>
          <cell r="DT313" t="str">
            <v>HoneyPot</v>
          </cell>
          <cell r="DU313" t="str">
            <v>pardot_extra_field</v>
          </cell>
          <cell r="DV313" t="str">
            <v>Hidden</v>
          </cell>
          <cell r="DW313"/>
          <cell r="DX313" t="str">
            <v>referralSource1</v>
          </cell>
          <cell r="DY313" t="str">
            <v>referralsource1</v>
          </cell>
          <cell r="DZ313" t="str">
            <v>hidden</v>
          </cell>
          <cell r="EA313"/>
          <cell r="EB313"/>
          <cell r="EC313"/>
          <cell r="ED313"/>
          <cell r="EE313"/>
          <cell r="EF313"/>
          <cell r="EG313"/>
          <cell r="EH313"/>
          <cell r="EI313"/>
          <cell r="EJ313"/>
          <cell r="EK313"/>
          <cell r="EL313"/>
          <cell r="EM313"/>
          <cell r="EN313" t="str">
            <v>I have read and accepted the &lt;a href="https://www.paypal.com/myaccount/privacy/privacyhub" style="color:#0070ba;" target="_blank"&gt;PayPal Privacy Policy&lt;/a&gt;.</v>
          </cell>
          <cell r="EO313" t="str">
            <v>privacyconsent</v>
          </cell>
          <cell r="EP313" t="str">
            <v>checkbox</v>
          </cell>
          <cell r="EQ313" t="str">
            <v>This field is required</v>
          </cell>
          <cell r="ER313"/>
          <cell r="ES313"/>
          <cell r="ET313"/>
          <cell r="EU313"/>
          <cell r="EV313"/>
          <cell r="EW313"/>
          <cell r="EX313"/>
          <cell r="EY313"/>
          <cell r="EZ313"/>
          <cell r="FA313"/>
          <cell r="FB313"/>
          <cell r="FC313"/>
          <cell r="FD313"/>
          <cell r="FE313"/>
          <cell r="FF313"/>
          <cell r="FG313"/>
          <cell r="FH313"/>
          <cell r="FI313"/>
          <cell r="FJ313"/>
          <cell r="FK313"/>
          <cell r="FL313"/>
          <cell r="FM313"/>
          <cell r="FN313"/>
          <cell r="FO313"/>
          <cell r="FP313"/>
          <cell r="FQ313"/>
          <cell r="FR313"/>
          <cell r="FS313"/>
          <cell r="FT313"/>
          <cell r="FU313"/>
          <cell r="FV313"/>
          <cell r="FW313"/>
          <cell r="FX313"/>
          <cell r="FY313"/>
          <cell r="FZ313"/>
          <cell r="GA313"/>
          <cell r="GB313"/>
          <cell r="GC313"/>
          <cell r="GD313"/>
          <cell r="GE313"/>
          <cell r="GF313"/>
          <cell r="GG313"/>
          <cell r="GH313"/>
          <cell r="GI313"/>
          <cell r="GJ313"/>
          <cell r="GK313"/>
          <cell r="GL313"/>
          <cell r="GM313"/>
          <cell r="GN313"/>
          <cell r="GO313"/>
          <cell r="GP313"/>
          <cell r="GQ313"/>
          <cell r="GR313"/>
          <cell r="GS313"/>
          <cell r="GT313"/>
          <cell r="GU313"/>
          <cell r="GV313"/>
          <cell r="GW313"/>
          <cell r="GX313"/>
          <cell r="GY313"/>
          <cell r="GZ313"/>
          <cell r="HA313"/>
          <cell r="HB313"/>
          <cell r="HC313"/>
          <cell r="HD313"/>
          <cell r="HE313"/>
          <cell r="HF313"/>
          <cell r="HG313"/>
          <cell r="HH313"/>
          <cell r="HI313"/>
          <cell r="HJ313"/>
          <cell r="HK313"/>
          <cell r="HL313"/>
          <cell r="HM313"/>
          <cell r="HN313"/>
          <cell r="HO313"/>
          <cell r="HP313"/>
          <cell r="HQ313"/>
          <cell r="HR313"/>
          <cell r="HS313"/>
          <cell r="HT313"/>
          <cell r="HU313"/>
          <cell r="HV313"/>
          <cell r="HW313"/>
          <cell r="HX313"/>
          <cell r="HY313"/>
          <cell r="HZ313"/>
          <cell r="IA313"/>
          <cell r="IB313"/>
          <cell r="IC313"/>
          <cell r="ID313"/>
          <cell r="IE313"/>
          <cell r="IF313"/>
          <cell r="IG313"/>
          <cell r="IH313"/>
          <cell r="II313"/>
          <cell r="IJ313"/>
          <cell r="IK313"/>
          <cell r="IL313"/>
          <cell r="IM313"/>
          <cell r="IN313"/>
          <cell r="IO313"/>
          <cell r="IP313"/>
          <cell r="IQ313"/>
          <cell r="IR313"/>
          <cell r="IS313"/>
          <cell r="IT313"/>
          <cell r="IU313"/>
          <cell r="IV313"/>
          <cell r="IW313"/>
          <cell r="IX313"/>
          <cell r="IY313"/>
          <cell r="IZ313"/>
          <cell r="JA313"/>
          <cell r="JB313"/>
          <cell r="JC313"/>
          <cell r="JD313"/>
          <cell r="JE313"/>
          <cell r="JF313"/>
          <cell r="JG313"/>
          <cell r="JH313" t="str">
            <v>Submit</v>
          </cell>
          <cell r="JI313"/>
          <cell r="JJ313"/>
          <cell r="JK313"/>
          <cell r="JL313"/>
          <cell r="JM313"/>
          <cell r="JN313"/>
          <cell r="JO313"/>
          <cell r="JP313"/>
          <cell r="JQ313"/>
          <cell r="JR313"/>
          <cell r="JS313"/>
          <cell r="JT313"/>
        </row>
        <row r="314">
          <cell r="D314" t="str">
            <v>EMEA-ES-FRM-22-ABM-LE-SEU-Insurance</v>
          </cell>
          <cell r="E314" t="str">
            <v>https://pypd.paypal-mktg.com/l/925803/2022-10-17/2px75</v>
          </cell>
          <cell r="F314" t="str">
            <v>https://www.paypal.com/es/webapps/mpp/enterprise/campaigns/insurance</v>
          </cell>
          <cell r="I314" t="str">
            <v xml:space="preserve">	https://www.paypal.com/es/webapps/mpp/enterprise/campaigns/insurance/thank-you</v>
          </cell>
          <cell r="U314" t="str">
            <v>EMEA-ES-FRH-23-ABM-LE-SEU-Insurance-Live</v>
          </cell>
          <cell r="V314" t="str">
            <v>https://pypd.paypal-mktg.com/l/925803/2023-05-08/2s5hg</v>
          </cell>
          <cell r="Y314" t="str">
            <v>FHMPP314</v>
          </cell>
          <cell r="BJ314" t="str">
            <v>Nombre *</v>
          </cell>
          <cell r="BK314" t="str">
            <v>firstname</v>
          </cell>
          <cell r="BL314" t="str">
            <v>text</v>
          </cell>
          <cell r="BM314" t="str">
            <v>This field is required</v>
          </cell>
          <cell r="BN314" t="str">
            <v>Apellido*</v>
          </cell>
          <cell r="BO314" t="str">
            <v>lastname</v>
          </cell>
          <cell r="BP314" t="str">
            <v>text</v>
          </cell>
          <cell r="BQ314" t="str">
            <v>This field is required</v>
          </cell>
          <cell r="BR314" t="str">
            <v>E-mail profesional*</v>
          </cell>
          <cell r="BS314" t="str">
            <v>workemail</v>
          </cell>
          <cell r="BT314" t="str">
            <v>text</v>
          </cell>
          <cell r="BU314" t="str">
            <v>This field is required</v>
          </cell>
          <cell r="BV314" t="str">
            <v>Compañía *</v>
          </cell>
          <cell r="BW314" t="str">
            <v>companyname</v>
          </cell>
          <cell r="BX314" t="str">
            <v>Text</v>
          </cell>
          <cell r="BY314" t="str">
            <v>This field is required</v>
          </cell>
          <cell r="BZ314"/>
          <cell r="CA314"/>
          <cell r="CB314"/>
          <cell r="CC314"/>
          <cell r="CD314"/>
          <cell r="CE314"/>
          <cell r="CF314"/>
          <cell r="CG314"/>
          <cell r="CH314"/>
          <cell r="CI314"/>
          <cell r="CJ314"/>
          <cell r="CK314"/>
          <cell r="CL314" t="str">
            <v>Teléfono *</v>
          </cell>
          <cell r="CM314" t="str">
            <v>phonenumber</v>
          </cell>
          <cell r="CN314" t="str">
            <v>text</v>
          </cell>
          <cell r="CO314" t="str">
            <v>This field is required</v>
          </cell>
          <cell r="CP314" t="str">
            <v>Puesto*</v>
          </cell>
          <cell r="CQ314" t="str">
            <v>jobtitle</v>
          </cell>
          <cell r="CR314" t="str">
            <v>text</v>
          </cell>
          <cell r="CS314" t="str">
            <v>This field is required</v>
          </cell>
          <cell r="CT314" t="str">
            <v>WebformURL</v>
          </cell>
          <cell r="CU314" t="str">
            <v>webformurl</v>
          </cell>
          <cell r="CV314" t="str">
            <v>hidden</v>
          </cell>
          <cell r="CW314" t="str">
            <v>gclid* (Hidden)</v>
          </cell>
          <cell r="CX314" t="str">
            <v>gclid</v>
          </cell>
          <cell r="CY314" t="str">
            <v>Hidden - text</v>
          </cell>
          <cell r="CZ314"/>
          <cell r="DA314"/>
          <cell r="DB314"/>
          <cell r="DC314"/>
          <cell r="DD314"/>
          <cell r="DE314"/>
          <cell r="DF314"/>
          <cell r="DG314"/>
          <cell r="DH314"/>
          <cell r="DI314"/>
          <cell r="DJ314"/>
          <cell r="DK314"/>
          <cell r="DL314"/>
          <cell r="DM314"/>
          <cell r="DN314"/>
          <cell r="DO314" t="str">
            <v xml:space="preserve">País*
Spain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Canada
Cape Verde
Cayman Islands
Central African Republic
Chad
Chile
China
Christmas Island
Cocos (Keeling) Islands
Colombia
Comoros
Congo
Cook Islands
Costa Rica
Croatia
Cuba
Curaçao
Cyprus
Czech Republic
Côte d’Ivoire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Réunion
Saint Barthélemy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United States Minor Outlying Islands
Uruguay
Uzbekistan
Vanuatu
Vatican
Venezuela
Viet Nam
Wallis and Futuna
Western Sahara
Yemen
Zambia
Zimbabwe
   </v>
          </cell>
          <cell r="DP314"/>
          <cell r="DQ314" t="str">
            <v>country</v>
          </cell>
          <cell r="DR314" t="str">
            <v>DROPDOWN</v>
          </cell>
          <cell r="DS314"/>
          <cell r="DT314" t="str">
            <v>HoneyPot</v>
          </cell>
          <cell r="DU314" t="str">
            <v>pardot_extra_field</v>
          </cell>
          <cell r="DV314" t="str">
            <v>Hidden</v>
          </cell>
          <cell r="DW314"/>
          <cell r="DX314"/>
          <cell r="DY314"/>
          <cell r="DZ314"/>
          <cell r="EA314"/>
          <cell r="EB314"/>
          <cell r="EC314"/>
          <cell r="ED314"/>
          <cell r="EE314"/>
          <cell r="EF314"/>
          <cell r="EG314"/>
          <cell r="EH314"/>
          <cell r="EI314"/>
          <cell r="EJ314"/>
          <cell r="EK314"/>
          <cell r="EL314"/>
          <cell r="EM314"/>
          <cell r="EN314" t="str">
            <v>He leído y aceptado la &lt;a href="https://www.paypal.com/es/webapps/mpp/ua/privacy-full" style="color:#0070ba;" target="_blank"&gt;Política de Confidencialidad de PayPal&lt;a/&gt;.*</v>
          </cell>
          <cell r="EO314" t="str">
            <v>privacyconsent</v>
          </cell>
          <cell r="EP314" t="str">
            <v>checkbox</v>
          </cell>
          <cell r="EQ314" t="str">
            <v>This field is required</v>
          </cell>
          <cell r="ER314"/>
          <cell r="ES314"/>
          <cell r="ET314"/>
          <cell r="EU314"/>
          <cell r="EV314"/>
          <cell r="EW314"/>
          <cell r="EX314"/>
          <cell r="EY314"/>
          <cell r="EZ314"/>
          <cell r="FA314"/>
          <cell r="FB314"/>
          <cell r="FC314"/>
          <cell r="FD314"/>
          <cell r="FE314"/>
          <cell r="FF314"/>
          <cell r="FG314"/>
          <cell r="FH314"/>
          <cell r="FI314"/>
          <cell r="FJ314"/>
          <cell r="FK314"/>
          <cell r="FL314"/>
          <cell r="FM314"/>
          <cell r="FN314"/>
          <cell r="FO314"/>
          <cell r="FP314"/>
          <cell r="FQ314"/>
          <cell r="FR314"/>
          <cell r="FS314"/>
          <cell r="FT314"/>
          <cell r="FU314"/>
          <cell r="FV314"/>
          <cell r="FW314"/>
          <cell r="FX314"/>
          <cell r="FY314"/>
          <cell r="FZ314"/>
          <cell r="GA314"/>
          <cell r="GB314"/>
          <cell r="GC314"/>
          <cell r="GD314"/>
          <cell r="GE314"/>
          <cell r="GF314"/>
          <cell r="GG314"/>
          <cell r="GH314"/>
          <cell r="GI314"/>
          <cell r="GJ314"/>
          <cell r="GK314"/>
          <cell r="GL314"/>
          <cell r="GM314"/>
          <cell r="GN314"/>
          <cell r="GO314"/>
          <cell r="GP314"/>
          <cell r="GQ314"/>
          <cell r="GR314"/>
          <cell r="GS314"/>
          <cell r="GT314"/>
          <cell r="GU314"/>
          <cell r="GV314"/>
          <cell r="GW314"/>
          <cell r="GX314"/>
          <cell r="GY314"/>
          <cell r="GZ314"/>
          <cell r="HA314"/>
          <cell r="HB314"/>
          <cell r="HC314"/>
          <cell r="HD314"/>
          <cell r="HE314"/>
          <cell r="HF314"/>
          <cell r="HG314"/>
          <cell r="HH314"/>
          <cell r="HI314"/>
          <cell r="HJ314"/>
          <cell r="HK314"/>
          <cell r="HL314"/>
          <cell r="HM314"/>
          <cell r="HN314"/>
          <cell r="HO314"/>
          <cell r="HP314"/>
          <cell r="HQ314"/>
          <cell r="HR314"/>
          <cell r="HS314"/>
          <cell r="HT314"/>
          <cell r="HU314"/>
          <cell r="HV314"/>
          <cell r="HW314"/>
          <cell r="HX314"/>
          <cell r="HY314"/>
          <cell r="HZ314"/>
          <cell r="IA314"/>
          <cell r="IB314"/>
          <cell r="IC314"/>
          <cell r="ID314"/>
          <cell r="IE314"/>
          <cell r="IF314"/>
          <cell r="IG314"/>
          <cell r="IH314"/>
          <cell r="II314"/>
          <cell r="IJ314"/>
          <cell r="IK314"/>
          <cell r="IL314"/>
          <cell r="IM314"/>
          <cell r="IN314"/>
          <cell r="IO314"/>
          <cell r="IP314"/>
          <cell r="IQ314"/>
          <cell r="IR314"/>
          <cell r="IS314"/>
          <cell r="IT314"/>
          <cell r="IU314"/>
          <cell r="IV314"/>
          <cell r="IW314"/>
          <cell r="IX314"/>
          <cell r="IY314"/>
          <cell r="IZ314"/>
          <cell r="JA314"/>
          <cell r="JB314"/>
          <cell r="JC314"/>
          <cell r="JD314"/>
          <cell r="JE314"/>
          <cell r="JF314"/>
          <cell r="JG314"/>
          <cell r="JH314"/>
          <cell r="JI314"/>
          <cell r="JJ314"/>
          <cell r="JK314"/>
          <cell r="JL314"/>
          <cell r="JM314"/>
          <cell r="JN314"/>
          <cell r="JO314"/>
          <cell r="JP314"/>
          <cell r="JQ314"/>
          <cell r="JR314"/>
          <cell r="JS314"/>
          <cell r="JT314"/>
        </row>
        <row r="315">
          <cell r="D315" t="str">
            <v>EMEA-FR-FRM-22-ABM-LE-SEU-Insurance</v>
          </cell>
          <cell r="E315" t="str">
            <v xml:space="preserve">
https://pypd.paypal-mktg.com/l/925803/2022-10-17/2px78</v>
          </cell>
          <cell r="F315" t="str">
            <v>https://www.paypal.com/fr/webapps/mpp/enterprise/campaigns/insurance</v>
          </cell>
          <cell r="I315"/>
          <cell r="U315" t="str">
            <v>EMEA-FR-FRH-23-ABM-LE-SEU-Insurance-Live</v>
          </cell>
          <cell r="V315" t="str">
            <v>https://pypd.paypal-mktg.com/l/925803/2023-05-09/2s5sk</v>
          </cell>
          <cell r="Y315" t="str">
            <v>FHMPP315</v>
          </cell>
          <cell r="BJ315" t="str">
            <v>Prénom*</v>
          </cell>
          <cell r="BK315" t="str">
            <v>firstname</v>
          </cell>
          <cell r="BL315" t="str">
            <v>text</v>
          </cell>
          <cell r="BM315" t="str">
            <v>Ce champ est requis</v>
          </cell>
          <cell r="BN315" t="str">
            <v>Nom*</v>
          </cell>
          <cell r="BO315" t="str">
            <v>lastname</v>
          </cell>
          <cell r="BP315" t="str">
            <v>text</v>
          </cell>
          <cell r="BQ315" t="str">
            <v>Ce champ est requis</v>
          </cell>
          <cell r="BR315" t="str">
            <v>E-mail professionnel*</v>
          </cell>
          <cell r="BS315" t="str">
            <v>workemail</v>
          </cell>
          <cell r="BT315" t="str">
            <v>text</v>
          </cell>
          <cell r="BU315" t="str">
            <v>Ce champ est requis</v>
          </cell>
          <cell r="BV315" t="str">
            <v>Nom de la société*</v>
          </cell>
          <cell r="BW315" t="str">
            <v>companyname</v>
          </cell>
          <cell r="BX315" t="str">
            <v>Text</v>
          </cell>
          <cell r="BY315" t="str">
            <v>Ce champ est requis</v>
          </cell>
          <cell r="BZ315"/>
          <cell r="CA315"/>
          <cell r="CB315"/>
          <cell r="CC315"/>
          <cell r="CD315"/>
          <cell r="CE315"/>
          <cell r="CF315"/>
          <cell r="CG315"/>
          <cell r="CH315"/>
          <cell r="CI315"/>
          <cell r="CJ315"/>
          <cell r="CK315"/>
          <cell r="CL315" t="str">
            <v>Numéro de téléphone</v>
          </cell>
          <cell r="CM315" t="str">
            <v>phonenumber</v>
          </cell>
          <cell r="CN315" t="str">
            <v>text</v>
          </cell>
          <cell r="CO315" t="str">
            <v>Ce champ est requis</v>
          </cell>
          <cell r="CP315" t="str">
            <v>Profession*</v>
          </cell>
          <cell r="CQ315" t="str">
            <v>jobtitle</v>
          </cell>
          <cell r="CR315" t="str">
            <v>text</v>
          </cell>
          <cell r="CS315" t="str">
            <v>Ce champ est requis</v>
          </cell>
          <cell r="CT315" t="str">
            <v>WebformURL</v>
          </cell>
          <cell r="CU315" t="str">
            <v>webformurl</v>
          </cell>
          <cell r="CV315" t="str">
            <v>hidden</v>
          </cell>
          <cell r="CW315" t="str">
            <v>gclid* (Hidden)</v>
          </cell>
          <cell r="CX315" t="str">
            <v>gclid</v>
          </cell>
          <cell r="CY315" t="str">
            <v>Hidden - text</v>
          </cell>
          <cell r="CZ315"/>
          <cell r="DA315"/>
          <cell r="DB315"/>
          <cell r="DC315"/>
          <cell r="DD315"/>
          <cell r="DE315"/>
          <cell r="DF315"/>
          <cell r="DG315"/>
          <cell r="DH315"/>
          <cell r="DI315"/>
          <cell r="DJ315"/>
          <cell r="DK315"/>
          <cell r="DL315"/>
          <cell r="DM315"/>
          <cell r="DN315"/>
          <cell r="DO315" t="str">
            <v xml:space="preserve">Pays*
France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Canada
Cape Verde
Cayman Islands
Central African Republic
Chad
Chile
China
Christmas Island
Cocos (Keeling) Islands
Colombia
Comoros
Congo
Cook Islands
Costa Rica
Croatia
Cuba
Curaçao
Cyprus
Czech Republic
Côte d’Ivoire
Democratic Republic of the Congo
Denmark
Djibouti
Dominica
Dominican Republic
Ecuador
Egypt
El Salvador
Equatorial Guinea
Eritrea
Estonia
Ethiopia
Falkland Islands
Faroe Islands
Fiji
Finland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Réunion
Saint Barthélemy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United States Minor Outlying Islands
Uruguay
Uzbekistan
Vanuatu
Vatican
Venezuela
Viet Nam
Wallis and Futuna
Western Sahara
Yemen
Zambia
Zimbabwe
   </v>
          </cell>
          <cell r="DP315"/>
          <cell r="DQ315" t="str">
            <v>country</v>
          </cell>
          <cell r="DR315" t="str">
            <v>DROPDOWN</v>
          </cell>
          <cell r="DS315" t="str">
            <v>Ce champ est requis</v>
          </cell>
          <cell r="DT315" t="str">
            <v>HoneyPot</v>
          </cell>
          <cell r="DU315" t="str">
            <v>pardot_extra_field</v>
          </cell>
          <cell r="DV315" t="str">
            <v>Hidden</v>
          </cell>
          <cell r="DW315"/>
          <cell r="DX315"/>
          <cell r="DY315"/>
          <cell r="DZ315"/>
          <cell r="EA315"/>
          <cell r="EB315"/>
          <cell r="EC315"/>
          <cell r="ED315"/>
          <cell r="EE315"/>
          <cell r="EF315"/>
          <cell r="EG315"/>
          <cell r="EH315"/>
          <cell r="EI315"/>
          <cell r="EJ315"/>
          <cell r="EK315"/>
          <cell r="EL315"/>
          <cell r="EM315"/>
          <cell r="EN315" t="str">
            <v>J'ai lu et accepté la &lt;a href="https://www.paypal.com/fr/webapps/mpp/ua/privacy-full" style="color:#0070ba;" target="_blank"&gt;politique de confidentialité de PayPal&lt;a/&gt;.*</v>
          </cell>
          <cell r="EO315" t="str">
            <v>privacyconsent</v>
          </cell>
          <cell r="EP315" t="str">
            <v>checkbox</v>
          </cell>
          <cell r="EQ315" t="str">
            <v>Ce champ est requis</v>
          </cell>
          <cell r="ER315"/>
          <cell r="ES315"/>
          <cell r="ET315"/>
          <cell r="EU315"/>
          <cell r="EV315"/>
          <cell r="EW315"/>
          <cell r="EX315"/>
          <cell r="EY315"/>
          <cell r="EZ315"/>
          <cell r="FA315"/>
          <cell r="FB315"/>
          <cell r="FC315"/>
          <cell r="FD315"/>
          <cell r="FE315"/>
          <cell r="FF315"/>
          <cell r="FG315"/>
          <cell r="FH315"/>
          <cell r="FI315"/>
          <cell r="FJ315"/>
          <cell r="FK315"/>
          <cell r="FL315"/>
          <cell r="FM315"/>
          <cell r="FN315"/>
          <cell r="FO315"/>
          <cell r="FP315"/>
          <cell r="FQ315"/>
          <cell r="FR315"/>
          <cell r="FS315"/>
          <cell r="FT315"/>
          <cell r="FU315"/>
          <cell r="FV315"/>
          <cell r="FW315"/>
          <cell r="FX315"/>
          <cell r="FY315"/>
          <cell r="FZ315"/>
          <cell r="GA315"/>
          <cell r="GB315"/>
          <cell r="GC315"/>
          <cell r="GD315"/>
          <cell r="GE315"/>
          <cell r="GF315"/>
          <cell r="GG315"/>
          <cell r="GH315"/>
          <cell r="GI315"/>
          <cell r="GJ315"/>
          <cell r="GK315"/>
          <cell r="GL315"/>
          <cell r="GM315"/>
          <cell r="GN315"/>
          <cell r="GO315"/>
          <cell r="GP315"/>
          <cell r="GQ315"/>
          <cell r="GR315"/>
          <cell r="GS315"/>
          <cell r="GT315"/>
          <cell r="GU315"/>
          <cell r="GV315"/>
          <cell r="GW315"/>
          <cell r="GX315"/>
          <cell r="GY315"/>
          <cell r="GZ315"/>
          <cell r="HA315"/>
          <cell r="HB315"/>
          <cell r="HC315"/>
          <cell r="HD315"/>
          <cell r="HE315"/>
          <cell r="HF315"/>
          <cell r="HG315"/>
          <cell r="HH315"/>
          <cell r="HI315"/>
          <cell r="HJ315"/>
          <cell r="HK315"/>
          <cell r="HL315"/>
          <cell r="HM315"/>
          <cell r="HN315"/>
          <cell r="HO315"/>
          <cell r="HP315"/>
          <cell r="HQ315"/>
          <cell r="HR315"/>
          <cell r="HS315"/>
          <cell r="HT315"/>
          <cell r="HU315"/>
          <cell r="HV315"/>
          <cell r="HW315"/>
          <cell r="HX315"/>
          <cell r="HY315"/>
          <cell r="HZ315"/>
          <cell r="IA315"/>
          <cell r="IB315"/>
          <cell r="IC315"/>
          <cell r="ID315"/>
          <cell r="IE315"/>
          <cell r="IF315"/>
          <cell r="IG315"/>
          <cell r="IH315"/>
          <cell r="II315"/>
          <cell r="IJ315"/>
          <cell r="IK315"/>
          <cell r="IL315"/>
          <cell r="IM315"/>
          <cell r="IN315"/>
          <cell r="IO315"/>
          <cell r="IP315"/>
          <cell r="IQ315"/>
          <cell r="IR315"/>
          <cell r="IS315"/>
          <cell r="IT315"/>
          <cell r="IU315"/>
          <cell r="IV315"/>
          <cell r="IW315"/>
          <cell r="IX315"/>
          <cell r="IY315"/>
          <cell r="IZ315"/>
          <cell r="JA315"/>
          <cell r="JB315"/>
          <cell r="JC315"/>
          <cell r="JD315"/>
          <cell r="JE315"/>
          <cell r="JF315"/>
          <cell r="JG315"/>
          <cell r="JH315"/>
          <cell r="JI315"/>
          <cell r="JJ315"/>
          <cell r="JK315"/>
          <cell r="JL315"/>
          <cell r="JM315"/>
          <cell r="JN315"/>
          <cell r="JO315"/>
          <cell r="JP315"/>
          <cell r="JQ315"/>
          <cell r="JR315"/>
          <cell r="JS315"/>
          <cell r="JT315"/>
        </row>
        <row r="316">
          <cell r="D316" t="str">
            <v>EMEA-IT-FRM-22-ABM-LE-SEU-Insurance</v>
          </cell>
          <cell r="E316" t="str">
            <v>https://pypd.paypal-mktg.com/l/925803/2022-10-17/2px7c</v>
          </cell>
          <cell r="F316" t="str">
            <v>https://www.paypal.com/it/webapps/mpp/enterprise/campaigns/insurance</v>
          </cell>
          <cell r="I316" t="str">
            <v>https://www.paypal.com/it/webapps/mpp/enterprise/campaigns/insurance/thank-you</v>
          </cell>
          <cell r="U316" t="str">
            <v>EMEA-IT-FRH-23-ABM-LE-SEU-Insurance-Live</v>
          </cell>
          <cell r="V316" t="str">
            <v>https://pypd.paypal-mktg.com/l/925803/2023-04-06/2rppj</v>
          </cell>
          <cell r="Y316" t="str">
            <v>FHMPP316</v>
          </cell>
          <cell r="BJ316" t="str">
            <v>Nome *</v>
          </cell>
          <cell r="BK316" t="str">
            <v>firstname</v>
          </cell>
          <cell r="BL316" t="str">
            <v>text</v>
          </cell>
          <cell r="BM316" t="str">
            <v>Questo campo è obbligatorio</v>
          </cell>
          <cell r="BN316" t="str">
            <v>Cognome*</v>
          </cell>
          <cell r="BO316" t="str">
            <v>lastname</v>
          </cell>
          <cell r="BP316" t="str">
            <v>text</v>
          </cell>
          <cell r="BQ316" t="str">
            <v>Questo campo è obbligatorio</v>
          </cell>
          <cell r="BR316" t="str">
            <v>E-mail professionale*</v>
          </cell>
          <cell r="BS316" t="str">
            <v>workemail</v>
          </cell>
          <cell r="BT316" t="str">
            <v>text</v>
          </cell>
          <cell r="BU316" t="str">
            <v>Questo campo è obbligatorio</v>
          </cell>
          <cell r="BV316" t="str">
            <v>Società*</v>
          </cell>
          <cell r="BW316" t="str">
            <v>companyname</v>
          </cell>
          <cell r="BX316" t="str">
            <v>Text</v>
          </cell>
          <cell r="BY316" t="str">
            <v>Questo campo è obbligatorio</v>
          </cell>
          <cell r="BZ316"/>
          <cell r="CA316"/>
          <cell r="CB316"/>
          <cell r="CC316"/>
          <cell r="CD316"/>
          <cell r="CE316"/>
          <cell r="CF316"/>
          <cell r="CG316"/>
          <cell r="CH316"/>
          <cell r="CI316"/>
          <cell r="CJ316"/>
          <cell r="CK316"/>
          <cell r="CL316" t="str">
            <v>Telefono</v>
          </cell>
          <cell r="CM316" t="str">
            <v>phonenumber</v>
          </cell>
          <cell r="CN316" t="str">
            <v>text</v>
          </cell>
          <cell r="CO316" t="str">
            <v>Questo campo è obbligatorio</v>
          </cell>
          <cell r="CP316" t="str">
            <v>Posizione lavorativa*</v>
          </cell>
          <cell r="CQ316" t="str">
            <v>jobtitle</v>
          </cell>
          <cell r="CR316" t="str">
            <v>text</v>
          </cell>
          <cell r="CS316" t="str">
            <v>Questo campo è obbligatorio</v>
          </cell>
          <cell r="CT316" t="str">
            <v>WebformURL (Hidden)</v>
          </cell>
          <cell r="CU316" t="str">
            <v>webformurl</v>
          </cell>
          <cell r="CV316" t="str">
            <v>Hidden - text</v>
          </cell>
          <cell r="CW316" t="str">
            <v>gclid* (Hidden)</v>
          </cell>
          <cell r="CX316" t="str">
            <v>gclid</v>
          </cell>
          <cell r="CY316" t="str">
            <v>Hidden - text</v>
          </cell>
          <cell r="CZ316"/>
          <cell r="DA316"/>
          <cell r="DB316"/>
          <cell r="DC316"/>
          <cell r="DD316"/>
          <cell r="DE316"/>
          <cell r="DF316"/>
          <cell r="DG316"/>
          <cell r="DH316"/>
          <cell r="DI316"/>
          <cell r="DJ316"/>
          <cell r="DK316"/>
          <cell r="DL316"/>
          <cell r="DM316"/>
          <cell r="DN316"/>
          <cell r="DO316" t="str">
            <v>Nazione*
Italy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Canada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United States Minor Outlying Islands
Uruguay
Uzbekistan
Vanuatu
Vatican
Venezuela
Vietnam
Wallis and Futuna
Western Sahara
Yemen
Zambia
Zimbabwe</v>
          </cell>
          <cell r="DP316"/>
          <cell r="DQ316" t="str">
            <v>country</v>
          </cell>
          <cell r="DR316" t="str">
            <v>DROPDOWN</v>
          </cell>
          <cell r="DS316" t="str">
            <v>Questo campo è obbligatorio</v>
          </cell>
          <cell r="DT316" t="str">
            <v>HoneyPot</v>
          </cell>
          <cell r="DU316" t="str">
            <v>pardot_extra_field</v>
          </cell>
          <cell r="DV316" t="str">
            <v>Hidden</v>
          </cell>
          <cell r="DW316"/>
          <cell r="DX316"/>
          <cell r="DY316"/>
          <cell r="DZ316"/>
          <cell r="EA316"/>
          <cell r="EB316"/>
          <cell r="EC316"/>
          <cell r="ED316"/>
          <cell r="EE316"/>
          <cell r="EF316"/>
          <cell r="EG316"/>
          <cell r="EH316"/>
          <cell r="EI316"/>
          <cell r="EJ316"/>
          <cell r="EK316"/>
          <cell r="EL316"/>
          <cell r="EM316"/>
          <cell r="EN316" t="str">
            <v>Ho letto e accetto la &lt;a href="https://www.paypal.com/it/webapps/mpp/ua/privacy-full" style="color:#0070ba;" target="_blank"&gt;Politica sulla riservatezza di PayPal&lt;a/&gt;.</v>
          </cell>
          <cell r="EO316" t="str">
            <v>privacyconsent</v>
          </cell>
          <cell r="EP316" t="str">
            <v>checkbox</v>
          </cell>
          <cell r="EQ316" t="str">
            <v>Questo campo è obbligatorio</v>
          </cell>
          <cell r="ER316"/>
          <cell r="ES316"/>
          <cell r="ET316"/>
          <cell r="EU316"/>
          <cell r="EV316"/>
          <cell r="EW316"/>
          <cell r="EX316"/>
          <cell r="EY316"/>
          <cell r="EZ316"/>
          <cell r="FA316"/>
          <cell r="FB316"/>
          <cell r="FC316"/>
          <cell r="FD316"/>
          <cell r="FE316"/>
          <cell r="FF316"/>
          <cell r="FG316"/>
          <cell r="FH316"/>
          <cell r="FI316"/>
          <cell r="FJ316"/>
          <cell r="FK316"/>
          <cell r="FL316"/>
          <cell r="FM316"/>
          <cell r="FN316"/>
          <cell r="FO316"/>
          <cell r="FP316"/>
          <cell r="FQ316"/>
          <cell r="FR316"/>
          <cell r="FS316"/>
          <cell r="FT316"/>
          <cell r="FU316"/>
          <cell r="FV316"/>
          <cell r="FW316"/>
          <cell r="FX316"/>
          <cell r="FY316"/>
          <cell r="FZ316"/>
          <cell r="GA316"/>
          <cell r="GB316"/>
          <cell r="GC316"/>
          <cell r="GD316"/>
          <cell r="GE316"/>
          <cell r="GF316"/>
          <cell r="GG316"/>
          <cell r="GH316"/>
          <cell r="GI316"/>
          <cell r="GJ316"/>
          <cell r="GK316"/>
          <cell r="GL316"/>
          <cell r="GM316"/>
          <cell r="GN316"/>
          <cell r="GO316"/>
          <cell r="GP316"/>
          <cell r="GQ316"/>
          <cell r="GR316"/>
          <cell r="GS316"/>
          <cell r="GT316"/>
          <cell r="GU316"/>
          <cell r="GV316"/>
          <cell r="GW316"/>
          <cell r="GX316"/>
          <cell r="GY316"/>
          <cell r="GZ316"/>
          <cell r="HA316"/>
          <cell r="HB316"/>
          <cell r="HC316"/>
          <cell r="HD316"/>
          <cell r="HE316"/>
          <cell r="HF316"/>
          <cell r="HG316"/>
          <cell r="HH316"/>
          <cell r="HI316"/>
          <cell r="HJ316"/>
          <cell r="HK316"/>
          <cell r="HL316"/>
          <cell r="HM316"/>
          <cell r="HN316"/>
          <cell r="HO316"/>
          <cell r="HP316"/>
          <cell r="HQ316"/>
          <cell r="HR316"/>
          <cell r="HS316"/>
          <cell r="HT316"/>
          <cell r="HU316"/>
          <cell r="HV316"/>
          <cell r="HW316"/>
          <cell r="HX316"/>
          <cell r="HY316"/>
          <cell r="HZ316"/>
          <cell r="IA316"/>
          <cell r="IB316"/>
          <cell r="IC316"/>
          <cell r="ID316"/>
          <cell r="IE316"/>
          <cell r="IF316"/>
          <cell r="IG316"/>
          <cell r="IH316"/>
          <cell r="II316"/>
          <cell r="IJ316"/>
          <cell r="IK316"/>
          <cell r="IL316"/>
          <cell r="IM316"/>
          <cell r="IN316"/>
          <cell r="IO316"/>
          <cell r="IP316"/>
          <cell r="IQ316"/>
          <cell r="IR316"/>
          <cell r="IS316"/>
          <cell r="IT316"/>
          <cell r="IU316"/>
          <cell r="IV316"/>
          <cell r="IW316"/>
          <cell r="IX316"/>
          <cell r="IY316"/>
          <cell r="IZ316"/>
          <cell r="JA316"/>
          <cell r="JB316"/>
          <cell r="JC316"/>
          <cell r="JD316"/>
          <cell r="JE316"/>
          <cell r="JF316"/>
          <cell r="JG316"/>
          <cell r="JH316" t="str">
            <v>Invia</v>
          </cell>
          <cell r="JI316"/>
          <cell r="JJ316"/>
          <cell r="JK316"/>
          <cell r="JL316"/>
          <cell r="JM316"/>
          <cell r="JN316"/>
          <cell r="JO316"/>
          <cell r="JP316"/>
          <cell r="JQ316"/>
          <cell r="JR316"/>
          <cell r="JS316"/>
          <cell r="JT316"/>
        </row>
        <row r="317">
          <cell r="D317" t="str">
            <v>LATAM-DO-EN-FRM-22-SMB-BC-Live</v>
          </cell>
          <cell r="E317" t="str">
            <v>https://pypd.paypal-mktg.com/l/925803/2022-10-21/2q182</v>
          </cell>
          <cell r="F317" t="str">
            <v>https://www.paypal.com/do/webapps/mpp/campaigns/cross-border-ecommerce-trends?locale.x=en_DO</v>
          </cell>
          <cell r="I317" t="str">
            <v>https://www.paypal.com/do/webapps/mpp/campaigns/cross-border-ecommerce-trends/thank-you?locale.x=en_DO</v>
          </cell>
          <cell r="U317" t="str">
            <v>LATAM-DO-EN-FRH-23-SMB-BC-Live</v>
          </cell>
          <cell r="V317" t="str">
            <v>https://pypd.paypal-mktg.com/l/925803/2023-03-06/2r3hx</v>
          </cell>
          <cell r="Y317" t="str">
            <v>FHMPP317</v>
          </cell>
          <cell r="BJ317" t="str">
            <v>First Name*</v>
          </cell>
          <cell r="BK317" t="str">
            <v>firstname</v>
          </cell>
          <cell r="BL317" t="str">
            <v>text</v>
          </cell>
          <cell r="BM317" t="str">
            <v>Enter valid first name</v>
          </cell>
          <cell r="BN317" t="str">
            <v>Last Name*</v>
          </cell>
          <cell r="BO317" t="str">
            <v>lastname</v>
          </cell>
          <cell r="BP317" t="str">
            <v>text</v>
          </cell>
          <cell r="BQ317" t="str">
            <v>Enter valid last name</v>
          </cell>
          <cell r="BR317" t="str">
            <v>Business Email*</v>
          </cell>
          <cell r="BS317" t="str">
            <v>workemail</v>
          </cell>
          <cell r="BT317" t="str">
            <v>text</v>
          </cell>
          <cell r="BU317" t="str">
            <v>Enter valid business email*</v>
          </cell>
          <cell r="BV317" t="str">
            <v>Company Name*</v>
          </cell>
          <cell r="BW317" t="str">
            <v>companyname</v>
          </cell>
          <cell r="BX317" t="str">
            <v>Text</v>
          </cell>
          <cell r="BY317" t="str">
            <v>Enter valid company name</v>
          </cell>
          <cell r="BZ317" t="str">
            <v>Monthly Online Sales Volume*
Select sales volume
I'm not sure/none of the above
Less than $10,000
$10,000 - $25,000
$25,000 - $50,000
$50,000 - $100,000
More than $100,000</v>
          </cell>
          <cell r="CA317" t="str">
            <v>monthlyonlinesales</v>
          </cell>
          <cell r="CB317" t="str">
            <v>dropdown</v>
          </cell>
          <cell r="CC317" t="str">
            <v>Enter monthly online sales volume</v>
          </cell>
          <cell r="CD317"/>
          <cell r="CE317"/>
          <cell r="CF317"/>
          <cell r="CG317"/>
          <cell r="CH317" t="str">
            <v>Company Website*</v>
          </cell>
          <cell r="CI317" t="str">
            <v>companywebsite</v>
          </cell>
          <cell r="CJ317" t="str">
            <v>text</v>
          </cell>
          <cell r="CK317" t="str">
            <v>Enter valid company website</v>
          </cell>
          <cell r="CL317" t="str">
            <v>Business Phone*</v>
          </cell>
          <cell r="CM317" t="str">
            <v>phonenumber</v>
          </cell>
          <cell r="CN317" t="str">
            <v>text</v>
          </cell>
          <cell r="CO317" t="str">
            <v>Enter valid business phone</v>
          </cell>
          <cell r="CP317" t="str">
            <v>Job Title*
Select job title
Founder/Owner 
C-Suite – CEO, COO, CMO
Director, VP or similar
Sr. Manager, Manager
Coordinator, Assistant</v>
          </cell>
          <cell r="CQ317" t="str">
            <v>jobtitle</v>
          </cell>
          <cell r="CR317" t="str">
            <v>text</v>
          </cell>
          <cell r="CS317" t="str">
            <v>Enter valid job title</v>
          </cell>
          <cell r="CT317" t="str">
            <v>WebformURL (Hidden)</v>
          </cell>
          <cell r="CU317" t="str">
            <v>webformurl</v>
          </cell>
          <cell r="CV317" t="str">
            <v>Hidden - text</v>
          </cell>
          <cell r="CW317" t="str">
            <v>gclid* (Hidden)</v>
          </cell>
          <cell r="CX317" t="str">
            <v>gclid</v>
          </cell>
          <cell r="CY317" t="str">
            <v>Hidden - text</v>
          </cell>
          <cell r="CZ317"/>
          <cell r="DA317"/>
          <cell r="DB317"/>
          <cell r="DC317"/>
          <cell r="DD317"/>
          <cell r="DE317"/>
          <cell r="DF317"/>
          <cell r="DG317"/>
          <cell r="DH317"/>
          <cell r="DI317"/>
          <cell r="DJ317"/>
          <cell r="DK317"/>
          <cell r="DL317"/>
          <cell r="DM317"/>
          <cell r="DN317"/>
          <cell r="DO317"/>
          <cell r="DP317"/>
          <cell r="DQ317"/>
          <cell r="DR317"/>
          <cell r="DS317"/>
          <cell r="DT317" t="str">
            <v>HoneyPot</v>
          </cell>
          <cell r="DU317" t="str">
            <v>pardot_extra_field</v>
          </cell>
          <cell r="DV317" t="str">
            <v>Hidden</v>
          </cell>
          <cell r="DW317"/>
          <cell r="DX317"/>
          <cell r="DY317"/>
          <cell r="DZ317"/>
          <cell r="EA317"/>
          <cell r="EB317"/>
          <cell r="EC317"/>
          <cell r="ED317"/>
          <cell r="EE317"/>
          <cell r="EF317"/>
          <cell r="EG317"/>
          <cell r="EH317"/>
          <cell r="EI317"/>
          <cell r="EJ317"/>
          <cell r="EK317"/>
          <cell r="EL317"/>
          <cell r="EM317"/>
          <cell r="EN317"/>
          <cell r="EO317"/>
          <cell r="EP317"/>
          <cell r="EQ317"/>
          <cell r="ER317"/>
          <cell r="ES317"/>
          <cell r="ET317"/>
          <cell r="EU317"/>
          <cell r="EV317"/>
          <cell r="EW317"/>
          <cell r="EX317"/>
          <cell r="EY317"/>
          <cell r="EZ317"/>
          <cell r="FA317"/>
          <cell r="FB317"/>
          <cell r="FC317"/>
          <cell r="FD317"/>
          <cell r="FE317"/>
          <cell r="FF317"/>
          <cell r="FG317"/>
          <cell r="FH317"/>
          <cell r="FI317"/>
          <cell r="FJ317"/>
          <cell r="FK317"/>
          <cell r="FL317"/>
          <cell r="FM317"/>
          <cell r="FN317"/>
          <cell r="FO317"/>
          <cell r="FP317"/>
          <cell r="FQ317"/>
          <cell r="FR317"/>
          <cell r="FS317"/>
          <cell r="FT317"/>
          <cell r="FU317"/>
          <cell r="FV317"/>
          <cell r="FW317"/>
          <cell r="FX317"/>
          <cell r="FY317"/>
          <cell r="FZ317"/>
          <cell r="GA317"/>
          <cell r="GB317"/>
          <cell r="GC317"/>
          <cell r="GD317"/>
          <cell r="GE317"/>
          <cell r="GF317"/>
          <cell r="GG317"/>
          <cell r="GH317"/>
          <cell r="GI317"/>
          <cell r="GJ317"/>
          <cell r="GK317"/>
          <cell r="GL317"/>
          <cell r="GM317"/>
          <cell r="GN317"/>
          <cell r="GO317"/>
          <cell r="GP317"/>
          <cell r="GQ317"/>
          <cell r="GR317"/>
          <cell r="GS317"/>
          <cell r="GT317"/>
          <cell r="GU317"/>
          <cell r="GV317"/>
          <cell r="GW317"/>
          <cell r="GX317"/>
          <cell r="GY317"/>
          <cell r="GZ317"/>
          <cell r="HA317"/>
          <cell r="HB317"/>
          <cell r="HC317"/>
          <cell r="HD317"/>
          <cell r="HE317"/>
          <cell r="HF317"/>
          <cell r="HG317"/>
          <cell r="HH317"/>
          <cell r="HI317"/>
          <cell r="HJ317"/>
          <cell r="HK317"/>
          <cell r="HL317"/>
          <cell r="HM317"/>
          <cell r="HN317"/>
          <cell r="HO317"/>
          <cell r="HP317"/>
          <cell r="HQ317"/>
          <cell r="HR317"/>
          <cell r="HS317"/>
          <cell r="HT317"/>
          <cell r="HU317"/>
          <cell r="HV317"/>
          <cell r="HW317"/>
          <cell r="HX317"/>
          <cell r="HY317"/>
          <cell r="HZ317"/>
          <cell r="IA317"/>
          <cell r="IB317"/>
          <cell r="IC317"/>
          <cell r="ID317"/>
          <cell r="IE317"/>
          <cell r="IF317"/>
          <cell r="IG317"/>
          <cell r="IH317"/>
          <cell r="II317"/>
          <cell r="IJ317"/>
          <cell r="IK317"/>
          <cell r="IL317"/>
          <cell r="IM317"/>
          <cell r="IN317"/>
          <cell r="IO317"/>
          <cell r="IP317"/>
          <cell r="IQ317"/>
          <cell r="IR317"/>
          <cell r="IS317"/>
          <cell r="IT317"/>
          <cell r="IU317"/>
          <cell r="IV317"/>
          <cell r="IW317"/>
          <cell r="IX317"/>
          <cell r="IY317"/>
          <cell r="IZ317"/>
          <cell r="JA317"/>
          <cell r="JB317"/>
          <cell r="JC317"/>
          <cell r="JD317"/>
          <cell r="JE317"/>
          <cell r="JF317"/>
          <cell r="JG317"/>
          <cell r="JH317" t="str">
            <v>Submit</v>
          </cell>
          <cell r="JI317"/>
          <cell r="JJ317"/>
          <cell r="JK317"/>
          <cell r="JL317"/>
          <cell r="JM317"/>
          <cell r="JN317"/>
          <cell r="JO317"/>
          <cell r="JP317"/>
          <cell r="JQ317"/>
          <cell r="JR317"/>
          <cell r="JS317"/>
          <cell r="JT317"/>
        </row>
        <row r="318">
          <cell r="D318" t="str">
            <v>LATAM-CL-EN-FRM-22-SMB-BC-Live</v>
          </cell>
          <cell r="E318" t="str">
            <v xml:space="preserve">
https://pypd.paypal-mktg.com/l/925803/2022-10-21/2q185</v>
          </cell>
          <cell r="F318" t="str">
            <v>https://www.paypal.com/cl/webapps/mpp/campaigns/cross-border-ecommerce-trends?locale.x=en_CL</v>
          </cell>
          <cell r="I318" t="str">
            <v>https://www.paypal.com/cl/webapps/mpp/campaigns/cross-border-ecommerce-trends/thank-you?locale.x=en_CL</v>
          </cell>
          <cell r="U318" t="str">
            <v>LATAM-CL-EN-FRH-23-SMB-BC-Live</v>
          </cell>
          <cell r="V318" t="str">
            <v>https://pypd.paypal-mktg.com/l/925803/2023-04-07/2rpsm</v>
          </cell>
          <cell r="Y318" t="str">
            <v>FHMPP318</v>
          </cell>
          <cell r="BJ318" t="str">
            <v>First Name*</v>
          </cell>
          <cell r="BK318" t="str">
            <v>firstname</v>
          </cell>
          <cell r="BL318" t="str">
            <v>text</v>
          </cell>
          <cell r="BM318" t="str">
            <v>Enter valid first name</v>
          </cell>
          <cell r="BN318" t="str">
            <v>Last Name*</v>
          </cell>
          <cell r="BO318" t="str">
            <v>lastname</v>
          </cell>
          <cell r="BP318" t="str">
            <v>text</v>
          </cell>
          <cell r="BQ318" t="str">
            <v>Enter valid last name</v>
          </cell>
          <cell r="BR318" t="str">
            <v>Business Email*</v>
          </cell>
          <cell r="BS318" t="str">
            <v>workemail</v>
          </cell>
          <cell r="BT318" t="str">
            <v>text</v>
          </cell>
          <cell r="BU318" t="str">
            <v>Enter valid business email*</v>
          </cell>
          <cell r="BV318" t="str">
            <v>Company Name*</v>
          </cell>
          <cell r="BW318" t="str">
            <v>companyname</v>
          </cell>
          <cell r="BX318" t="str">
            <v>Text</v>
          </cell>
          <cell r="BY318" t="str">
            <v>Enter valid company name</v>
          </cell>
          <cell r="BZ318" t="str">
            <v xml:space="preserve">Monthly Online Sales Volume*
Select sales volume
I'm not sure/none of the above
Less than $10,000
$10,000 - $25,000
$25,000 - $50,000
$50,000 - $100,000
More than $100,000
  </v>
          </cell>
          <cell r="CA318" t="str">
            <v>monthlyonlinesales</v>
          </cell>
          <cell r="CB318" t="str">
            <v>dropdown</v>
          </cell>
          <cell r="CC318" t="str">
            <v>Enter monthly online sales volume</v>
          </cell>
          <cell r="CD318"/>
          <cell r="CE318"/>
          <cell r="CF318"/>
          <cell r="CG318"/>
          <cell r="CH318" t="str">
            <v>Company Website*</v>
          </cell>
          <cell r="CI318" t="str">
            <v>companywebsite</v>
          </cell>
          <cell r="CJ318" t="str">
            <v>text</v>
          </cell>
          <cell r="CK318" t="str">
            <v>Enter valid company website</v>
          </cell>
          <cell r="CL318" t="str">
            <v>Business Phone*</v>
          </cell>
          <cell r="CM318" t="str">
            <v>phonenumber</v>
          </cell>
          <cell r="CN318" t="str">
            <v>text</v>
          </cell>
          <cell r="CO318" t="str">
            <v>Enter valid business phone</v>
          </cell>
          <cell r="CP318" t="str">
            <v xml:space="preserve">Job Title*
Select job title
Founder/Owner
C-Suite – CEO, COO, CMO
Director, VP or similar
Sr. Manager, Manager
Coordinator, Assistant
  </v>
          </cell>
          <cell r="CQ318" t="str">
            <v>jobtitle</v>
          </cell>
          <cell r="CR318" t="str">
            <v>text</v>
          </cell>
          <cell r="CS318" t="str">
            <v>Enter valid job title</v>
          </cell>
          <cell r="CT318" t="str">
            <v>WebformURL (Hidden)</v>
          </cell>
          <cell r="CU318" t="str">
            <v>webformurl</v>
          </cell>
          <cell r="CV318" t="str">
            <v>Hidden - text</v>
          </cell>
          <cell r="CW318" t="str">
            <v>gclid* (Hidden)</v>
          </cell>
          <cell r="CX318" t="str">
            <v>gclid</v>
          </cell>
          <cell r="CY318" t="str">
            <v>Hidden - text</v>
          </cell>
          <cell r="CZ318"/>
          <cell r="DA318"/>
          <cell r="DB318"/>
          <cell r="DC318"/>
          <cell r="DD318"/>
          <cell r="DE318"/>
          <cell r="DF318"/>
          <cell r="DG318"/>
          <cell r="DH318"/>
          <cell r="DI318"/>
          <cell r="DJ318"/>
          <cell r="DK318"/>
          <cell r="DL318"/>
          <cell r="DM318"/>
          <cell r="DN318"/>
          <cell r="DO318"/>
          <cell r="DP318"/>
          <cell r="DQ318"/>
          <cell r="DR318"/>
          <cell r="DS318"/>
          <cell r="DT318" t="str">
            <v>HoneyPot</v>
          </cell>
          <cell r="DU318" t="str">
            <v>pardot_extra_field</v>
          </cell>
          <cell r="DV318" t="str">
            <v>Hidden</v>
          </cell>
          <cell r="DW318"/>
          <cell r="DX318"/>
          <cell r="DY318"/>
          <cell r="DZ318"/>
          <cell r="EA318"/>
          <cell r="EB318"/>
          <cell r="EC318"/>
          <cell r="ED318"/>
          <cell r="EE318"/>
          <cell r="EF318"/>
          <cell r="EG318"/>
          <cell r="EH318"/>
          <cell r="EI318"/>
          <cell r="EJ318"/>
          <cell r="EK318"/>
          <cell r="EL318"/>
          <cell r="EM318"/>
          <cell r="EN318"/>
          <cell r="EO318"/>
          <cell r="EP318"/>
          <cell r="EQ318"/>
          <cell r="ER318"/>
          <cell r="ES318"/>
          <cell r="ET318"/>
          <cell r="EU318"/>
          <cell r="EV318"/>
          <cell r="EW318"/>
          <cell r="EX318"/>
          <cell r="EY318"/>
          <cell r="EZ318"/>
          <cell r="FA318"/>
          <cell r="FB318"/>
          <cell r="FC318"/>
          <cell r="FD318"/>
          <cell r="FE318"/>
          <cell r="FF318"/>
          <cell r="FG318"/>
          <cell r="FH318"/>
          <cell r="FI318"/>
          <cell r="FJ318"/>
          <cell r="FK318"/>
          <cell r="FL318"/>
          <cell r="FM318"/>
          <cell r="FN318"/>
          <cell r="FO318"/>
          <cell r="FP318"/>
          <cell r="FQ318"/>
          <cell r="FR318"/>
          <cell r="FS318"/>
          <cell r="FT318"/>
          <cell r="FU318"/>
          <cell r="FV318"/>
          <cell r="FW318"/>
          <cell r="FX318"/>
          <cell r="FY318"/>
          <cell r="FZ318"/>
          <cell r="GA318"/>
          <cell r="GB318"/>
          <cell r="GC318"/>
          <cell r="GD318"/>
          <cell r="GE318"/>
          <cell r="GF318"/>
          <cell r="GG318"/>
          <cell r="GH318"/>
          <cell r="GI318"/>
          <cell r="GJ318"/>
          <cell r="GK318"/>
          <cell r="GL318"/>
          <cell r="GM318"/>
          <cell r="GN318"/>
          <cell r="GO318"/>
          <cell r="GP318"/>
          <cell r="GQ318"/>
          <cell r="GR318"/>
          <cell r="GS318"/>
          <cell r="GT318"/>
          <cell r="GU318"/>
          <cell r="GV318"/>
          <cell r="GW318"/>
          <cell r="GX318"/>
          <cell r="GY318"/>
          <cell r="GZ318"/>
          <cell r="HA318"/>
          <cell r="HB318"/>
          <cell r="HC318"/>
          <cell r="HD318"/>
          <cell r="HE318"/>
          <cell r="HF318"/>
          <cell r="HG318"/>
          <cell r="HH318"/>
          <cell r="HI318"/>
          <cell r="HJ318"/>
          <cell r="HK318"/>
          <cell r="HL318"/>
          <cell r="HM318"/>
          <cell r="HN318"/>
          <cell r="HO318"/>
          <cell r="HP318"/>
          <cell r="HQ318"/>
          <cell r="HR318"/>
          <cell r="HS318"/>
          <cell r="HT318"/>
          <cell r="HU318"/>
          <cell r="HV318"/>
          <cell r="HW318"/>
          <cell r="HX318"/>
          <cell r="HY318"/>
          <cell r="HZ318"/>
          <cell r="IA318"/>
          <cell r="IB318"/>
          <cell r="IC318"/>
          <cell r="ID318"/>
          <cell r="IE318"/>
          <cell r="IF318"/>
          <cell r="IG318"/>
          <cell r="IH318"/>
          <cell r="II318"/>
          <cell r="IJ318"/>
          <cell r="IK318"/>
          <cell r="IL318"/>
          <cell r="IM318"/>
          <cell r="IN318"/>
          <cell r="IO318"/>
          <cell r="IP318"/>
          <cell r="IQ318"/>
          <cell r="IR318"/>
          <cell r="IS318"/>
          <cell r="IT318"/>
          <cell r="IU318"/>
          <cell r="IV318"/>
          <cell r="IW318"/>
          <cell r="IX318"/>
          <cell r="IY318"/>
          <cell r="IZ318"/>
          <cell r="JA318"/>
          <cell r="JB318"/>
          <cell r="JC318"/>
          <cell r="JD318"/>
          <cell r="JE318"/>
          <cell r="JF318"/>
          <cell r="JG318"/>
          <cell r="JH318" t="str">
            <v>Submit</v>
          </cell>
          <cell r="JI318"/>
          <cell r="JJ318"/>
          <cell r="JK318"/>
          <cell r="JL318"/>
          <cell r="JM318"/>
          <cell r="JN318"/>
          <cell r="JO318"/>
          <cell r="JP318"/>
          <cell r="JQ318"/>
          <cell r="JR318"/>
          <cell r="JS318"/>
          <cell r="JT318"/>
        </row>
        <row r="319">
          <cell r="D319" t="str">
            <v>LATAM-CO-EN-FRM-22-SMB-BC-Live</v>
          </cell>
          <cell r="E319" t="str">
            <v xml:space="preserve">
https://pypd.paypal-mktg.com/l/925803/2022-10-21/2q188</v>
          </cell>
          <cell r="F319" t="str">
            <v>https://www.paypal.com/co/webapps/mpp/campaigns/cross-border-ecommerce-trends?locale.x=en_CO</v>
          </cell>
          <cell r="I319" t="str">
            <v>https://www.paypal.com/co/webapps/mpp/campaigns/cross-border-ecommerce-trends/thank-you?locale.x=en_CO</v>
          </cell>
          <cell r="U319" t="str">
            <v xml:space="preserve">LATAM-CO-EN-FRH-23-SMB-BC-Live </v>
          </cell>
          <cell r="V319" t="str">
            <v>https://pypd.paypal-mktg.com/l/925803/2023-04-07/2rpsj</v>
          </cell>
          <cell r="Y319" t="str">
            <v>FHMPP319</v>
          </cell>
          <cell r="BJ319" t="str">
            <v>First Name*</v>
          </cell>
          <cell r="BK319" t="str">
            <v>firstname</v>
          </cell>
          <cell r="BL319" t="str">
            <v>text</v>
          </cell>
          <cell r="BM319" t="str">
            <v>Enter valid first name</v>
          </cell>
          <cell r="BN319" t="str">
            <v>Last Name*</v>
          </cell>
          <cell r="BO319" t="str">
            <v>lastname</v>
          </cell>
          <cell r="BP319" t="str">
            <v>text</v>
          </cell>
          <cell r="BQ319" t="str">
            <v>Enter valid last name</v>
          </cell>
          <cell r="BR319" t="str">
            <v>Business Email*</v>
          </cell>
          <cell r="BS319" t="str">
            <v>workemail</v>
          </cell>
          <cell r="BT319" t="str">
            <v>text</v>
          </cell>
          <cell r="BU319" t="str">
            <v>Enter valid business email*</v>
          </cell>
          <cell r="BV319" t="str">
            <v>Company Name*</v>
          </cell>
          <cell r="BW319" t="str">
            <v>companyname</v>
          </cell>
          <cell r="BX319" t="str">
            <v>Text</v>
          </cell>
          <cell r="BY319" t="str">
            <v>Enter valid company name</v>
          </cell>
          <cell r="BZ319" t="str">
            <v xml:space="preserve">Monthly Online Sales Volume*
Select sales volume
I'm not sure/none of the above
Less than $10,000
$10,000 - $25,000
$25,000 - $50,000
$50,000 - $100,000
More than $100,000
  </v>
          </cell>
          <cell r="CA319" t="str">
            <v>monthlyonlinesales</v>
          </cell>
          <cell r="CB319" t="str">
            <v>dropdown</v>
          </cell>
          <cell r="CC319" t="str">
            <v>Enter monthly online sales volume</v>
          </cell>
          <cell r="CD319"/>
          <cell r="CE319"/>
          <cell r="CF319"/>
          <cell r="CG319"/>
          <cell r="CH319" t="str">
            <v>Company Website*</v>
          </cell>
          <cell r="CI319" t="str">
            <v>companywebsite</v>
          </cell>
          <cell r="CJ319" t="str">
            <v>text</v>
          </cell>
          <cell r="CK319" t="str">
            <v>Enter valid company website</v>
          </cell>
          <cell r="CL319" t="str">
            <v>Business Phone*</v>
          </cell>
          <cell r="CM319" t="str">
            <v>phonenumber</v>
          </cell>
          <cell r="CN319" t="str">
            <v>text</v>
          </cell>
          <cell r="CO319" t="str">
            <v>Enter valid business phone</v>
          </cell>
          <cell r="CP319" t="str">
            <v xml:space="preserve">Job Title*
Select job title
Founder/Owner
C-Suite – CEO, COO, CMO
Director, VP or similar
Sr. Manager, Manager
Coordinator, Assistant
  </v>
          </cell>
          <cell r="CQ319" t="str">
            <v>jobtitle</v>
          </cell>
          <cell r="CR319" t="str">
            <v>text</v>
          </cell>
          <cell r="CS319" t="str">
            <v>Enter valid job title</v>
          </cell>
          <cell r="CT319" t="str">
            <v>WebformURL (Hidden)</v>
          </cell>
          <cell r="CU319" t="str">
            <v>webformurl</v>
          </cell>
          <cell r="CV319" t="str">
            <v>Hidden - text</v>
          </cell>
          <cell r="CW319" t="str">
            <v>gclid* (Hidden)</v>
          </cell>
          <cell r="CX319" t="str">
            <v>gclid</v>
          </cell>
          <cell r="CY319" t="str">
            <v>Hidden - text</v>
          </cell>
          <cell r="CZ319"/>
          <cell r="DA319"/>
          <cell r="DB319"/>
          <cell r="DC319"/>
          <cell r="DD319"/>
          <cell r="DE319"/>
          <cell r="DF319"/>
          <cell r="DG319"/>
          <cell r="DH319"/>
          <cell r="DI319"/>
          <cell r="DJ319"/>
          <cell r="DK319"/>
          <cell r="DL319"/>
          <cell r="DM319"/>
          <cell r="DN319"/>
          <cell r="DO319"/>
          <cell r="DP319"/>
          <cell r="DQ319"/>
          <cell r="DR319"/>
          <cell r="DS319"/>
          <cell r="DT319" t="str">
            <v>HoneyPot</v>
          </cell>
          <cell r="DU319" t="str">
            <v>pardot_extra_field</v>
          </cell>
          <cell r="DV319" t="str">
            <v>Hidden</v>
          </cell>
          <cell r="DW319"/>
          <cell r="DX319"/>
          <cell r="DY319"/>
          <cell r="DZ319"/>
          <cell r="EA319"/>
          <cell r="EB319"/>
          <cell r="EC319"/>
          <cell r="ED319"/>
          <cell r="EE319"/>
          <cell r="EF319"/>
          <cell r="EG319"/>
          <cell r="EH319"/>
          <cell r="EI319"/>
          <cell r="EJ319"/>
          <cell r="EK319"/>
          <cell r="EL319"/>
          <cell r="EM319"/>
          <cell r="EN319"/>
          <cell r="EO319"/>
          <cell r="EP319"/>
          <cell r="EQ319"/>
          <cell r="ER319"/>
          <cell r="ES319"/>
          <cell r="ET319"/>
          <cell r="EU319"/>
          <cell r="EV319"/>
          <cell r="EW319"/>
          <cell r="EX319"/>
          <cell r="EY319"/>
          <cell r="EZ319"/>
          <cell r="FA319"/>
          <cell r="FB319"/>
          <cell r="FC319"/>
          <cell r="FD319"/>
          <cell r="FE319"/>
          <cell r="FF319"/>
          <cell r="FG319"/>
          <cell r="FH319"/>
          <cell r="FI319"/>
          <cell r="FJ319"/>
          <cell r="FK319"/>
          <cell r="FL319"/>
          <cell r="FM319"/>
          <cell r="FN319"/>
          <cell r="FO319"/>
          <cell r="FP319"/>
          <cell r="FQ319"/>
          <cell r="FR319"/>
          <cell r="FS319"/>
          <cell r="FT319"/>
          <cell r="FU319"/>
          <cell r="FV319"/>
          <cell r="FW319"/>
          <cell r="FX319"/>
          <cell r="FY319"/>
          <cell r="FZ319"/>
          <cell r="GA319"/>
          <cell r="GB319"/>
          <cell r="GC319"/>
          <cell r="GD319"/>
          <cell r="GE319"/>
          <cell r="GF319"/>
          <cell r="GG319"/>
          <cell r="GH319"/>
          <cell r="GI319"/>
          <cell r="GJ319"/>
          <cell r="GK319"/>
          <cell r="GL319"/>
          <cell r="GM319"/>
          <cell r="GN319"/>
          <cell r="GO319"/>
          <cell r="GP319"/>
          <cell r="GQ319"/>
          <cell r="GR319"/>
          <cell r="GS319"/>
          <cell r="GT319"/>
          <cell r="GU319"/>
          <cell r="GV319"/>
          <cell r="GW319"/>
          <cell r="GX319"/>
          <cell r="GY319"/>
          <cell r="GZ319"/>
          <cell r="HA319"/>
          <cell r="HB319"/>
          <cell r="HC319"/>
          <cell r="HD319"/>
          <cell r="HE319"/>
          <cell r="HF319"/>
          <cell r="HG319"/>
          <cell r="HH319"/>
          <cell r="HI319"/>
          <cell r="HJ319"/>
          <cell r="HK319"/>
          <cell r="HL319"/>
          <cell r="HM319"/>
          <cell r="HN319"/>
          <cell r="HO319"/>
          <cell r="HP319"/>
          <cell r="HQ319"/>
          <cell r="HR319"/>
          <cell r="HS319"/>
          <cell r="HT319"/>
          <cell r="HU319"/>
          <cell r="HV319"/>
          <cell r="HW319"/>
          <cell r="HX319"/>
          <cell r="HY319"/>
          <cell r="HZ319"/>
          <cell r="IA319"/>
          <cell r="IB319"/>
          <cell r="IC319"/>
          <cell r="ID319"/>
          <cell r="IE319"/>
          <cell r="IF319"/>
          <cell r="IG319"/>
          <cell r="IH319"/>
          <cell r="II319"/>
          <cell r="IJ319"/>
          <cell r="IK319"/>
          <cell r="IL319"/>
          <cell r="IM319"/>
          <cell r="IN319"/>
          <cell r="IO319"/>
          <cell r="IP319"/>
          <cell r="IQ319"/>
          <cell r="IR319"/>
          <cell r="IS319"/>
          <cell r="IT319"/>
          <cell r="IU319"/>
          <cell r="IV319"/>
          <cell r="IW319"/>
          <cell r="IX319"/>
          <cell r="IY319"/>
          <cell r="IZ319"/>
          <cell r="JA319"/>
          <cell r="JB319"/>
          <cell r="JC319"/>
          <cell r="JD319"/>
          <cell r="JE319"/>
          <cell r="JF319"/>
          <cell r="JG319"/>
          <cell r="JH319" t="str">
            <v>Submit</v>
          </cell>
          <cell r="JI319"/>
          <cell r="JJ319"/>
          <cell r="JK319"/>
          <cell r="JL319"/>
          <cell r="JM319"/>
          <cell r="JN319"/>
          <cell r="JO319"/>
          <cell r="JP319"/>
          <cell r="JQ319"/>
          <cell r="JR319"/>
          <cell r="JS319"/>
          <cell r="JT319"/>
        </row>
        <row r="320">
          <cell r="D320" t="str">
            <v>LATAM-CR-EN-FRM-22-SMB-BC-Live</v>
          </cell>
          <cell r="E320" t="str">
            <v xml:space="preserve">
https://pypd.paypal-mktg.com/l/925803/2022-10-21/2q18c</v>
          </cell>
          <cell r="F320" t="str">
            <v>https://www.paypal.com/cr/webapps/mpp/campaigns/cross-border-ecommerce-trends?locale.x=en_CR</v>
          </cell>
          <cell r="I320" t="str">
            <v>https://www.paypal.com/cr/webapps/mpp/campaigns/cross-border-ecommerce-trends/thank-you?locale.x=en_CR</v>
          </cell>
          <cell r="U320" t="str">
            <v>LATAM-CR-EN-FRH-23-SMB-BC-Live</v>
          </cell>
          <cell r="V320" t="str">
            <v>https://pypd.paypal-mktg.com/l/925803/2023-03-06/2r3w4</v>
          </cell>
          <cell r="Y320" t="str">
            <v>FHMPP320</v>
          </cell>
          <cell r="BJ320" t="str">
            <v>First Name*</v>
          </cell>
          <cell r="BK320" t="str">
            <v>firstname</v>
          </cell>
          <cell r="BL320" t="str">
            <v>text</v>
          </cell>
          <cell r="BM320" t="str">
            <v>Enter valid first name</v>
          </cell>
          <cell r="BN320" t="str">
            <v>Last Name*</v>
          </cell>
          <cell r="BO320" t="str">
            <v>lastname</v>
          </cell>
          <cell r="BP320" t="str">
            <v>text</v>
          </cell>
          <cell r="BQ320" t="str">
            <v>Enter valid last name</v>
          </cell>
          <cell r="BR320" t="str">
            <v>Business Email*</v>
          </cell>
          <cell r="BS320" t="str">
            <v>workemail</v>
          </cell>
          <cell r="BT320" t="str">
            <v>text</v>
          </cell>
          <cell r="BU320" t="str">
            <v>Enter valid business email*</v>
          </cell>
          <cell r="BV320" t="str">
            <v>Company Name*</v>
          </cell>
          <cell r="BW320" t="str">
            <v>companyname</v>
          </cell>
          <cell r="BX320" t="str">
            <v>Text</v>
          </cell>
          <cell r="BY320" t="str">
            <v>Enter valid company name</v>
          </cell>
          <cell r="BZ320" t="str">
            <v xml:space="preserve">Monthly Online Sales Volume*
Select sales volume
I'm not sure/none of the above
Less than $10,000
$10,000 - $25,000
$25,000 - $50,000
$50,000 - $100,000
More than $100,000
  </v>
          </cell>
          <cell r="CA320" t="str">
            <v>monthlyonlinesales</v>
          </cell>
          <cell r="CB320" t="str">
            <v>dropdown</v>
          </cell>
          <cell r="CC320" t="str">
            <v>Enter monthly online sales volume</v>
          </cell>
          <cell r="CD320"/>
          <cell r="CE320"/>
          <cell r="CF320"/>
          <cell r="CG320"/>
          <cell r="CH320" t="str">
            <v>Company Website*</v>
          </cell>
          <cell r="CI320" t="str">
            <v>companywebsite</v>
          </cell>
          <cell r="CJ320" t="str">
            <v>text</v>
          </cell>
          <cell r="CK320" t="str">
            <v>Enter valid company website</v>
          </cell>
          <cell r="CL320" t="str">
            <v>Business Phone*</v>
          </cell>
          <cell r="CM320" t="str">
            <v>phonenumber</v>
          </cell>
          <cell r="CN320" t="str">
            <v>text</v>
          </cell>
          <cell r="CO320" t="str">
            <v>Enter valid business phone</v>
          </cell>
          <cell r="CP320" t="str">
            <v xml:space="preserve">Job Title*
Select job title
Founder/Owner
C-Suite – CEO, COO, CMO
Director, VP or similar
Sr. Manager, Manager
Coordinator, Assistant
  </v>
          </cell>
          <cell r="CQ320" t="str">
            <v>jobtitle</v>
          </cell>
          <cell r="CR320" t="str">
            <v>text</v>
          </cell>
          <cell r="CS320" t="str">
            <v>Enter valid job title</v>
          </cell>
          <cell r="CT320" t="str">
            <v>WebformURL (Hidden)</v>
          </cell>
          <cell r="CU320" t="str">
            <v>webformurl</v>
          </cell>
          <cell r="CV320" t="str">
            <v>Hidden - text</v>
          </cell>
          <cell r="CW320" t="str">
            <v>gclid* (Hidden)</v>
          </cell>
          <cell r="CX320" t="str">
            <v>gclid</v>
          </cell>
          <cell r="CY320" t="str">
            <v>Hidden - text</v>
          </cell>
          <cell r="CZ320"/>
          <cell r="DA320"/>
          <cell r="DB320"/>
          <cell r="DC320"/>
          <cell r="DD320"/>
          <cell r="DE320"/>
          <cell r="DF320"/>
          <cell r="DG320"/>
          <cell r="DH320"/>
          <cell r="DI320"/>
          <cell r="DJ320"/>
          <cell r="DK320"/>
          <cell r="DL320"/>
          <cell r="DM320"/>
          <cell r="DN320"/>
          <cell r="DO320"/>
          <cell r="DP320"/>
          <cell r="DQ320"/>
          <cell r="DR320"/>
          <cell r="DS320"/>
          <cell r="DT320" t="str">
            <v>HoneyPot</v>
          </cell>
          <cell r="DU320" t="str">
            <v>pardot_extra_field</v>
          </cell>
          <cell r="DV320" t="str">
            <v>Hidden</v>
          </cell>
          <cell r="DW320"/>
          <cell r="DX320"/>
          <cell r="DY320"/>
          <cell r="DZ320"/>
          <cell r="EA320"/>
          <cell r="EB320"/>
          <cell r="EC320"/>
          <cell r="ED320"/>
          <cell r="EE320"/>
          <cell r="EF320"/>
          <cell r="EG320"/>
          <cell r="EH320"/>
          <cell r="EI320"/>
          <cell r="EJ320"/>
          <cell r="EK320"/>
          <cell r="EL320"/>
          <cell r="EM320"/>
          <cell r="EN320"/>
          <cell r="EO320"/>
          <cell r="EP320"/>
          <cell r="EQ320"/>
          <cell r="ER320"/>
          <cell r="ES320"/>
          <cell r="ET320"/>
          <cell r="EU320"/>
          <cell r="EV320"/>
          <cell r="EW320"/>
          <cell r="EX320"/>
          <cell r="EY320"/>
          <cell r="EZ320"/>
          <cell r="FA320"/>
          <cell r="FB320"/>
          <cell r="FC320"/>
          <cell r="FD320"/>
          <cell r="FE320"/>
          <cell r="FF320"/>
          <cell r="FG320"/>
          <cell r="FH320"/>
          <cell r="FI320"/>
          <cell r="FJ320"/>
          <cell r="FK320"/>
          <cell r="FL320"/>
          <cell r="FM320"/>
          <cell r="FN320"/>
          <cell r="FO320"/>
          <cell r="FP320"/>
          <cell r="FQ320"/>
          <cell r="FR320"/>
          <cell r="FS320"/>
          <cell r="FT320"/>
          <cell r="FU320"/>
          <cell r="FV320"/>
          <cell r="FW320"/>
          <cell r="FX320"/>
          <cell r="FY320"/>
          <cell r="FZ320"/>
          <cell r="GA320"/>
          <cell r="GB320"/>
          <cell r="GC320"/>
          <cell r="GD320"/>
          <cell r="GE320"/>
          <cell r="GF320"/>
          <cell r="GG320"/>
          <cell r="GH320"/>
          <cell r="GI320"/>
          <cell r="GJ320"/>
          <cell r="GK320"/>
          <cell r="GL320"/>
          <cell r="GM320"/>
          <cell r="GN320"/>
          <cell r="GO320"/>
          <cell r="GP320"/>
          <cell r="GQ320"/>
          <cell r="GR320"/>
          <cell r="GS320"/>
          <cell r="GT320"/>
          <cell r="GU320"/>
          <cell r="GV320"/>
          <cell r="GW320"/>
          <cell r="GX320"/>
          <cell r="GY320"/>
          <cell r="GZ320"/>
          <cell r="HA320"/>
          <cell r="HB320"/>
          <cell r="HC320"/>
          <cell r="HD320"/>
          <cell r="HE320"/>
          <cell r="HF320"/>
          <cell r="HG320"/>
          <cell r="HH320"/>
          <cell r="HI320"/>
          <cell r="HJ320"/>
          <cell r="HK320"/>
          <cell r="HL320"/>
          <cell r="HM320"/>
          <cell r="HN320"/>
          <cell r="HO320"/>
          <cell r="HP320"/>
          <cell r="HQ320"/>
          <cell r="HR320"/>
          <cell r="HS320"/>
          <cell r="HT320"/>
          <cell r="HU320"/>
          <cell r="HV320"/>
          <cell r="HW320"/>
          <cell r="HX320"/>
          <cell r="HY320"/>
          <cell r="HZ320"/>
          <cell r="IA320"/>
          <cell r="IB320"/>
          <cell r="IC320"/>
          <cell r="ID320"/>
          <cell r="IE320"/>
          <cell r="IF320"/>
          <cell r="IG320"/>
          <cell r="IH320"/>
          <cell r="II320"/>
          <cell r="IJ320"/>
          <cell r="IK320"/>
          <cell r="IL320"/>
          <cell r="IM320"/>
          <cell r="IN320"/>
          <cell r="IO320"/>
          <cell r="IP320"/>
          <cell r="IQ320"/>
          <cell r="IR320"/>
          <cell r="IS320"/>
          <cell r="IT320"/>
          <cell r="IU320"/>
          <cell r="IV320"/>
          <cell r="IW320"/>
          <cell r="IX320"/>
          <cell r="IY320"/>
          <cell r="IZ320"/>
          <cell r="JA320"/>
          <cell r="JB320"/>
          <cell r="JC320"/>
          <cell r="JD320"/>
          <cell r="JE320"/>
          <cell r="JF320"/>
          <cell r="JG320"/>
          <cell r="JH320" t="str">
            <v>Submit</v>
          </cell>
          <cell r="JI320"/>
          <cell r="JJ320"/>
          <cell r="JK320"/>
          <cell r="JL320"/>
          <cell r="JM320"/>
          <cell r="JN320"/>
          <cell r="JO320"/>
          <cell r="JP320"/>
          <cell r="JQ320"/>
          <cell r="JR320"/>
          <cell r="JS320"/>
          <cell r="JT320"/>
        </row>
        <row r="321">
          <cell r="D321" t="str">
            <v>LATAM-PA-EN-FRM-22-SMB-BC-Live</v>
          </cell>
          <cell r="E321" t="str">
            <v>https://pypd.paypal-mktg.com/l/925803/2022-10-21/2q18g</v>
          </cell>
          <cell r="F321" t="str">
            <v>https://www.paypal.com/pa/webapps/mpp/campaigns/cross-border-ecommerce-trends?locale.x=en_PA</v>
          </cell>
          <cell r="I321" t="str">
            <v>https://www.paypal.com/pa/webapps/mpp/campaigns/cross-border-ecommerce-trends/thank-you?locale.x=en_PA</v>
          </cell>
          <cell r="U321" t="str">
            <v>LATAM-PA-EN-FRH-23-SMB-BC-Live</v>
          </cell>
          <cell r="V321" t="str">
            <v>https://pypd.paypal-mktg.com/l/925803/2023-04-07/2rpsq</v>
          </cell>
          <cell r="Y321" t="str">
            <v>FHMPP321</v>
          </cell>
          <cell r="BJ321" t="str">
            <v>First Name*</v>
          </cell>
          <cell r="BK321" t="str">
            <v>firstname</v>
          </cell>
          <cell r="BL321" t="str">
            <v>text</v>
          </cell>
          <cell r="BM321" t="str">
            <v>Enter valid first name</v>
          </cell>
          <cell r="BN321" t="str">
            <v>Last Name*</v>
          </cell>
          <cell r="BO321" t="str">
            <v>lastname</v>
          </cell>
          <cell r="BP321" t="str">
            <v>text</v>
          </cell>
          <cell r="BQ321" t="str">
            <v>Enter valid last name</v>
          </cell>
          <cell r="BR321" t="str">
            <v>Business Email*</v>
          </cell>
          <cell r="BS321" t="str">
            <v>workemail</v>
          </cell>
          <cell r="BT321" t="str">
            <v>text</v>
          </cell>
          <cell r="BU321" t="str">
            <v>Enter valid business email*</v>
          </cell>
          <cell r="BV321" t="str">
            <v>Company Name*</v>
          </cell>
          <cell r="BW321" t="str">
            <v>companyname</v>
          </cell>
          <cell r="BX321" t="str">
            <v>Text</v>
          </cell>
          <cell r="BY321" t="str">
            <v>Enter valid company name</v>
          </cell>
          <cell r="BZ321" t="str">
            <v xml:space="preserve">Monthly Online Sales Volume*
Select sales volume
I'm not sure/none of the above
Less than $10,000
$10,000 - $25,000
$25,000 - $50,000
$50,000 - $100,000
More than $100,000
  </v>
          </cell>
          <cell r="CA321" t="str">
            <v>monthlyonlinesales</v>
          </cell>
          <cell r="CB321" t="str">
            <v>dropdown</v>
          </cell>
          <cell r="CC321" t="str">
            <v>Enter monthly online sales volume</v>
          </cell>
          <cell r="CD321"/>
          <cell r="CE321"/>
          <cell r="CF321"/>
          <cell r="CG321"/>
          <cell r="CH321" t="str">
            <v>Company Website*</v>
          </cell>
          <cell r="CI321" t="str">
            <v>companywebsite</v>
          </cell>
          <cell r="CJ321" t="str">
            <v>text</v>
          </cell>
          <cell r="CK321" t="str">
            <v>Enter valid company website</v>
          </cell>
          <cell r="CL321" t="str">
            <v>Business Phone*</v>
          </cell>
          <cell r="CM321" t="str">
            <v>phonenumber</v>
          </cell>
          <cell r="CN321" t="str">
            <v>text</v>
          </cell>
          <cell r="CO321" t="str">
            <v>Enter valid business phone</v>
          </cell>
          <cell r="CP321" t="str">
            <v xml:space="preserve">Job Title*
Select job title
Founder/Owner
C-Suite – CEO, COO, CMO
Director, VP or similar
Sr. Manager, Manager
Coordinator, Assistant
  </v>
          </cell>
          <cell r="CQ321" t="str">
            <v>jobtitle</v>
          </cell>
          <cell r="CR321" t="str">
            <v>text</v>
          </cell>
          <cell r="CS321" t="str">
            <v>Enter valid job title</v>
          </cell>
          <cell r="CT321" t="str">
            <v>WebformURL (Hidden)</v>
          </cell>
          <cell r="CU321" t="str">
            <v>webformurl</v>
          </cell>
          <cell r="CV321" t="str">
            <v>Hidden - text</v>
          </cell>
          <cell r="CW321" t="str">
            <v>gclid* (Hidden)</v>
          </cell>
          <cell r="CX321" t="str">
            <v>gclid</v>
          </cell>
          <cell r="CY321" t="str">
            <v>Hidden - text</v>
          </cell>
          <cell r="CZ321"/>
          <cell r="DA321"/>
          <cell r="DB321"/>
          <cell r="DC321"/>
          <cell r="DD321"/>
          <cell r="DE321"/>
          <cell r="DF321"/>
          <cell r="DG321"/>
          <cell r="DH321"/>
          <cell r="DI321"/>
          <cell r="DJ321"/>
          <cell r="DK321"/>
          <cell r="DL321"/>
          <cell r="DM321"/>
          <cell r="DN321"/>
          <cell r="DO321"/>
          <cell r="DP321"/>
          <cell r="DQ321"/>
          <cell r="DR321"/>
          <cell r="DS321"/>
          <cell r="DT321" t="str">
            <v>HoneyPot</v>
          </cell>
          <cell r="DU321" t="str">
            <v>pardot_extra_field</v>
          </cell>
          <cell r="DV321" t="str">
            <v>Hidden</v>
          </cell>
          <cell r="DW321"/>
          <cell r="DX321"/>
          <cell r="DY321"/>
          <cell r="DZ321"/>
          <cell r="EA321"/>
          <cell r="EB321"/>
          <cell r="EC321"/>
          <cell r="ED321"/>
          <cell r="EE321"/>
          <cell r="EF321"/>
          <cell r="EG321"/>
          <cell r="EH321"/>
          <cell r="EI321"/>
          <cell r="EJ321"/>
          <cell r="EK321"/>
          <cell r="EL321"/>
          <cell r="EM321"/>
          <cell r="EN321"/>
          <cell r="EO321"/>
          <cell r="EP321"/>
          <cell r="EQ321"/>
          <cell r="ER321"/>
          <cell r="ES321"/>
          <cell r="ET321"/>
          <cell r="EU321"/>
          <cell r="EV321"/>
          <cell r="EW321"/>
          <cell r="EX321"/>
          <cell r="EY321"/>
          <cell r="EZ321"/>
          <cell r="FA321"/>
          <cell r="FB321"/>
          <cell r="FC321"/>
          <cell r="FD321"/>
          <cell r="FE321"/>
          <cell r="FF321"/>
          <cell r="FG321"/>
          <cell r="FH321"/>
          <cell r="FI321"/>
          <cell r="FJ321"/>
          <cell r="FK321"/>
          <cell r="FL321"/>
          <cell r="FM321"/>
          <cell r="FN321"/>
          <cell r="FO321"/>
          <cell r="FP321"/>
          <cell r="FQ321"/>
          <cell r="FR321"/>
          <cell r="FS321"/>
          <cell r="FT321"/>
          <cell r="FU321"/>
          <cell r="FV321"/>
          <cell r="FW321"/>
          <cell r="FX321"/>
          <cell r="FY321"/>
          <cell r="FZ321"/>
          <cell r="GA321"/>
          <cell r="GB321"/>
          <cell r="GC321"/>
          <cell r="GD321"/>
          <cell r="GE321"/>
          <cell r="GF321"/>
          <cell r="GG321"/>
          <cell r="GH321"/>
          <cell r="GI321"/>
          <cell r="GJ321"/>
          <cell r="GK321"/>
          <cell r="GL321"/>
          <cell r="GM321"/>
          <cell r="GN321"/>
          <cell r="GO321"/>
          <cell r="GP321"/>
          <cell r="GQ321"/>
          <cell r="GR321"/>
          <cell r="GS321"/>
          <cell r="GT321"/>
          <cell r="GU321"/>
          <cell r="GV321"/>
          <cell r="GW321"/>
          <cell r="GX321"/>
          <cell r="GY321"/>
          <cell r="GZ321"/>
          <cell r="HA321"/>
          <cell r="HB321"/>
          <cell r="HC321"/>
          <cell r="HD321"/>
          <cell r="HE321"/>
          <cell r="HF321"/>
          <cell r="HG321"/>
          <cell r="HH321"/>
          <cell r="HI321"/>
          <cell r="HJ321"/>
          <cell r="HK321"/>
          <cell r="HL321"/>
          <cell r="HM321"/>
          <cell r="HN321"/>
          <cell r="HO321"/>
          <cell r="HP321"/>
          <cell r="HQ321"/>
          <cell r="HR321"/>
          <cell r="HS321"/>
          <cell r="HT321"/>
          <cell r="HU321"/>
          <cell r="HV321"/>
          <cell r="HW321"/>
          <cell r="HX321"/>
          <cell r="HY321"/>
          <cell r="HZ321"/>
          <cell r="IA321"/>
          <cell r="IB321"/>
          <cell r="IC321"/>
          <cell r="ID321"/>
          <cell r="IE321"/>
          <cell r="IF321"/>
          <cell r="IG321"/>
          <cell r="IH321"/>
          <cell r="II321"/>
          <cell r="IJ321"/>
          <cell r="IK321"/>
          <cell r="IL321"/>
          <cell r="IM321"/>
          <cell r="IN321"/>
          <cell r="IO321"/>
          <cell r="IP321"/>
          <cell r="IQ321"/>
          <cell r="IR321"/>
          <cell r="IS321"/>
          <cell r="IT321"/>
          <cell r="IU321"/>
          <cell r="IV321"/>
          <cell r="IW321"/>
          <cell r="IX321"/>
          <cell r="IY321"/>
          <cell r="IZ321"/>
          <cell r="JA321"/>
          <cell r="JB321"/>
          <cell r="JC321"/>
          <cell r="JD321"/>
          <cell r="JE321"/>
          <cell r="JF321"/>
          <cell r="JG321"/>
          <cell r="JH321" t="str">
            <v>Submit</v>
          </cell>
          <cell r="JI321"/>
          <cell r="JJ321"/>
          <cell r="JK321"/>
          <cell r="JL321"/>
          <cell r="JM321"/>
          <cell r="JN321"/>
          <cell r="JO321"/>
          <cell r="JP321"/>
          <cell r="JQ321"/>
          <cell r="JR321"/>
          <cell r="JS321"/>
          <cell r="JT321"/>
        </row>
        <row r="322">
          <cell r="D322" t="str">
            <v>LATAM-PE-EN-FRM-22-SMB-BC-Live</v>
          </cell>
          <cell r="E322" t="str">
            <v>https://pypd.paypal-mktg.com/l/925803/2022-10-21/2q18k</v>
          </cell>
          <cell r="F322" t="str">
            <v>https://www.paypal.com/pe/webapps/mpp/campaigns/cross-border-ecommerce-trends?locale.x=en_PE</v>
          </cell>
          <cell r="I322" t="str">
            <v>https://www.paypal.com/pe/webapps/mpp/campaigns/cross-border-ecommerce-trends/thank-you?locale.x=en_PE</v>
          </cell>
          <cell r="U322" t="str">
            <v>LATAM-PE-EN-FRH-23-SMB-BC-Live</v>
          </cell>
          <cell r="V322" t="str">
            <v>https://pypd.paypal-mktg.com/l/925803/2023-04-07/2rpst</v>
          </cell>
          <cell r="Y322" t="str">
            <v>FHMPP322</v>
          </cell>
          <cell r="BJ322" t="str">
            <v>First Name</v>
          </cell>
          <cell r="BK322" t="str">
            <v>firstname</v>
          </cell>
          <cell r="BL322" t="str">
            <v>text</v>
          </cell>
          <cell r="BM322" t="str">
            <v>Enter valid first name</v>
          </cell>
          <cell r="BN322" t="str">
            <v>Last Name</v>
          </cell>
          <cell r="BO322" t="str">
            <v>lastname</v>
          </cell>
          <cell r="BP322" t="str">
            <v>text</v>
          </cell>
          <cell r="BQ322" t="str">
            <v>Enter valid last name</v>
          </cell>
          <cell r="BR322" t="str">
            <v>Business Email</v>
          </cell>
          <cell r="BS322" t="str">
            <v>workemail</v>
          </cell>
          <cell r="BT322" t="str">
            <v>Text</v>
          </cell>
          <cell r="BU322" t="str">
            <v>Enter valid business email</v>
          </cell>
          <cell r="BV322" t="str">
            <v>Company Name</v>
          </cell>
          <cell r="BW322" t="str">
            <v>companyname</v>
          </cell>
          <cell r="BX322" t="str">
            <v>Text</v>
          </cell>
          <cell r="BY322" t="str">
            <v>Enter valid company name</v>
          </cell>
          <cell r="BZ322" t="str">
            <v>Monthly Online Sales Volume
Select sales volume
I'm not sure/none of the above
Less than $10,000
$10,000 - $25,000
$25,000 - $50,000
$50,000 - $100,000
More than $100,000</v>
          </cell>
          <cell r="CA322" t="str">
            <v>monthlyonlinesales</v>
          </cell>
          <cell r="CB322" t="str">
            <v>dropdown</v>
          </cell>
          <cell r="CC322" t="str">
            <v>Enter monthly online sales volume</v>
          </cell>
          <cell r="CD322"/>
          <cell r="CE322"/>
          <cell r="CF322"/>
          <cell r="CG322"/>
          <cell r="CH322" t="str">
            <v>Company Website</v>
          </cell>
          <cell r="CI322" t="str">
            <v>companywebsite</v>
          </cell>
          <cell r="CJ322" t="str">
            <v>Text</v>
          </cell>
          <cell r="CK322" t="str">
            <v>Enter valid company website</v>
          </cell>
          <cell r="CL322" t="str">
            <v>Business Phone</v>
          </cell>
          <cell r="CM322" t="str">
            <v>phonenumber</v>
          </cell>
          <cell r="CN322" t="str">
            <v>Text</v>
          </cell>
          <cell r="CO322" t="str">
            <v>Enter valid business phone</v>
          </cell>
          <cell r="CP322" t="str">
            <v>Job Title
Select job title
Founder/Owner
C-Suite – CEO, COO, CMO
Director, VP or similar
Sr. Manager, Manager
Coordinator, Assistant</v>
          </cell>
          <cell r="CQ322" t="str">
            <v>jobtitle</v>
          </cell>
          <cell r="CR322" t="str">
            <v>Dropdown</v>
          </cell>
          <cell r="CS322" t="str">
            <v>Enter valid job title</v>
          </cell>
          <cell r="CT322" t="str">
            <v>WebformURL (Hidden)</v>
          </cell>
          <cell r="CU322" t="str">
            <v>webformurl</v>
          </cell>
          <cell r="CV322" t="str">
            <v>Hidden - text</v>
          </cell>
          <cell r="CW322" t="str">
            <v>gclid* (Hidden)</v>
          </cell>
          <cell r="CX322" t="str">
            <v>gclid</v>
          </cell>
          <cell r="CY322" t="str">
            <v>Hidden - text</v>
          </cell>
          <cell r="CZ322"/>
          <cell r="DA322"/>
          <cell r="DB322"/>
          <cell r="DC322"/>
          <cell r="DD322"/>
          <cell r="DE322"/>
          <cell r="DF322"/>
          <cell r="DG322"/>
          <cell r="DH322"/>
          <cell r="DI322"/>
          <cell r="DJ322"/>
          <cell r="DK322"/>
          <cell r="DL322"/>
          <cell r="DM322"/>
          <cell r="DN322"/>
          <cell r="DO322"/>
          <cell r="DP322"/>
          <cell r="DQ322"/>
          <cell r="DR322"/>
          <cell r="DS322"/>
          <cell r="DT322" t="str">
            <v>HoneyPot</v>
          </cell>
          <cell r="DU322" t="str">
            <v>pardot_extra_field</v>
          </cell>
          <cell r="DV322" t="str">
            <v>Hidden</v>
          </cell>
          <cell r="DW322"/>
          <cell r="DX322"/>
          <cell r="DY322"/>
          <cell r="DZ322"/>
          <cell r="EA322"/>
          <cell r="EB322"/>
          <cell r="EC322"/>
          <cell r="ED322"/>
          <cell r="EE322"/>
          <cell r="EF322"/>
          <cell r="EG322"/>
          <cell r="EH322"/>
          <cell r="EI322"/>
          <cell r="EJ322"/>
          <cell r="EK322"/>
          <cell r="EL322"/>
          <cell r="EM322"/>
          <cell r="EN322"/>
          <cell r="EO322"/>
          <cell r="EP322"/>
          <cell r="EQ322"/>
          <cell r="ER322"/>
          <cell r="ES322"/>
          <cell r="ET322"/>
          <cell r="EU322"/>
          <cell r="EV322"/>
          <cell r="EW322"/>
          <cell r="EX322"/>
          <cell r="EY322"/>
          <cell r="EZ322"/>
          <cell r="FA322"/>
          <cell r="FB322"/>
          <cell r="FC322"/>
          <cell r="FD322"/>
          <cell r="FE322"/>
          <cell r="FF322"/>
          <cell r="FG322"/>
          <cell r="FH322"/>
          <cell r="FI322"/>
          <cell r="FJ322"/>
          <cell r="FK322"/>
          <cell r="FL322"/>
          <cell r="FM322"/>
          <cell r="FN322"/>
          <cell r="FO322"/>
          <cell r="FP322"/>
          <cell r="FQ322"/>
          <cell r="FR322"/>
          <cell r="FS322"/>
          <cell r="FT322"/>
          <cell r="FU322"/>
          <cell r="FV322"/>
          <cell r="FW322"/>
          <cell r="FX322"/>
          <cell r="FY322"/>
          <cell r="FZ322"/>
          <cell r="GA322"/>
          <cell r="GB322"/>
          <cell r="GC322"/>
          <cell r="GD322"/>
          <cell r="GE322"/>
          <cell r="GF322"/>
          <cell r="GG322"/>
          <cell r="GH322"/>
          <cell r="GI322"/>
          <cell r="GJ322"/>
          <cell r="GK322"/>
          <cell r="GL322"/>
          <cell r="GM322"/>
          <cell r="GN322"/>
          <cell r="GO322"/>
          <cell r="GP322"/>
          <cell r="GQ322"/>
          <cell r="GR322"/>
          <cell r="GS322"/>
          <cell r="GT322"/>
          <cell r="GU322"/>
          <cell r="GV322"/>
          <cell r="GW322"/>
          <cell r="GX322"/>
          <cell r="GY322"/>
          <cell r="GZ322"/>
          <cell r="HA322"/>
          <cell r="HB322"/>
          <cell r="HC322"/>
          <cell r="HD322"/>
          <cell r="HE322"/>
          <cell r="HF322"/>
          <cell r="HG322"/>
          <cell r="HH322"/>
          <cell r="HI322"/>
          <cell r="HJ322"/>
          <cell r="HK322"/>
          <cell r="HL322"/>
          <cell r="HM322"/>
          <cell r="HN322"/>
          <cell r="HO322"/>
          <cell r="HP322"/>
          <cell r="HQ322"/>
          <cell r="HR322"/>
          <cell r="HS322"/>
          <cell r="HT322"/>
          <cell r="HU322"/>
          <cell r="HV322"/>
          <cell r="HW322"/>
          <cell r="HX322"/>
          <cell r="HY322"/>
          <cell r="HZ322"/>
          <cell r="IA322"/>
          <cell r="IB322"/>
          <cell r="IC322"/>
          <cell r="ID322"/>
          <cell r="IE322"/>
          <cell r="IF322"/>
          <cell r="IG322"/>
          <cell r="IH322"/>
          <cell r="II322"/>
          <cell r="IJ322"/>
          <cell r="IK322"/>
          <cell r="IL322"/>
          <cell r="IM322"/>
          <cell r="IN322"/>
          <cell r="IO322"/>
          <cell r="IP322"/>
          <cell r="IQ322"/>
          <cell r="IR322"/>
          <cell r="IS322"/>
          <cell r="IT322"/>
          <cell r="IU322"/>
          <cell r="IV322"/>
          <cell r="IW322"/>
          <cell r="IX322"/>
          <cell r="IY322"/>
          <cell r="IZ322"/>
          <cell r="JA322"/>
          <cell r="JB322"/>
          <cell r="JC322"/>
          <cell r="JD322"/>
          <cell r="JE322"/>
          <cell r="JF322"/>
          <cell r="JG322"/>
          <cell r="JH322" t="str">
            <v>Submit</v>
          </cell>
          <cell r="JI322"/>
          <cell r="JJ322"/>
          <cell r="JK322"/>
          <cell r="JL322"/>
          <cell r="JM322"/>
          <cell r="JN322"/>
          <cell r="JO322"/>
          <cell r="JP322"/>
          <cell r="JQ322"/>
          <cell r="JR322"/>
          <cell r="JS322"/>
          <cell r="JT322"/>
        </row>
        <row r="323">
          <cell r="D323" t="str">
            <v>NA-US-FRM-22-ABM-Q4-Vertical-Hub-Refresh-Contact</v>
          </cell>
          <cell r="E323" t="str">
            <v>https://pypd.paypal-mktg.com/l/925803/2022-10-28/2q3mb</v>
          </cell>
          <cell r="F323" t="str">
            <v>https://www.paypal.com/us/webapps/mpp/enterprise/paypal-solutions-by-industry</v>
          </cell>
          <cell r="I323" t="str">
            <v>https://www.paypal.com/us/enterprise/paypal-solutions-by-industry/thank-you</v>
          </cell>
          <cell r="U323" t="str">
            <v xml:space="preserve">	NA-US-FRH-23-ABM-Q4-Vertical-Hub-Refresh-Contact-Live</v>
          </cell>
          <cell r="V323" t="str">
            <v>https://pypd.paypal-mktg.com/l/925803/2023-04-07/2rpt7</v>
          </cell>
          <cell r="Y323" t="str">
            <v>FHMPP323</v>
          </cell>
          <cell r="BJ323" t="str">
            <v>First Name</v>
          </cell>
          <cell r="BK323" t="str">
            <v>firstname</v>
          </cell>
          <cell r="BL323" t="str">
            <v>text</v>
          </cell>
          <cell r="BM323" t="str">
            <v>This field is required.</v>
          </cell>
          <cell r="BN323" t="str">
            <v>Last Name</v>
          </cell>
          <cell r="BO323" t="str">
            <v>lastname</v>
          </cell>
          <cell r="BP323" t="str">
            <v>text</v>
          </cell>
          <cell r="BQ323" t="str">
            <v>This field is required.</v>
          </cell>
          <cell r="BR323" t="str">
            <v>Work email</v>
          </cell>
          <cell r="BS323" t="str">
            <v>workemail</v>
          </cell>
          <cell r="BT323" t="str">
            <v>Text</v>
          </cell>
          <cell r="BU323" t="str">
            <v>This field is required.</v>
          </cell>
          <cell r="BV323" t="str">
            <v>Company name</v>
          </cell>
          <cell r="BW323" t="str">
            <v>companyname</v>
          </cell>
          <cell r="BX323" t="str">
            <v>Text</v>
          </cell>
          <cell r="BY323" t="str">
            <v>This field is required.</v>
          </cell>
          <cell r="BZ323"/>
          <cell r="CA323"/>
          <cell r="CB323"/>
          <cell r="CC323"/>
          <cell r="CD323"/>
          <cell r="CE323"/>
          <cell r="CF323"/>
          <cell r="CG323"/>
          <cell r="CH323"/>
          <cell r="CI323"/>
          <cell r="CJ323"/>
          <cell r="CK323"/>
          <cell r="CL323" t="str">
            <v>Phone number</v>
          </cell>
          <cell r="CM323" t="str">
            <v>phonenumber</v>
          </cell>
          <cell r="CN323" t="str">
            <v>Text</v>
          </cell>
          <cell r="CO323" t="str">
            <v>This field is required</v>
          </cell>
          <cell r="CP323" t="str">
            <v>Title</v>
          </cell>
          <cell r="CQ323" t="str">
            <v>jobtitle</v>
          </cell>
          <cell r="CR323" t="str">
            <v>Text</v>
          </cell>
          <cell r="CS323" t="str">
            <v>This field is required</v>
          </cell>
          <cell r="CT323" t="str">
            <v>WebformURL (Hidden)</v>
          </cell>
          <cell r="CU323" t="str">
            <v>webformurl</v>
          </cell>
          <cell r="CV323" t="str">
            <v>Hidden - text</v>
          </cell>
          <cell r="CW323" t="str">
            <v>gclid* (Hidden)</v>
          </cell>
          <cell r="CX323" t="str">
            <v>gclid</v>
          </cell>
          <cell r="CY323" t="str">
            <v>Hidden - text</v>
          </cell>
          <cell r="CZ323"/>
          <cell r="DA323"/>
          <cell r="DB323"/>
          <cell r="DC323"/>
          <cell r="DD323"/>
          <cell r="DE323"/>
          <cell r="DF323"/>
          <cell r="DG323"/>
          <cell r="DH323"/>
          <cell r="DI323"/>
          <cell r="DL323"/>
          <cell r="DM323"/>
          <cell r="DN323"/>
          <cell r="DO323" t="str">
            <v>Country
United State
Canada</v>
          </cell>
          <cell r="DP323" t="str">
            <v>US
CA</v>
          </cell>
          <cell r="DQ323" t="str">
            <v>country</v>
          </cell>
          <cell r="DR323"/>
          <cell r="DS323" t="str">
            <v>This field is required</v>
          </cell>
          <cell r="DT323" t="str">
            <v>HoneyPot</v>
          </cell>
          <cell r="DU323" t="str">
            <v>pardot_extra_field</v>
          </cell>
          <cell r="DV323" t="str">
            <v>Hidden</v>
          </cell>
          <cell r="DW323"/>
          <cell r="DX323"/>
          <cell r="DY323"/>
          <cell r="DZ323"/>
          <cell r="EA323"/>
          <cell r="EB323"/>
          <cell r="EC323"/>
          <cell r="ED323"/>
          <cell r="EE323"/>
          <cell r="EF323"/>
          <cell r="EG323"/>
          <cell r="EH323"/>
          <cell r="EI323"/>
          <cell r="EJ323" t="str">
            <v>I have read and accepted the &lt;a href="https://www.paypal.com/ca/webapps/mpp/ua/privacy-full" style="color:#0070ba;" target="_blank"&gt;PayPal Canada Privacy Statement&lt;/a&gt;.</v>
          </cell>
          <cell r="EK323" t="str">
            <v>formterms</v>
          </cell>
          <cell r="EL323" t="str">
            <v>Checkbox</v>
          </cell>
          <cell r="EM323" t="str">
            <v>This field is required</v>
          </cell>
          <cell r="EN323" t="str">
            <v>I have read and accepted the &lt;a href="https://www.paypal.com/us/webapps/mpp/ua/privacy-full" style="color:#0070ba;" target="_blank"&gt;PayPal Privacy Statement&lt;/a&gt;.</v>
          </cell>
          <cell r="EO323" t="str">
            <v>privacyconsent</v>
          </cell>
          <cell r="EP323" t="str">
            <v>Checkbox</v>
          </cell>
          <cell r="EQ323" t="str">
            <v>This field is required</v>
          </cell>
          <cell r="ER323"/>
          <cell r="ES323"/>
          <cell r="ET323"/>
          <cell r="EU323"/>
          <cell r="EV323"/>
          <cell r="EW323"/>
          <cell r="EX323"/>
          <cell r="EY323"/>
          <cell r="EZ323"/>
          <cell r="FA323"/>
          <cell r="FB323"/>
          <cell r="FC323"/>
          <cell r="FD323"/>
          <cell r="FE323"/>
          <cell r="FF323"/>
          <cell r="FG323"/>
          <cell r="FH323"/>
          <cell r="FI323"/>
          <cell r="FJ323"/>
          <cell r="FK323"/>
          <cell r="FL323"/>
          <cell r="FM323"/>
          <cell r="FN323"/>
          <cell r="FO323"/>
          <cell r="FP323"/>
          <cell r="FQ323"/>
          <cell r="FR323" t="str">
            <v>Estimate of Total Online Volume</v>
          </cell>
          <cell r="FS323" t="str">
            <v>totalonlinevolume</v>
          </cell>
          <cell r="FT323" t="str">
            <v>text</v>
          </cell>
          <cell r="FU323" t="str">
            <v>This field is required</v>
          </cell>
          <cell r="FV323"/>
          <cell r="FW323"/>
          <cell r="FX323"/>
          <cell r="FY323"/>
          <cell r="FZ323"/>
          <cell r="GA323"/>
          <cell r="GB323"/>
          <cell r="GC323"/>
          <cell r="GD323"/>
          <cell r="GE323"/>
          <cell r="GF323"/>
          <cell r="GG323"/>
          <cell r="GH323"/>
          <cell r="GI323"/>
          <cell r="GJ323"/>
          <cell r="GK323"/>
          <cell r="GL323"/>
          <cell r="GM323"/>
          <cell r="GN323"/>
          <cell r="GO323"/>
          <cell r="GP323"/>
          <cell r="GQ323"/>
          <cell r="GR323"/>
          <cell r="GS323"/>
          <cell r="GT323"/>
          <cell r="GU323"/>
          <cell r="GV323"/>
          <cell r="GW323"/>
          <cell r="GX323"/>
          <cell r="GY323"/>
          <cell r="GZ323"/>
          <cell r="HA323"/>
          <cell r="HB323"/>
          <cell r="HC323"/>
          <cell r="HD323"/>
          <cell r="HE323"/>
          <cell r="HF323"/>
          <cell r="HG323"/>
          <cell r="HH323"/>
          <cell r="HI323"/>
          <cell r="HJ323"/>
          <cell r="HK323"/>
          <cell r="HL323"/>
          <cell r="HM323"/>
          <cell r="HN323"/>
          <cell r="HO323"/>
          <cell r="HP323"/>
          <cell r="HQ323"/>
          <cell r="HR323"/>
          <cell r="HS323"/>
          <cell r="HT323"/>
          <cell r="HU323"/>
          <cell r="HV323"/>
          <cell r="HW323"/>
          <cell r="HX323"/>
          <cell r="HY323"/>
          <cell r="HZ323"/>
          <cell r="IA323"/>
          <cell r="IB323"/>
          <cell r="IC323"/>
          <cell r="ID323"/>
          <cell r="IE323"/>
          <cell r="IF323"/>
          <cell r="IG323"/>
          <cell r="IH323"/>
          <cell r="II323"/>
          <cell r="IJ323"/>
          <cell r="IK323"/>
          <cell r="IL323"/>
          <cell r="IM323"/>
          <cell r="IN323"/>
          <cell r="IO323"/>
          <cell r="IP323"/>
          <cell r="IQ323"/>
          <cell r="IR323"/>
          <cell r="IS323"/>
          <cell r="IT323"/>
          <cell r="IU323"/>
          <cell r="IV323"/>
          <cell r="IW323"/>
          <cell r="IX323"/>
          <cell r="IY323"/>
          <cell r="IZ323"/>
          <cell r="JA323"/>
          <cell r="JB323"/>
          <cell r="JC323"/>
          <cell r="JD323"/>
          <cell r="JE323"/>
          <cell r="JF323"/>
          <cell r="JG323"/>
          <cell r="JH323" t="str">
            <v>Let’s Work Together</v>
          </cell>
          <cell r="JI323"/>
          <cell r="JJ323"/>
          <cell r="JK323"/>
          <cell r="JL323"/>
          <cell r="JM323"/>
          <cell r="JN323"/>
          <cell r="JO323"/>
          <cell r="JP323"/>
          <cell r="JQ323"/>
          <cell r="JR323"/>
          <cell r="JS323"/>
          <cell r="JT323"/>
        </row>
        <row r="324">
          <cell r="D324" t="str">
            <v>NA-US-FRM-22-Lead Nurture-Bootcamp-BRC</v>
          </cell>
          <cell r="E324"/>
          <cell r="F324"/>
          <cell r="I324"/>
          <cell r="U324"/>
          <cell r="V324"/>
          <cell r="Y324" t="str">
            <v>FHMPP324</v>
          </cell>
          <cell r="BJ324"/>
          <cell r="BK324"/>
          <cell r="BL324"/>
          <cell r="BM324"/>
          <cell r="BN324"/>
          <cell r="BO324"/>
          <cell r="BP324"/>
          <cell r="BQ324"/>
          <cell r="BR324"/>
          <cell r="BS324"/>
          <cell r="BT324"/>
          <cell r="BU324"/>
          <cell r="BV324"/>
          <cell r="BW324"/>
          <cell r="BX324"/>
          <cell r="BY324"/>
          <cell r="BZ324"/>
          <cell r="CA324"/>
          <cell r="CB324"/>
          <cell r="CC324"/>
          <cell r="CD324"/>
          <cell r="CE324"/>
          <cell r="CF324"/>
          <cell r="CG324"/>
          <cell r="CH324"/>
          <cell r="CI324"/>
          <cell r="CJ324"/>
          <cell r="CK324"/>
          <cell r="CL324"/>
          <cell r="CM324"/>
          <cell r="CN324"/>
          <cell r="CO324"/>
          <cell r="CP324"/>
          <cell r="CQ324"/>
          <cell r="CR324"/>
          <cell r="CS324"/>
          <cell r="CT324"/>
          <cell r="CU324"/>
          <cell r="CV324"/>
          <cell r="CW324"/>
          <cell r="CX324"/>
          <cell r="CY324"/>
          <cell r="CZ324"/>
          <cell r="DA324"/>
          <cell r="DB324"/>
          <cell r="DC324"/>
          <cell r="DD324"/>
          <cell r="DE324"/>
          <cell r="DF324"/>
          <cell r="DG324"/>
          <cell r="DH324"/>
          <cell r="DI324"/>
          <cell r="DJ324"/>
          <cell r="DK324"/>
          <cell r="DL324"/>
          <cell r="DM324"/>
          <cell r="DN324"/>
          <cell r="DO324"/>
          <cell r="DP324"/>
          <cell r="DQ324"/>
          <cell r="DR324"/>
          <cell r="DS324"/>
          <cell r="DT324"/>
          <cell r="DU324"/>
          <cell r="DV324"/>
          <cell r="DW324"/>
          <cell r="DX324"/>
          <cell r="DY324"/>
          <cell r="DZ324"/>
          <cell r="EA324"/>
          <cell r="EB324"/>
          <cell r="EC324"/>
          <cell r="ED324"/>
          <cell r="EE324"/>
          <cell r="EF324"/>
          <cell r="EG324"/>
          <cell r="EH324"/>
          <cell r="EI324"/>
          <cell r="EJ324"/>
          <cell r="EK324"/>
          <cell r="EL324"/>
          <cell r="EM324"/>
          <cell r="EN324"/>
          <cell r="EO324"/>
          <cell r="EP324"/>
          <cell r="EQ324"/>
          <cell r="ER324"/>
          <cell r="ES324"/>
          <cell r="ET324"/>
          <cell r="EU324"/>
          <cell r="EV324"/>
          <cell r="EW324"/>
          <cell r="EX324"/>
          <cell r="EY324"/>
          <cell r="EZ324"/>
          <cell r="FA324"/>
          <cell r="FB324"/>
          <cell r="FC324"/>
          <cell r="FD324"/>
          <cell r="FE324"/>
          <cell r="FF324"/>
          <cell r="FG324"/>
          <cell r="FH324"/>
          <cell r="FI324"/>
          <cell r="FJ324"/>
          <cell r="FK324"/>
          <cell r="FL324"/>
          <cell r="FM324"/>
          <cell r="FN324"/>
          <cell r="FO324"/>
          <cell r="FP324"/>
          <cell r="FQ324"/>
          <cell r="FR324"/>
          <cell r="FS324"/>
          <cell r="FT324"/>
          <cell r="FU324"/>
          <cell r="FV324"/>
          <cell r="FW324"/>
          <cell r="FX324"/>
          <cell r="FY324"/>
          <cell r="FZ324"/>
          <cell r="GA324"/>
          <cell r="GB324"/>
          <cell r="GC324"/>
          <cell r="GD324"/>
          <cell r="GE324"/>
          <cell r="GF324"/>
          <cell r="GG324"/>
          <cell r="GH324"/>
          <cell r="GI324"/>
          <cell r="GJ324"/>
          <cell r="GK324"/>
          <cell r="GL324"/>
          <cell r="GM324"/>
          <cell r="GN324"/>
          <cell r="GO324"/>
          <cell r="GP324"/>
          <cell r="GQ324"/>
          <cell r="GR324"/>
          <cell r="GS324"/>
          <cell r="GT324"/>
          <cell r="GU324"/>
          <cell r="GV324"/>
          <cell r="GW324"/>
          <cell r="GX324"/>
          <cell r="GY324"/>
          <cell r="GZ324"/>
          <cell r="HA324"/>
          <cell r="HB324"/>
          <cell r="HC324"/>
          <cell r="HD324"/>
          <cell r="HE324"/>
          <cell r="HF324"/>
          <cell r="HG324"/>
          <cell r="HH324"/>
          <cell r="HI324"/>
          <cell r="HJ324"/>
          <cell r="HK324"/>
          <cell r="HL324"/>
          <cell r="HM324"/>
          <cell r="HN324"/>
          <cell r="HO324"/>
          <cell r="HP324"/>
          <cell r="HQ324"/>
          <cell r="HR324"/>
          <cell r="HS324"/>
          <cell r="HT324"/>
          <cell r="HU324"/>
          <cell r="HV324"/>
          <cell r="HW324"/>
          <cell r="HX324"/>
          <cell r="HY324"/>
          <cell r="HZ324"/>
          <cell r="IA324"/>
          <cell r="IB324"/>
          <cell r="IC324"/>
          <cell r="ID324"/>
          <cell r="IE324"/>
          <cell r="IF324"/>
          <cell r="IG324"/>
          <cell r="IH324"/>
          <cell r="II324"/>
          <cell r="IJ324"/>
          <cell r="IK324"/>
          <cell r="IL324"/>
          <cell r="IM324"/>
          <cell r="IN324"/>
          <cell r="IO324"/>
          <cell r="IP324"/>
          <cell r="IQ324"/>
          <cell r="IR324"/>
          <cell r="IS324"/>
          <cell r="IT324"/>
          <cell r="IU324"/>
          <cell r="IV324"/>
          <cell r="IW324"/>
          <cell r="IX324"/>
          <cell r="IY324"/>
          <cell r="IZ324"/>
          <cell r="JA324"/>
          <cell r="JB324"/>
          <cell r="JC324"/>
          <cell r="JD324"/>
          <cell r="JE324"/>
          <cell r="JF324"/>
          <cell r="JG324"/>
          <cell r="JH324"/>
          <cell r="JI324"/>
          <cell r="JJ324"/>
          <cell r="JK324"/>
          <cell r="JL324"/>
          <cell r="JM324"/>
          <cell r="JN324"/>
          <cell r="JO324"/>
          <cell r="JP324"/>
          <cell r="JQ324"/>
          <cell r="JR324"/>
          <cell r="JS324"/>
          <cell r="JT324"/>
        </row>
        <row r="325">
          <cell r="D325" t="str">
            <v>LATAM-BR-FRM-22-GSMB-Mktg-HVBiz-Week-Webinar-Registration-Retired</v>
          </cell>
          <cell r="E325" t="str">
            <v>https://pypd.paypal-mktg.com/l/925803/2022-07-14/2n6sg</v>
          </cell>
          <cell r="F325" t="str">
            <v>Retired</v>
          </cell>
          <cell r="I325"/>
          <cell r="U325"/>
          <cell r="V325"/>
          <cell r="Y325" t="str">
            <v>FHMPP325</v>
          </cell>
          <cell r="BJ325"/>
          <cell r="BK325"/>
          <cell r="BL325"/>
          <cell r="BM325"/>
          <cell r="BN325"/>
          <cell r="BO325"/>
          <cell r="BP325"/>
          <cell r="BQ325"/>
          <cell r="BR325"/>
          <cell r="BS325"/>
          <cell r="BT325"/>
          <cell r="BU325"/>
          <cell r="BV325"/>
          <cell r="BW325"/>
          <cell r="BX325"/>
          <cell r="BY325"/>
          <cell r="BZ325"/>
          <cell r="CA325"/>
          <cell r="CB325"/>
          <cell r="CC325"/>
          <cell r="CD325"/>
          <cell r="CE325"/>
          <cell r="CF325"/>
          <cell r="CG325"/>
          <cell r="CH325"/>
          <cell r="CI325"/>
          <cell r="CJ325"/>
          <cell r="CK325"/>
          <cell r="CL325"/>
          <cell r="CM325"/>
          <cell r="CN325"/>
          <cell r="CO325"/>
          <cell r="CP325"/>
          <cell r="CQ325"/>
          <cell r="CR325"/>
          <cell r="CS325"/>
          <cell r="CT325"/>
          <cell r="CU325"/>
          <cell r="CV325"/>
          <cell r="CW325"/>
          <cell r="CX325"/>
          <cell r="CY325"/>
          <cell r="CZ325"/>
          <cell r="DA325"/>
          <cell r="DB325"/>
          <cell r="DC325"/>
          <cell r="DD325"/>
          <cell r="DE325"/>
          <cell r="DF325"/>
          <cell r="DG325"/>
          <cell r="DH325"/>
          <cell r="DI325"/>
          <cell r="DJ325"/>
          <cell r="DK325"/>
          <cell r="DL325"/>
          <cell r="DM325"/>
          <cell r="DN325"/>
          <cell r="DO325"/>
          <cell r="DP325"/>
          <cell r="DQ325"/>
          <cell r="DR325"/>
          <cell r="DS325"/>
          <cell r="DT325"/>
          <cell r="DU325"/>
          <cell r="DV325"/>
          <cell r="DW325"/>
          <cell r="DX325"/>
          <cell r="DY325"/>
          <cell r="DZ325"/>
          <cell r="EA325"/>
          <cell r="EB325"/>
          <cell r="EC325"/>
          <cell r="ED325"/>
          <cell r="EE325"/>
          <cell r="EF325"/>
          <cell r="EG325"/>
          <cell r="EH325"/>
          <cell r="EI325"/>
          <cell r="EJ325"/>
          <cell r="EK325"/>
          <cell r="EL325"/>
          <cell r="EM325"/>
          <cell r="EN325"/>
          <cell r="EO325"/>
          <cell r="EP325"/>
          <cell r="EQ325"/>
          <cell r="ER325"/>
          <cell r="ES325"/>
          <cell r="ET325"/>
          <cell r="EU325"/>
          <cell r="EV325"/>
          <cell r="EW325"/>
          <cell r="EX325"/>
          <cell r="EY325"/>
          <cell r="EZ325"/>
          <cell r="FA325"/>
          <cell r="FB325"/>
          <cell r="FC325"/>
          <cell r="FD325"/>
          <cell r="FE325"/>
          <cell r="FF325"/>
          <cell r="FG325"/>
          <cell r="FH325"/>
          <cell r="FI325"/>
          <cell r="FJ325"/>
          <cell r="FK325"/>
          <cell r="FL325"/>
          <cell r="FM325"/>
          <cell r="FN325"/>
          <cell r="FO325"/>
          <cell r="FP325"/>
          <cell r="FQ325"/>
          <cell r="FR325"/>
          <cell r="FS325"/>
          <cell r="FT325"/>
          <cell r="FU325"/>
          <cell r="FV325"/>
          <cell r="FW325"/>
          <cell r="FX325"/>
          <cell r="FY325"/>
          <cell r="FZ325"/>
          <cell r="GA325"/>
          <cell r="GB325"/>
          <cell r="GC325"/>
          <cell r="GD325"/>
          <cell r="GE325"/>
          <cell r="GF325"/>
          <cell r="GG325"/>
          <cell r="GH325"/>
          <cell r="GI325"/>
          <cell r="GJ325"/>
          <cell r="GK325"/>
          <cell r="GL325"/>
          <cell r="GM325"/>
          <cell r="GN325"/>
          <cell r="GO325"/>
          <cell r="GP325"/>
          <cell r="GQ325"/>
          <cell r="GR325"/>
          <cell r="GS325"/>
          <cell r="GT325"/>
          <cell r="GU325"/>
          <cell r="GV325"/>
          <cell r="GW325"/>
          <cell r="GX325"/>
          <cell r="GY325"/>
          <cell r="GZ325"/>
          <cell r="HA325"/>
          <cell r="HB325"/>
          <cell r="HC325"/>
          <cell r="HD325"/>
          <cell r="HE325"/>
          <cell r="HF325"/>
          <cell r="HG325"/>
          <cell r="HH325"/>
          <cell r="HI325"/>
          <cell r="HJ325"/>
          <cell r="HK325"/>
          <cell r="HL325"/>
          <cell r="HM325"/>
          <cell r="HN325"/>
          <cell r="HO325"/>
          <cell r="HP325"/>
          <cell r="HQ325"/>
          <cell r="HR325"/>
          <cell r="HS325"/>
          <cell r="HT325"/>
          <cell r="HU325"/>
          <cell r="HV325"/>
          <cell r="HW325"/>
          <cell r="HX325"/>
          <cell r="HY325"/>
          <cell r="HZ325"/>
          <cell r="IA325"/>
          <cell r="IB325"/>
          <cell r="IC325"/>
          <cell r="ID325"/>
          <cell r="IE325"/>
          <cell r="IF325"/>
          <cell r="IG325"/>
          <cell r="IH325"/>
          <cell r="II325"/>
          <cell r="IJ325"/>
          <cell r="IK325"/>
          <cell r="IL325"/>
          <cell r="IM325"/>
          <cell r="IN325"/>
          <cell r="IO325"/>
          <cell r="IP325"/>
          <cell r="IQ325"/>
          <cell r="IR325"/>
          <cell r="IS325"/>
          <cell r="IT325"/>
          <cell r="IU325"/>
          <cell r="IV325"/>
          <cell r="IW325"/>
          <cell r="IX325"/>
          <cell r="IY325"/>
          <cell r="IZ325"/>
          <cell r="JA325"/>
          <cell r="JB325"/>
          <cell r="JC325"/>
          <cell r="JD325"/>
          <cell r="JE325"/>
          <cell r="JF325"/>
          <cell r="JG325"/>
          <cell r="JH325"/>
          <cell r="JI325"/>
          <cell r="JJ325"/>
          <cell r="JK325"/>
          <cell r="JL325"/>
          <cell r="JM325"/>
          <cell r="JN325"/>
          <cell r="JO325"/>
          <cell r="JP325"/>
          <cell r="JQ325"/>
          <cell r="JR325"/>
          <cell r="JS325"/>
          <cell r="JT325"/>
        </row>
        <row r="326">
          <cell r="D326" t="str">
            <v>EMEA-UK-FRM-22-ABM-Travel-Weekly-1</v>
          </cell>
          <cell r="E326" t="str">
            <v>https://pypd.paypal-mktg.com/l/925803/2022-11-04/2q8zt</v>
          </cell>
          <cell r="F326" t="str">
            <v>https://www.paypal.com/uk/webapps/mpp/paypal-for-travel</v>
          </cell>
          <cell r="I326" t="str">
            <v>https://www.paypal.com/uk/webapps/mpp/paypal-for-travel/thank-you</v>
          </cell>
          <cell r="U326" t="str">
            <v xml:space="preserve">EMEA-UK-FRH-23-ABM-Travel-Weekly-1-Live
</v>
          </cell>
          <cell r="V326" t="str">
            <v>https://pypd.paypal-mktg.com/l/925803/2023-04-13/2rrq4</v>
          </cell>
          <cell r="Y326" t="str">
            <v>FHMPP326</v>
          </cell>
          <cell r="BJ326" t="str">
            <v>First Name*</v>
          </cell>
          <cell r="BK326" t="str">
            <v>firstname</v>
          </cell>
          <cell r="BL326" t="str">
            <v>Text</v>
          </cell>
          <cell r="BM326" t="str">
            <v>This field is required.</v>
          </cell>
          <cell r="BN326" t="str">
            <v>Last Name*</v>
          </cell>
          <cell r="BO326" t="str">
            <v>lastname</v>
          </cell>
          <cell r="BP326" t="str">
            <v>Text</v>
          </cell>
          <cell r="BQ326" t="str">
            <v>This field is required.</v>
          </cell>
          <cell r="BR326" t="str">
            <v>Email*</v>
          </cell>
          <cell r="BS326" t="str">
            <v>workemail</v>
          </cell>
          <cell r="BT326" t="str">
            <v>Text</v>
          </cell>
          <cell r="BU326" t="str">
            <v>This field is required.</v>
          </cell>
          <cell r="BV326" t="str">
            <v>Company*</v>
          </cell>
          <cell r="BW326" t="str">
            <v>companyname</v>
          </cell>
          <cell r="BX326" t="str">
            <v>Text</v>
          </cell>
          <cell r="BY326" t="str">
            <v>This field is required.</v>
          </cell>
          <cell r="BZ326"/>
          <cell r="CA326"/>
          <cell r="CB326"/>
          <cell r="CC326"/>
          <cell r="CD326"/>
          <cell r="CE326"/>
          <cell r="CF326"/>
          <cell r="CG326"/>
          <cell r="CH326"/>
          <cell r="CI326"/>
          <cell r="CJ326"/>
          <cell r="CK326"/>
          <cell r="CL326"/>
          <cell r="CM326"/>
          <cell r="CN326"/>
          <cell r="CO326"/>
          <cell r="CP326" t="str">
            <v>Job Title*</v>
          </cell>
          <cell r="CQ326" t="str">
            <v>jobtitle</v>
          </cell>
          <cell r="CR326" t="str">
            <v>Text</v>
          </cell>
          <cell r="CS326" t="str">
            <v>This field is required.</v>
          </cell>
          <cell r="CT326" t="str">
            <v>WebformURL (Hidden)</v>
          </cell>
          <cell r="CU326" t="str">
            <v>webformurl</v>
          </cell>
          <cell r="CV326" t="str">
            <v>Hidden - text</v>
          </cell>
          <cell r="CW326" t="str">
            <v>gclid* (Hidden)</v>
          </cell>
          <cell r="CX326" t="str">
            <v>gclid</v>
          </cell>
          <cell r="CY326" t="str">
            <v>Hidden - text</v>
          </cell>
          <cell r="CZ326"/>
          <cell r="DA326"/>
          <cell r="DB326"/>
          <cell r="DC326"/>
          <cell r="DD326"/>
          <cell r="DE326"/>
          <cell r="DF326"/>
          <cell r="DG326"/>
          <cell r="DH326"/>
          <cell r="DI326"/>
          <cell r="DJ326"/>
          <cell r="DK326"/>
          <cell r="DL326"/>
          <cell r="DM326"/>
          <cell r="DN326"/>
          <cell r="DO326"/>
          <cell r="DP326"/>
          <cell r="DQ326"/>
          <cell r="DR326"/>
          <cell r="DS326"/>
          <cell r="DT326" t="str">
            <v>HoneyPot</v>
          </cell>
          <cell r="DU326" t="str">
            <v>pardot_extra_field</v>
          </cell>
          <cell r="DV326" t="str">
            <v>Hidden</v>
          </cell>
          <cell r="DW326"/>
          <cell r="DX326"/>
          <cell r="DY326"/>
          <cell r="DZ326"/>
          <cell r="EA326"/>
          <cell r="EB326"/>
          <cell r="EC326"/>
          <cell r="ED326"/>
          <cell r="EE326"/>
          <cell r="EF326"/>
          <cell r="EG326"/>
          <cell r="EH326"/>
          <cell r="EI326"/>
          <cell r="EJ326"/>
          <cell r="EK326"/>
          <cell r="EL326"/>
          <cell r="EM326"/>
          <cell r="EN326" t="str">
            <v>I have read and accepted the PayPal Privacy Policy.
I consent to PayPal contacting me by phone or by email, and to sending me product or industry information relevant to my query. I know I can unsubscribe at any time.</v>
          </cell>
          <cell r="EO326" t="str">
            <v>privacyconsent</v>
          </cell>
          <cell r="EP326" t="str">
            <v>Checkbox</v>
          </cell>
          <cell r="EQ326" t="str">
            <v>This field is required.</v>
          </cell>
          <cell r="ER326"/>
          <cell r="ES326"/>
          <cell r="ET326"/>
          <cell r="EU326"/>
          <cell r="EV326"/>
          <cell r="EW326"/>
          <cell r="EX326"/>
          <cell r="EY326"/>
          <cell r="EZ326"/>
          <cell r="FA326"/>
          <cell r="FB326"/>
          <cell r="FC326"/>
          <cell r="FD326"/>
          <cell r="FE326"/>
          <cell r="FF326"/>
          <cell r="FG326"/>
          <cell r="FH326"/>
          <cell r="FI326"/>
          <cell r="FJ326"/>
          <cell r="FK326"/>
          <cell r="FL326"/>
          <cell r="FM326"/>
          <cell r="FN326"/>
          <cell r="FO326"/>
          <cell r="FP326"/>
          <cell r="FQ326"/>
          <cell r="FR326"/>
          <cell r="FS326"/>
          <cell r="FT326"/>
          <cell r="FU326"/>
          <cell r="FV326"/>
          <cell r="FW326"/>
          <cell r="FX326"/>
          <cell r="FY326"/>
          <cell r="FZ326"/>
          <cell r="GA326"/>
          <cell r="GB326"/>
          <cell r="GC326"/>
          <cell r="GD326"/>
          <cell r="GE326"/>
          <cell r="GF326"/>
          <cell r="GG326"/>
          <cell r="GH326"/>
          <cell r="GI326"/>
          <cell r="GJ326"/>
          <cell r="GK326"/>
          <cell r="GL326"/>
          <cell r="GM326"/>
          <cell r="GN326"/>
          <cell r="GO326"/>
          <cell r="GP326"/>
          <cell r="GQ326"/>
          <cell r="GR326"/>
          <cell r="GS326"/>
          <cell r="GT326"/>
          <cell r="GU326"/>
          <cell r="GV326"/>
          <cell r="GW326"/>
          <cell r="GX326"/>
          <cell r="GY326"/>
          <cell r="GZ326"/>
          <cell r="HA326"/>
          <cell r="HB326"/>
          <cell r="HC326"/>
          <cell r="HD326"/>
          <cell r="HE326"/>
          <cell r="HF326"/>
          <cell r="HG326"/>
          <cell r="HH326"/>
          <cell r="HI326"/>
          <cell r="HJ326"/>
          <cell r="HK326"/>
          <cell r="HL326"/>
          <cell r="HM326"/>
          <cell r="HN326"/>
          <cell r="HO326"/>
          <cell r="HP326"/>
          <cell r="HQ326"/>
          <cell r="HR326"/>
          <cell r="HS326"/>
          <cell r="HT326"/>
          <cell r="HU326"/>
          <cell r="HV326"/>
          <cell r="HW326"/>
          <cell r="HX326"/>
          <cell r="HY326"/>
          <cell r="HZ326"/>
          <cell r="IA326"/>
          <cell r="IB326"/>
          <cell r="IC326"/>
          <cell r="ID326"/>
          <cell r="IE326"/>
          <cell r="IF326"/>
          <cell r="IG326"/>
          <cell r="IH326"/>
          <cell r="II326"/>
          <cell r="IJ326"/>
          <cell r="IK326"/>
          <cell r="IL326"/>
          <cell r="IM326"/>
          <cell r="IN326"/>
          <cell r="IO326"/>
          <cell r="IP326"/>
          <cell r="IQ326"/>
          <cell r="IR326"/>
          <cell r="IS326"/>
          <cell r="IT326"/>
          <cell r="IU326"/>
          <cell r="IV326"/>
          <cell r="IW326"/>
          <cell r="IX326"/>
          <cell r="IY326"/>
          <cell r="IZ326"/>
          <cell r="JA326"/>
          <cell r="JB326"/>
          <cell r="JC326"/>
          <cell r="JD326"/>
          <cell r="JE326"/>
          <cell r="JF326"/>
          <cell r="JG326"/>
          <cell r="JH326" t="str">
            <v>Submit</v>
          </cell>
          <cell r="JI326"/>
          <cell r="JJ326"/>
          <cell r="JK326"/>
          <cell r="JL326"/>
          <cell r="JM326"/>
          <cell r="JN326"/>
          <cell r="JO326"/>
          <cell r="JP326"/>
          <cell r="JQ326"/>
          <cell r="JR326"/>
          <cell r="JS326"/>
          <cell r="JT326"/>
        </row>
        <row r="327">
          <cell r="D327" t="str">
            <v>EMEA-UK-FRM-22-ABM-Travel-Weekly-2</v>
          </cell>
          <cell r="E327" t="str">
            <v>https://pypd.paypal-mktg.com/l/925803/2022-11-04/2q8zx</v>
          </cell>
          <cell r="F327" t="str">
            <v>https://www.paypal.com/uk/webapps/mpp/fraud-in-travel</v>
          </cell>
          <cell r="I327" t="str">
            <v>https://www.paypal.com/uk/webapps/mpp/fraud-in-travel/thank-you</v>
          </cell>
          <cell r="U327" t="str">
            <v>EMEA-UK-FRH-23-ABM-Travel-Weekly-2-Live</v>
          </cell>
          <cell r="V327" t="str">
            <v>https://pypd.paypal-mktg.com/l/925803/2023-04-24/2rwy2</v>
          </cell>
          <cell r="Y327" t="str">
            <v>FHMPP327</v>
          </cell>
          <cell r="BJ327" t="str">
            <v>First Name*</v>
          </cell>
          <cell r="BK327" t="str">
            <v>firstname</v>
          </cell>
          <cell r="BL327" t="str">
            <v>Text</v>
          </cell>
          <cell r="BM327" t="str">
            <v>This field is required.</v>
          </cell>
          <cell r="BN327" t="str">
            <v>Last Name*</v>
          </cell>
          <cell r="BO327" t="str">
            <v>lastname</v>
          </cell>
          <cell r="BP327" t="str">
            <v>Text</v>
          </cell>
          <cell r="BQ327" t="str">
            <v>This field is required.</v>
          </cell>
          <cell r="BR327" t="str">
            <v>Email*</v>
          </cell>
          <cell r="BS327" t="str">
            <v>workemail</v>
          </cell>
          <cell r="BT327" t="str">
            <v>Text</v>
          </cell>
          <cell r="BU327" t="str">
            <v>This field is required.</v>
          </cell>
          <cell r="BV327" t="str">
            <v>Company*</v>
          </cell>
          <cell r="BW327" t="str">
            <v>companyname</v>
          </cell>
          <cell r="BX327" t="str">
            <v>Text</v>
          </cell>
          <cell r="BY327" t="str">
            <v>This field is required.</v>
          </cell>
          <cell r="BZ327"/>
          <cell r="CA327"/>
          <cell r="CB327"/>
          <cell r="CC327"/>
          <cell r="CD327"/>
          <cell r="CE327"/>
          <cell r="CF327"/>
          <cell r="CG327"/>
          <cell r="CH327"/>
          <cell r="CI327"/>
          <cell r="CJ327"/>
          <cell r="CK327"/>
          <cell r="CL327"/>
          <cell r="CM327"/>
          <cell r="CN327"/>
          <cell r="CO327"/>
          <cell r="CP327" t="str">
            <v>Job Title*</v>
          </cell>
          <cell r="CQ327" t="str">
            <v>jobtitle</v>
          </cell>
          <cell r="CR327" t="str">
            <v>Text</v>
          </cell>
          <cell r="CS327" t="str">
            <v>This field is required.</v>
          </cell>
          <cell r="CT327" t="str">
            <v>WebformURL (Hidden)</v>
          </cell>
          <cell r="CU327" t="str">
            <v>webformurl</v>
          </cell>
          <cell r="CV327" t="str">
            <v>Hidden - text</v>
          </cell>
          <cell r="CW327" t="str">
            <v>gclid* (Hidden)</v>
          </cell>
          <cell r="CX327" t="str">
            <v>gclid</v>
          </cell>
          <cell r="CY327" t="str">
            <v>Hidden - text</v>
          </cell>
          <cell r="CZ327"/>
          <cell r="DA327"/>
          <cell r="DB327"/>
          <cell r="DC327"/>
          <cell r="DD327"/>
          <cell r="DE327"/>
          <cell r="DF327"/>
          <cell r="DG327"/>
          <cell r="DH327"/>
          <cell r="DI327"/>
          <cell r="DJ327"/>
          <cell r="DK327"/>
          <cell r="DL327"/>
          <cell r="DM327"/>
          <cell r="DN327"/>
          <cell r="DO327"/>
          <cell r="DP327"/>
          <cell r="DQ327"/>
          <cell r="DR327"/>
          <cell r="DS327"/>
          <cell r="DT327" t="str">
            <v>HoneyPot</v>
          </cell>
          <cell r="DU327" t="str">
            <v>pardot_extra_field</v>
          </cell>
          <cell r="DV327" t="str">
            <v>Hidden</v>
          </cell>
          <cell r="DW327"/>
          <cell r="DX327"/>
          <cell r="DY327"/>
          <cell r="DZ327"/>
          <cell r="EA327"/>
          <cell r="EB327"/>
          <cell r="EC327"/>
          <cell r="ED327"/>
          <cell r="EE327"/>
          <cell r="EF327"/>
          <cell r="EG327"/>
          <cell r="EH327"/>
          <cell r="EI327"/>
          <cell r="EJ327"/>
          <cell r="EK327"/>
          <cell r="EL327"/>
          <cell r="EM327"/>
          <cell r="EN327"/>
          <cell r="EO327"/>
          <cell r="EP327"/>
          <cell r="EQ327"/>
          <cell r="ER327"/>
          <cell r="ES327"/>
          <cell r="ET327"/>
          <cell r="EU327"/>
          <cell r="EV327"/>
          <cell r="EW327"/>
          <cell r="EX327"/>
          <cell r="EY327"/>
          <cell r="EZ327"/>
          <cell r="FA327"/>
          <cell r="FB327"/>
          <cell r="FC327"/>
          <cell r="FD327"/>
          <cell r="FE327"/>
          <cell r="FF327"/>
          <cell r="FG327"/>
          <cell r="FH327"/>
          <cell r="FI327"/>
          <cell r="FJ327"/>
          <cell r="FK327"/>
          <cell r="FL327"/>
          <cell r="FM327"/>
          <cell r="FN327"/>
          <cell r="FO327"/>
          <cell r="FP327"/>
          <cell r="FQ327"/>
          <cell r="FR327"/>
          <cell r="FS327"/>
          <cell r="FT327"/>
          <cell r="FU327"/>
          <cell r="FV327"/>
          <cell r="FW327"/>
          <cell r="FX327"/>
          <cell r="FY327"/>
          <cell r="FZ327"/>
          <cell r="GA327"/>
          <cell r="GB327"/>
          <cell r="GC327"/>
          <cell r="GD327"/>
          <cell r="GE327"/>
          <cell r="GF327"/>
          <cell r="GG327"/>
          <cell r="GH327"/>
          <cell r="GI327"/>
          <cell r="GJ327"/>
          <cell r="GK327"/>
          <cell r="GL327"/>
          <cell r="GM327"/>
          <cell r="GN327"/>
          <cell r="GO327"/>
          <cell r="GP327"/>
          <cell r="GQ327"/>
          <cell r="GR327"/>
          <cell r="GS327"/>
          <cell r="GT327"/>
          <cell r="GU327"/>
          <cell r="GV327"/>
          <cell r="GW327"/>
          <cell r="GX327"/>
          <cell r="GY327"/>
          <cell r="GZ327"/>
          <cell r="HA327"/>
          <cell r="HB327"/>
          <cell r="HC327"/>
          <cell r="HD327"/>
          <cell r="HE327"/>
          <cell r="HF327"/>
          <cell r="HG327"/>
          <cell r="HH327"/>
          <cell r="HI327"/>
          <cell r="HJ327"/>
          <cell r="HK327"/>
          <cell r="HL327"/>
          <cell r="HM327"/>
          <cell r="HN327"/>
          <cell r="HO327"/>
          <cell r="HP327"/>
          <cell r="HQ327"/>
          <cell r="HR327"/>
          <cell r="HS327"/>
          <cell r="HT327"/>
          <cell r="HU327"/>
          <cell r="HV327"/>
          <cell r="HW327"/>
          <cell r="HX327"/>
          <cell r="HY327"/>
          <cell r="HZ327"/>
          <cell r="IA327"/>
          <cell r="IB327"/>
          <cell r="IC327"/>
          <cell r="ID327"/>
          <cell r="IE327"/>
          <cell r="IF327"/>
          <cell r="IG327"/>
          <cell r="IH327"/>
          <cell r="II327"/>
          <cell r="IJ327"/>
          <cell r="IK327"/>
          <cell r="IL327"/>
          <cell r="IM327"/>
          <cell r="IN327"/>
          <cell r="IO327"/>
          <cell r="IP327"/>
          <cell r="IQ327"/>
          <cell r="IR327"/>
          <cell r="IS327"/>
          <cell r="IT327"/>
          <cell r="IU327"/>
          <cell r="IV327"/>
          <cell r="IW327"/>
          <cell r="IX327"/>
          <cell r="IY327"/>
          <cell r="IZ327"/>
          <cell r="JA327"/>
          <cell r="JB327"/>
          <cell r="JC327"/>
          <cell r="JD327"/>
          <cell r="JE327"/>
          <cell r="JF327"/>
          <cell r="JG327"/>
          <cell r="JH327" t="str">
            <v>Submit</v>
          </cell>
          <cell r="JI327"/>
          <cell r="JJ327"/>
          <cell r="JK327"/>
          <cell r="JL327"/>
          <cell r="JM327"/>
          <cell r="JN327"/>
          <cell r="JO327"/>
          <cell r="JP327"/>
          <cell r="JQ327"/>
          <cell r="JR327"/>
          <cell r="JS327"/>
          <cell r="JT327"/>
        </row>
        <row r="328">
          <cell r="D328" t="str">
            <v>APAC-CN-FRM-22-GLE-Webinar-Seller-Protect-Resource-page-Subscribe-Live</v>
          </cell>
          <cell r="E328" t="str">
            <v>https://pypd.paypal-mktg.com/l/925803/2022-11-04/2q914</v>
          </cell>
          <cell r="F328" t="str">
            <v>https://www.paypal.com/c2/webapps/mpp/enterprise-paypal-elite-campus?locale.x=zh_C2</v>
          </cell>
          <cell r="I328" t="str">
            <v>https://www.paypal.com/c2/webapps/mpp/enterprise-paypal-elite-campus/thank-you?locale.x=zh_C2</v>
          </cell>
          <cell r="U328" t="str">
            <v xml:space="preserve">	APAC-CN-FRH-23-GLE-Webinar-Seller-Protect-Resource-page-Subscribe-Live</v>
          </cell>
          <cell r="V328" t="str">
            <v>https://pypd.paypal-mktg.com/l/925803/2023-04-07/2rptm</v>
          </cell>
          <cell r="Y328" t="str">
            <v>FHMPP328</v>
          </cell>
          <cell r="BJ328" t="str">
            <v>名*</v>
          </cell>
          <cell r="BK328" t="str">
            <v>firstname</v>
          </cell>
          <cell r="BL328" t="str">
            <v>Text</v>
          </cell>
          <cell r="BM328" t="str">
            <v>请输入您的名字</v>
          </cell>
          <cell r="BN328" t="str">
            <v>姓*</v>
          </cell>
          <cell r="BO328" t="str">
            <v>lastname</v>
          </cell>
          <cell r="BP328" t="str">
            <v>Text</v>
          </cell>
          <cell r="BQ328" t="str">
            <v>请输入您的姓氏</v>
          </cell>
          <cell r="BR328" t="str">
            <v>邮箱*</v>
          </cell>
          <cell r="BS328" t="str">
            <v>workemail</v>
          </cell>
          <cell r="BT328" t="str">
            <v>Text</v>
          </cell>
          <cell r="BU328" t="str">
            <v>请输入您的邮件地址</v>
          </cell>
          <cell r="BV328" t="str">
            <v>公司*</v>
          </cell>
          <cell r="BW328" t="str">
            <v>companyname</v>
          </cell>
          <cell r="BX328" t="str">
            <v>Text</v>
          </cell>
          <cell r="BY328" t="str">
            <v>请输入您的公司名称</v>
          </cell>
          <cell r="BZ328"/>
          <cell r="CA328"/>
          <cell r="CB328"/>
          <cell r="CC328"/>
          <cell r="CD328"/>
          <cell r="CE328"/>
          <cell r="CF328"/>
          <cell r="CG328"/>
          <cell r="CH328"/>
          <cell r="CI328"/>
          <cell r="CJ328"/>
          <cell r="CK328"/>
          <cell r="CL328" t="str">
            <v>手机号码 *</v>
          </cell>
          <cell r="CM328" t="str">
            <v>phonenumber</v>
          </cell>
          <cell r="CN328" t="str">
            <v>Text</v>
          </cell>
          <cell r="CO328" t="str">
            <v>请输入您的电话号码</v>
          </cell>
          <cell r="CP328" t="str">
            <v>职务
请选择
董事会成员
创始人/总裁
C-suite/副总裁/总监
部门主管
高级经理
经理
其他</v>
          </cell>
          <cell r="CQ328" t="str">
            <v>jobtitle</v>
          </cell>
          <cell r="CR328" t="str">
            <v>Dropdown</v>
          </cell>
          <cell r="CS328"/>
          <cell r="CT328" t="str">
            <v>WebformURL (Hidden)</v>
          </cell>
          <cell r="CU328" t="str">
            <v>webformurl</v>
          </cell>
          <cell r="CV328" t="str">
            <v>Hidden - text</v>
          </cell>
          <cell r="CW328" t="str">
            <v>gclid* (Hidden)</v>
          </cell>
          <cell r="CX328" t="str">
            <v>gclid</v>
          </cell>
          <cell r="CY328" t="str">
            <v>Hidden - text</v>
          </cell>
          <cell r="CZ328"/>
          <cell r="DA328"/>
          <cell r="DB328"/>
          <cell r="DC328" t="str">
            <v>是否有 PayPal 企业账户
是
否</v>
          </cell>
          <cell r="DD328" t="str">
            <v>doyoucurrentlyhavepaypalaccount</v>
          </cell>
          <cell r="DE328" t="str">
            <v>dropdown</v>
          </cell>
          <cell r="DF328"/>
          <cell r="DJ328"/>
          <cell r="DK328"/>
          <cell r="DL328"/>
          <cell r="DM328"/>
          <cell r="DN328"/>
          <cell r="DO328"/>
          <cell r="DP328"/>
          <cell r="DQ328"/>
          <cell r="DR328"/>
          <cell r="DS328"/>
          <cell r="DT328" t="str">
            <v>HoneyPot</v>
          </cell>
          <cell r="DU328" t="str">
            <v>pardot_extra_field</v>
          </cell>
          <cell r="DV328" t="str">
            <v>Hidden</v>
          </cell>
          <cell r="DW328"/>
          <cell r="DX328"/>
          <cell r="DY328"/>
          <cell r="DZ328"/>
          <cell r="EA328"/>
          <cell r="EB328"/>
          <cell r="EC328"/>
          <cell r="ED328"/>
          <cell r="EE328"/>
          <cell r="EF328"/>
          <cell r="EG328"/>
          <cell r="EH328"/>
          <cell r="EI328"/>
          <cell r="EJ328"/>
          <cell r="EK328"/>
          <cell r="EL328"/>
          <cell r="EM328"/>
          <cell r="EN328" t="str">
            <v>本人确认已满18周岁。 本人同意并接受PayPal隐私声明。 本人同意PayPal以电 话、电邮联系我，也同意接收与我所咨询服务相关的产品、宣传资料或业内资讯。
是否订阅贝宝跨境精英学院，第一时间获取最新精彩分享</v>
          </cell>
          <cell r="EO328" t="str">
            <v>privacyconsent</v>
          </cell>
          <cell r="EP328" t="str">
            <v>Checkbox</v>
          </cell>
          <cell r="EQ328" t="str">
            <v>请勾选复选框</v>
          </cell>
          <cell r="ER328"/>
          <cell r="ES328"/>
          <cell r="ET328"/>
          <cell r="EU328" t="str">
            <v>是否有 PayPal 客户经理
是
否</v>
          </cell>
          <cell r="EV328" t="str">
            <v>comments</v>
          </cell>
          <cell r="EW328" t="str">
            <v>Dropdown</v>
          </cell>
          <cell r="EX328"/>
          <cell r="EY328"/>
          <cell r="EZ328"/>
          <cell r="FA328"/>
          <cell r="FB328"/>
          <cell r="FC328"/>
          <cell r="FD328"/>
          <cell r="FE328"/>
          <cell r="FF328"/>
          <cell r="FG328"/>
          <cell r="FH328"/>
          <cell r="FI328"/>
          <cell r="FJ328"/>
          <cell r="FK328"/>
          <cell r="FL328"/>
          <cell r="FM328"/>
          <cell r="FN328"/>
          <cell r="FO328"/>
          <cell r="FP328"/>
          <cell r="FQ328"/>
          <cell r="FR328"/>
          <cell r="FS328"/>
          <cell r="FT328"/>
          <cell r="FU328"/>
          <cell r="FV328"/>
          <cell r="FW328"/>
          <cell r="FX328"/>
          <cell r="FY328"/>
          <cell r="FZ328"/>
          <cell r="GA328"/>
          <cell r="GB328"/>
          <cell r="GC328"/>
          <cell r="GD328"/>
          <cell r="GE328"/>
          <cell r="GF328"/>
          <cell r="GG328"/>
          <cell r="GH328"/>
          <cell r="GI328"/>
          <cell r="GJ328"/>
          <cell r="GK328"/>
          <cell r="GL328"/>
          <cell r="GM328"/>
          <cell r="GN328"/>
          <cell r="GO328"/>
          <cell r="GP328"/>
          <cell r="GQ328"/>
          <cell r="GR328"/>
          <cell r="GS328"/>
          <cell r="GT328"/>
          <cell r="GU328"/>
          <cell r="GV328"/>
          <cell r="GW328"/>
          <cell r="GX328"/>
          <cell r="GY328"/>
          <cell r="GZ328"/>
          <cell r="HA328"/>
          <cell r="HB328"/>
          <cell r="HC328"/>
          <cell r="HD328"/>
          <cell r="HE328"/>
          <cell r="HF328"/>
          <cell r="HG328"/>
          <cell r="HH328"/>
          <cell r="HI328"/>
          <cell r="HJ328"/>
          <cell r="HK328"/>
          <cell r="HL328"/>
          <cell r="HM328"/>
          <cell r="HN328"/>
          <cell r="HO328"/>
          <cell r="HP328"/>
          <cell r="HQ328"/>
          <cell r="HR328"/>
          <cell r="HS328"/>
          <cell r="HT328"/>
          <cell r="HU328"/>
          <cell r="HV328"/>
          <cell r="HW328"/>
          <cell r="HX328"/>
          <cell r="HY328"/>
          <cell r="HZ328"/>
          <cell r="IA328"/>
          <cell r="IB328"/>
          <cell r="IC328"/>
          <cell r="ID328"/>
          <cell r="IE328"/>
          <cell r="IF328"/>
          <cell r="IG328"/>
          <cell r="IH328"/>
          <cell r="II328"/>
          <cell r="IJ328"/>
          <cell r="IK328"/>
          <cell r="IL328"/>
          <cell r="IM328"/>
          <cell r="IN328"/>
          <cell r="IO328"/>
          <cell r="IP328"/>
          <cell r="IQ328"/>
          <cell r="IR328"/>
          <cell r="IS328"/>
          <cell r="IT328"/>
          <cell r="IU328"/>
          <cell r="IV328"/>
          <cell r="IW328"/>
          <cell r="IX328"/>
          <cell r="IY328"/>
          <cell r="IZ328"/>
          <cell r="JA328"/>
          <cell r="JB328"/>
          <cell r="JC328"/>
          <cell r="JD328"/>
          <cell r="JE328"/>
          <cell r="JF328"/>
          <cell r="JG328"/>
          <cell r="JH328" t="str">
            <v>提交</v>
          </cell>
          <cell r="JI328"/>
          <cell r="JJ328"/>
          <cell r="JK328"/>
          <cell r="JL328"/>
          <cell r="JM328"/>
          <cell r="JN328"/>
          <cell r="JO328"/>
          <cell r="JP328"/>
          <cell r="JQ328"/>
          <cell r="JR328"/>
          <cell r="JS328"/>
          <cell r="JT328"/>
        </row>
        <row r="329">
          <cell r="D329" t="str">
            <v>EMEA-FR-FRM-22-LE-ABM-Ecomm-Index</v>
          </cell>
          <cell r="E329" t="str">
            <v>https://pypd.paypal-mktg.com/l/925803/2022-11-08/2qb8j</v>
          </cell>
          <cell r="F329" t="str">
            <v>https://www.paypal.com/fr/webapps/mpp/enterprise/campaigns/ecommerce-index/</v>
          </cell>
          <cell r="I329" t="str">
            <v>https://www.paypal.com/fr/webapps/mpp/enterprise/campaigns/ecommerce-index/thank-you</v>
          </cell>
          <cell r="U329" t="str">
            <v xml:space="preserve">EMEA-FR-FRH-23-LE-ABM-Ecomm-Index-Live </v>
          </cell>
          <cell r="V329" t="str">
            <v>https://pypd.paypal-mktg.com/l/925803/2023-04-07/2rptb</v>
          </cell>
          <cell r="Y329" t="str">
            <v>FHMPP329</v>
          </cell>
          <cell r="BJ329" t="str">
            <v>Prénom*</v>
          </cell>
          <cell r="BK329" t="str">
            <v>firstname</v>
          </cell>
          <cell r="BL329" t="str">
            <v>Text</v>
          </cell>
          <cell r="BM329" t="str">
            <v>Ce champ est requis</v>
          </cell>
          <cell r="BN329" t="str">
            <v>Nom*</v>
          </cell>
          <cell r="BO329" t="str">
            <v>lastname</v>
          </cell>
          <cell r="BP329" t="str">
            <v>Text</v>
          </cell>
          <cell r="BQ329" t="str">
            <v>Ce champ est requis</v>
          </cell>
          <cell r="BR329" t="str">
            <v>E-mail professionnel*</v>
          </cell>
          <cell r="BS329" t="str">
            <v>workemail</v>
          </cell>
          <cell r="BT329" t="str">
            <v>Text</v>
          </cell>
          <cell r="BU329" t="str">
            <v>Ce champ est requis</v>
          </cell>
          <cell r="BV329" t="str">
            <v>Nom de la société*</v>
          </cell>
          <cell r="BW329" t="str">
            <v>companyname</v>
          </cell>
          <cell r="BX329" t="str">
            <v>Text</v>
          </cell>
          <cell r="BY329" t="str">
            <v>Ce champ est requis</v>
          </cell>
          <cell r="BZ329"/>
          <cell r="CA329"/>
          <cell r="CB329"/>
          <cell r="CC329"/>
          <cell r="CD329"/>
          <cell r="CE329"/>
          <cell r="CF329"/>
          <cell r="CG329"/>
          <cell r="CH329"/>
          <cell r="CI329"/>
          <cell r="CJ329"/>
          <cell r="CK329"/>
          <cell r="CL329"/>
          <cell r="CM329"/>
          <cell r="CN329"/>
          <cell r="CO329"/>
          <cell r="CP329" t="str">
            <v>Intitulé du poste*</v>
          </cell>
          <cell r="CQ329" t="str">
            <v>jobtitle</v>
          </cell>
          <cell r="CR329" t="str">
            <v>Text</v>
          </cell>
          <cell r="CS329" t="str">
            <v>Ce champ est requis</v>
          </cell>
          <cell r="CT329" t="str">
            <v>WebformURL (Hidden)</v>
          </cell>
          <cell r="CU329" t="str">
            <v>webformurl</v>
          </cell>
          <cell r="CV329" t="str">
            <v>Hidden - text</v>
          </cell>
          <cell r="CW329" t="str">
            <v>gclid* (Hidden)</v>
          </cell>
          <cell r="CX329" t="str">
            <v>gclid</v>
          </cell>
          <cell r="CY329" t="str">
            <v>Hidden - text</v>
          </cell>
          <cell r="CZ329"/>
          <cell r="DA329"/>
          <cell r="DB329"/>
          <cell r="DC329"/>
          <cell r="DD329"/>
          <cell r="DE329"/>
          <cell r="DF329"/>
          <cell r="DG329"/>
          <cell r="DH329"/>
          <cell r="DI329"/>
          <cell r="DJ329"/>
          <cell r="DK329"/>
          <cell r="DL329"/>
          <cell r="DM329"/>
          <cell r="DN329"/>
          <cell r="DO329"/>
          <cell r="DP329"/>
          <cell r="DQ329"/>
          <cell r="DR329"/>
          <cell r="DS329"/>
          <cell r="DT329" t="str">
            <v>HoneyPot</v>
          </cell>
          <cell r="DU329" t="str">
            <v>pardot_extra_field</v>
          </cell>
          <cell r="DV329" t="str">
            <v>Hidden</v>
          </cell>
          <cell r="DW329"/>
          <cell r="DX329"/>
          <cell r="DY329"/>
          <cell r="DZ329"/>
          <cell r="EA329"/>
          <cell r="EB329"/>
          <cell r="EC329"/>
          <cell r="ED329"/>
          <cell r="EE329"/>
          <cell r="EF329"/>
          <cell r="EG329"/>
          <cell r="EH329"/>
          <cell r="EI329"/>
          <cell r="EJ329"/>
          <cell r="EK329"/>
          <cell r="EL329"/>
          <cell r="EM329"/>
          <cell r="EN329" t="str">
            <v>J'ai lu et accepté la politique de confidentialité de PayPal.
Je consens à ce que PayPal me contacte par téléphone ou par email et m'envoie des informations sur les produits ou l'industrie en rapport avec ma demande. Je sais que je peux me désinscrire à tout moment.</v>
          </cell>
          <cell r="EO329" t="str">
            <v>privacyconsent</v>
          </cell>
          <cell r="EP329" t="str">
            <v>Checkbox</v>
          </cell>
          <cell r="EQ329" t="str">
            <v>Ce champ est requis</v>
          </cell>
          <cell r="ER329"/>
          <cell r="ES329"/>
          <cell r="ET329"/>
          <cell r="EU329"/>
          <cell r="EV329"/>
          <cell r="EW329"/>
          <cell r="EX329"/>
          <cell r="EY329"/>
          <cell r="EZ329"/>
          <cell r="FA329"/>
          <cell r="FB329"/>
          <cell r="FC329"/>
          <cell r="FD329"/>
          <cell r="FE329"/>
          <cell r="FF329"/>
          <cell r="FG329"/>
          <cell r="FH329"/>
          <cell r="FI329"/>
          <cell r="FJ329"/>
          <cell r="FK329"/>
          <cell r="FL329"/>
          <cell r="FM329"/>
          <cell r="FN329"/>
          <cell r="FO329"/>
          <cell r="FP329"/>
          <cell r="FQ329"/>
          <cell r="FR329"/>
          <cell r="FS329"/>
          <cell r="FT329"/>
          <cell r="FU329"/>
          <cell r="FV329"/>
          <cell r="FW329"/>
          <cell r="FX329"/>
          <cell r="FY329"/>
          <cell r="FZ329"/>
          <cell r="GA329"/>
          <cell r="GB329"/>
          <cell r="GC329"/>
          <cell r="GD329"/>
          <cell r="GE329"/>
          <cell r="GF329"/>
          <cell r="GG329"/>
          <cell r="GH329"/>
          <cell r="GI329"/>
          <cell r="GJ329"/>
          <cell r="GK329"/>
          <cell r="GL329"/>
          <cell r="GM329"/>
          <cell r="GN329"/>
          <cell r="GO329"/>
          <cell r="GP329"/>
          <cell r="GQ329"/>
          <cell r="GR329"/>
          <cell r="GS329"/>
          <cell r="GT329"/>
          <cell r="GU329"/>
          <cell r="GV329"/>
          <cell r="GW329"/>
          <cell r="GX329"/>
          <cell r="GY329"/>
          <cell r="GZ329"/>
          <cell r="HA329"/>
          <cell r="HB329"/>
          <cell r="HC329"/>
          <cell r="HD329"/>
          <cell r="HE329"/>
          <cell r="HF329"/>
          <cell r="HG329"/>
          <cell r="HH329"/>
          <cell r="HI329"/>
          <cell r="HJ329"/>
          <cell r="HK329"/>
          <cell r="HL329"/>
          <cell r="HM329"/>
          <cell r="HN329"/>
          <cell r="HO329"/>
          <cell r="HP329"/>
          <cell r="HQ329"/>
          <cell r="HR329"/>
          <cell r="HS329"/>
          <cell r="HT329"/>
          <cell r="HU329"/>
          <cell r="HV329"/>
          <cell r="HW329"/>
          <cell r="HX329"/>
          <cell r="HY329"/>
          <cell r="HZ329"/>
          <cell r="IA329"/>
          <cell r="IB329"/>
          <cell r="IC329"/>
          <cell r="ID329"/>
          <cell r="IE329"/>
          <cell r="IF329"/>
          <cell r="IG329"/>
          <cell r="IH329"/>
          <cell r="II329"/>
          <cell r="IJ329"/>
          <cell r="IK329"/>
          <cell r="IL329"/>
          <cell r="IM329"/>
          <cell r="IN329"/>
          <cell r="IO329"/>
          <cell r="IP329"/>
          <cell r="IQ329"/>
          <cell r="IR329"/>
          <cell r="IS329"/>
          <cell r="IT329"/>
          <cell r="IU329"/>
          <cell r="IV329"/>
          <cell r="IW329"/>
          <cell r="IX329"/>
          <cell r="IY329"/>
          <cell r="IZ329"/>
          <cell r="JA329"/>
          <cell r="JB329"/>
          <cell r="JC329"/>
          <cell r="JD329"/>
          <cell r="JE329"/>
          <cell r="JF329"/>
          <cell r="JG329"/>
          <cell r="JH329" t="str">
            <v>Valider</v>
          </cell>
          <cell r="JI329"/>
          <cell r="JJ329"/>
          <cell r="JK329"/>
          <cell r="JL329"/>
          <cell r="JM329"/>
          <cell r="JN329"/>
          <cell r="JO329"/>
          <cell r="JP329"/>
          <cell r="JQ329"/>
          <cell r="JR329"/>
          <cell r="JS329"/>
          <cell r="JT329"/>
        </row>
        <row r="330">
          <cell r="D330" t="str">
            <v>EMEA-IT-FRM-22-LE-ABM-Ecomm-Index</v>
          </cell>
          <cell r="E330" t="str">
            <v>https://pypd.paypal-mktg.com/l/925803/2022-11-08/2qb8m</v>
          </cell>
          <cell r="F330" t="str">
            <v>https://www.paypal.com/it/webapps/mpp/enterprise/campaigns/ecommerce-index</v>
          </cell>
          <cell r="I330" t="str">
            <v xml:space="preserve">	https://www.paypal.com/it/webapps/mpp/enterprise/campaigns/ecommerce-index/thank-you</v>
          </cell>
          <cell r="U330" t="str">
            <v>EMEA-IT-FRH-23-LE-ABM-Ecomm-Index_Live</v>
          </cell>
          <cell r="V330" t="str">
            <v>https://pypd.paypal-mktg.com/l/925803/2023-04-13/2rrmb</v>
          </cell>
          <cell r="Y330" t="str">
            <v>FHMPP330</v>
          </cell>
          <cell r="BJ330" t="str">
            <v>Nome*</v>
          </cell>
          <cell r="BK330" t="str">
            <v>firstname</v>
          </cell>
          <cell r="BL330" t="str">
            <v>Text</v>
          </cell>
          <cell r="BM330" t="str">
            <v>Questo campo è obbligatorio</v>
          </cell>
          <cell r="BN330" t="str">
            <v>Cognome*</v>
          </cell>
          <cell r="BO330" t="str">
            <v>lastname</v>
          </cell>
          <cell r="BP330" t="str">
            <v>Text</v>
          </cell>
          <cell r="BQ330" t="str">
            <v>Questo campo è obbligatorio</v>
          </cell>
          <cell r="BR330" t="str">
            <v>E-mail professionale*</v>
          </cell>
          <cell r="BS330" t="str">
            <v>workemail</v>
          </cell>
          <cell r="BT330" t="str">
            <v>Text</v>
          </cell>
          <cell r="BU330" t="str">
            <v>Questo campo è obbligatorio</v>
          </cell>
          <cell r="BV330" t="str">
            <v>Ragione sociale*</v>
          </cell>
          <cell r="BW330" t="str">
            <v>companyname</v>
          </cell>
          <cell r="BX330" t="str">
            <v>Text</v>
          </cell>
          <cell r="BY330" t="str">
            <v>Questo campo è obbligatorio</v>
          </cell>
          <cell r="BZ330"/>
          <cell r="CA330"/>
          <cell r="CB330"/>
          <cell r="CC330"/>
          <cell r="CD330"/>
          <cell r="CE330"/>
          <cell r="CF330"/>
          <cell r="CG330"/>
          <cell r="CH330"/>
          <cell r="CI330"/>
          <cell r="CJ330"/>
          <cell r="CK330"/>
          <cell r="CL330"/>
          <cell r="CM330"/>
          <cell r="CN330"/>
          <cell r="CO330"/>
          <cell r="CP330" t="str">
            <v>Titolo*</v>
          </cell>
          <cell r="CQ330" t="str">
            <v>jobtitle</v>
          </cell>
          <cell r="CR330" t="str">
            <v>Text</v>
          </cell>
          <cell r="CS330" t="str">
            <v>Questo campo è obbligatorio</v>
          </cell>
          <cell r="CT330" t="str">
            <v>WebformURL (Hidden)</v>
          </cell>
          <cell r="CU330" t="str">
            <v>webformurl</v>
          </cell>
          <cell r="CV330" t="str">
            <v>Hidden - text</v>
          </cell>
          <cell r="CW330" t="str">
            <v>gclid* (Hidden)</v>
          </cell>
          <cell r="CX330" t="str">
            <v>gclid</v>
          </cell>
          <cell r="CY330" t="str">
            <v>Hidden - text</v>
          </cell>
          <cell r="CZ330"/>
          <cell r="DA330"/>
          <cell r="DB330"/>
          <cell r="DC330"/>
          <cell r="DD330"/>
          <cell r="DE330"/>
          <cell r="DF330"/>
          <cell r="DG330"/>
          <cell r="DH330"/>
          <cell r="DI330"/>
          <cell r="DJ330"/>
          <cell r="DK330"/>
          <cell r="DL330"/>
          <cell r="DM330"/>
          <cell r="DN330"/>
          <cell r="DO330"/>
          <cell r="DP330"/>
          <cell r="DQ330"/>
          <cell r="DR330"/>
          <cell r="DS330"/>
          <cell r="DT330" t="str">
            <v>HoneyPot</v>
          </cell>
          <cell r="DU330" t="str">
            <v>pardot_extra_field</v>
          </cell>
          <cell r="DV330" t="str">
            <v>Hidden</v>
          </cell>
          <cell r="DW330"/>
          <cell r="DX330"/>
          <cell r="DY330"/>
          <cell r="DZ330"/>
          <cell r="EA330"/>
          <cell r="EB330"/>
          <cell r="EC330"/>
          <cell r="ED330"/>
          <cell r="EE330"/>
          <cell r="EF330"/>
          <cell r="EG330"/>
          <cell r="EH330"/>
          <cell r="EI330"/>
          <cell r="EJ330"/>
          <cell r="EK330"/>
          <cell r="EL330"/>
          <cell r="EM330"/>
          <cell r="EN330" t="str">
            <v>Ho letto e accetto la Politica sulla riservatezza di PayPal.
Accetto che PayPal mi contatterà per telefono o e-mail e mi invierà informazioni pertinenti sul prodotto o sul settore per la mia richiesta. So che posso annullare l'iscrizione in qualsiasi momento.</v>
          </cell>
          <cell r="EO330" t="str">
            <v>privacyconsent</v>
          </cell>
          <cell r="EP330" t="str">
            <v>Checkbox</v>
          </cell>
          <cell r="EQ330" t="str">
            <v>Questo campo è obbligatorio</v>
          </cell>
          <cell r="ER330"/>
          <cell r="ES330"/>
          <cell r="ET330"/>
          <cell r="EU330"/>
          <cell r="EV330"/>
          <cell r="EW330"/>
          <cell r="EX330"/>
          <cell r="EY330"/>
          <cell r="EZ330"/>
          <cell r="FA330"/>
          <cell r="FB330"/>
          <cell r="FC330"/>
          <cell r="FD330"/>
          <cell r="FE330"/>
          <cell r="FF330"/>
          <cell r="FG330"/>
          <cell r="FH330"/>
          <cell r="FI330"/>
          <cell r="FJ330"/>
          <cell r="FK330"/>
          <cell r="FL330"/>
          <cell r="FM330"/>
          <cell r="FN330"/>
          <cell r="FO330"/>
          <cell r="FP330"/>
          <cell r="FQ330"/>
          <cell r="FR330"/>
          <cell r="FS330"/>
          <cell r="FT330"/>
          <cell r="FU330"/>
          <cell r="FV330"/>
          <cell r="FW330"/>
          <cell r="FX330"/>
          <cell r="FY330"/>
          <cell r="FZ330"/>
          <cell r="GA330"/>
          <cell r="GB330"/>
          <cell r="GC330"/>
          <cell r="GD330"/>
          <cell r="GE330"/>
          <cell r="GF330"/>
          <cell r="GG330"/>
          <cell r="GH330"/>
          <cell r="GI330"/>
          <cell r="GJ330"/>
          <cell r="GK330"/>
          <cell r="GL330"/>
          <cell r="GM330"/>
          <cell r="GN330"/>
          <cell r="GO330"/>
          <cell r="GP330"/>
          <cell r="GQ330"/>
          <cell r="GR330"/>
          <cell r="GS330"/>
          <cell r="GT330"/>
          <cell r="GU330"/>
          <cell r="GV330"/>
          <cell r="GW330"/>
          <cell r="GX330"/>
          <cell r="GY330"/>
          <cell r="GZ330"/>
          <cell r="HA330"/>
          <cell r="HB330"/>
          <cell r="HC330"/>
          <cell r="HD330"/>
          <cell r="HE330"/>
          <cell r="HF330"/>
          <cell r="HG330"/>
          <cell r="HH330"/>
          <cell r="HI330"/>
          <cell r="HJ330"/>
          <cell r="HK330"/>
          <cell r="HL330"/>
          <cell r="HM330"/>
          <cell r="HN330"/>
          <cell r="HO330"/>
          <cell r="HP330"/>
          <cell r="HQ330"/>
          <cell r="HR330"/>
          <cell r="HS330"/>
          <cell r="HT330"/>
          <cell r="HU330"/>
          <cell r="HV330"/>
          <cell r="HW330"/>
          <cell r="HX330"/>
          <cell r="HY330"/>
          <cell r="HZ330"/>
          <cell r="IA330"/>
          <cell r="IB330"/>
          <cell r="IC330"/>
          <cell r="ID330"/>
          <cell r="IE330"/>
          <cell r="IF330"/>
          <cell r="IG330"/>
          <cell r="IH330"/>
          <cell r="II330"/>
          <cell r="IJ330"/>
          <cell r="IK330"/>
          <cell r="IL330"/>
          <cell r="IM330"/>
          <cell r="IN330"/>
          <cell r="IO330"/>
          <cell r="IP330"/>
          <cell r="IQ330"/>
          <cell r="IR330"/>
          <cell r="IS330"/>
          <cell r="IT330"/>
          <cell r="IU330"/>
          <cell r="IV330"/>
          <cell r="IW330"/>
          <cell r="IX330"/>
          <cell r="IY330"/>
          <cell r="IZ330"/>
          <cell r="JA330"/>
          <cell r="JB330"/>
          <cell r="JC330"/>
          <cell r="JD330"/>
          <cell r="JE330"/>
          <cell r="JF330"/>
          <cell r="JG330"/>
          <cell r="JH330" t="str">
            <v>Leggi il report</v>
          </cell>
          <cell r="JI330"/>
          <cell r="JJ330"/>
          <cell r="JK330"/>
          <cell r="JL330"/>
          <cell r="JM330"/>
          <cell r="JN330"/>
          <cell r="JO330"/>
          <cell r="JP330"/>
          <cell r="JQ330"/>
          <cell r="JR330"/>
          <cell r="JS330"/>
          <cell r="JT330"/>
        </row>
        <row r="331">
          <cell r="D331" t="str">
            <v>EMEA-ES-FRM-22-LE-ABM-Ecomm-Index</v>
          </cell>
          <cell r="E331" t="str">
            <v>https://pypd.paypal-mktg.com/l/925803/2022-11-08/2qb8q</v>
          </cell>
          <cell r="F331" t="str">
            <v>https://www.paypal.com/es/webapps/mpp/enterprise/campaigns/ecommerce-index/</v>
          </cell>
          <cell r="I331" t="str">
            <v xml:space="preserve">	https://www.paypal.com/es/webapps/mpp/enterprise/campaigns/ecommerce-index/thank-you</v>
          </cell>
          <cell r="U331" t="str">
            <v>EMEA-ES-FRH-23-LE-ABM-Ecomm-Index_Live</v>
          </cell>
          <cell r="V331" t="str">
            <v>https://pypd.paypal-mktg.com/l/925803/2023-04-13/2rrmf</v>
          </cell>
          <cell r="Y331" t="str">
            <v>FHMPP331</v>
          </cell>
          <cell r="BJ331" t="str">
            <v>Nombre*</v>
          </cell>
          <cell r="BK331" t="str">
            <v>firstname</v>
          </cell>
          <cell r="BL331" t="str">
            <v>Text</v>
          </cell>
          <cell r="BM331" t="str">
            <v>This field is required.</v>
          </cell>
          <cell r="BN331" t="str">
            <v>Apellido*</v>
          </cell>
          <cell r="BO331" t="str">
            <v>lastname</v>
          </cell>
          <cell r="BP331" t="str">
            <v>Text</v>
          </cell>
          <cell r="BQ331" t="str">
            <v>This field is required.</v>
          </cell>
          <cell r="BR331" t="str">
            <v>E-mail profesional*</v>
          </cell>
          <cell r="BS331" t="str">
            <v>workemail</v>
          </cell>
          <cell r="BT331" t="str">
            <v>Text</v>
          </cell>
          <cell r="BU331" t="str">
            <v>This field is required.</v>
          </cell>
          <cell r="BV331" t="str">
            <v>Nombre de la empresa*</v>
          </cell>
          <cell r="BW331" t="str">
            <v>companyname</v>
          </cell>
          <cell r="BX331" t="str">
            <v>Text</v>
          </cell>
          <cell r="BY331" t="str">
            <v>This field is required.</v>
          </cell>
          <cell r="BZ331"/>
          <cell r="CA331"/>
          <cell r="CB331"/>
          <cell r="CC331"/>
          <cell r="CD331"/>
          <cell r="CE331"/>
          <cell r="CF331"/>
          <cell r="CG331"/>
          <cell r="CH331"/>
          <cell r="CI331"/>
          <cell r="CJ331"/>
          <cell r="CK331"/>
          <cell r="CL331"/>
          <cell r="CM331"/>
          <cell r="CN331"/>
          <cell r="CO331"/>
          <cell r="CP331" t="str">
            <v>Puesto*</v>
          </cell>
          <cell r="CQ331" t="str">
            <v>jobtitle</v>
          </cell>
          <cell r="CR331" t="str">
            <v>Text</v>
          </cell>
          <cell r="CS331" t="str">
            <v>This field is required.</v>
          </cell>
          <cell r="CT331" t="str">
            <v>WebformURL (Hidden)</v>
          </cell>
          <cell r="CU331" t="str">
            <v>webformurl</v>
          </cell>
          <cell r="CV331" t="str">
            <v>Hidden - text</v>
          </cell>
          <cell r="CW331" t="str">
            <v>gclid* (Hidden)</v>
          </cell>
          <cell r="CX331" t="str">
            <v>gclid</v>
          </cell>
          <cell r="CY331" t="str">
            <v>Hidden - text</v>
          </cell>
          <cell r="CZ331"/>
          <cell r="DA331"/>
          <cell r="DB331"/>
          <cell r="DC331"/>
          <cell r="DD331"/>
          <cell r="DE331"/>
          <cell r="DF331"/>
          <cell r="DG331"/>
          <cell r="DH331"/>
          <cell r="DI331"/>
          <cell r="DJ331"/>
          <cell r="DK331"/>
          <cell r="DL331"/>
          <cell r="DM331"/>
          <cell r="DN331"/>
          <cell r="DO331"/>
          <cell r="DP331"/>
          <cell r="DQ331"/>
          <cell r="DR331"/>
          <cell r="DS331"/>
          <cell r="DT331" t="str">
            <v>HoneyPot</v>
          </cell>
          <cell r="DU331" t="str">
            <v>pardot_extra_field</v>
          </cell>
          <cell r="DV331" t="str">
            <v>Hidden</v>
          </cell>
          <cell r="DW331"/>
          <cell r="DX331"/>
          <cell r="DY331"/>
          <cell r="DZ331"/>
          <cell r="EA331"/>
          <cell r="EB331"/>
          <cell r="EC331"/>
          <cell r="ED331"/>
          <cell r="EE331"/>
          <cell r="EF331"/>
          <cell r="EG331"/>
          <cell r="EH331"/>
          <cell r="EI331"/>
          <cell r="EJ331"/>
          <cell r="EK331"/>
          <cell r="EL331"/>
          <cell r="EM331"/>
          <cell r="EN331" t="str">
            <v>He leído y aceptado la Política de Confidencialidad de PayPal.
Estoy de acuerdo en que PayPal se ponga en contacto conmigo por teléfono o correo electrónico y me envíe información sobre productos o industria relevante para mi consulta. Sé que puedo darme de baja en cualquier momento.</v>
          </cell>
          <cell r="EO331" t="str">
            <v>privacyconsent</v>
          </cell>
          <cell r="EP331" t="str">
            <v>Checkbox</v>
          </cell>
          <cell r="EQ331" t="str">
            <v>This field is required.</v>
          </cell>
          <cell r="ER331"/>
          <cell r="ES331"/>
          <cell r="ET331"/>
          <cell r="EU331"/>
          <cell r="EV331"/>
          <cell r="EW331"/>
          <cell r="EX331"/>
          <cell r="EY331"/>
          <cell r="EZ331"/>
          <cell r="FA331"/>
          <cell r="FB331"/>
          <cell r="FC331"/>
          <cell r="FD331"/>
          <cell r="FE331"/>
          <cell r="FF331"/>
          <cell r="FG331"/>
          <cell r="FH331"/>
          <cell r="FI331"/>
          <cell r="FJ331"/>
          <cell r="FK331"/>
          <cell r="FL331"/>
          <cell r="FM331"/>
          <cell r="FN331"/>
          <cell r="FO331"/>
          <cell r="FP331"/>
          <cell r="FQ331"/>
          <cell r="FR331"/>
          <cell r="FS331"/>
          <cell r="FT331"/>
          <cell r="FU331"/>
          <cell r="FV331"/>
          <cell r="FW331"/>
          <cell r="FX331"/>
          <cell r="FY331"/>
          <cell r="FZ331"/>
          <cell r="GA331"/>
          <cell r="GB331"/>
          <cell r="GC331"/>
          <cell r="GD331"/>
          <cell r="GE331"/>
          <cell r="GF331"/>
          <cell r="GG331"/>
          <cell r="GH331"/>
          <cell r="GI331"/>
          <cell r="GJ331"/>
          <cell r="GK331"/>
          <cell r="GL331"/>
          <cell r="GM331"/>
          <cell r="GN331"/>
          <cell r="GO331"/>
          <cell r="GP331"/>
          <cell r="GQ331"/>
          <cell r="GR331"/>
          <cell r="GS331"/>
          <cell r="GT331"/>
          <cell r="GU331"/>
          <cell r="GV331"/>
          <cell r="GW331"/>
          <cell r="GX331"/>
          <cell r="GY331"/>
          <cell r="GZ331"/>
          <cell r="HA331"/>
          <cell r="HB331"/>
          <cell r="HC331"/>
          <cell r="HD331"/>
          <cell r="HE331"/>
          <cell r="HF331"/>
          <cell r="HG331"/>
          <cell r="HH331"/>
          <cell r="HI331"/>
          <cell r="HJ331"/>
          <cell r="HK331"/>
          <cell r="HL331"/>
          <cell r="HM331"/>
          <cell r="HN331"/>
          <cell r="HO331"/>
          <cell r="HP331"/>
          <cell r="HQ331"/>
          <cell r="HR331"/>
          <cell r="HS331"/>
          <cell r="HT331"/>
          <cell r="HU331"/>
          <cell r="HV331"/>
          <cell r="HW331"/>
          <cell r="HX331"/>
          <cell r="HY331"/>
          <cell r="HZ331"/>
          <cell r="IA331"/>
          <cell r="IB331"/>
          <cell r="IC331"/>
          <cell r="ID331"/>
          <cell r="IE331"/>
          <cell r="IF331"/>
          <cell r="IG331"/>
          <cell r="IH331"/>
          <cell r="II331"/>
          <cell r="IJ331"/>
          <cell r="IK331"/>
          <cell r="IL331"/>
          <cell r="IM331"/>
          <cell r="IN331"/>
          <cell r="IO331"/>
          <cell r="IP331"/>
          <cell r="IQ331"/>
          <cell r="IR331"/>
          <cell r="IS331"/>
          <cell r="IT331"/>
          <cell r="IU331"/>
          <cell r="IV331"/>
          <cell r="IW331"/>
          <cell r="IX331"/>
          <cell r="IY331"/>
          <cell r="IZ331"/>
          <cell r="JA331"/>
          <cell r="JB331"/>
          <cell r="JC331"/>
          <cell r="JD331"/>
          <cell r="JE331"/>
          <cell r="JF331"/>
          <cell r="JG331"/>
          <cell r="JH331" t="str">
            <v>Leer ahora</v>
          </cell>
          <cell r="JI331"/>
          <cell r="JJ331"/>
          <cell r="JK331"/>
          <cell r="JL331"/>
          <cell r="JM331"/>
          <cell r="JN331"/>
          <cell r="JO331"/>
          <cell r="JP331"/>
          <cell r="JQ331"/>
          <cell r="JR331"/>
          <cell r="JS331"/>
          <cell r="JT331"/>
        </row>
        <row r="332">
          <cell r="D332" t="str">
            <v>LATAM-ALL-FRM-AO-GLE-DM-OpenDoorProject</v>
          </cell>
          <cell r="E332"/>
          <cell r="F332"/>
          <cell r="I332"/>
          <cell r="U332"/>
          <cell r="V332"/>
          <cell r="Y332" t="str">
            <v>FHMPP332</v>
          </cell>
          <cell r="BJ332"/>
          <cell r="BK332"/>
          <cell r="BL332"/>
          <cell r="BM332"/>
          <cell r="BN332"/>
          <cell r="BO332"/>
          <cell r="BP332"/>
          <cell r="BQ332"/>
          <cell r="BR332"/>
          <cell r="BS332"/>
          <cell r="BT332"/>
          <cell r="BU332"/>
          <cell r="BV332"/>
          <cell r="BW332"/>
          <cell r="BX332"/>
          <cell r="BY332"/>
          <cell r="BZ332"/>
          <cell r="CA332"/>
          <cell r="CB332"/>
          <cell r="CC332"/>
          <cell r="CD332"/>
          <cell r="CE332"/>
          <cell r="CF332"/>
          <cell r="CG332"/>
          <cell r="CH332"/>
          <cell r="CI332"/>
          <cell r="CJ332"/>
          <cell r="CK332"/>
          <cell r="CL332"/>
          <cell r="CM332"/>
          <cell r="CN332"/>
          <cell r="CO332"/>
          <cell r="CP332"/>
          <cell r="CQ332"/>
          <cell r="CR332"/>
          <cell r="CS332"/>
          <cell r="CT332"/>
          <cell r="CU332"/>
          <cell r="CV332"/>
          <cell r="CW332"/>
          <cell r="CX332"/>
          <cell r="CY332"/>
          <cell r="CZ332"/>
          <cell r="DA332"/>
          <cell r="DB332"/>
          <cell r="DC332"/>
          <cell r="DD332"/>
          <cell r="DE332"/>
          <cell r="DF332"/>
          <cell r="DG332"/>
          <cell r="DH332"/>
          <cell r="DI332"/>
          <cell r="DJ332"/>
          <cell r="DK332"/>
          <cell r="DL332"/>
          <cell r="DM332"/>
          <cell r="DN332"/>
          <cell r="DO332"/>
          <cell r="DP332"/>
          <cell r="DQ332"/>
          <cell r="DR332"/>
          <cell r="DS332"/>
          <cell r="DT332"/>
          <cell r="DU332"/>
          <cell r="DV332"/>
          <cell r="DW332"/>
          <cell r="DX332"/>
          <cell r="DY332"/>
          <cell r="DZ332"/>
          <cell r="EA332"/>
          <cell r="EB332"/>
          <cell r="EC332"/>
          <cell r="ED332"/>
          <cell r="EE332"/>
          <cell r="EF332"/>
          <cell r="EG332"/>
          <cell r="EH332"/>
          <cell r="EI332"/>
          <cell r="EJ332"/>
          <cell r="EK332"/>
          <cell r="EL332"/>
          <cell r="EM332"/>
          <cell r="EN332"/>
          <cell r="EO332"/>
          <cell r="EP332"/>
          <cell r="EQ332"/>
          <cell r="ER332"/>
          <cell r="ES332"/>
          <cell r="ET332"/>
          <cell r="EU332"/>
          <cell r="EV332"/>
          <cell r="EW332"/>
          <cell r="EX332"/>
          <cell r="EY332"/>
          <cell r="EZ332"/>
          <cell r="FA332"/>
          <cell r="FB332"/>
          <cell r="FC332"/>
          <cell r="FD332"/>
          <cell r="FE332"/>
          <cell r="FF332"/>
          <cell r="FG332"/>
          <cell r="FH332"/>
          <cell r="FI332"/>
          <cell r="FJ332"/>
          <cell r="FK332"/>
          <cell r="FL332"/>
          <cell r="FM332"/>
          <cell r="FN332"/>
          <cell r="FO332"/>
          <cell r="FP332"/>
          <cell r="FQ332"/>
          <cell r="FR332"/>
          <cell r="FS332"/>
          <cell r="FT332"/>
          <cell r="FU332"/>
          <cell r="FV332"/>
          <cell r="FW332"/>
          <cell r="FX332"/>
          <cell r="FY332"/>
          <cell r="FZ332"/>
          <cell r="GA332"/>
          <cell r="GB332"/>
          <cell r="GC332"/>
          <cell r="GD332"/>
          <cell r="GE332"/>
          <cell r="GF332"/>
          <cell r="GG332"/>
          <cell r="GH332"/>
          <cell r="GI332"/>
          <cell r="GJ332"/>
          <cell r="GK332"/>
          <cell r="GL332"/>
          <cell r="GM332"/>
          <cell r="GN332"/>
          <cell r="GO332"/>
          <cell r="GP332"/>
          <cell r="GQ332"/>
          <cell r="GR332"/>
          <cell r="GS332"/>
          <cell r="GT332"/>
          <cell r="GU332"/>
          <cell r="GV332"/>
          <cell r="GW332"/>
          <cell r="GX332"/>
          <cell r="GY332"/>
          <cell r="GZ332"/>
          <cell r="HA332"/>
          <cell r="HB332"/>
          <cell r="HC332"/>
          <cell r="HD332"/>
          <cell r="HE332"/>
          <cell r="HF332"/>
          <cell r="HG332"/>
          <cell r="HH332"/>
          <cell r="HI332"/>
          <cell r="HJ332"/>
          <cell r="HK332"/>
          <cell r="HL332"/>
          <cell r="HM332"/>
          <cell r="HN332"/>
          <cell r="HO332"/>
          <cell r="HP332"/>
          <cell r="HQ332"/>
          <cell r="HR332"/>
          <cell r="HS332"/>
          <cell r="HT332"/>
          <cell r="HU332"/>
          <cell r="HV332"/>
          <cell r="HW332"/>
          <cell r="HX332"/>
          <cell r="HY332"/>
          <cell r="HZ332"/>
          <cell r="IA332"/>
          <cell r="IB332"/>
          <cell r="IC332"/>
          <cell r="ID332"/>
          <cell r="IE332"/>
          <cell r="IF332"/>
          <cell r="IG332"/>
          <cell r="IH332"/>
          <cell r="II332"/>
          <cell r="IJ332"/>
          <cell r="IK332"/>
          <cell r="IL332"/>
          <cell r="IM332"/>
          <cell r="IN332"/>
          <cell r="IO332"/>
          <cell r="IP332"/>
          <cell r="IQ332"/>
          <cell r="IR332"/>
          <cell r="IS332"/>
          <cell r="IT332"/>
          <cell r="IU332"/>
          <cell r="IV332"/>
          <cell r="IW332"/>
          <cell r="IX332"/>
          <cell r="IY332"/>
          <cell r="IZ332"/>
          <cell r="JA332"/>
          <cell r="JB332"/>
          <cell r="JC332"/>
          <cell r="JD332"/>
          <cell r="JE332"/>
          <cell r="JF332"/>
          <cell r="JG332"/>
          <cell r="JH332"/>
          <cell r="JI332"/>
          <cell r="JJ332"/>
          <cell r="JK332"/>
          <cell r="JL332"/>
          <cell r="JM332"/>
          <cell r="JN332"/>
          <cell r="JO332"/>
          <cell r="JP332"/>
          <cell r="JQ332"/>
          <cell r="JR332"/>
          <cell r="JS332"/>
          <cell r="JT332"/>
        </row>
        <row r="333">
          <cell r="D333" t="str">
            <v>NA-US-FRM-22-ABM-Q4-FY-Planning-Contact-Us</v>
          </cell>
          <cell r="E333" t="str">
            <v>https://pypd.paypal-mktg.com/l/925803/2022-11-29/2qfk4</v>
          </cell>
          <cell r="F333" t="str">
            <v>https://www.paypal.com/us/webapps/mpp/enterprise/business-roadmap</v>
          </cell>
          <cell r="I333" t="str">
            <v>https://www.paypal.com/us/enterprise/business-roadmap/thank-you</v>
          </cell>
          <cell r="U333" t="str">
            <v>NA-US-FRH-23-ABM-Q4-FY-Planning-Contact-Us_Live</v>
          </cell>
          <cell r="V333" t="str">
            <v>https://pypd.paypal-mktg.com/l/925803/2023-04-13/2rrpm</v>
          </cell>
          <cell r="Y333" t="str">
            <v>FHMPP333</v>
          </cell>
          <cell r="BJ333" t="str">
            <v>First Name*</v>
          </cell>
          <cell r="BK333" t="str">
            <v>firstname</v>
          </cell>
          <cell r="BL333" t="str">
            <v>Text</v>
          </cell>
          <cell r="BM333" t="str">
            <v>This field is required.</v>
          </cell>
          <cell r="BN333" t="str">
            <v>Last Name*</v>
          </cell>
          <cell r="BO333" t="str">
            <v>lastname</v>
          </cell>
          <cell r="BP333" t="str">
            <v>Text</v>
          </cell>
          <cell r="BQ333" t="str">
            <v>This field is required.</v>
          </cell>
          <cell r="BR333" t="str">
            <v>Work Email*</v>
          </cell>
          <cell r="BS333" t="str">
            <v>workemail</v>
          </cell>
          <cell r="BT333" t="str">
            <v>Text</v>
          </cell>
          <cell r="BU333" t="str">
            <v>This field is required.</v>
          </cell>
          <cell r="BV333" t="str">
            <v>Company Name*</v>
          </cell>
          <cell r="BW333" t="str">
            <v>companyname</v>
          </cell>
          <cell r="BX333" t="str">
            <v>Text</v>
          </cell>
          <cell r="BY333" t="str">
            <v>This field is required.</v>
          </cell>
          <cell r="BZ333"/>
          <cell r="CA333"/>
          <cell r="CB333"/>
          <cell r="CC333"/>
          <cell r="CD333"/>
          <cell r="CE333"/>
          <cell r="CF333"/>
          <cell r="CG333"/>
          <cell r="CH333"/>
          <cell r="CI333"/>
          <cell r="CJ333"/>
          <cell r="CK333"/>
          <cell r="CL333" t="str">
            <v>Phone number</v>
          </cell>
          <cell r="CM333" t="str">
            <v>phonenumber</v>
          </cell>
          <cell r="CN333"/>
          <cell r="CO333"/>
          <cell r="CP333" t="str">
            <v>Job Title*</v>
          </cell>
          <cell r="CQ333" t="str">
            <v>jobtitle</v>
          </cell>
          <cell r="CR333" t="str">
            <v>Text</v>
          </cell>
          <cell r="CS333" t="str">
            <v>This field is required.</v>
          </cell>
          <cell r="CT333" t="str">
            <v>WebformURL (Hidden)</v>
          </cell>
          <cell r="CU333" t="str">
            <v>webformurl</v>
          </cell>
          <cell r="CV333" t="str">
            <v>Hidden - text</v>
          </cell>
          <cell r="CW333" t="str">
            <v>gclid* (Hidden)</v>
          </cell>
          <cell r="CX333" t="str">
            <v>gclid</v>
          </cell>
          <cell r="CY333" t="str">
            <v>Hidden - text</v>
          </cell>
          <cell r="CZ333"/>
          <cell r="DA333"/>
          <cell r="DB333"/>
          <cell r="DC333"/>
          <cell r="DD333"/>
          <cell r="DE333"/>
          <cell r="DF333"/>
          <cell r="DG333"/>
          <cell r="DH333"/>
          <cell r="DI333"/>
          <cell r="DJ333"/>
          <cell r="DK333"/>
          <cell r="DL333"/>
          <cell r="DM333"/>
          <cell r="DN333"/>
          <cell r="DO333" t="str">
            <v>Country*
United States
Canada</v>
          </cell>
          <cell r="DP333" t="str">
            <v>US
CA</v>
          </cell>
          <cell r="DQ333" t="str">
            <v>country</v>
          </cell>
          <cell r="DR333" t="str">
            <v>Dropdown</v>
          </cell>
          <cell r="DS333" t="str">
            <v>This field is required</v>
          </cell>
          <cell r="DT333" t="str">
            <v>HoneyPot</v>
          </cell>
          <cell r="DU333" t="str">
            <v>pardot_extra_field</v>
          </cell>
          <cell r="DV333" t="str">
            <v>Hidden</v>
          </cell>
          <cell r="DW333"/>
          <cell r="DX333"/>
          <cell r="DY333"/>
          <cell r="DZ333"/>
          <cell r="EA333"/>
          <cell r="EB333"/>
          <cell r="EC333"/>
          <cell r="ED333"/>
          <cell r="EE333"/>
          <cell r="EF333"/>
          <cell r="EG333"/>
          <cell r="EH333"/>
          <cell r="EI333"/>
          <cell r="EJ333"/>
          <cell r="EK333"/>
          <cell r="EL333"/>
          <cell r="EM333"/>
          <cell r="EN333" t="str">
            <v>I have read and accepted the PayPal Privacy Statement.
I consent to PayPal contacting me by phone or by email, and to sending me product or industry information relevant to my query. I know I can unsubscribe at any time.</v>
          </cell>
          <cell r="EO333" t="str">
            <v>privacyconsent</v>
          </cell>
          <cell r="EP333" t="str">
            <v>Checkbox</v>
          </cell>
          <cell r="EQ333" t="str">
            <v>This field is required.</v>
          </cell>
          <cell r="ER333"/>
          <cell r="ES333"/>
          <cell r="ET333"/>
          <cell r="EU333"/>
          <cell r="EV333"/>
          <cell r="EW333"/>
          <cell r="EX333"/>
          <cell r="EY333"/>
          <cell r="EZ333"/>
          <cell r="FA333"/>
          <cell r="FB333"/>
          <cell r="FC333"/>
          <cell r="FD333"/>
          <cell r="FE333"/>
          <cell r="FF333"/>
          <cell r="FG333"/>
          <cell r="FH333"/>
          <cell r="FI333"/>
          <cell r="FJ333"/>
          <cell r="FK333"/>
          <cell r="FL333"/>
          <cell r="FM333"/>
          <cell r="FN333"/>
          <cell r="FO333"/>
          <cell r="FP333"/>
          <cell r="FQ333"/>
          <cell r="FR333" t="str">
            <v>Estimate of Total Online Volume*</v>
          </cell>
          <cell r="FS333" t="str">
            <v>totalonlinevolume</v>
          </cell>
          <cell r="FT333" t="str">
            <v>Text</v>
          </cell>
          <cell r="FU333" t="str">
            <v>This field is required (Numbers only)</v>
          </cell>
          <cell r="FV333"/>
          <cell r="FW333"/>
          <cell r="FX333"/>
          <cell r="FY333"/>
          <cell r="FZ333"/>
          <cell r="GA333"/>
          <cell r="GB333"/>
          <cell r="GC333"/>
          <cell r="GD333"/>
          <cell r="GE333"/>
          <cell r="GF333"/>
          <cell r="GG333"/>
          <cell r="GH333"/>
          <cell r="GI333"/>
          <cell r="GJ333"/>
          <cell r="GK333"/>
          <cell r="GL333"/>
          <cell r="GM333"/>
          <cell r="GN333"/>
          <cell r="GO333"/>
          <cell r="GP333"/>
          <cell r="GQ333"/>
          <cell r="GR333"/>
          <cell r="GS333"/>
          <cell r="GT333"/>
          <cell r="GU333"/>
          <cell r="GV333"/>
          <cell r="GW333"/>
          <cell r="GX333"/>
          <cell r="GY333"/>
          <cell r="GZ333"/>
          <cell r="HA333"/>
          <cell r="HB333"/>
          <cell r="HC333"/>
          <cell r="HD333"/>
          <cell r="HE333"/>
          <cell r="HF333"/>
          <cell r="HG333"/>
          <cell r="HH333"/>
          <cell r="HI333"/>
          <cell r="HJ333"/>
          <cell r="HK333"/>
          <cell r="HL333"/>
          <cell r="HM333"/>
          <cell r="HN333"/>
          <cell r="HO333"/>
          <cell r="HP333"/>
          <cell r="HQ333"/>
          <cell r="HR333"/>
          <cell r="HS333"/>
          <cell r="HT333"/>
          <cell r="HU333"/>
          <cell r="HV333"/>
          <cell r="HW333"/>
          <cell r="HX333"/>
          <cell r="HY333"/>
          <cell r="HZ333"/>
          <cell r="IA333"/>
          <cell r="IB333"/>
          <cell r="IC333"/>
          <cell r="ID333"/>
          <cell r="IE333"/>
          <cell r="IF333"/>
          <cell r="IG333"/>
          <cell r="IH333"/>
          <cell r="II333"/>
          <cell r="IJ333"/>
          <cell r="IK333"/>
          <cell r="IL333"/>
          <cell r="IM333"/>
          <cell r="IN333"/>
          <cell r="IO333"/>
          <cell r="IP333"/>
          <cell r="IQ333"/>
          <cell r="IR333"/>
          <cell r="IS333"/>
          <cell r="IT333"/>
          <cell r="IU333"/>
          <cell r="IV333"/>
          <cell r="IW333"/>
          <cell r="IX333"/>
          <cell r="IY333"/>
          <cell r="IZ333"/>
          <cell r="JA333"/>
          <cell r="JB333"/>
          <cell r="JC333"/>
          <cell r="JD333"/>
          <cell r="JE333"/>
          <cell r="JF333"/>
          <cell r="JG333"/>
          <cell r="JH333" t="str">
            <v>Let's Talk</v>
          </cell>
          <cell r="JI333"/>
          <cell r="JJ333"/>
          <cell r="JK333"/>
          <cell r="JL333"/>
          <cell r="JM333"/>
          <cell r="JN333"/>
          <cell r="JO333"/>
          <cell r="JP333"/>
          <cell r="JQ333"/>
          <cell r="JR333"/>
          <cell r="JS333"/>
          <cell r="JT333"/>
        </row>
        <row r="334">
          <cell r="D334" t="str">
            <v>NA-US-FRM-22-ABM-Q4-FY-Planning-eBook</v>
          </cell>
          <cell r="E334" t="str">
            <v>https://pypd.paypal-mktg.com/l/925803/2022-12-07/2qjkt</v>
          </cell>
          <cell r="F334" t="str">
            <v>https://www.paypal.com/us/enterprise/business-roadmap/payment-protection-planning-for-recession</v>
          </cell>
          <cell r="I334" t="str">
            <v>https://www.paypalobjects.com/marketing/web/us/enterprise/business-roadmap/pdf/PayPal-FY-Planning-eBook-Final-PDF.pdf</v>
          </cell>
          <cell r="U334" t="str">
            <v>NA-US-FRH-23-ABM-Q4-FY-Planning-eBook-Live</v>
          </cell>
          <cell r="V334" t="str">
            <v>https://pypd.paypal-mktg.com/l/925803/2023-03-07/2r47f</v>
          </cell>
          <cell r="Y334" t="str">
            <v>FHMPP334</v>
          </cell>
          <cell r="BJ334" t="str">
            <v>First Name*</v>
          </cell>
          <cell r="BK334" t="str">
            <v>firstname</v>
          </cell>
          <cell r="BL334" t="str">
            <v>Text</v>
          </cell>
          <cell r="BM334" t="str">
            <v>This field is required.</v>
          </cell>
          <cell r="BN334" t="str">
            <v>Last Name*</v>
          </cell>
          <cell r="BO334" t="str">
            <v>lastname</v>
          </cell>
          <cell r="BP334" t="str">
            <v>Text</v>
          </cell>
          <cell r="BQ334" t="str">
            <v>This field is required.</v>
          </cell>
          <cell r="BR334" t="str">
            <v>Email*</v>
          </cell>
          <cell r="BS334" t="str">
            <v>workemail</v>
          </cell>
          <cell r="BT334" t="str">
            <v>Text</v>
          </cell>
          <cell r="BU334" t="str">
            <v>This field is required.</v>
          </cell>
          <cell r="BV334" t="str">
            <v>Company Name*</v>
          </cell>
          <cell r="BW334" t="str">
            <v>companyname</v>
          </cell>
          <cell r="BX334" t="str">
            <v>Text</v>
          </cell>
          <cell r="BY334" t="str">
            <v>This field is required.</v>
          </cell>
          <cell r="BZ334"/>
          <cell r="CA334"/>
          <cell r="CB334"/>
          <cell r="CC334"/>
          <cell r="CD334"/>
          <cell r="CE334"/>
          <cell r="CF334"/>
          <cell r="CG334"/>
          <cell r="CH334"/>
          <cell r="CI334"/>
          <cell r="CJ334"/>
          <cell r="CK334"/>
          <cell r="CL334"/>
          <cell r="CM334"/>
          <cell r="CN334"/>
          <cell r="CO334"/>
          <cell r="CP334"/>
          <cell r="CQ334"/>
          <cell r="CR334"/>
          <cell r="CS334"/>
          <cell r="CT334" t="str">
            <v>WebformURL (Hidden)</v>
          </cell>
          <cell r="CU334" t="str">
            <v>webformurl</v>
          </cell>
          <cell r="CV334" t="str">
            <v>Hidden - text</v>
          </cell>
          <cell r="CW334" t="str">
            <v>gclid* (Hidden)</v>
          </cell>
          <cell r="CX334" t="str">
            <v>gclid</v>
          </cell>
          <cell r="CY334" t="str">
            <v>Hidden - text</v>
          </cell>
          <cell r="CZ334"/>
          <cell r="DA334"/>
          <cell r="DB334"/>
          <cell r="DC334"/>
          <cell r="DD334"/>
          <cell r="DE334"/>
          <cell r="DF334"/>
          <cell r="DG334"/>
          <cell r="DH334"/>
          <cell r="DI334"/>
          <cell r="DJ334"/>
          <cell r="DK334"/>
          <cell r="DL334"/>
          <cell r="DM334"/>
          <cell r="DN334"/>
          <cell r="DO334" t="str">
            <v>Country*
United States
Canada</v>
          </cell>
          <cell r="DP334" t="str">
            <v>US
CA</v>
          </cell>
          <cell r="DQ334" t="str">
            <v>country</v>
          </cell>
          <cell r="DR334" t="str">
            <v>Dropdown</v>
          </cell>
          <cell r="DS334" t="str">
            <v>This field is required</v>
          </cell>
          <cell r="DT334" t="str">
            <v>HoneyPot</v>
          </cell>
          <cell r="DU334" t="str">
            <v>pardot_extra_field</v>
          </cell>
          <cell r="DV334" t="str">
            <v>Hidden</v>
          </cell>
          <cell r="DW334"/>
          <cell r="DX334"/>
          <cell r="DY334"/>
          <cell r="DZ334"/>
          <cell r="EA334"/>
          <cell r="EB334"/>
          <cell r="EC334"/>
          <cell r="ED334"/>
          <cell r="EE334"/>
          <cell r="EF334"/>
          <cell r="EG334"/>
          <cell r="EH334"/>
          <cell r="EI334"/>
          <cell r="EJ334"/>
          <cell r="EK334"/>
          <cell r="EL334"/>
          <cell r="EM334"/>
          <cell r="EN334" t="str">
            <v>a.) I have read and accepted the PayPal Privacy Statement.
I consent to PayPal contacting me by phone or by email, and to sending me product or industry information relevant to my query. I know I can unsubscribe at any time.
b.) I have read and accepted the PayPal Canada Privacy Statement.
I consent to PayPal contacting me by phone or by email, and to sending me product or industry information relevant to my query. I know I can unsubscribe at any time.</v>
          </cell>
          <cell r="EO334" t="str">
            <v>privacyconsent</v>
          </cell>
          <cell r="EP334" t="str">
            <v>Checkbox</v>
          </cell>
          <cell r="EQ334" t="str">
            <v>This field is required.</v>
          </cell>
          <cell r="ER334"/>
          <cell r="ES334"/>
          <cell r="ET334"/>
          <cell r="EU334"/>
          <cell r="EV334"/>
          <cell r="EW334"/>
          <cell r="EX334"/>
          <cell r="EY334"/>
          <cell r="EZ334"/>
          <cell r="FA334"/>
          <cell r="FB334"/>
          <cell r="FC334"/>
          <cell r="FD334"/>
          <cell r="FE334"/>
          <cell r="FF334"/>
          <cell r="FG334"/>
          <cell r="FH334"/>
          <cell r="FI334"/>
          <cell r="FJ334"/>
          <cell r="FK334"/>
          <cell r="FL334"/>
          <cell r="FM334"/>
          <cell r="FN334"/>
          <cell r="FO334"/>
          <cell r="FP334"/>
          <cell r="FQ334"/>
          <cell r="FR334"/>
          <cell r="FS334"/>
          <cell r="FT334"/>
          <cell r="FU334"/>
          <cell r="FV334"/>
          <cell r="FW334"/>
          <cell r="FX334"/>
          <cell r="FY334"/>
          <cell r="FZ334"/>
          <cell r="GA334"/>
          <cell r="GB334"/>
          <cell r="GC334"/>
          <cell r="GD334"/>
          <cell r="GE334"/>
          <cell r="GF334"/>
          <cell r="GG334"/>
          <cell r="GH334"/>
          <cell r="GI334"/>
          <cell r="GJ334"/>
          <cell r="GK334"/>
          <cell r="GL334"/>
          <cell r="GM334"/>
          <cell r="GN334"/>
          <cell r="GO334"/>
          <cell r="GP334"/>
          <cell r="GQ334"/>
          <cell r="GR334"/>
          <cell r="GS334"/>
          <cell r="GT334"/>
          <cell r="GU334"/>
          <cell r="GV334"/>
          <cell r="GW334"/>
          <cell r="GX334"/>
          <cell r="GY334"/>
          <cell r="GZ334"/>
          <cell r="HA334"/>
          <cell r="HB334"/>
          <cell r="HC334"/>
          <cell r="HD334"/>
          <cell r="HE334"/>
          <cell r="HF334"/>
          <cell r="HG334"/>
          <cell r="HH334"/>
          <cell r="HI334"/>
          <cell r="HJ334"/>
          <cell r="HK334"/>
          <cell r="HL334"/>
          <cell r="HM334"/>
          <cell r="HN334"/>
          <cell r="HO334"/>
          <cell r="HP334"/>
          <cell r="HQ334"/>
          <cell r="HR334"/>
          <cell r="HS334"/>
          <cell r="HT334"/>
          <cell r="HU334"/>
          <cell r="HV334"/>
          <cell r="HW334"/>
          <cell r="HX334"/>
          <cell r="HY334"/>
          <cell r="HZ334"/>
          <cell r="IA334"/>
          <cell r="IB334"/>
          <cell r="IC334"/>
          <cell r="ID334"/>
          <cell r="IE334"/>
          <cell r="IF334"/>
          <cell r="IG334"/>
          <cell r="IH334"/>
          <cell r="II334"/>
          <cell r="IJ334"/>
          <cell r="IK334"/>
          <cell r="IL334"/>
          <cell r="IM334"/>
          <cell r="IN334"/>
          <cell r="IO334"/>
          <cell r="IP334"/>
          <cell r="IQ334"/>
          <cell r="IR334"/>
          <cell r="IS334"/>
          <cell r="IT334"/>
          <cell r="IU334"/>
          <cell r="IV334"/>
          <cell r="IW334"/>
          <cell r="IX334"/>
          <cell r="IY334"/>
          <cell r="IZ334"/>
          <cell r="JA334"/>
          <cell r="JB334"/>
          <cell r="JC334"/>
          <cell r="JD334"/>
          <cell r="JE334"/>
          <cell r="JF334"/>
          <cell r="JG334"/>
          <cell r="JH334" t="str">
            <v>Download</v>
          </cell>
          <cell r="JI334"/>
          <cell r="JJ334"/>
          <cell r="JK334"/>
          <cell r="JL334"/>
          <cell r="JM334"/>
          <cell r="JN334"/>
          <cell r="JO334"/>
          <cell r="JP334"/>
          <cell r="JQ334"/>
          <cell r="JR334"/>
          <cell r="JS334"/>
          <cell r="JT334"/>
        </row>
        <row r="335">
          <cell r="D335" t="str">
            <v>NA-US-FRM-22-ABM-Q4-FY-Planning-Digital-Magazine</v>
          </cell>
          <cell r="E335" t="str">
            <v>https://pypd.paypal-mktg.com/l/925803/2022-12-07/2qjkx</v>
          </cell>
          <cell r="F335" t="str">
            <v>https://www.paypal.com/us/enterprise/business-roadmap/enterprise-solutions-stack-planning-business-strategy</v>
          </cell>
          <cell r="I335" t="str">
            <v>https://www.paypalobjects.com/marketing/web/us/enterprise/business-roadmap/pdf/FY-Planning-Digital-Magazine-Final-URL.pdf</v>
          </cell>
          <cell r="U335" t="str">
            <v>NA-US-FRH-23-ABM-Q4-FY-Planning-Digital-Magazine-Live</v>
          </cell>
          <cell r="V335" t="str">
            <v>https://pypd.paypal-mktg.com/l/925803/2023-04-05/2rpcq</v>
          </cell>
          <cell r="Y335" t="str">
            <v>FHMPP335</v>
          </cell>
          <cell r="BJ335" t="str">
            <v>First Name*</v>
          </cell>
          <cell r="BK335" t="str">
            <v>firstname</v>
          </cell>
          <cell r="BL335" t="str">
            <v>Text</v>
          </cell>
          <cell r="BM335" t="str">
            <v>This field is required.</v>
          </cell>
          <cell r="BN335" t="str">
            <v>Last Name*</v>
          </cell>
          <cell r="BO335" t="str">
            <v>lastname</v>
          </cell>
          <cell r="BP335" t="str">
            <v>Text</v>
          </cell>
          <cell r="BQ335" t="str">
            <v>This field is required.</v>
          </cell>
          <cell r="BR335" t="str">
            <v>Email*</v>
          </cell>
          <cell r="BS335" t="str">
            <v>workemail</v>
          </cell>
          <cell r="BT335" t="str">
            <v>Text</v>
          </cell>
          <cell r="BU335" t="str">
            <v>This field is required.</v>
          </cell>
          <cell r="BV335" t="str">
            <v>Company Name*</v>
          </cell>
          <cell r="BW335" t="str">
            <v>companyname</v>
          </cell>
          <cell r="BX335" t="str">
            <v>Text</v>
          </cell>
          <cell r="BY335" t="str">
            <v>This field is required.</v>
          </cell>
          <cell r="BZ335"/>
          <cell r="CA335"/>
          <cell r="CB335"/>
          <cell r="CC335"/>
          <cell r="CD335"/>
          <cell r="CE335"/>
          <cell r="CF335"/>
          <cell r="CG335"/>
          <cell r="CH335"/>
          <cell r="CI335"/>
          <cell r="CJ335"/>
          <cell r="CK335"/>
          <cell r="CL335"/>
          <cell r="CM335"/>
          <cell r="CN335"/>
          <cell r="CO335"/>
          <cell r="CP335"/>
          <cell r="CQ335"/>
          <cell r="CR335"/>
          <cell r="CS335"/>
          <cell r="CT335" t="str">
            <v>WebformURL (Hidden)</v>
          </cell>
          <cell r="CU335" t="str">
            <v>webformurl</v>
          </cell>
          <cell r="CV335" t="str">
            <v>Hidden - text</v>
          </cell>
          <cell r="CW335" t="str">
            <v>gclid* (Hidden)</v>
          </cell>
          <cell r="CX335" t="str">
            <v>gclid</v>
          </cell>
          <cell r="CY335" t="str">
            <v>Hidden - text</v>
          </cell>
          <cell r="CZ335"/>
          <cell r="DA335"/>
          <cell r="DB335"/>
          <cell r="DC335"/>
          <cell r="DD335"/>
          <cell r="DE335"/>
          <cell r="DF335"/>
          <cell r="DG335"/>
          <cell r="DH335"/>
          <cell r="DI335"/>
          <cell r="DJ335"/>
          <cell r="DK335"/>
          <cell r="DL335"/>
          <cell r="DM335"/>
          <cell r="DN335"/>
          <cell r="DO335" t="str">
            <v>Country*
United States
Canada</v>
          </cell>
          <cell r="DP335" t="str">
            <v>US
CA</v>
          </cell>
          <cell r="DQ335" t="str">
            <v>country</v>
          </cell>
          <cell r="DR335" t="str">
            <v>Dropdown</v>
          </cell>
          <cell r="DS335" t="str">
            <v>This field is required</v>
          </cell>
          <cell r="DT335" t="str">
            <v>HoneyPot</v>
          </cell>
          <cell r="DU335" t="str">
            <v>pardot_extra_field</v>
          </cell>
          <cell r="DV335" t="str">
            <v>Hidden</v>
          </cell>
          <cell r="DW335"/>
          <cell r="DX335"/>
          <cell r="DY335"/>
          <cell r="DZ335"/>
          <cell r="EA335"/>
          <cell r="EB335"/>
          <cell r="EC335"/>
          <cell r="ED335"/>
          <cell r="EE335"/>
          <cell r="EF335"/>
          <cell r="EG335"/>
          <cell r="EH335"/>
          <cell r="EI335"/>
          <cell r="EJ335" t="str">
            <v>I have read and accepted the &lt;a href="https://www.paypal.com/ca/webapps/mpp/ua/privacy-full" style="color:#0070ba;" target="_blank"&gt;PayPal Canada Privacy Statement&lt;/a&gt;.
I consent to PayPal contacting me by phone or by email, and to sending me product or industry information relevant to my query. I know I can unsubscribe at any time.</v>
          </cell>
          <cell r="EK335" t="str">
            <v>formterms</v>
          </cell>
          <cell r="EL335" t="str">
            <v>Checkbox</v>
          </cell>
          <cell r="EM335" t="str">
            <v>This field is required</v>
          </cell>
          <cell r="EN335" t="str">
            <v>I have read and accepted the &lt;a href="https://www.paypal.com/us/webapps/mpp/ua/privacy-full" style="color:#0070ba;" target="_blank"&gt;PayPal Privacy Statement&lt;/a&gt;.
I consent to PayPal contacting me by phone or by email, and to sending me product or industry information relevant to my query. I know I can unsubscribe at any time.</v>
          </cell>
          <cell r="EO335" t="str">
            <v>privacyconsent</v>
          </cell>
          <cell r="EP335" t="str">
            <v>Checkbox</v>
          </cell>
          <cell r="EQ335" t="str">
            <v>This field is required</v>
          </cell>
          <cell r="ER335"/>
          <cell r="ES335"/>
          <cell r="ET335"/>
          <cell r="EU335"/>
          <cell r="EV335"/>
          <cell r="EW335"/>
          <cell r="EX335"/>
          <cell r="EY335"/>
          <cell r="EZ335"/>
          <cell r="FA335"/>
          <cell r="FB335"/>
          <cell r="FC335"/>
          <cell r="FD335"/>
          <cell r="FE335"/>
          <cell r="FF335"/>
          <cell r="FG335"/>
          <cell r="FH335"/>
          <cell r="FI335"/>
          <cell r="FJ335"/>
          <cell r="FK335"/>
          <cell r="FL335"/>
          <cell r="FM335"/>
          <cell r="FN335"/>
          <cell r="FO335"/>
          <cell r="FP335"/>
          <cell r="FQ335"/>
          <cell r="FR335"/>
          <cell r="FS335"/>
          <cell r="FT335"/>
          <cell r="FU335"/>
          <cell r="FV335"/>
          <cell r="FW335"/>
          <cell r="FX335"/>
          <cell r="FY335"/>
          <cell r="FZ335"/>
          <cell r="GA335"/>
          <cell r="GB335"/>
          <cell r="GC335"/>
          <cell r="GD335"/>
          <cell r="GE335"/>
          <cell r="GF335"/>
          <cell r="GG335"/>
          <cell r="GH335"/>
          <cell r="GI335"/>
          <cell r="GJ335"/>
          <cell r="GK335"/>
          <cell r="GL335"/>
          <cell r="GM335"/>
          <cell r="GN335"/>
          <cell r="GO335"/>
          <cell r="GP335"/>
          <cell r="GQ335"/>
          <cell r="GR335"/>
          <cell r="GS335"/>
          <cell r="GT335"/>
          <cell r="GU335"/>
          <cell r="GV335"/>
          <cell r="GW335"/>
          <cell r="GX335"/>
          <cell r="GY335"/>
          <cell r="GZ335"/>
          <cell r="HA335"/>
          <cell r="HB335"/>
          <cell r="HC335"/>
          <cell r="HD335"/>
          <cell r="HE335"/>
          <cell r="HF335"/>
          <cell r="HG335"/>
          <cell r="HH335"/>
          <cell r="HI335"/>
          <cell r="HJ335"/>
          <cell r="HK335"/>
          <cell r="HL335"/>
          <cell r="HM335"/>
          <cell r="HN335"/>
          <cell r="HO335"/>
          <cell r="HP335"/>
          <cell r="HQ335"/>
          <cell r="HR335"/>
          <cell r="HS335"/>
          <cell r="HT335"/>
          <cell r="HU335"/>
          <cell r="HV335"/>
          <cell r="HW335"/>
          <cell r="HX335"/>
          <cell r="HY335"/>
          <cell r="HZ335"/>
          <cell r="IA335"/>
          <cell r="IB335"/>
          <cell r="IC335"/>
          <cell r="ID335"/>
          <cell r="IE335"/>
          <cell r="IF335"/>
          <cell r="IG335"/>
          <cell r="IH335"/>
          <cell r="II335"/>
          <cell r="IJ335"/>
          <cell r="IK335"/>
          <cell r="IL335"/>
          <cell r="IM335"/>
          <cell r="IN335"/>
          <cell r="IO335"/>
          <cell r="IP335"/>
          <cell r="IQ335"/>
          <cell r="IR335"/>
          <cell r="IS335"/>
          <cell r="IT335"/>
          <cell r="IU335"/>
          <cell r="IV335"/>
          <cell r="IW335"/>
          <cell r="IX335"/>
          <cell r="IY335"/>
          <cell r="IZ335"/>
          <cell r="JA335"/>
          <cell r="JB335"/>
          <cell r="JC335"/>
          <cell r="JD335"/>
          <cell r="JE335"/>
          <cell r="JF335"/>
          <cell r="JG335"/>
          <cell r="JH335" t="str">
            <v>Download</v>
          </cell>
          <cell r="JI335"/>
          <cell r="JJ335"/>
          <cell r="JK335"/>
          <cell r="JL335"/>
          <cell r="JM335"/>
          <cell r="JN335"/>
          <cell r="JO335"/>
          <cell r="JP335"/>
          <cell r="JQ335"/>
          <cell r="JR335"/>
          <cell r="JS335"/>
          <cell r="JT335"/>
        </row>
        <row r="336">
          <cell r="D336" t="str">
            <v>Ongoing-EU-FRM-22-Q4-BT-GBL-MarketingSite-Homepage</v>
          </cell>
          <cell r="E336" t="str">
            <v>https://pypd.paypal-mktg.com/l/925803/2022-12-08/2qjpn</v>
          </cell>
          <cell r="F336" t="str">
            <v>Not Live yet</v>
          </cell>
          <cell r="I336" t="str">
            <v xml:space="preserve">	https://www.braintreepayments.com/thank-you/contact</v>
          </cell>
          <cell r="U336"/>
          <cell r="V336"/>
          <cell r="Y336" t="str">
            <v>FHMPP336</v>
          </cell>
          <cell r="BJ336" t="str">
            <v>First Name*</v>
          </cell>
          <cell r="BK336" t="str">
            <v>firstname</v>
          </cell>
          <cell r="BL336" t="str">
            <v>Text</v>
          </cell>
          <cell r="BM336" t="str">
            <v>This field is required.</v>
          </cell>
          <cell r="BN336" t="str">
            <v>Last Name*</v>
          </cell>
          <cell r="BO336" t="str">
            <v>lastname</v>
          </cell>
          <cell r="BP336" t="str">
            <v>text</v>
          </cell>
          <cell r="BQ336" t="str">
            <v>This field is required.</v>
          </cell>
          <cell r="BR336" t="str">
            <v>Email Address*</v>
          </cell>
          <cell r="BS336" t="str">
            <v>workemail</v>
          </cell>
          <cell r="BT336" t="str">
            <v>Email</v>
          </cell>
          <cell r="BU336" t="str">
            <v>This field is required.</v>
          </cell>
          <cell r="BV336" t="str">
            <v>Company Name*</v>
          </cell>
          <cell r="BW336" t="str">
            <v>companyname</v>
          </cell>
          <cell r="BX336" t="str">
            <v>Text</v>
          </cell>
          <cell r="BY336" t="str">
            <v>This field is required.</v>
          </cell>
          <cell r="BZ336"/>
          <cell r="CA336"/>
          <cell r="CB336"/>
          <cell r="CC336"/>
          <cell r="CD336" t="str">
            <v>Annual online sales volume
Please Select
100k - 1.499.999
1.5M - 4.499.999
4.5M - 12.499.999
12.5M+</v>
          </cell>
          <cell r="CE336" t="str">
            <v>annualonlinesales</v>
          </cell>
          <cell r="CF336" t="str">
            <v>Dropdown</v>
          </cell>
          <cell r="CG336" t="str">
            <v>This field is required</v>
          </cell>
          <cell r="CH336"/>
          <cell r="CI336"/>
          <cell r="CJ336"/>
          <cell r="CK336"/>
          <cell r="CL336"/>
          <cell r="CM336"/>
          <cell r="CN336"/>
          <cell r="CO336"/>
          <cell r="CP336" t="str">
            <v>Title</v>
          </cell>
          <cell r="CQ336" t="str">
            <v>jobtitle</v>
          </cell>
          <cell r="CR336" t="str">
            <v>text</v>
          </cell>
          <cell r="CS336"/>
          <cell r="CT336" t="str">
            <v>Webform URL</v>
          </cell>
          <cell r="CU336" t="str">
            <v>webformurl</v>
          </cell>
          <cell r="CV336"/>
          <cell r="CW336" t="str">
            <v>gclid</v>
          </cell>
          <cell r="CX336" t="str">
            <v>gclid</v>
          </cell>
          <cell r="CY336"/>
          <cell r="CZ336" t="str">
            <v>Submitted Form: Homepage</v>
          </cell>
          <cell r="DA336"/>
          <cell r="DB336" t="str">
            <v>leadsourcedescription</v>
          </cell>
          <cell r="DC336"/>
          <cell r="DD336"/>
          <cell r="DE336"/>
          <cell r="DF336"/>
          <cell r="DG336"/>
          <cell r="DH336"/>
          <cell r="DI336"/>
          <cell r="DJ336"/>
          <cell r="DK336"/>
          <cell r="DL336"/>
          <cell r="DM336"/>
          <cell r="DN336"/>
          <cell r="DO336" t="str">
            <v>country</v>
          </cell>
          <cell r="DP336"/>
          <cell r="DQ336" t="str">
            <v>country</v>
          </cell>
          <cell r="DR336" t="str">
            <v>hidden</v>
          </cell>
          <cell r="DS336"/>
          <cell r="DT336"/>
          <cell r="DU336"/>
          <cell r="DV336"/>
          <cell r="DW336"/>
          <cell r="DX336"/>
          <cell r="DY336"/>
          <cell r="DZ336"/>
          <cell r="EA336"/>
          <cell r="EB336"/>
          <cell r="EC336"/>
          <cell r="ED336"/>
          <cell r="EE336"/>
          <cell r="EF336"/>
          <cell r="EG336"/>
          <cell r="EH336"/>
          <cell r="EI336"/>
          <cell r="EJ336"/>
          <cell r="EK336"/>
          <cell r="EL336"/>
          <cell r="EM336"/>
          <cell r="EN336"/>
          <cell r="EO336"/>
          <cell r="EP336"/>
          <cell r="EQ336"/>
          <cell r="ER336"/>
          <cell r="ES336"/>
          <cell r="ET336"/>
          <cell r="EU336"/>
          <cell r="EV336"/>
          <cell r="EW336"/>
          <cell r="EX336"/>
          <cell r="EY336"/>
          <cell r="EZ336"/>
          <cell r="FA336"/>
          <cell r="FB336"/>
          <cell r="FC336"/>
          <cell r="FD336"/>
          <cell r="FE336"/>
          <cell r="FF336"/>
          <cell r="FG336"/>
          <cell r="FH336"/>
          <cell r="FI336"/>
          <cell r="FJ336"/>
          <cell r="FK336"/>
          <cell r="FL336"/>
          <cell r="FM336"/>
          <cell r="FN336" t="str">
            <v>Currency*
Select One
USD
AUD
CAD
CHF
EUR
GBP</v>
          </cell>
          <cell r="FO336" t="str">
            <v>currency</v>
          </cell>
          <cell r="FP336" t="str">
            <v>Dropdown</v>
          </cell>
          <cell r="FQ336"/>
          <cell r="FR336"/>
          <cell r="FS336"/>
          <cell r="FT336"/>
          <cell r="FU336"/>
          <cell r="FV336"/>
          <cell r="FW336"/>
          <cell r="FX336"/>
          <cell r="FY336"/>
          <cell r="FZ336"/>
          <cell r="GA336"/>
          <cell r="GB336"/>
          <cell r="GC336"/>
          <cell r="GD336"/>
          <cell r="GE336"/>
          <cell r="GF336"/>
          <cell r="GG336"/>
          <cell r="GH336"/>
          <cell r="GI336"/>
          <cell r="GJ336"/>
          <cell r="GK336"/>
          <cell r="GL336"/>
          <cell r="GM336"/>
          <cell r="GN336"/>
          <cell r="GO336"/>
          <cell r="GP336"/>
          <cell r="GQ336"/>
          <cell r="GR336"/>
          <cell r="GS336"/>
          <cell r="GT336"/>
          <cell r="GU336"/>
          <cell r="GV336"/>
          <cell r="GW336"/>
          <cell r="GX336"/>
          <cell r="GY336"/>
          <cell r="GZ336"/>
          <cell r="HA336"/>
          <cell r="HB336"/>
          <cell r="HC336"/>
          <cell r="HD336"/>
          <cell r="HE336"/>
          <cell r="HF336"/>
          <cell r="HG336"/>
          <cell r="HH336"/>
          <cell r="HI336"/>
          <cell r="HJ336"/>
          <cell r="HK336"/>
          <cell r="HL336"/>
          <cell r="HM336"/>
          <cell r="HN336"/>
          <cell r="HO336"/>
          <cell r="HP336"/>
          <cell r="HQ336"/>
          <cell r="HR336"/>
          <cell r="HS336"/>
          <cell r="HT336"/>
          <cell r="HU336"/>
          <cell r="HV336"/>
          <cell r="HW336"/>
          <cell r="HX336"/>
          <cell r="HY336"/>
          <cell r="HZ336"/>
          <cell r="IA336"/>
          <cell r="IB336"/>
          <cell r="IC336"/>
          <cell r="ID336"/>
          <cell r="IE336"/>
          <cell r="IF336"/>
          <cell r="IG336"/>
          <cell r="IH336"/>
          <cell r="II336"/>
          <cell r="IJ336"/>
          <cell r="IK336"/>
          <cell r="IL336"/>
          <cell r="IM336"/>
          <cell r="IN336"/>
          <cell r="IO336"/>
          <cell r="IP336"/>
          <cell r="IQ336"/>
          <cell r="IR336"/>
          <cell r="IS336"/>
          <cell r="IT336"/>
          <cell r="IU336"/>
          <cell r="IV336"/>
          <cell r="IW336"/>
          <cell r="IX336"/>
          <cell r="IY336"/>
          <cell r="IZ336"/>
          <cell r="JA336"/>
          <cell r="JB336"/>
          <cell r="JC336"/>
          <cell r="JD336"/>
          <cell r="JE336"/>
          <cell r="JF336"/>
          <cell r="JG336"/>
          <cell r="JH336"/>
          <cell r="JI336"/>
          <cell r="JJ336"/>
          <cell r="JK336"/>
          <cell r="JL336"/>
          <cell r="JM336"/>
          <cell r="JN336"/>
          <cell r="JO336"/>
          <cell r="JP336"/>
          <cell r="JQ336"/>
          <cell r="JR336"/>
          <cell r="JS336"/>
          <cell r="JT336"/>
        </row>
        <row r="337">
          <cell r="D337" t="str">
            <v>Ongoing-DEATCH-FRM-22-Q4-BT-GBL-MarketingSite-Homepage</v>
          </cell>
          <cell r="E337" t="str">
            <v>https://pypd.paypal-mktg.com/l/925803/2022-12-08/2qjpr</v>
          </cell>
          <cell r="F337" t="str">
            <v>Not Live yet</v>
          </cell>
          <cell r="I337" t="str">
            <v>https://www.braintreepayments.com/thank-you/contact</v>
          </cell>
          <cell r="U337"/>
          <cell r="V337"/>
          <cell r="Y337" t="str">
            <v>FHMPP337</v>
          </cell>
          <cell r="BJ337" t="str">
            <v>First Name*</v>
          </cell>
          <cell r="BK337" t="str">
            <v>firstname</v>
          </cell>
          <cell r="BL337" t="str">
            <v>Text</v>
          </cell>
          <cell r="BM337" t="str">
            <v>This field is required.</v>
          </cell>
          <cell r="BN337" t="str">
            <v>Last Name*</v>
          </cell>
          <cell r="BO337" t="str">
            <v>lastname</v>
          </cell>
          <cell r="BP337" t="str">
            <v>text</v>
          </cell>
          <cell r="BQ337" t="str">
            <v>This field is required.</v>
          </cell>
          <cell r="BR337" t="str">
            <v>Email Address*</v>
          </cell>
          <cell r="BS337" t="str">
            <v>workemail</v>
          </cell>
          <cell r="BT337" t="str">
            <v>Email</v>
          </cell>
          <cell r="BU337" t="str">
            <v>This field is required.</v>
          </cell>
          <cell r="BV337" t="str">
            <v>Company Name*</v>
          </cell>
          <cell r="BW337" t="str">
            <v>companyname</v>
          </cell>
          <cell r="BX337" t="str">
            <v>Text</v>
          </cell>
          <cell r="BY337" t="str">
            <v>This field is required.</v>
          </cell>
          <cell r="BZ337"/>
          <cell r="CA337"/>
          <cell r="CB337"/>
          <cell r="CC337"/>
          <cell r="CD337" t="str">
            <v>Annual online sales volume
Please Select
100k - 999,999
1 - 4,999,999
5M - 24,999,999
25M+</v>
          </cell>
          <cell r="CE337" t="str">
            <v>annualonlinesales</v>
          </cell>
          <cell r="CF337" t="str">
            <v>Dropdown</v>
          </cell>
          <cell r="CG337" t="str">
            <v>This field is required</v>
          </cell>
          <cell r="CH337"/>
          <cell r="CI337"/>
          <cell r="CJ337"/>
          <cell r="CK337"/>
          <cell r="CL337"/>
          <cell r="CM337"/>
          <cell r="CN337"/>
          <cell r="CO337"/>
          <cell r="CP337" t="str">
            <v>Title</v>
          </cell>
          <cell r="CQ337" t="str">
            <v>jobtitle</v>
          </cell>
          <cell r="CR337" t="str">
            <v>text</v>
          </cell>
          <cell r="CS337"/>
          <cell r="CT337" t="str">
            <v>Webform URL</v>
          </cell>
          <cell r="CU337" t="str">
            <v>webformurl</v>
          </cell>
          <cell r="CV337"/>
          <cell r="CW337" t="str">
            <v>gclid</v>
          </cell>
          <cell r="CX337" t="str">
            <v>gclid</v>
          </cell>
          <cell r="CY337"/>
          <cell r="CZ337" t="str">
            <v>Submitted Form: Homepage</v>
          </cell>
          <cell r="DA337"/>
          <cell r="DB337" t="str">
            <v>leadsourcedescription</v>
          </cell>
          <cell r="DC337"/>
          <cell r="DD337"/>
          <cell r="DE337"/>
          <cell r="DF337"/>
          <cell r="DG337"/>
          <cell r="DH337"/>
          <cell r="DI337"/>
          <cell r="DJ337"/>
          <cell r="DK337"/>
          <cell r="DL337"/>
          <cell r="DM337"/>
          <cell r="DN337"/>
          <cell r="DO337" t="str">
            <v>country</v>
          </cell>
          <cell r="DP337"/>
          <cell r="DQ337" t="str">
            <v>country</v>
          </cell>
          <cell r="DR337" t="str">
            <v>hidden</v>
          </cell>
          <cell r="DS337"/>
          <cell r="DT337" t="str">
            <v>HoneyPot</v>
          </cell>
          <cell r="DU337" t="str">
            <v>pardot_extra_field</v>
          </cell>
          <cell r="DV337" t="str">
            <v>Hidden</v>
          </cell>
          <cell r="DW337"/>
          <cell r="DX337"/>
          <cell r="DY337"/>
          <cell r="DZ337"/>
          <cell r="EA337"/>
          <cell r="EB337"/>
          <cell r="EC337"/>
          <cell r="ED337"/>
          <cell r="EE337"/>
          <cell r="EF337"/>
          <cell r="EG337"/>
          <cell r="EH337"/>
          <cell r="EI337"/>
          <cell r="EJ337"/>
          <cell r="EK337"/>
          <cell r="EL337"/>
          <cell r="EM337"/>
          <cell r="EN337"/>
          <cell r="EO337"/>
          <cell r="EP337"/>
          <cell r="EQ337"/>
          <cell r="ER337"/>
          <cell r="ES337"/>
          <cell r="ET337"/>
          <cell r="EU337"/>
          <cell r="EV337"/>
          <cell r="EW337"/>
          <cell r="EX337"/>
          <cell r="EY337"/>
          <cell r="EZ337"/>
          <cell r="FA337"/>
          <cell r="FB337"/>
          <cell r="FC337"/>
          <cell r="FD337"/>
          <cell r="FE337"/>
          <cell r="FF337"/>
          <cell r="FG337"/>
          <cell r="FH337"/>
          <cell r="FI337"/>
          <cell r="FJ337"/>
          <cell r="FK337"/>
          <cell r="FL337"/>
          <cell r="FM337"/>
          <cell r="FN337" t="str">
            <v>Currency*
Select One
USD
AUD
CAD
CHF
EUR
GBP</v>
          </cell>
          <cell r="FO337" t="str">
            <v>currency</v>
          </cell>
          <cell r="FP337" t="str">
            <v>Dropdown</v>
          </cell>
          <cell r="FQ337"/>
          <cell r="FR337"/>
          <cell r="FS337"/>
          <cell r="FT337"/>
          <cell r="FU337"/>
          <cell r="FV337"/>
          <cell r="FW337"/>
          <cell r="FX337"/>
          <cell r="FY337"/>
          <cell r="FZ337"/>
          <cell r="GA337"/>
          <cell r="GB337"/>
          <cell r="GC337"/>
          <cell r="GD337"/>
          <cell r="GE337"/>
          <cell r="GF337"/>
          <cell r="GG337"/>
          <cell r="GH337"/>
          <cell r="GI337"/>
          <cell r="GJ337"/>
          <cell r="GK337"/>
          <cell r="GL337"/>
          <cell r="GM337"/>
          <cell r="GN337"/>
          <cell r="GO337"/>
          <cell r="GP337"/>
          <cell r="GQ337"/>
          <cell r="GR337"/>
          <cell r="GS337"/>
          <cell r="GT337"/>
          <cell r="GU337"/>
          <cell r="GV337"/>
          <cell r="GW337"/>
          <cell r="GX337"/>
          <cell r="GY337"/>
          <cell r="GZ337"/>
          <cell r="HA337"/>
          <cell r="HB337"/>
          <cell r="HC337"/>
          <cell r="HD337"/>
          <cell r="HE337"/>
          <cell r="HF337"/>
          <cell r="HG337"/>
          <cell r="HH337"/>
          <cell r="HI337"/>
          <cell r="HJ337"/>
          <cell r="HK337"/>
          <cell r="HL337"/>
          <cell r="HM337"/>
          <cell r="HN337"/>
          <cell r="HO337"/>
          <cell r="HP337"/>
          <cell r="HQ337"/>
          <cell r="HR337"/>
          <cell r="HS337"/>
          <cell r="HT337"/>
          <cell r="HU337"/>
          <cell r="HV337"/>
          <cell r="HW337"/>
          <cell r="HX337"/>
          <cell r="HY337"/>
          <cell r="HZ337"/>
          <cell r="IA337"/>
          <cell r="IB337"/>
          <cell r="IC337"/>
          <cell r="ID337"/>
          <cell r="IE337"/>
          <cell r="IF337"/>
          <cell r="IG337"/>
          <cell r="IH337"/>
          <cell r="II337"/>
          <cell r="IJ337"/>
          <cell r="IK337"/>
          <cell r="IL337"/>
          <cell r="IM337"/>
          <cell r="IN337"/>
          <cell r="IO337"/>
          <cell r="IP337"/>
          <cell r="IQ337"/>
          <cell r="IR337"/>
          <cell r="IS337"/>
          <cell r="IT337"/>
          <cell r="IU337"/>
          <cell r="IV337"/>
          <cell r="IW337"/>
          <cell r="IX337"/>
          <cell r="IY337"/>
          <cell r="IZ337"/>
          <cell r="JA337"/>
          <cell r="JB337"/>
          <cell r="JC337"/>
          <cell r="JD337"/>
          <cell r="JE337"/>
          <cell r="JF337"/>
          <cell r="JG337"/>
          <cell r="JH337"/>
          <cell r="JI337"/>
          <cell r="JJ337"/>
          <cell r="JK337"/>
          <cell r="JL337"/>
          <cell r="JM337"/>
          <cell r="JN337"/>
          <cell r="JO337"/>
          <cell r="JP337"/>
          <cell r="JQ337"/>
          <cell r="JR337"/>
          <cell r="JS337"/>
          <cell r="JT337"/>
        </row>
        <row r="338">
          <cell r="D338" t="str">
            <v>Ongoing-ICE-FRM-22-Q4-BT-GBL-MarketingSite-Homepage</v>
          </cell>
          <cell r="E338" t="str">
            <v>https://pypd.paypal-mktg.com/l/925803/2022-12-09/2qjqg</v>
          </cell>
          <cell r="F338" t="str">
            <v>Not Live yet</v>
          </cell>
          <cell r="I338" t="str">
            <v>https://www.braintreepayments.com/thank-you/contact</v>
          </cell>
          <cell r="U338"/>
          <cell r="V338"/>
          <cell r="Y338" t="str">
            <v>FHMPP338</v>
          </cell>
          <cell r="BJ338" t="str">
            <v>First Name*</v>
          </cell>
          <cell r="BK338" t="str">
            <v>firstname</v>
          </cell>
          <cell r="BL338" t="str">
            <v>Text</v>
          </cell>
          <cell r="BM338" t="str">
            <v>This field is required.</v>
          </cell>
          <cell r="BN338" t="str">
            <v>Last Name*</v>
          </cell>
          <cell r="BO338" t="str">
            <v>lastname</v>
          </cell>
          <cell r="BP338" t="str">
            <v>text</v>
          </cell>
          <cell r="BQ338" t="str">
            <v>This field is required.</v>
          </cell>
          <cell r="BR338" t="str">
            <v>Email Address*</v>
          </cell>
          <cell r="BS338" t="str">
            <v>workemail</v>
          </cell>
          <cell r="BT338" t="str">
            <v>Email</v>
          </cell>
          <cell r="BU338" t="str">
            <v>This field is required.</v>
          </cell>
          <cell r="BV338" t="str">
            <v>Company Name*</v>
          </cell>
          <cell r="BW338" t="str">
            <v>companyname</v>
          </cell>
          <cell r="BX338" t="str">
            <v>Text</v>
          </cell>
          <cell r="BY338" t="str">
            <v>This field is required.</v>
          </cell>
          <cell r="BZ338"/>
          <cell r="CA338"/>
          <cell r="CB338"/>
          <cell r="CC338"/>
          <cell r="CD338" t="str">
            <v>Annual online sales volume
Please Select
100k - 999,999
1M - 9,999,999
10M+</v>
          </cell>
          <cell r="CE338" t="str">
            <v>annualonlinesales</v>
          </cell>
          <cell r="CF338" t="str">
            <v>Dropdown</v>
          </cell>
          <cell r="CG338" t="str">
            <v>This field is required</v>
          </cell>
          <cell r="CH338"/>
          <cell r="CI338"/>
          <cell r="CJ338"/>
          <cell r="CK338"/>
          <cell r="CL338"/>
          <cell r="CM338"/>
          <cell r="CN338"/>
          <cell r="CO338"/>
          <cell r="CP338" t="str">
            <v>Title</v>
          </cell>
          <cell r="CQ338" t="str">
            <v>jobtitle</v>
          </cell>
          <cell r="CR338" t="str">
            <v>text</v>
          </cell>
          <cell r="CS338"/>
          <cell r="CT338" t="str">
            <v>Webform URL</v>
          </cell>
          <cell r="CU338" t="str">
            <v>webformurl</v>
          </cell>
          <cell r="CV338"/>
          <cell r="CW338" t="str">
            <v>gclid</v>
          </cell>
          <cell r="CX338" t="str">
            <v>gclid</v>
          </cell>
          <cell r="CY338"/>
          <cell r="CZ338" t="str">
            <v>Submitted Form: Homepage</v>
          </cell>
          <cell r="DA338"/>
          <cell r="DB338" t="str">
            <v>leadsourcedescription</v>
          </cell>
          <cell r="DC338"/>
          <cell r="DD338"/>
          <cell r="DE338"/>
          <cell r="DF338"/>
          <cell r="DG338"/>
          <cell r="DH338"/>
          <cell r="DI338"/>
          <cell r="DJ338"/>
          <cell r="DK338"/>
          <cell r="DL338"/>
          <cell r="DM338"/>
          <cell r="DN338"/>
          <cell r="DO338" t="str">
            <v>country</v>
          </cell>
          <cell r="DP338"/>
          <cell r="DQ338" t="str">
            <v>country</v>
          </cell>
          <cell r="DR338" t="str">
            <v>hidden</v>
          </cell>
          <cell r="DS338"/>
          <cell r="DT338" t="str">
            <v>HoneyPot</v>
          </cell>
          <cell r="DU338" t="str">
            <v>pardot_extra_field</v>
          </cell>
          <cell r="DV338" t="str">
            <v>Hidden</v>
          </cell>
          <cell r="DW338"/>
          <cell r="DX338"/>
          <cell r="DY338"/>
          <cell r="DZ338"/>
          <cell r="EA338"/>
          <cell r="EB338"/>
          <cell r="EC338"/>
          <cell r="ED338"/>
          <cell r="EE338"/>
          <cell r="EF338"/>
          <cell r="EG338"/>
          <cell r="EH338"/>
          <cell r="EI338"/>
          <cell r="EJ338"/>
          <cell r="EK338"/>
          <cell r="EL338"/>
          <cell r="EM338"/>
          <cell r="EN338"/>
          <cell r="EO338"/>
          <cell r="EP338"/>
          <cell r="EQ338"/>
          <cell r="ER338"/>
          <cell r="ES338"/>
          <cell r="ET338"/>
          <cell r="EU338"/>
          <cell r="EV338"/>
          <cell r="EW338"/>
          <cell r="EX338"/>
          <cell r="EY338"/>
          <cell r="EZ338"/>
          <cell r="FA338"/>
          <cell r="FB338"/>
          <cell r="FC338"/>
          <cell r="FD338"/>
          <cell r="FE338"/>
          <cell r="FF338"/>
          <cell r="FG338"/>
          <cell r="FH338"/>
          <cell r="FI338"/>
          <cell r="FJ338"/>
          <cell r="FK338"/>
          <cell r="FL338"/>
          <cell r="FM338"/>
          <cell r="FN338" t="str">
            <v>Currency*
Select One
USD
AUD
CAD
CHF
EUR
GBP</v>
          </cell>
          <cell r="FO338" t="str">
            <v>currency</v>
          </cell>
          <cell r="FP338" t="str">
            <v>Dropdown</v>
          </cell>
          <cell r="FQ338"/>
          <cell r="FR338"/>
          <cell r="FS338"/>
          <cell r="FT338"/>
          <cell r="FU338"/>
          <cell r="FV338"/>
          <cell r="FW338"/>
          <cell r="FX338"/>
          <cell r="FY338"/>
          <cell r="FZ338"/>
          <cell r="GA338"/>
          <cell r="GB338"/>
          <cell r="GC338"/>
          <cell r="GD338"/>
          <cell r="GE338"/>
          <cell r="GF338"/>
          <cell r="GG338"/>
          <cell r="GH338"/>
          <cell r="GI338"/>
          <cell r="GJ338"/>
          <cell r="GK338"/>
          <cell r="GL338"/>
          <cell r="GM338"/>
          <cell r="GN338"/>
          <cell r="GO338"/>
          <cell r="GP338"/>
          <cell r="GQ338"/>
          <cell r="GR338"/>
          <cell r="GS338"/>
          <cell r="GT338"/>
          <cell r="GU338"/>
          <cell r="GV338"/>
          <cell r="GW338"/>
          <cell r="GX338"/>
          <cell r="GY338"/>
          <cell r="GZ338"/>
          <cell r="HA338"/>
          <cell r="HB338"/>
          <cell r="HC338"/>
          <cell r="HD338"/>
          <cell r="HE338"/>
          <cell r="HF338"/>
          <cell r="HG338"/>
          <cell r="HH338"/>
          <cell r="HI338"/>
          <cell r="HJ338"/>
          <cell r="HK338"/>
          <cell r="HL338"/>
          <cell r="HM338"/>
          <cell r="HN338"/>
          <cell r="HO338"/>
          <cell r="HP338"/>
          <cell r="HQ338"/>
          <cell r="HR338"/>
          <cell r="HS338"/>
          <cell r="HT338"/>
          <cell r="HU338"/>
          <cell r="HV338"/>
          <cell r="HW338"/>
          <cell r="HX338"/>
          <cell r="HY338"/>
          <cell r="HZ338"/>
          <cell r="IA338"/>
          <cell r="IB338"/>
          <cell r="IC338"/>
          <cell r="ID338"/>
          <cell r="IE338"/>
          <cell r="IF338"/>
          <cell r="IG338"/>
          <cell r="IH338"/>
          <cell r="II338"/>
          <cell r="IJ338"/>
          <cell r="IK338"/>
          <cell r="IL338"/>
          <cell r="IM338"/>
          <cell r="IN338"/>
          <cell r="IO338"/>
          <cell r="IP338"/>
          <cell r="IQ338"/>
          <cell r="IR338"/>
          <cell r="IS338"/>
          <cell r="IT338"/>
          <cell r="IU338"/>
          <cell r="IV338"/>
          <cell r="IW338"/>
          <cell r="IX338"/>
          <cell r="IY338"/>
          <cell r="IZ338"/>
          <cell r="JA338"/>
          <cell r="JB338"/>
          <cell r="JC338"/>
          <cell r="JD338"/>
          <cell r="JE338"/>
          <cell r="JF338"/>
          <cell r="JG338"/>
          <cell r="JH338"/>
          <cell r="JI338"/>
          <cell r="JJ338"/>
          <cell r="JK338"/>
          <cell r="JL338"/>
          <cell r="JM338"/>
          <cell r="JN338"/>
          <cell r="JO338"/>
          <cell r="JP338"/>
          <cell r="JQ338"/>
          <cell r="JR338"/>
          <cell r="JS338"/>
          <cell r="JT338"/>
        </row>
        <row r="339">
          <cell r="D339" t="str">
            <v>Ongoing-FR-FRM-22-Q4-BT-GBL-MarketingSite-Homepage</v>
          </cell>
          <cell r="E339" t="str">
            <v>https://pypd.paypal-mktg.com/l/925803/2022-12-09/2qjqk</v>
          </cell>
          <cell r="F339" t="str">
            <v>Not Live yet</v>
          </cell>
          <cell r="I339" t="str">
            <v>https://www.braintreepayments.com/thank-you/contact</v>
          </cell>
          <cell r="U339"/>
          <cell r="V339"/>
          <cell r="Y339" t="str">
            <v>FHMPP339</v>
          </cell>
          <cell r="BJ339" t="str">
            <v>First Name*</v>
          </cell>
          <cell r="BK339" t="str">
            <v>firstname</v>
          </cell>
          <cell r="BL339" t="str">
            <v>Text</v>
          </cell>
          <cell r="BM339" t="str">
            <v>This field is required.</v>
          </cell>
          <cell r="BN339" t="str">
            <v>Last Name*</v>
          </cell>
          <cell r="BO339" t="str">
            <v>lastname</v>
          </cell>
          <cell r="BP339" t="str">
            <v>text</v>
          </cell>
          <cell r="BQ339" t="str">
            <v>This field is required.</v>
          </cell>
          <cell r="BR339" t="str">
            <v>Email Address*</v>
          </cell>
          <cell r="BS339" t="str">
            <v>workemail</v>
          </cell>
          <cell r="BT339" t="str">
            <v>Email</v>
          </cell>
          <cell r="BU339" t="str">
            <v>This field is required.</v>
          </cell>
          <cell r="BV339" t="str">
            <v>Company Name*</v>
          </cell>
          <cell r="BW339" t="str">
            <v>companyname</v>
          </cell>
          <cell r="BX339" t="str">
            <v>Text</v>
          </cell>
          <cell r="BY339" t="str">
            <v>This field is required.</v>
          </cell>
          <cell r="BZ339"/>
          <cell r="CA339"/>
          <cell r="CB339"/>
          <cell r="CC339"/>
          <cell r="CD339" t="str">
            <v>Annual online sales volume
Please Select
100k - 1.499.999
1.5M - 5.999.999
6M - 12.499.999
12.5M+</v>
          </cell>
          <cell r="CE339" t="str">
            <v>annualonlinesales</v>
          </cell>
          <cell r="CF339" t="str">
            <v>Dropdown</v>
          </cell>
          <cell r="CG339" t="str">
            <v>This field is required</v>
          </cell>
          <cell r="CH339"/>
          <cell r="CI339"/>
          <cell r="CJ339"/>
          <cell r="CK339"/>
          <cell r="CL339"/>
          <cell r="CM339"/>
          <cell r="CN339"/>
          <cell r="CO339"/>
          <cell r="CP339" t="str">
            <v>Title</v>
          </cell>
          <cell r="CQ339" t="str">
            <v>jobtitle</v>
          </cell>
          <cell r="CR339" t="str">
            <v>text</v>
          </cell>
          <cell r="CS339"/>
          <cell r="CT339" t="str">
            <v>Webform URL</v>
          </cell>
          <cell r="CU339" t="str">
            <v>webformurl</v>
          </cell>
          <cell r="CV339"/>
          <cell r="CW339" t="str">
            <v>gclid</v>
          </cell>
          <cell r="CX339" t="str">
            <v>gclid</v>
          </cell>
          <cell r="CY339"/>
          <cell r="CZ339" t="str">
            <v>Submitted Form: Homepage</v>
          </cell>
          <cell r="DA339"/>
          <cell r="DB339" t="str">
            <v>leadsourcedescription</v>
          </cell>
          <cell r="DC339"/>
          <cell r="DD339"/>
          <cell r="DE339"/>
          <cell r="DF339"/>
          <cell r="DG339"/>
          <cell r="DH339"/>
          <cell r="DI339"/>
          <cell r="DJ339"/>
          <cell r="DK339"/>
          <cell r="DL339"/>
          <cell r="DM339"/>
          <cell r="DN339"/>
          <cell r="DO339" t="str">
            <v>country</v>
          </cell>
          <cell r="DP339"/>
          <cell r="DQ339" t="str">
            <v>country</v>
          </cell>
          <cell r="DR339" t="str">
            <v>hidden</v>
          </cell>
          <cell r="DS339"/>
          <cell r="DT339" t="str">
            <v>HoneyPot</v>
          </cell>
          <cell r="DU339" t="str">
            <v>pardot_extra_field</v>
          </cell>
          <cell r="DV339" t="str">
            <v>Hidden</v>
          </cell>
          <cell r="DW339"/>
          <cell r="DX339"/>
          <cell r="DY339"/>
          <cell r="DZ339"/>
          <cell r="EA339"/>
          <cell r="EB339"/>
          <cell r="EC339"/>
          <cell r="ED339"/>
          <cell r="EE339"/>
          <cell r="EF339"/>
          <cell r="EG339"/>
          <cell r="EH339"/>
          <cell r="EI339"/>
          <cell r="EJ339"/>
          <cell r="EK339"/>
          <cell r="EL339"/>
          <cell r="EM339"/>
          <cell r="EN339"/>
          <cell r="EO339"/>
          <cell r="EP339"/>
          <cell r="EQ339"/>
          <cell r="ER339"/>
          <cell r="ES339"/>
          <cell r="ET339"/>
          <cell r="EU339"/>
          <cell r="EV339"/>
          <cell r="EW339"/>
          <cell r="EX339"/>
          <cell r="EY339"/>
          <cell r="EZ339"/>
          <cell r="FA339"/>
          <cell r="FB339"/>
          <cell r="FC339"/>
          <cell r="FD339"/>
          <cell r="FE339"/>
          <cell r="FF339"/>
          <cell r="FG339"/>
          <cell r="FH339"/>
          <cell r="FI339"/>
          <cell r="FJ339"/>
          <cell r="FK339"/>
          <cell r="FL339"/>
          <cell r="FM339"/>
          <cell r="FN339" t="str">
            <v>Currency*
Select One
USD
AUD
CAD
CHF
EUR
GBP</v>
          </cell>
          <cell r="FO339" t="str">
            <v>currency</v>
          </cell>
          <cell r="FP339" t="str">
            <v>Dropdown</v>
          </cell>
          <cell r="FQ339"/>
          <cell r="FR339"/>
          <cell r="FS339"/>
          <cell r="FT339"/>
          <cell r="FU339"/>
          <cell r="FV339"/>
          <cell r="FW339"/>
          <cell r="FX339"/>
          <cell r="FY339"/>
          <cell r="FZ339"/>
          <cell r="GA339"/>
          <cell r="GB339"/>
          <cell r="GC339"/>
          <cell r="GD339"/>
          <cell r="GE339"/>
          <cell r="GF339"/>
          <cell r="GG339"/>
          <cell r="GH339"/>
          <cell r="GI339"/>
          <cell r="GJ339"/>
          <cell r="GK339"/>
          <cell r="GL339"/>
          <cell r="GM339"/>
          <cell r="GN339"/>
          <cell r="GO339"/>
          <cell r="GP339"/>
          <cell r="GQ339"/>
          <cell r="GR339"/>
          <cell r="GS339"/>
          <cell r="GT339"/>
          <cell r="GU339"/>
          <cell r="GV339"/>
          <cell r="GW339"/>
          <cell r="GX339"/>
          <cell r="GY339"/>
          <cell r="GZ339"/>
          <cell r="HA339"/>
          <cell r="HB339"/>
          <cell r="HC339"/>
          <cell r="HD339"/>
          <cell r="HE339"/>
          <cell r="HF339"/>
          <cell r="HG339"/>
          <cell r="HH339"/>
          <cell r="HI339"/>
          <cell r="HJ339"/>
          <cell r="HK339"/>
          <cell r="HL339"/>
          <cell r="HM339"/>
          <cell r="HN339"/>
          <cell r="HO339"/>
          <cell r="HP339"/>
          <cell r="HQ339"/>
          <cell r="HR339"/>
          <cell r="HS339"/>
          <cell r="HT339"/>
          <cell r="HU339"/>
          <cell r="HV339"/>
          <cell r="HW339"/>
          <cell r="HX339"/>
          <cell r="HY339"/>
          <cell r="HZ339"/>
          <cell r="IA339"/>
          <cell r="IB339"/>
          <cell r="IC339"/>
          <cell r="ID339"/>
          <cell r="IE339"/>
          <cell r="IF339"/>
          <cell r="IG339"/>
          <cell r="IH339"/>
          <cell r="II339"/>
          <cell r="IJ339"/>
          <cell r="IK339"/>
          <cell r="IL339"/>
          <cell r="IM339"/>
          <cell r="IN339"/>
          <cell r="IO339"/>
          <cell r="IP339"/>
          <cell r="IQ339"/>
          <cell r="IR339"/>
          <cell r="IS339"/>
          <cell r="IT339"/>
          <cell r="IU339"/>
          <cell r="IV339"/>
          <cell r="IW339"/>
          <cell r="IX339"/>
          <cell r="IY339"/>
          <cell r="IZ339"/>
          <cell r="JA339"/>
          <cell r="JB339"/>
          <cell r="JC339"/>
          <cell r="JD339"/>
          <cell r="JE339"/>
          <cell r="JF339"/>
          <cell r="JG339"/>
          <cell r="JH339"/>
          <cell r="JI339"/>
          <cell r="JJ339"/>
          <cell r="JK339"/>
          <cell r="JL339"/>
          <cell r="JM339"/>
          <cell r="JN339"/>
          <cell r="JO339"/>
          <cell r="JP339"/>
          <cell r="JQ339"/>
          <cell r="JR339"/>
          <cell r="JS339"/>
          <cell r="JT339"/>
        </row>
        <row r="340">
          <cell r="D340" t="str">
            <v>Ongoing-IT-FRM-22-Q4-BT-GBL-MarketingSite-Homepage</v>
          </cell>
          <cell r="E340" t="str">
            <v>https://pypd.paypal-mktg.com/l/925803/2022-12-09/2qjqn</v>
          </cell>
          <cell r="F340" t="str">
            <v>Not Live yet</v>
          </cell>
          <cell r="I340" t="str">
            <v>https://www.braintreepayments.com/thank-you/contact</v>
          </cell>
          <cell r="U340"/>
          <cell r="V340"/>
          <cell r="Y340" t="str">
            <v>FHMPP340</v>
          </cell>
          <cell r="BJ340" t="str">
            <v>First Name*</v>
          </cell>
          <cell r="BK340" t="str">
            <v>firstname</v>
          </cell>
          <cell r="BL340" t="str">
            <v>Text</v>
          </cell>
          <cell r="BM340" t="str">
            <v>This field is required.</v>
          </cell>
          <cell r="BN340" t="str">
            <v>Last Name*</v>
          </cell>
          <cell r="BO340" t="str">
            <v>lastname</v>
          </cell>
          <cell r="BP340" t="str">
            <v>text</v>
          </cell>
          <cell r="BQ340" t="str">
            <v>This field is required.</v>
          </cell>
          <cell r="BR340" t="str">
            <v>Email Address*</v>
          </cell>
          <cell r="BS340" t="str">
            <v>workemail</v>
          </cell>
          <cell r="BT340" t="str">
            <v>Email</v>
          </cell>
          <cell r="BU340" t="str">
            <v>This field is required.</v>
          </cell>
          <cell r="BV340" t="str">
            <v>Company Name*</v>
          </cell>
          <cell r="BW340" t="str">
            <v>companyname</v>
          </cell>
          <cell r="BX340" t="str">
            <v>Text</v>
          </cell>
          <cell r="BY340" t="str">
            <v>This field is required.</v>
          </cell>
          <cell r="BZ340"/>
          <cell r="CA340"/>
          <cell r="CB340"/>
          <cell r="CC340"/>
          <cell r="CD340" t="str">
            <v>Annual online sales volume
Please Select
100k - 1.499.999
1.5M - 3.999.999
4M - 12.499.999
12.5M+</v>
          </cell>
          <cell r="CE340" t="str">
            <v>annualonlinesales</v>
          </cell>
          <cell r="CF340" t="str">
            <v>Dropdown</v>
          </cell>
          <cell r="CG340" t="str">
            <v>This field is required</v>
          </cell>
          <cell r="CH340"/>
          <cell r="CI340"/>
          <cell r="CJ340"/>
          <cell r="CK340"/>
          <cell r="CL340"/>
          <cell r="CM340"/>
          <cell r="CN340"/>
          <cell r="CO340"/>
          <cell r="CP340" t="str">
            <v>Title</v>
          </cell>
          <cell r="CQ340" t="str">
            <v>jobtitle</v>
          </cell>
          <cell r="CR340" t="str">
            <v>text</v>
          </cell>
          <cell r="CS340"/>
          <cell r="CT340" t="str">
            <v>Webform URL</v>
          </cell>
          <cell r="CU340" t="str">
            <v>webformurl</v>
          </cell>
          <cell r="CV340"/>
          <cell r="CW340" t="str">
            <v>gclid</v>
          </cell>
          <cell r="CX340" t="str">
            <v>gclid</v>
          </cell>
          <cell r="CY340"/>
          <cell r="CZ340" t="str">
            <v>Submitted Form: Homepage</v>
          </cell>
          <cell r="DA340"/>
          <cell r="DB340" t="str">
            <v>leadsourcedescription</v>
          </cell>
          <cell r="DC340"/>
          <cell r="DD340"/>
          <cell r="DE340"/>
          <cell r="DF340"/>
          <cell r="DG340"/>
          <cell r="DH340"/>
          <cell r="DI340"/>
          <cell r="DJ340"/>
          <cell r="DK340"/>
          <cell r="DL340"/>
          <cell r="DM340"/>
          <cell r="DN340"/>
          <cell r="DO340" t="str">
            <v>country</v>
          </cell>
          <cell r="DP340"/>
          <cell r="DQ340" t="str">
            <v>country</v>
          </cell>
          <cell r="DR340" t="str">
            <v>hidden</v>
          </cell>
          <cell r="DS340"/>
          <cell r="DT340" t="str">
            <v>HoneyPot</v>
          </cell>
          <cell r="DU340" t="str">
            <v>pardot_extra_field</v>
          </cell>
          <cell r="DV340" t="str">
            <v>Hidden</v>
          </cell>
          <cell r="DW340"/>
          <cell r="DX340"/>
          <cell r="DY340"/>
          <cell r="DZ340"/>
          <cell r="EA340"/>
          <cell r="EB340"/>
          <cell r="EC340"/>
          <cell r="ED340"/>
          <cell r="EE340"/>
          <cell r="EF340"/>
          <cell r="EG340"/>
          <cell r="EH340"/>
          <cell r="EI340"/>
          <cell r="EJ340"/>
          <cell r="EK340"/>
          <cell r="EL340"/>
          <cell r="EM340"/>
          <cell r="EN340"/>
          <cell r="EO340"/>
          <cell r="EP340"/>
          <cell r="EQ340"/>
          <cell r="ER340"/>
          <cell r="ES340"/>
          <cell r="ET340"/>
          <cell r="EU340"/>
          <cell r="EV340"/>
          <cell r="EW340"/>
          <cell r="EX340"/>
          <cell r="EY340"/>
          <cell r="EZ340"/>
          <cell r="FA340"/>
          <cell r="FB340"/>
          <cell r="FC340"/>
          <cell r="FD340"/>
          <cell r="FE340"/>
          <cell r="FF340"/>
          <cell r="FG340"/>
          <cell r="FH340"/>
          <cell r="FI340"/>
          <cell r="FJ340"/>
          <cell r="FK340"/>
          <cell r="FL340"/>
          <cell r="FM340"/>
          <cell r="FN340" t="str">
            <v>Currency*
Select One
USD
AUD
CAD
CHF
EUR
GBP</v>
          </cell>
          <cell r="FO340" t="str">
            <v>currency</v>
          </cell>
          <cell r="FP340" t="str">
            <v>Dropdown</v>
          </cell>
          <cell r="FQ340"/>
          <cell r="FR340"/>
          <cell r="FS340"/>
          <cell r="FT340"/>
          <cell r="FU340"/>
          <cell r="FV340"/>
          <cell r="FW340"/>
          <cell r="FX340"/>
          <cell r="FY340"/>
          <cell r="FZ340"/>
          <cell r="GA340"/>
          <cell r="GB340"/>
          <cell r="GC340"/>
          <cell r="GD340"/>
          <cell r="GE340"/>
          <cell r="GF340"/>
          <cell r="GG340"/>
          <cell r="GH340"/>
          <cell r="GI340"/>
          <cell r="GJ340"/>
          <cell r="GK340"/>
          <cell r="GL340"/>
          <cell r="GM340"/>
          <cell r="GN340"/>
          <cell r="GO340"/>
          <cell r="GP340"/>
          <cell r="GQ340"/>
          <cell r="GR340"/>
          <cell r="GS340"/>
          <cell r="GT340"/>
          <cell r="GU340"/>
          <cell r="GV340"/>
          <cell r="GW340"/>
          <cell r="GX340"/>
          <cell r="GY340"/>
          <cell r="GZ340"/>
          <cell r="HA340"/>
          <cell r="HB340"/>
          <cell r="HC340"/>
          <cell r="HD340"/>
          <cell r="HE340"/>
          <cell r="HF340"/>
          <cell r="HG340"/>
          <cell r="HH340"/>
          <cell r="HI340"/>
          <cell r="HJ340"/>
          <cell r="HK340"/>
          <cell r="HL340"/>
          <cell r="HM340"/>
          <cell r="HN340"/>
          <cell r="HO340"/>
          <cell r="HP340"/>
          <cell r="HQ340"/>
          <cell r="HR340"/>
          <cell r="HS340"/>
          <cell r="HT340"/>
          <cell r="HU340"/>
          <cell r="HV340"/>
          <cell r="HW340"/>
          <cell r="HX340"/>
          <cell r="HY340"/>
          <cell r="HZ340"/>
          <cell r="IA340"/>
          <cell r="IB340"/>
          <cell r="IC340"/>
          <cell r="ID340"/>
          <cell r="IE340"/>
          <cell r="IF340"/>
          <cell r="IG340"/>
          <cell r="IH340"/>
          <cell r="II340"/>
          <cell r="IJ340"/>
          <cell r="IK340"/>
          <cell r="IL340"/>
          <cell r="IM340"/>
          <cell r="IN340"/>
          <cell r="IO340"/>
          <cell r="IP340"/>
          <cell r="IQ340"/>
          <cell r="IR340"/>
          <cell r="IS340"/>
          <cell r="IT340"/>
          <cell r="IU340"/>
          <cell r="IV340"/>
          <cell r="IW340"/>
          <cell r="IX340"/>
          <cell r="IY340"/>
          <cell r="IZ340"/>
          <cell r="JA340"/>
          <cell r="JB340"/>
          <cell r="JC340"/>
          <cell r="JD340"/>
          <cell r="JE340"/>
          <cell r="JF340"/>
          <cell r="JG340"/>
          <cell r="JH340"/>
          <cell r="JI340"/>
          <cell r="JJ340"/>
          <cell r="JK340"/>
          <cell r="JL340"/>
          <cell r="JM340"/>
          <cell r="JN340"/>
          <cell r="JO340"/>
          <cell r="JP340"/>
          <cell r="JQ340"/>
          <cell r="JR340"/>
          <cell r="JS340"/>
          <cell r="JT340"/>
        </row>
        <row r="341">
          <cell r="D341" t="str">
            <v>Ongoing-AU-FRM-22-Q4-BT-GBL-MarketingSite-Homepage</v>
          </cell>
          <cell r="E341" t="str">
            <v>https://pypd.paypal-mktg.com/l/925803/2022-12-09/2qjqr</v>
          </cell>
          <cell r="F341" t="str">
            <v>Not Live yet</v>
          </cell>
          <cell r="I341" t="str">
            <v>https://www.braintreepayments.com/thank-you/contact</v>
          </cell>
          <cell r="U341"/>
          <cell r="V341"/>
          <cell r="Y341" t="str">
            <v>FHMPP341</v>
          </cell>
          <cell r="BJ341" t="str">
            <v>First Name*</v>
          </cell>
          <cell r="BK341" t="str">
            <v>firstname</v>
          </cell>
          <cell r="BL341" t="str">
            <v>Text</v>
          </cell>
          <cell r="BM341" t="str">
            <v>This field is required.</v>
          </cell>
          <cell r="BN341" t="str">
            <v>Last Name*</v>
          </cell>
          <cell r="BO341" t="str">
            <v>lastname</v>
          </cell>
          <cell r="BP341" t="str">
            <v>text</v>
          </cell>
          <cell r="BQ341" t="str">
            <v>This field is required.</v>
          </cell>
          <cell r="BR341" t="str">
            <v>Email Address*</v>
          </cell>
          <cell r="BS341" t="str">
            <v>workemail</v>
          </cell>
          <cell r="BT341" t="str">
            <v>Email</v>
          </cell>
          <cell r="BU341" t="str">
            <v>This field is required.</v>
          </cell>
          <cell r="BV341" t="str">
            <v>Company Name*</v>
          </cell>
          <cell r="BW341" t="str">
            <v>companyname</v>
          </cell>
          <cell r="BX341" t="str">
            <v>Text</v>
          </cell>
          <cell r="BY341" t="str">
            <v>This field is required.</v>
          </cell>
          <cell r="BZ341"/>
          <cell r="CA341"/>
          <cell r="CB341"/>
          <cell r="CC341"/>
          <cell r="CD341" t="str">
            <v>Annual online sales volume
Please Select
$0 - $4,000,000
$0 - $10,000,000
$300k - $15,000,000</v>
          </cell>
          <cell r="CE341" t="str">
            <v>annualonlinesales</v>
          </cell>
          <cell r="CF341" t="str">
            <v>Dropdown</v>
          </cell>
          <cell r="CG341" t="str">
            <v>This field is required</v>
          </cell>
          <cell r="CH341"/>
          <cell r="CI341"/>
          <cell r="CJ341"/>
          <cell r="CK341"/>
          <cell r="CL341"/>
          <cell r="CM341"/>
          <cell r="CN341"/>
          <cell r="CO341"/>
          <cell r="CP341" t="str">
            <v>Title</v>
          </cell>
          <cell r="CQ341" t="str">
            <v>jobtitle</v>
          </cell>
          <cell r="CR341" t="str">
            <v>text</v>
          </cell>
          <cell r="CS341"/>
          <cell r="CT341" t="str">
            <v>Webform URL</v>
          </cell>
          <cell r="CU341" t="str">
            <v>webformurl</v>
          </cell>
          <cell r="CV341"/>
          <cell r="CW341" t="str">
            <v>gclid</v>
          </cell>
          <cell r="CX341" t="str">
            <v>gclid</v>
          </cell>
          <cell r="CY341"/>
          <cell r="CZ341" t="str">
            <v>Submitted Form: Homepage</v>
          </cell>
          <cell r="DA341"/>
          <cell r="DB341" t="str">
            <v>leadsourcedescription</v>
          </cell>
          <cell r="DC341"/>
          <cell r="DD341"/>
          <cell r="DE341"/>
          <cell r="DF341"/>
          <cell r="DG341"/>
          <cell r="DH341"/>
          <cell r="DI341"/>
          <cell r="DJ341"/>
          <cell r="DK341"/>
          <cell r="DL341"/>
          <cell r="DM341"/>
          <cell r="DN341"/>
          <cell r="DO341" t="str">
            <v>country</v>
          </cell>
          <cell r="DP341"/>
          <cell r="DQ341" t="str">
            <v>country</v>
          </cell>
          <cell r="DR341" t="str">
            <v>hidden</v>
          </cell>
          <cell r="DS341"/>
          <cell r="DT341" t="str">
            <v>HoneyPot</v>
          </cell>
          <cell r="DU341" t="str">
            <v>pardot_extra_field</v>
          </cell>
          <cell r="DV341" t="str">
            <v>Hidden</v>
          </cell>
          <cell r="DW341"/>
          <cell r="DX341"/>
          <cell r="DY341"/>
          <cell r="DZ341"/>
          <cell r="EA341"/>
          <cell r="EB341"/>
          <cell r="EC341"/>
          <cell r="ED341"/>
          <cell r="EE341"/>
          <cell r="EF341"/>
          <cell r="EG341"/>
          <cell r="EH341"/>
          <cell r="EI341"/>
          <cell r="EJ341"/>
          <cell r="EK341"/>
          <cell r="EL341"/>
          <cell r="EM341"/>
          <cell r="EN341"/>
          <cell r="EO341"/>
          <cell r="EP341"/>
          <cell r="EQ341"/>
          <cell r="ER341"/>
          <cell r="ES341"/>
          <cell r="ET341"/>
          <cell r="EU341"/>
          <cell r="EV341"/>
          <cell r="EW341"/>
          <cell r="EX341"/>
          <cell r="EY341"/>
          <cell r="EZ341"/>
          <cell r="FA341"/>
          <cell r="FB341"/>
          <cell r="FC341"/>
          <cell r="FD341"/>
          <cell r="FE341"/>
          <cell r="FF341"/>
          <cell r="FG341"/>
          <cell r="FH341"/>
          <cell r="FI341"/>
          <cell r="FJ341"/>
          <cell r="FK341"/>
          <cell r="FL341"/>
          <cell r="FM341"/>
          <cell r="FN341" t="str">
            <v>Currency*
Select One
USD
AUD
CAD
CHF
EUR
GBP</v>
          </cell>
          <cell r="FO341" t="str">
            <v>currency</v>
          </cell>
          <cell r="FP341" t="str">
            <v>Dropdown</v>
          </cell>
          <cell r="FQ341"/>
          <cell r="FR341"/>
          <cell r="FS341"/>
          <cell r="FT341"/>
          <cell r="FU341"/>
          <cell r="FV341"/>
          <cell r="FW341"/>
          <cell r="FX341"/>
          <cell r="FY341"/>
          <cell r="FZ341"/>
          <cell r="GA341"/>
          <cell r="GB341"/>
          <cell r="GC341"/>
          <cell r="GD341"/>
          <cell r="GE341"/>
          <cell r="GF341"/>
          <cell r="GG341"/>
          <cell r="GH341"/>
          <cell r="GI341"/>
          <cell r="GJ341"/>
          <cell r="GK341"/>
          <cell r="GL341"/>
          <cell r="GM341"/>
          <cell r="GN341"/>
          <cell r="GO341"/>
          <cell r="GP341"/>
          <cell r="GQ341"/>
          <cell r="GR341"/>
          <cell r="GS341"/>
          <cell r="GT341"/>
          <cell r="GU341"/>
          <cell r="GV341"/>
          <cell r="GW341"/>
          <cell r="GX341"/>
          <cell r="GY341"/>
          <cell r="GZ341"/>
          <cell r="HA341"/>
          <cell r="HB341"/>
          <cell r="HC341"/>
          <cell r="HD341"/>
          <cell r="HE341"/>
          <cell r="HF341"/>
          <cell r="HG341"/>
          <cell r="HH341"/>
          <cell r="HI341"/>
          <cell r="HJ341"/>
          <cell r="HK341"/>
          <cell r="HL341"/>
          <cell r="HM341"/>
          <cell r="HN341"/>
          <cell r="HO341"/>
          <cell r="HP341"/>
          <cell r="HQ341"/>
          <cell r="HR341"/>
          <cell r="HS341"/>
          <cell r="HT341"/>
          <cell r="HU341"/>
          <cell r="HV341"/>
          <cell r="HW341"/>
          <cell r="HX341"/>
          <cell r="HY341"/>
          <cell r="HZ341"/>
          <cell r="IA341"/>
          <cell r="IB341"/>
          <cell r="IC341"/>
          <cell r="ID341"/>
          <cell r="IE341"/>
          <cell r="IF341"/>
          <cell r="IG341"/>
          <cell r="IH341"/>
          <cell r="II341"/>
          <cell r="IJ341"/>
          <cell r="IK341"/>
          <cell r="IL341"/>
          <cell r="IM341"/>
          <cell r="IN341"/>
          <cell r="IO341"/>
          <cell r="IP341"/>
          <cell r="IQ341"/>
          <cell r="IR341"/>
          <cell r="IS341"/>
          <cell r="IT341"/>
          <cell r="IU341"/>
          <cell r="IV341"/>
          <cell r="IW341"/>
          <cell r="IX341"/>
          <cell r="IY341"/>
          <cell r="IZ341"/>
          <cell r="JA341"/>
          <cell r="JB341"/>
          <cell r="JC341"/>
          <cell r="JD341"/>
          <cell r="JE341"/>
          <cell r="JF341"/>
          <cell r="JG341"/>
          <cell r="JH341"/>
          <cell r="JI341"/>
          <cell r="JJ341"/>
          <cell r="JK341"/>
          <cell r="JL341"/>
          <cell r="JM341"/>
          <cell r="JN341"/>
          <cell r="JO341"/>
          <cell r="JP341"/>
          <cell r="JQ341"/>
          <cell r="JR341"/>
          <cell r="JS341"/>
          <cell r="JT341"/>
        </row>
        <row r="342">
          <cell r="D342" t="str">
            <v>Ongoing-ES-FRM-22-Q4-BT-GBL-MarketingSite-Homepage</v>
          </cell>
          <cell r="E342" t="str">
            <v>https://pypd.paypal-mktg.com/l/925803/2022-12-09/2qjqv</v>
          </cell>
          <cell r="F342" t="str">
            <v>Not Live yet</v>
          </cell>
          <cell r="I342" t="str">
            <v>https://www.braintreepayments.com/thank-you/contact</v>
          </cell>
          <cell r="U342"/>
          <cell r="V342"/>
          <cell r="Y342" t="str">
            <v>FHMPP342</v>
          </cell>
          <cell r="BJ342" t="str">
            <v>First Name*</v>
          </cell>
          <cell r="BK342" t="str">
            <v>firstname</v>
          </cell>
          <cell r="BL342" t="str">
            <v>Text</v>
          </cell>
          <cell r="BM342" t="str">
            <v>This field is required.</v>
          </cell>
          <cell r="BN342" t="str">
            <v>Last Name*</v>
          </cell>
          <cell r="BO342" t="str">
            <v>lastname</v>
          </cell>
          <cell r="BP342" t="str">
            <v>text</v>
          </cell>
          <cell r="BQ342" t="str">
            <v>This field is required.</v>
          </cell>
          <cell r="BR342" t="str">
            <v>Email Address*</v>
          </cell>
          <cell r="BS342" t="str">
            <v>workemail</v>
          </cell>
          <cell r="BT342" t="str">
            <v>Email</v>
          </cell>
          <cell r="BU342" t="str">
            <v>This field is required.</v>
          </cell>
          <cell r="BV342" t="str">
            <v>Company Name*</v>
          </cell>
          <cell r="BW342" t="str">
            <v>companyname</v>
          </cell>
          <cell r="BX342" t="str">
            <v>Text</v>
          </cell>
          <cell r="BY342" t="str">
            <v>This field is required.</v>
          </cell>
          <cell r="BZ342"/>
          <cell r="CA342"/>
          <cell r="CB342"/>
          <cell r="CC342"/>
          <cell r="CD342" t="str">
            <v>"Annual online sales volume
Please Select
100k - 1.499.999
1.5M - 2.999.999
3M - 12.499.999
12.5M+"</v>
          </cell>
          <cell r="CE342" t="str">
            <v>annualonlinesales</v>
          </cell>
          <cell r="CF342" t="str">
            <v>Dropdown</v>
          </cell>
          <cell r="CG342" t="str">
            <v>This field is required</v>
          </cell>
          <cell r="CH342"/>
          <cell r="CI342"/>
          <cell r="CJ342"/>
          <cell r="CK342"/>
          <cell r="CL342"/>
          <cell r="CM342"/>
          <cell r="CN342"/>
          <cell r="CO342"/>
          <cell r="CP342" t="str">
            <v>Title</v>
          </cell>
          <cell r="CQ342" t="str">
            <v>jobtitle</v>
          </cell>
          <cell r="CR342" t="str">
            <v>text</v>
          </cell>
          <cell r="CS342"/>
          <cell r="CT342" t="str">
            <v>Webform URL</v>
          </cell>
          <cell r="CU342" t="str">
            <v>webformurl</v>
          </cell>
          <cell r="CV342"/>
          <cell r="CW342" t="str">
            <v>gclid</v>
          </cell>
          <cell r="CX342" t="str">
            <v>gclid</v>
          </cell>
          <cell r="CY342"/>
          <cell r="CZ342" t="str">
            <v>Submitted Form: Homepage</v>
          </cell>
          <cell r="DA342"/>
          <cell r="DB342" t="str">
            <v>leadsourcedescription</v>
          </cell>
          <cell r="DC342"/>
          <cell r="DD342"/>
          <cell r="DE342"/>
          <cell r="DF342"/>
          <cell r="DG342"/>
          <cell r="DH342"/>
          <cell r="DI342"/>
          <cell r="DJ342"/>
          <cell r="DK342"/>
          <cell r="DL342"/>
          <cell r="DM342"/>
          <cell r="DN342"/>
          <cell r="DO342" t="str">
            <v>country</v>
          </cell>
          <cell r="DP342"/>
          <cell r="DQ342" t="str">
            <v>country</v>
          </cell>
          <cell r="DR342" t="str">
            <v>hidden</v>
          </cell>
          <cell r="DS342"/>
          <cell r="DT342" t="str">
            <v>HoneyPot</v>
          </cell>
          <cell r="DU342" t="str">
            <v>pardot_extra_field</v>
          </cell>
          <cell r="DV342" t="str">
            <v>Hidden</v>
          </cell>
          <cell r="DW342"/>
          <cell r="DX342"/>
          <cell r="DY342"/>
          <cell r="DZ342"/>
          <cell r="EA342"/>
          <cell r="EB342"/>
          <cell r="EC342"/>
          <cell r="ED342"/>
          <cell r="EE342"/>
          <cell r="EF342"/>
          <cell r="EG342"/>
          <cell r="EH342"/>
          <cell r="EI342"/>
          <cell r="EJ342"/>
          <cell r="EK342"/>
          <cell r="EL342"/>
          <cell r="EM342"/>
          <cell r="EN342"/>
          <cell r="EO342"/>
          <cell r="EP342"/>
          <cell r="EQ342"/>
          <cell r="ER342"/>
          <cell r="ES342"/>
          <cell r="ET342"/>
          <cell r="EU342"/>
          <cell r="EV342"/>
          <cell r="EW342"/>
          <cell r="EX342"/>
          <cell r="EY342"/>
          <cell r="EZ342"/>
          <cell r="FA342"/>
          <cell r="FB342"/>
          <cell r="FC342"/>
          <cell r="FD342"/>
          <cell r="FE342"/>
          <cell r="FF342"/>
          <cell r="FG342"/>
          <cell r="FH342"/>
          <cell r="FI342"/>
          <cell r="FJ342"/>
          <cell r="FK342"/>
          <cell r="FL342"/>
          <cell r="FM342"/>
          <cell r="FN342" t="str">
            <v>Currency*
Select One
USD
AUD
CAD
CHF
EUR
GBP</v>
          </cell>
          <cell r="FO342" t="str">
            <v>currency</v>
          </cell>
          <cell r="FP342" t="str">
            <v>Dropdown</v>
          </cell>
          <cell r="FQ342"/>
          <cell r="FR342"/>
          <cell r="FS342"/>
          <cell r="FT342"/>
          <cell r="FU342"/>
          <cell r="FV342"/>
          <cell r="FW342"/>
          <cell r="FX342"/>
          <cell r="FY342"/>
          <cell r="FZ342"/>
          <cell r="GA342"/>
          <cell r="GB342"/>
          <cell r="GC342"/>
          <cell r="GD342"/>
          <cell r="GE342"/>
          <cell r="GF342"/>
          <cell r="GG342"/>
          <cell r="GH342"/>
          <cell r="GI342"/>
          <cell r="GJ342"/>
          <cell r="GK342"/>
          <cell r="GL342"/>
          <cell r="GM342"/>
          <cell r="GN342"/>
          <cell r="GO342"/>
          <cell r="GP342"/>
          <cell r="GQ342"/>
          <cell r="GR342"/>
          <cell r="GS342"/>
          <cell r="GT342"/>
          <cell r="GU342"/>
          <cell r="GV342"/>
          <cell r="GW342"/>
          <cell r="GX342"/>
          <cell r="GY342"/>
          <cell r="GZ342"/>
          <cell r="HA342"/>
          <cell r="HB342"/>
          <cell r="HC342"/>
          <cell r="HD342"/>
          <cell r="HE342"/>
          <cell r="HF342"/>
          <cell r="HG342"/>
          <cell r="HH342"/>
          <cell r="HI342"/>
          <cell r="HJ342"/>
          <cell r="HK342"/>
          <cell r="HL342"/>
          <cell r="HM342"/>
          <cell r="HN342"/>
          <cell r="HO342"/>
          <cell r="HP342"/>
          <cell r="HQ342"/>
          <cell r="HR342"/>
          <cell r="HS342"/>
          <cell r="HT342"/>
          <cell r="HU342"/>
          <cell r="HV342"/>
          <cell r="HW342"/>
          <cell r="HX342"/>
          <cell r="HY342"/>
          <cell r="HZ342"/>
          <cell r="IA342"/>
          <cell r="IB342"/>
          <cell r="IC342"/>
          <cell r="ID342"/>
          <cell r="IE342"/>
          <cell r="IF342"/>
          <cell r="IG342"/>
          <cell r="IH342"/>
          <cell r="II342"/>
          <cell r="IJ342"/>
          <cell r="IK342"/>
          <cell r="IL342"/>
          <cell r="IM342"/>
          <cell r="IN342"/>
          <cell r="IO342"/>
          <cell r="IP342"/>
          <cell r="IQ342"/>
          <cell r="IR342"/>
          <cell r="IS342"/>
          <cell r="IT342"/>
          <cell r="IU342"/>
          <cell r="IV342"/>
          <cell r="IW342"/>
          <cell r="IX342"/>
          <cell r="IY342"/>
          <cell r="IZ342"/>
          <cell r="JA342"/>
          <cell r="JB342"/>
          <cell r="JC342"/>
          <cell r="JD342"/>
          <cell r="JE342"/>
          <cell r="JF342"/>
          <cell r="JG342"/>
          <cell r="JH342"/>
          <cell r="JI342"/>
          <cell r="JJ342"/>
          <cell r="JK342"/>
          <cell r="JL342"/>
          <cell r="JM342"/>
          <cell r="JN342"/>
          <cell r="JO342"/>
          <cell r="JP342"/>
          <cell r="JQ342"/>
          <cell r="JR342"/>
          <cell r="JS342"/>
          <cell r="JT342"/>
        </row>
        <row r="343">
          <cell r="D343" t="str">
            <v>Ongoing-NA-FRM-22-Q4-BT-GBL-MarketingSite-Homepage</v>
          </cell>
          <cell r="E343" t="str">
            <v>https://pypd.paypal-mktg.com/l/925803/2022-12-09/2qjqy</v>
          </cell>
          <cell r="F343" t="str">
            <v>Not Live yet</v>
          </cell>
          <cell r="I343" t="str">
            <v>https://www.braintreepayments.com/thank-you/contact</v>
          </cell>
          <cell r="U343"/>
          <cell r="V343"/>
          <cell r="Y343" t="str">
            <v>FHMPP343</v>
          </cell>
          <cell r="BJ343" t="str">
            <v>First Name*</v>
          </cell>
          <cell r="BK343" t="str">
            <v>firstname</v>
          </cell>
          <cell r="BL343" t="str">
            <v>Text</v>
          </cell>
          <cell r="BM343" t="str">
            <v>This field is required.</v>
          </cell>
          <cell r="BN343" t="str">
            <v>Last Name*</v>
          </cell>
          <cell r="BO343" t="str">
            <v>lastname</v>
          </cell>
          <cell r="BP343" t="str">
            <v>text</v>
          </cell>
          <cell r="BQ343" t="str">
            <v>This field is required.</v>
          </cell>
          <cell r="BR343" t="str">
            <v>Email Address*</v>
          </cell>
          <cell r="BS343" t="str">
            <v>workemail</v>
          </cell>
          <cell r="BT343" t="str">
            <v>Email</v>
          </cell>
          <cell r="BU343" t="str">
            <v>This field is required.</v>
          </cell>
          <cell r="BV343" t="str">
            <v>Company Name*</v>
          </cell>
          <cell r="BW343" t="str">
            <v>companyname</v>
          </cell>
          <cell r="BX343" t="str">
            <v>Text</v>
          </cell>
          <cell r="BY343" t="str">
            <v>This field is required.</v>
          </cell>
          <cell r="BZ343"/>
          <cell r="CA343"/>
          <cell r="CB343"/>
          <cell r="CC343"/>
          <cell r="CD343" t="str">
            <v>"Annual online sales volume
Please Select
$0 - 250K IB
500k - 6M SMB
6M - 100M MM
$100M+ ES"</v>
          </cell>
          <cell r="CE343" t="str">
            <v>annualonlinesales</v>
          </cell>
          <cell r="CF343" t="str">
            <v>Dropdown</v>
          </cell>
          <cell r="CG343" t="str">
            <v>This field is required</v>
          </cell>
          <cell r="CH343"/>
          <cell r="CI343"/>
          <cell r="CJ343"/>
          <cell r="CK343"/>
          <cell r="CL343"/>
          <cell r="CM343"/>
          <cell r="CN343"/>
          <cell r="CO343"/>
          <cell r="CP343" t="str">
            <v>Title</v>
          </cell>
          <cell r="CQ343" t="str">
            <v>jobtitle</v>
          </cell>
          <cell r="CR343" t="str">
            <v>text</v>
          </cell>
          <cell r="CS343"/>
          <cell r="CT343" t="str">
            <v>Webform URL</v>
          </cell>
          <cell r="CU343" t="str">
            <v>webformurl</v>
          </cell>
          <cell r="CV343"/>
          <cell r="CW343" t="str">
            <v>gclid</v>
          </cell>
          <cell r="CX343" t="str">
            <v>gclid</v>
          </cell>
          <cell r="CY343"/>
          <cell r="CZ343" t="str">
            <v>Submitted Form: Homepage</v>
          </cell>
          <cell r="DA343"/>
          <cell r="DB343" t="str">
            <v>leadsourcedescription</v>
          </cell>
          <cell r="DC343"/>
          <cell r="DD343"/>
          <cell r="DE343"/>
          <cell r="DF343"/>
          <cell r="DG343"/>
          <cell r="DH343"/>
          <cell r="DI343"/>
          <cell r="DJ343"/>
          <cell r="DK343"/>
          <cell r="DL343"/>
          <cell r="DM343"/>
          <cell r="DN343"/>
          <cell r="DO343" t="str">
            <v>country</v>
          </cell>
          <cell r="DP343"/>
          <cell r="DQ343" t="str">
            <v>country</v>
          </cell>
          <cell r="DR343" t="str">
            <v>hidden</v>
          </cell>
          <cell r="DS343"/>
          <cell r="DT343" t="str">
            <v>HoneyPot</v>
          </cell>
          <cell r="DU343" t="str">
            <v>pardot_extra_field</v>
          </cell>
          <cell r="DV343" t="str">
            <v>Hidden</v>
          </cell>
          <cell r="DW343"/>
          <cell r="DX343"/>
          <cell r="DY343"/>
          <cell r="DZ343"/>
          <cell r="EA343"/>
          <cell r="EB343"/>
          <cell r="EC343"/>
          <cell r="ED343"/>
          <cell r="EE343"/>
          <cell r="EF343"/>
          <cell r="EG343"/>
          <cell r="EH343"/>
          <cell r="EI343"/>
          <cell r="EJ343"/>
          <cell r="EK343"/>
          <cell r="EL343"/>
          <cell r="EM343"/>
          <cell r="EN343"/>
          <cell r="EO343"/>
          <cell r="EP343"/>
          <cell r="EQ343"/>
          <cell r="ER343"/>
          <cell r="ES343"/>
          <cell r="ET343"/>
          <cell r="EU343"/>
          <cell r="EV343"/>
          <cell r="EW343"/>
          <cell r="EX343"/>
          <cell r="EY343"/>
          <cell r="EZ343"/>
          <cell r="FA343"/>
          <cell r="FB343"/>
          <cell r="FC343"/>
          <cell r="FD343"/>
          <cell r="FE343"/>
          <cell r="FF343"/>
          <cell r="FG343"/>
          <cell r="FH343"/>
          <cell r="FI343"/>
          <cell r="FJ343"/>
          <cell r="FK343"/>
          <cell r="FL343"/>
          <cell r="FM343"/>
          <cell r="FN343" t="str">
            <v>Currency*
Select One
USD
AUD
CAD
CHF
EUR
GBP</v>
          </cell>
          <cell r="FO343" t="str">
            <v>currency</v>
          </cell>
          <cell r="FP343" t="str">
            <v>Dropdown</v>
          </cell>
          <cell r="FQ343"/>
          <cell r="FR343"/>
          <cell r="FS343"/>
          <cell r="FT343"/>
          <cell r="FU343"/>
          <cell r="FV343"/>
          <cell r="FW343"/>
          <cell r="FX343"/>
          <cell r="FY343"/>
          <cell r="FZ343"/>
          <cell r="GA343"/>
          <cell r="GB343"/>
          <cell r="GC343"/>
          <cell r="GD343"/>
          <cell r="GE343"/>
          <cell r="GF343"/>
          <cell r="GG343"/>
          <cell r="GH343"/>
          <cell r="GI343"/>
          <cell r="GJ343"/>
          <cell r="GK343"/>
          <cell r="GL343"/>
          <cell r="GM343"/>
          <cell r="GN343"/>
          <cell r="GO343"/>
          <cell r="GP343"/>
          <cell r="GQ343"/>
          <cell r="GR343"/>
          <cell r="GS343"/>
          <cell r="GT343"/>
          <cell r="GU343"/>
          <cell r="GV343"/>
          <cell r="GW343"/>
          <cell r="GX343"/>
          <cell r="GY343"/>
          <cell r="GZ343"/>
          <cell r="HA343"/>
          <cell r="HB343"/>
          <cell r="HC343"/>
          <cell r="HD343"/>
          <cell r="HE343"/>
          <cell r="HF343"/>
          <cell r="HG343"/>
          <cell r="HH343"/>
          <cell r="HI343"/>
          <cell r="HJ343"/>
          <cell r="HK343"/>
          <cell r="HL343"/>
          <cell r="HM343"/>
          <cell r="HN343"/>
          <cell r="HO343"/>
          <cell r="HP343"/>
          <cell r="HQ343"/>
          <cell r="HR343"/>
          <cell r="HS343"/>
          <cell r="HT343"/>
          <cell r="HU343"/>
          <cell r="HV343"/>
          <cell r="HW343"/>
          <cell r="HX343"/>
          <cell r="HY343"/>
          <cell r="HZ343"/>
          <cell r="IA343"/>
          <cell r="IB343"/>
          <cell r="IC343"/>
          <cell r="ID343"/>
          <cell r="IE343"/>
          <cell r="IF343"/>
          <cell r="IG343"/>
          <cell r="IH343"/>
          <cell r="II343"/>
          <cell r="IJ343"/>
          <cell r="IK343"/>
          <cell r="IL343"/>
          <cell r="IM343"/>
          <cell r="IN343"/>
          <cell r="IO343"/>
          <cell r="IP343"/>
          <cell r="IQ343"/>
          <cell r="IR343"/>
          <cell r="IS343"/>
          <cell r="IT343"/>
          <cell r="IU343"/>
          <cell r="IV343"/>
          <cell r="IW343"/>
          <cell r="IX343"/>
          <cell r="IY343"/>
          <cell r="IZ343"/>
          <cell r="JA343"/>
          <cell r="JB343"/>
          <cell r="JC343"/>
          <cell r="JD343"/>
          <cell r="JE343"/>
          <cell r="JF343"/>
          <cell r="JG343"/>
          <cell r="JH343"/>
          <cell r="JI343"/>
          <cell r="JJ343"/>
          <cell r="JK343"/>
          <cell r="JL343"/>
          <cell r="JM343"/>
          <cell r="JN343"/>
          <cell r="JO343"/>
          <cell r="JP343"/>
          <cell r="JQ343"/>
          <cell r="JR343"/>
          <cell r="JS343"/>
          <cell r="JT343"/>
        </row>
        <row r="344">
          <cell r="D344" t="str">
            <v>Ongoing-SG-FRM-22-Q4-BT-GBL-MarketingSite-Homepage</v>
          </cell>
          <cell r="E344" t="str">
            <v>https://pypd.paypal-mktg.com/l/925803/2022-12-09/2qjr2</v>
          </cell>
          <cell r="F344" t="str">
            <v>Not Live yet</v>
          </cell>
          <cell r="I344" t="str">
            <v>https://www.braintreepayments.com/thank-you/contact</v>
          </cell>
          <cell r="U344"/>
          <cell r="V344"/>
          <cell r="Y344" t="str">
            <v>FHMPP344</v>
          </cell>
          <cell r="BJ344" t="str">
            <v>First Name*</v>
          </cell>
          <cell r="BK344" t="str">
            <v>firstname</v>
          </cell>
          <cell r="BL344" t="str">
            <v>Text</v>
          </cell>
          <cell r="BM344" t="str">
            <v>This field is required.</v>
          </cell>
          <cell r="BN344" t="str">
            <v>Last Name*</v>
          </cell>
          <cell r="BO344" t="str">
            <v>lastname</v>
          </cell>
          <cell r="BP344" t="str">
            <v>text</v>
          </cell>
          <cell r="BQ344" t="str">
            <v>This field is required.</v>
          </cell>
          <cell r="BR344" t="str">
            <v>Email Address*</v>
          </cell>
          <cell r="BS344" t="str">
            <v>workemail</v>
          </cell>
          <cell r="BT344" t="str">
            <v>Email</v>
          </cell>
          <cell r="BU344" t="str">
            <v>This field is required.</v>
          </cell>
          <cell r="BV344" t="str">
            <v>Company Name*</v>
          </cell>
          <cell r="BW344" t="str">
            <v>companyname</v>
          </cell>
          <cell r="BX344" t="str">
            <v>Text</v>
          </cell>
          <cell r="BY344" t="str">
            <v>This field is required.</v>
          </cell>
          <cell r="BZ344"/>
          <cell r="CA344"/>
          <cell r="CB344"/>
          <cell r="CC344"/>
          <cell r="CD344" t="str">
            <v>"Annual online sales volume
Please Select
More than 9,000,000 USD
Between $100,000 and $9,000,000 USD
Less than $100,000 USD"</v>
          </cell>
          <cell r="CE344" t="str">
            <v>annualonlinesales</v>
          </cell>
          <cell r="CF344" t="str">
            <v>Dropdown</v>
          </cell>
          <cell r="CG344" t="str">
            <v>This field is required</v>
          </cell>
          <cell r="CH344"/>
          <cell r="CI344"/>
          <cell r="CJ344"/>
          <cell r="CK344"/>
          <cell r="CL344"/>
          <cell r="CM344"/>
          <cell r="CN344"/>
          <cell r="CO344"/>
          <cell r="CP344" t="str">
            <v>Title</v>
          </cell>
          <cell r="CQ344" t="str">
            <v>jobtitle</v>
          </cell>
          <cell r="CR344" t="str">
            <v>text</v>
          </cell>
          <cell r="CS344"/>
          <cell r="CT344" t="str">
            <v>Webform URL</v>
          </cell>
          <cell r="CU344" t="str">
            <v>webformurl</v>
          </cell>
          <cell r="CV344"/>
          <cell r="CW344" t="str">
            <v>gclid</v>
          </cell>
          <cell r="CX344" t="str">
            <v>gclid</v>
          </cell>
          <cell r="CY344"/>
          <cell r="CZ344" t="str">
            <v>Submitted Form: Homepage</v>
          </cell>
          <cell r="DA344"/>
          <cell r="DB344" t="str">
            <v>leadsourcedescription</v>
          </cell>
          <cell r="DC344"/>
          <cell r="DD344"/>
          <cell r="DE344"/>
          <cell r="DF344"/>
          <cell r="DG344"/>
          <cell r="DH344"/>
          <cell r="DI344"/>
          <cell r="DJ344"/>
          <cell r="DK344"/>
          <cell r="DL344"/>
          <cell r="DM344"/>
          <cell r="DN344"/>
          <cell r="DO344" t="str">
            <v>country</v>
          </cell>
          <cell r="DP344"/>
          <cell r="DQ344" t="str">
            <v>country</v>
          </cell>
          <cell r="DR344" t="str">
            <v>hidden</v>
          </cell>
          <cell r="DS344"/>
          <cell r="DT344" t="str">
            <v>HoneyPot</v>
          </cell>
          <cell r="DU344" t="str">
            <v>pardot_extra_field</v>
          </cell>
          <cell r="DV344" t="str">
            <v>Hidden</v>
          </cell>
          <cell r="DW344"/>
          <cell r="DX344"/>
          <cell r="DY344"/>
          <cell r="DZ344"/>
          <cell r="EA344"/>
          <cell r="EB344"/>
          <cell r="EC344"/>
          <cell r="ED344"/>
          <cell r="EE344"/>
          <cell r="EF344"/>
          <cell r="EG344"/>
          <cell r="EH344"/>
          <cell r="EI344"/>
          <cell r="EJ344"/>
          <cell r="EK344"/>
          <cell r="EL344"/>
          <cell r="EM344"/>
          <cell r="EN344"/>
          <cell r="EO344"/>
          <cell r="EP344"/>
          <cell r="EQ344"/>
          <cell r="ER344"/>
          <cell r="ES344"/>
          <cell r="ET344"/>
          <cell r="EU344"/>
          <cell r="EV344"/>
          <cell r="EW344"/>
          <cell r="EX344"/>
          <cell r="EY344"/>
          <cell r="EZ344"/>
          <cell r="FA344"/>
          <cell r="FB344"/>
          <cell r="FC344"/>
          <cell r="FD344"/>
          <cell r="FE344"/>
          <cell r="FF344"/>
          <cell r="FG344"/>
          <cell r="FH344"/>
          <cell r="FI344"/>
          <cell r="FJ344"/>
          <cell r="FK344"/>
          <cell r="FL344"/>
          <cell r="FM344"/>
          <cell r="FN344" t="str">
            <v>Currency*
Select One
USD
AUD
CAD
CHF
EUR
GBP</v>
          </cell>
          <cell r="FO344" t="str">
            <v>currency</v>
          </cell>
          <cell r="FP344" t="str">
            <v>Dropdown</v>
          </cell>
          <cell r="FQ344"/>
          <cell r="FR344"/>
          <cell r="FS344"/>
          <cell r="FT344"/>
          <cell r="FU344"/>
          <cell r="FV344"/>
          <cell r="FW344"/>
          <cell r="FX344"/>
          <cell r="FY344"/>
          <cell r="FZ344"/>
          <cell r="GA344"/>
          <cell r="GB344"/>
          <cell r="GC344"/>
          <cell r="GD344"/>
          <cell r="GE344"/>
          <cell r="GF344"/>
          <cell r="GG344"/>
          <cell r="GH344"/>
          <cell r="GI344"/>
          <cell r="GJ344"/>
          <cell r="GK344"/>
          <cell r="GL344"/>
          <cell r="GM344"/>
          <cell r="GN344"/>
          <cell r="GO344"/>
          <cell r="GP344"/>
          <cell r="GQ344"/>
          <cell r="GR344"/>
          <cell r="GS344"/>
          <cell r="GT344"/>
          <cell r="GU344"/>
          <cell r="GV344"/>
          <cell r="GW344"/>
          <cell r="GX344"/>
          <cell r="GY344"/>
          <cell r="GZ344"/>
          <cell r="HA344"/>
          <cell r="HB344"/>
          <cell r="HC344"/>
          <cell r="HD344"/>
          <cell r="HE344"/>
          <cell r="HF344"/>
          <cell r="HG344"/>
          <cell r="HH344"/>
          <cell r="HI344"/>
          <cell r="HJ344"/>
          <cell r="HK344"/>
          <cell r="HL344"/>
          <cell r="HM344"/>
          <cell r="HN344"/>
          <cell r="HO344"/>
          <cell r="HP344"/>
          <cell r="HQ344"/>
          <cell r="HR344"/>
          <cell r="HS344"/>
          <cell r="HT344"/>
          <cell r="HU344"/>
          <cell r="HV344"/>
          <cell r="HW344"/>
          <cell r="HX344"/>
          <cell r="HY344"/>
          <cell r="HZ344"/>
          <cell r="IA344"/>
          <cell r="IB344"/>
          <cell r="IC344"/>
          <cell r="ID344"/>
          <cell r="IE344"/>
          <cell r="IF344"/>
          <cell r="IG344"/>
          <cell r="IH344"/>
          <cell r="II344"/>
          <cell r="IJ344"/>
          <cell r="IK344"/>
          <cell r="IL344"/>
          <cell r="IM344"/>
          <cell r="IN344"/>
          <cell r="IO344"/>
          <cell r="IP344"/>
          <cell r="IQ344"/>
          <cell r="IR344"/>
          <cell r="IS344"/>
          <cell r="IT344"/>
          <cell r="IU344"/>
          <cell r="IV344"/>
          <cell r="IW344"/>
          <cell r="IX344"/>
          <cell r="IY344"/>
          <cell r="IZ344"/>
          <cell r="JA344"/>
          <cell r="JB344"/>
          <cell r="JC344"/>
          <cell r="JD344"/>
          <cell r="JE344"/>
          <cell r="JF344"/>
          <cell r="JG344"/>
          <cell r="JH344"/>
          <cell r="JI344"/>
          <cell r="JJ344"/>
          <cell r="JK344"/>
          <cell r="JL344"/>
          <cell r="JM344"/>
          <cell r="JN344"/>
          <cell r="JO344"/>
          <cell r="JP344"/>
          <cell r="JQ344"/>
          <cell r="JR344"/>
          <cell r="JS344"/>
          <cell r="JT344"/>
        </row>
        <row r="345">
          <cell r="D345" t="str">
            <v>Ongoing-HK-FRM-22-Q4-BT-GBL-MarketingSite-Homepage</v>
          </cell>
          <cell r="E345" t="str">
            <v>https://pypd.paypal-mktg.com/l/925803/2022-12-09/2qjr5</v>
          </cell>
          <cell r="F345" t="str">
            <v>Not Live yet</v>
          </cell>
          <cell r="I345" t="str">
            <v>https://www.braintreepayments.com/thank-you/contact</v>
          </cell>
          <cell r="U345"/>
          <cell r="V345"/>
          <cell r="Y345" t="str">
            <v>FHMPP345</v>
          </cell>
          <cell r="BJ345" t="str">
            <v>First Name*</v>
          </cell>
          <cell r="BK345" t="str">
            <v>firstname</v>
          </cell>
          <cell r="BL345" t="str">
            <v>Text</v>
          </cell>
          <cell r="BM345" t="str">
            <v>This field is required.</v>
          </cell>
          <cell r="BN345" t="str">
            <v>Last Name*</v>
          </cell>
          <cell r="BO345" t="str">
            <v>lastname</v>
          </cell>
          <cell r="BP345" t="str">
            <v>text</v>
          </cell>
          <cell r="BQ345" t="str">
            <v>This field is required.</v>
          </cell>
          <cell r="BR345" t="str">
            <v>Email Address*</v>
          </cell>
          <cell r="BS345" t="str">
            <v>workemail</v>
          </cell>
          <cell r="BT345" t="str">
            <v>Email</v>
          </cell>
          <cell r="BU345" t="str">
            <v>This field is required.</v>
          </cell>
          <cell r="BV345" t="str">
            <v>Company Name*</v>
          </cell>
          <cell r="BW345" t="str">
            <v>companyname</v>
          </cell>
          <cell r="BX345" t="str">
            <v>Text</v>
          </cell>
          <cell r="BY345" t="str">
            <v>This field is required.</v>
          </cell>
          <cell r="BZ345"/>
          <cell r="CA345"/>
          <cell r="CB345"/>
          <cell r="CC345"/>
          <cell r="CD345" t="str">
            <v>"Annual online sales volume
Please Select
More than 8,000,000 USD
Between $100,000 and $8,000,000 USD
Less than $100,000 USD"</v>
          </cell>
          <cell r="CE345" t="str">
            <v>annualonlinesales</v>
          </cell>
          <cell r="CF345" t="str">
            <v>Dropdown</v>
          </cell>
          <cell r="CG345" t="str">
            <v>This field is required</v>
          </cell>
          <cell r="CH345"/>
          <cell r="CI345"/>
          <cell r="CJ345"/>
          <cell r="CK345"/>
          <cell r="CL345"/>
          <cell r="CM345"/>
          <cell r="CN345"/>
          <cell r="CO345"/>
          <cell r="CP345" t="str">
            <v>Title</v>
          </cell>
          <cell r="CQ345" t="str">
            <v>jobtitle</v>
          </cell>
          <cell r="CR345" t="str">
            <v>text</v>
          </cell>
          <cell r="CS345"/>
          <cell r="CT345" t="str">
            <v>Webform URL</v>
          </cell>
          <cell r="CU345" t="str">
            <v>webformurl</v>
          </cell>
          <cell r="CV345"/>
          <cell r="CW345" t="str">
            <v>gclid</v>
          </cell>
          <cell r="CX345" t="str">
            <v>gclid</v>
          </cell>
          <cell r="CY345"/>
          <cell r="CZ345" t="str">
            <v>Submitted Form: Homepage</v>
          </cell>
          <cell r="DA345"/>
          <cell r="DB345" t="str">
            <v>leadsourcedescription</v>
          </cell>
          <cell r="DC345"/>
          <cell r="DD345"/>
          <cell r="DE345"/>
          <cell r="DF345"/>
          <cell r="DG345"/>
          <cell r="DH345"/>
          <cell r="DI345"/>
          <cell r="DJ345"/>
          <cell r="DK345"/>
          <cell r="DL345"/>
          <cell r="DM345"/>
          <cell r="DN345"/>
          <cell r="DO345" t="str">
            <v>country</v>
          </cell>
          <cell r="DP345"/>
          <cell r="DQ345" t="str">
            <v>country</v>
          </cell>
          <cell r="DR345" t="str">
            <v>hidden</v>
          </cell>
          <cell r="DS345"/>
          <cell r="DT345" t="str">
            <v>HoneyPot</v>
          </cell>
          <cell r="DU345" t="str">
            <v>pardot_extra_field</v>
          </cell>
          <cell r="DV345" t="str">
            <v>Hidden</v>
          </cell>
          <cell r="DW345"/>
          <cell r="DX345"/>
          <cell r="DY345"/>
          <cell r="DZ345"/>
          <cell r="EA345"/>
          <cell r="EB345"/>
          <cell r="EC345"/>
          <cell r="ED345"/>
          <cell r="EE345"/>
          <cell r="EF345"/>
          <cell r="EG345"/>
          <cell r="EH345"/>
          <cell r="EI345"/>
          <cell r="EJ345"/>
          <cell r="EK345"/>
          <cell r="EL345"/>
          <cell r="EM345"/>
          <cell r="EN345"/>
          <cell r="EO345"/>
          <cell r="EP345"/>
          <cell r="EQ345"/>
          <cell r="ER345"/>
          <cell r="ES345"/>
          <cell r="ET345"/>
          <cell r="EU345"/>
          <cell r="EV345"/>
          <cell r="EW345"/>
          <cell r="EX345"/>
          <cell r="EY345"/>
          <cell r="EZ345"/>
          <cell r="FA345"/>
          <cell r="FB345"/>
          <cell r="FC345"/>
          <cell r="FD345"/>
          <cell r="FE345"/>
          <cell r="FF345"/>
          <cell r="FG345"/>
          <cell r="FH345"/>
          <cell r="FI345"/>
          <cell r="FJ345"/>
          <cell r="FK345"/>
          <cell r="FL345"/>
          <cell r="FM345"/>
          <cell r="FN345" t="str">
            <v>Currency*
Select One
USD
AUD
CAD
CHF
EUR
GBP</v>
          </cell>
          <cell r="FO345" t="str">
            <v>currency</v>
          </cell>
          <cell r="FP345" t="str">
            <v>Dropdown</v>
          </cell>
          <cell r="FQ345"/>
          <cell r="FR345"/>
          <cell r="FS345"/>
          <cell r="FT345"/>
          <cell r="FU345"/>
          <cell r="FV345"/>
          <cell r="FW345"/>
          <cell r="FX345"/>
          <cell r="FY345"/>
          <cell r="FZ345"/>
          <cell r="GA345"/>
          <cell r="GB345"/>
          <cell r="GC345"/>
          <cell r="GD345"/>
          <cell r="GE345"/>
          <cell r="GF345"/>
          <cell r="GG345"/>
          <cell r="GH345"/>
          <cell r="GI345"/>
          <cell r="GJ345"/>
          <cell r="GK345"/>
          <cell r="GL345"/>
          <cell r="GM345"/>
          <cell r="GN345"/>
          <cell r="GO345"/>
          <cell r="GP345"/>
          <cell r="GQ345"/>
          <cell r="GR345"/>
          <cell r="GS345"/>
          <cell r="GT345"/>
          <cell r="GU345"/>
          <cell r="GV345"/>
          <cell r="GW345"/>
          <cell r="GX345"/>
          <cell r="GY345"/>
          <cell r="GZ345"/>
          <cell r="HA345"/>
          <cell r="HB345"/>
          <cell r="HC345"/>
          <cell r="HD345"/>
          <cell r="HE345"/>
          <cell r="HF345"/>
          <cell r="HG345"/>
          <cell r="HH345"/>
          <cell r="HI345"/>
          <cell r="HJ345"/>
          <cell r="HK345"/>
          <cell r="HL345"/>
          <cell r="HM345"/>
          <cell r="HN345"/>
          <cell r="HO345"/>
          <cell r="HP345"/>
          <cell r="HQ345"/>
          <cell r="HR345"/>
          <cell r="HS345"/>
          <cell r="HT345"/>
          <cell r="HU345"/>
          <cell r="HV345"/>
          <cell r="HW345"/>
          <cell r="HX345"/>
          <cell r="HY345"/>
          <cell r="HZ345"/>
          <cell r="IA345"/>
          <cell r="IB345"/>
          <cell r="IC345"/>
          <cell r="ID345"/>
          <cell r="IE345"/>
          <cell r="IF345"/>
          <cell r="IG345"/>
          <cell r="IH345"/>
          <cell r="II345"/>
          <cell r="IJ345"/>
          <cell r="IK345"/>
          <cell r="IL345"/>
          <cell r="IM345"/>
          <cell r="IN345"/>
          <cell r="IO345"/>
          <cell r="IP345"/>
          <cell r="IQ345"/>
          <cell r="IR345"/>
          <cell r="IS345"/>
          <cell r="IT345"/>
          <cell r="IU345"/>
          <cell r="IV345"/>
          <cell r="IW345"/>
          <cell r="IX345"/>
          <cell r="IY345"/>
          <cell r="IZ345"/>
          <cell r="JA345"/>
          <cell r="JB345"/>
          <cell r="JC345"/>
          <cell r="JD345"/>
          <cell r="JE345"/>
          <cell r="JF345"/>
          <cell r="JG345"/>
          <cell r="JH345"/>
          <cell r="JI345"/>
          <cell r="JJ345"/>
          <cell r="JK345"/>
          <cell r="JL345"/>
          <cell r="JM345"/>
          <cell r="JN345"/>
          <cell r="JO345"/>
          <cell r="JP345"/>
          <cell r="JQ345"/>
          <cell r="JR345"/>
          <cell r="JS345"/>
          <cell r="JT345"/>
        </row>
        <row r="346">
          <cell r="D346" t="str">
            <v>Ongoing-BR-FRM-22-Q4-BT-GBL-MarketingSite-Homepage</v>
          </cell>
          <cell r="E346" t="str">
            <v>https://pypd.paypal-mktg.com/l/925803/2022-12-09/2qjr8</v>
          </cell>
          <cell r="F346" t="str">
            <v>Not Live yet</v>
          </cell>
          <cell r="I346" t="str">
            <v>https://www.braintreepayments.com/thank-you/contact</v>
          </cell>
          <cell r="U346"/>
          <cell r="V346"/>
          <cell r="Y346" t="str">
            <v>FHMPP346</v>
          </cell>
          <cell r="BJ346" t="str">
            <v>First Name*</v>
          </cell>
          <cell r="BK346" t="str">
            <v>firstname</v>
          </cell>
          <cell r="BL346" t="str">
            <v>Text</v>
          </cell>
          <cell r="BM346" t="str">
            <v>This field is required.</v>
          </cell>
          <cell r="BN346" t="str">
            <v>Last Name*</v>
          </cell>
          <cell r="BO346" t="str">
            <v>lastname</v>
          </cell>
          <cell r="BP346" t="str">
            <v>text</v>
          </cell>
          <cell r="BQ346" t="str">
            <v>This field is required.</v>
          </cell>
          <cell r="BR346" t="str">
            <v>Email Address*</v>
          </cell>
          <cell r="BS346" t="str">
            <v>workemail</v>
          </cell>
          <cell r="BT346" t="str">
            <v>Email</v>
          </cell>
          <cell r="BU346" t="str">
            <v>This field is required.</v>
          </cell>
          <cell r="BV346" t="str">
            <v>Company Name*</v>
          </cell>
          <cell r="BW346" t="str">
            <v>companyname</v>
          </cell>
          <cell r="BX346" t="str">
            <v>Text</v>
          </cell>
          <cell r="BY346" t="str">
            <v>This field is required.</v>
          </cell>
          <cell r="BZ346"/>
          <cell r="CA346"/>
          <cell r="CB346"/>
          <cell r="CC346"/>
          <cell r="CD346" t="str">
            <v>"Annual online sales volume
Please Select
More than 3,000,000 USD
Between $1,250,000 USF and 3,000,000 USD
Between $100,000USD and $1,250,000 USD
Less than $100,000 USD"</v>
          </cell>
          <cell r="CE346" t="str">
            <v>annualonlinesales</v>
          </cell>
          <cell r="CF346" t="str">
            <v>Dropdown</v>
          </cell>
          <cell r="CG346" t="str">
            <v>This field is required</v>
          </cell>
          <cell r="CH346"/>
          <cell r="CI346"/>
          <cell r="CJ346"/>
          <cell r="CK346"/>
          <cell r="CL346"/>
          <cell r="CM346"/>
          <cell r="CN346"/>
          <cell r="CO346"/>
          <cell r="CP346" t="str">
            <v>Title</v>
          </cell>
          <cell r="CQ346" t="str">
            <v>jobtitle</v>
          </cell>
          <cell r="CR346" t="str">
            <v>text</v>
          </cell>
          <cell r="CS346"/>
          <cell r="CT346" t="str">
            <v>Webform URL</v>
          </cell>
          <cell r="CU346" t="str">
            <v>webformurl</v>
          </cell>
          <cell r="CV346"/>
          <cell r="CW346" t="str">
            <v>gclid</v>
          </cell>
          <cell r="CX346" t="str">
            <v>gclid</v>
          </cell>
          <cell r="CY346"/>
          <cell r="CZ346" t="str">
            <v>Submitted Form: Homepage</v>
          </cell>
          <cell r="DA346"/>
          <cell r="DB346" t="str">
            <v>leadsourcedescription</v>
          </cell>
          <cell r="DC346"/>
          <cell r="DD346"/>
          <cell r="DE346"/>
          <cell r="DF346"/>
          <cell r="DG346"/>
          <cell r="DH346"/>
          <cell r="DI346"/>
          <cell r="DJ346"/>
          <cell r="DK346"/>
          <cell r="DL346"/>
          <cell r="DM346"/>
          <cell r="DN346"/>
          <cell r="DO346" t="str">
            <v>country</v>
          </cell>
          <cell r="DP346"/>
          <cell r="DQ346" t="str">
            <v>country</v>
          </cell>
          <cell r="DR346" t="str">
            <v>hidden</v>
          </cell>
          <cell r="DS346"/>
          <cell r="DT346" t="str">
            <v>HoneyPot</v>
          </cell>
          <cell r="DU346" t="str">
            <v>pardot_extra_field</v>
          </cell>
          <cell r="DV346" t="str">
            <v>Hidden</v>
          </cell>
          <cell r="DW346"/>
          <cell r="DX346"/>
          <cell r="DY346"/>
          <cell r="DZ346"/>
          <cell r="EA346"/>
          <cell r="EB346"/>
          <cell r="EC346"/>
          <cell r="ED346"/>
          <cell r="EE346"/>
          <cell r="EF346"/>
          <cell r="EG346"/>
          <cell r="EH346"/>
          <cell r="EI346"/>
          <cell r="EJ346"/>
          <cell r="EK346"/>
          <cell r="EL346"/>
          <cell r="EM346"/>
          <cell r="EN346"/>
          <cell r="EO346"/>
          <cell r="EP346"/>
          <cell r="EQ346"/>
          <cell r="ER346"/>
          <cell r="ES346"/>
          <cell r="ET346"/>
          <cell r="EU346"/>
          <cell r="EV346"/>
          <cell r="EW346"/>
          <cell r="EX346"/>
          <cell r="EY346"/>
          <cell r="EZ346"/>
          <cell r="FA346"/>
          <cell r="FB346"/>
          <cell r="FC346"/>
          <cell r="FD346"/>
          <cell r="FE346"/>
          <cell r="FF346"/>
          <cell r="FG346"/>
          <cell r="FH346"/>
          <cell r="FI346"/>
          <cell r="FJ346"/>
          <cell r="FK346"/>
          <cell r="FL346"/>
          <cell r="FM346"/>
          <cell r="FN346" t="str">
            <v>Currency*
Select One
USD
AUD
CAD
CHF
EUR
GBP</v>
          </cell>
          <cell r="FO346" t="str">
            <v>currency</v>
          </cell>
          <cell r="FP346" t="str">
            <v>Dropdown</v>
          </cell>
          <cell r="FQ346"/>
          <cell r="FR346"/>
          <cell r="FS346"/>
          <cell r="FT346"/>
          <cell r="FU346"/>
          <cell r="FV346"/>
          <cell r="FW346"/>
          <cell r="FX346"/>
          <cell r="FY346"/>
          <cell r="FZ346"/>
          <cell r="GA346"/>
          <cell r="GB346"/>
          <cell r="GC346"/>
          <cell r="GD346"/>
          <cell r="GE346"/>
          <cell r="GF346"/>
          <cell r="GG346"/>
          <cell r="GH346"/>
          <cell r="GI346"/>
          <cell r="GJ346"/>
          <cell r="GK346"/>
          <cell r="GL346"/>
          <cell r="GM346"/>
          <cell r="GN346"/>
          <cell r="GO346"/>
          <cell r="GP346"/>
          <cell r="GQ346"/>
          <cell r="GR346"/>
          <cell r="GS346"/>
          <cell r="GT346"/>
          <cell r="GU346"/>
          <cell r="GV346"/>
          <cell r="GW346"/>
          <cell r="GX346"/>
          <cell r="GY346"/>
          <cell r="GZ346"/>
          <cell r="HA346"/>
          <cell r="HB346"/>
          <cell r="HC346"/>
          <cell r="HD346"/>
          <cell r="HE346"/>
          <cell r="HF346"/>
          <cell r="HG346"/>
          <cell r="HH346"/>
          <cell r="HI346"/>
          <cell r="HJ346"/>
          <cell r="HK346"/>
          <cell r="HL346"/>
          <cell r="HM346"/>
          <cell r="HN346"/>
          <cell r="HO346"/>
          <cell r="HP346"/>
          <cell r="HQ346"/>
          <cell r="HR346"/>
          <cell r="HS346"/>
          <cell r="HT346"/>
          <cell r="HU346"/>
          <cell r="HV346"/>
          <cell r="HW346"/>
          <cell r="HX346"/>
          <cell r="HY346"/>
          <cell r="HZ346"/>
          <cell r="IA346"/>
          <cell r="IB346"/>
          <cell r="IC346"/>
          <cell r="ID346"/>
          <cell r="IE346"/>
          <cell r="IF346"/>
          <cell r="IG346"/>
          <cell r="IH346"/>
          <cell r="II346"/>
          <cell r="IJ346"/>
          <cell r="IK346"/>
          <cell r="IL346"/>
          <cell r="IM346"/>
          <cell r="IN346"/>
          <cell r="IO346"/>
          <cell r="IP346"/>
          <cell r="IQ346"/>
          <cell r="IR346"/>
          <cell r="IS346"/>
          <cell r="IT346"/>
          <cell r="IU346"/>
          <cell r="IV346"/>
          <cell r="IW346"/>
          <cell r="IX346"/>
          <cell r="IY346"/>
          <cell r="IZ346"/>
          <cell r="JA346"/>
          <cell r="JB346"/>
          <cell r="JC346"/>
          <cell r="JD346"/>
          <cell r="JE346"/>
          <cell r="JF346"/>
          <cell r="JG346"/>
          <cell r="JH346"/>
          <cell r="JI346"/>
          <cell r="JJ346"/>
          <cell r="JK346"/>
          <cell r="JL346"/>
          <cell r="JM346"/>
          <cell r="JN346"/>
          <cell r="JO346"/>
          <cell r="JP346"/>
          <cell r="JQ346"/>
          <cell r="JR346"/>
          <cell r="JS346"/>
          <cell r="JT346"/>
        </row>
        <row r="347">
          <cell r="D347" t="str">
            <v>EMEA-UK-FRM-23-LE-ABM-IM-ECS-LIVE</v>
          </cell>
          <cell r="E347" t="str">
            <v>https://pypd.paypal-mktg.com/l/925803/2022-12-15/2ql1y</v>
          </cell>
          <cell r="F347" t="str">
            <v>https://www.paypal.com/uk/webapps/mpp/campaigns/checkout-button</v>
          </cell>
          <cell r="I347" t="str">
            <v>https://www.paypal.com/uk/webapps/mpp/campaigns/checkout-button/thank-you</v>
          </cell>
          <cell r="U347" t="str">
            <v>EMEA-UK-FRH-23-LE-ABM-IM-ECS-Live</v>
          </cell>
          <cell r="V347" t="str">
            <v>https://pypd.paypal-mktg.com/l/925803/2023-04-05/2rpct</v>
          </cell>
          <cell r="Y347" t="str">
            <v>FHMPP347</v>
          </cell>
          <cell r="BJ347" t="str">
            <v>First Name*</v>
          </cell>
          <cell r="BK347" t="str">
            <v>firstname</v>
          </cell>
          <cell r="BL347" t="str">
            <v>Text</v>
          </cell>
          <cell r="BM347" t="str">
            <v>This field is required.</v>
          </cell>
          <cell r="BN347" t="str">
            <v>Last Name*</v>
          </cell>
          <cell r="BO347" t="str">
            <v>lastname</v>
          </cell>
          <cell r="BP347" t="str">
            <v>text</v>
          </cell>
          <cell r="BQ347" t="str">
            <v>This field is required.</v>
          </cell>
          <cell r="BR347" t="str">
            <v>Business Email*</v>
          </cell>
          <cell r="BS347" t="str">
            <v>workemail</v>
          </cell>
          <cell r="BT347" t="str">
            <v>Email</v>
          </cell>
          <cell r="BU347" t="str">
            <v>This field is required.</v>
          </cell>
          <cell r="BV347" t="str">
            <v>Company*</v>
          </cell>
          <cell r="BW347" t="str">
            <v>companyname</v>
          </cell>
          <cell r="BX347" t="str">
            <v>Text</v>
          </cell>
          <cell r="BY347" t="str">
            <v>This field is required.</v>
          </cell>
          <cell r="BZ347"/>
          <cell r="CA347"/>
          <cell r="CB347"/>
          <cell r="CC347"/>
          <cell r="CD347"/>
          <cell r="CE347"/>
          <cell r="CF347"/>
          <cell r="CG347"/>
          <cell r="CH347"/>
          <cell r="CI347"/>
          <cell r="CJ347"/>
          <cell r="CK347"/>
          <cell r="CL347"/>
          <cell r="CM347"/>
          <cell r="CN347"/>
          <cell r="CO347"/>
          <cell r="CP347" t="str">
            <v>Title*</v>
          </cell>
          <cell r="CQ347" t="str">
            <v>jobtitle</v>
          </cell>
          <cell r="CR347" t="str">
            <v>text</v>
          </cell>
          <cell r="CS347" t="str">
            <v>This field is required.</v>
          </cell>
          <cell r="CT347" t="str">
            <v>WebformURL (Hidden)</v>
          </cell>
          <cell r="CU347" t="str">
            <v>webformurl</v>
          </cell>
          <cell r="CV347" t="str">
            <v>Hidden - text</v>
          </cell>
          <cell r="CW347" t="str">
            <v>gclid* (Hidden)</v>
          </cell>
          <cell r="CX347" t="str">
            <v>gclid</v>
          </cell>
          <cell r="CY347" t="str">
            <v>Hidden - text</v>
          </cell>
          <cell r="CZ347"/>
          <cell r="DA347"/>
          <cell r="DB347"/>
          <cell r="DC347"/>
          <cell r="DD347"/>
          <cell r="DE347"/>
          <cell r="DF347"/>
          <cell r="DG347"/>
          <cell r="DH347"/>
          <cell r="DI347"/>
          <cell r="DJ347"/>
          <cell r="DK347"/>
          <cell r="DL347"/>
          <cell r="DM347"/>
          <cell r="DN347"/>
          <cell r="DO347" t="str">
            <v>Country*
Please select
United Kingdom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States Minor Outlying Islands
Uruguay
Uzbekistan
Vanuatu
Vatican
Venezuela
Vietnam
Wallis and Futuna
Western Sahara
Yemen
Zambia
Zimbabwe</v>
          </cell>
          <cell r="DP347" t="str">
            <v>GB
AF
AL
DZ
AS
AD
AO
AI
AQ
AG
AR
AM
AW
AU
AT
AZ
BS
BH
BD
BB
BY
BE
BZ
BJ
BM
BT
BO
BA
BW
BR
IO
VG
BN
BG
BF
BI
KH
CM
CA
CV
KY
CF
TD
CL
CN
CX
CC
CO
KM
CG
CK
CR
HR
CU
CW
CY
CZ
CI
CD
DK
DJ
DM
DO
EC
EG
SV
GQ
ER
EE
ET
FK
FO
FJ
FI
FR
GF
PF
TF
GA
GM
GE
DE
GH
GI
GR
GL
GD
GP
GU
GT
GG
GN
GW
GY
HT
HN
HK
HU
IS
IN
ID
IR
IQ
IE
IM
IL
IT
JM
JP
JE
JO
KZ
KE
KI
KW
KG
LA
LV
LB
LS
LR
LY
LI
LT
LU
MO
MK
MG
MW
MY
MV
ML
MT
MH
MQ
MR
MU
YT
MX
FM
MD
MC
MN
ME
MS
MA
MZ
MM
NA
NR
NP
NL
NC
NZ
NI
NE
NG
NU
NF
KP
MP
NO
OM
PK
PW
PS
PA
PG
PY
PE
PH
PN
PL
PT
PR
QA
RO
RU
RW
RE
BL
SH
KN
LC
PM
VC
WS
SM
ST
SA
SN
SP
SC
SL
SG
SK
SI
SB
SO
ZA
KR
SS
ES
LK
SD
SR
SJ
SZ
SE
CH
SY
TW
TJ
TZ
TH
TL
TG
TK
TO
TT
TN
TR
TM
TC
TV
VI
UG
UA
AE
US
UM
UY
UZ
VU
VA
VE
VN
WF
EH
YE
ZM
ZW</v>
          </cell>
          <cell r="DQ347" t="str">
            <v>country</v>
          </cell>
          <cell r="DR347" t="str">
            <v>dropdown</v>
          </cell>
          <cell r="DS347" t="str">
            <v>This field is required.</v>
          </cell>
          <cell r="DT347" t="str">
            <v>HoneyPot</v>
          </cell>
          <cell r="DU347" t="str">
            <v>pardot_extra_field</v>
          </cell>
          <cell r="DV347" t="str">
            <v>Hidden</v>
          </cell>
          <cell r="DW347"/>
          <cell r="DX347"/>
          <cell r="DY347"/>
          <cell r="DZ347"/>
          <cell r="EA347"/>
          <cell r="EB347"/>
          <cell r="EC347"/>
          <cell r="ED347"/>
          <cell r="EE347"/>
          <cell r="EF347"/>
          <cell r="EG347"/>
          <cell r="EH347"/>
          <cell r="EI347"/>
          <cell r="EJ347"/>
          <cell r="EK347"/>
          <cell r="EL347"/>
          <cell r="EM347"/>
          <cell r="EN347" t="str">
            <v>I have read and accepted the PayPal Privacy Policy.
I consent to PayPal contacting me by phone or by email, and to sending me product or industry information relevant to my query. I know I can unsubscribe at any time.</v>
          </cell>
          <cell r="EO347" t="str">
            <v>privacyconsent</v>
          </cell>
          <cell r="EP347" t="str">
            <v>Checkbox</v>
          </cell>
          <cell r="EQ347" t="str">
            <v>This field is required.</v>
          </cell>
          <cell r="ER347"/>
          <cell r="ES347"/>
          <cell r="ET347"/>
          <cell r="EU347"/>
          <cell r="EV347"/>
          <cell r="EW347"/>
          <cell r="EX347"/>
          <cell r="EY347"/>
          <cell r="EZ347"/>
          <cell r="FA347"/>
          <cell r="FB347"/>
          <cell r="FC347"/>
          <cell r="FD347"/>
          <cell r="FE347"/>
          <cell r="FF347"/>
          <cell r="FG347"/>
          <cell r="FH347"/>
          <cell r="FI347"/>
          <cell r="FJ347"/>
          <cell r="FK347"/>
          <cell r="FL347"/>
          <cell r="FM347"/>
          <cell r="FN347"/>
          <cell r="FO347"/>
          <cell r="FP347"/>
          <cell r="FQ347"/>
          <cell r="FR347"/>
          <cell r="FS347"/>
          <cell r="FT347"/>
          <cell r="FU347"/>
          <cell r="FV347"/>
          <cell r="FW347"/>
          <cell r="FX347"/>
          <cell r="FY347"/>
          <cell r="FZ347"/>
          <cell r="GA347"/>
          <cell r="GB347"/>
          <cell r="GC347"/>
          <cell r="GD347"/>
          <cell r="GE347"/>
          <cell r="GF347"/>
          <cell r="GG347"/>
          <cell r="GH347"/>
          <cell r="GI347"/>
          <cell r="GJ347"/>
          <cell r="GK347"/>
          <cell r="GL347"/>
          <cell r="GM347"/>
          <cell r="GN347"/>
          <cell r="GO347"/>
          <cell r="GP347"/>
          <cell r="GQ347"/>
          <cell r="GR347"/>
          <cell r="GS347"/>
          <cell r="GT347"/>
          <cell r="GU347"/>
          <cell r="GV347"/>
          <cell r="GW347"/>
          <cell r="GX347"/>
          <cell r="GY347"/>
          <cell r="GZ347"/>
          <cell r="HA347"/>
          <cell r="HB347"/>
          <cell r="HC347"/>
          <cell r="HD347"/>
          <cell r="HE347"/>
          <cell r="HF347"/>
          <cell r="HG347"/>
          <cell r="HH347"/>
          <cell r="HI347"/>
          <cell r="HJ347"/>
          <cell r="HK347"/>
          <cell r="HL347"/>
          <cell r="HM347"/>
          <cell r="HN347"/>
          <cell r="HO347"/>
          <cell r="HP347"/>
          <cell r="HQ347"/>
          <cell r="HR347"/>
          <cell r="HS347"/>
          <cell r="HT347"/>
          <cell r="HU347"/>
          <cell r="HV347"/>
          <cell r="HW347"/>
          <cell r="HX347"/>
          <cell r="HY347"/>
          <cell r="HZ347"/>
          <cell r="IA347"/>
          <cell r="IB347"/>
          <cell r="IC347"/>
          <cell r="ID347"/>
          <cell r="IE347"/>
          <cell r="IF347"/>
          <cell r="IG347"/>
          <cell r="IH347"/>
          <cell r="II347"/>
          <cell r="IJ347"/>
          <cell r="IK347"/>
          <cell r="IL347"/>
          <cell r="IM347"/>
          <cell r="IN347"/>
          <cell r="IO347"/>
          <cell r="IP347"/>
          <cell r="IQ347"/>
          <cell r="IR347"/>
          <cell r="IS347"/>
          <cell r="IT347"/>
          <cell r="IU347"/>
          <cell r="IV347"/>
          <cell r="IW347"/>
          <cell r="IX347"/>
          <cell r="IY347"/>
          <cell r="IZ347"/>
          <cell r="JA347"/>
          <cell r="JB347"/>
          <cell r="JC347"/>
          <cell r="JD347"/>
          <cell r="JE347"/>
          <cell r="JF347"/>
          <cell r="JG347"/>
          <cell r="JH347" t="str">
            <v>Submit</v>
          </cell>
          <cell r="JI347"/>
          <cell r="JJ347"/>
          <cell r="JK347"/>
          <cell r="JL347"/>
          <cell r="JM347"/>
          <cell r="JN347"/>
          <cell r="JO347"/>
          <cell r="JP347"/>
          <cell r="JQ347"/>
          <cell r="JR347"/>
          <cell r="JS347"/>
          <cell r="JT347"/>
        </row>
        <row r="348">
          <cell r="D348" t="str">
            <v>EMEA-UK-FRM-23-ENT-Mastercard-Dinner-Live</v>
          </cell>
          <cell r="E348" t="str">
            <v>https://pypd.paypal-mktg.com/l/925803/2022-12-28/2qlqv</v>
          </cell>
          <cell r="F348" t="str">
            <v>https://www.paypal.com/uk/webapps/mpp/enterprise/campaigns/dinner/2023</v>
          </cell>
          <cell r="I348" t="str">
            <v>https://www.paypal.com/uk/webapps/mpp/enterprise/campaigns/dinner/2023/thank-you</v>
          </cell>
          <cell r="U348" t="str">
            <v>EMEA-UK-FRH-23-ENT-Mastercard-Dinner-Live</v>
          </cell>
          <cell r="V348" t="str">
            <v>https://pypd.paypal-mktg.com/l/925803/2023-04-05/2rpcx</v>
          </cell>
          <cell r="Y348" t="str">
            <v>FHMPP348</v>
          </cell>
          <cell r="BJ348" t="str">
            <v>First Name*</v>
          </cell>
          <cell r="BK348" t="str">
            <v>firstname</v>
          </cell>
          <cell r="BL348" t="str">
            <v>Text</v>
          </cell>
          <cell r="BM348" t="str">
            <v>This field is required.</v>
          </cell>
          <cell r="BN348" t="str">
            <v>Last Name*</v>
          </cell>
          <cell r="BO348" t="str">
            <v>lastname</v>
          </cell>
          <cell r="BP348" t="str">
            <v>text</v>
          </cell>
          <cell r="BQ348" t="str">
            <v>This field is required.</v>
          </cell>
          <cell r="BR348" t="str">
            <v>Business Email*</v>
          </cell>
          <cell r="BS348" t="str">
            <v>workemail</v>
          </cell>
          <cell r="BT348" t="str">
            <v>Email</v>
          </cell>
          <cell r="BU348" t="str">
            <v>This field is required.</v>
          </cell>
          <cell r="BV348" t="str">
            <v>Company Name*</v>
          </cell>
          <cell r="BW348" t="str">
            <v>companyname</v>
          </cell>
          <cell r="BX348" t="str">
            <v>Text</v>
          </cell>
          <cell r="BY348" t="str">
            <v>This field is required.</v>
          </cell>
          <cell r="BZ348"/>
          <cell r="CA348"/>
          <cell r="CB348"/>
          <cell r="CC348"/>
          <cell r="CD348"/>
          <cell r="CE348"/>
          <cell r="CF348"/>
          <cell r="CG348"/>
          <cell r="CH348"/>
          <cell r="CI348"/>
          <cell r="CJ348"/>
          <cell r="CK348"/>
          <cell r="CL348" t="str">
            <v>Phone Number*</v>
          </cell>
          <cell r="CM348" t="str">
            <v>phonenumber</v>
          </cell>
          <cell r="CN348" t="str">
            <v>Number</v>
          </cell>
          <cell r="CO348" t="str">
            <v>This field is required.</v>
          </cell>
          <cell r="CP348"/>
          <cell r="CQ348"/>
          <cell r="CR348"/>
          <cell r="CS348"/>
          <cell r="CT348" t="str">
            <v>WebformURL (Hidden)</v>
          </cell>
          <cell r="CU348" t="str">
            <v>webformurl</v>
          </cell>
          <cell r="CV348" t="str">
            <v>Hidden - text</v>
          </cell>
          <cell r="CW348" t="str">
            <v>gclid* (Hidden)</v>
          </cell>
          <cell r="CX348" t="str">
            <v>gclid</v>
          </cell>
          <cell r="CY348" t="str">
            <v>Hidden - text</v>
          </cell>
          <cell r="CZ348"/>
          <cell r="DA348"/>
          <cell r="DB348"/>
          <cell r="DC348"/>
          <cell r="DD348"/>
          <cell r="DE348"/>
          <cell r="DF348"/>
          <cell r="DG348"/>
          <cell r="DH348"/>
          <cell r="DI348"/>
          <cell r="DJ348"/>
          <cell r="DK348"/>
          <cell r="DL348"/>
          <cell r="DM348"/>
          <cell r="DN348"/>
          <cell r="DO348"/>
          <cell r="DP348"/>
          <cell r="DQ348"/>
          <cell r="DR348"/>
          <cell r="DS348"/>
          <cell r="DT348" t="str">
            <v>HoneyPot</v>
          </cell>
          <cell r="DU348" t="str">
            <v>pardot_extra_field</v>
          </cell>
          <cell r="DV348" t="str">
            <v>Hidden</v>
          </cell>
          <cell r="DW348"/>
          <cell r="DX348"/>
          <cell r="DY348"/>
          <cell r="DZ348"/>
          <cell r="EA348"/>
          <cell r="EB348"/>
          <cell r="EC348"/>
          <cell r="ED348"/>
          <cell r="EE348"/>
          <cell r="EF348"/>
          <cell r="EG348"/>
          <cell r="EH348"/>
          <cell r="EI348"/>
          <cell r="EJ348"/>
          <cell r="EK348"/>
          <cell r="EL348"/>
          <cell r="EM348"/>
          <cell r="EN348" t="str">
            <v>I have read and accepted the PayPal Privacy Policy.
I consent to PayPal contacting me by phone or by email, and to sending me product or industry information relevant to my query. I know I can unsubscribe at any time.</v>
          </cell>
          <cell r="EO348" t="str">
            <v>privacyconsent</v>
          </cell>
          <cell r="EP348" t="str">
            <v>Checkbox</v>
          </cell>
          <cell r="EQ348" t="str">
            <v>This field is required.</v>
          </cell>
          <cell r="ER348"/>
          <cell r="ES348"/>
          <cell r="ET348"/>
          <cell r="EU348"/>
          <cell r="EV348"/>
          <cell r="EW348"/>
          <cell r="EX348"/>
          <cell r="EY348"/>
          <cell r="EZ348"/>
          <cell r="FA348"/>
          <cell r="FB348"/>
          <cell r="FC348"/>
          <cell r="FD348"/>
          <cell r="FE348"/>
          <cell r="FF348"/>
          <cell r="FG348"/>
          <cell r="FH348"/>
          <cell r="FI348"/>
          <cell r="FJ348"/>
          <cell r="FK348"/>
          <cell r="FL348"/>
          <cell r="FM348"/>
          <cell r="FN348"/>
          <cell r="FO348"/>
          <cell r="FP348"/>
          <cell r="FQ348"/>
          <cell r="FR348"/>
          <cell r="FS348"/>
          <cell r="FT348"/>
          <cell r="FU348"/>
          <cell r="FV348" t="str">
            <v>Do you have any dietary requirements?</v>
          </cell>
          <cell r="FW348" t="str">
            <v>doyouhaveanydietaryrequirements</v>
          </cell>
          <cell r="FX348" t="str">
            <v>TEXT</v>
          </cell>
          <cell r="FY348"/>
          <cell r="FZ348"/>
          <cell r="GA348"/>
          <cell r="GB348"/>
          <cell r="GC348"/>
          <cell r="GD348"/>
          <cell r="GE348"/>
          <cell r="GF348"/>
          <cell r="GG348"/>
          <cell r="GH348"/>
          <cell r="GI348"/>
          <cell r="GJ348"/>
          <cell r="GK348"/>
          <cell r="GL348"/>
          <cell r="GM348"/>
          <cell r="GN348"/>
          <cell r="GO348"/>
          <cell r="GP348"/>
          <cell r="GQ348"/>
          <cell r="GR348"/>
          <cell r="GS348"/>
          <cell r="GT348"/>
          <cell r="GU348"/>
          <cell r="GV348"/>
          <cell r="GW348"/>
          <cell r="GX348"/>
          <cell r="GY348"/>
          <cell r="GZ348"/>
          <cell r="HA348"/>
          <cell r="HB348"/>
          <cell r="HC348"/>
          <cell r="HD348"/>
          <cell r="HE348"/>
          <cell r="HF348"/>
          <cell r="HG348"/>
          <cell r="HH348"/>
          <cell r="HI348"/>
          <cell r="HJ348"/>
          <cell r="HK348"/>
          <cell r="HL348"/>
          <cell r="HM348"/>
          <cell r="HN348"/>
          <cell r="HO348"/>
          <cell r="HP348"/>
          <cell r="HQ348"/>
          <cell r="HR348"/>
          <cell r="HS348"/>
          <cell r="HT348"/>
          <cell r="HU348"/>
          <cell r="HV348"/>
          <cell r="HW348"/>
          <cell r="HX348"/>
          <cell r="HY348"/>
          <cell r="HZ348"/>
          <cell r="IA348"/>
          <cell r="IB348"/>
          <cell r="IC348"/>
          <cell r="ID348"/>
          <cell r="IE348"/>
          <cell r="IF348"/>
          <cell r="IG348"/>
          <cell r="IH348"/>
          <cell r="II348"/>
          <cell r="IJ348"/>
          <cell r="IK348"/>
          <cell r="IL348"/>
          <cell r="IM348"/>
          <cell r="IN348"/>
          <cell r="IO348"/>
          <cell r="IP348"/>
          <cell r="IQ348"/>
          <cell r="IR348"/>
          <cell r="IS348"/>
          <cell r="IT348"/>
          <cell r="IU348"/>
          <cell r="IV348"/>
          <cell r="IW348"/>
          <cell r="IX348"/>
          <cell r="IY348"/>
          <cell r="IZ348"/>
          <cell r="JA348"/>
          <cell r="JB348"/>
          <cell r="JC348"/>
          <cell r="JD348"/>
          <cell r="JE348"/>
          <cell r="JF348"/>
          <cell r="JG348"/>
          <cell r="JH348" t="str">
            <v>Register Now</v>
          </cell>
          <cell r="JI348"/>
          <cell r="JJ348"/>
          <cell r="JK348"/>
          <cell r="JL348"/>
          <cell r="JM348"/>
          <cell r="JN348"/>
          <cell r="JO348"/>
          <cell r="JP348"/>
          <cell r="JQ348"/>
          <cell r="JR348"/>
          <cell r="JS348"/>
          <cell r="JT348"/>
        </row>
        <row r="349">
          <cell r="D349" t="str">
            <v>APAC-HK-FRM-22-Wix-Activation1</v>
          </cell>
          <cell r="E349" t="str">
            <v>https://pypd.paypal-mktg.com/l/925803/2022-01-27/2jlzz</v>
          </cell>
          <cell r="F349"/>
          <cell r="I349"/>
          <cell r="U349"/>
          <cell r="V349"/>
          <cell r="Y349" t="str">
            <v>FHMPP349</v>
          </cell>
          <cell r="BJ349"/>
          <cell r="BK349"/>
          <cell r="BL349"/>
          <cell r="BM349"/>
          <cell r="BN349"/>
          <cell r="BO349"/>
          <cell r="BP349"/>
          <cell r="BQ349"/>
          <cell r="BR349"/>
          <cell r="BS349"/>
          <cell r="BT349"/>
          <cell r="BU349"/>
          <cell r="BV349"/>
          <cell r="BW349"/>
          <cell r="BX349"/>
          <cell r="BY349"/>
          <cell r="BZ349"/>
          <cell r="CA349"/>
          <cell r="CB349"/>
          <cell r="CC349"/>
          <cell r="CD349"/>
          <cell r="CE349"/>
          <cell r="CF349"/>
          <cell r="CG349"/>
          <cell r="CH349"/>
          <cell r="CI349"/>
          <cell r="CJ349"/>
          <cell r="CK349"/>
          <cell r="CL349"/>
          <cell r="CM349"/>
          <cell r="CN349"/>
          <cell r="CO349"/>
          <cell r="CP349"/>
          <cell r="CQ349"/>
          <cell r="CR349"/>
          <cell r="CS349"/>
          <cell r="CT349"/>
          <cell r="CU349"/>
          <cell r="CV349"/>
          <cell r="CW349"/>
          <cell r="CX349"/>
          <cell r="CY349"/>
          <cell r="CZ349"/>
          <cell r="DA349"/>
          <cell r="DB349"/>
          <cell r="DC349"/>
          <cell r="DD349"/>
          <cell r="DE349"/>
          <cell r="DF349"/>
          <cell r="DG349"/>
          <cell r="DH349"/>
          <cell r="DI349"/>
          <cell r="DJ349"/>
          <cell r="DK349"/>
          <cell r="DL349"/>
          <cell r="DM349"/>
          <cell r="DN349"/>
          <cell r="DO349"/>
          <cell r="DP349"/>
          <cell r="DQ349"/>
          <cell r="DR349"/>
          <cell r="DS349"/>
          <cell r="DT349"/>
          <cell r="DU349"/>
          <cell r="DV349"/>
          <cell r="DW349"/>
          <cell r="DX349"/>
          <cell r="DY349"/>
          <cell r="DZ349"/>
          <cell r="EA349"/>
          <cell r="EB349"/>
          <cell r="EC349"/>
          <cell r="ED349"/>
          <cell r="EE349"/>
          <cell r="EF349"/>
          <cell r="EG349"/>
          <cell r="EH349"/>
          <cell r="EI349"/>
          <cell r="EJ349"/>
          <cell r="EK349"/>
          <cell r="EL349"/>
          <cell r="EM349"/>
          <cell r="EN349"/>
          <cell r="EO349"/>
          <cell r="EP349"/>
          <cell r="EQ349"/>
          <cell r="ER349"/>
          <cell r="ES349"/>
          <cell r="ET349"/>
          <cell r="EU349"/>
          <cell r="EV349"/>
          <cell r="EW349"/>
          <cell r="EX349"/>
          <cell r="EY349"/>
          <cell r="EZ349"/>
          <cell r="FA349"/>
          <cell r="FB349"/>
          <cell r="FC349"/>
          <cell r="FD349"/>
          <cell r="FE349"/>
          <cell r="FF349"/>
          <cell r="FG349"/>
          <cell r="FH349"/>
          <cell r="FI349"/>
          <cell r="FJ349"/>
          <cell r="FK349"/>
          <cell r="FL349"/>
          <cell r="FM349"/>
          <cell r="FN349"/>
          <cell r="FO349"/>
          <cell r="FP349"/>
          <cell r="FQ349"/>
          <cell r="FR349"/>
          <cell r="FS349"/>
          <cell r="FT349"/>
          <cell r="FU349"/>
          <cell r="FV349"/>
          <cell r="FW349"/>
          <cell r="FX349"/>
          <cell r="FY349"/>
          <cell r="FZ349"/>
          <cell r="GA349"/>
          <cell r="GB349"/>
          <cell r="GC349"/>
          <cell r="GD349"/>
          <cell r="GE349"/>
          <cell r="GF349"/>
          <cell r="GG349"/>
          <cell r="GH349"/>
          <cell r="GI349"/>
          <cell r="GJ349"/>
          <cell r="GK349"/>
          <cell r="GL349"/>
          <cell r="GM349"/>
          <cell r="GN349"/>
          <cell r="GO349"/>
          <cell r="GP349"/>
          <cell r="GQ349"/>
          <cell r="GR349"/>
          <cell r="GS349"/>
          <cell r="GT349"/>
          <cell r="GU349"/>
          <cell r="GV349"/>
          <cell r="GW349"/>
          <cell r="GX349"/>
          <cell r="GY349"/>
          <cell r="GZ349"/>
          <cell r="HA349"/>
          <cell r="HB349"/>
          <cell r="HC349"/>
          <cell r="HD349"/>
          <cell r="HE349"/>
          <cell r="HF349"/>
          <cell r="HG349"/>
          <cell r="HH349"/>
          <cell r="HI349"/>
          <cell r="HJ349"/>
          <cell r="HK349"/>
          <cell r="HL349"/>
          <cell r="HM349"/>
          <cell r="HN349"/>
          <cell r="HO349"/>
          <cell r="HP349"/>
          <cell r="HQ349"/>
          <cell r="HR349"/>
          <cell r="HS349"/>
          <cell r="HT349"/>
          <cell r="HU349"/>
          <cell r="HV349"/>
          <cell r="HW349"/>
          <cell r="HX349"/>
          <cell r="HY349"/>
          <cell r="HZ349"/>
          <cell r="IA349"/>
          <cell r="IB349"/>
          <cell r="IC349"/>
          <cell r="ID349"/>
          <cell r="IE349"/>
          <cell r="IF349"/>
          <cell r="IG349"/>
          <cell r="IH349"/>
          <cell r="II349"/>
          <cell r="IJ349"/>
          <cell r="IK349"/>
          <cell r="IL349"/>
          <cell r="IM349"/>
          <cell r="IN349"/>
          <cell r="IO349"/>
          <cell r="IP349"/>
          <cell r="IQ349"/>
          <cell r="IR349"/>
          <cell r="IS349"/>
          <cell r="IT349"/>
          <cell r="IU349"/>
          <cell r="IV349"/>
          <cell r="IW349"/>
          <cell r="IX349"/>
          <cell r="IY349"/>
          <cell r="IZ349"/>
          <cell r="JA349"/>
          <cell r="JB349"/>
          <cell r="JC349"/>
          <cell r="JD349"/>
          <cell r="JE349"/>
          <cell r="JF349"/>
          <cell r="JG349"/>
          <cell r="JH349"/>
          <cell r="JI349"/>
          <cell r="JJ349"/>
          <cell r="JK349"/>
          <cell r="JL349"/>
          <cell r="JM349"/>
          <cell r="JN349"/>
          <cell r="JO349"/>
          <cell r="JP349"/>
          <cell r="JQ349"/>
          <cell r="JR349"/>
          <cell r="JS349"/>
          <cell r="JT349"/>
        </row>
        <row r="350">
          <cell r="D350" t="str">
            <v>NA-US-FRM-22-Zettle-Contact-Us-Rebranding</v>
          </cell>
          <cell r="E350" t="str">
            <v>https://pypd.paypal-mktg.com/l/925803/2022-10-10/2pt5r</v>
          </cell>
          <cell r="F350" t="str">
            <v>https://www.paypal.com/us/business/pos-system/contact-sales</v>
          </cell>
          <cell r="I350" t="str">
            <v>https://www.paypal.com/us/business/pos-system/contact-sales/thank-you</v>
          </cell>
          <cell r="U350" t="str">
            <v>NA-US-FRH-23-Zettle-Contact-Us-Rebranding-Live</v>
          </cell>
          <cell r="V350" t="str">
            <v>https://pypd.paypal-mktg.com/l/925803/2023-04-07/2rptf</v>
          </cell>
          <cell r="Y350" t="str">
            <v>FHMPP350</v>
          </cell>
          <cell r="BJ350" t="str">
            <v>First name*</v>
          </cell>
          <cell r="BK350" t="str">
            <v>firstname</v>
          </cell>
          <cell r="BL350" t="str">
            <v>Text</v>
          </cell>
          <cell r="BM350" t="str">
            <v>This field is required.</v>
          </cell>
          <cell r="BN350" t="str">
            <v>Last name*</v>
          </cell>
          <cell r="BO350" t="str">
            <v>lastname</v>
          </cell>
          <cell r="BP350" t="str">
            <v>text</v>
          </cell>
          <cell r="BQ350" t="str">
            <v>This field is required.</v>
          </cell>
          <cell r="BR350" t="str">
            <v>Work email*</v>
          </cell>
          <cell r="BS350" t="str">
            <v>workemail</v>
          </cell>
          <cell r="BT350" t="str">
            <v>Email</v>
          </cell>
          <cell r="BU350" t="str">
            <v>This field is required.</v>
          </cell>
          <cell r="BV350" t="str">
            <v>Company name*</v>
          </cell>
          <cell r="BW350" t="str">
            <v>companyname</v>
          </cell>
          <cell r="BX350" t="str">
            <v>Text</v>
          </cell>
          <cell r="BY350" t="str">
            <v>This field is required.</v>
          </cell>
          <cell r="BZ350"/>
          <cell r="CA350"/>
          <cell r="CB350"/>
          <cell r="CC350"/>
          <cell r="CD350" t="str">
            <v>Estimated Annual Sales*
Please Select
Less than $250,000
$250,000 - $499,999
$500,000 - $9,999,999
$10,000,000 - $49,999,999
More than $50,000,000</v>
          </cell>
          <cell r="CE350" t="str">
            <v>annualonlinesales</v>
          </cell>
          <cell r="CF350" t="str">
            <v>Dropdown</v>
          </cell>
          <cell r="CG350" t="str">
            <v>This field is required</v>
          </cell>
          <cell r="CH350" t="str">
            <v>Company website (optional)</v>
          </cell>
          <cell r="CI350" t="str">
            <v>companywebsite</v>
          </cell>
          <cell r="CJ350" t="str">
            <v>Text</v>
          </cell>
          <cell r="CK350"/>
          <cell r="CL350" t="str">
            <v>Phone number*</v>
          </cell>
          <cell r="CM350" t="str">
            <v>phonenumber</v>
          </cell>
          <cell r="CN350" t="str">
            <v>Number</v>
          </cell>
          <cell r="CO350" t="str">
            <v>This field is required.</v>
          </cell>
          <cell r="CP350"/>
          <cell r="CQ350"/>
          <cell r="CR350"/>
          <cell r="CS350"/>
          <cell r="CT350" t="str">
            <v>WebformURL (Hidden)</v>
          </cell>
          <cell r="CU350" t="str">
            <v>webformurl</v>
          </cell>
          <cell r="CV350" t="str">
            <v>Hidden - text</v>
          </cell>
          <cell r="CW350" t="str">
            <v>gclid* (Hidden)</v>
          </cell>
          <cell r="CX350" t="str">
            <v>gclid</v>
          </cell>
          <cell r="CY350" t="str">
            <v>Hidden - text</v>
          </cell>
          <cell r="CZ350"/>
          <cell r="DA350"/>
          <cell r="DB350"/>
          <cell r="DC350"/>
          <cell r="DD350"/>
          <cell r="DE350"/>
          <cell r="DF350"/>
          <cell r="DG350" t="str">
            <v>Do you have a PayPal Business account?*</v>
          </cell>
          <cell r="DH350" t="str">
            <v>doyoualreadyhaveapaypalbusinessaccount</v>
          </cell>
          <cell r="DI350" t="str">
            <v>Dropdown</v>
          </cell>
          <cell r="DJ350" t="str">
            <v>This field is required</v>
          </cell>
          <cell r="DK350" t="str">
            <v>What do you need help with?*
Please select
My account
Another PayPal product</v>
          </cell>
          <cell r="DL350" t="str">
            <v>whatdoyouneedhelpwith</v>
          </cell>
          <cell r="DM350" t="str">
            <v>dropdown</v>
          </cell>
          <cell r="DN350" t="str">
            <v>This field is required</v>
          </cell>
          <cell r="DO350" t="str">
            <v>Country*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Zambia
Zimbabwe</v>
          </cell>
          <cell r="DP350" t="str">
            <v>US
CA
AF
AL
DZ
AS
AD
AO
AI
AQ
AG
AR
AM
AW
AU
AT
AZ
BS
BH
BD
BB
BY
BE
BZ
BJ
BM
BT
BO
BA
BW
BR
IO
VG
BN
BG
BF
BI
KH
CM
CV
KY
CF
TD
CL
CN
CX
CC
CO
KM
CG
CK
CR
HR
CU
CW
CY
CZ
CI
CD
DK
DJ
DM
DO
EC
EG
SV
GQ
ER
EE
ET
FK
FO
FJ
FI
FR
GF
PF
TF
GA
GM
GE
DE
GH
GI
GR
GL
GD
GP
GU
GT
GG
GN
GW
GY
HT
HN
HK
HU
IS
IN
ID
IR
IQ
IE
IM
IL
IT
JM
JP
JE
JO
KZ
KE
KI
KW
KG
LA
LV
LB
LS
LR
LY
LI
LT
LU
MO
MK
MG
MW
MY
MV
ML
MT
MH
MQ
MR
MU
YT
MX
FM
MD
MC
MN
ME
MS
MA
MZ
MM
NA
NR
NP
NL
NC
NZ
NI
NE
NG
NU
NF
KP
MP
NO
OM
PK
PW
PS
PA
PG
PY
PE
PH
PN
PL
PT
PR
QA
RO
RU
RW
RE
BL
SH
KN
LC
PM
VC
WS
SM
ST
SA
SN
SP
SC
SL
SG
SK
SI
SB
SO
ZA
KR
SS
ES
LK
SD
SR
SJ
SZ
SE
CH
SY
TW
TJ
TZ
TH
TL
TG
TK
TO
TT
TN
TR
TM
TC
TV
VI
UG
UA
AE
GB
UM
UY
UZ
VU
VA
VE
VN
WF
EH
YE
ZM
ZW</v>
          </cell>
          <cell r="DQ350" t="str">
            <v>country</v>
          </cell>
          <cell r="DR350" t="str">
            <v>Dropdown</v>
          </cell>
          <cell r="DS350" t="str">
            <v>This field is required</v>
          </cell>
          <cell r="DT350" t="str">
            <v>HoneyPot</v>
          </cell>
          <cell r="DU350" t="str">
            <v>pardot_extra_field</v>
          </cell>
          <cell r="DV350" t="str">
            <v>Hidden</v>
          </cell>
          <cell r="DW350"/>
          <cell r="DX350"/>
          <cell r="DY350"/>
          <cell r="DZ350"/>
          <cell r="EA350"/>
          <cell r="EB350"/>
          <cell r="EC350"/>
          <cell r="ED350"/>
          <cell r="EE350"/>
          <cell r="EF350"/>
          <cell r="EG350"/>
          <cell r="EH350"/>
          <cell r="EI350"/>
          <cell r="EJ350"/>
          <cell r="EK350"/>
          <cell r="EL350"/>
          <cell r="EM350"/>
          <cell r="EN350" t="str">
            <v>I have read and accepted the PayPal Privacy Policy. I consent to PayPal contacting me by phone or by email, and to sending me product or industry information relevant to my query. I know I can unsubscribe at any time.
For more information, read our PayPal Privacy Policy.</v>
          </cell>
          <cell r="EO350" t="str">
            <v>privacyconsent</v>
          </cell>
          <cell r="EP350" t="str">
            <v>Checkbox</v>
          </cell>
          <cell r="EQ350" t="str">
            <v>This field is required.</v>
          </cell>
          <cell r="ER350"/>
          <cell r="ES350"/>
          <cell r="ET350"/>
          <cell r="EU350"/>
          <cell r="EV350"/>
          <cell r="EW350"/>
          <cell r="EX350"/>
          <cell r="EY350"/>
          <cell r="EZ350"/>
          <cell r="FA350"/>
          <cell r="FB350"/>
          <cell r="FC350"/>
          <cell r="FD350"/>
          <cell r="FE350"/>
          <cell r="FF350"/>
          <cell r="FG350"/>
          <cell r="FH350"/>
          <cell r="FI350"/>
          <cell r="FJ350"/>
          <cell r="FK350"/>
          <cell r="FL350"/>
          <cell r="FM350"/>
          <cell r="FN350"/>
          <cell r="FO350"/>
          <cell r="FP350"/>
          <cell r="FQ350"/>
          <cell r="FR350"/>
          <cell r="FS350"/>
          <cell r="FT350"/>
          <cell r="FU350"/>
          <cell r="FV350"/>
          <cell r="FW350"/>
          <cell r="FX350"/>
          <cell r="FY350"/>
          <cell r="FZ350"/>
          <cell r="GA350"/>
          <cell r="GB350"/>
          <cell r="GC350"/>
          <cell r="GD350"/>
          <cell r="GE350"/>
          <cell r="GF350"/>
          <cell r="GG350"/>
          <cell r="GH350"/>
          <cell r="GI350"/>
          <cell r="GJ350"/>
          <cell r="GK350"/>
          <cell r="GL350"/>
          <cell r="GM350"/>
          <cell r="GN350"/>
          <cell r="GO350"/>
          <cell r="GP350"/>
          <cell r="GQ350"/>
          <cell r="GR350"/>
          <cell r="GS350"/>
          <cell r="GT350"/>
          <cell r="GU350"/>
          <cell r="GV350"/>
          <cell r="GW350"/>
          <cell r="GX350"/>
          <cell r="GY350"/>
          <cell r="GZ350"/>
          <cell r="HA350"/>
          <cell r="HB350"/>
          <cell r="HC350"/>
          <cell r="HD350"/>
          <cell r="HE350"/>
          <cell r="HF350"/>
          <cell r="HG350"/>
          <cell r="HH350"/>
          <cell r="HI350"/>
          <cell r="HJ350"/>
          <cell r="HK350"/>
          <cell r="HL350"/>
          <cell r="HM350"/>
          <cell r="HN350"/>
          <cell r="HO350"/>
          <cell r="HP350"/>
          <cell r="HQ350"/>
          <cell r="HR350"/>
          <cell r="HS350"/>
          <cell r="HT350"/>
          <cell r="HU350"/>
          <cell r="HV350"/>
          <cell r="HW350"/>
          <cell r="HX350"/>
          <cell r="HY350"/>
          <cell r="HZ350"/>
          <cell r="IA350"/>
          <cell r="IB350"/>
          <cell r="IC350"/>
          <cell r="ID350"/>
          <cell r="IE350"/>
          <cell r="IF350"/>
          <cell r="IG350"/>
          <cell r="IH350"/>
          <cell r="II350"/>
          <cell r="IJ350"/>
          <cell r="IK350"/>
          <cell r="IL350"/>
          <cell r="IM350"/>
          <cell r="IN350"/>
          <cell r="IO350"/>
          <cell r="IP350"/>
          <cell r="IQ350"/>
          <cell r="IR350"/>
          <cell r="IS350"/>
          <cell r="IT350"/>
          <cell r="IU350"/>
          <cell r="IV350"/>
          <cell r="IW350"/>
          <cell r="IX350"/>
          <cell r="IY350"/>
          <cell r="IZ350"/>
          <cell r="JA350"/>
          <cell r="JB350"/>
          <cell r="JC350"/>
          <cell r="JD350"/>
          <cell r="JE350"/>
          <cell r="JF350"/>
          <cell r="JG350"/>
          <cell r="JH350" t="str">
            <v>Submit</v>
          </cell>
          <cell r="JI350"/>
          <cell r="JJ350"/>
          <cell r="JK350"/>
          <cell r="JL350"/>
          <cell r="JM350"/>
          <cell r="JN350"/>
          <cell r="JO350"/>
          <cell r="JP350"/>
          <cell r="JQ350"/>
          <cell r="JR350"/>
          <cell r="JS350"/>
          <cell r="JT350"/>
        </row>
        <row r="351">
          <cell r="D351" t="str">
            <v>LATAM-MX-FRM-AO-GLE-DM-OpenDoorProject</v>
          </cell>
          <cell r="E351" t="str">
            <v>https://pypd.paypal-mktg.com/l/925803/2022-11-09/2qb8x</v>
          </cell>
          <cell r="F351" t="str">
            <v>https://pypd.paypal-mktg.com/l/925803/2022-11-09/2qb8x</v>
          </cell>
          <cell r="I351" t="str">
            <v>https://pypd.paypal-mktg.com/l/925803/2022-11-09/2qb8x</v>
          </cell>
          <cell r="U351"/>
          <cell r="V351"/>
          <cell r="Y351" t="str">
            <v>FHMPP351</v>
          </cell>
          <cell r="BJ351" t="str">
            <v>First Name*</v>
          </cell>
          <cell r="BK351" t="str">
            <v>firstname</v>
          </cell>
          <cell r="BL351" t="str">
            <v>Text</v>
          </cell>
          <cell r="BM351" t="str">
            <v>Enter valid first name</v>
          </cell>
          <cell r="BN351" t="str">
            <v>Last Name*</v>
          </cell>
          <cell r="BO351" t="str">
            <v>lastname</v>
          </cell>
          <cell r="BP351" t="str">
            <v>text</v>
          </cell>
          <cell r="BQ351" t="str">
            <v>Enter valid last name</v>
          </cell>
          <cell r="BR351" t="str">
            <v>Email*</v>
          </cell>
          <cell r="BS351" t="str">
            <v>workemail</v>
          </cell>
          <cell r="BT351" t="str">
            <v>Email</v>
          </cell>
          <cell r="BU351" t="str">
            <v>Enter valid business email</v>
          </cell>
          <cell r="BV351" t="str">
            <v>Company*</v>
          </cell>
          <cell r="BW351" t="str">
            <v>companyname</v>
          </cell>
          <cell r="BX351" t="str">
            <v>Text</v>
          </cell>
          <cell r="BY351" t="str">
            <v>Enter valid company name</v>
          </cell>
          <cell r="BZ351"/>
          <cell r="CA351"/>
          <cell r="CB351"/>
          <cell r="CC351"/>
          <cell r="CD351"/>
          <cell r="CE351"/>
          <cell r="CF351"/>
          <cell r="CG351"/>
          <cell r="CH351" t="str">
            <v>Website</v>
          </cell>
          <cell r="CI351" t="str">
            <v>companywebsite</v>
          </cell>
          <cell r="CJ351" t="str">
            <v>Text</v>
          </cell>
          <cell r="CK351"/>
          <cell r="CL351" t="str">
            <v>Phone</v>
          </cell>
          <cell r="CM351" t="str">
            <v>phonenumber</v>
          </cell>
          <cell r="CN351" t="str">
            <v>Number</v>
          </cell>
          <cell r="CO351"/>
          <cell r="CP351" t="str">
            <v>Job Title*</v>
          </cell>
          <cell r="CQ351" t="str">
            <v>jobtitle</v>
          </cell>
          <cell r="CR351" t="str">
            <v>text</v>
          </cell>
          <cell r="CS351" t="str">
            <v>Enter valid job title</v>
          </cell>
          <cell r="CT351"/>
          <cell r="CU351"/>
          <cell r="CV351"/>
          <cell r="CW351"/>
          <cell r="CX351"/>
          <cell r="CY351"/>
          <cell r="CZ351" t="str">
            <v>DM - Open Door Project</v>
          </cell>
          <cell r="DA351"/>
          <cell r="DB351" t="str">
            <v>leadsourcedescription</v>
          </cell>
          <cell r="DC351"/>
          <cell r="DD351"/>
          <cell r="DE351"/>
          <cell r="DF351"/>
          <cell r="DG351"/>
          <cell r="DH351"/>
          <cell r="DI351"/>
          <cell r="DJ351"/>
          <cell r="DK351"/>
          <cell r="DL351"/>
          <cell r="DM351"/>
          <cell r="DN351"/>
          <cell r="DO351" t="str">
            <v>Country*</v>
          </cell>
          <cell r="DP351"/>
          <cell r="DQ351" t="str">
            <v>country</v>
          </cell>
          <cell r="DR351" t="str">
            <v>Dropdown</v>
          </cell>
          <cell r="DS351"/>
          <cell r="DT351"/>
          <cell r="DU351"/>
          <cell r="DV351"/>
          <cell r="DW351"/>
          <cell r="DX351"/>
          <cell r="DY351"/>
          <cell r="DZ351"/>
          <cell r="EA351"/>
          <cell r="EB351"/>
          <cell r="EC351"/>
          <cell r="ED351"/>
          <cell r="EE351"/>
          <cell r="EF351"/>
          <cell r="EG351"/>
          <cell r="EH351"/>
          <cell r="EI351"/>
          <cell r="EJ351"/>
          <cell r="EK351"/>
          <cell r="EL351"/>
          <cell r="EM351"/>
          <cell r="EN351"/>
          <cell r="EO351"/>
          <cell r="EP351"/>
          <cell r="EQ351"/>
          <cell r="ER351"/>
          <cell r="ES351"/>
          <cell r="ET351"/>
          <cell r="EU351"/>
          <cell r="EV351"/>
          <cell r="EW351"/>
          <cell r="EX351"/>
          <cell r="EY351"/>
          <cell r="EZ351"/>
          <cell r="FA351"/>
          <cell r="FB351"/>
          <cell r="FC351"/>
          <cell r="FD351"/>
          <cell r="FE351"/>
          <cell r="FF351"/>
          <cell r="FG351"/>
          <cell r="FH351"/>
          <cell r="FI351"/>
          <cell r="FJ351" t="str">
            <v>Industry*</v>
          </cell>
          <cell r="FK351"/>
          <cell r="FL351" t="str">
            <v>dropdown</v>
          </cell>
          <cell r="FM351"/>
          <cell r="FN351"/>
          <cell r="FO351"/>
          <cell r="FP351"/>
          <cell r="FQ351"/>
          <cell r="FR351"/>
          <cell r="FS351"/>
          <cell r="FT351"/>
          <cell r="FU351"/>
          <cell r="FV351"/>
          <cell r="FW351"/>
          <cell r="FX351"/>
          <cell r="FY351"/>
          <cell r="FZ351"/>
          <cell r="GA351"/>
          <cell r="GB351"/>
          <cell r="GC351"/>
          <cell r="GD351"/>
          <cell r="GE351"/>
          <cell r="GF351"/>
          <cell r="GG351"/>
          <cell r="GH351"/>
          <cell r="GI351"/>
          <cell r="GJ351"/>
          <cell r="GK351"/>
          <cell r="GL351"/>
          <cell r="GM351"/>
          <cell r="GN351"/>
          <cell r="GO351"/>
          <cell r="GP351"/>
          <cell r="GQ351"/>
          <cell r="GR351"/>
          <cell r="GS351"/>
          <cell r="GT351"/>
          <cell r="GU351"/>
          <cell r="GV351"/>
          <cell r="GW351"/>
          <cell r="GX351"/>
          <cell r="GY351"/>
          <cell r="GZ351"/>
          <cell r="HA351"/>
          <cell r="HB351"/>
          <cell r="HC351"/>
          <cell r="HD351"/>
          <cell r="HE351"/>
          <cell r="HF351"/>
          <cell r="HG351"/>
          <cell r="HH351"/>
          <cell r="HI351"/>
          <cell r="HJ351"/>
          <cell r="HK351"/>
          <cell r="HL351"/>
          <cell r="HM351"/>
          <cell r="HN351"/>
          <cell r="HO351"/>
          <cell r="HP351"/>
          <cell r="HQ351"/>
          <cell r="HR351"/>
          <cell r="HS351"/>
          <cell r="HT351"/>
          <cell r="HU351"/>
          <cell r="HV351"/>
          <cell r="HW351"/>
          <cell r="HX351"/>
          <cell r="HY351"/>
          <cell r="HZ351"/>
          <cell r="IA351"/>
          <cell r="IB351"/>
          <cell r="IC351"/>
          <cell r="ID351"/>
          <cell r="IE351"/>
          <cell r="IF351"/>
          <cell r="IG351"/>
          <cell r="IH351"/>
          <cell r="II351"/>
          <cell r="IJ351"/>
          <cell r="IK351"/>
          <cell r="IL351"/>
          <cell r="IM351"/>
          <cell r="IN351"/>
          <cell r="IO351"/>
          <cell r="IP351"/>
          <cell r="IQ351"/>
          <cell r="IR351"/>
          <cell r="IS351"/>
          <cell r="IT351"/>
          <cell r="IU351"/>
          <cell r="IV351"/>
          <cell r="IW351"/>
          <cell r="IX351"/>
          <cell r="IY351"/>
          <cell r="IZ351"/>
          <cell r="JA351"/>
          <cell r="JB351"/>
          <cell r="JC351"/>
          <cell r="JD351"/>
          <cell r="JE351"/>
          <cell r="JF351"/>
          <cell r="JG351"/>
          <cell r="JH351"/>
          <cell r="JI351"/>
          <cell r="JJ351"/>
          <cell r="JK351"/>
          <cell r="JL351" t="str">
            <v>City</v>
          </cell>
          <cell r="JM351" t="str">
            <v>text</v>
          </cell>
          <cell r="JN351"/>
          <cell r="JO351" t="str">
            <v>Comments/Questions</v>
          </cell>
          <cell r="JP351" t="str">
            <v>Text</v>
          </cell>
          <cell r="JQ351"/>
          <cell r="JR351" t="str">
            <v>Assign to*</v>
          </cell>
          <cell r="JS351" t="str">
            <v>Dropdown</v>
          </cell>
          <cell r="JT351"/>
        </row>
        <row r="352">
          <cell r="D352" t="str">
            <v>APAC-AU-FRM-23-LE-ABM-MFF-LIVE</v>
          </cell>
          <cell r="E352" t="str">
            <v>https://pypd.paypal-mktg.com/l/925803/2022-12-22/2qlkr</v>
          </cell>
          <cell r="F352" t="str">
            <v>https://www.paypal.com/au/enterprise/melbourne-fashion-festival</v>
          </cell>
          <cell r="I352" t="str">
            <v>NO</v>
          </cell>
          <cell r="U352" t="str">
            <v>APAC-AU-FRH-23-LE-ABM-MFF-Live</v>
          </cell>
          <cell r="V352" t="str">
            <v>https://pypd.paypal-mktg.com/l/925803/2023-04-05/2rpd4</v>
          </cell>
          <cell r="Y352" t="str">
            <v>FHMPP352</v>
          </cell>
          <cell r="BJ352" t="str">
            <v>First Name*</v>
          </cell>
          <cell r="BK352" t="str">
            <v>firstname</v>
          </cell>
          <cell r="BL352" t="str">
            <v>Text</v>
          </cell>
          <cell r="BM352" t="str">
            <v>This field is required.</v>
          </cell>
          <cell r="BN352" t="str">
            <v>Last Name*</v>
          </cell>
          <cell r="BO352" t="str">
            <v>lastname</v>
          </cell>
          <cell r="BP352" t="str">
            <v>text</v>
          </cell>
          <cell r="BQ352" t="str">
            <v>This field is required.</v>
          </cell>
          <cell r="BR352" t="str">
            <v>Business email*</v>
          </cell>
          <cell r="BS352" t="str">
            <v>workemail</v>
          </cell>
          <cell r="BT352" t="str">
            <v>Email</v>
          </cell>
          <cell r="BU352" t="str">
            <v>This field is required.</v>
          </cell>
          <cell r="BV352" t="str">
            <v>Company name*</v>
          </cell>
          <cell r="BW352" t="str">
            <v>companyname</v>
          </cell>
          <cell r="BX352" t="str">
            <v>Text</v>
          </cell>
          <cell r="BY352" t="str">
            <v>This field is required.</v>
          </cell>
          <cell r="BZ352"/>
          <cell r="CA352"/>
          <cell r="CB352"/>
          <cell r="CC352"/>
          <cell r="CD352"/>
          <cell r="CE352"/>
          <cell r="CF352"/>
          <cell r="CG352"/>
          <cell r="CH352"/>
          <cell r="CI352"/>
          <cell r="CJ352"/>
          <cell r="CK352"/>
          <cell r="CL352" t="str">
            <v>Phone Number*</v>
          </cell>
          <cell r="CM352" t="str">
            <v>phonenumber</v>
          </cell>
          <cell r="CN352" t="str">
            <v>Number</v>
          </cell>
          <cell r="CO352" t="str">
            <v>This field is required.</v>
          </cell>
          <cell r="CP352" t="str">
            <v>Job title*</v>
          </cell>
          <cell r="CQ352" t="str">
            <v>jobtitle</v>
          </cell>
          <cell r="CR352" t="str">
            <v>text</v>
          </cell>
          <cell r="CS352" t="str">
            <v>This field is required.</v>
          </cell>
          <cell r="CT352" t="str">
            <v>WebformURL (Hidden)</v>
          </cell>
          <cell r="CU352" t="str">
            <v>webformurl</v>
          </cell>
          <cell r="CV352" t="str">
            <v>Hidden - text</v>
          </cell>
          <cell r="CW352" t="str">
            <v>gclid* (Hidden)</v>
          </cell>
          <cell r="CX352" t="str">
            <v>gclid</v>
          </cell>
          <cell r="CY352" t="str">
            <v>Hidden - text</v>
          </cell>
          <cell r="CZ352"/>
          <cell r="DA352"/>
          <cell r="DB352"/>
          <cell r="DC352"/>
          <cell r="DD352"/>
          <cell r="DE352"/>
          <cell r="DF352"/>
          <cell r="DG352"/>
          <cell r="DH352"/>
          <cell r="DI352"/>
          <cell r="DJ352"/>
          <cell r="DK352"/>
          <cell r="DL352"/>
          <cell r="DM352"/>
          <cell r="DN352"/>
          <cell r="DO352"/>
          <cell r="DP352"/>
          <cell r="DQ352"/>
          <cell r="DR352"/>
          <cell r="DS352"/>
          <cell r="DT352" t="str">
            <v>HoneyPot</v>
          </cell>
          <cell r="DU352" t="str">
            <v>pardot_extra_field</v>
          </cell>
          <cell r="DV352" t="str">
            <v>Hidden</v>
          </cell>
          <cell r="DW352"/>
          <cell r="DX352"/>
          <cell r="DY352"/>
          <cell r="DZ352"/>
          <cell r="EA352"/>
          <cell r="EB352"/>
          <cell r="EC352"/>
          <cell r="ED352"/>
          <cell r="EE352"/>
          <cell r="EF352"/>
          <cell r="EG352"/>
          <cell r="EH352"/>
          <cell r="EI352"/>
          <cell r="EJ352"/>
          <cell r="EK352"/>
          <cell r="EL352"/>
          <cell r="EM352"/>
          <cell r="EN352" t="str">
            <v>I have read and accepted the PayPal Privacy(https://www.paypal.com/au/webapps/mpp/ua/privacy-full) Statement.
I consent to PayPal contacting me by phone or by email, and to sending me product or industry information relevant to my query. I know I can unsubscribe at any time.</v>
          </cell>
          <cell r="EO352" t="str">
            <v>privacyconsent</v>
          </cell>
          <cell r="EP352" t="str">
            <v>Checkbox</v>
          </cell>
          <cell r="EQ352" t="str">
            <v>This field is required.</v>
          </cell>
          <cell r="ER352"/>
          <cell r="ES352"/>
          <cell r="ET352"/>
          <cell r="EU352"/>
          <cell r="EV352"/>
          <cell r="EW352"/>
          <cell r="EX352"/>
          <cell r="EY352"/>
          <cell r="EZ352"/>
          <cell r="FA352"/>
          <cell r="FB352"/>
          <cell r="FC352"/>
          <cell r="FD352"/>
          <cell r="FE352"/>
          <cell r="FF352"/>
          <cell r="FG352"/>
          <cell r="FH352"/>
          <cell r="FI352"/>
          <cell r="FJ352"/>
          <cell r="FK352"/>
          <cell r="FL352"/>
          <cell r="FM352"/>
          <cell r="FN352"/>
          <cell r="FO352"/>
          <cell r="FP352"/>
          <cell r="FQ352"/>
          <cell r="FR352"/>
          <cell r="FS352"/>
          <cell r="FT352"/>
          <cell r="FU352"/>
          <cell r="FV352"/>
          <cell r="FW352"/>
          <cell r="FX352"/>
          <cell r="FY352"/>
          <cell r="FZ352" t="str">
            <v>Do you have any dietary requirements?</v>
          </cell>
          <cell r="GA352" t="str">
            <v>doyouhaveanydietaryrequirements</v>
          </cell>
          <cell r="GB352" t="str">
            <v>text</v>
          </cell>
          <cell r="GC352"/>
          <cell r="GD352"/>
          <cell r="GE352"/>
          <cell r="GF352"/>
          <cell r="GG352"/>
          <cell r="GH352"/>
          <cell r="GI352"/>
          <cell r="GJ352"/>
          <cell r="GK352"/>
          <cell r="GL352"/>
          <cell r="GM352"/>
          <cell r="GN352"/>
          <cell r="GO352"/>
          <cell r="GP352"/>
          <cell r="GQ352"/>
          <cell r="GR352"/>
          <cell r="GS352"/>
          <cell r="GT352"/>
          <cell r="GU352"/>
          <cell r="GV352"/>
          <cell r="GW352"/>
          <cell r="GX352"/>
          <cell r="GY352"/>
          <cell r="GZ352"/>
          <cell r="HA352"/>
          <cell r="HB352"/>
          <cell r="HC352"/>
          <cell r="HD352"/>
          <cell r="HE352"/>
          <cell r="HF352"/>
          <cell r="HG352"/>
          <cell r="HH352"/>
          <cell r="HI352"/>
          <cell r="HJ352"/>
          <cell r="HK352"/>
          <cell r="HL352"/>
          <cell r="HM352"/>
          <cell r="HN352"/>
          <cell r="HO352"/>
          <cell r="HP352"/>
          <cell r="HQ352"/>
          <cell r="HR352"/>
          <cell r="HS352"/>
          <cell r="HT352"/>
          <cell r="HU352"/>
          <cell r="HV352"/>
          <cell r="HW352"/>
          <cell r="HX352"/>
          <cell r="HY352"/>
          <cell r="HZ352"/>
          <cell r="IA352"/>
          <cell r="IB352"/>
          <cell r="IC352"/>
          <cell r="ID352"/>
          <cell r="IE352"/>
          <cell r="IF352"/>
          <cell r="IG352"/>
          <cell r="IH352"/>
          <cell r="II352"/>
          <cell r="IJ352"/>
          <cell r="IK352"/>
          <cell r="IL352"/>
          <cell r="IM352"/>
          <cell r="IN352"/>
          <cell r="IO352"/>
          <cell r="IP352"/>
          <cell r="IQ352"/>
          <cell r="IR352"/>
          <cell r="IS352"/>
          <cell r="IT352"/>
          <cell r="IU352"/>
          <cell r="IV352"/>
          <cell r="IW352"/>
          <cell r="IX352"/>
          <cell r="IY352"/>
          <cell r="IZ352"/>
          <cell r="JA352"/>
          <cell r="JB352"/>
          <cell r="JC352"/>
          <cell r="JD352"/>
          <cell r="JE352"/>
          <cell r="JF352"/>
          <cell r="JG352"/>
          <cell r="JH352" t="str">
            <v>Register Now</v>
          </cell>
          <cell r="JI352"/>
          <cell r="JJ352"/>
          <cell r="JK352"/>
          <cell r="JL352"/>
          <cell r="JM352"/>
          <cell r="JN352"/>
          <cell r="JO352"/>
          <cell r="JP352"/>
          <cell r="JQ352"/>
          <cell r="JR352"/>
          <cell r="JS352"/>
          <cell r="JT352"/>
        </row>
        <row r="353">
          <cell r="D353" t="str">
            <v>EMEA-ICE-FRM-23-ENT-Contact-us-LIVE</v>
          </cell>
          <cell r="E353" t="str">
            <v>https://pypd.paypal-mktg.com/l/925803/2023-01-11/2qm6x</v>
          </cell>
          <cell r="F353" t="str">
            <v>https://www.paypal.com/il/webapps/mpp/enterprise/contact-sales?locale.x=en_IL</v>
          </cell>
          <cell r="I353" t="str">
            <v>https://www.paypal.com/il/webapps/mpp/enterprise/contact-sales/thank-you</v>
          </cell>
          <cell r="U353" t="str">
            <v xml:space="preserve">EMEA-ICE-FRH-23-ENT-Contact-us-Live
</v>
          </cell>
          <cell r="V353" t="str">
            <v>https://pypd.paypal-mktg.com/l/925803/2023-04-19/2rt4m</v>
          </cell>
          <cell r="Y353" t="str">
            <v>FHMPP353</v>
          </cell>
          <cell r="BJ353" t="str">
            <v>First Name*</v>
          </cell>
          <cell r="BK353" t="str">
            <v>firstname</v>
          </cell>
          <cell r="BL353" t="str">
            <v>Text</v>
          </cell>
          <cell r="BM353" t="str">
            <v>This field is required.</v>
          </cell>
          <cell r="BN353" t="str">
            <v>Last Name*</v>
          </cell>
          <cell r="BO353" t="str">
            <v>lastname</v>
          </cell>
          <cell r="BP353" t="str">
            <v>text</v>
          </cell>
          <cell r="BQ353" t="str">
            <v>This field is required.</v>
          </cell>
          <cell r="BR353" t="str">
            <v>Work email*</v>
          </cell>
          <cell r="BS353" t="str">
            <v>workemail</v>
          </cell>
          <cell r="BT353" t="str">
            <v>Email</v>
          </cell>
          <cell r="BU353" t="str">
            <v>This field is required.</v>
          </cell>
          <cell r="BV353" t="str">
            <v>Company name*</v>
          </cell>
          <cell r="BW353" t="str">
            <v>companyname</v>
          </cell>
          <cell r="BX353" t="str">
            <v>Text</v>
          </cell>
          <cell r="BY353" t="str">
            <v>This field is required.</v>
          </cell>
          <cell r="BZ353"/>
          <cell r="CA353"/>
          <cell r="CB353"/>
          <cell r="CC353"/>
          <cell r="CD353" t="str">
            <v>Estimate of total online volume*</v>
          </cell>
          <cell r="CE353" t="str">
            <v>annualonlinesales</v>
          </cell>
          <cell r="CF353" t="str">
            <v>Number</v>
          </cell>
          <cell r="CG353" t="str">
            <v>This field is required</v>
          </cell>
          <cell r="CH353"/>
          <cell r="CI353"/>
          <cell r="CJ353"/>
          <cell r="CK353"/>
          <cell r="CL353" t="str">
            <v>Phone Number*</v>
          </cell>
          <cell r="CM353" t="str">
            <v>phonenumber</v>
          </cell>
          <cell r="CN353" t="str">
            <v>Number</v>
          </cell>
          <cell r="CO353" t="str">
            <v>This field is required.</v>
          </cell>
          <cell r="CP353" t="str">
            <v>Title*</v>
          </cell>
          <cell r="CQ353" t="str">
            <v>jobtitle</v>
          </cell>
          <cell r="CR353" t="str">
            <v>text</v>
          </cell>
          <cell r="CS353" t="str">
            <v>This field is required.</v>
          </cell>
          <cell r="CT353" t="str">
            <v>WebformURL (Hidden)</v>
          </cell>
          <cell r="CU353" t="str">
            <v>webformurl</v>
          </cell>
          <cell r="CV353" t="str">
            <v>Hidden - text</v>
          </cell>
          <cell r="CW353" t="str">
            <v>gclid* (Hidden)</v>
          </cell>
          <cell r="CX353" t="str">
            <v>gclid</v>
          </cell>
          <cell r="CY353" t="str">
            <v>Hidden - text</v>
          </cell>
          <cell r="CZ353"/>
          <cell r="DA353"/>
          <cell r="DB353"/>
          <cell r="DC353"/>
          <cell r="DD353"/>
          <cell r="DE353"/>
          <cell r="DF353"/>
          <cell r="DG353"/>
          <cell r="DH353"/>
          <cell r="DI353"/>
          <cell r="DJ353"/>
          <cell r="DK353"/>
          <cell r="DL353"/>
          <cell r="DM353"/>
          <cell r="DN353"/>
          <cell r="DO353" t="str">
            <v>Country*
United Kingdom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Canada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States Minor Outlying Islands
Uruguay
Uzbekistan
Vanuatu
Vatican
Venezuela
Vietnam
Wallis and Futuna
Western Sahara
Yemen
Zambia
Zimbabwe</v>
          </cell>
          <cell r="DP353" t="str">
            <v>GB
AF
AL
DZ
AS
AD
AO
AI
AQ
AG
AR
AM
AW
AU
AT
AZ
BS
BH
BD
BB
BY
BE
BZ
BJ
BM
BT
BO
BA
BW
BR
IO
VG
BN
BG
BF
BI
KH
CM
CA
CV
KY
CF
TD
CL
CN
CX
CC
CO
KM
CG
CK
CR
HR
CU
CW
CY
CZ
CI
CD
DK
DJ
DM
DO
EC
EG
SV
GQ
ER
EE
ET
FK
FO
FJ
FI
FR
GF
PF
TF
GA
GM
GE
DE
GH
GI
GR
GL
GD
GP
GU
GT
GG
GN
GW
GY
HT
HN
HK
HU
IS
IN
ID
IR
IQ
IE
IM
IL
IT
JM
JP
JE
JO
KZ
KE
KI
KW
KG
LA
LV
LB
LS
LR
LY
LI
LT
LU
MO
MK
MG
MW
MY
MV
ML
MT
MH
MQ
MR
MU
YT
MX
FM
MD
MC
MN
ME
MS
MA
MZ
MM
NA
NR
NP
NL
NC
NZ
NI
NE
NG
NU
NF
KP
MP
NO
OM
PK
PW
PS
PA
PG
PY
PE
PH
PN
PL
PT
PR
QA
RO
RU
RW
RE
BL
SH
KN
LC
PM
VC
WS
SM
ST
SA
SN
SP
SC
SL
SG
SK
SI
SB
SO
ZA
KR
SS
ES
LK
SD
SR
SJ
SZ
SE
CH
SY
TW
TJ
TZ
TH
TL
TG
TK
TO
TT
TN
TR
TM
TC
TV
VI
UG
UA
AE
US
UM
UY
UZ
VU
VA
VE
VN
WF
EH
YE
ZM
ZW</v>
          </cell>
          <cell r="DQ353" t="str">
            <v>country</v>
          </cell>
          <cell r="DR353" t="str">
            <v>Dropdown</v>
          </cell>
          <cell r="DS353" t="str">
            <v>This field is required</v>
          </cell>
          <cell r="DT353" t="str">
            <v>HoneyPot</v>
          </cell>
          <cell r="DU353" t="str">
            <v>pardot_extra_field</v>
          </cell>
          <cell r="DV353" t="str">
            <v>Hidden</v>
          </cell>
          <cell r="DW353"/>
          <cell r="DX353"/>
          <cell r="DY353"/>
          <cell r="DZ353"/>
          <cell r="EA353"/>
          <cell r="EB353"/>
          <cell r="EC353"/>
          <cell r="ED353"/>
          <cell r="EE353"/>
          <cell r="EF353"/>
          <cell r="EG353"/>
          <cell r="EH353"/>
          <cell r="EI353"/>
          <cell r="EJ353"/>
          <cell r="EK353"/>
          <cell r="EL353"/>
          <cell r="EM353"/>
          <cell r="EN353" t="str">
            <v>Privacy Consent
I have read and accepted the PayPal Privacy Policy.
Check here the PayPal Privacy Policy for &lt;a href = "https://www.paypal.com/pl/webapps/mpp/ua/privacy-full" target="_blank" style="color: #0070ba; font-weight:bold; text-decoration:none;"&gt;Poland&lt;/a&gt;,&lt;a href = "https://www.paypal.com/il/webapps/mpp/ua/privacy-full" target="_blank" style="color: #0070ba; font-weight:bold; text-decoration:none;"&gt; Israel&lt;/a&gt;,&lt;a href = "https://www.paypal.com/gr/webapps/mpp/ua/legalhub-full?locale.x=en_GR" target="_blank" style="color: #0070ba; font-weight:bold; text-decoration:none;"&gt; other countries in Central Europe&lt;/a&gt;. I consent to PayPal contacting me by phone or by email, and to sending me product or industry information relevant to my query. I know I can unsubscribe at any time.</v>
          </cell>
          <cell r="EO353" t="str">
            <v>privacyconsent</v>
          </cell>
          <cell r="EP353" t="str">
            <v>Checkbox</v>
          </cell>
          <cell r="EQ353" t="str">
            <v>This field is required.</v>
          </cell>
          <cell r="ER353"/>
          <cell r="ES353"/>
          <cell r="ET353"/>
          <cell r="EU353"/>
          <cell r="EV353"/>
          <cell r="EW353"/>
          <cell r="EX353"/>
          <cell r="EY353"/>
          <cell r="EZ353"/>
          <cell r="FA353"/>
          <cell r="FB353"/>
          <cell r="FC353"/>
          <cell r="FD353"/>
          <cell r="FE353"/>
          <cell r="FF353"/>
          <cell r="FG353"/>
          <cell r="FH353"/>
          <cell r="FI353"/>
          <cell r="FJ353"/>
          <cell r="FK353"/>
          <cell r="FL353"/>
          <cell r="FM353"/>
          <cell r="FN353"/>
          <cell r="FO353"/>
          <cell r="FP353"/>
          <cell r="FQ353"/>
          <cell r="FR353"/>
          <cell r="FS353"/>
          <cell r="FT353"/>
          <cell r="FU353"/>
          <cell r="FV353"/>
          <cell r="FW353"/>
          <cell r="FX353"/>
          <cell r="FY353"/>
          <cell r="FZ353"/>
          <cell r="GA353"/>
          <cell r="GB353"/>
          <cell r="GC353"/>
          <cell r="GD353"/>
          <cell r="GE353"/>
          <cell r="GF353"/>
          <cell r="GG353"/>
          <cell r="GH353"/>
          <cell r="GI353"/>
          <cell r="GJ353"/>
          <cell r="GK353"/>
          <cell r="GL353"/>
          <cell r="GM353"/>
          <cell r="GN353"/>
          <cell r="GO353"/>
          <cell r="GP353"/>
          <cell r="GQ353"/>
          <cell r="GR353"/>
          <cell r="GS353"/>
          <cell r="GT353"/>
          <cell r="GU353"/>
          <cell r="GV353"/>
          <cell r="GW353"/>
          <cell r="GX353"/>
          <cell r="GY353"/>
          <cell r="GZ353"/>
          <cell r="HA353"/>
          <cell r="HB353"/>
          <cell r="HC353"/>
          <cell r="HD353"/>
          <cell r="HE353"/>
          <cell r="HF353"/>
          <cell r="HG353"/>
          <cell r="HH353"/>
          <cell r="HI353"/>
          <cell r="HJ353"/>
          <cell r="HK353"/>
          <cell r="HL353"/>
          <cell r="HM353"/>
          <cell r="HN353"/>
          <cell r="HO353"/>
          <cell r="HP353"/>
          <cell r="HQ353"/>
          <cell r="HR353"/>
          <cell r="HS353"/>
          <cell r="HT353"/>
          <cell r="HU353"/>
          <cell r="HV353"/>
          <cell r="HW353"/>
          <cell r="HX353"/>
          <cell r="HY353"/>
          <cell r="HZ353"/>
          <cell r="IA353"/>
          <cell r="IB353"/>
          <cell r="IC353"/>
          <cell r="ID353"/>
          <cell r="IE353"/>
          <cell r="IF353"/>
          <cell r="IG353"/>
          <cell r="IH353"/>
          <cell r="II353"/>
          <cell r="IJ353"/>
          <cell r="IK353"/>
          <cell r="IL353"/>
          <cell r="IM353"/>
          <cell r="IN353"/>
          <cell r="IO353"/>
          <cell r="IP353"/>
          <cell r="IQ353"/>
          <cell r="IR353"/>
          <cell r="IS353"/>
          <cell r="IT353"/>
          <cell r="IU353"/>
          <cell r="IV353"/>
          <cell r="IW353"/>
          <cell r="IX353"/>
          <cell r="IY353"/>
          <cell r="IZ353"/>
          <cell r="JA353"/>
          <cell r="JB353"/>
          <cell r="JC353"/>
          <cell r="JD353"/>
          <cell r="JE353"/>
          <cell r="JF353"/>
          <cell r="JG353"/>
          <cell r="JH353" t="str">
            <v>Contact Sales</v>
          </cell>
          <cell r="JI353"/>
          <cell r="JJ353"/>
          <cell r="JK353"/>
          <cell r="JL353"/>
          <cell r="JM353"/>
          <cell r="JN353"/>
          <cell r="JO353"/>
          <cell r="JP353"/>
          <cell r="JQ353"/>
          <cell r="JR353"/>
          <cell r="JS353"/>
          <cell r="JT353"/>
        </row>
        <row r="354">
          <cell r="D354" t="str">
            <v>NA-US-FRM-22-ABM-Events-Form</v>
          </cell>
          <cell r="E354" t="str">
            <v>https://pypd.paypal-mktg.com/l/925803/2023-01-22/2qnkb</v>
          </cell>
          <cell r="F354" t="str">
            <v>https://www.paypal.com/us/webapps/mpp/campaigns/paypal-events</v>
          </cell>
          <cell r="I354"/>
          <cell r="U354" t="str">
            <v xml:space="preserve">NA-US-FRH-23-ABM-Events-Form-Live
</v>
          </cell>
          <cell r="V354" t="str">
            <v>https://pypd.paypal-mktg.com/l/925803/2023-04-27/2s1g5</v>
          </cell>
          <cell r="Y354" t="str">
            <v>FHMPP354</v>
          </cell>
          <cell r="BJ354" t="str">
            <v>First Name*</v>
          </cell>
          <cell r="BK354" t="str">
            <v>firstname</v>
          </cell>
          <cell r="BL354" t="str">
            <v>Text</v>
          </cell>
          <cell r="BM354" t="str">
            <v>This field is required.</v>
          </cell>
          <cell r="BN354" t="str">
            <v>Last Name*</v>
          </cell>
          <cell r="BO354" t="str">
            <v>lastname</v>
          </cell>
          <cell r="BP354" t="str">
            <v>Text</v>
          </cell>
          <cell r="BQ354" t="str">
            <v>This field is required.</v>
          </cell>
          <cell r="BR354" t="str">
            <v>Email Address*</v>
          </cell>
          <cell r="BS354" t="str">
            <v>workemail</v>
          </cell>
          <cell r="BT354" t="str">
            <v>Text</v>
          </cell>
          <cell r="BU354" t="str">
            <v>This field is required.</v>
          </cell>
          <cell r="BV354" t="str">
            <v>Company Name*</v>
          </cell>
          <cell r="BW354" t="str">
            <v>companyname</v>
          </cell>
          <cell r="BX354" t="str">
            <v>Text</v>
          </cell>
          <cell r="BY354" t="str">
            <v>This field is required.</v>
          </cell>
          <cell r="BZ354"/>
          <cell r="CA354"/>
          <cell r="CB354"/>
          <cell r="CC354"/>
          <cell r="CD354"/>
          <cell r="CE354"/>
          <cell r="CF354"/>
          <cell r="CG354"/>
          <cell r="CH354"/>
          <cell r="CI354"/>
          <cell r="CJ354"/>
          <cell r="CK354"/>
          <cell r="CL354"/>
          <cell r="CM354"/>
          <cell r="CN354"/>
          <cell r="CO354"/>
          <cell r="CP354"/>
          <cell r="CQ354"/>
          <cell r="CR354"/>
          <cell r="CS354"/>
          <cell r="CT354" t="str">
            <v>Webform URL</v>
          </cell>
          <cell r="CU354" t="str">
            <v>webformurl</v>
          </cell>
          <cell r="CV354" t="str">
            <v>Hidden</v>
          </cell>
          <cell r="CW354" t="str">
            <v>gclid</v>
          </cell>
          <cell r="CX354" t="str">
            <v>gclid</v>
          </cell>
          <cell r="CY354" t="str">
            <v>Hidden</v>
          </cell>
          <cell r="CZ354"/>
          <cell r="DA354"/>
          <cell r="DB354"/>
          <cell r="DC354"/>
          <cell r="DD354"/>
          <cell r="DE354"/>
          <cell r="DF354"/>
          <cell r="DG354"/>
          <cell r="DH354"/>
          <cell r="DI354"/>
          <cell r="DJ354"/>
          <cell r="DK354"/>
          <cell r="DL354"/>
          <cell r="DM354"/>
          <cell r="DN354"/>
          <cell r="DO354"/>
          <cell r="DP354"/>
          <cell r="DQ354"/>
          <cell r="DR354"/>
          <cell r="DS354"/>
          <cell r="DT354"/>
          <cell r="DU354"/>
          <cell r="DV354"/>
          <cell r="DW354"/>
          <cell r="DX354"/>
          <cell r="DY354"/>
          <cell r="DZ354"/>
          <cell r="EA354"/>
          <cell r="EB354"/>
          <cell r="EC354"/>
          <cell r="ED354"/>
          <cell r="EE354"/>
          <cell r="EF354"/>
          <cell r="EG354"/>
          <cell r="EH354"/>
          <cell r="EI354"/>
          <cell r="EJ354"/>
          <cell r="EK354"/>
          <cell r="EL354"/>
          <cell r="EM354"/>
          <cell r="EN354" t="str">
            <v>I have read and accepted the PayPal Privacy Statement.
I consent to PayPal contacting me by phone or by email, and to sending me product or industry information relevant to my query. I know I can unsubscribe at any time.</v>
          </cell>
          <cell r="EO354" t="str">
            <v>privacyconsent</v>
          </cell>
          <cell r="EP354" t="str">
            <v>Checkbox</v>
          </cell>
          <cell r="EQ354" t="str">
            <v>This field is required.</v>
          </cell>
          <cell r="ER354"/>
          <cell r="ES354"/>
          <cell r="ET354"/>
          <cell r="EU354"/>
          <cell r="EV354"/>
          <cell r="EW354"/>
          <cell r="EX354"/>
          <cell r="EY354"/>
          <cell r="EZ354"/>
          <cell r="FA354"/>
          <cell r="FB354"/>
          <cell r="FC354"/>
          <cell r="FD354"/>
          <cell r="FE354"/>
          <cell r="FF354"/>
          <cell r="FG354"/>
          <cell r="FH354"/>
          <cell r="FI354"/>
          <cell r="FJ354"/>
          <cell r="FK354"/>
          <cell r="FL354"/>
          <cell r="FM354"/>
          <cell r="FN354"/>
          <cell r="FO354"/>
          <cell r="FP354"/>
          <cell r="FQ354"/>
          <cell r="FR354"/>
          <cell r="FS354"/>
          <cell r="FT354"/>
          <cell r="FU354"/>
          <cell r="FV354"/>
          <cell r="FW354"/>
          <cell r="FX354"/>
          <cell r="FY354"/>
          <cell r="FZ354"/>
          <cell r="GA354"/>
          <cell r="GB354"/>
          <cell r="GC354"/>
          <cell r="GD354"/>
          <cell r="GE354"/>
          <cell r="GF354"/>
          <cell r="GG354"/>
          <cell r="GH354"/>
          <cell r="GI354"/>
          <cell r="GJ354"/>
          <cell r="GK354"/>
          <cell r="GL354"/>
          <cell r="GM354"/>
          <cell r="GN354"/>
          <cell r="GO354"/>
          <cell r="GP354"/>
          <cell r="GQ354"/>
          <cell r="GR354"/>
          <cell r="GS354"/>
          <cell r="GT354"/>
          <cell r="GU354"/>
          <cell r="GV354"/>
          <cell r="GW354"/>
          <cell r="GX354"/>
          <cell r="GY354"/>
          <cell r="GZ354"/>
          <cell r="HA354"/>
          <cell r="HB354"/>
          <cell r="HC354"/>
          <cell r="HD354"/>
          <cell r="HE354"/>
          <cell r="HF354"/>
          <cell r="HG354"/>
          <cell r="HH354"/>
          <cell r="HI354"/>
          <cell r="HJ354"/>
          <cell r="HK354"/>
          <cell r="HL354"/>
          <cell r="HM354"/>
          <cell r="HN354"/>
          <cell r="HO354"/>
          <cell r="HP354"/>
          <cell r="HQ354"/>
          <cell r="HR354"/>
          <cell r="HS354"/>
          <cell r="HT354"/>
          <cell r="HU354"/>
          <cell r="HV354"/>
          <cell r="HW354"/>
          <cell r="HX354"/>
          <cell r="HY354"/>
          <cell r="HZ354"/>
          <cell r="IA354"/>
          <cell r="IB354"/>
          <cell r="IC354"/>
          <cell r="ID354"/>
          <cell r="IE354"/>
          <cell r="IF354"/>
          <cell r="IG354"/>
          <cell r="IH354"/>
          <cell r="II354"/>
          <cell r="IJ354"/>
          <cell r="IK354"/>
          <cell r="IL354"/>
          <cell r="IM354"/>
          <cell r="IN354"/>
          <cell r="IO354"/>
          <cell r="IP354"/>
          <cell r="IQ354"/>
          <cell r="IR354"/>
          <cell r="IS354"/>
          <cell r="IT354"/>
          <cell r="IU354"/>
          <cell r="IV354"/>
          <cell r="IW354"/>
          <cell r="IX354"/>
          <cell r="IY354"/>
          <cell r="IZ354"/>
          <cell r="JA354"/>
          <cell r="JB354"/>
          <cell r="JC354"/>
          <cell r="JD354"/>
          <cell r="JE354"/>
          <cell r="JF354"/>
          <cell r="JG354"/>
          <cell r="JH354" t="str">
            <v>Submit</v>
          </cell>
          <cell r="JI354" t="str">
            <v>Event attending</v>
          </cell>
          <cell r="JJ354" t="str">
            <v>description</v>
          </cell>
          <cell r="JK354" t="str">
            <v>This field is required</v>
          </cell>
          <cell r="JL354"/>
          <cell r="JM354"/>
          <cell r="JN354"/>
          <cell r="JO354"/>
          <cell r="JP354"/>
          <cell r="JQ354"/>
          <cell r="JR354"/>
          <cell r="JS354"/>
          <cell r="JT354"/>
        </row>
        <row r="355">
          <cell r="D355" t="str">
            <v>APAC-CN-FRM-23-GLE-Elite-Campus-Carousel-7-Live</v>
          </cell>
          <cell r="E355" t="str">
            <v>https://pypd.paypal-mktg.com/l/925803/2023-01-27/2qpbb</v>
          </cell>
          <cell r="F355" t="str">
            <v>https://www.paypal.com/c2/webapps/mpp/enterprise-paypal-elite-campus?locale.x=zh_C2</v>
          </cell>
          <cell r="I355" t="str">
            <v xml:space="preserve">	https://zhike.vhall.com/webinar/watch/60065388</v>
          </cell>
          <cell r="U355" t="str">
            <v xml:space="preserve">APAC-CN-FRH-23-GLE-Elite-Campus-Carousel-7-LIVE
</v>
          </cell>
          <cell r="V355" t="str">
            <v>https://pypd.paypal-mktg.com/l/925803/2023-04-06/2rpmx</v>
          </cell>
          <cell r="Y355" t="str">
            <v>FHMPP355</v>
          </cell>
          <cell r="BJ355" t="str">
            <v>名</v>
          </cell>
          <cell r="BK355" t="str">
            <v>firstname</v>
          </cell>
          <cell r="BL355" t="str">
            <v>Text</v>
          </cell>
          <cell r="BM355"/>
          <cell r="BN355" t="str">
            <v>姓</v>
          </cell>
          <cell r="BO355" t="str">
            <v>lastname</v>
          </cell>
          <cell r="BP355" t="str">
            <v>Text</v>
          </cell>
          <cell r="BQ355" t="str">
            <v>This field is required.</v>
          </cell>
          <cell r="BR355" t="str">
            <v>邮箱</v>
          </cell>
          <cell r="BS355" t="str">
            <v>workemail</v>
          </cell>
          <cell r="BT355" t="str">
            <v>text</v>
          </cell>
          <cell r="BU355" t="str">
            <v>请输入您的邮件地址</v>
          </cell>
          <cell r="BV355" t="str">
            <v>公司</v>
          </cell>
          <cell r="BW355" t="str">
            <v>companyname</v>
          </cell>
          <cell r="BX355" t="str">
            <v>Text</v>
          </cell>
          <cell r="BY355" t="str">
            <v>This field is required.</v>
          </cell>
          <cell r="BZ355"/>
          <cell r="CA355"/>
          <cell r="CB355"/>
          <cell r="CC355"/>
          <cell r="CD355"/>
          <cell r="CE355"/>
          <cell r="CF355"/>
          <cell r="CG355"/>
          <cell r="CH355"/>
          <cell r="CI355"/>
          <cell r="CJ355"/>
          <cell r="CK355"/>
          <cell r="CL355" t="str">
            <v>手机号码</v>
          </cell>
          <cell r="CM355" t="str">
            <v>phonenumber</v>
          </cell>
          <cell r="CN355" t="str">
            <v>Text</v>
          </cell>
          <cell r="CO355" t="str">
            <v>请输入您的电话号码</v>
          </cell>
          <cell r="CP355" t="str">
            <v>职务
请选择
. 董事会成员 --- 董事会成员
. 创始人/总裁 --- 创始人/总裁
. C-suite/副总裁/总监 --- C-suite/副总裁/总监
. 部门主管 --- 部门主管
. 高级经理 --- 高级经理
. 经理 --- 经理
. 其他 --- 其他</v>
          </cell>
          <cell r="CQ355" t="str">
            <v>jobtitle</v>
          </cell>
          <cell r="CR355" t="str">
            <v>Dropdown</v>
          </cell>
          <cell r="CS355" t="str">
            <v>请选择您的职位</v>
          </cell>
          <cell r="CT355" t="str">
            <v>WebformURL (Hidden)</v>
          </cell>
          <cell r="CU355" t="str">
            <v>webformurl</v>
          </cell>
          <cell r="CV355" t="str">
            <v>Hidden - text</v>
          </cell>
          <cell r="CW355" t="str">
            <v>gclid* (Hidden)</v>
          </cell>
          <cell r="CX355" t="str">
            <v>gclid</v>
          </cell>
          <cell r="CY355" t="str">
            <v>Hidden - text</v>
          </cell>
          <cell r="CZ355"/>
          <cell r="DA355"/>
          <cell r="DB355"/>
          <cell r="DC355" t="str">
            <v>是否有 PayPal 企业账户</v>
          </cell>
          <cell r="DD355" t="str">
            <v>doyoucurrentlyhavepaypalaccount</v>
          </cell>
          <cell r="DE355" t="str">
            <v>Dropdown</v>
          </cell>
          <cell r="DF355"/>
          <cell r="DG355"/>
          <cell r="DH355"/>
          <cell r="DI355"/>
          <cell r="DJ355"/>
          <cell r="DK355"/>
          <cell r="DL355"/>
          <cell r="DM355"/>
          <cell r="DN355"/>
          <cell r="DO355"/>
          <cell r="DP355"/>
          <cell r="DQ355"/>
          <cell r="DR355"/>
          <cell r="DS355"/>
          <cell r="DT355" t="str">
            <v>HoneyPot</v>
          </cell>
          <cell r="DU355" t="str">
            <v>pardot_extra_field</v>
          </cell>
          <cell r="DV355" t="str">
            <v>Hidden</v>
          </cell>
          <cell r="DW355"/>
          <cell r="DX355"/>
          <cell r="DY355"/>
          <cell r="DZ355"/>
          <cell r="EA355"/>
          <cell r="EB355"/>
          <cell r="EC355"/>
          <cell r="ED355"/>
          <cell r="EE355"/>
          <cell r="EF355"/>
          <cell r="EG355"/>
          <cell r="EH355"/>
          <cell r="EI355"/>
          <cell r="EJ355"/>
          <cell r="EK355"/>
          <cell r="EL355"/>
          <cell r="EM355"/>
          <cell r="EN355" t="str">
            <v xml:space="preserve">本人确认已满18周岁。 本人同意并接受PayPal隐私声明。 本人同意PayPal以电    话、电邮联系我，也同意接收与我所咨询服务相关的产品、宣传资料或业内资讯。&lt;br&gt;是否订阅贝宝跨境精英学院，第一时间获取最新精彩分享 </v>
          </cell>
          <cell r="EO355" t="str">
            <v>privacyconsent</v>
          </cell>
          <cell r="EP355" t="str">
            <v>checkbox</v>
          </cell>
          <cell r="EQ355" t="str">
            <v>请勾选复选框</v>
          </cell>
          <cell r="ER355"/>
          <cell r="ES355"/>
          <cell r="ET355"/>
          <cell r="EU355" t="str">
            <v>是否有 PayPal 客户经理
. 是否有 PayPal 客户经理: 是 --- 是
. 是否有 PayPal 客户经理: 否 --- 否</v>
          </cell>
          <cell r="EV355" t="str">
            <v>comments</v>
          </cell>
          <cell r="EW355" t="str">
            <v>Dropdown</v>
          </cell>
          <cell r="EX355"/>
          <cell r="EY355"/>
          <cell r="EZ355"/>
          <cell r="FA355"/>
          <cell r="FB355"/>
          <cell r="FC355"/>
          <cell r="FD355"/>
          <cell r="FE355"/>
          <cell r="FF355"/>
          <cell r="FG355"/>
          <cell r="FH355"/>
          <cell r="FI355"/>
          <cell r="FJ355" t="str">
            <v>行业</v>
          </cell>
          <cell r="FK355" t="str">
            <v>industry</v>
          </cell>
          <cell r="FL355" t="str">
            <v>Text</v>
          </cell>
          <cell r="FM355" t="str">
            <v>This field is required</v>
          </cell>
          <cell r="FN355"/>
          <cell r="FO355"/>
          <cell r="FP355"/>
          <cell r="FQ355"/>
          <cell r="FR355"/>
          <cell r="FS355"/>
          <cell r="FT355"/>
          <cell r="FU355"/>
          <cell r="FV355"/>
          <cell r="FW355"/>
          <cell r="FX355"/>
          <cell r="FY355"/>
          <cell r="FZ355"/>
          <cell r="GA355"/>
          <cell r="GB355"/>
          <cell r="GC355"/>
          <cell r="GD355"/>
          <cell r="GE355"/>
          <cell r="GF355"/>
          <cell r="GG355"/>
          <cell r="GH355"/>
          <cell r="GI355"/>
          <cell r="GJ355"/>
          <cell r="GK355"/>
          <cell r="GL355"/>
          <cell r="GM355"/>
          <cell r="GN355"/>
          <cell r="GO355"/>
          <cell r="GP355"/>
          <cell r="GQ355"/>
          <cell r="GR355"/>
          <cell r="GS355"/>
          <cell r="GT355"/>
          <cell r="GU355"/>
          <cell r="GV355"/>
          <cell r="GW355"/>
          <cell r="GX355"/>
          <cell r="GY355"/>
          <cell r="GZ355"/>
          <cell r="HA355"/>
          <cell r="HB355"/>
          <cell r="HC355"/>
          <cell r="HD355"/>
          <cell r="HE355"/>
          <cell r="HF355"/>
          <cell r="HG355"/>
          <cell r="HH355"/>
          <cell r="HI355"/>
          <cell r="HJ355"/>
          <cell r="HK355"/>
          <cell r="HL355"/>
          <cell r="HM355"/>
          <cell r="HN355"/>
          <cell r="HO355"/>
          <cell r="HP355"/>
          <cell r="HQ355"/>
          <cell r="HR355"/>
          <cell r="HS355"/>
          <cell r="HT355"/>
          <cell r="HU355"/>
          <cell r="HV355"/>
          <cell r="HW355"/>
          <cell r="HX355"/>
          <cell r="HY355"/>
          <cell r="HZ355"/>
          <cell r="IA355"/>
          <cell r="IB355"/>
          <cell r="IC355"/>
          <cell r="ID355"/>
          <cell r="IE355"/>
          <cell r="IF355"/>
          <cell r="IG355"/>
          <cell r="IH355"/>
          <cell r="II355"/>
          <cell r="IJ355"/>
          <cell r="IK355"/>
          <cell r="IL355"/>
          <cell r="IM355"/>
          <cell r="IN355"/>
          <cell r="IO355"/>
          <cell r="IP355"/>
          <cell r="IQ355"/>
          <cell r="IR355"/>
          <cell r="IS355"/>
          <cell r="IT355"/>
          <cell r="IU355"/>
          <cell r="IV355"/>
          <cell r="IW355"/>
          <cell r="IX355"/>
          <cell r="IY355"/>
          <cell r="IZ355"/>
          <cell r="JA355"/>
          <cell r="JB355"/>
          <cell r="JC355"/>
          <cell r="JD355"/>
          <cell r="JE355"/>
          <cell r="JF355"/>
          <cell r="JG355"/>
          <cell r="JH355" t="str">
            <v>提交</v>
          </cell>
          <cell r="JI355"/>
          <cell r="JJ355"/>
          <cell r="JK355"/>
          <cell r="JL355"/>
          <cell r="JM355"/>
          <cell r="JN355"/>
          <cell r="JO355"/>
          <cell r="JP355"/>
          <cell r="JQ355"/>
          <cell r="JR355"/>
          <cell r="JS355"/>
          <cell r="JT355"/>
        </row>
        <row r="356">
          <cell r="D356" t="str">
            <v>APAC-CN-FRM-23-GLE-Elite-Campus-Carousel-8-Live</v>
          </cell>
          <cell r="E356" t="str">
            <v>https://pypd.paypal-mktg.com/l/925803/2023-01-30/2qpbf</v>
          </cell>
          <cell r="F356" t="str">
            <v>https://www.paypal.com/c2/webapps/mpp/enterprise-paypal-elite-campus?locale.x=zh_C2</v>
          </cell>
          <cell r="I356" t="str">
            <v xml:space="preserve">	https://zhike.vhall.com/webinar/watch/90162152</v>
          </cell>
          <cell r="U356" t="str">
            <v xml:space="preserve">APAC-CN-FRH-23-GLE-Elite-Campus-Carousel-8-Live
</v>
          </cell>
          <cell r="V356" t="str">
            <v>https://pypd.paypal-mktg.com/l/925803/2023-04-06/2rpn1</v>
          </cell>
          <cell r="Y356" t="str">
            <v>FHMPP356</v>
          </cell>
          <cell r="BJ356" t="str">
            <v>名</v>
          </cell>
          <cell r="BK356" t="str">
            <v>firstname</v>
          </cell>
          <cell r="BL356" t="str">
            <v>Text</v>
          </cell>
          <cell r="BM356"/>
          <cell r="BN356" t="str">
            <v>姓</v>
          </cell>
          <cell r="BO356" t="str">
            <v>lastname</v>
          </cell>
          <cell r="BP356" t="str">
            <v>Text</v>
          </cell>
          <cell r="BQ356" t="str">
            <v>This field is required.</v>
          </cell>
          <cell r="BR356" t="str">
            <v>邮箱</v>
          </cell>
          <cell r="BS356" t="str">
            <v>workemail</v>
          </cell>
          <cell r="BT356" t="str">
            <v>text</v>
          </cell>
          <cell r="BU356" t="str">
            <v>请输入您的邮件地址</v>
          </cell>
          <cell r="BV356" t="str">
            <v>公司</v>
          </cell>
          <cell r="BW356" t="str">
            <v>companyname</v>
          </cell>
          <cell r="BX356" t="str">
            <v>Text</v>
          </cell>
          <cell r="BY356" t="str">
            <v>This field is required.</v>
          </cell>
          <cell r="BZ356"/>
          <cell r="CA356"/>
          <cell r="CB356"/>
          <cell r="CC356"/>
          <cell r="CD356"/>
          <cell r="CE356"/>
          <cell r="CF356"/>
          <cell r="CG356"/>
          <cell r="CH356"/>
          <cell r="CI356"/>
          <cell r="CJ356"/>
          <cell r="CK356"/>
          <cell r="CL356" t="str">
            <v>手机号码</v>
          </cell>
          <cell r="CM356" t="str">
            <v>phonenumber</v>
          </cell>
          <cell r="CN356" t="str">
            <v>Text</v>
          </cell>
          <cell r="CO356" t="str">
            <v>请输入您的电话号码</v>
          </cell>
          <cell r="CP356" t="str">
            <v>职务
请选择
. 董事会成员 --- 董事会成员
. 创始人/总裁 --- 创始人/总裁
. C-suite/副总裁/总监 --- C-suite/副总裁/总监
. 部门主管 --- 部门主管
. 高级经理 --- 高级经理
. 经理 --- 经理
. 其他 --- 其他</v>
          </cell>
          <cell r="CQ356" t="str">
            <v>jobtitle</v>
          </cell>
          <cell r="CR356" t="str">
            <v>Dropdown</v>
          </cell>
          <cell r="CS356" t="str">
            <v>请选择您的职位</v>
          </cell>
          <cell r="CT356" t="str">
            <v>WebformURL (Hidden)</v>
          </cell>
          <cell r="CU356" t="str">
            <v>webformurl</v>
          </cell>
          <cell r="CV356" t="str">
            <v>Hidden - text</v>
          </cell>
          <cell r="CW356" t="str">
            <v>gclid* (Hidden)</v>
          </cell>
          <cell r="CX356" t="str">
            <v>gclid</v>
          </cell>
          <cell r="CY356" t="str">
            <v>Hidden - text</v>
          </cell>
          <cell r="CZ356"/>
          <cell r="DA356"/>
          <cell r="DB356"/>
          <cell r="DC356" t="str">
            <v>是否有 PayPal 企业账户</v>
          </cell>
          <cell r="DD356" t="str">
            <v>doyoucurrentlyhavepaypalaccount</v>
          </cell>
          <cell r="DE356" t="str">
            <v>Dropdown</v>
          </cell>
          <cell r="DF356"/>
          <cell r="DG356"/>
          <cell r="DH356"/>
          <cell r="DI356"/>
          <cell r="DJ356"/>
          <cell r="DK356"/>
          <cell r="DL356"/>
          <cell r="DM356"/>
          <cell r="DN356"/>
          <cell r="DO356"/>
          <cell r="DP356"/>
          <cell r="DQ356"/>
          <cell r="DR356"/>
          <cell r="DS356"/>
          <cell r="DT356" t="str">
            <v>HoneyPot</v>
          </cell>
          <cell r="DU356" t="str">
            <v>pardot_extra_field</v>
          </cell>
          <cell r="DV356" t="str">
            <v>Hidden</v>
          </cell>
          <cell r="DW356"/>
          <cell r="DX356"/>
          <cell r="DY356"/>
          <cell r="DZ356"/>
          <cell r="EA356"/>
          <cell r="EB356"/>
          <cell r="EC356"/>
          <cell r="ED356"/>
          <cell r="EE356"/>
          <cell r="EF356"/>
          <cell r="EG356"/>
          <cell r="EH356"/>
          <cell r="EI356"/>
          <cell r="EJ356"/>
          <cell r="EK356"/>
          <cell r="EL356"/>
          <cell r="EM356"/>
          <cell r="EN356" t="str">
            <v xml:space="preserve">本人确认已满18周岁。 本人同意并接受PayPal隐私声明。 本人同意PayPal以电    话、电邮联系我，也同意接收与我所咨询服务相关的产品、宣传资料或业内资讯。&lt;br&gt;是否订阅贝宝跨境精英学院，第一时间获取最新精彩分享 </v>
          </cell>
          <cell r="EO356" t="str">
            <v>privacyconsent</v>
          </cell>
          <cell r="EP356" t="str">
            <v>checkbox</v>
          </cell>
          <cell r="EQ356" t="str">
            <v>请勾选复选框</v>
          </cell>
          <cell r="ER356"/>
          <cell r="ES356"/>
          <cell r="ET356"/>
          <cell r="EU356" t="str">
            <v>是否有 PayPal 客户经理
. 是否有 PayPal 客户经理: 是 --- 是
. 是否有 PayPal 客户经理: 否 --- 否</v>
          </cell>
          <cell r="EV356" t="str">
            <v>comments</v>
          </cell>
          <cell r="EW356" t="str">
            <v>Dropdown</v>
          </cell>
          <cell r="EX356"/>
          <cell r="EY356"/>
          <cell r="EZ356"/>
          <cell r="FA356"/>
          <cell r="FB356"/>
          <cell r="FC356"/>
          <cell r="FD356"/>
          <cell r="FE356"/>
          <cell r="FF356"/>
          <cell r="FG356"/>
          <cell r="FH356"/>
          <cell r="FI356"/>
          <cell r="FJ356" t="str">
            <v>行业</v>
          </cell>
          <cell r="FK356" t="str">
            <v>industry</v>
          </cell>
          <cell r="FL356" t="str">
            <v>Text</v>
          </cell>
          <cell r="FM356" t="str">
            <v>This field is required</v>
          </cell>
          <cell r="FN356"/>
          <cell r="FO356"/>
          <cell r="FP356"/>
          <cell r="FQ356"/>
          <cell r="FR356"/>
          <cell r="FS356"/>
          <cell r="FT356"/>
          <cell r="FU356"/>
          <cell r="FV356"/>
          <cell r="FW356"/>
          <cell r="FX356"/>
          <cell r="FY356"/>
          <cell r="FZ356"/>
          <cell r="GA356"/>
          <cell r="GB356"/>
          <cell r="GC356"/>
          <cell r="GD356"/>
          <cell r="GE356"/>
          <cell r="GF356"/>
          <cell r="GG356"/>
          <cell r="GH356"/>
          <cell r="GI356"/>
          <cell r="GJ356"/>
          <cell r="GK356"/>
          <cell r="GL356"/>
          <cell r="GM356"/>
          <cell r="GN356"/>
          <cell r="GO356"/>
          <cell r="GP356"/>
          <cell r="GQ356"/>
          <cell r="GR356"/>
          <cell r="GS356"/>
          <cell r="GT356"/>
          <cell r="GU356"/>
          <cell r="GV356"/>
          <cell r="GW356"/>
          <cell r="GX356"/>
          <cell r="GY356"/>
          <cell r="GZ356"/>
          <cell r="HA356"/>
          <cell r="HB356"/>
          <cell r="HC356"/>
          <cell r="HD356"/>
          <cell r="HE356"/>
          <cell r="HF356"/>
          <cell r="HG356"/>
          <cell r="HH356"/>
          <cell r="HI356"/>
          <cell r="HJ356"/>
          <cell r="HK356"/>
          <cell r="HL356"/>
          <cell r="HM356"/>
          <cell r="HN356"/>
          <cell r="HO356"/>
          <cell r="HP356"/>
          <cell r="HQ356"/>
          <cell r="HR356"/>
          <cell r="HS356"/>
          <cell r="HT356"/>
          <cell r="HU356"/>
          <cell r="HV356"/>
          <cell r="HW356"/>
          <cell r="HX356"/>
          <cell r="HY356"/>
          <cell r="HZ356"/>
          <cell r="IA356"/>
          <cell r="IB356"/>
          <cell r="IC356"/>
          <cell r="ID356"/>
          <cell r="IE356"/>
          <cell r="IF356"/>
          <cell r="IG356"/>
          <cell r="IH356"/>
          <cell r="II356"/>
          <cell r="IJ356"/>
          <cell r="IK356"/>
          <cell r="IL356"/>
          <cell r="IM356"/>
          <cell r="IN356"/>
          <cell r="IO356"/>
          <cell r="IP356"/>
          <cell r="IQ356"/>
          <cell r="IR356"/>
          <cell r="IS356"/>
          <cell r="IT356"/>
          <cell r="IU356"/>
          <cell r="IV356"/>
          <cell r="IW356"/>
          <cell r="IX356"/>
          <cell r="IY356"/>
          <cell r="IZ356"/>
          <cell r="JA356"/>
          <cell r="JB356"/>
          <cell r="JC356"/>
          <cell r="JD356"/>
          <cell r="JE356"/>
          <cell r="JF356"/>
          <cell r="JG356"/>
          <cell r="JH356" t="str">
            <v>提交</v>
          </cell>
          <cell r="JI356"/>
          <cell r="JJ356"/>
          <cell r="JK356"/>
          <cell r="JL356"/>
          <cell r="JM356"/>
          <cell r="JN356"/>
          <cell r="JO356"/>
          <cell r="JP356"/>
          <cell r="JQ356"/>
          <cell r="JR356"/>
          <cell r="JS356"/>
          <cell r="JT356"/>
        </row>
        <row r="357">
          <cell r="D357" t="str">
            <v>APAC-CN-FRM-23-GLE-Elite-Campus-Carousel-9-Live</v>
          </cell>
          <cell r="E357" t="str">
            <v>https://pypd.paypal-mktg.com/l/925803/2023-01-30/2qpbj</v>
          </cell>
          <cell r="F357" t="str">
            <v>https://www.paypal.com/c2/webapps/mpp/enterprise-paypal-elite-campus?locale.x=zh_C2</v>
          </cell>
          <cell r="I357" t="str">
            <v>https://zhike.vhall.com/webinar/subscribe/24923652</v>
          </cell>
          <cell r="U357" t="str">
            <v>APAC-CN-FRH-23-GLE-Elite-Campus-Carousel-9-LIVE</v>
          </cell>
          <cell r="V357" t="str">
            <v>https://pypd.paypal-mktg.com/l/925803/2023-04-06/2rpn7</v>
          </cell>
          <cell r="Y357" t="str">
            <v>FHMPP357</v>
          </cell>
          <cell r="BJ357" t="str">
            <v>名</v>
          </cell>
          <cell r="BK357" t="str">
            <v>firstname</v>
          </cell>
          <cell r="BL357" t="str">
            <v>Text</v>
          </cell>
          <cell r="BM357"/>
          <cell r="BN357" t="str">
            <v>姓</v>
          </cell>
          <cell r="BO357" t="str">
            <v>lastname</v>
          </cell>
          <cell r="BP357" t="str">
            <v>Text</v>
          </cell>
          <cell r="BQ357" t="str">
            <v>This field is required.</v>
          </cell>
          <cell r="BR357" t="str">
            <v>邮箱</v>
          </cell>
          <cell r="BS357" t="str">
            <v>workemail</v>
          </cell>
          <cell r="BT357" t="str">
            <v>text</v>
          </cell>
          <cell r="BU357" t="str">
            <v>请输入您的邮件地址</v>
          </cell>
          <cell r="BV357" t="str">
            <v>公司</v>
          </cell>
          <cell r="BW357" t="str">
            <v>companyname</v>
          </cell>
          <cell r="BX357" t="str">
            <v>Text</v>
          </cell>
          <cell r="BY357" t="str">
            <v>This field is required.</v>
          </cell>
          <cell r="BZ357"/>
          <cell r="CA357"/>
          <cell r="CB357"/>
          <cell r="CC357"/>
          <cell r="CD357"/>
          <cell r="CE357"/>
          <cell r="CF357"/>
          <cell r="CG357"/>
          <cell r="CH357"/>
          <cell r="CI357"/>
          <cell r="CJ357"/>
          <cell r="CK357"/>
          <cell r="CL357" t="str">
            <v>手机号码</v>
          </cell>
          <cell r="CM357" t="str">
            <v>phonenumber</v>
          </cell>
          <cell r="CN357" t="str">
            <v>Text</v>
          </cell>
          <cell r="CO357" t="str">
            <v>请输入您的电话号码</v>
          </cell>
          <cell r="CP357" t="str">
            <v>职务
请选择
. 董事会成员 --- 董事会成员
. 创始人/总裁 --- 创始人/总裁
. C-suite/副总裁/总监 --- C-suite/副总裁/总监
. 部门主管 --- 部门主管
. 高级经理 --- 高级经理
. 经理 --- 经理
. 其他 --- 其他</v>
          </cell>
          <cell r="CQ357" t="str">
            <v>jobtitle</v>
          </cell>
          <cell r="CR357" t="str">
            <v>Dropdown</v>
          </cell>
          <cell r="CS357" t="str">
            <v>请选择您的职位</v>
          </cell>
          <cell r="CT357" t="str">
            <v>WebformURL (Hidden)</v>
          </cell>
          <cell r="CU357" t="str">
            <v>webformurl</v>
          </cell>
          <cell r="CV357" t="str">
            <v>Hidden - text</v>
          </cell>
          <cell r="CW357" t="str">
            <v>gclid* (Hidden)</v>
          </cell>
          <cell r="CX357" t="str">
            <v>gclid</v>
          </cell>
          <cell r="CY357" t="str">
            <v>Hidden - text</v>
          </cell>
          <cell r="CZ357"/>
          <cell r="DA357"/>
          <cell r="DB357"/>
          <cell r="DC357" t="str">
            <v>是否有 PayPal 企业账户</v>
          </cell>
          <cell r="DD357" t="str">
            <v>doyoucurrentlyhavepaypalaccount</v>
          </cell>
          <cell r="DE357" t="str">
            <v>Dropdown</v>
          </cell>
          <cell r="DF357"/>
          <cell r="DG357"/>
          <cell r="DH357"/>
          <cell r="DI357"/>
          <cell r="DJ357"/>
          <cell r="DK357"/>
          <cell r="DL357"/>
          <cell r="DM357"/>
          <cell r="DN357"/>
          <cell r="DO357"/>
          <cell r="DP357"/>
          <cell r="DQ357"/>
          <cell r="DR357"/>
          <cell r="DS357"/>
          <cell r="DT357" t="str">
            <v>HoneyPot</v>
          </cell>
          <cell r="DU357" t="str">
            <v>pardot_extra_field</v>
          </cell>
          <cell r="DV357" t="str">
            <v>Hidden</v>
          </cell>
          <cell r="DW357"/>
          <cell r="DX357"/>
          <cell r="DY357"/>
          <cell r="DZ357"/>
          <cell r="EA357"/>
          <cell r="EB357"/>
          <cell r="EC357"/>
          <cell r="ED357"/>
          <cell r="EE357"/>
          <cell r="EF357"/>
          <cell r="EG357"/>
          <cell r="EH357"/>
          <cell r="EI357"/>
          <cell r="EJ357"/>
          <cell r="EK357"/>
          <cell r="EL357"/>
          <cell r="EM357"/>
          <cell r="EN357" t="str">
            <v xml:space="preserve">本人确认已满18周岁。 本人同意并接受PayPal隐私声明。 本人同意PayPal以电    话、电邮联系我，也同意接收与我所咨询服务相关的产品、宣传资料或业内资讯。&lt;br&gt;是否订阅贝宝跨境精英学院，第一时间获取最新精彩分享 </v>
          </cell>
          <cell r="EO357" t="str">
            <v>privacyconsent</v>
          </cell>
          <cell r="EP357" t="str">
            <v>checkbox</v>
          </cell>
          <cell r="EQ357" t="str">
            <v>请勾选复选框</v>
          </cell>
          <cell r="ER357"/>
          <cell r="ES357"/>
          <cell r="ET357"/>
          <cell r="EU357" t="str">
            <v>是否有 PayPal 客户经理
. 是否有 PayPal 客户经理: 是 --- 是
. 是否有 PayPal 客户经理: 否 --- 否</v>
          </cell>
          <cell r="EV357" t="str">
            <v>comments</v>
          </cell>
          <cell r="EW357" t="str">
            <v>Dropdown</v>
          </cell>
          <cell r="EX357"/>
          <cell r="EY357"/>
          <cell r="EZ357"/>
          <cell r="FA357"/>
          <cell r="FB357"/>
          <cell r="FC357"/>
          <cell r="FD357"/>
          <cell r="FE357"/>
          <cell r="FF357"/>
          <cell r="FG357"/>
          <cell r="FH357"/>
          <cell r="FI357"/>
          <cell r="FJ357" t="str">
            <v>行业</v>
          </cell>
          <cell r="FK357" t="str">
            <v>industry</v>
          </cell>
          <cell r="FL357" t="str">
            <v>Text</v>
          </cell>
          <cell r="FM357" t="str">
            <v>This field is required</v>
          </cell>
          <cell r="FN357"/>
          <cell r="FO357"/>
          <cell r="FP357"/>
          <cell r="FQ357"/>
          <cell r="FR357"/>
          <cell r="FS357"/>
          <cell r="FT357"/>
          <cell r="FU357"/>
          <cell r="FV357"/>
          <cell r="FW357"/>
          <cell r="FX357"/>
          <cell r="FY357"/>
          <cell r="FZ357"/>
          <cell r="GA357"/>
          <cell r="GB357"/>
          <cell r="GC357"/>
          <cell r="GD357"/>
          <cell r="GE357"/>
          <cell r="GF357"/>
          <cell r="GG357"/>
          <cell r="GH357"/>
          <cell r="GI357"/>
          <cell r="GJ357"/>
          <cell r="GK357"/>
          <cell r="GL357"/>
          <cell r="GM357"/>
          <cell r="GN357"/>
          <cell r="GO357"/>
          <cell r="GP357"/>
          <cell r="GQ357"/>
          <cell r="GR357"/>
          <cell r="GS357"/>
          <cell r="GT357"/>
          <cell r="GU357"/>
          <cell r="GV357"/>
          <cell r="GW357"/>
          <cell r="GX357"/>
          <cell r="GY357"/>
          <cell r="GZ357"/>
          <cell r="HA357"/>
          <cell r="HB357"/>
          <cell r="HC357"/>
          <cell r="HD357"/>
          <cell r="HE357"/>
          <cell r="HF357"/>
          <cell r="HG357"/>
          <cell r="HH357"/>
          <cell r="HI357"/>
          <cell r="HJ357"/>
          <cell r="HK357"/>
          <cell r="HL357"/>
          <cell r="HM357"/>
          <cell r="HN357"/>
          <cell r="HO357"/>
          <cell r="HP357"/>
          <cell r="HQ357"/>
          <cell r="HR357"/>
          <cell r="HS357"/>
          <cell r="HT357"/>
          <cell r="HU357"/>
          <cell r="HV357"/>
          <cell r="HW357"/>
          <cell r="HX357"/>
          <cell r="HY357"/>
          <cell r="HZ357"/>
          <cell r="IA357"/>
          <cell r="IB357"/>
          <cell r="IC357"/>
          <cell r="ID357"/>
          <cell r="IE357"/>
          <cell r="IF357"/>
          <cell r="IG357"/>
          <cell r="IH357"/>
          <cell r="II357"/>
          <cell r="IJ357"/>
          <cell r="IK357"/>
          <cell r="IL357"/>
          <cell r="IM357"/>
          <cell r="IN357"/>
          <cell r="IO357"/>
          <cell r="IP357"/>
          <cell r="IQ357"/>
          <cell r="IR357"/>
          <cell r="IS357"/>
          <cell r="IT357"/>
          <cell r="IU357"/>
          <cell r="IV357"/>
          <cell r="IW357"/>
          <cell r="IX357"/>
          <cell r="IY357"/>
          <cell r="IZ357"/>
          <cell r="JA357"/>
          <cell r="JB357"/>
          <cell r="JC357"/>
          <cell r="JD357"/>
          <cell r="JE357"/>
          <cell r="JF357"/>
          <cell r="JG357"/>
          <cell r="JH357" t="str">
            <v>提交</v>
          </cell>
          <cell r="JI357"/>
          <cell r="JJ357"/>
          <cell r="JK357"/>
          <cell r="JL357"/>
          <cell r="JM357"/>
          <cell r="JN357"/>
          <cell r="JO357"/>
          <cell r="JP357"/>
          <cell r="JQ357"/>
          <cell r="JR357"/>
          <cell r="JS357"/>
          <cell r="JT357"/>
        </row>
        <row r="358">
          <cell r="D358" t="str">
            <v>APAC-CN-FRM-23-GLE-Elite-Campus-Carousel-10-Live</v>
          </cell>
          <cell r="E358" t="str">
            <v>https://pypd.paypal-mktg.com/l/925803/2023-01-30/2qpbm</v>
          </cell>
          <cell r="F358" t="str">
            <v>https://www.paypal.com/c2/webapps/mpp/enterprise-paypal-elite-campus?locale.x=zh_C2</v>
          </cell>
          <cell r="I358" t="str">
            <v xml:space="preserve">	https://zhike.vhall.com/webinar/subscribe/17060851</v>
          </cell>
          <cell r="U358" t="str">
            <v>APAC-CN-FRH-23-GLE-Elite-Campus-Carousel-10-LIVE</v>
          </cell>
          <cell r="V358" t="str">
            <v>https://pypd.paypal-mktg.com/l/925803/2023-04-06/2rppb</v>
          </cell>
          <cell r="Y358" t="str">
            <v>FHMPP358</v>
          </cell>
          <cell r="BJ358" t="str">
            <v>名</v>
          </cell>
          <cell r="BK358" t="str">
            <v>firstname</v>
          </cell>
          <cell r="BL358" t="str">
            <v>Text</v>
          </cell>
          <cell r="BM358"/>
          <cell r="BN358" t="str">
            <v>姓</v>
          </cell>
          <cell r="BO358" t="str">
            <v>lastname</v>
          </cell>
          <cell r="BP358" t="str">
            <v>Text</v>
          </cell>
          <cell r="BQ358" t="str">
            <v>This field is required.</v>
          </cell>
          <cell r="BR358" t="str">
            <v>邮箱</v>
          </cell>
          <cell r="BS358" t="str">
            <v>workemail</v>
          </cell>
          <cell r="BT358" t="str">
            <v>text</v>
          </cell>
          <cell r="BU358" t="str">
            <v>请输入您的邮件地址</v>
          </cell>
          <cell r="BV358" t="str">
            <v>公司</v>
          </cell>
          <cell r="BW358" t="str">
            <v>companyname</v>
          </cell>
          <cell r="BX358" t="str">
            <v>Text</v>
          </cell>
          <cell r="BY358" t="str">
            <v>This field is required.</v>
          </cell>
          <cell r="BZ358"/>
          <cell r="CA358"/>
          <cell r="CB358"/>
          <cell r="CC358"/>
          <cell r="CD358"/>
          <cell r="CE358"/>
          <cell r="CF358"/>
          <cell r="CG358"/>
          <cell r="CH358"/>
          <cell r="CI358"/>
          <cell r="CJ358"/>
          <cell r="CK358"/>
          <cell r="CL358" t="str">
            <v>手机号码</v>
          </cell>
          <cell r="CM358" t="str">
            <v>phonenumber</v>
          </cell>
          <cell r="CN358" t="str">
            <v>Text</v>
          </cell>
          <cell r="CO358" t="str">
            <v>请输入您的电话号码</v>
          </cell>
          <cell r="CP358" t="str">
            <v>职务
请选择
. 董事会成员 --- 董事会成员
. 创始人/总裁 --- 创始人/总裁
. C-suite/副总裁/总监 --- C-suite/副总裁/总监
. 部门主管 --- 部门主管
. 高级经理 --- 高级经理
. 经理 --- 经理
. 其他 --- 其他</v>
          </cell>
          <cell r="CQ358" t="str">
            <v>jobtitle</v>
          </cell>
          <cell r="CR358" t="str">
            <v>Dropdown</v>
          </cell>
          <cell r="CS358" t="str">
            <v>请选择您的职位</v>
          </cell>
          <cell r="CT358" t="str">
            <v>WebformURL (Hidden)</v>
          </cell>
          <cell r="CU358" t="str">
            <v>webformurl</v>
          </cell>
          <cell r="CV358" t="str">
            <v>Hidden - text</v>
          </cell>
          <cell r="CW358" t="str">
            <v>gclid* (Hidden)</v>
          </cell>
          <cell r="CX358" t="str">
            <v>gclid</v>
          </cell>
          <cell r="CY358" t="str">
            <v>Hidden - text</v>
          </cell>
          <cell r="CZ358"/>
          <cell r="DA358"/>
          <cell r="DB358"/>
          <cell r="DC358" t="str">
            <v>是否有 PayPal 企业账户</v>
          </cell>
          <cell r="DD358" t="str">
            <v>doyoucurrentlyhavepaypalaccount</v>
          </cell>
          <cell r="DE358" t="str">
            <v>Dropdown</v>
          </cell>
          <cell r="DF358"/>
          <cell r="DG358"/>
          <cell r="DH358"/>
          <cell r="DI358"/>
          <cell r="DJ358"/>
          <cell r="DK358"/>
          <cell r="DL358"/>
          <cell r="DM358"/>
          <cell r="DN358"/>
          <cell r="DO358"/>
          <cell r="DP358"/>
          <cell r="DQ358"/>
          <cell r="DR358"/>
          <cell r="DS358"/>
          <cell r="DT358" t="str">
            <v>HoneyPot</v>
          </cell>
          <cell r="DU358" t="str">
            <v>pardot_extra_field</v>
          </cell>
          <cell r="DV358" t="str">
            <v>Hidden</v>
          </cell>
          <cell r="DW358"/>
          <cell r="DX358"/>
          <cell r="DY358"/>
          <cell r="DZ358"/>
          <cell r="EA358"/>
          <cell r="EB358"/>
          <cell r="EC358"/>
          <cell r="ED358"/>
          <cell r="EE358"/>
          <cell r="EF358"/>
          <cell r="EG358"/>
          <cell r="EH358"/>
          <cell r="EI358"/>
          <cell r="EJ358"/>
          <cell r="EK358"/>
          <cell r="EL358"/>
          <cell r="EM358"/>
          <cell r="EN358" t="str">
            <v xml:space="preserve">本人确认已满18周岁。 本人同意并接受PayPal隐私声明。 本人同意PayPal以电    话、电邮联系我，也同意接收与我所咨询服务相关的产品、宣传资料或业内资讯。&lt;br&gt;是否订阅贝宝跨境精英学院，第一时间获取最新精彩分享 </v>
          </cell>
          <cell r="EO358" t="str">
            <v>privacyconsent</v>
          </cell>
          <cell r="EP358" t="str">
            <v>checkbox</v>
          </cell>
          <cell r="EQ358" t="str">
            <v>请勾选复选框</v>
          </cell>
          <cell r="ER358"/>
          <cell r="ES358"/>
          <cell r="ET358"/>
          <cell r="EU358" t="str">
            <v>是否有 PayPal 客户经理
. 是否有 PayPal 客户经理: 是 --- 是
. 是否有 PayPal 客户经理: 否 --- 否</v>
          </cell>
          <cell r="EV358" t="str">
            <v>comments</v>
          </cell>
          <cell r="EW358" t="str">
            <v>Dropdown</v>
          </cell>
          <cell r="EX358"/>
          <cell r="EY358"/>
          <cell r="EZ358"/>
          <cell r="FA358"/>
          <cell r="FB358"/>
          <cell r="FC358"/>
          <cell r="FD358"/>
          <cell r="FE358"/>
          <cell r="FF358"/>
          <cell r="FG358"/>
          <cell r="FH358"/>
          <cell r="FI358"/>
          <cell r="FJ358" t="str">
            <v>行业</v>
          </cell>
          <cell r="FK358" t="str">
            <v>industry</v>
          </cell>
          <cell r="FL358" t="str">
            <v>Text</v>
          </cell>
          <cell r="FM358" t="str">
            <v>This field is required</v>
          </cell>
          <cell r="FN358"/>
          <cell r="FO358"/>
          <cell r="FP358"/>
          <cell r="FQ358"/>
          <cell r="FR358"/>
          <cell r="FS358"/>
          <cell r="FT358"/>
          <cell r="FU358"/>
          <cell r="FV358"/>
          <cell r="FW358"/>
          <cell r="FX358"/>
          <cell r="FY358"/>
          <cell r="FZ358"/>
          <cell r="GA358"/>
          <cell r="GB358"/>
          <cell r="GC358"/>
          <cell r="GD358"/>
          <cell r="GE358"/>
          <cell r="GF358"/>
          <cell r="GG358"/>
          <cell r="GH358"/>
          <cell r="GI358"/>
          <cell r="GJ358"/>
          <cell r="GK358"/>
          <cell r="GL358"/>
          <cell r="GM358"/>
          <cell r="GN358"/>
          <cell r="GO358"/>
          <cell r="GP358"/>
          <cell r="GQ358"/>
          <cell r="GR358"/>
          <cell r="GS358"/>
          <cell r="GT358"/>
          <cell r="GU358"/>
          <cell r="GV358"/>
          <cell r="GW358"/>
          <cell r="GX358"/>
          <cell r="GY358"/>
          <cell r="GZ358"/>
          <cell r="HA358"/>
          <cell r="HB358"/>
          <cell r="HC358"/>
          <cell r="HD358"/>
          <cell r="HE358"/>
          <cell r="HF358"/>
          <cell r="HG358"/>
          <cell r="HH358"/>
          <cell r="HI358"/>
          <cell r="HJ358"/>
          <cell r="HK358"/>
          <cell r="HL358"/>
          <cell r="HM358"/>
          <cell r="HN358"/>
          <cell r="HO358"/>
          <cell r="HP358"/>
          <cell r="HQ358"/>
          <cell r="HR358"/>
          <cell r="HS358"/>
          <cell r="HT358"/>
          <cell r="HU358"/>
          <cell r="HV358"/>
          <cell r="HW358"/>
          <cell r="HX358"/>
          <cell r="HY358"/>
          <cell r="HZ358"/>
          <cell r="IA358"/>
          <cell r="IB358"/>
          <cell r="IC358"/>
          <cell r="ID358"/>
          <cell r="IE358"/>
          <cell r="IF358"/>
          <cell r="IG358"/>
          <cell r="IH358"/>
          <cell r="II358"/>
          <cell r="IJ358"/>
          <cell r="IK358"/>
          <cell r="IL358"/>
          <cell r="IM358"/>
          <cell r="IN358"/>
          <cell r="IO358"/>
          <cell r="IP358"/>
          <cell r="IQ358"/>
          <cell r="IR358"/>
          <cell r="IS358"/>
          <cell r="IT358"/>
          <cell r="IU358"/>
          <cell r="IV358"/>
          <cell r="IW358"/>
          <cell r="IX358"/>
          <cell r="IY358"/>
          <cell r="IZ358"/>
          <cell r="JA358"/>
          <cell r="JB358"/>
          <cell r="JC358"/>
          <cell r="JD358"/>
          <cell r="JE358"/>
          <cell r="JF358"/>
          <cell r="JG358"/>
          <cell r="JH358" t="str">
            <v>提交</v>
          </cell>
          <cell r="JI358"/>
          <cell r="JJ358"/>
          <cell r="JK358"/>
          <cell r="JL358"/>
          <cell r="JM358"/>
          <cell r="JN358"/>
          <cell r="JO358"/>
          <cell r="JP358"/>
          <cell r="JQ358"/>
          <cell r="JR358"/>
          <cell r="JS358"/>
          <cell r="JT358"/>
        </row>
        <row r="359">
          <cell r="D359" t="str">
            <v>APAC-CN-FRM-23-GLE-Elite-Campus-Tab-3-4-Live</v>
          </cell>
          <cell r="E359" t="str">
            <v>https://pypd.paypal-mktg.com/l/925803/2023-01-30/2qpbq</v>
          </cell>
          <cell r="F359" t="str">
            <v>https://www.paypal.com/c2/webapps/mpp/enterprise-paypal-elite-campus?locale.x=zh_C2</v>
          </cell>
          <cell r="I359" t="str">
            <v xml:space="preserve">	https://zhike.vhall.com/webinar/subscribe/61127187</v>
          </cell>
          <cell r="U359" t="str">
            <v>APAC-CN-FRH-23-GLE-Elite-Campus-Tab-3-4-LIVE</v>
          </cell>
          <cell r="V359" t="str">
            <v>https://pypd.paypal-mktg.com/l/925803/2023-04-06/2rppf</v>
          </cell>
          <cell r="Y359" t="str">
            <v>FHMPP359</v>
          </cell>
          <cell r="BJ359" t="str">
            <v>名</v>
          </cell>
          <cell r="BK359" t="str">
            <v>firstname</v>
          </cell>
          <cell r="BL359" t="str">
            <v>Text</v>
          </cell>
          <cell r="BM359"/>
          <cell r="BN359" t="str">
            <v>姓</v>
          </cell>
          <cell r="BO359" t="str">
            <v>lastname</v>
          </cell>
          <cell r="BP359" t="str">
            <v>Text</v>
          </cell>
          <cell r="BQ359" t="str">
            <v>This field is required.</v>
          </cell>
          <cell r="BR359" t="str">
            <v>邮箱</v>
          </cell>
          <cell r="BS359" t="str">
            <v>workemail</v>
          </cell>
          <cell r="BT359" t="str">
            <v>text</v>
          </cell>
          <cell r="BU359" t="str">
            <v>请输入您的邮件地址</v>
          </cell>
          <cell r="BV359" t="str">
            <v>公司</v>
          </cell>
          <cell r="BW359" t="str">
            <v>companyname</v>
          </cell>
          <cell r="BX359" t="str">
            <v>Text</v>
          </cell>
          <cell r="BY359" t="str">
            <v>This field is required.</v>
          </cell>
          <cell r="BZ359"/>
          <cell r="CA359"/>
          <cell r="CB359"/>
          <cell r="CC359"/>
          <cell r="CD359"/>
          <cell r="CE359"/>
          <cell r="CF359"/>
          <cell r="CG359"/>
          <cell r="CH359"/>
          <cell r="CI359"/>
          <cell r="CJ359"/>
          <cell r="CK359"/>
          <cell r="CL359" t="str">
            <v>手机号码</v>
          </cell>
          <cell r="CM359" t="str">
            <v>phonenumber</v>
          </cell>
          <cell r="CN359" t="str">
            <v>Text</v>
          </cell>
          <cell r="CO359" t="str">
            <v>请输入您的电话号码</v>
          </cell>
          <cell r="CP359" t="str">
            <v>职务
请选择
. 董事会成员 --- 董事会成员
. 创始人/总裁 --- 创始人/总裁
. C-suite/副总裁/总监 --- C-suite/副总裁/总监
. 部门主管 --- 部门主管
. 高级经理 --- 高级经理
. 经理 --- 经理
. 其他 --- 其他</v>
          </cell>
          <cell r="CQ359" t="str">
            <v>jobtitle</v>
          </cell>
          <cell r="CR359" t="str">
            <v>Dropdown</v>
          </cell>
          <cell r="CS359" t="str">
            <v>请选择您的职位</v>
          </cell>
          <cell r="CT359" t="str">
            <v>WebformURL (Hidden)</v>
          </cell>
          <cell r="CU359" t="str">
            <v>webformurl</v>
          </cell>
          <cell r="CV359" t="str">
            <v>Hidden - text</v>
          </cell>
          <cell r="CW359" t="str">
            <v>gclid* (Hidden)</v>
          </cell>
          <cell r="CX359" t="str">
            <v>gclid</v>
          </cell>
          <cell r="CY359" t="str">
            <v>Hidden - text</v>
          </cell>
          <cell r="CZ359"/>
          <cell r="DA359"/>
          <cell r="DB359"/>
          <cell r="DC359" t="str">
            <v>是否有 PayPal 企业账户</v>
          </cell>
          <cell r="DD359" t="str">
            <v>doyoucurrentlyhavepaypalaccount</v>
          </cell>
          <cell r="DE359" t="str">
            <v>Dropdown</v>
          </cell>
          <cell r="DF359"/>
          <cell r="DG359"/>
          <cell r="DH359"/>
          <cell r="DI359"/>
          <cell r="DJ359"/>
          <cell r="DK359"/>
          <cell r="DL359"/>
          <cell r="DM359"/>
          <cell r="DN359"/>
          <cell r="DO359"/>
          <cell r="DP359"/>
          <cell r="DQ359"/>
          <cell r="DR359"/>
          <cell r="DS359"/>
          <cell r="DT359" t="str">
            <v>HoneyPot</v>
          </cell>
          <cell r="DU359" t="str">
            <v>pardot_extra_field</v>
          </cell>
          <cell r="DV359" t="str">
            <v>Hidden</v>
          </cell>
          <cell r="DW359"/>
          <cell r="DX359"/>
          <cell r="DY359"/>
          <cell r="DZ359"/>
          <cell r="EA359"/>
          <cell r="EB359"/>
          <cell r="EC359"/>
          <cell r="ED359"/>
          <cell r="EE359"/>
          <cell r="EF359"/>
          <cell r="EG359"/>
          <cell r="EH359"/>
          <cell r="EI359"/>
          <cell r="EJ359"/>
          <cell r="EK359"/>
          <cell r="EL359"/>
          <cell r="EM359"/>
          <cell r="EN359" t="str">
            <v xml:space="preserve">本人确认已满18周岁。 本人同意并接受PayPal隐私声明。 本人同意PayPal以电    话、电邮联系我，也同意接收与我所咨询服务相关的产品、宣传资料或业内资讯。&lt;br&gt;是否订阅贝宝跨境精英学院，第一时间获取最新精彩分享 </v>
          </cell>
          <cell r="EO359" t="str">
            <v>privacyconsent</v>
          </cell>
          <cell r="EP359" t="str">
            <v>checkbox</v>
          </cell>
          <cell r="EQ359" t="str">
            <v>请勾选复选框</v>
          </cell>
          <cell r="ER359"/>
          <cell r="ES359"/>
          <cell r="ET359"/>
          <cell r="EU359" t="str">
            <v>是否有 PayPal 客户经理
. 是否有 PayPal 客户经理: 是 --- 是
. 是否有 PayPal 客户经理: 否 --- 否</v>
          </cell>
          <cell r="EV359" t="str">
            <v>comments</v>
          </cell>
          <cell r="EW359" t="str">
            <v>Dropdown</v>
          </cell>
          <cell r="EX359"/>
          <cell r="EY359"/>
          <cell r="EZ359"/>
          <cell r="FA359"/>
          <cell r="FB359"/>
          <cell r="FC359"/>
          <cell r="FD359"/>
          <cell r="FE359"/>
          <cell r="FF359"/>
          <cell r="FG359"/>
          <cell r="FH359"/>
          <cell r="FI359"/>
          <cell r="FJ359" t="str">
            <v>行业</v>
          </cell>
          <cell r="FK359" t="str">
            <v>industry</v>
          </cell>
          <cell r="FL359" t="str">
            <v>Text</v>
          </cell>
          <cell r="FM359" t="str">
            <v>This field is required</v>
          </cell>
          <cell r="FN359"/>
          <cell r="FO359"/>
          <cell r="FP359"/>
          <cell r="FQ359"/>
          <cell r="FR359"/>
          <cell r="FS359"/>
          <cell r="FT359"/>
          <cell r="FU359"/>
          <cell r="FV359"/>
          <cell r="FW359"/>
          <cell r="FX359"/>
          <cell r="FY359"/>
          <cell r="FZ359"/>
          <cell r="GA359"/>
          <cell r="GB359"/>
          <cell r="GC359"/>
          <cell r="GD359"/>
          <cell r="GE359"/>
          <cell r="GF359"/>
          <cell r="GG359"/>
          <cell r="GH359"/>
          <cell r="GI359"/>
          <cell r="GJ359"/>
          <cell r="GK359"/>
          <cell r="GL359"/>
          <cell r="GM359"/>
          <cell r="GN359"/>
          <cell r="GO359"/>
          <cell r="GP359"/>
          <cell r="GQ359"/>
          <cell r="GR359"/>
          <cell r="GS359"/>
          <cell r="GT359"/>
          <cell r="GU359"/>
          <cell r="GV359"/>
          <cell r="GW359"/>
          <cell r="GX359"/>
          <cell r="GY359"/>
          <cell r="GZ359"/>
          <cell r="HA359"/>
          <cell r="HB359"/>
          <cell r="HC359"/>
          <cell r="HD359"/>
          <cell r="HE359"/>
          <cell r="HF359"/>
          <cell r="HG359"/>
          <cell r="HH359"/>
          <cell r="HI359"/>
          <cell r="HJ359"/>
          <cell r="HK359"/>
          <cell r="HL359"/>
          <cell r="HM359"/>
          <cell r="HN359"/>
          <cell r="HO359"/>
          <cell r="HP359"/>
          <cell r="HQ359"/>
          <cell r="HR359"/>
          <cell r="HS359"/>
          <cell r="HT359"/>
          <cell r="HU359"/>
          <cell r="HV359"/>
          <cell r="HW359"/>
          <cell r="HX359"/>
          <cell r="HY359"/>
          <cell r="HZ359"/>
          <cell r="IA359"/>
          <cell r="IB359"/>
          <cell r="IC359"/>
          <cell r="ID359"/>
          <cell r="IE359"/>
          <cell r="IF359"/>
          <cell r="IG359"/>
          <cell r="IH359"/>
          <cell r="II359"/>
          <cell r="IJ359"/>
          <cell r="IK359"/>
          <cell r="IL359"/>
          <cell r="IM359"/>
          <cell r="IN359"/>
          <cell r="IO359"/>
          <cell r="IP359"/>
          <cell r="IQ359"/>
          <cell r="IR359"/>
          <cell r="IS359"/>
          <cell r="IT359"/>
          <cell r="IU359"/>
          <cell r="IV359"/>
          <cell r="IW359"/>
          <cell r="IX359"/>
          <cell r="IY359"/>
          <cell r="IZ359"/>
          <cell r="JA359"/>
          <cell r="JB359"/>
          <cell r="JC359"/>
          <cell r="JD359"/>
          <cell r="JE359"/>
          <cell r="JF359"/>
          <cell r="JG359"/>
          <cell r="JH359" t="str">
            <v>提交</v>
          </cell>
          <cell r="JI359"/>
          <cell r="JJ359"/>
          <cell r="JK359"/>
          <cell r="JL359"/>
          <cell r="JM359"/>
          <cell r="JN359"/>
          <cell r="JO359"/>
          <cell r="JP359"/>
          <cell r="JQ359"/>
          <cell r="JR359"/>
          <cell r="JS359"/>
          <cell r="JT359"/>
        </row>
        <row r="360">
          <cell r="D360" t="str">
            <v>APAC-CN-FRM-23-GLE-Elite-Campus-Carousel-1-Live</v>
          </cell>
          <cell r="E360" t="str">
            <v>https://pypd.paypal-mktg.com/l/925803/2023-01-31/2qprj</v>
          </cell>
          <cell r="F360" t="str">
            <v>https://www.paypal.com/c2/webapps/mpp/enterprise-paypal-elite-campus?locale.x=zh_C2</v>
          </cell>
          <cell r="I360" t="str">
            <v xml:space="preserve">	https://zhike.vhall.com/webinar/watch/59253018</v>
          </cell>
          <cell r="U360" t="str">
            <v>APAC-CN-FRH-23-GLE-Elite-Campus-Carousel-1-LIVE</v>
          </cell>
          <cell r="V360" t="str">
            <v>https://pypd.paypal-mktg.com/l/925803/2023-04-07/2rps7</v>
          </cell>
          <cell r="Y360" t="str">
            <v>FHMPP360</v>
          </cell>
          <cell r="BJ360" t="str">
            <v>名</v>
          </cell>
          <cell r="BK360" t="str">
            <v>firstname</v>
          </cell>
          <cell r="BL360" t="str">
            <v>Text</v>
          </cell>
          <cell r="BM360"/>
          <cell r="BN360" t="str">
            <v>姓</v>
          </cell>
          <cell r="BO360" t="str">
            <v>lastname</v>
          </cell>
          <cell r="BP360" t="str">
            <v>Text</v>
          </cell>
          <cell r="BQ360" t="str">
            <v>This field is required.</v>
          </cell>
          <cell r="BR360" t="str">
            <v>邮箱</v>
          </cell>
          <cell r="BS360" t="str">
            <v>workemail</v>
          </cell>
          <cell r="BT360" t="str">
            <v>text</v>
          </cell>
          <cell r="BU360" t="str">
            <v>请输入您的邮件地址</v>
          </cell>
          <cell r="BV360" t="str">
            <v>公司</v>
          </cell>
          <cell r="BW360" t="str">
            <v>companyname</v>
          </cell>
          <cell r="BX360" t="str">
            <v>Text</v>
          </cell>
          <cell r="BY360" t="str">
            <v>This field is required.</v>
          </cell>
          <cell r="BZ360"/>
          <cell r="CA360"/>
          <cell r="CB360"/>
          <cell r="CC360"/>
          <cell r="CD360"/>
          <cell r="CE360"/>
          <cell r="CF360"/>
          <cell r="CG360"/>
          <cell r="CH360"/>
          <cell r="CI360"/>
          <cell r="CJ360"/>
          <cell r="CK360"/>
          <cell r="CL360" t="str">
            <v>手机号码</v>
          </cell>
          <cell r="CM360" t="str">
            <v>phonenumber</v>
          </cell>
          <cell r="CN360" t="str">
            <v>Text</v>
          </cell>
          <cell r="CO360" t="str">
            <v>请输入您的电话号码</v>
          </cell>
          <cell r="CP360" t="str">
            <v>职务
请选择
. 董事会成员 --- 董事会成员
. 创始人/总裁 --- 创始人/总裁
. C-suite/副总裁/总监 --- C-suite/副总裁/总监
. 部门主管 --- 部门主管
. 高级经理 --- 高级经理
. 经理 --- 经理
. 其他 --- 其他</v>
          </cell>
          <cell r="CQ360" t="str">
            <v>jobtitle</v>
          </cell>
          <cell r="CR360" t="str">
            <v>Dropdown</v>
          </cell>
          <cell r="CS360" t="str">
            <v>请选择您的职位</v>
          </cell>
          <cell r="CT360" t="str">
            <v>WebformURL (Hidden)</v>
          </cell>
          <cell r="CU360" t="str">
            <v>webformurl</v>
          </cell>
          <cell r="CV360" t="str">
            <v>Hidden - text</v>
          </cell>
          <cell r="CW360" t="str">
            <v>gclid* (Hidden)</v>
          </cell>
          <cell r="CX360" t="str">
            <v>gclid</v>
          </cell>
          <cell r="CY360" t="str">
            <v>Hidden - text</v>
          </cell>
          <cell r="CZ360"/>
          <cell r="DA360"/>
          <cell r="DB360"/>
          <cell r="DC360" t="str">
            <v>是否有 PayPal 企业账户</v>
          </cell>
          <cell r="DD360" t="str">
            <v>doyoucurrentlyhavepaypalaccount</v>
          </cell>
          <cell r="DE360" t="str">
            <v>Dropdown</v>
          </cell>
          <cell r="DF360"/>
          <cell r="DG360"/>
          <cell r="DH360"/>
          <cell r="DI360"/>
          <cell r="DJ360"/>
          <cell r="DK360"/>
          <cell r="DL360"/>
          <cell r="DM360"/>
          <cell r="DN360"/>
          <cell r="DO360"/>
          <cell r="DP360"/>
          <cell r="DQ360"/>
          <cell r="DR360"/>
          <cell r="DS360"/>
          <cell r="DT360" t="str">
            <v>HoneyPot</v>
          </cell>
          <cell r="DU360" t="str">
            <v>pardot_extra_field</v>
          </cell>
          <cell r="DV360" t="str">
            <v>Hidden</v>
          </cell>
          <cell r="DW360"/>
          <cell r="DX360"/>
          <cell r="DY360"/>
          <cell r="DZ360"/>
          <cell r="EA360"/>
          <cell r="EB360"/>
          <cell r="EC360"/>
          <cell r="ED360"/>
          <cell r="EE360"/>
          <cell r="EF360"/>
          <cell r="EG360"/>
          <cell r="EH360"/>
          <cell r="EI360"/>
          <cell r="EJ360"/>
          <cell r="EK360"/>
          <cell r="EL360"/>
          <cell r="EM360"/>
          <cell r="EN360" t="str">
            <v xml:space="preserve">本人确认已满18周岁。 本人同意并接受PayPal隐私声明。 本人同意PayPal以电    话、电邮联系我，也同意接收与我所咨询服务相关的产品、宣传资料或业内资讯。&lt;br&gt;是否订阅贝宝跨境精英学院，第一时间获取最新精彩分享 </v>
          </cell>
          <cell r="EO360" t="str">
            <v>privacyconsent</v>
          </cell>
          <cell r="EP360" t="str">
            <v>checkbox</v>
          </cell>
          <cell r="EQ360" t="str">
            <v>请勾选复选框</v>
          </cell>
          <cell r="ER360"/>
          <cell r="ES360"/>
          <cell r="ET360"/>
          <cell r="EU360" t="str">
            <v>是否有 PayPal 客户经理
. 是否有 PayPal 客户经理: 是 --- 是
. 是否有 PayPal 客户经理: 否 --- 否</v>
          </cell>
          <cell r="EV360" t="str">
            <v>comments</v>
          </cell>
          <cell r="EW360" t="str">
            <v>Dropdown</v>
          </cell>
          <cell r="EX360"/>
          <cell r="EY360"/>
          <cell r="EZ360"/>
          <cell r="FA360"/>
          <cell r="FB360"/>
          <cell r="FC360"/>
          <cell r="FD360"/>
          <cell r="FE360"/>
          <cell r="FF360"/>
          <cell r="FG360"/>
          <cell r="FH360"/>
          <cell r="FI360"/>
          <cell r="FJ360" t="str">
            <v>行业</v>
          </cell>
          <cell r="FK360" t="str">
            <v>industry</v>
          </cell>
          <cell r="FL360" t="str">
            <v>Text</v>
          </cell>
          <cell r="FM360" t="str">
            <v>This field is required</v>
          </cell>
          <cell r="FN360"/>
          <cell r="FO360"/>
          <cell r="FP360"/>
          <cell r="FQ360"/>
          <cell r="FR360"/>
          <cell r="FS360"/>
          <cell r="FT360"/>
          <cell r="FU360"/>
          <cell r="FV360"/>
          <cell r="FW360"/>
          <cell r="FX360"/>
          <cell r="FY360"/>
          <cell r="FZ360"/>
          <cell r="GA360"/>
          <cell r="GB360"/>
          <cell r="GC360"/>
          <cell r="GD360"/>
          <cell r="GE360"/>
          <cell r="GF360"/>
          <cell r="GG360"/>
          <cell r="GH360"/>
          <cell r="GI360"/>
          <cell r="GJ360"/>
          <cell r="GK360"/>
          <cell r="GL360"/>
          <cell r="GM360"/>
          <cell r="GN360"/>
          <cell r="GO360"/>
          <cell r="GP360"/>
          <cell r="GQ360"/>
          <cell r="GR360"/>
          <cell r="GS360"/>
          <cell r="GT360"/>
          <cell r="GU360"/>
          <cell r="GV360"/>
          <cell r="GW360"/>
          <cell r="GX360"/>
          <cell r="GY360"/>
          <cell r="GZ360"/>
          <cell r="HA360"/>
          <cell r="HB360"/>
          <cell r="HC360"/>
          <cell r="HD360"/>
          <cell r="HE360"/>
          <cell r="HF360"/>
          <cell r="HG360"/>
          <cell r="HH360"/>
          <cell r="HI360"/>
          <cell r="HJ360"/>
          <cell r="HK360"/>
          <cell r="HL360"/>
          <cell r="HM360"/>
          <cell r="HN360"/>
          <cell r="HO360"/>
          <cell r="HP360"/>
          <cell r="HQ360"/>
          <cell r="HR360"/>
          <cell r="HS360"/>
          <cell r="HT360"/>
          <cell r="HU360"/>
          <cell r="HV360"/>
          <cell r="HW360"/>
          <cell r="HX360"/>
          <cell r="HY360"/>
          <cell r="HZ360"/>
          <cell r="IA360"/>
          <cell r="IB360"/>
          <cell r="IC360"/>
          <cell r="ID360"/>
          <cell r="IE360"/>
          <cell r="IF360"/>
          <cell r="IG360"/>
          <cell r="IH360"/>
          <cell r="II360"/>
          <cell r="IJ360"/>
          <cell r="IK360"/>
          <cell r="IL360"/>
          <cell r="IM360"/>
          <cell r="IN360"/>
          <cell r="IO360"/>
          <cell r="IP360"/>
          <cell r="IQ360"/>
          <cell r="IR360"/>
          <cell r="IS360"/>
          <cell r="IT360"/>
          <cell r="IU360"/>
          <cell r="IV360"/>
          <cell r="IW360"/>
          <cell r="IX360"/>
          <cell r="IY360"/>
          <cell r="IZ360"/>
          <cell r="JA360"/>
          <cell r="JB360"/>
          <cell r="JC360"/>
          <cell r="JD360"/>
          <cell r="JE360"/>
          <cell r="JF360"/>
          <cell r="JG360"/>
          <cell r="JH360" t="str">
            <v>提交</v>
          </cell>
          <cell r="JI360"/>
          <cell r="JJ360"/>
          <cell r="JK360"/>
          <cell r="JL360"/>
          <cell r="JM360"/>
          <cell r="JN360"/>
          <cell r="JO360"/>
          <cell r="JP360"/>
          <cell r="JQ360"/>
          <cell r="JR360"/>
          <cell r="JS360"/>
          <cell r="JT360"/>
        </row>
        <row r="361">
          <cell r="D361" t="str">
            <v>APAC-CN-FRM-23-GLE-Elite-Campus-Carousel-2-Live</v>
          </cell>
          <cell r="E361" t="str">
            <v>https://pypd.paypal-mktg.com/l/925803/2023-01-31/2qprm</v>
          </cell>
          <cell r="F361" t="str">
            <v>https://www.paypal.com/c2/webapps/mpp/enterprise-paypal-elite-campus?locale.x=zh_C2</v>
          </cell>
          <cell r="I361" t="str">
            <v xml:space="preserve">	https://zhike.vhall.com/webinar/subscribe/65656119</v>
          </cell>
          <cell r="U361" t="str">
            <v>APAC-CN-FRH-23-GLE-Elite-Campus-Carousel-2-Live</v>
          </cell>
          <cell r="V361" t="str">
            <v>https://pypd.paypal-mktg.com/l/925803/2023-04-07/2rprj</v>
          </cell>
          <cell r="Y361" t="str">
            <v>FHMPP361</v>
          </cell>
          <cell r="BJ361" t="str">
            <v>名</v>
          </cell>
          <cell r="BK361" t="str">
            <v>firstname</v>
          </cell>
          <cell r="BL361" t="str">
            <v>Text</v>
          </cell>
          <cell r="BM361"/>
          <cell r="BN361" t="str">
            <v>姓</v>
          </cell>
          <cell r="BO361" t="str">
            <v>lastname</v>
          </cell>
          <cell r="BP361" t="str">
            <v>Text</v>
          </cell>
          <cell r="BQ361" t="str">
            <v>This field is required.</v>
          </cell>
          <cell r="BR361" t="str">
            <v>邮箱</v>
          </cell>
          <cell r="BS361" t="str">
            <v>workemail</v>
          </cell>
          <cell r="BT361" t="str">
            <v>text</v>
          </cell>
          <cell r="BU361" t="str">
            <v>请输入您的邮件地址</v>
          </cell>
          <cell r="BV361" t="str">
            <v>公司</v>
          </cell>
          <cell r="BW361" t="str">
            <v>companyname</v>
          </cell>
          <cell r="BX361" t="str">
            <v>Text</v>
          </cell>
          <cell r="BY361" t="str">
            <v>This field is required.</v>
          </cell>
          <cell r="BZ361"/>
          <cell r="CA361"/>
          <cell r="CB361"/>
          <cell r="CC361"/>
          <cell r="CD361"/>
          <cell r="CE361"/>
          <cell r="CF361"/>
          <cell r="CG361"/>
          <cell r="CH361"/>
          <cell r="CI361"/>
          <cell r="CJ361"/>
          <cell r="CK361"/>
          <cell r="CL361" t="str">
            <v>手机号码</v>
          </cell>
          <cell r="CM361" t="str">
            <v>phonenumber</v>
          </cell>
          <cell r="CN361" t="str">
            <v>Text</v>
          </cell>
          <cell r="CO361" t="str">
            <v>请输入您的电话号码</v>
          </cell>
          <cell r="CP361" t="str">
            <v>职务
请选择
. 董事会成员 --- 董事会成员
. 创始人/总裁 --- 创始人/总裁
. C-suite/副总裁/总监 --- C-suite/副总裁/总监
. 部门主管 --- 部门主管
. 高级经理 --- 高级经理
. 经理 --- 经理
. 其他 --- 其他</v>
          </cell>
          <cell r="CQ361" t="str">
            <v>jobtitle</v>
          </cell>
          <cell r="CR361" t="str">
            <v>Dropdown</v>
          </cell>
          <cell r="CS361" t="str">
            <v>请选择您的职位</v>
          </cell>
          <cell r="CT361" t="str">
            <v>WebformURL (Hidden)</v>
          </cell>
          <cell r="CU361" t="str">
            <v>webformurl</v>
          </cell>
          <cell r="CV361" t="str">
            <v>Hidden - text</v>
          </cell>
          <cell r="CW361" t="str">
            <v>gclid* (Hidden)</v>
          </cell>
          <cell r="CX361" t="str">
            <v>gclid</v>
          </cell>
          <cell r="CY361" t="str">
            <v>Hidden - text</v>
          </cell>
          <cell r="CZ361"/>
          <cell r="DA361"/>
          <cell r="DB361"/>
          <cell r="DC361" t="str">
            <v>是否有 PayPal 企业账户</v>
          </cell>
          <cell r="DD361" t="str">
            <v>doyoucurrentlyhavepaypalaccount</v>
          </cell>
          <cell r="DE361" t="str">
            <v>Dropdown</v>
          </cell>
          <cell r="DF361"/>
          <cell r="DG361"/>
          <cell r="DH361"/>
          <cell r="DI361"/>
          <cell r="DJ361"/>
          <cell r="DK361"/>
          <cell r="DL361"/>
          <cell r="DM361"/>
          <cell r="DN361"/>
          <cell r="DO361"/>
          <cell r="DP361"/>
          <cell r="DQ361"/>
          <cell r="DR361"/>
          <cell r="DS361"/>
          <cell r="DT361" t="str">
            <v>HoneyPot</v>
          </cell>
          <cell r="DU361" t="str">
            <v>pardot_extra_field</v>
          </cell>
          <cell r="DV361" t="str">
            <v>Hidden</v>
          </cell>
          <cell r="DW361"/>
          <cell r="DX361"/>
          <cell r="DY361"/>
          <cell r="DZ361"/>
          <cell r="EA361"/>
          <cell r="EB361"/>
          <cell r="EC361"/>
          <cell r="ED361"/>
          <cell r="EE361"/>
          <cell r="EF361"/>
          <cell r="EG361"/>
          <cell r="EH361"/>
          <cell r="EI361"/>
          <cell r="EJ361"/>
          <cell r="EK361"/>
          <cell r="EL361"/>
          <cell r="EM361"/>
          <cell r="EN361" t="str">
            <v xml:space="preserve">本人确认已满18周岁。 本人同意并接受PayPal隐私声明。 本人同意PayPal以电    话、电邮联系我，也同意接收与我所咨询服务相关的产品、宣传资料或业内资讯。&lt;br&gt;是否订阅贝宝跨境精英学院，第一时间获取最新精彩分享 </v>
          </cell>
          <cell r="EO361" t="str">
            <v>privacyconsent</v>
          </cell>
          <cell r="EP361" t="str">
            <v>checkbox</v>
          </cell>
          <cell r="EQ361" t="str">
            <v>请勾选复选框</v>
          </cell>
          <cell r="ER361"/>
          <cell r="ES361"/>
          <cell r="ET361"/>
          <cell r="EU361" t="str">
            <v>是否有 PayPal 客户经理
. 是否有 PayPal 客户经理: 是 --- 是
. 是否有 PayPal 客户经理: 否 --- 否</v>
          </cell>
          <cell r="EV361" t="str">
            <v>comments</v>
          </cell>
          <cell r="EW361" t="str">
            <v>Dropdown</v>
          </cell>
          <cell r="EX361"/>
          <cell r="EY361"/>
          <cell r="EZ361"/>
          <cell r="FA361"/>
          <cell r="FB361"/>
          <cell r="FC361"/>
          <cell r="FD361"/>
          <cell r="FE361"/>
          <cell r="FF361"/>
          <cell r="FG361"/>
          <cell r="FH361"/>
          <cell r="FI361"/>
          <cell r="FJ361" t="str">
            <v>行业</v>
          </cell>
          <cell r="FK361" t="str">
            <v>industry</v>
          </cell>
          <cell r="FL361" t="str">
            <v>Text</v>
          </cell>
          <cell r="FM361" t="str">
            <v>This field is required</v>
          </cell>
          <cell r="FN361"/>
          <cell r="FO361"/>
          <cell r="FP361"/>
          <cell r="FQ361"/>
          <cell r="FR361"/>
          <cell r="FS361"/>
          <cell r="FT361"/>
          <cell r="FU361"/>
          <cell r="FV361"/>
          <cell r="FW361"/>
          <cell r="FX361"/>
          <cell r="FY361"/>
          <cell r="FZ361"/>
          <cell r="GA361"/>
          <cell r="GB361"/>
          <cell r="GC361"/>
          <cell r="GD361"/>
          <cell r="GE361"/>
          <cell r="GF361"/>
          <cell r="GG361"/>
          <cell r="GH361"/>
          <cell r="GI361"/>
          <cell r="GJ361"/>
          <cell r="GK361"/>
          <cell r="GL361"/>
          <cell r="GM361"/>
          <cell r="GN361"/>
          <cell r="GO361"/>
          <cell r="GP361"/>
          <cell r="GQ361"/>
          <cell r="GR361"/>
          <cell r="GS361"/>
          <cell r="GT361"/>
          <cell r="GU361"/>
          <cell r="GV361"/>
          <cell r="GW361"/>
          <cell r="GX361"/>
          <cell r="GY361"/>
          <cell r="GZ361"/>
          <cell r="HA361"/>
          <cell r="HB361"/>
          <cell r="HC361"/>
          <cell r="HD361"/>
          <cell r="HE361"/>
          <cell r="HF361"/>
          <cell r="HG361"/>
          <cell r="HH361"/>
          <cell r="HI361"/>
          <cell r="HJ361"/>
          <cell r="HK361"/>
          <cell r="HL361"/>
          <cell r="HM361"/>
          <cell r="HN361"/>
          <cell r="HO361"/>
          <cell r="HP361"/>
          <cell r="HQ361"/>
          <cell r="HR361"/>
          <cell r="HS361"/>
          <cell r="HT361"/>
          <cell r="HU361"/>
          <cell r="HV361"/>
          <cell r="HW361"/>
          <cell r="HX361"/>
          <cell r="HY361"/>
          <cell r="HZ361"/>
          <cell r="IA361"/>
          <cell r="IB361"/>
          <cell r="IC361"/>
          <cell r="ID361"/>
          <cell r="IE361"/>
          <cell r="IF361"/>
          <cell r="IG361"/>
          <cell r="IH361"/>
          <cell r="II361"/>
          <cell r="IJ361"/>
          <cell r="IK361"/>
          <cell r="IL361"/>
          <cell r="IM361"/>
          <cell r="IN361"/>
          <cell r="IO361"/>
          <cell r="IP361"/>
          <cell r="IQ361"/>
          <cell r="IR361"/>
          <cell r="IS361"/>
          <cell r="IT361"/>
          <cell r="IU361"/>
          <cell r="IV361"/>
          <cell r="IW361"/>
          <cell r="IX361"/>
          <cell r="IY361"/>
          <cell r="IZ361"/>
          <cell r="JA361"/>
          <cell r="JB361"/>
          <cell r="JC361"/>
          <cell r="JD361"/>
          <cell r="JE361"/>
          <cell r="JF361"/>
          <cell r="JG361"/>
          <cell r="JH361" t="str">
            <v>提交</v>
          </cell>
          <cell r="JI361"/>
          <cell r="JJ361"/>
          <cell r="JK361"/>
          <cell r="JL361"/>
          <cell r="JM361"/>
          <cell r="JN361"/>
          <cell r="JO361"/>
          <cell r="JP361"/>
          <cell r="JQ361"/>
          <cell r="JR361"/>
          <cell r="JS361"/>
          <cell r="JT361"/>
        </row>
        <row r="362">
          <cell r="D362" t="str">
            <v>APAC-CN-FRM-23-GLE-Elite-Campus-Carousel-3-Live</v>
          </cell>
          <cell r="E362" t="str">
            <v>https://pypd.paypal-mktg.com/l/925803/2023-01-31/2qprq</v>
          </cell>
          <cell r="F362" t="str">
            <v>https://www.paypal.com/c2/webapps/mpp/enterprise-paypal-elite-campus?locale.x=zh_C2</v>
          </cell>
          <cell r="I362" t="str">
            <v>https://zhike.vhall.com/webinar/subscribe/85125440</v>
          </cell>
          <cell r="U362" t="str">
            <v>APAC-CN-FRH-23-GLE-Elite-Campus-Carousel-3-Live</v>
          </cell>
          <cell r="V362" t="str">
            <v>https://pypd.paypal-mktg.com/l/925803/2023-04-07/2rprx</v>
          </cell>
          <cell r="Y362" t="str">
            <v>FHMPP362</v>
          </cell>
          <cell r="BJ362" t="str">
            <v>名</v>
          </cell>
          <cell r="BK362" t="str">
            <v>firstname</v>
          </cell>
          <cell r="BL362" t="str">
            <v>Text</v>
          </cell>
          <cell r="BM362"/>
          <cell r="BN362" t="str">
            <v>姓</v>
          </cell>
          <cell r="BO362" t="str">
            <v>lastname</v>
          </cell>
          <cell r="BP362" t="str">
            <v>Text</v>
          </cell>
          <cell r="BQ362" t="str">
            <v>This field is required.</v>
          </cell>
          <cell r="BR362" t="str">
            <v>邮箱</v>
          </cell>
          <cell r="BS362" t="str">
            <v>workemail</v>
          </cell>
          <cell r="BT362" t="str">
            <v>text</v>
          </cell>
          <cell r="BU362" t="str">
            <v>请输入您的邮件地址</v>
          </cell>
          <cell r="BV362" t="str">
            <v>公司</v>
          </cell>
          <cell r="BW362" t="str">
            <v>companyname</v>
          </cell>
          <cell r="BX362" t="str">
            <v>Text</v>
          </cell>
          <cell r="BY362" t="str">
            <v>This field is required.</v>
          </cell>
          <cell r="BZ362"/>
          <cell r="CA362"/>
          <cell r="CB362"/>
          <cell r="CC362"/>
          <cell r="CD362"/>
          <cell r="CE362"/>
          <cell r="CF362"/>
          <cell r="CG362"/>
          <cell r="CH362"/>
          <cell r="CI362"/>
          <cell r="CJ362"/>
          <cell r="CK362"/>
          <cell r="CL362" t="str">
            <v>手机号码</v>
          </cell>
          <cell r="CM362" t="str">
            <v>phonenumber</v>
          </cell>
          <cell r="CN362" t="str">
            <v>Text</v>
          </cell>
          <cell r="CO362" t="str">
            <v>请输入您的电话号码</v>
          </cell>
          <cell r="CP362" t="str">
            <v>职务
请选择
. 董事会成员 --- 董事会成员
. 创始人/总裁 --- 创始人/总裁
. C-suite/副总裁/总监 --- C-suite/副总裁/总监
. 部门主管 --- 部门主管
. 高级经理 --- 高级经理
. 经理 --- 经理
. 其他 --- 其他</v>
          </cell>
          <cell r="CQ362" t="str">
            <v>jobtitle</v>
          </cell>
          <cell r="CR362" t="str">
            <v>Dropdown</v>
          </cell>
          <cell r="CS362" t="str">
            <v>请选择您的职位</v>
          </cell>
          <cell r="CT362" t="str">
            <v>WebformURL (Hidden)</v>
          </cell>
          <cell r="CU362" t="str">
            <v>webformurl</v>
          </cell>
          <cell r="CV362" t="str">
            <v>Hidden - text</v>
          </cell>
          <cell r="CW362" t="str">
            <v>gclid* (Hidden)</v>
          </cell>
          <cell r="CX362" t="str">
            <v>gclid</v>
          </cell>
          <cell r="CY362" t="str">
            <v>Hidden - text</v>
          </cell>
          <cell r="CZ362"/>
          <cell r="DA362"/>
          <cell r="DB362"/>
          <cell r="DC362" t="str">
            <v>是否有 PayPal 企业账户</v>
          </cell>
          <cell r="DD362" t="str">
            <v>doyoucurrentlyhavepaypalaccount</v>
          </cell>
          <cell r="DE362" t="str">
            <v>Dropdown</v>
          </cell>
          <cell r="DF362"/>
          <cell r="DG362"/>
          <cell r="DH362"/>
          <cell r="DI362"/>
          <cell r="DJ362"/>
          <cell r="DK362"/>
          <cell r="DL362"/>
          <cell r="DM362"/>
          <cell r="DN362"/>
          <cell r="DO362"/>
          <cell r="DP362"/>
          <cell r="DQ362"/>
          <cell r="DR362"/>
          <cell r="DS362"/>
          <cell r="DT362" t="str">
            <v>HoneyPot</v>
          </cell>
          <cell r="DU362" t="str">
            <v>pardot_extra_field</v>
          </cell>
          <cell r="DV362" t="str">
            <v>Hidden</v>
          </cell>
          <cell r="DW362"/>
          <cell r="DX362"/>
          <cell r="DY362"/>
          <cell r="DZ362"/>
          <cell r="EA362"/>
          <cell r="EB362"/>
          <cell r="EC362"/>
          <cell r="ED362"/>
          <cell r="EE362"/>
          <cell r="EF362"/>
          <cell r="EG362"/>
          <cell r="EH362"/>
          <cell r="EI362"/>
          <cell r="EJ362"/>
          <cell r="EK362"/>
          <cell r="EL362"/>
          <cell r="EM362"/>
          <cell r="EN362" t="str">
            <v xml:space="preserve">本人确认已满18周岁。 本人同意并接受PayPal隐私声明。 本人同意PayPal以电    话、电邮联系我，也同意接收与我所咨询服务相关的产品、宣传资料或业内资讯。&lt;br&gt;是否订阅贝宝跨境精英学院，第一时间获取最新精彩分享 </v>
          </cell>
          <cell r="EO362" t="str">
            <v>privacyconsent</v>
          </cell>
          <cell r="EP362" t="str">
            <v>checkbox</v>
          </cell>
          <cell r="EQ362" t="str">
            <v>请勾选复选框</v>
          </cell>
          <cell r="ER362"/>
          <cell r="ES362"/>
          <cell r="ET362"/>
          <cell r="EU362" t="str">
            <v>是否有 PayPal 客户经理
. 是否有 PayPal 客户经理: 是 --- 是
. 是否有 PayPal 客户经理: 否 --- 否</v>
          </cell>
          <cell r="EV362" t="str">
            <v>comments</v>
          </cell>
          <cell r="EW362" t="str">
            <v>Dropdown</v>
          </cell>
          <cell r="EX362"/>
          <cell r="EY362"/>
          <cell r="EZ362"/>
          <cell r="FA362"/>
          <cell r="FB362"/>
          <cell r="FC362"/>
          <cell r="FD362"/>
          <cell r="FE362"/>
          <cell r="FF362"/>
          <cell r="FG362"/>
          <cell r="FH362"/>
          <cell r="FI362"/>
          <cell r="FJ362" t="str">
            <v>行业</v>
          </cell>
          <cell r="FK362" t="str">
            <v>industry</v>
          </cell>
          <cell r="FL362" t="str">
            <v>Text</v>
          </cell>
          <cell r="FM362" t="str">
            <v>This field is required</v>
          </cell>
          <cell r="FN362"/>
          <cell r="FO362"/>
          <cell r="FP362"/>
          <cell r="FQ362"/>
          <cell r="FR362"/>
          <cell r="FS362"/>
          <cell r="FT362"/>
          <cell r="FU362"/>
          <cell r="FV362"/>
          <cell r="FW362"/>
          <cell r="FX362"/>
          <cell r="FY362"/>
          <cell r="FZ362"/>
          <cell r="GA362"/>
          <cell r="GB362"/>
          <cell r="GC362"/>
          <cell r="GD362"/>
          <cell r="GE362"/>
          <cell r="GF362"/>
          <cell r="GG362"/>
          <cell r="GH362"/>
          <cell r="GI362"/>
          <cell r="GJ362"/>
          <cell r="GK362"/>
          <cell r="GL362"/>
          <cell r="GM362"/>
          <cell r="GN362"/>
          <cell r="GO362"/>
          <cell r="GP362"/>
          <cell r="GQ362"/>
          <cell r="GR362"/>
          <cell r="GS362"/>
          <cell r="GT362"/>
          <cell r="GU362"/>
          <cell r="GV362"/>
          <cell r="GW362"/>
          <cell r="GX362"/>
          <cell r="GY362"/>
          <cell r="GZ362"/>
          <cell r="HA362"/>
          <cell r="HB362"/>
          <cell r="HC362"/>
          <cell r="HD362"/>
          <cell r="HE362"/>
          <cell r="HF362"/>
          <cell r="HG362"/>
          <cell r="HH362"/>
          <cell r="HI362"/>
          <cell r="HJ362"/>
          <cell r="HK362"/>
          <cell r="HL362"/>
          <cell r="HM362"/>
          <cell r="HN362"/>
          <cell r="HO362"/>
          <cell r="HP362"/>
          <cell r="HQ362"/>
          <cell r="HR362"/>
          <cell r="HS362"/>
          <cell r="HT362"/>
          <cell r="HU362"/>
          <cell r="HV362"/>
          <cell r="HW362"/>
          <cell r="HX362"/>
          <cell r="HY362"/>
          <cell r="HZ362"/>
          <cell r="IA362"/>
          <cell r="IB362"/>
          <cell r="IC362"/>
          <cell r="ID362"/>
          <cell r="IE362"/>
          <cell r="IF362"/>
          <cell r="IG362"/>
          <cell r="IH362"/>
          <cell r="II362"/>
          <cell r="IJ362"/>
          <cell r="IK362"/>
          <cell r="IL362"/>
          <cell r="IM362"/>
          <cell r="IN362"/>
          <cell r="IO362"/>
          <cell r="IP362"/>
          <cell r="IQ362"/>
          <cell r="IR362"/>
          <cell r="IS362"/>
          <cell r="IT362"/>
          <cell r="IU362"/>
          <cell r="IV362"/>
          <cell r="IW362"/>
          <cell r="IX362"/>
          <cell r="IY362"/>
          <cell r="IZ362"/>
          <cell r="JA362"/>
          <cell r="JB362"/>
          <cell r="JC362"/>
          <cell r="JD362"/>
          <cell r="JE362"/>
          <cell r="JF362"/>
          <cell r="JG362"/>
          <cell r="JH362" t="str">
            <v>提交</v>
          </cell>
          <cell r="JI362"/>
          <cell r="JJ362"/>
          <cell r="JK362"/>
          <cell r="JL362"/>
          <cell r="JM362"/>
          <cell r="JN362"/>
          <cell r="JO362"/>
          <cell r="JP362"/>
          <cell r="JQ362"/>
          <cell r="JR362"/>
          <cell r="JS362"/>
          <cell r="JT362"/>
        </row>
        <row r="363">
          <cell r="D363" t="str">
            <v>APAC-CN-FRM-23-GLE-Elite-Campus-Carousel-4-Live</v>
          </cell>
          <cell r="E363" t="str">
            <v>https://pypd.paypal-mktg.com/l/925803/2023-01-31/2qprt</v>
          </cell>
          <cell r="F363" t="str">
            <v>https://www.paypal.com/c2/webapps/mpp/enterprise-paypal-elite-campus?locale.x=zh_C2</v>
          </cell>
          <cell r="I363" t="str">
            <v>https://zhike.vhall.com/webinar/subscribe/64149176</v>
          </cell>
          <cell r="U363" t="str">
            <v>APAC-CN-FRH-23-GLE-Elite-Campus-Carousel-4-Live</v>
          </cell>
          <cell r="V363" t="str">
            <v>https://pypd.paypal-mktg.com/l/925803/2023-04-07/2rps1</v>
          </cell>
          <cell r="Y363" t="str">
            <v>FHMPP363</v>
          </cell>
          <cell r="BJ363" t="str">
            <v>名</v>
          </cell>
          <cell r="BK363" t="str">
            <v>firstname</v>
          </cell>
          <cell r="BL363" t="str">
            <v>Text</v>
          </cell>
          <cell r="BM363"/>
          <cell r="BN363" t="str">
            <v>姓</v>
          </cell>
          <cell r="BO363" t="str">
            <v>lastname</v>
          </cell>
          <cell r="BP363" t="str">
            <v>Text</v>
          </cell>
          <cell r="BQ363" t="str">
            <v>This field is required.</v>
          </cell>
          <cell r="BR363" t="str">
            <v>邮箱</v>
          </cell>
          <cell r="BS363" t="str">
            <v>workemail</v>
          </cell>
          <cell r="BT363" t="str">
            <v>text</v>
          </cell>
          <cell r="BU363" t="str">
            <v>请输入您的邮件地址</v>
          </cell>
          <cell r="BV363" t="str">
            <v>公司</v>
          </cell>
          <cell r="BW363" t="str">
            <v>companyname</v>
          </cell>
          <cell r="BX363" t="str">
            <v>Text</v>
          </cell>
          <cell r="BY363" t="str">
            <v>This field is required.</v>
          </cell>
          <cell r="BZ363"/>
          <cell r="CA363"/>
          <cell r="CB363"/>
          <cell r="CC363"/>
          <cell r="CD363"/>
          <cell r="CE363"/>
          <cell r="CF363"/>
          <cell r="CG363"/>
          <cell r="CH363"/>
          <cell r="CI363"/>
          <cell r="CJ363"/>
          <cell r="CK363"/>
          <cell r="CL363" t="str">
            <v>手机号码</v>
          </cell>
          <cell r="CM363" t="str">
            <v>phonenumber</v>
          </cell>
          <cell r="CN363" t="str">
            <v>Text</v>
          </cell>
          <cell r="CO363" t="str">
            <v>请输入您的电话号码</v>
          </cell>
          <cell r="CP363" t="str">
            <v>职务
请选择
. 董事会成员 --- 董事会成员
. 创始人/总裁 --- 创始人/总裁
. C-suite/副总裁/总监 --- C-suite/副总裁/总监
. 部门主管 --- 部门主管
. 高级经理 --- 高级经理
. 经理 --- 经理
. 其他 --- 其他</v>
          </cell>
          <cell r="CQ363" t="str">
            <v>jobtitle</v>
          </cell>
          <cell r="CR363" t="str">
            <v>Dropdown</v>
          </cell>
          <cell r="CS363" t="str">
            <v>请选择您的职位</v>
          </cell>
          <cell r="CT363" t="str">
            <v>WebformURL (Hidden)</v>
          </cell>
          <cell r="CU363" t="str">
            <v>webformurl</v>
          </cell>
          <cell r="CV363" t="str">
            <v>Hidden - text</v>
          </cell>
          <cell r="CW363" t="str">
            <v>gclid* (Hidden)</v>
          </cell>
          <cell r="CX363" t="str">
            <v>gclid</v>
          </cell>
          <cell r="CY363" t="str">
            <v>Hidden - text</v>
          </cell>
          <cell r="CZ363"/>
          <cell r="DA363"/>
          <cell r="DB363"/>
          <cell r="DC363" t="str">
            <v>是否有 PayPal 企业账户</v>
          </cell>
          <cell r="DD363" t="str">
            <v>doyoucurrentlyhavepaypalaccount</v>
          </cell>
          <cell r="DE363" t="str">
            <v>Dropdown</v>
          </cell>
          <cell r="DF363"/>
          <cell r="DG363"/>
          <cell r="DH363"/>
          <cell r="DI363"/>
          <cell r="DJ363"/>
          <cell r="DK363"/>
          <cell r="DL363"/>
          <cell r="DM363"/>
          <cell r="DN363"/>
          <cell r="DO363"/>
          <cell r="DP363"/>
          <cell r="DQ363"/>
          <cell r="DR363"/>
          <cell r="DS363"/>
          <cell r="DT363" t="str">
            <v>HoneyPot</v>
          </cell>
          <cell r="DU363" t="str">
            <v>pardot_extra_field</v>
          </cell>
          <cell r="DV363" t="str">
            <v>Hidden</v>
          </cell>
          <cell r="DW363"/>
          <cell r="DX363"/>
          <cell r="DY363"/>
          <cell r="DZ363"/>
          <cell r="EA363"/>
          <cell r="EB363"/>
          <cell r="EC363"/>
          <cell r="ED363"/>
          <cell r="EE363"/>
          <cell r="EF363"/>
          <cell r="EG363"/>
          <cell r="EH363"/>
          <cell r="EI363"/>
          <cell r="EJ363"/>
          <cell r="EK363"/>
          <cell r="EL363"/>
          <cell r="EM363"/>
          <cell r="EN363" t="str">
            <v xml:space="preserve">本人确认已满18周岁。 本人同意并接受PayPal隐私声明。 本人同意PayPal以电    话、电邮联系我，也同意接收与我所咨询服务相关的产品、宣传资料或业内资讯。&lt;br&gt;是否订阅贝宝跨境精英学院，第一时间获取最新精彩分享 </v>
          </cell>
          <cell r="EO363" t="str">
            <v>privacyconsent</v>
          </cell>
          <cell r="EP363" t="str">
            <v>checkbox</v>
          </cell>
          <cell r="EQ363" t="str">
            <v>请勾选复选框</v>
          </cell>
          <cell r="ER363"/>
          <cell r="ES363"/>
          <cell r="ET363"/>
          <cell r="EU363" t="str">
            <v>是否有 PayPal 客户经理
. 是否有 PayPal 客户经理: 是 --- 是
. 是否有 PayPal 客户经理: 否 --- 否</v>
          </cell>
          <cell r="EV363" t="str">
            <v>comments</v>
          </cell>
          <cell r="EW363" t="str">
            <v>Dropdown</v>
          </cell>
          <cell r="EX363"/>
          <cell r="EY363"/>
          <cell r="EZ363"/>
          <cell r="FA363"/>
          <cell r="FB363"/>
          <cell r="FC363"/>
          <cell r="FD363"/>
          <cell r="FE363"/>
          <cell r="FF363"/>
          <cell r="FG363"/>
          <cell r="FH363"/>
          <cell r="FI363"/>
          <cell r="FJ363" t="str">
            <v>行业</v>
          </cell>
          <cell r="FK363" t="str">
            <v>industry</v>
          </cell>
          <cell r="FL363" t="str">
            <v>Text</v>
          </cell>
          <cell r="FM363" t="str">
            <v>This field is required</v>
          </cell>
          <cell r="FN363"/>
          <cell r="FO363"/>
          <cell r="FP363"/>
          <cell r="FQ363"/>
          <cell r="FR363"/>
          <cell r="FS363"/>
          <cell r="FT363"/>
          <cell r="FU363"/>
          <cell r="FV363"/>
          <cell r="FW363"/>
          <cell r="FX363"/>
          <cell r="FY363"/>
          <cell r="FZ363"/>
          <cell r="GA363"/>
          <cell r="GB363"/>
          <cell r="GC363"/>
          <cell r="GD363"/>
          <cell r="GE363"/>
          <cell r="GF363"/>
          <cell r="GG363"/>
          <cell r="GH363"/>
          <cell r="GI363"/>
          <cell r="GJ363"/>
          <cell r="GK363"/>
          <cell r="GL363"/>
          <cell r="GM363"/>
          <cell r="GN363"/>
          <cell r="GO363"/>
          <cell r="GP363"/>
          <cell r="GQ363"/>
          <cell r="GR363"/>
          <cell r="GS363"/>
          <cell r="GT363"/>
          <cell r="GU363"/>
          <cell r="GV363"/>
          <cell r="GW363"/>
          <cell r="GX363"/>
          <cell r="GY363"/>
          <cell r="GZ363"/>
          <cell r="HA363"/>
          <cell r="HB363"/>
          <cell r="HC363"/>
          <cell r="HD363"/>
          <cell r="HE363"/>
          <cell r="HF363"/>
          <cell r="HG363"/>
          <cell r="HH363"/>
          <cell r="HI363"/>
          <cell r="HJ363"/>
          <cell r="HK363"/>
          <cell r="HL363"/>
          <cell r="HM363"/>
          <cell r="HN363"/>
          <cell r="HO363"/>
          <cell r="HP363"/>
          <cell r="HQ363"/>
          <cell r="HR363"/>
          <cell r="HS363"/>
          <cell r="HT363"/>
          <cell r="HU363"/>
          <cell r="HV363"/>
          <cell r="HW363"/>
          <cell r="HX363"/>
          <cell r="HY363"/>
          <cell r="HZ363"/>
          <cell r="IA363"/>
          <cell r="IB363"/>
          <cell r="IC363"/>
          <cell r="ID363"/>
          <cell r="IE363"/>
          <cell r="IF363"/>
          <cell r="IG363"/>
          <cell r="IH363"/>
          <cell r="II363"/>
          <cell r="IJ363"/>
          <cell r="IK363"/>
          <cell r="IL363"/>
          <cell r="IM363"/>
          <cell r="IN363"/>
          <cell r="IO363"/>
          <cell r="IP363"/>
          <cell r="IQ363"/>
          <cell r="IR363"/>
          <cell r="IS363"/>
          <cell r="IT363"/>
          <cell r="IU363"/>
          <cell r="IV363"/>
          <cell r="IW363"/>
          <cell r="IX363"/>
          <cell r="IY363"/>
          <cell r="IZ363"/>
          <cell r="JA363"/>
          <cell r="JB363"/>
          <cell r="JC363"/>
          <cell r="JD363"/>
          <cell r="JE363"/>
          <cell r="JF363"/>
          <cell r="JG363"/>
          <cell r="JH363" t="str">
            <v>提交</v>
          </cell>
          <cell r="JI363"/>
          <cell r="JJ363"/>
          <cell r="JK363"/>
          <cell r="JL363"/>
          <cell r="JM363"/>
          <cell r="JN363"/>
          <cell r="JO363"/>
          <cell r="JP363"/>
          <cell r="JQ363"/>
          <cell r="JR363"/>
          <cell r="JS363"/>
          <cell r="JT363"/>
        </row>
        <row r="364">
          <cell r="D364" t="str">
            <v>APAC-CN-FRM-23-GLE-Elite-Campus-Carousel-5-Live</v>
          </cell>
          <cell r="E364" t="str">
            <v>https://pypd.paypal-mktg.com/l/925803/2023-01-31/2qprx</v>
          </cell>
          <cell r="F364" t="str">
            <v>https://www.paypal.com/c2/webapps/mpp/enterprise-paypal-elite-campus?locale.x=zh_C2</v>
          </cell>
          <cell r="I364" t="str">
            <v xml:space="preserve">	https://zhike.vhall.com/webinar/subscribe/54848028</v>
          </cell>
          <cell r="U364" t="str">
            <v>APAC-CN-FRH-23-GLE-Elite-Campus-Carousel-5-Live</v>
          </cell>
          <cell r="V364" t="str">
            <v>https://pypd.paypal-mktg.com/l/925803/2023-04-07/2rps4</v>
          </cell>
          <cell r="Y364" t="str">
            <v>FHMPP364</v>
          </cell>
          <cell r="BJ364" t="str">
            <v>名</v>
          </cell>
          <cell r="BK364" t="str">
            <v>firstname</v>
          </cell>
          <cell r="BL364" t="str">
            <v>Text</v>
          </cell>
          <cell r="BM364"/>
          <cell r="BN364" t="str">
            <v>姓</v>
          </cell>
          <cell r="BO364" t="str">
            <v>lastname</v>
          </cell>
          <cell r="BP364" t="str">
            <v>Text</v>
          </cell>
          <cell r="BQ364" t="str">
            <v>This field is required.</v>
          </cell>
          <cell r="BR364" t="str">
            <v>邮箱</v>
          </cell>
          <cell r="BS364" t="str">
            <v>workemail</v>
          </cell>
          <cell r="BT364" t="str">
            <v>text</v>
          </cell>
          <cell r="BU364" t="str">
            <v>请输入您的邮件地址</v>
          </cell>
          <cell r="BV364" t="str">
            <v>公司</v>
          </cell>
          <cell r="BW364" t="str">
            <v>companyname</v>
          </cell>
          <cell r="BX364" t="str">
            <v>Text</v>
          </cell>
          <cell r="BY364" t="str">
            <v>This field is required.</v>
          </cell>
          <cell r="BZ364"/>
          <cell r="CA364"/>
          <cell r="CB364"/>
          <cell r="CC364"/>
          <cell r="CD364"/>
          <cell r="CE364"/>
          <cell r="CF364"/>
          <cell r="CG364"/>
          <cell r="CH364"/>
          <cell r="CI364"/>
          <cell r="CJ364"/>
          <cell r="CK364"/>
          <cell r="CL364" t="str">
            <v>手机号码</v>
          </cell>
          <cell r="CM364" t="str">
            <v>phonenumber</v>
          </cell>
          <cell r="CN364" t="str">
            <v>Text</v>
          </cell>
          <cell r="CO364" t="str">
            <v>请输入您的电话号码</v>
          </cell>
          <cell r="CP364" t="str">
            <v>职务
请选择
. 董事会成员 --- 董事会成员
. 创始人/总裁 --- 创始人/总裁
. C-suite/副总裁/总监 --- C-suite/副总裁/总监
. 部门主管 --- 部门主管
. 高级经理 --- 高级经理
. 经理 --- 经理
. 其他 --- 其他</v>
          </cell>
          <cell r="CQ364" t="str">
            <v>jobtitle</v>
          </cell>
          <cell r="CR364" t="str">
            <v>Dropdown</v>
          </cell>
          <cell r="CS364" t="str">
            <v>请选择您的职位</v>
          </cell>
          <cell r="CT364" t="str">
            <v>WebformURL (Hidden)</v>
          </cell>
          <cell r="CU364" t="str">
            <v>webformurl</v>
          </cell>
          <cell r="CV364" t="str">
            <v>Hidden - text</v>
          </cell>
          <cell r="CW364" t="str">
            <v>gclid* (Hidden)</v>
          </cell>
          <cell r="CX364" t="str">
            <v>gclid</v>
          </cell>
          <cell r="CY364" t="str">
            <v>Hidden - text</v>
          </cell>
          <cell r="CZ364"/>
          <cell r="DA364"/>
          <cell r="DB364"/>
          <cell r="DC364" t="str">
            <v>是否有 PayPal 企业账户</v>
          </cell>
          <cell r="DD364" t="str">
            <v>doyoucurrentlyhavepaypalaccount</v>
          </cell>
          <cell r="DE364" t="str">
            <v>Dropdown</v>
          </cell>
          <cell r="DF364"/>
          <cell r="DG364"/>
          <cell r="DH364"/>
          <cell r="DI364"/>
          <cell r="DJ364"/>
          <cell r="DK364"/>
          <cell r="DL364"/>
          <cell r="DM364"/>
          <cell r="DN364"/>
          <cell r="DO364"/>
          <cell r="DP364"/>
          <cell r="DQ364"/>
          <cell r="DR364"/>
          <cell r="DS364"/>
          <cell r="DT364" t="str">
            <v>HoneyPot</v>
          </cell>
          <cell r="DU364" t="str">
            <v>pardot_extra_field</v>
          </cell>
          <cell r="DV364" t="str">
            <v>Hidden</v>
          </cell>
          <cell r="DW364"/>
          <cell r="DX364"/>
          <cell r="DY364"/>
          <cell r="DZ364"/>
          <cell r="EA364"/>
          <cell r="EB364"/>
          <cell r="EC364"/>
          <cell r="ED364"/>
          <cell r="EE364"/>
          <cell r="EF364"/>
          <cell r="EG364"/>
          <cell r="EH364"/>
          <cell r="EI364"/>
          <cell r="EJ364"/>
          <cell r="EK364"/>
          <cell r="EL364"/>
          <cell r="EM364"/>
          <cell r="EN364" t="str">
            <v xml:space="preserve">本人确认已满18周岁。 本人同意并接受PayPal隐私声明。 本人同意PayPal以电    话、电邮联系我，也同意接收与我所咨询服务相关的产品、宣传资料或业内资讯。&lt;br&gt;是否订阅贝宝跨境精英学院，第一时间获取最新精彩分享 </v>
          </cell>
          <cell r="EO364" t="str">
            <v>privacyconsent</v>
          </cell>
          <cell r="EP364" t="str">
            <v>checkbox</v>
          </cell>
          <cell r="EQ364" t="str">
            <v>请勾选复选框</v>
          </cell>
          <cell r="ER364"/>
          <cell r="ES364"/>
          <cell r="ET364"/>
          <cell r="EU364" t="str">
            <v>是否有 PayPal 客户经理
. 是否有 PayPal 客户经理: 是 --- 是
. 是否有 PayPal 客户经理: 否 --- 否</v>
          </cell>
          <cell r="EV364" t="str">
            <v>comments</v>
          </cell>
          <cell r="EW364" t="str">
            <v>Dropdown</v>
          </cell>
          <cell r="EX364"/>
          <cell r="EY364"/>
          <cell r="EZ364"/>
          <cell r="FA364"/>
          <cell r="FB364"/>
          <cell r="FC364"/>
          <cell r="FD364"/>
          <cell r="FE364"/>
          <cell r="FF364"/>
          <cell r="FG364"/>
          <cell r="FH364"/>
          <cell r="FI364"/>
          <cell r="FJ364" t="str">
            <v>行业</v>
          </cell>
          <cell r="FK364" t="str">
            <v>industry</v>
          </cell>
          <cell r="FL364" t="str">
            <v>Text</v>
          </cell>
          <cell r="FM364" t="str">
            <v>This field is required</v>
          </cell>
          <cell r="FN364"/>
          <cell r="FO364"/>
          <cell r="FP364"/>
          <cell r="FQ364"/>
          <cell r="FR364"/>
          <cell r="FS364"/>
          <cell r="FT364"/>
          <cell r="FU364"/>
          <cell r="FV364"/>
          <cell r="FW364"/>
          <cell r="FX364"/>
          <cell r="FY364"/>
          <cell r="FZ364"/>
          <cell r="GA364"/>
          <cell r="GB364"/>
          <cell r="GC364"/>
          <cell r="GD364"/>
          <cell r="GE364"/>
          <cell r="GF364"/>
          <cell r="GG364"/>
          <cell r="GH364"/>
          <cell r="GI364"/>
          <cell r="GJ364"/>
          <cell r="GK364"/>
          <cell r="GL364"/>
          <cell r="GM364"/>
          <cell r="GN364"/>
          <cell r="GO364"/>
          <cell r="GP364"/>
          <cell r="GQ364"/>
          <cell r="GR364"/>
          <cell r="GS364"/>
          <cell r="GT364"/>
          <cell r="GU364"/>
          <cell r="GV364"/>
          <cell r="GW364"/>
          <cell r="GX364"/>
          <cell r="GY364"/>
          <cell r="GZ364"/>
          <cell r="HA364"/>
          <cell r="HB364"/>
          <cell r="HC364"/>
          <cell r="HD364"/>
          <cell r="HE364"/>
          <cell r="HF364"/>
          <cell r="HG364"/>
          <cell r="HH364"/>
          <cell r="HI364"/>
          <cell r="HJ364"/>
          <cell r="HK364"/>
          <cell r="HL364"/>
          <cell r="HM364"/>
          <cell r="HN364"/>
          <cell r="HO364"/>
          <cell r="HP364"/>
          <cell r="HQ364"/>
          <cell r="HR364"/>
          <cell r="HS364"/>
          <cell r="HT364"/>
          <cell r="HU364"/>
          <cell r="HV364"/>
          <cell r="HW364"/>
          <cell r="HX364"/>
          <cell r="HY364"/>
          <cell r="HZ364"/>
          <cell r="IA364"/>
          <cell r="IB364"/>
          <cell r="IC364"/>
          <cell r="ID364"/>
          <cell r="IE364"/>
          <cell r="IF364"/>
          <cell r="IG364"/>
          <cell r="IH364"/>
          <cell r="II364"/>
          <cell r="IJ364"/>
          <cell r="IK364"/>
          <cell r="IL364"/>
          <cell r="IM364"/>
          <cell r="IN364"/>
          <cell r="IO364"/>
          <cell r="IP364"/>
          <cell r="IQ364"/>
          <cell r="IR364"/>
          <cell r="IS364"/>
          <cell r="IT364"/>
          <cell r="IU364"/>
          <cell r="IV364"/>
          <cell r="IW364"/>
          <cell r="IX364"/>
          <cell r="IY364"/>
          <cell r="IZ364"/>
          <cell r="JA364"/>
          <cell r="JB364"/>
          <cell r="JC364"/>
          <cell r="JD364"/>
          <cell r="JE364"/>
          <cell r="JF364"/>
          <cell r="JG364"/>
          <cell r="JH364" t="str">
            <v>提交</v>
          </cell>
          <cell r="JI364"/>
          <cell r="JJ364"/>
          <cell r="JK364"/>
          <cell r="JL364"/>
          <cell r="JM364"/>
          <cell r="JN364"/>
          <cell r="JO364"/>
          <cell r="JP364"/>
          <cell r="JQ364"/>
          <cell r="JR364"/>
          <cell r="JS364"/>
          <cell r="JT364"/>
        </row>
        <row r="365">
          <cell r="D365" t="str">
            <v>LATAM-BR-FRM-AO-GLE-DM-OpenDoorProject</v>
          </cell>
          <cell r="E365" t="str">
            <v>https://pypd.paypal-mktg.com/l/925803/2023-02-01/2qpyx</v>
          </cell>
          <cell r="F365"/>
          <cell r="I365" t="str">
            <v>N/A</v>
          </cell>
          <cell r="U365"/>
          <cell r="V365"/>
          <cell r="Y365" t="str">
            <v>FHMPP365</v>
          </cell>
          <cell r="BJ365" t="str">
            <v>First Name</v>
          </cell>
          <cell r="BK365" t="str">
            <v>firstname</v>
          </cell>
          <cell r="BL365" t="str">
            <v>Text</v>
          </cell>
          <cell r="BM365" t="str">
            <v>Enter valid first name</v>
          </cell>
          <cell r="BN365" t="str">
            <v>Last Name</v>
          </cell>
          <cell r="BO365" t="str">
            <v>lastname</v>
          </cell>
          <cell r="BP365" t="str">
            <v>Text</v>
          </cell>
          <cell r="BQ365" t="str">
            <v>Enter valid last name</v>
          </cell>
          <cell r="BR365" t="str">
            <v>Email</v>
          </cell>
          <cell r="BS365" t="str">
            <v>workemail</v>
          </cell>
          <cell r="BT365" t="str">
            <v>text</v>
          </cell>
          <cell r="BU365" t="str">
            <v>Enter valid business email</v>
          </cell>
          <cell r="BV365" t="str">
            <v>Company</v>
          </cell>
          <cell r="BW365" t="str">
            <v>companyname</v>
          </cell>
          <cell r="BX365" t="str">
            <v>Text</v>
          </cell>
          <cell r="BY365" t="str">
            <v>Enter valid company name</v>
          </cell>
          <cell r="BZ365"/>
          <cell r="CA365"/>
          <cell r="CB365"/>
          <cell r="CC365"/>
          <cell r="CD365"/>
          <cell r="CE365"/>
          <cell r="CF365"/>
          <cell r="CG365"/>
          <cell r="CH365" t="str">
            <v>Website</v>
          </cell>
          <cell r="CI365" t="str">
            <v>companywebsite</v>
          </cell>
          <cell r="CJ365" t="str">
            <v>Text</v>
          </cell>
          <cell r="CK365"/>
          <cell r="CL365" t="str">
            <v>Phone</v>
          </cell>
          <cell r="CM365" t="str">
            <v>phonenumber</v>
          </cell>
          <cell r="CN365" t="str">
            <v>Text</v>
          </cell>
          <cell r="CO365"/>
          <cell r="CP365" t="str">
            <v>Job Title</v>
          </cell>
          <cell r="CQ365" t="str">
            <v>jobtitle</v>
          </cell>
          <cell r="CR365" t="str">
            <v>Text</v>
          </cell>
          <cell r="CS365" t="str">
            <v>Enter valid job title</v>
          </cell>
          <cell r="CT365"/>
          <cell r="CU365"/>
          <cell r="CV365"/>
          <cell r="CW365"/>
          <cell r="CX365"/>
          <cell r="CY365"/>
          <cell r="CZ365"/>
          <cell r="DA365"/>
          <cell r="DB365"/>
          <cell r="DC365"/>
          <cell r="DD365"/>
          <cell r="DE365"/>
          <cell r="DF365"/>
          <cell r="DG365"/>
          <cell r="DH365"/>
          <cell r="DI365"/>
          <cell r="DJ365"/>
          <cell r="DK365"/>
          <cell r="DL365"/>
          <cell r="DM365"/>
          <cell r="DN365"/>
          <cell r="DO365" t="str">
            <v>Country
. BR - BR</v>
          </cell>
          <cell r="DP365"/>
          <cell r="DQ365" t="str">
            <v>country</v>
          </cell>
          <cell r="DR365" t="str">
            <v>Dropdown</v>
          </cell>
          <cell r="DS365" t="str">
            <v>This field is required.</v>
          </cell>
          <cell r="DT365"/>
          <cell r="DU365"/>
          <cell r="DV365"/>
          <cell r="DW365"/>
          <cell r="DX365"/>
          <cell r="DY365"/>
          <cell r="DZ365"/>
          <cell r="EA365"/>
          <cell r="EB365"/>
          <cell r="EC365"/>
          <cell r="ED365"/>
          <cell r="EE365"/>
          <cell r="EF365"/>
          <cell r="EG365"/>
          <cell r="EH365"/>
          <cell r="EI365"/>
          <cell r="EJ365"/>
          <cell r="EK365"/>
          <cell r="EL365"/>
          <cell r="EM365"/>
          <cell r="EN365"/>
          <cell r="EO365"/>
          <cell r="EP365"/>
          <cell r="EQ365"/>
          <cell r="ER365"/>
          <cell r="ES365"/>
          <cell r="ET365"/>
          <cell r="EU365"/>
          <cell r="EV365"/>
          <cell r="EW365"/>
          <cell r="EX365"/>
          <cell r="EY365"/>
          <cell r="EZ365"/>
          <cell r="FA365"/>
          <cell r="FB365"/>
          <cell r="FC365"/>
          <cell r="FD365"/>
          <cell r="FE365"/>
          <cell r="FF365"/>
          <cell r="FG365"/>
          <cell r="FH365"/>
          <cell r="FI365"/>
          <cell r="FJ365" t="str">
            <v>Industry*
Please Select
Accounting
Airlines
Amusement-Facilities
Arts-Crafts
Associations-Non-Profit
Automotive
Baby-Clothing
Beauty-Products-Services
Building-Maintenance
Business-Services
Computers
Digital-Goods
Electronics
Entertainment
Fashion
Finance-Services
Food-Drink-Drug
Food-Service
Furniture
Gambling
Gaming
Ground-Transportation
Hardware-Industrial
Jewelry
Legal
Medical
Office-supplies
Personal-Services
Pets
Property-Rentals
Retail-General
Schools
Specialty-Stores
Sports
Tickets
Toys-Hobby
Travel
Utilities-Gov</v>
          </cell>
          <cell r="FK365" t="str">
            <v>industry</v>
          </cell>
          <cell r="FL365" t="str">
            <v>Dropdown</v>
          </cell>
          <cell r="FM365" t="str">
            <v>This field is required.</v>
          </cell>
          <cell r="FN365"/>
          <cell r="FO365"/>
          <cell r="FP365"/>
          <cell r="FQ365"/>
          <cell r="FR365"/>
          <cell r="FS365"/>
          <cell r="FT365"/>
          <cell r="FU365"/>
          <cell r="FV365"/>
          <cell r="FW365"/>
          <cell r="FX365"/>
          <cell r="FY365"/>
          <cell r="FZ365"/>
          <cell r="GA365"/>
          <cell r="GB365"/>
          <cell r="GC365"/>
          <cell r="GD365"/>
          <cell r="GE365"/>
          <cell r="GF365"/>
          <cell r="GG365"/>
          <cell r="GH365"/>
          <cell r="GI365"/>
          <cell r="GJ365"/>
          <cell r="GK365"/>
          <cell r="GL365"/>
          <cell r="GM365"/>
          <cell r="GN365"/>
          <cell r="GO365"/>
          <cell r="GP365"/>
          <cell r="GQ365"/>
          <cell r="GR365"/>
          <cell r="GS365"/>
          <cell r="GT365"/>
          <cell r="GU365"/>
          <cell r="GV365"/>
          <cell r="GW365"/>
          <cell r="GX365"/>
          <cell r="GY365"/>
          <cell r="GZ365"/>
          <cell r="HA365"/>
          <cell r="HB365"/>
          <cell r="HC365"/>
          <cell r="HD365"/>
          <cell r="HE365"/>
          <cell r="HF365"/>
          <cell r="HG365"/>
          <cell r="HH365"/>
          <cell r="HI365"/>
          <cell r="HJ365"/>
          <cell r="HK365"/>
          <cell r="HL365"/>
          <cell r="HM365"/>
          <cell r="HN365"/>
          <cell r="HO365"/>
          <cell r="HP365"/>
          <cell r="HQ365"/>
          <cell r="HR365"/>
          <cell r="HS365"/>
          <cell r="HT365"/>
          <cell r="HU365"/>
          <cell r="HV365"/>
          <cell r="HW365"/>
          <cell r="HX365"/>
          <cell r="HY365"/>
          <cell r="HZ365"/>
          <cell r="IA365"/>
          <cell r="IB365"/>
          <cell r="IC365"/>
          <cell r="ID365"/>
          <cell r="IE365"/>
          <cell r="IF365"/>
          <cell r="IG365"/>
          <cell r="IH365"/>
          <cell r="II365"/>
          <cell r="IJ365"/>
          <cell r="IK365"/>
          <cell r="IL365"/>
          <cell r="IM365"/>
          <cell r="IN365"/>
          <cell r="IO365"/>
          <cell r="IP365"/>
          <cell r="IQ365"/>
          <cell r="IR365"/>
          <cell r="IS365"/>
          <cell r="IT365"/>
          <cell r="IU365"/>
          <cell r="IV365"/>
          <cell r="IW365"/>
          <cell r="IX365"/>
          <cell r="IY365"/>
          <cell r="IZ365"/>
          <cell r="JA365"/>
          <cell r="JB365"/>
          <cell r="JC365"/>
          <cell r="JD365"/>
          <cell r="JE365"/>
          <cell r="JF365"/>
          <cell r="JG365"/>
          <cell r="JH365"/>
          <cell r="JI365"/>
          <cell r="JJ365"/>
          <cell r="JK365"/>
          <cell r="JL365" t="str">
            <v>City</v>
          </cell>
          <cell r="JM365" t="str">
            <v>Text</v>
          </cell>
          <cell r="JN365"/>
          <cell r="JO365" t="str">
            <v>Comments/Questions</v>
          </cell>
          <cell r="JP365" t="str">
            <v>Textarea</v>
          </cell>
          <cell r="JQ365"/>
          <cell r="JR365" t="str">
            <v>Assign to*
. 0052E00000NsUG1QAN --  Luís Fernando Leão
. 0052E00000NPtFWQA1  -- Thaisa Fausto
. 0052E00000NsUGWQA3 -- Rodolfo Valadão
. 0052E00000NrvEmQAJ -- Diego Oliveira</v>
          </cell>
          <cell r="JS365" t="str">
            <v>Dropdown</v>
          </cell>
          <cell r="JT365" t="str">
            <v>This field is required</v>
          </cell>
        </row>
        <row r="366">
          <cell r="D366" t="str">
            <v>APAC-HK-FRM-23-FY-Planning-Content-Contact-Sales-Form-Live</v>
          </cell>
          <cell r="E366" t="str">
            <v>https://pypd.paypal-mktg.com/l/925803/2023-01-16/2qmj4</v>
          </cell>
          <cell r="F366" t="str">
            <v>https://www.paypal.com/hk/enterprise/business-roadmap</v>
          </cell>
          <cell r="I366" t="str">
            <v>https://www.paypal.com/hk/webapps/mpp/campaigns/enterprise-contact/thank-you</v>
          </cell>
          <cell r="U366" t="str">
            <v>APAC-HK-FRH-23-FY-Planning-Content-Contact-Sales-Form-Live</v>
          </cell>
          <cell r="V366" t="str">
            <v>https://pypd.paypal-mktg.com/l/925803/2023-04-27/2s1g8</v>
          </cell>
          <cell r="Y366" t="str">
            <v>FHMPP366</v>
          </cell>
        </row>
        <row r="367">
          <cell r="D367" t="str">
            <v>APAC-SG-FRM-23-FY-Planning-Content-Contact-Sales-Form-Live</v>
          </cell>
          <cell r="E367" t="str">
            <v>https://pypd.paypal-mktg.com/l/925803/2023-01-16/2qmj7</v>
          </cell>
          <cell r="F367" t="str">
            <v>https://www.paypal.com/sg/enterprise/business-roadmap</v>
          </cell>
          <cell r="I367" t="str">
            <v>https://www.paypal.com/sg/webapps/mpp/campaigns/enterprise-contact/thank-you</v>
          </cell>
          <cell r="U367" t="str">
            <v>APAC-SG-FRH-23-FY-Planning-Content-Contact-Sales-Form-Live</v>
          </cell>
          <cell r="V367" t="str">
            <v>https://pypd.paypal-mktg.com/l/925803/2023-05-02/2s32y</v>
          </cell>
          <cell r="Y367" t="str">
            <v>FHMPP367</v>
          </cell>
          <cell r="BJ367" t="str">
            <v>First Name*</v>
          </cell>
          <cell r="BK367" t="str">
            <v>firstname</v>
          </cell>
          <cell r="BL367" t="str">
            <v>Text</v>
          </cell>
          <cell r="BM367" t="str">
            <v>This field is required.</v>
          </cell>
          <cell r="BN367" t="str">
            <v>Last Name*</v>
          </cell>
          <cell r="BO367" t="str">
            <v>lastname</v>
          </cell>
          <cell r="BP367" t="str">
            <v>Text</v>
          </cell>
          <cell r="BQ367" t="str">
            <v>This field is required.</v>
          </cell>
          <cell r="BR367" t="str">
            <v>Email Address*</v>
          </cell>
          <cell r="BS367" t="str">
            <v>workemail</v>
          </cell>
          <cell r="BT367" t="str">
            <v>Text</v>
          </cell>
          <cell r="BU367" t="str">
            <v>This field is required.</v>
          </cell>
          <cell r="CH367" t="str">
            <v>Company URL</v>
          </cell>
          <cell r="CI367" t="str">
            <v>companywebsite</v>
          </cell>
          <cell r="CJ367" t="str">
            <v>Text</v>
          </cell>
          <cell r="CK367" t="str">
            <v>this field is reqiured</v>
          </cell>
          <cell r="CL367" t="str">
            <v>Phone</v>
          </cell>
          <cell r="CM367" t="str">
            <v>phonenumber</v>
          </cell>
          <cell r="CN367" t="str">
            <v>Text</v>
          </cell>
          <cell r="CO367" t="str">
            <v>this field is reqiured</v>
          </cell>
          <cell r="CP367" t="str">
            <v>Job Title
Please Select
Board Member
Founder/Owner
C-Suite / Director/VP
Head of Department
Sr. Manager/Manager
Coordinator.Assistant/Secretary</v>
          </cell>
          <cell r="CQ367" t="str">
            <v>jobtitle</v>
          </cell>
          <cell r="CR367" t="str">
            <v>Text</v>
          </cell>
          <cell r="CS367" t="str">
            <v>This field is required</v>
          </cell>
          <cell r="DT367" t="str">
            <v>HoneyPot</v>
          </cell>
          <cell r="DU367" t="str">
            <v>pardot_extra_field</v>
          </cell>
          <cell r="DV367" t="str">
            <v>Hidden</v>
          </cell>
          <cell r="EN367" t="str">
            <v>I agree that I am above 18 years of age. I consent and agree to the PayPal Privacy Statement. *
I consent to PayPal contacting me by phone or by email, and to sending me product, marketing communications or industry information relevant to my query.</v>
          </cell>
          <cell r="EO367" t="str">
            <v>privacyconsent</v>
          </cell>
          <cell r="EP367" t="str">
            <v>Checkbox</v>
          </cell>
          <cell r="EQ367" t="str">
            <v>This field is required.</v>
          </cell>
          <cell r="HF367" t="str">
            <v>Function
Please select
Finance
Digital Transformation
Technology
Product
Operations
E-commerce
Payments
Partnerships
Procurement
Sourcing
Marketing
Business Development
Sales
Engineering
Risk
Legal
HR
Admin
Others</v>
          </cell>
          <cell r="HG367" t="str">
            <v>organizationalrole</v>
          </cell>
          <cell r="HH367" t="str">
            <v>Dropdown</v>
          </cell>
          <cell r="HI367" t="str">
            <v>This field is required</v>
          </cell>
        </row>
        <row r="368">
          <cell r="D368" t="str">
            <v>APAC-SG-FRM-23-FY-Planning-Content-Download-Magazine-Form-Live</v>
          </cell>
          <cell r="E368" t="str">
            <v>https://pypd.paypal-mktg.com/l/925803/2023-01-16/2qmjb</v>
          </cell>
          <cell r="F368" t="str">
            <v>https://www.paypal.com/sg/enterprise/business-roadmap/payment-protection-planning-for-recession</v>
          </cell>
          <cell r="I368" t="str">
            <v>https://www.paypalobjects.com/marketing/web/sg/enterprise/business-roadmap/pdf/FY-Planning-Digital-Magazine-Final-URL.pdf</v>
          </cell>
          <cell r="U368" t="str">
            <v>APAC-SG-FRH-23-FY-Planning-Content-Download-Magazine-Form-Live</v>
          </cell>
          <cell r="V368" t="str">
            <v>https://pypd.paypal-mktg.com/l/925803/2023-04-18/2rt47</v>
          </cell>
          <cell r="Y368" t="str">
            <v>FHMPP368</v>
          </cell>
          <cell r="BJ368" t="str">
            <v>First Name*</v>
          </cell>
          <cell r="BK368" t="str">
            <v>firstname</v>
          </cell>
          <cell r="BL368" t="str">
            <v>Text</v>
          </cell>
          <cell r="BM368" t="str">
            <v>This field is required.</v>
          </cell>
          <cell r="BN368" t="str">
            <v>Last Name*</v>
          </cell>
          <cell r="BO368" t="str">
            <v>lastname</v>
          </cell>
          <cell r="BP368" t="str">
            <v>Text</v>
          </cell>
          <cell r="BQ368" t="str">
            <v>This field is required.</v>
          </cell>
          <cell r="BR368" t="str">
            <v>Email Address*</v>
          </cell>
          <cell r="BS368" t="str">
            <v>workemail</v>
          </cell>
          <cell r="BT368" t="str">
            <v>Text</v>
          </cell>
          <cell r="BU368" t="str">
            <v>This field is required.</v>
          </cell>
          <cell r="BV368" t="str">
            <v>Company</v>
          </cell>
          <cell r="BW368" t="str">
            <v>companyname</v>
          </cell>
          <cell r="BX368" t="str">
            <v>Text</v>
          </cell>
          <cell r="BY368" t="str">
            <v>This field is required.</v>
          </cell>
          <cell r="CD368" t="str">
            <v>Annual Online Sales Revenue (USD)*
Please Select
More than $9M
$100k-$9M
Less than $100k</v>
          </cell>
          <cell r="CE368" t="str">
            <v>annualonlinesales</v>
          </cell>
          <cell r="CF368" t="str">
            <v>Dropdown</v>
          </cell>
          <cell r="CG368" t="str">
            <v>This field is required</v>
          </cell>
          <cell r="CH368" t="str">
            <v>Company URL</v>
          </cell>
          <cell r="CI368" t="str">
            <v>companywebsite</v>
          </cell>
          <cell r="CJ368" t="str">
            <v>Text</v>
          </cell>
          <cell r="CK368" t="str">
            <v>this field is reqiured</v>
          </cell>
          <cell r="CL368" t="str">
            <v>Business Phone</v>
          </cell>
          <cell r="CM368" t="str">
            <v>phonenumber</v>
          </cell>
          <cell r="CN368" t="str">
            <v>Text</v>
          </cell>
          <cell r="CO368" t="str">
            <v>this field is reqiured</v>
          </cell>
          <cell r="CP368" t="str">
            <v>Job Title
Please Select
Board Member
Founder/Owner
C-Suite / Director/VP
Head of Department
Sr. Manager/Manager
Coordinator.Assistant/Secretary</v>
          </cell>
          <cell r="CQ368" t="str">
            <v>jobtitle</v>
          </cell>
          <cell r="CR368" t="str">
            <v>Text</v>
          </cell>
          <cell r="CS368" t="str">
            <v>This field is required</v>
          </cell>
          <cell r="DT368" t="str">
            <v>HoneyPot</v>
          </cell>
          <cell r="DU368" t="str">
            <v>pardot_extra_field</v>
          </cell>
          <cell r="DV368" t="str">
            <v>Hidden</v>
          </cell>
          <cell r="EN368" t="str">
            <v>I agree that I am above 18 years of age. I consent and agree to the PayPal Privacy Statement. *
I consent to PayPal contacting me by phone or by email, and to sending me product, marketing communications or industry information relevant to my query.</v>
          </cell>
          <cell r="EO368" t="str">
            <v>privacyconsent</v>
          </cell>
          <cell r="EP368" t="str">
            <v>Checkbox</v>
          </cell>
          <cell r="EQ368" t="str">
            <v>This field is required.</v>
          </cell>
          <cell r="JH368" t="str">
            <v>Download</v>
          </cell>
        </row>
        <row r="369">
          <cell r="D369" t="str">
            <v>APAC-SG-FRM-23-FY-Planning-Content-Download-eBook-Form-Live</v>
          </cell>
          <cell r="E369" t="str">
            <v>https://pypd.paypal-mktg.com/l/925803/2023-01-16/2qmjf</v>
          </cell>
          <cell r="F369" t="str">
            <v>https://www.paypal.com/sg/enterprise/business-roadmap/enterprise-solutions-stack-planning-business-strategy</v>
          </cell>
          <cell r="I369" t="str">
            <v>https://www.paypalobjects.com/marketing/web/sg/enterprise/business-roadmap/pdf/PayPal-FY-Planning-eBook-Final-PDF.pdf</v>
          </cell>
          <cell r="U369" t="str">
            <v>APAC-SG-FRH-23-FY-Planning-Content-Download-eBook-Form-Live</v>
          </cell>
          <cell r="V369" t="str">
            <v>https://pypd.paypal-mktg.com/l/925803/2023-04-18/2rt4b</v>
          </cell>
          <cell r="Y369" t="str">
            <v>FHMPP369</v>
          </cell>
          <cell r="BJ369" t="str">
            <v>First Name*</v>
          </cell>
          <cell r="BK369" t="str">
            <v>firstname</v>
          </cell>
          <cell r="BL369" t="str">
            <v>Text</v>
          </cell>
          <cell r="BM369" t="str">
            <v>This field is required.</v>
          </cell>
          <cell r="BN369" t="str">
            <v>Last Name*</v>
          </cell>
          <cell r="BO369" t="str">
            <v>lastname</v>
          </cell>
          <cell r="BP369" t="str">
            <v>Text</v>
          </cell>
          <cell r="BQ369" t="str">
            <v>This field is required.</v>
          </cell>
          <cell r="BR369" t="str">
            <v>Email Address*</v>
          </cell>
          <cell r="BS369" t="str">
            <v>workemail</v>
          </cell>
          <cell r="BT369" t="str">
            <v>Text</v>
          </cell>
          <cell r="BU369" t="str">
            <v>This field is required.</v>
          </cell>
          <cell r="BV369" t="str">
            <v>Company</v>
          </cell>
          <cell r="BW369" t="str">
            <v>companyname</v>
          </cell>
          <cell r="BX369" t="str">
            <v>Text</v>
          </cell>
          <cell r="BY369" t="str">
            <v>This field is required.</v>
          </cell>
          <cell r="CD369" t="str">
            <v>Annual Online Sales Revenue (USD)*
Please Select
More than $9M
$100k-$9M
Less than $100k</v>
          </cell>
          <cell r="CE369" t="str">
            <v>annualonlinesales</v>
          </cell>
          <cell r="CF369" t="str">
            <v>Dropdown</v>
          </cell>
          <cell r="CG369" t="str">
            <v>This field is required</v>
          </cell>
          <cell r="CH369" t="str">
            <v>Company URL</v>
          </cell>
          <cell r="CI369" t="str">
            <v>companywebsite</v>
          </cell>
          <cell r="CJ369" t="str">
            <v>Text</v>
          </cell>
          <cell r="CK369" t="str">
            <v>this field is reqiured</v>
          </cell>
          <cell r="CL369" t="str">
            <v>Business Phone</v>
          </cell>
          <cell r="CM369" t="str">
            <v>phonenumber</v>
          </cell>
          <cell r="CN369" t="str">
            <v>Text</v>
          </cell>
          <cell r="CO369" t="str">
            <v>this field is reqiured</v>
          </cell>
          <cell r="CP369" t="str">
            <v>Job Title
Please Select
Board Member
Founder/Owner
C-Suite / Director/VP
Head of Department
Sr. Manager/Manager
Coordinator.Assistant/Secretary</v>
          </cell>
          <cell r="CQ369" t="str">
            <v>jobtitle</v>
          </cell>
          <cell r="CR369" t="str">
            <v>Text</v>
          </cell>
          <cell r="CS369" t="str">
            <v>This field is required</v>
          </cell>
          <cell r="DT369" t="str">
            <v>HoneyPot</v>
          </cell>
          <cell r="DU369" t="str">
            <v>pardot_extra_field</v>
          </cell>
          <cell r="DV369" t="str">
            <v>Hidden</v>
          </cell>
          <cell r="EN369" t="str">
            <v>I agree that I am above 18 years of age. I consent and agree to the PayPal Privacy Statement. *
I consent to PayPal contacting me by phone or by email, and to sending me product, marketing communications or industry information relevant to my query.</v>
          </cell>
          <cell r="EO369" t="str">
            <v>privacyconsent</v>
          </cell>
          <cell r="EP369" t="str">
            <v>Checkbox</v>
          </cell>
          <cell r="EQ369" t="str">
            <v>This field is required.</v>
          </cell>
          <cell r="JH369" t="str">
            <v>Download</v>
          </cell>
        </row>
        <row r="370">
          <cell r="D370" t="str">
            <v>APAC-HK-FRM-23-FY-Planning-Content-Download-Magazine-Form-Live</v>
          </cell>
          <cell r="E370" t="str">
            <v>https://pypd.paypal-mktg.com/l/925803/2023-01-17/2qmmj</v>
          </cell>
          <cell r="F370" t="str">
            <v>https://www.paypal.com/hk/enterprise/business-roadmap/payment-protection-planning-for-recession</v>
          </cell>
          <cell r="I370" t="str">
            <v>https://www.paypalobjects.com/marketing/web/hk/enterprise/business-roadmap/pdf/FY-Planning-Digital-Magazine-Final-URL.pdf</v>
          </cell>
          <cell r="U370" t="str">
            <v>APAC-HK-FRH-23-FY-Planning-Content-Download-Magazine-Form-Live</v>
          </cell>
          <cell r="V370" t="str">
            <v>https://pypd.paypal-mktg.com/l/925803/2023-04-18/2rt4f</v>
          </cell>
          <cell r="Y370" t="str">
            <v>FHMPP370</v>
          </cell>
          <cell r="DT370" t="str">
            <v>HoneyPot</v>
          </cell>
          <cell r="DU370" t="str">
            <v>pardot_extra_field</v>
          </cell>
          <cell r="DV370" t="str">
            <v>Hidden</v>
          </cell>
          <cell r="JH370" t="str">
            <v>Download</v>
          </cell>
        </row>
        <row r="371">
          <cell r="D371" t="str">
            <v>APAC-HK-FRM-23-FY-Planning-Content-Download-eBook-Form-Live</v>
          </cell>
          <cell r="E371" t="str">
            <v>https://pypd.paypal-mktg.com/l/925803/2023-01-17/2qmp4</v>
          </cell>
          <cell r="F371" t="str">
            <v>https://www.paypal.com/hk/enterprise/business-roadmap/enterprise-solutions-stack-planning-business-strategy</v>
          </cell>
          <cell r="I371" t="str">
            <v>https://www.paypalobjects.com/marketing/web/hk/enterprise/business-roadmap/pdf/PayPal-FY-Planning-eBook-Final-PDF.pdf</v>
          </cell>
          <cell r="U371" t="str">
            <v>APAC-HK-FRH-23-FY-Planning-Content-Download-eBook-Form-Live</v>
          </cell>
          <cell r="V371" t="str">
            <v>https://pypd.paypal-mktg.com/l/925803/2023-04-19/2rt4j</v>
          </cell>
          <cell r="Y371" t="str">
            <v>FHMPP371</v>
          </cell>
          <cell r="DT371" t="str">
            <v>HoneyPot</v>
          </cell>
          <cell r="DU371" t="str">
            <v>pardot_extra_field</v>
          </cell>
          <cell r="DV371" t="str">
            <v>Hidden</v>
          </cell>
          <cell r="JH371" t="str">
            <v>Download</v>
          </cell>
        </row>
        <row r="372">
          <cell r="D372" t="str">
            <v>NA-US-FRH-21-contact-us</v>
          </cell>
          <cell r="E372" t="str">
            <v>https://pypd.paypal-mktg.com/l/925803/2021-05-13/rgg</v>
          </cell>
          <cell r="F372" t="str">
            <v>https://www.paypal.com/us/business/grow-business</v>
          </cell>
          <cell r="I372" t="str">
            <v>https://www.paypal.com/us/business/contact-sales/thank-you</v>
          </cell>
          <cell r="U372" t="str">
            <v>Not Applicable</v>
          </cell>
          <cell r="V372"/>
          <cell r="Y372" t="str">
            <v>FHMPP372</v>
          </cell>
          <cell r="CT372"/>
          <cell r="CU372"/>
        </row>
        <row r="373">
          <cell r="D373" t="str">
            <v>Ongoing-Global-FRH-21-BT-GBL-MarketingSite-ContactSales</v>
          </cell>
          <cell r="E373" t="str">
            <v>https://pypd.paypal-mktg.com/l/925803/2021-07-09/lfgt</v>
          </cell>
          <cell r="F373" t="str">
            <v>https://www.braintreepayments.com/contact/sales</v>
          </cell>
          <cell r="I373" t="str">
            <v>https://www.braintreepayments.com/thank-you/sales</v>
          </cell>
          <cell r="U373" t="str">
            <v>Not Applicable</v>
          </cell>
          <cell r="V373" t="str">
            <v>Not Applicable</v>
          </cell>
          <cell r="Y373" t="str">
            <v>FHMPP373</v>
          </cell>
          <cell r="CT373"/>
          <cell r="CU373"/>
        </row>
        <row r="374">
          <cell r="D374" t="str">
            <v>LATAM-ES-FRH-18-ESContactUs</v>
          </cell>
          <cell r="E374" t="str">
            <v>https://pypd.paypal-mktg.com/l/925803/2021-05-26/23kj</v>
          </cell>
          <cell r="F374" t="str">
            <v>https://www.paypal.com/webapps/mpp/contact-us</v>
          </cell>
          <cell r="I374" t="str">
            <v>https://www.paypal.com/webapps/mpp/contact-us?status=0</v>
          </cell>
          <cell r="U374" t="str">
            <v>LATAM-ES-23-FRH-ES-ContactUs-New-Live</v>
          </cell>
          <cell r="V374" t="str">
            <v>https://pypd.paypal-mktg.com/l/925803/2023-02-09/2qrqf</v>
          </cell>
          <cell r="Y374" t="str">
            <v>FHMPP374</v>
          </cell>
          <cell r="CT374"/>
          <cell r="CU374"/>
        </row>
        <row r="375">
          <cell r="D375" t="str">
            <v>EMEA-UK-FRH-21-contact-us-Retired</v>
          </cell>
          <cell r="E375" t="str">
            <v>https://pypd.paypal-mktg.com/l/925803/2021-05-13/rcb</v>
          </cell>
          <cell r="F375" t="str">
            <v>https://www.paypal.com/gb/business/contact-sales/</v>
          </cell>
          <cell r="I375"/>
          <cell r="U375" t="str">
            <v>Not Applicable</v>
          </cell>
          <cell r="V375" t="str">
            <v>Not Applicable</v>
          </cell>
          <cell r="Y375" t="str">
            <v>FHMPP375</v>
          </cell>
          <cell r="CT375"/>
          <cell r="CU375"/>
        </row>
        <row r="376">
          <cell r="D376" t="str">
            <v>NA-US-FRH-19-Partner-PPCP-ContactUs</v>
          </cell>
          <cell r="E376" t="str">
            <v>https://pypd.paypal-mktg.com/l/925803/2021-05-18/tm6</v>
          </cell>
          <cell r="F376" t="str">
            <v>https://www.paypal.com/us/webapps/mpp/partner-program/contact-us/</v>
          </cell>
          <cell r="I376" t="str">
            <v>https://www.paypal.com/us/webapps/mpp/partner-program/contact-us/thank-you</v>
          </cell>
          <cell r="U376" t="str">
            <v>Not Applicable</v>
          </cell>
          <cell r="V376" t="str">
            <v>Not Applicable</v>
          </cell>
          <cell r="Y376" t="str">
            <v>FHMPP376</v>
          </cell>
          <cell r="CT376"/>
          <cell r="CU376"/>
        </row>
        <row r="377">
          <cell r="D377" t="str">
            <v>Ongoing-Global-FRH-21-BT-GBL-MarketingSite-ContactUs</v>
          </cell>
          <cell r="E377" t="str">
            <v>https://pypd.paypal-mktg.com/l/925803/2021-05-26/23l6</v>
          </cell>
          <cell r="F377" t="str">
            <v>https://www.braintreepayments.com/contact</v>
          </cell>
          <cell r="I377"/>
          <cell r="U377" t="str">
            <v>Not Applicable</v>
          </cell>
          <cell r="V377" t="str">
            <v>Not Applicable</v>
          </cell>
          <cell r="Y377" t="str">
            <v>FHMPP377</v>
          </cell>
          <cell r="CT377"/>
          <cell r="CU377"/>
        </row>
        <row r="378">
          <cell r="D378" t="str">
            <v>NA-US-FRH-18-BRC-Email-Subscriptions</v>
          </cell>
          <cell r="E378" t="str">
            <v>https://pypd.paypal-mktg.com/l/925803/2021-07-13/qmk1</v>
          </cell>
          <cell r="F378" t="str">
            <v>https://www.paypal.com/us/brc/</v>
          </cell>
          <cell r="I378" t="str">
            <v>https://www.paypal.com/us/brc/</v>
          </cell>
          <cell r="U378" t="str">
            <v>Not Applicable</v>
          </cell>
          <cell r="V378" t="str">
            <v>Not Applicable</v>
          </cell>
          <cell r="Y378" t="str">
            <v>FHBRC378</v>
          </cell>
          <cell r="CT378"/>
          <cell r="CU378"/>
        </row>
        <row r="379">
          <cell r="D379" t="str">
            <v>(RETIRED) EMEA-DE-FRH-20-contact-us</v>
          </cell>
          <cell r="E379" t="str">
            <v>https://pypd.paypal-mktg.com/l/925803/2021-05-17/szd</v>
          </cell>
          <cell r="F379" t="str">
            <v>https://www.paypal.com/de/business/contact-sales/</v>
          </cell>
          <cell r="I379"/>
          <cell r="U379" t="str">
            <v>Not Applicable</v>
          </cell>
          <cell r="V379" t="str">
            <v>Not Applicable</v>
          </cell>
          <cell r="Y379" t="str">
            <v>FHMPP379</v>
          </cell>
          <cell r="CT379"/>
          <cell r="CU379"/>
        </row>
        <row r="380">
          <cell r="D380" t="str">
            <v>EMEA-FR-FRH-21-contact-us-Retired</v>
          </cell>
          <cell r="E380" t="str">
            <v>https://pypd.paypal-mktg.com/l/925803/2021-05-13/qzq</v>
          </cell>
          <cell r="F380" t="str">
            <v>https://www.paypal.com/fr/business/contact-sales/</v>
          </cell>
          <cell r="I380"/>
          <cell r="U380" t="str">
            <v>Not Applicable</v>
          </cell>
          <cell r="V380" t="str">
            <v>Not Applicable</v>
          </cell>
          <cell r="Y380" t="str">
            <v>FHMPP380</v>
          </cell>
          <cell r="CT380"/>
          <cell r="CU380"/>
        </row>
        <row r="381">
          <cell r="D381" t="str">
            <v>EMEA-ES-FRH-21-contact-us-Retired</v>
          </cell>
          <cell r="E381" t="str">
            <v>https://pypd.paypal-mktg.com/l/925803/2021-05-13/qzn</v>
          </cell>
          <cell r="F381" t="str">
            <v>https://www.paypal.com/es/business/contact-sales/</v>
          </cell>
          <cell r="I381"/>
          <cell r="U381" t="str">
            <v>Not Applicable</v>
          </cell>
          <cell r="V381" t="str">
            <v>Not Applicable</v>
          </cell>
          <cell r="Y381" t="str">
            <v>FHMPP381</v>
          </cell>
          <cell r="CT381"/>
          <cell r="CU381"/>
        </row>
        <row r="382">
          <cell r="D382" t="str">
            <v>Retired-Ongoing-Global-FRH-21-BT-GBL-MarketingSite-Homepage</v>
          </cell>
          <cell r="E382" t="str">
            <v>https://pypd.paypal-mktg.com/l/925803/2021-05-28/535s</v>
          </cell>
          <cell r="F382" t="str">
            <v>https://www.braintreepayments.com</v>
          </cell>
          <cell r="I382"/>
          <cell r="U382" t="str">
            <v>Not Applicable</v>
          </cell>
          <cell r="V382" t="str">
            <v>Not Applicable</v>
          </cell>
          <cell r="Y382" t="str">
            <v>FHMPP382</v>
          </cell>
          <cell r="CT382"/>
          <cell r="CU382"/>
        </row>
        <row r="383">
          <cell r="D383" t="str">
            <v>NA-US-FRH-20-Enterprise-Contact-Sales</v>
          </cell>
          <cell r="E383" t="str">
            <v>https://pypd.paypal-mktg.com/l/925803/2021-06-02/59hg</v>
          </cell>
          <cell r="F383" t="str">
            <v>https://www.paypal.com/us/webapps/mpp/enterprise/contact-sales?locale.x=en_US</v>
          </cell>
          <cell r="I383" t="str">
            <v>https://www.paypal.com/us/enterprise/contact-sales/thank-you</v>
          </cell>
          <cell r="U383" t="str">
            <v>Not Applicable</v>
          </cell>
          <cell r="V383" t="str">
            <v>Not Applicable</v>
          </cell>
          <cell r="Y383" t="str">
            <v>FHMPP383</v>
          </cell>
          <cell r="CT383"/>
          <cell r="CU383"/>
        </row>
        <row r="384">
          <cell r="D384" t="str">
            <v>(RETIRED) EMEA-IT-FRH-21-contact-us</v>
          </cell>
          <cell r="E384" t="str">
            <v>https://pypd.paypal-mktg.com/l/925803/2021-05-13/qzs</v>
          </cell>
          <cell r="F384" t="str">
            <v>https://www.paypal.com/it/business/contact-sales/</v>
          </cell>
          <cell r="I384"/>
          <cell r="U384" t="str">
            <v>Not Applicable</v>
          </cell>
          <cell r="V384" t="str">
            <v>Not Applicable</v>
          </cell>
          <cell r="Y384" t="str">
            <v>FHMPP384</v>
          </cell>
          <cell r="CT384"/>
          <cell r="CU384"/>
        </row>
        <row r="385">
          <cell r="D385" t="str">
            <v>WF General Contact. Form - 2020</v>
          </cell>
          <cell r="E385" t="str">
            <v>https://pypd.paypal-mktg.com/l/925803/2021-06-02/59f4</v>
          </cell>
          <cell r="F385" t="str">
            <v>https://www.hyperwallet.com/contact-sales/</v>
          </cell>
          <cell r="I385" t="str">
            <v>https://www.hyperwallet.com/thank-you/</v>
          </cell>
          <cell r="U385" t="str">
            <v>Not Applicable</v>
          </cell>
          <cell r="V385" t="str">
            <v>Not Applicable</v>
          </cell>
          <cell r="Y385" t="str">
            <v>FHMPP385</v>
          </cell>
          <cell r="CT385"/>
          <cell r="CU385"/>
        </row>
        <row r="386">
          <cell r="D386" t="str">
            <v>LATAM BR Contact US</v>
          </cell>
          <cell r="E386" t="str">
            <v>https://pypd.paypal-mktg.com/l/925803/2021-06-03/5bzv</v>
          </cell>
          <cell r="F386" t="str">
            <v>https://www.paypal.com/br/webapps/mpp/contact-sales</v>
          </cell>
          <cell r="I386" t="str">
            <v>https://www.paypal.com/br/webapps/mpp/contact-sales/thank-you</v>
          </cell>
          <cell r="U386" t="str">
            <v>Not Applicable</v>
          </cell>
          <cell r="V386" t="str">
            <v>Not Applicable</v>
          </cell>
          <cell r="Y386" t="str">
            <v>FHMPP386</v>
          </cell>
          <cell r="CT386"/>
          <cell r="CU386"/>
        </row>
        <row r="387">
          <cell r="D387" t="str">
            <v>EMEA-DE-FRH-21-PAY-PLUS-Kauf-auf-Rechnung-2016-Data-Capture-Retired</v>
          </cell>
          <cell r="E387" t="str">
            <v>https://pypd.paypal-mktg.com/l/925803/2021-07-02/kwhr</v>
          </cell>
          <cell r="F387" t="str">
            <v>https://www.paypal.com/de/webapps/mpp/upgrade-to-checkout</v>
          </cell>
          <cell r="I387"/>
          <cell r="U387" t="str">
            <v>Not Applicable</v>
          </cell>
          <cell r="V387" t="str">
            <v>Not Applicable</v>
          </cell>
          <cell r="Y387" t="str">
            <v>FHMPP387</v>
          </cell>
          <cell r="CT387"/>
          <cell r="CU387"/>
        </row>
        <row r="388">
          <cell r="D388" t="str">
            <v>EMEA-ZA-FRH-15-ContactUs-Part1-B</v>
          </cell>
          <cell r="E388" t="str">
            <v>https://pypd.paypal-mktg.com/l/925803/2021-07-06/l43r</v>
          </cell>
          <cell r="F388" t="str">
            <v>https://www.paypal.com/za/webapps/mpp/contact-us</v>
          </cell>
          <cell r="I388" t="str">
            <v>https://www.paypal.com/za/webapps/mpp/contact-us-profile</v>
          </cell>
          <cell r="U388" t="str">
            <v>Not Applicable</v>
          </cell>
          <cell r="V388" t="str">
            <v>Not Applicable</v>
          </cell>
          <cell r="Y388" t="str">
            <v>FHMPP388</v>
          </cell>
          <cell r="CT388"/>
          <cell r="CU388"/>
        </row>
        <row r="389">
          <cell r="D389" t="str">
            <v>APAC IN Contact US</v>
          </cell>
          <cell r="E389" t="str">
            <v>https://pypd.paypal-mktg.com/l/925803/2021-05-17/svx</v>
          </cell>
          <cell r="F389" t="str">
            <v>https://www.paypal.com/in/webapps/mpp/contact-sales</v>
          </cell>
          <cell r="I389" t="str">
            <v>https://www.paypal.com/in/webapps/mpp/contact-sales/thank-you</v>
          </cell>
          <cell r="U389" t="str">
            <v>Not Applicable</v>
          </cell>
          <cell r="V389" t="str">
            <v>Not Applicable</v>
          </cell>
          <cell r="Y389" t="str">
            <v>FHMPP389</v>
          </cell>
          <cell r="CT389"/>
          <cell r="CU389"/>
        </row>
        <row r="390">
          <cell r="D390" t="str">
            <v>(RETIRED) APAC-AU-FRH-21-contact-us</v>
          </cell>
          <cell r="E390" t="str">
            <v>https://pypd.paypal-mktg.com/l/925803/2021-05-17/sqn</v>
          </cell>
          <cell r="F390" t="str">
            <v> </v>
          </cell>
          <cell r="I390"/>
          <cell r="U390" t="str">
            <v>Not Applicable</v>
          </cell>
          <cell r="V390" t="str">
            <v>Not Applicable</v>
          </cell>
          <cell r="Y390" t="str">
            <v>FHMPP390</v>
          </cell>
          <cell r="CT390"/>
          <cell r="CU390"/>
        </row>
        <row r="391">
          <cell r="D391" t="str">
            <v>Retired-Ongoing-Global-FRH-21-BT-GBL-MarketingSite-BTDirect</v>
          </cell>
          <cell r="E391" t="str">
            <v>https://pypd.paypal-mktg.com/l/925803/2021-05-27/51k8</v>
          </cell>
          <cell r="F391" t="str">
            <v> </v>
          </cell>
          <cell r="I391"/>
          <cell r="U391" t="str">
            <v>Not Applicable</v>
          </cell>
          <cell r="V391" t="str">
            <v>Not Applicable</v>
          </cell>
          <cell r="Y391" t="str">
            <v>FHMPP391</v>
          </cell>
          <cell r="CT391"/>
          <cell r="CU391"/>
        </row>
        <row r="392">
          <cell r="D392" t="str">
            <v>LATAM-MX-FRH-21-contact-us</v>
          </cell>
          <cell r="E392" t="str">
            <v>https://pypd.paypal-mktg.com/l/925803/2021-05-17/svs</v>
          </cell>
          <cell r="F392" t="str">
            <v>https://www.paypal.com/mx/webapps/mpp/contact-sales</v>
          </cell>
          <cell r="I392" t="str">
            <v>https://www.paypal.com/mx/webapps/mpp/contact-sales/thank-you</v>
          </cell>
          <cell r="U392" t="str">
            <v>Not Applicable</v>
          </cell>
          <cell r="V392" t="str">
            <v>Not Applicable</v>
          </cell>
          <cell r="Y392" t="str">
            <v>FHMPP392</v>
          </cell>
          <cell r="CT392"/>
          <cell r="CU392"/>
        </row>
        <row r="393">
          <cell r="D393" t="str">
            <v>EMEA-ZA-FRH-15-ContactUs-Part-2</v>
          </cell>
          <cell r="E393" t="str">
            <v>https://pypd.paypal-mktg.com/l/925803/2021-07-06/l44r</v>
          </cell>
          <cell r="F393" t="str">
            <v>https://www.paypal.com/za/webapps/mpp/contact-us-profile</v>
          </cell>
          <cell r="I393" t="str">
            <v>https://www.paypal.com/za/webapps/mpp/contact-us-complete?locale.x=en_ZA</v>
          </cell>
          <cell r="U393" t="str">
            <v>Not Applicable</v>
          </cell>
          <cell r="V393" t="str">
            <v>Not Applicable</v>
          </cell>
          <cell r="Y393" t="str">
            <v>FHMPP393</v>
          </cell>
          <cell r="CT393"/>
          <cell r="CU393"/>
        </row>
        <row r="394">
          <cell r="D394" t="str">
            <v>APAC-JP-FRH-21-Contact-US</v>
          </cell>
          <cell r="E394" t="str">
            <v>https://pypd.paypal-mktg.com/l/925803/2021-06-02/59f6</v>
          </cell>
          <cell r="F394" t="str">
            <v>https://www.paypal.com/jp/webapps/mpp/contact-sales</v>
          </cell>
          <cell r="I394" t="str">
            <v>https://www.paypal.com/jp/webapps/mpp/contact-sales/thank-you</v>
          </cell>
          <cell r="U394" t="str">
            <v>Not Applicable</v>
          </cell>
          <cell r="V394" t="str">
            <v>Not Applicable</v>
          </cell>
          <cell r="Y394" t="str">
            <v>FHMPP394</v>
          </cell>
          <cell r="CT394"/>
          <cell r="CU394"/>
        </row>
        <row r="395">
          <cell r="D395" t="str">
            <v>Retired-Ongoing-Global-FRH-21-BT-GBL-MarketingSite-PaymentMethods</v>
          </cell>
          <cell r="E395" t="str">
            <v>https://pypd.paypal-mktg.com/l/925803/2021-05-27/519d</v>
          </cell>
          <cell r="F395"/>
          <cell r="I395"/>
          <cell r="U395" t="str">
            <v>Not Applicable</v>
          </cell>
          <cell r="V395" t="str">
            <v>Not Applicable</v>
          </cell>
          <cell r="Y395" t="str">
            <v>FHMPP395</v>
          </cell>
          <cell r="CT395"/>
          <cell r="CU395"/>
        </row>
        <row r="396">
          <cell r="D396" t="str">
            <v>EMEA-AE-FRH-16-Q3-ContactUs-LeadGen-Part1-B</v>
          </cell>
          <cell r="E396" t="str">
            <v>https://pypd.paypal-mktg.com/l/925803/2021-07-08/lc37</v>
          </cell>
          <cell r="F396" t="str">
            <v>https://www.paypal-business.com/ae-contactus</v>
          </cell>
          <cell r="I396" t="str">
            <v>https://www.paypal.com/ae/webapps/mpp/contact-us-profile?locale.x=en_AE</v>
          </cell>
          <cell r="U396" t="str">
            <v>Not Applicable</v>
          </cell>
          <cell r="V396" t="str">
            <v>Not Applicable</v>
          </cell>
          <cell r="Y396" t="str">
            <v>FHMPP396</v>
          </cell>
          <cell r="CT396"/>
          <cell r="CU396"/>
        </row>
        <row r="397">
          <cell r="D397" t="str">
            <v>APAC-PH-FRH-21-Contact-US</v>
          </cell>
          <cell r="E397" t="str">
            <v>https://pypd.paypal-mktg.com/l/925803/2021-06-02/58bs</v>
          </cell>
          <cell r="F397" t="str">
            <v>https://www.braintreepayments.com/features/payment-methods</v>
          </cell>
          <cell r="I397" t="str">
            <v>https://www.paypal.com/ph/webapps/mpp/contact-sales/thank-you</v>
          </cell>
          <cell r="U397" t="str">
            <v>Not Applicable</v>
          </cell>
          <cell r="V397" t="str">
            <v>Not Applicable</v>
          </cell>
          <cell r="Y397" t="str">
            <v>FHMPP397</v>
          </cell>
          <cell r="CT397"/>
          <cell r="CU397"/>
        </row>
        <row r="398">
          <cell r="D398" t="str">
            <v>NA-US-FRH-20-SMBBNPL-Webform-v2</v>
          </cell>
          <cell r="E398" t="str">
            <v>https://pypd.paypal-mktg.com/l/925803/2021-06-03/5c7x</v>
          </cell>
          <cell r="F398" t="str">
            <v>https://www.paypal.com/us/webapps/mpp/business/platforms-and-marketplaces/buy-now-pay-later?utmMedium=TEST&amp;utm_source=TEST2&amp;UTM_campaign=TEST3&amp;utmterm=TEST4&amp;utm_content=TEST5&amp;gclid=TEST6</v>
          </cell>
          <cell r="I398" t="str">
            <v>https://www.paypal.com/us/business/platforms-and-marketplaces/buy-now-pay-later?data=success</v>
          </cell>
          <cell r="U398" t="str">
            <v>Not Applicable</v>
          </cell>
          <cell r="V398" t="str">
            <v>Not Applicable</v>
          </cell>
          <cell r="Y398" t="str">
            <v>FHMPP398</v>
          </cell>
          <cell r="CT398"/>
          <cell r="CU398"/>
        </row>
        <row r="399">
          <cell r="D399" t="str">
            <v>APAC-AU-FRH-21-Payin4-Webform</v>
          </cell>
          <cell r="E399" t="str">
            <v>https://pypd.paypal-mktg.com/l/925803/2021-06-03/5cls</v>
          </cell>
          <cell r="F399" t="str">
            <v>https://www.paypal.com/au/webapps/mpp/pay-in-4</v>
          </cell>
          <cell r="I399" t="str">
            <v>https://www.paypal.com/au/webapps/mpp/pay-in-4?data=success</v>
          </cell>
          <cell r="U399" t="str">
            <v>Not Applicable</v>
          </cell>
          <cell r="V399" t="str">
            <v>Not Applicable</v>
          </cell>
          <cell r="Y399" t="str">
            <v>FHMPP399</v>
          </cell>
          <cell r="CT399"/>
          <cell r="CU399"/>
        </row>
        <row r="400">
          <cell r="D400" t="str">
            <v>FR 2021 Enterprise_BNPL</v>
          </cell>
          <cell r="E400" t="str">
            <v>https://pypd.paypal-mktg.com/l/925803/2021-06-03/5csx</v>
          </cell>
          <cell r="F400" t="str">
            <v>https://www.paypal.com/fr/webapps/mpp/business/enterprise/buy-now-pay-later?locale.x=fr_FR</v>
          </cell>
          <cell r="I400" t="str">
            <v>https://www.paypal.com/fr/business/enterprise/buy-now-pay-later?data=success</v>
          </cell>
          <cell r="U400" t="str">
            <v>Not Applicable</v>
          </cell>
          <cell r="V400" t="str">
            <v>Not Applicable</v>
          </cell>
          <cell r="Y400" t="str">
            <v>FHMPP400</v>
          </cell>
          <cell r="CT400"/>
          <cell r="CU400"/>
        </row>
        <row r="401">
          <cell r="D401" t="str">
            <v>APAC-ID-FRH-21-Contact-US</v>
          </cell>
          <cell r="E401" t="str">
            <v>https://pypd.paypal-mktg.com/l/925803/2021-06-01/575d</v>
          </cell>
          <cell r="F401" t="str">
            <v>https://www.paypal.com/id/webapps/mpp/contact-sales</v>
          </cell>
          <cell r="I401" t="str">
            <v>https://www.paypal.com/id/webapps/mpp/contact-sales/thank-you</v>
          </cell>
          <cell r="U401" t="str">
            <v>Not Applicable</v>
          </cell>
          <cell r="V401" t="str">
            <v>Not Applicable</v>
          </cell>
          <cell r="Y401" t="str">
            <v>FHMPP401</v>
          </cell>
          <cell r="CT401"/>
          <cell r="CU401"/>
        </row>
        <row r="402">
          <cell r="D402" t="str">
            <v>EMEA-AE-FRH-16-Q3-ContactUs-LeadGen-Part2</v>
          </cell>
          <cell r="E402" t="str">
            <v>https://pypd.paypal-mktg.com/l/925803/2021-07-08/lc77</v>
          </cell>
          <cell r="F402" t="str">
            <v>https://www.paypal.com/ae/webapps/mpp/contact-us-profile</v>
          </cell>
          <cell r="I402" t="str">
            <v>https://www.paypal.com/ae/webapps/mpp/contact-us-complete?locale.x=en_AE</v>
          </cell>
          <cell r="U402" t="str">
            <v>Not Applicable</v>
          </cell>
          <cell r="V402" t="str">
            <v>Not Applicable</v>
          </cell>
          <cell r="Y402" t="str">
            <v>FHMPP402</v>
          </cell>
          <cell r="CT402"/>
          <cell r="CU402"/>
        </row>
        <row r="403">
          <cell r="D403" t="str">
            <v>APAC-VN-FRH-21-Contact-US</v>
          </cell>
          <cell r="E403" t="str">
            <v>https://pypd.paypal-mktg.com/l/925803/2021-06-01/575g</v>
          </cell>
          <cell r="F403" t="str">
            <v>https://www.paypal.com/vn/webapps/mpp/contact-sales</v>
          </cell>
          <cell r="I403" t="str">
            <v>https://www.paypal.com/vn/webapps/mpp/contact-sales/thank-you</v>
          </cell>
          <cell r="U403" t="str">
            <v>Not Applicable</v>
          </cell>
          <cell r="V403" t="str">
            <v>Not Applicable</v>
          </cell>
          <cell r="Y403" t="str">
            <v>FHMPP403</v>
          </cell>
          <cell r="CT403"/>
          <cell r="CU403"/>
        </row>
        <row r="404">
          <cell r="D404" t="str">
            <v>EMEA-DE-FRH-18-PayPalPlus-Webform-Retired</v>
          </cell>
          <cell r="E404" t="str">
            <v>https://pypd.paypal-mktg.com/l/925803/2021-05-27/51ll</v>
          </cell>
          <cell r="F404" t="str">
            <v>https://www.paypal.com/de/webapps/mpp/paypal-plus-center</v>
          </cell>
          <cell r="I404"/>
          <cell r="U404" t="str">
            <v>Not Applicable</v>
          </cell>
          <cell r="V404" t="str">
            <v>Not Applicable</v>
          </cell>
          <cell r="Y404" t="str">
            <v>FHMPP404</v>
          </cell>
          <cell r="CT404"/>
          <cell r="CU404"/>
        </row>
        <row r="405">
          <cell r="D405" t="str">
            <v>EMEA-MA-FRH-16-Q3-ContactUs-LeadGen-Part1-A</v>
          </cell>
          <cell r="E405" t="str">
            <v>https://pypd.paypal-mktg.com/l/925803/2021-05-20/yfq</v>
          </cell>
          <cell r="F405" t="str">
            <v>https://www.paypal.com/ma/webapps/mpp/contact-us</v>
          </cell>
          <cell r="I405" t="str">
            <v>https://www.paypal.com/ma/webapps/mpp/contact-us-complete?locale.x=en_MA</v>
          </cell>
          <cell r="U405" t="str">
            <v>Not Applicable</v>
          </cell>
          <cell r="V405" t="str">
            <v>https://pypd.paypal-mktg.com/l/925803/2023-02-09/2qrqb</v>
          </cell>
          <cell r="Y405" t="str">
            <v>FHMPP405</v>
          </cell>
          <cell r="CT405"/>
          <cell r="CU405"/>
        </row>
        <row r="406">
          <cell r="D406" t="str">
            <v>EMEA-DE-FRH-16-Q4-eGov-Sign-up</v>
          </cell>
          <cell r="E406" t="str">
            <v>https://pypd.paypal-mktg.com/l/925803/2021-05-26/23qb</v>
          </cell>
          <cell r="F406" t="str">
            <v>https://www.paypal.com/de/webapps/mpp/e-government/e-government-onboarding/application</v>
          </cell>
          <cell r="I406" t="str">
            <v>https://www.paypal.com/de/webapps/mpp/e-government/e-government-onboarding/results?m=success</v>
          </cell>
          <cell r="U406" t="str">
            <v>Not Applicable</v>
          </cell>
          <cell r="V406" t="str">
            <v>Not Applicable</v>
          </cell>
          <cell r="Y406" t="str">
            <v>FHMPP406</v>
          </cell>
          <cell r="CT406"/>
          <cell r="CU406"/>
        </row>
        <row r="407">
          <cell r="D407" t="str">
            <v>EMEA-DE-FRH-20-contact-us-Enterprise</v>
          </cell>
          <cell r="E407" t="str">
            <v>https://pypd.paypal-mktg.com/l/925803/2021-07-19/s5nk</v>
          </cell>
          <cell r="F407" t="str">
            <v>https://www.paypal.com/de/enterprise/contact-sales</v>
          </cell>
          <cell r="I407" t="str">
            <v>https://www.paypal.com/de/enterprise/contact-sales/thank-you</v>
          </cell>
          <cell r="U407" t="str">
            <v>EMEA-DE-FRH-23-contact-us-Enterprise-Live</v>
          </cell>
          <cell r="V407" t="str">
            <v>https://pypd.paypal-mktg.com/l/925803/2023-02-09/2qrqb</v>
          </cell>
          <cell r="Y407" t="str">
            <v>FHMPP407</v>
          </cell>
          <cell r="CT407"/>
          <cell r="CU407"/>
        </row>
        <row r="408">
          <cell r="D408" t="str">
            <v>EMEA-MEEA-FRH-18-ContactUs-Part-2</v>
          </cell>
          <cell r="E408" t="str">
            <v>https://pypd.paypal-mktg.com/l/925803/2021-07-09/lfy5</v>
          </cell>
          <cell r="F408" t="str">
            <v>https://www.paypal.com/webapps/mpp/contact-us</v>
          </cell>
          <cell r="I408" t="str">
            <v>https://www.paypal.com/webapps/mpp/contact-us-complete</v>
          </cell>
          <cell r="U408" t="str">
            <v>Not Applicable</v>
          </cell>
          <cell r="V408" t="str">
            <v>Not Applicable</v>
          </cell>
          <cell r="Y408" t="str">
            <v>FHMPP408</v>
          </cell>
          <cell r="CT408"/>
          <cell r="CU408"/>
        </row>
        <row r="409">
          <cell r="D409" t="str">
            <v>EMEA-AE-FRH-16-Q3-ContactUs-LeadGen-Part1-A</v>
          </cell>
          <cell r="E409" t="str">
            <v>https://pypd.paypal-mktg.com/l/925803/2021-05-20/xsb</v>
          </cell>
          <cell r="F409" t="str">
            <v>https://www.paypal-business.com/ae-contactus</v>
          </cell>
          <cell r="I409" t="str">
            <v>https://www.paypal.com/ae/webapps/mpp/contact-us-complete?locale.x=en_AE</v>
          </cell>
          <cell r="U409" t="str">
            <v>Not Applicable</v>
          </cell>
          <cell r="V409" t="str">
            <v>Not Applicable</v>
          </cell>
          <cell r="Y409" t="str">
            <v>FHMPP409</v>
          </cell>
          <cell r="CT409"/>
          <cell r="CU409"/>
        </row>
        <row r="410">
          <cell r="D410" t="str">
            <v>Retired-Ongoing-Global-FRH-21-BT-GBL-MarketingSite-Payouts</v>
          </cell>
          <cell r="E410" t="str">
            <v>https://pypd.paypal-mktg.com/l/925803/2021-05-28/5348i</v>
          </cell>
          <cell r="F410" t="str">
            <v>https://www.braintreepayments.com/features/payouts</v>
          </cell>
          <cell r="I410"/>
          <cell r="U410" t="str">
            <v>Not Applicable</v>
          </cell>
          <cell r="V410" t="str">
            <v>Not Applicable</v>
          </cell>
          <cell r="Y410" t="str">
            <v>FHMPP410</v>
          </cell>
          <cell r="CT410"/>
          <cell r="CU410"/>
        </row>
        <row r="411">
          <cell r="D411" t="str">
            <v>EMEA-CY-FRH-19-Q1-ContactUs-LeadGen-Part1-A</v>
          </cell>
          <cell r="E411" t="str">
            <v>https://pypd.paypal-mktg.com/l/925803/2021-06-15/9ncv</v>
          </cell>
          <cell r="F411" t="str">
            <v>https://www.paypal.com/cy/webapps/mpp/contact-us</v>
          </cell>
          <cell r="I411" t="str">
            <v>https://www.paypal.com/cy/webapps/mpp/contact-us-complete?locale.x=en_CY</v>
          </cell>
          <cell r="U411" t="str">
            <v>Not Applicable</v>
          </cell>
          <cell r="V411" t="str">
            <v>Not Applicable</v>
          </cell>
          <cell r="Y411" t="str">
            <v>FHMPP411</v>
          </cell>
          <cell r="CT411"/>
          <cell r="CU411"/>
        </row>
        <row r="412">
          <cell r="D412" t="str">
            <v>NA-US-FRH-21-lead-gen-gated-resources</v>
          </cell>
          <cell r="E412" t="str">
            <v>https://pypd.paypal-mktg.com/l/925803/2021-05-17/ssn</v>
          </cell>
          <cell r="F412" t="str">
            <v>https://www.paypal.com/us/webapps/mpp/how-online-payments-really-work</v>
          </cell>
          <cell r="I412" t="str">
            <v>https://www.paypal.com/us/webapps/mpp/how-online-payments-really-work/thank-you</v>
          </cell>
          <cell r="U412" t="str">
            <v>Not Applicable</v>
          </cell>
          <cell r="V412" t="str">
            <v>Not Applicable</v>
          </cell>
          <cell r="Y412" t="str">
            <v>FHMPP412</v>
          </cell>
          <cell r="CT412"/>
          <cell r="CU412"/>
        </row>
        <row r="413">
          <cell r="D413" t="str">
            <v>APAC-TH-FRH-21-Contact-US</v>
          </cell>
          <cell r="E413" t="str">
            <v>https://pypd.paypal-mktg.com/l/925803/2021-06-01/56w4</v>
          </cell>
          <cell r="F413" t="str">
            <v>https://www.paypal.com/th/webapps/mpp/contact-sales?locale.x=en_TH
https://www.paypal.com/th/webapps/mpp/contact-sales?locale.x=th_TH</v>
          </cell>
          <cell r="I413" t="str">
            <v>https://www.paypal.com/th/webapps/mpp/contact-sales/thank-you</v>
          </cell>
          <cell r="U413" t="str">
            <v>Not Applicable</v>
          </cell>
          <cell r="V413" t="str">
            <v>Not Applicable</v>
          </cell>
          <cell r="Y413" t="str">
            <v>FHMPP413</v>
          </cell>
          <cell r="CT413"/>
          <cell r="CU413"/>
        </row>
        <row r="414">
          <cell r="D414" t="str">
            <v>APAC-SG-FRH-21-Contact-US</v>
          </cell>
          <cell r="E414" t="str">
            <v>https://pypd.paypal-mktg.com/l/925803/2021-05-17/syv</v>
          </cell>
          <cell r="F414" t="str">
            <v>https://www.paypal.com/sg/webapps/mpp/contact-sales</v>
          </cell>
          <cell r="I414" t="str">
            <v>https://www.paypal.com/sg/webapps/mpp/contact-sales/thank-you</v>
          </cell>
          <cell r="U414" t="str">
            <v>Not Applicable</v>
          </cell>
          <cell r="V414" t="str">
            <v>Not Applicable</v>
          </cell>
          <cell r="Y414" t="str">
            <v>FHMPP414</v>
          </cell>
          <cell r="CT414"/>
          <cell r="CU414"/>
        </row>
        <row r="415">
          <cell r="D415" t="str">
            <v>APAC-KR-FRH-21-CONTACT-US</v>
          </cell>
          <cell r="E415" t="str">
            <v>https://pypd.paypal-mktg.com/l/925803/2021-06-29/hl3y</v>
          </cell>
          <cell r="F415" t="str">
            <v>https://www.paypal.com/kr/webapps/mpp/contact-sales?locale.x=en_KR, https://www.te-stage-pardot.qa.paypal.com/kr/webapps/mpp/contact-sales?locale.x=ko_KR</v>
          </cell>
          <cell r="I415" t="str">
            <v>https://www.paypal.com/kr/webapps/mpp/contact-sales/thank-you</v>
          </cell>
          <cell r="U415" t="str">
            <v>Not Applicable</v>
          </cell>
          <cell r="V415" t="str">
            <v>Not Applicable</v>
          </cell>
          <cell r="Y415" t="str">
            <v>FHMPP415</v>
          </cell>
          <cell r="CT415"/>
          <cell r="CU415"/>
        </row>
        <row r="416">
          <cell r="D416" t="str">
            <v>EMEA-NL-FRH-16-Q1-ContactUs-LeadGen-Part1-B</v>
          </cell>
          <cell r="E416" t="str">
            <v>https://pypd.paypal-mktg.com/l/925803/2021-07-06/l5ft</v>
          </cell>
          <cell r="F416" t="str">
            <v>http://www.paypal-business.com/nl-contactus</v>
          </cell>
          <cell r="I416" t="str">
            <v>https://www.paypal.com/nl/webapps/mpp/contact-us-profile</v>
          </cell>
          <cell r="U416" t="str">
            <v>Not Applicable</v>
          </cell>
          <cell r="V416" t="str">
            <v>Not Applicable</v>
          </cell>
          <cell r="Y416" t="str">
            <v>FHMPP416</v>
          </cell>
          <cell r="CT416"/>
          <cell r="CU416"/>
        </row>
        <row r="417">
          <cell r="D417" t="str">
            <v>APAC-CN-FRH-21-WebinarPortal</v>
          </cell>
          <cell r="E417" t="str">
            <v>https://pypd.paypal-mktg.com/l/925803/2021-05-28/53bs</v>
          </cell>
          <cell r="F417" t="str">
            <v>https://paypal.com/c2/webapps/mpp/webinar-portal?locale.x=en_c2
https://paypal.com/c2/webapps/mpp/webinar-portal?locale.x=zh_c2</v>
          </cell>
          <cell r="I417" t="str">
            <v>https://www.paypal.com/c2/webapps/mpp/webinar-portal</v>
          </cell>
          <cell r="U417" t="str">
            <v>Not Applicable</v>
          </cell>
          <cell r="V417" t="str">
            <v>Not Applicable</v>
          </cell>
          <cell r="Y417" t="str">
            <v>FHMPP417</v>
          </cell>
          <cell r="CT417"/>
          <cell r="CU417"/>
        </row>
        <row r="418">
          <cell r="D418" t="str">
            <v>APAC-HK-FRH-20-contact-us</v>
          </cell>
          <cell r="E418" t="str">
            <v>https://pypd.paypal-mktg.com/l/925803/2021-05-17/svg</v>
          </cell>
          <cell r="F418" t="str">
            <v>https://www.paypal.com/hk/webapps/mpp/contact-sales</v>
          </cell>
          <cell r="I418" t="str">
            <v>https://www.paypal.com/hk/webapps/mpp/contact-sales/thank-you</v>
          </cell>
          <cell r="U418" t="str">
            <v>Not Applicable</v>
          </cell>
          <cell r="V418" t="str">
            <v>Not Applicable</v>
          </cell>
          <cell r="Y418" t="str">
            <v>FHMPP418</v>
          </cell>
          <cell r="CT418"/>
          <cell r="CU418"/>
        </row>
        <row r="419">
          <cell r="D419" t="str">
            <v>APAC-CN-FRH-21-ContactUs</v>
          </cell>
          <cell r="E419" t="str">
            <v>https://pypd.paypal-mktg.com/l/925803/2021-05-21/zkv</v>
          </cell>
          <cell r="F419" t="str">
            <v>https://www.paypal.com/c2/webapps/mpp/contact-sales?locale.x=en_C2
https://www.paypal.com/c2/webapps/mpp/contact-sales?locale.x=zh_C2</v>
          </cell>
          <cell r="I419" t="str">
            <v>https://www.paypal.com/c2/webapps/mpp/contact-sales/thank-you</v>
          </cell>
          <cell r="U419" t="str">
            <v>Not Applicable</v>
          </cell>
          <cell r="V419" t="str">
            <v>Not Applicable</v>
          </cell>
          <cell r="Y419" t="str">
            <v>FHMPP419</v>
          </cell>
          <cell r="CT419"/>
          <cell r="CU419"/>
        </row>
        <row r="420">
          <cell r="D420" t="str">
            <v>EMEA-SA-FRH-16-Q3-ContactUs-LeadGen-Part1-A</v>
          </cell>
          <cell r="E420" t="str">
            <v>https://pypd.paypal-mktg.com/l/925803/2021-05-20/xsn</v>
          </cell>
          <cell r="F420" t="str">
            <v>https://www.paypal.com/sa/webapps/mpp/contact-us</v>
          </cell>
          <cell r="I420" t="str">
            <v>https://www.paypal.com/sa/webapps/mpp/contact-us-complete?locale.x=en_SA</v>
          </cell>
          <cell r="U420" t="str">
            <v>Not Applicable</v>
          </cell>
          <cell r="V420" t="str">
            <v>Not Applicable</v>
          </cell>
          <cell r="Y420" t="str">
            <v>FHMPP420</v>
          </cell>
          <cell r="CT420"/>
          <cell r="CU420"/>
        </row>
        <row r="421">
          <cell r="D421" t="str">
            <v>EMEA-ZA-FRH-15-ContactUs-Part1-A</v>
          </cell>
          <cell r="E421" t="str">
            <v>https://pypd.paypal-mktg.com/l/925803/2021-05-19/wnq</v>
          </cell>
          <cell r="F421" t="str">
            <v>https://www.paypal.com/za/webapps/mpp/contact-us</v>
          </cell>
          <cell r="I421" t="str">
            <v>https://www.paypal.com/za/webapps/mpp/contact-us-complete</v>
          </cell>
          <cell r="U421" t="str">
            <v>Not Applicable</v>
          </cell>
          <cell r="V421" t="str">
            <v>Not Applicable</v>
          </cell>
          <cell r="Y421" t="str">
            <v>FHMPP421</v>
          </cell>
          <cell r="CT421"/>
          <cell r="CU421"/>
        </row>
        <row r="422">
          <cell r="D422" t="str">
            <v>EMEA-SE-FRH-16-Q1-ContactUs-LeadGen-Part1-B</v>
          </cell>
          <cell r="E422" t="str">
            <v>https://pypd.paypal-mktg.com/l/925803/2021-07-07/l6yw</v>
          </cell>
          <cell r="F422" t="e">
            <v>#N/A</v>
          </cell>
          <cell r="I422" t="str">
            <v>https://www.paypal.com/se/webapps/mpp/contact-us-profile</v>
          </cell>
          <cell r="U422" t="str">
            <v>Not Applicable</v>
          </cell>
          <cell r="V422" t="str">
            <v>Not Applicable</v>
          </cell>
          <cell r="Y422" t="str">
            <v>FHMPP422</v>
          </cell>
          <cell r="CT422"/>
          <cell r="CU422"/>
        </row>
        <row r="423">
          <cell r="D423" t="str">
            <v>EMEA-RU-FRH-21-Contact-US</v>
          </cell>
          <cell r="E423" t="str">
            <v>https://pypd.paypal-mktg.com/l/925803/2021-06-03/5c1l</v>
          </cell>
          <cell r="F423" t="str">
            <v>https://www.paypal.com/ru/webapps/mpp/contact-sales</v>
          </cell>
          <cell r="I423" t="str">
            <v>https://www.paypal.com/ru/webapps/mpp/contact-sales/thank-you</v>
          </cell>
          <cell r="U423" t="str">
            <v>Not Applicable</v>
          </cell>
          <cell r="V423" t="str">
            <v>Not Applicable</v>
          </cell>
          <cell r="Y423" t="str">
            <v>FHMPP423</v>
          </cell>
          <cell r="CT423"/>
          <cell r="CU423"/>
        </row>
        <row r="424">
          <cell r="D424" t="str">
            <v>EMEA-NL-FRH-16-Q1-ContactUs-LeadGen-Part-2</v>
          </cell>
          <cell r="E424" t="str">
            <v>https://pypd.paypal-mktg.com/l/925803/2021-07-06/l5gr</v>
          </cell>
          <cell r="F424" t="str">
            <v>https://www.paypal.com/pt/webapps/mpp/contact-us-profile</v>
          </cell>
          <cell r="I424" t="str">
            <v>https://www.paypal.com/nl/webapps/mpp/contact-us-complete</v>
          </cell>
          <cell r="U424" t="str">
            <v>Not Applicable</v>
          </cell>
          <cell r="V424" t="str">
            <v>Not Applicable</v>
          </cell>
          <cell r="Y424" t="str">
            <v>FHMPP424</v>
          </cell>
          <cell r="CT424"/>
          <cell r="CU424"/>
        </row>
        <row r="425">
          <cell r="D425" t="str">
            <v>EMEA-SE-FRH-16-Q1-ContactUS-LeadGen-Part-2</v>
          </cell>
          <cell r="E425" t="str">
            <v>https://pypd.paypal-mktg.com/l/925803/2021-07-07/l75y</v>
          </cell>
          <cell r="F425" t="str">
            <v>https://www.paypal.com/se/webapps/mpp/contact-us-profile</v>
          </cell>
          <cell r="I425" t="str">
            <v>https://www.paypal.com/se/webapps/mpp/contact-us-complete</v>
          </cell>
          <cell r="U425" t="str">
            <v>Not Applicable</v>
          </cell>
          <cell r="V425" t="str">
            <v>Not Applicable</v>
          </cell>
          <cell r="Y425" t="str">
            <v>FHMPP425</v>
          </cell>
          <cell r="CT425"/>
          <cell r="CU425"/>
        </row>
        <row r="426">
          <cell r="D426" t="str">
            <v>APAC-IL-FRH-21-Contact-US</v>
          </cell>
          <cell r="E426" t="str">
            <v>https://pypd.paypal-mktg.com/l/925803/2021-06-03/5bxs</v>
          </cell>
          <cell r="F426" t="str">
            <v>https://www.paypal.com/il/webapps/mpp/contact-sales?locale.x=en_IL, https://www.paypal.com/il/webapps/mpp/contact-sales?locale.x=he_IL</v>
          </cell>
          <cell r="I426" t="str">
            <v>https://www.paypal.com/il/webapps/mpp/contact-sales/thank-you</v>
          </cell>
          <cell r="U426" t="str">
            <v>Not Applicable</v>
          </cell>
          <cell r="V426" t="str">
            <v>Not Applicable</v>
          </cell>
          <cell r="Y426" t="str">
            <v>FHMPP426</v>
          </cell>
          <cell r="CT426"/>
          <cell r="CU426"/>
        </row>
        <row r="427">
          <cell r="D427" t="str">
            <v>NA-CA-FRH-21-Enterprise-Contact-Sales</v>
          </cell>
          <cell r="E427" t="str">
            <v>https://pypd.paypal-mktg.com/l/925803/2021-06-03/5cqb</v>
          </cell>
          <cell r="F427" t="str">
            <v>https://www.paypal.com/ca/enterprise/contact-sales/</v>
          </cell>
          <cell r="I427" t="str">
            <v>https://www.paypal.com/ca/enterprise/contact-sales/thank-you</v>
          </cell>
          <cell r="U427" t="str">
            <v>Not Applicable</v>
          </cell>
          <cell r="V427" t="str">
            <v>Not Applicable</v>
          </cell>
          <cell r="Y427" t="str">
            <v>FHMPP427</v>
          </cell>
          <cell r="CT427"/>
          <cell r="CU427"/>
        </row>
        <row r="428">
          <cell r="D428" t="str">
            <v>EMEA-NL-FRH-16-Q1-ContactUs-LeadGen-Part1-A</v>
          </cell>
          <cell r="E428" t="str">
            <v>https://pypd.paypal-mktg.com/l/925803/2021-05-19/wq2</v>
          </cell>
          <cell r="F428" t="str">
            <v>www.paypal-business.com/nl-contactus</v>
          </cell>
          <cell r="I428" t="str">
            <v>https://www.paypal.com/nl/webapps/mpp/contact-us-complete</v>
          </cell>
          <cell r="U428" t="str">
            <v>Not Applicable</v>
          </cell>
          <cell r="V428" t="str">
            <v>Not Applicable</v>
          </cell>
          <cell r="Y428" t="str">
            <v>FHMPP428</v>
          </cell>
          <cell r="CT428"/>
          <cell r="CU428"/>
        </row>
        <row r="429">
          <cell r="D429" t="str">
            <v>EMEA-IE-FRH-21-contact-us-Retired</v>
          </cell>
          <cell r="E429" t="str">
            <v>https://pypd.paypal-mktg.com/l/925803/2021-05-13/qxn</v>
          </cell>
          <cell r="F429" t="str">
            <v>https://www.paypal.com/ie/business/contact-sales</v>
          </cell>
          <cell r="I429"/>
          <cell r="U429" t="str">
            <v>Not Applicable</v>
          </cell>
          <cell r="V429" t="str">
            <v>Not Applicable</v>
          </cell>
          <cell r="Y429" t="str">
            <v>FHMPP429</v>
          </cell>
          <cell r="CT429"/>
          <cell r="CU429"/>
        </row>
        <row r="430">
          <cell r="D430" t="str">
            <v>APAC-MY-FRH-21-Contact-US</v>
          </cell>
          <cell r="E430" t="str">
            <v>https://pypd.paypal-mktg.com/l/925803/2021-06-01/578l</v>
          </cell>
          <cell r="F430" t="str">
            <v>https://www.paypal.com/my/webapps/mpp/contact-sales</v>
          </cell>
          <cell r="I430" t="str">
            <v>https://www.paypal.com/my/webapps/mpp/contact-sales/thank-you</v>
          </cell>
          <cell r="U430" t="str">
            <v>Not Applicable</v>
          </cell>
          <cell r="V430" t="str">
            <v>Not Applicable</v>
          </cell>
          <cell r="Y430" t="str">
            <v>FHMPP430</v>
          </cell>
          <cell r="CT430"/>
          <cell r="CU430"/>
        </row>
        <row r="431">
          <cell r="D431" t="str">
            <v>EMEA-AT-FRH-21-contact-us-Retired</v>
          </cell>
          <cell r="E431" t="str">
            <v>https://pypd.paypal-mktg.com/l/925803/2021-05-10/n6j</v>
          </cell>
          <cell r="F431" t="str">
            <v>https://www.paypal.com/at/business/contact-sales</v>
          </cell>
          <cell r="I431"/>
          <cell r="U431" t="str">
            <v>Not Applicable</v>
          </cell>
          <cell r="V431" t="str">
            <v>Not Applicable</v>
          </cell>
          <cell r="Y431" t="str">
            <v>FHMPP431</v>
          </cell>
          <cell r="CT431"/>
          <cell r="CU431"/>
        </row>
        <row r="432">
          <cell r="D432" t="str">
            <v>EMEA-PL-FRH-21-Contact-US</v>
          </cell>
          <cell r="E432" t="str">
            <v>https://pypd.paypal-mktg.com/l/925803/2021-06-03/5bzs</v>
          </cell>
          <cell r="F432" t="str">
            <v>https://www.paypal.com/pl/webapps/mpp/contact-sales/</v>
          </cell>
          <cell r="I432" t="str">
            <v>https://www.paypal.com/pl/webapps/mpp/contact-sales/thank-you</v>
          </cell>
          <cell r="U432" t="str">
            <v>Not Applicable</v>
          </cell>
          <cell r="V432" t="str">
            <v>Not Applicable</v>
          </cell>
          <cell r="Y432" t="str">
            <v>FHMPP432</v>
          </cell>
          <cell r="CT432"/>
          <cell r="CU432"/>
        </row>
        <row r="433">
          <cell r="D433" t="str">
            <v>EMEA-PT-FRH-15-ContactUs-Part1-B</v>
          </cell>
          <cell r="E433" t="str">
            <v>https://pypd.paypal-mktg.com/l/925803/2021-07-06/l5d3</v>
          </cell>
          <cell r="F433" t="str">
            <v>www.paypal.com/pt/webapps/mpp/contact-us</v>
          </cell>
          <cell r="I433" t="str">
            <v>https://www.paypal.com/pt/webapps/mpp/contact-us-profile</v>
          </cell>
          <cell r="U433" t="str">
            <v>Not Applicable</v>
          </cell>
          <cell r="V433" t="str">
            <v>Not Applicable</v>
          </cell>
          <cell r="Y433" t="str">
            <v>FHMPP433</v>
          </cell>
          <cell r="CT433"/>
          <cell r="CU433"/>
        </row>
        <row r="434">
          <cell r="D434" t="str">
            <v>Retired-Ongoing-Global-FRH-21-BT-GBL-MarketingSite-PricingPage</v>
          </cell>
          <cell r="E434" t="str">
            <v>https://pypd.paypal-mktg.com/l/925803/2021-05-28/5346i</v>
          </cell>
          <cell r="F434" t="str">
            <v>https://www.braintreepayments.com/braintree-pricing</v>
          </cell>
          <cell r="I434"/>
          <cell r="U434" t="str">
            <v>Not Applicable</v>
          </cell>
          <cell r="V434" t="str">
            <v>Not Applicable</v>
          </cell>
          <cell r="Y434" t="str">
            <v>FHMPP434</v>
          </cell>
          <cell r="CT434"/>
          <cell r="CU434"/>
        </row>
        <row r="435">
          <cell r="D435" t="str">
            <v>APAC-CN-FRH-17-InformationHub</v>
          </cell>
          <cell r="E435" t="str">
            <v>https://pypd.paypal-mktg.com/l/925803/2021-05-26/23qn</v>
          </cell>
          <cell r="F435" t="str">
            <v>https://www.paypal.com/c2/webapps/mpp/paypal-information-hub</v>
          </cell>
          <cell r="I435" t="str">
            <v>https://www.paypal.com/c2/webapps/mpp/paypal-information-hub/thank-you</v>
          </cell>
          <cell r="U435" t="str">
            <v>Not Applicable</v>
          </cell>
          <cell r="V435" t="str">
            <v>Not Applicable</v>
          </cell>
          <cell r="Y435" t="str">
            <v>FHMPP435</v>
          </cell>
          <cell r="CT435"/>
          <cell r="CU435"/>
        </row>
        <row r="436">
          <cell r="D436" t="str">
            <v>NA_2021_Q1_Referit_Internal</v>
          </cell>
          <cell r="E436" t="str">
            <v>https://pypd.paypal-mktg.com/l/925803/2021-07-16/qysp</v>
          </cell>
          <cell r="F436">
            <v>0</v>
          </cell>
          <cell r="I436" t="str">
            <v>NO</v>
          </cell>
          <cell r="U436" t="str">
            <v>Not Applicable</v>
          </cell>
          <cell r="V436" t="str">
            <v>Not Applicable</v>
          </cell>
          <cell r="Y436" t="str">
            <v>FHMPP436</v>
          </cell>
          <cell r="CT436"/>
          <cell r="CU436"/>
        </row>
        <row r="437">
          <cell r="D437" t="str">
            <v>EMEA-PT-FRH-15-ContactUs-Part-2</v>
          </cell>
          <cell r="E437" t="str">
            <v>https://pypd.paypal-mktg.com/l/925803/2021-07-06/l5ff</v>
          </cell>
          <cell r="F437" t="str">
            <v>https://www.paypal.com/pt/webapps/mpp/contact-us-profile
https://www.te-stage-pardot.qa.paypal.com/pt/webapps/mpp/contact-us</v>
          </cell>
          <cell r="I437" t="str">
            <v>https://www.paypal.com/pt/webapps/mpp/contact-us-complete</v>
          </cell>
          <cell r="U437" t="str">
            <v>Not Applicable</v>
          </cell>
          <cell r="V437" t="str">
            <v>Not Applicable</v>
          </cell>
          <cell r="Y437" t="str">
            <v>FHMPP437</v>
          </cell>
          <cell r="CT437"/>
          <cell r="CU437"/>
        </row>
        <row r="438">
          <cell r="D438" t="str">
            <v>EMEA-UK-FRH-21-Enterprise-Contact-Sales-UK</v>
          </cell>
          <cell r="E438" t="str">
            <v>https://pypd.paypal-mktg.com/l/925803/2021-07-13/qm8c</v>
          </cell>
          <cell r="F438" t="str">
            <v>https://www.paypal.com/uk/webapps/mpp/enterprise/contact-sales</v>
          </cell>
          <cell r="I438" t="str">
            <v>https://www.paypal.com/gb/enterprise/contact-sales/thank-you</v>
          </cell>
          <cell r="U438" t="str">
            <v>Not Applicable</v>
          </cell>
          <cell r="V438" t="str">
            <v>Not Applicable</v>
          </cell>
          <cell r="Y438" t="str">
            <v>FHMPP438</v>
          </cell>
          <cell r="CT438"/>
          <cell r="CU438"/>
        </row>
        <row r="439">
          <cell r="D439" t="str">
            <v>Retired-Ongoing-Global-FRH-21-BT-GBL-MarketingSite-BTAuth</v>
          </cell>
          <cell r="E439" t="str">
            <v>https://pypd.paypal-mktg.com/l/925803/2021-05-27/51fj</v>
          </cell>
          <cell r="F439" t="str">
            <v>https://www.braintreepayments.com/products/braintree-auth</v>
          </cell>
          <cell r="I439"/>
          <cell r="U439" t="str">
            <v>Not Applicable</v>
          </cell>
          <cell r="V439" t="str">
            <v>Not Applicable</v>
          </cell>
          <cell r="Y439" t="str">
            <v>FHMPP439</v>
          </cell>
          <cell r="CT439"/>
          <cell r="CU439"/>
        </row>
        <row r="440">
          <cell r="D440" t="str">
            <v>EMEA-SE-FRH-16-Q1-ContactUs-LeadGen-Part1-A</v>
          </cell>
          <cell r="E440" t="str">
            <v>https://pypd.paypal-mktg.com/l/925803/2021-07-07/l6t5</v>
          </cell>
          <cell r="F440" t="str">
            <v>www.paypal.com/be/webapps/mpp/contact-us?locale.x=nl_BE</v>
          </cell>
          <cell r="I440" t="str">
            <v>https://www.paypal.com/se/webapps/mpp/contact-us-complete</v>
          </cell>
          <cell r="U440" t="str">
            <v>Not Applicable</v>
          </cell>
          <cell r="V440" t="str">
            <v>Not Applicable</v>
          </cell>
          <cell r="Y440" t="str">
            <v>FHMPP440</v>
          </cell>
          <cell r="CT440"/>
          <cell r="CU440"/>
        </row>
        <row r="441">
          <cell r="D441" t="str">
            <v>APAC-2021-Enterprise-Contact-Sales-AU</v>
          </cell>
          <cell r="E441" t="str">
            <v>https://pypd.paypal-mktg.com/l/925803/2021-07-02/kxkr</v>
          </cell>
          <cell r="F441" t="str">
            <v>https://www.paypal.com/au/webapps/mpp/enterprise/contact-sales?locale.x=en_AU
or
https://www.paypal.com/au/enterprise/contact-sales</v>
          </cell>
          <cell r="I441" t="str">
            <v>https://www.paypal.com/au/enterprise/contact-sales/thank-you</v>
          </cell>
          <cell r="U441" t="str">
            <v>Not Applicable</v>
          </cell>
          <cell r="V441" t="str">
            <v>Not Applicable</v>
          </cell>
          <cell r="Y441" t="str">
            <v>FHMPP441</v>
          </cell>
          <cell r="CT441"/>
          <cell r="CU441"/>
        </row>
        <row r="442">
          <cell r="D442" t="str">
            <v>EMEA-RO-FRH-18-ContactUs-LeadGen-Part1-B</v>
          </cell>
          <cell r="E442" t="str">
            <v>https://pypd.paypal-mktg.com/l/925803/2021-07-09/lhbp</v>
          </cell>
          <cell r="F442" t="str">
            <v>https://www.paypal.com/ro/webapps/mpp/contact-us</v>
          </cell>
          <cell r="I442" t="str">
            <v>https://www.paypal.com/ro/webapps/mpp/contact-us-profile</v>
          </cell>
          <cell r="U442" t="str">
            <v>Not Applicable</v>
          </cell>
          <cell r="V442" t="str">
            <v>Not Applicable</v>
          </cell>
          <cell r="Y442" t="str">
            <v>FHMPP442</v>
          </cell>
          <cell r="CT442"/>
          <cell r="CU442"/>
        </row>
        <row r="443">
          <cell r="D443" t="str">
            <v>APAC C2 B2B LEADGEN Part2 (NonLogged-In)</v>
          </cell>
          <cell r="E443" t="str">
            <v>https://pypd.paypal-mktg.com/l/925803/2021-07-12/qg8h</v>
          </cell>
          <cell r="F443" t="str">
            <v>https://www.paypal.com/c2/webapps/mpp/b2b-tranform-to-b2c</v>
          </cell>
          <cell r="I443" t="str">
            <v>https://www.paypal.com/c2/webapps/mpp/b2b-tranform-to-b2c</v>
          </cell>
          <cell r="U443" t="str">
            <v>Not Applicable</v>
          </cell>
          <cell r="V443" t="str">
            <v>Not Applicable</v>
          </cell>
          <cell r="Y443" t="str">
            <v>FHMPP443</v>
          </cell>
          <cell r="CT443"/>
          <cell r="CU443"/>
        </row>
        <row r="444">
          <cell r="D444" t="str">
            <v>Retired-Ongoing-Global-FRH-21-BT-GBL-MarketingSite-OurMerchants</v>
          </cell>
          <cell r="E444" t="str">
            <v>https://pypd.paypal-mktg.com/l/925803/2021-05-27/514s</v>
          </cell>
          <cell r="F444" t="str">
            <v>https://www.braintreepayments.com/learn/braintree-merchants</v>
          </cell>
          <cell r="I444"/>
          <cell r="U444" t="str">
            <v>Not Applicable</v>
          </cell>
          <cell r="V444" t="str">
            <v>Not Applicable</v>
          </cell>
          <cell r="Y444" t="str">
            <v>FHMPP444</v>
          </cell>
          <cell r="CT444"/>
          <cell r="CU444"/>
        </row>
        <row r="445">
          <cell r="D445" t="str">
            <v>APAC-JP-FRH-21-Contact-US-PPCP</v>
          </cell>
          <cell r="E445" t="str">
            <v>https://pypd.paypal-mktg.com/l/925803/2021-06-29/hl2f</v>
          </cell>
          <cell r="F445" t="str">
            <v>https://www.paypal.com/jp/webapps/mpp/ucc-sales-form</v>
          </cell>
          <cell r="I445" t="str">
            <v>https://www.paypal.com/jp/webapps/mpp/ucc-sales-form/thank-you</v>
          </cell>
          <cell r="U445" t="str">
            <v>Not Applicable</v>
          </cell>
          <cell r="V445" t="str">
            <v>Not Applicable</v>
          </cell>
          <cell r="Y445" t="str">
            <v>FHMPP445</v>
          </cell>
          <cell r="CT445"/>
          <cell r="CU445"/>
        </row>
        <row r="446">
          <cell r="D446" t="str">
            <v>LATAM-BR-FRH-19-Q1-SMB-Form-3-(hosted-no-guide)</v>
          </cell>
          <cell r="E446" t="str">
            <v>https://pypd.paypal-mktg.com/l/925803/2021-06-14/9khz</v>
          </cell>
          <cell r="F446" t="str">
            <v>https://www.paypal.com/br/webapps/mpp/merchant-integration/solution/ecommerce-platform</v>
          </cell>
          <cell r="I446" t="str">
            <v>https://www.paypal.com/br/webapps/mpp/merchant-integration/solution/ecommerce-platform</v>
          </cell>
          <cell r="U446" t="str">
            <v>Not Applicable</v>
          </cell>
          <cell r="V446" t="str">
            <v>Not Applicable</v>
          </cell>
          <cell r="Y446" t="str">
            <v>FHMPP446</v>
          </cell>
          <cell r="CT446"/>
          <cell r="CU446"/>
        </row>
        <row r="447">
          <cell r="D447" t="str">
            <v>EMEA-CY-FRH-19-Q1-ContactUs-LeadGen-Part1-B</v>
          </cell>
          <cell r="E447" t="str">
            <v>https://pypd.paypal-mktg.com/l/925803/2021-07-09/lgh7</v>
          </cell>
          <cell r="F447" t="str">
            <v>https://www.paypal.com/cy/webapps/mpp/contact-us</v>
          </cell>
          <cell r="I447" t="str">
            <v>https://www.paypal.com/cy/webapps/mpp/contact-us-profile</v>
          </cell>
          <cell r="U447" t="str">
            <v>Not Applicable</v>
          </cell>
          <cell r="V447" t="str">
            <v>Not Applicable</v>
          </cell>
          <cell r="Y447" t="str">
            <v>FHMPP447</v>
          </cell>
          <cell r="CT447"/>
          <cell r="CU447"/>
        </row>
        <row r="448">
          <cell r="D448" t="str">
            <v>EMEA-DK-FRH-16-Q1-ContactUs-LeadGen-Part1-B</v>
          </cell>
          <cell r="E448" t="str">
            <v>https://pypd.paypal-mktg.com/l/925803/2021-07-07/l811</v>
          </cell>
          <cell r="F448" t="str">
            <v>www.paypal-business.com/dk-contactus</v>
          </cell>
          <cell r="I448" t="str">
            <v>https://www.paypal.com/dk/webapps/mpp/contact-us-profile</v>
          </cell>
          <cell r="U448" t="str">
            <v>Not Applicable</v>
          </cell>
          <cell r="V448" t="str">
            <v>Not Applicable</v>
          </cell>
          <cell r="Y448" t="str">
            <v>FHMPP448</v>
          </cell>
          <cell r="CT448"/>
          <cell r="CU448"/>
        </row>
        <row r="449">
          <cell r="D449" t="str">
            <v>GB 2021 Enterprise_BNPL</v>
          </cell>
          <cell r="E449" t="str">
            <v>https://pypd.paypal-mktg.com/l/925803/2021-06-03/5ct6</v>
          </cell>
          <cell r="F449" t="str">
            <v>https://www.paypal.com/uk/business/enterprise/buy-now-pay-later?utmMedium=TEST&amp;utm_source=TEST2&amp;UTM_campaign=TEST3&amp;utmterm=TEST4&amp;utm_content=TEST5&amp;gclid=TEST6</v>
          </cell>
          <cell r="I449" t="str">
            <v>https://www.paypal.com/gb/business/enterprise/buy-now-pay-later?data=success</v>
          </cell>
          <cell r="U449" t="str">
            <v>Not Applicable</v>
          </cell>
          <cell r="V449" t="str">
            <v>Not Applicable</v>
          </cell>
          <cell r="Y449" t="str">
            <v>FHMPP449</v>
          </cell>
          <cell r="CT449"/>
          <cell r="CU449"/>
        </row>
        <row r="450">
          <cell r="D450" t="str">
            <v>EMEA-DK-FRH-16-Q1-ContactUs-LeadGen-Part2</v>
          </cell>
          <cell r="E450" t="str">
            <v>https://pypd.paypal-mktg.com/l/925803/2021-05-20/ycv</v>
          </cell>
          <cell r="F450" t="str">
            <v>www.paypal.com/dk/webapps/mpp/contact-us-profile</v>
          </cell>
          <cell r="I450" t="str">
            <v>https://www.paypal.com/dk/webapps/mpp/contact-us-complete</v>
          </cell>
          <cell r="U450" t="str">
            <v>Not Applicable</v>
          </cell>
          <cell r="V450" t="str">
            <v>Not Applicable</v>
          </cell>
          <cell r="Y450" t="str">
            <v>FHMPP450</v>
          </cell>
          <cell r="CT450"/>
          <cell r="CU450"/>
        </row>
        <row r="451">
          <cell r="D451" t="str">
            <v>NA-CA-FR-FRH-21-Enterprise-Contact-Sales</v>
          </cell>
          <cell r="E451" t="str">
            <v>https://pypd.paypal-mktg.com/l/925803/2021-06-03/5cyv</v>
          </cell>
          <cell r="F451" t="str">
            <v>https://www.paypal.com/ca/webapps/mpp/enterprise/contact-sales?locale.x=fr_CA</v>
          </cell>
          <cell r="I451" t="str">
            <v>https://www.paypal.com/ca/enterprise/contact-sales/thank-you</v>
          </cell>
          <cell r="U451" t="str">
            <v>Not Applicable</v>
          </cell>
          <cell r="V451" t="str">
            <v>Not Applicable</v>
          </cell>
          <cell r="Y451" t="str">
            <v>FHMPP451</v>
          </cell>
          <cell r="CT451"/>
          <cell r="CU451"/>
        </row>
        <row r="452">
          <cell r="D452" t="str">
            <v>NA-US-FRH-22-FY-front-End-Formless-Infographic</v>
          </cell>
          <cell r="E452" t="str">
            <v>https://pypd.paypal-mktg.com/l/925803/2022-02-09/2klx7</v>
          </cell>
          <cell r="F452" t="str">
            <v>https://www.paypal.com/us/enterprise/campaigns/global-payment-processing-solutions</v>
          </cell>
          <cell r="I452" t="str">
            <v>https://www.paypalobjects.com/ecm_assets/PayPal-Consumer-Knowledge-Infographic-Full%20(1).pdf</v>
          </cell>
          <cell r="U452" t="str">
            <v>Not Applicable</v>
          </cell>
          <cell r="V452" t="str">
            <v>Not Applicable</v>
          </cell>
          <cell r="Y452" t="str">
            <v>FHMPP452</v>
          </cell>
          <cell r="CT452"/>
          <cell r="CU452"/>
        </row>
        <row r="453">
          <cell r="D453" t="str">
            <v>EMEA-CY-FRH-19-Q1-ContactUs-LeadGen-Part2</v>
          </cell>
          <cell r="E453" t="str">
            <v>https://pypd.paypal-mktg.com/l/925803/2021-07-09/lgnr</v>
          </cell>
          <cell r="F453" t="str">
            <v>https://www.paypal.com/cy/webapps/mpp/contact-us</v>
          </cell>
          <cell r="I453" t="str">
            <v>https://www.paypal.com/cy/webapps/mpp/contact-us-complete?locale.x=en_CY</v>
          </cell>
          <cell r="U453" t="str">
            <v>Not Applicable</v>
          </cell>
          <cell r="V453" t="str">
            <v>Not Applicable</v>
          </cell>
          <cell r="Y453" t="str">
            <v>FHMPP453</v>
          </cell>
          <cell r="CT453"/>
          <cell r="CU453"/>
        </row>
        <row r="454">
          <cell r="D454" t="str">
            <v>APAC-C2-FRH-21-B2B-LEADGEN-(Logged-In)</v>
          </cell>
          <cell r="E454" t="str">
            <v>https://pypd.paypal-mktg.com/l/925803/2021-06-01/578q</v>
          </cell>
          <cell r="F454" t="str">
            <v>https://www.paypal.com/c2/webapps/mpp/b2b-tranform-to-b2c</v>
          </cell>
          <cell r="I454"/>
          <cell r="U454" t="str">
            <v>Not Applicable</v>
          </cell>
          <cell r="V454" t="str">
            <v>Not Applicable</v>
          </cell>
          <cell r="Y454" t="str">
            <v>FHMPP454</v>
          </cell>
          <cell r="CT454"/>
          <cell r="CU454"/>
        </row>
        <row r="455">
          <cell r="D455" t="str">
            <v>EMEA-KE-FRH-16-Q3-ContactUs-LeadGen-Part1-B</v>
          </cell>
          <cell r="E455" t="str">
            <v>https://pypd.paypal-mktg.com/l/925803/2021-07-08/lbww</v>
          </cell>
          <cell r="F455" t="str">
            <v>https://www.paypal.com/ke/webapps/mpp/contact-us-profile</v>
          </cell>
          <cell r="I455" t="str">
            <v>https://www.paypal.com/ke/webapps/mpp/contact-us-profile</v>
          </cell>
          <cell r="U455" t="str">
            <v>Not Applicable</v>
          </cell>
          <cell r="V455" t="str">
            <v>Not Applicable</v>
          </cell>
          <cell r="Y455" t="str">
            <v>FHMPP455</v>
          </cell>
          <cell r="CT455"/>
          <cell r="CU455"/>
        </row>
        <row r="456">
          <cell r="D456" t="str">
            <v>APAC-SG-FRH-21-Contact-US-PPCP</v>
          </cell>
          <cell r="E456" t="str">
            <v>https://pypd.paypal-mktg.com/l/925803/2021-05-17/sy2</v>
          </cell>
          <cell r="F456" t="str">
            <v>https://www.paypal.com/sg/webapps/mpp/ucc-sales-form</v>
          </cell>
          <cell r="I456" t="str">
            <v>https://www.paypal.com/sg/webapps/mpp/ucc-sales-form/thank-you</v>
          </cell>
          <cell r="U456" t="str">
            <v>Not Applicable</v>
          </cell>
          <cell r="V456" t="str">
            <v>Not Applicable</v>
          </cell>
          <cell r="Y456" t="str">
            <v>FHMPP456</v>
          </cell>
          <cell r="CT456"/>
          <cell r="CU456"/>
        </row>
        <row r="457">
          <cell r="D457" t="str">
            <v>EMEA-NO-FRH-16-Q1-ContactUs-LeadGen-Part1-B</v>
          </cell>
          <cell r="E457" t="str">
            <v>https://pypd.paypal-mktg.com/l/925803/2021-07-07/l8kt</v>
          </cell>
          <cell r="F457" t="str">
            <v>https://www.paypal.com/no/webapps/mpp/contact-us-profile</v>
          </cell>
          <cell r="I457" t="str">
            <v>https://www.paypal.com/no/webapps/mpp/contact-us-profile</v>
          </cell>
          <cell r="U457" t="str">
            <v>Not Applicable</v>
          </cell>
          <cell r="V457" t="str">
            <v>Not Applicable</v>
          </cell>
          <cell r="Y457" t="str">
            <v>FHMPP457</v>
          </cell>
          <cell r="CT457"/>
          <cell r="CU457"/>
        </row>
        <row r="458">
          <cell r="D458" t="str">
            <v>EMEA-PT-FRH-15-ContactUs-Part1-A</v>
          </cell>
          <cell r="E458" t="str">
            <v>https://pypd.paypal-mktg.com/l/925803/2021-05-25/22h2</v>
          </cell>
          <cell r="F458" t="str">
            <v>www.paypal.com/pt/webapps/mpp/contact-us</v>
          </cell>
          <cell r="I458" t="str">
            <v>https://www.paypal.com/pt/webapps/mpp/contact-us-complete</v>
          </cell>
          <cell r="U458" t="str">
            <v>Not Applicable</v>
          </cell>
          <cell r="V458" t="str">
            <v>Not Applicable</v>
          </cell>
          <cell r="Y458" t="str">
            <v>FHMPP458</v>
          </cell>
          <cell r="CT458"/>
          <cell r="CU458"/>
        </row>
        <row r="459">
          <cell r="D459" t="str">
            <v>APAC-JP-FRH-21-HSS-VT-Application</v>
          </cell>
          <cell r="E459" t="str">
            <v>https://pypd.paypal-mktg.com/l/925803/2021-05-28/5388i</v>
          </cell>
          <cell r="F459" t="str">
            <v>https://www.paypal.com/jp/webapps/mpp/contact-us</v>
          </cell>
          <cell r="I459" t="str">
            <v>https://www.paypal.com/jp/webapps/mpp/contact-us-wpp-complete</v>
          </cell>
          <cell r="U459" t="str">
            <v>Not Applicable</v>
          </cell>
          <cell r="V459" t="str">
            <v>Not Applicable</v>
          </cell>
          <cell r="Y459" t="str">
            <v>FHMPP459</v>
          </cell>
          <cell r="CT459"/>
          <cell r="CU459"/>
        </row>
        <row r="460">
          <cell r="D460" t="str">
            <v>EMEA-KZ-FRH-16-Q3-ContactUs-LeadGen-Part1-A</v>
          </cell>
          <cell r="E460" t="str">
            <v>https://pypd.paypal-mktg.com/l/925803/2021-05-20/y78</v>
          </cell>
          <cell r="F460" t="str">
            <v>https://www.paypal.com/kz/webapps/mpp/contact-us</v>
          </cell>
          <cell r="I460" t="str">
            <v>https://www.paypal.com/kz/webapps/mpp/contact-us-complete?locale.x=en_KZ</v>
          </cell>
          <cell r="U460" t="str">
            <v>Not Applicable</v>
          </cell>
          <cell r="V460" t="str">
            <v>Not Applicable</v>
          </cell>
          <cell r="Y460" t="str">
            <v>FHMPP460</v>
          </cell>
          <cell r="CT460"/>
          <cell r="CU460"/>
        </row>
        <row r="461">
          <cell r="D461" t="str">
            <v>EMEA-RO-FRH-18-ContactUs-LeadGen-Part1-A</v>
          </cell>
          <cell r="E461" t="str">
            <v>https://pypd.paypal-mktg.com/l/925803/2021-06-14/9kdv</v>
          </cell>
          <cell r="F461" t="str">
            <v>https://www.paypal.com/ro/webapps/mpp/contact-us</v>
          </cell>
          <cell r="I461" t="str">
            <v>https://www.paypal.com/ro/webapps/mpp/contact-us-complete</v>
          </cell>
          <cell r="U461" t="str">
            <v>Not Applicable</v>
          </cell>
          <cell r="V461" t="str">
            <v>Not Applicable</v>
          </cell>
          <cell r="Y461" t="str">
            <v>FHMPP461</v>
          </cell>
          <cell r="CT461"/>
          <cell r="CU461"/>
        </row>
        <row r="462">
          <cell r="D462" t="str">
            <v>EMEA-NO-FRH-16-Q1-ContactUS-LeadGen-Part-2</v>
          </cell>
          <cell r="E462" t="str">
            <v>https://pypd.paypal-mktg.com/l/925803/2021-07-07/l8lp</v>
          </cell>
          <cell r="F462" t="str">
            <v>https://www.paypal.com/no/webapps/mpp/contact-us-profile
https://www.te-stage-pardot.qa.paypal.com/no/webapps/mpp/contact-us</v>
          </cell>
          <cell r="I462" t="str">
            <v>https://www.paypal.com/no/webapps/mpp/contact-us-complete</v>
          </cell>
          <cell r="U462" t="str">
            <v>Not Applicable</v>
          </cell>
          <cell r="V462" t="str">
            <v>Not Applicable</v>
          </cell>
          <cell r="Y462" t="str">
            <v>FHMPP462</v>
          </cell>
          <cell r="CT462"/>
          <cell r="CU462"/>
        </row>
        <row r="463">
          <cell r="D463" t="str">
            <v>NA-US-FRH-21-BRC-Formless</v>
          </cell>
          <cell r="E463" t="str">
            <v>https://pypd.paypal-mktg.com/l/925803/2021-10-20/2gjfn</v>
          </cell>
          <cell r="F463" t="str">
            <v>https://www.paypal.com/us/brc/article/enterprise-solutions-reimagine-customer-checkout</v>
          </cell>
          <cell r="I463" t="str">
            <v>https://www.paypalobjects.com/ecm_assets/PayPal-Enterprise-Checkout-eBook-Final[51].pdf</v>
          </cell>
          <cell r="U463" t="str">
            <v>Not Applicable</v>
          </cell>
          <cell r="V463" t="str">
            <v>Not Applicable</v>
          </cell>
          <cell r="Y463" t="str">
            <v>FHBRC463</v>
          </cell>
          <cell r="CT463"/>
          <cell r="CU463"/>
        </row>
        <row r="464">
          <cell r="D464" t="str">
            <v>EMEA-BG-FRH-18-ContactUs-LeadGen-Part1-B</v>
          </cell>
          <cell r="E464" t="str">
            <v>https://pypd.paypal-mktg.com/l/925803/2021-07-09/lh1t</v>
          </cell>
          <cell r="F464" t="str">
            <v>https://www.paypal.com/bg/webapps/mpp/contact-us</v>
          </cell>
          <cell r="I464" t="str">
            <v>https://www.paypal.com/bg/webapps/mpp/contact-us-profile</v>
          </cell>
          <cell r="U464" t="str">
            <v>Not Applicable</v>
          </cell>
          <cell r="V464" t="str">
            <v>Not Applicable</v>
          </cell>
          <cell r="Y464" t="str">
            <v>FHMPP464</v>
          </cell>
          <cell r="CT464"/>
          <cell r="CU464"/>
        </row>
        <row r="465">
          <cell r="D465" t="str">
            <v>APAC-CN-FRH-21-Microsite-Shopify-Form</v>
          </cell>
          <cell r="E465" t="str">
            <v>https://pypd.paypal-mktg.com/l/925803/2021-05-27/51dz</v>
          </cell>
          <cell r="F465" t="str">
            <v>https://www.paypal.com/c2/webapps/mpp/partner-shopify/shopify-form?locale.x=en_c2
https://www.paypal.com/c2/webapps/mpp/partner-shopify/shopify-form?locale.x=zh_c2</v>
          </cell>
          <cell r="I465" t="str">
            <v>https://www.paypal.com/c2/webapps/mpp/partner-shopify/shopify-form</v>
          </cell>
          <cell r="U465" t="str">
            <v>Not Applicable</v>
          </cell>
          <cell r="V465" t="str">
            <v>Not Applicable</v>
          </cell>
          <cell r="Y465" t="str">
            <v>FHMPP465</v>
          </cell>
          <cell r="CT465"/>
          <cell r="CU465"/>
        </row>
        <row r="466">
          <cell r="D466" t="str">
            <v>EMEA-KE-FRH-16-Q3-ContactUs-LeadGen-Part2</v>
          </cell>
          <cell r="E466" t="str">
            <v>https://pypd.paypal-mktg.com/l/925803/2021-05-20/xss</v>
          </cell>
          <cell r="F466" t="str">
            <v>https://www.paypal.com/ke/webapps/mpp/contact-us-profile</v>
          </cell>
          <cell r="I466" t="str">
            <v>https://www.paypal.com/ke/webapps/mpp/contact-us-complete?locale.x=en_KE</v>
          </cell>
          <cell r="U466" t="str">
            <v>Not Applicable</v>
          </cell>
          <cell r="V466" t="str">
            <v>Not Applicable</v>
          </cell>
          <cell r="Y466" t="str">
            <v>FHMPP466</v>
          </cell>
          <cell r="CT466"/>
          <cell r="CU466"/>
        </row>
        <row r="467">
          <cell r="D467" t="str">
            <v>EMEA-SI-FRH-18-ContactUs-LeadGen-Part1-B</v>
          </cell>
          <cell r="E467" t="str">
            <v>https://pypd.paypal-mktg.com/l/925803/2021-07-09/lh27</v>
          </cell>
          <cell r="F467" t="str">
            <v>https://www.braintreepayments.com/si/contact</v>
          </cell>
          <cell r="I467" t="str">
            <v>https://www.paypal.com/si/webapps/mpp/contact-us-profile</v>
          </cell>
          <cell r="U467" t="str">
            <v>Not Applicable</v>
          </cell>
          <cell r="V467" t="str">
            <v>Not Applicable</v>
          </cell>
          <cell r="Y467" t="str">
            <v>FHMPP467</v>
          </cell>
          <cell r="CT467"/>
          <cell r="CU467"/>
        </row>
        <row r="468">
          <cell r="D468" t="str">
            <v>EMEA-SA-FRH-16-Q3-ContactUs-LeadGen-Part1-B</v>
          </cell>
          <cell r="E468" t="str">
            <v>https://pypd.paypal-mktg.com/l/925803/2021-07-08/lbxy</v>
          </cell>
          <cell r="F468" t="str">
            <v>https://www.paypal.com/sa/webapps/mpp/contact-us</v>
          </cell>
          <cell r="I468" t="str">
            <v>https://www.paypal.com/sa/webapps/mpp/contact-us-profile</v>
          </cell>
          <cell r="U468" t="str">
            <v>Not Applicable</v>
          </cell>
          <cell r="V468" t="str">
            <v>Not Applicable</v>
          </cell>
          <cell r="Y468" t="str">
            <v>FHMPP468</v>
          </cell>
          <cell r="CT468"/>
          <cell r="CU468"/>
        </row>
        <row r="469">
          <cell r="D469" t="str">
            <v>EMEA-BE(French)-FRH-16-Q1-ContactUs-LeadGen-Part1-B</v>
          </cell>
          <cell r="E469" t="str">
            <v>https://pypd.paypal-mktg.com/l/925803/2021-05-19/wrv</v>
          </cell>
          <cell r="F469" t="str">
            <v>www.paypal.com/be/webapps/mpp/contact-us?locale.x=fr_BE</v>
          </cell>
          <cell r="I469" t="str">
            <v>https://www.paypal.com/be/webapps/mpp/contact-us-profile?locale.x=fr_BE</v>
          </cell>
          <cell r="U469" t="str">
            <v>Not Applicable</v>
          </cell>
          <cell r="V469" t="str">
            <v>Not Applicable</v>
          </cell>
          <cell r="Y469" t="str">
            <v>FHMPP469</v>
          </cell>
          <cell r="CT469"/>
          <cell r="CU469"/>
        </row>
        <row r="470">
          <cell r="D470" t="str">
            <v>APAC-HK-FRH-21-Contact-US-PPCP</v>
          </cell>
          <cell r="E470" t="str">
            <v>https://pypd.paypal-mktg.com/l/925803/2021-07-05/l2r7</v>
          </cell>
          <cell r="F470" t="str">
            <v>https://www.paypal.com/hk/webapps/mpp/ucc-sales-form?locale.x=en_HK
https://www.paypal.com/hk/webapps/mpp/ucc-sales-form?locale.x=zh_HK</v>
          </cell>
          <cell r="I470" t="str">
            <v>https://www.paypal.com/hk/webapps/mpp/ucc-sales-form/thank-you</v>
          </cell>
          <cell r="U470" t="str">
            <v>Not Applicable</v>
          </cell>
          <cell r="V470" t="str">
            <v>Not Applicable</v>
          </cell>
          <cell r="Y470" t="str">
            <v>FHMPP470</v>
          </cell>
          <cell r="CT470"/>
          <cell r="CU470"/>
        </row>
        <row r="471">
          <cell r="D471" t="str">
            <v>EMEA-UK-FRH-21-PPWC-UK-Competition</v>
          </cell>
          <cell r="E471" t="str">
            <v>https://pypd.paypal-mktg.com/l/925803/2021-11-04/2gv8w</v>
          </cell>
          <cell r="F471" t="str">
            <v>https://pypd.paypal-mktg.com/PPWC-UK-merchant-stories</v>
          </cell>
          <cell r="I471" t="str">
            <v>https://pypd.paypal-mktg.com/PPWC-UK-merchant-stories-thank-you</v>
          </cell>
          <cell r="U471" t="str">
            <v>Not Applicable</v>
          </cell>
          <cell r="V471" t="str">
            <v>Not Applicable</v>
          </cell>
          <cell r="Y471" t="str">
            <v>FHMPP471</v>
          </cell>
          <cell r="CT471"/>
          <cell r="CU471"/>
        </row>
        <row r="472">
          <cell r="D472" t="str">
            <v>Retired-Ongoing-Global-FRH-21-BT-GBL-MarketingSite-SignUpInterstitial</v>
          </cell>
          <cell r="E472" t="str">
            <v>https://pypd.paypal-mktg.com/l/925803/2021-05-28/5342i</v>
          </cell>
          <cell r="F472" t="str">
            <v>https://www.braintreepayments.com/learn/braintree-merchants</v>
          </cell>
          <cell r="I472"/>
          <cell r="U472" t="str">
            <v>Not Applicable</v>
          </cell>
          <cell r="V472" t="str">
            <v>Not Applicable</v>
          </cell>
          <cell r="Y472" t="str">
            <v>FHMPP472</v>
          </cell>
          <cell r="CT472"/>
          <cell r="CU472"/>
        </row>
        <row r="473">
          <cell r="D473" t="str">
            <v>Retired-Ongoing-Global-FRH-21-BT-GBL-MarketingSite-FraudTools</v>
          </cell>
          <cell r="E473" t="str">
            <v>https://pypd.paypal-mktg.com/l/925803/2021-06-01/56qx</v>
          </cell>
          <cell r="F473" t="str">
            <v>https://www.braintreepayments.com/features/fraud-tools</v>
          </cell>
          <cell r="I473"/>
          <cell r="U473" t="str">
            <v>Not Applicable</v>
          </cell>
          <cell r="V473" t="str">
            <v>Not Applicable</v>
          </cell>
          <cell r="Y473" t="str">
            <v>FHMPP473</v>
          </cell>
          <cell r="CT473"/>
          <cell r="CU473"/>
        </row>
        <row r="474">
          <cell r="D474" t="str">
            <v>EMEA-BE(Dutch)-FRH-16-Q1-ContactUs-LeadGen-Part1-B</v>
          </cell>
          <cell r="E474" t="str">
            <v>https://pypd.paypal-mktg.com/l/925803/2021-07-06/l5ht</v>
          </cell>
          <cell r="F474" t="str">
            <v>www.paypal.com/be/webapps/mpp/contact-us?locale.x=nl_BE</v>
          </cell>
          <cell r="I474" t="str">
            <v>https://www.paypal.com/be/webapps/mpp/contact-us-profile?locale.x=nl_BE</v>
          </cell>
          <cell r="U474" t="str">
            <v>Not Applicable</v>
          </cell>
          <cell r="V474" t="str">
            <v>Not Applicable</v>
          </cell>
          <cell r="Y474" t="str">
            <v>FHMPP474</v>
          </cell>
          <cell r="CT474"/>
          <cell r="CU474"/>
        </row>
        <row r="475">
          <cell r="D475" t="str">
            <v>Ongoing-Global-FRH-21-BT-GBL-LandingPage-GlobalPaymentsMicrosite</v>
          </cell>
          <cell r="E475" t="str">
            <v>https://pypd.paypal-mktg.com/l/925803/2021-05-28/5372i</v>
          </cell>
          <cell r="F475" t="str">
            <v>https://www.braintreepayments.com/global-payments-report</v>
          </cell>
          <cell r="I475"/>
          <cell r="U475" t="str">
            <v>Not Applicable</v>
          </cell>
          <cell r="V475" t="str">
            <v>Not Applicable</v>
          </cell>
          <cell r="Y475" t="str">
            <v>FHMPP475</v>
          </cell>
          <cell r="CT475"/>
          <cell r="CU475"/>
        </row>
        <row r="476">
          <cell r="D476" t="str">
            <v>EMEA-UK-FRH-15-Q2-googleCBT</v>
          </cell>
          <cell r="E476" t="str">
            <v>https://pypd.paypal-mktg.com/l/925803/2021-05-25/22mb</v>
          </cell>
          <cell r="F476" t="str">
            <v>https://www.paypal.com/uk/webapps/mpp/business-updates/cbt-reports?utmMedium=TEST&amp;utm_source=TEST2&amp;UTM_campaign=TEST3&amp;utmterm=TEST4&amp;utm_content=TEST5&amp;gclid=TEST6&amp;cuid=XXXX</v>
          </cell>
          <cell r="I476" t="str">
            <v>https://www.paypal.com/uk/webapps/mpp/business-updates/cbt-reports?formSubmissionStatus=success</v>
          </cell>
          <cell r="U476" t="str">
            <v>Not Applicable</v>
          </cell>
          <cell r="V476" t="str">
            <v>Not Applicable</v>
          </cell>
          <cell r="Y476" t="str">
            <v>FHMPP476</v>
          </cell>
          <cell r="CT476"/>
          <cell r="CU476"/>
        </row>
        <row r="477">
          <cell r="D477" t="str">
            <v>EMEA-BE(EN)-FRH-16-Q1-ContactUs-LeadGen-Part1-A</v>
          </cell>
          <cell r="E477" t="str">
            <v>https://pypd.paypal-mktg.com/l/925803/2021-05-20/yk2</v>
          </cell>
          <cell r="F477" t="str">
            <v>www.paypal.com/be/webapps/mpp/contact-us?locale.x=en_BE</v>
          </cell>
          <cell r="I477" t="str">
            <v>https://www.paypal.com/be/webapps/mpp/contact-us-complete</v>
          </cell>
          <cell r="U477" t="str">
            <v>Not Applicable</v>
          </cell>
          <cell r="V477" t="str">
            <v>Not Applicable</v>
          </cell>
          <cell r="Y477" t="str">
            <v>FHMPP477</v>
          </cell>
          <cell r="CT477"/>
          <cell r="CU477"/>
        </row>
        <row r="478">
          <cell r="D478" t="str">
            <v>Retired-APAC-SG-FRH-22-SI Referral Program</v>
          </cell>
          <cell r="E478" t="str">
            <v>https://pypd.paypal-mktg.com/l/925803/2022-03-23/2l79l</v>
          </cell>
          <cell r="F478" t="str">
            <v>https://www.paypal.com/sg/webapps/mpp/campaigns/si-referrer/terms</v>
          </cell>
          <cell r="I478"/>
          <cell r="U478" t="str">
            <v>Not Applicable</v>
          </cell>
          <cell r="V478" t="str">
            <v>Not Applicable</v>
          </cell>
          <cell r="Y478" t="str">
            <v>FHMPP478</v>
          </cell>
          <cell r="CT478"/>
          <cell r="CU478"/>
        </row>
        <row r="479">
          <cell r="D479" t="str">
            <v>EMEA-DK-FRH-16-Q1-ContactUs-LeadGen-Part1-A</v>
          </cell>
          <cell r="E479" t="str">
            <v>https://pypd.paypal-mktg.com/l/925803/2021-05-19/x3l</v>
          </cell>
          <cell r="F479" t="str">
            <v>https://www.paypal.com/dk/webapps/mpp/contact-us</v>
          </cell>
          <cell r="I479" t="str">
            <v>https://www.paypal.com/dk/webapps/mpp/contact-us-complete</v>
          </cell>
          <cell r="U479" t="str">
            <v>Not Applicable</v>
          </cell>
          <cell r="V479" t="str">
            <v>Not Applicable</v>
          </cell>
          <cell r="Y479" t="str">
            <v>FHMPP479</v>
          </cell>
          <cell r="CT479"/>
          <cell r="CU479"/>
        </row>
        <row r="480">
          <cell r="D480" t="str">
            <v>EMEA-BE(French)-FRH-16-Q1-ContactUs-LeadGen-Part2</v>
          </cell>
          <cell r="E480" t="str">
            <v>https://pypd.paypal-mktg.com/l/925803/2021-05-20/xrs</v>
          </cell>
          <cell r="F480" t="str">
            <v>www.paypal.com/be/webapps/mpp/contact-us-profile?locale.x=fr_BE</v>
          </cell>
          <cell r="I480" t="str">
            <v>https://www.paypal.com/be/webapps/mpp/contact-us-complete</v>
          </cell>
          <cell r="U480" t="str">
            <v>Not Applicable</v>
          </cell>
          <cell r="V480" t="str">
            <v>Not Applicable</v>
          </cell>
          <cell r="Y480" t="str">
            <v>FHMPP480</v>
          </cell>
          <cell r="CT480"/>
          <cell r="CU480"/>
        </row>
        <row r="481">
          <cell r="D481" t="str">
            <v>NA-CA-FRH-20-contact-us_Part1</v>
          </cell>
          <cell r="E481" t="str">
            <v>https://pypd.paypal-mktg.com/l/925803/2021-07-07/l7k3</v>
          </cell>
          <cell r="F481" t="str">
            <v>https://www.paypal.com/ca/webapps/mpp/contact-us</v>
          </cell>
          <cell r="I481" t="str">
            <v>https://www.paypal.com/ca/webapps/mpp/merchant/contact-us-profile</v>
          </cell>
          <cell r="U481" t="str">
            <v>Not Applicable</v>
          </cell>
          <cell r="V481" t="str">
            <v>Not Applicable</v>
          </cell>
          <cell r="Y481" t="str">
            <v>FHMPP481</v>
          </cell>
          <cell r="CT481"/>
          <cell r="CU481"/>
        </row>
        <row r="482">
          <cell r="D482" t="str">
            <v>EMEA-SA-FRH-16-Q3-ContactUs-LeadGen-Part2</v>
          </cell>
          <cell r="E482" t="str">
            <v>https://pypd.paypal-mktg.com/l/925803/2021-07-08/lbyk</v>
          </cell>
          <cell r="F482" t="str">
            <v>https://www.paypal.com/sa/webapps/mpp/contact-us-profile</v>
          </cell>
          <cell r="I482" t="str">
            <v>https://www.paypal.com/sa/webapps/mpp/contact-us-complete?locale.x=en_SA</v>
          </cell>
          <cell r="U482" t="str">
            <v>Not Applicable</v>
          </cell>
          <cell r="V482" t="str">
            <v>Not Applicable</v>
          </cell>
          <cell r="Y482" t="str">
            <v>FHMPP482</v>
          </cell>
          <cell r="CT482"/>
          <cell r="CU482"/>
        </row>
        <row r="483">
          <cell r="D483" t="str">
            <v>EMEA-BE(Dutch)-FRH-16-Q1-ContactUs-LeadGen-Part2</v>
          </cell>
          <cell r="E483" t="str">
            <v>https://pypd.paypal-mktg.com/l/925803/2021-05-19/x12</v>
          </cell>
          <cell r="F483" t="str">
            <v>www.paypal.com/be/webapps/mpp/contact-us-profile?locale.x=nl_BE</v>
          </cell>
          <cell r="I483" t="str">
            <v xml:space="preserve">	https://www.paypal.com/be/webapps/mpp/contact-us-complete</v>
          </cell>
          <cell r="U483" t="str">
            <v>Not Applicable</v>
          </cell>
          <cell r="V483" t="str">
            <v>Not Applicable</v>
          </cell>
          <cell r="Y483" t="str">
            <v>FHMPP483</v>
          </cell>
          <cell r="CT483"/>
          <cell r="CU483"/>
        </row>
        <row r="484">
          <cell r="D484" t="str">
            <v>EMEA-BE(EN)-FRH-16-Q1-ContactUs-LeadGen-Part1-B</v>
          </cell>
          <cell r="E484" t="str">
            <v>https://pypd.paypal-mktg.com/l/925803/2021-07-08/lb9p</v>
          </cell>
          <cell r="F484" t="str">
            <v>www.paypal.com/be/webapps/mpp/contact-us?locale.x=en_BE</v>
          </cell>
          <cell r="I484" t="str">
            <v>https://www.paypal.com/be/webapps/mpp/contact-us-profile?locale.x=en_BE</v>
          </cell>
          <cell r="U484" t="str">
            <v>Not Applicable</v>
          </cell>
          <cell r="V484" t="str">
            <v>Not Applicable</v>
          </cell>
          <cell r="Y484" t="str">
            <v>FHMPP484</v>
          </cell>
          <cell r="CT484"/>
          <cell r="CU484"/>
        </row>
        <row r="485">
          <cell r="D485" t="str">
            <v>EMEA-DE-FRH-21-PPWC-DE-Competition-Retired</v>
          </cell>
          <cell r="E485" t="str">
            <v>https://pypd.paypal-mktg.com/l/925803/2021-11-04/2gv8t</v>
          </cell>
          <cell r="F485" t="str">
            <v>https://pypd.paypal-mktg.com/PPWC-DE-merchant-stories</v>
          </cell>
          <cell r="I485"/>
          <cell r="U485" t="str">
            <v>Not Applicable</v>
          </cell>
          <cell r="V485" t="str">
            <v>Not Applicable</v>
          </cell>
          <cell r="Y485" t="str">
            <v>FHMPP485</v>
          </cell>
          <cell r="CT485"/>
          <cell r="CU485"/>
        </row>
        <row r="486">
          <cell r="D486" t="str">
            <v>APAC-HK-FRH-22-SI Referral Program</v>
          </cell>
          <cell r="E486" t="str">
            <v>https://pypd.paypal-mktg.com/l/925803/2022-03-25/2l9h3</v>
          </cell>
          <cell r="F486" t="str">
            <v>https://www.paypal.com/hk/webapps/mpp/campaigns/si-referrer/terms</v>
          </cell>
          <cell r="I486" t="str">
            <v>https://www.paypal.com/hk/webapps/mpp/campaigns/si-referrer/terms?form=success</v>
          </cell>
          <cell r="U486" t="str">
            <v>Not Applicable</v>
          </cell>
          <cell r="V486" t="str">
            <v>Not Applicable</v>
          </cell>
          <cell r="Y486" t="str">
            <v>FHMPP486</v>
          </cell>
          <cell r="CT486"/>
          <cell r="CU486"/>
        </row>
        <row r="487">
          <cell r="D487" t="str">
            <v>LATAM-BR-FRH-19-Q1-SMB-Form-4-(hosted-no-guide-other-platform)</v>
          </cell>
          <cell r="E487" t="str">
            <v>https://pypd.paypal-mktg.com/l/925803/2021-06-14/9kkd</v>
          </cell>
          <cell r="F487" t="str">
            <v>https://www.paypal.com/br/webapps/mpp/merchant-integration/solution/ecommerce-platform</v>
          </cell>
          <cell r="I487" t="str">
            <v xml:space="preserve">https://www.paypal.com/br/webapps/mpp/merchant-integration/solution/ecommerce-platform
</v>
          </cell>
          <cell r="U487" t="str">
            <v>Not Applicable</v>
          </cell>
          <cell r="V487" t="str">
            <v>Not Applicable</v>
          </cell>
          <cell r="Y487" t="str">
            <v>FHMPP487</v>
          </cell>
          <cell r="CT487"/>
          <cell r="CU487"/>
        </row>
        <row r="488">
          <cell r="D488" t="str">
            <v>EMEA-NO-FRH-16-Q1-ContactUs-LeadGen-Part1-A</v>
          </cell>
          <cell r="E488" t="str">
            <v>https://pypd.paypal-mktg.com/l/925803/2021-05-19/x2b</v>
          </cell>
          <cell r="F488" t="str">
            <v>https://www.paypal.com/no/webapps/mpp/contact-us</v>
          </cell>
          <cell r="I488" t="str">
            <v xml:space="preserve">https://www.paypal.com/no/webapps/mpp/contact-us-complete
</v>
          </cell>
          <cell r="U488" t="str">
            <v>Not Applicable</v>
          </cell>
          <cell r="V488" t="str">
            <v>Not Applicable</v>
          </cell>
          <cell r="Y488" t="str">
            <v>FHMPP488</v>
          </cell>
          <cell r="CT488"/>
          <cell r="CU488"/>
        </row>
        <row r="489">
          <cell r="D489" t="str">
            <v>EMEA-DE-FRH-15-Merchant-Passport-Webform-Retired</v>
          </cell>
          <cell r="E489" t="str">
            <v>https://pypd.paypal-mktg.com/l/925803/2021-05-26/24h6</v>
          </cell>
          <cell r="F489" t="str">
            <v>https://www.paypal.com/de/webapps/mpp/passport/partners?utmMedium=TEST&amp;utm_source=TEST2&amp;UTM_campaign=TEST3&amp;utmterm=TEST4&amp;utm_content=TEST5&amp;gclid=TEST6&amp;cuid=XXXX#</v>
          </cell>
          <cell r="I489"/>
          <cell r="U489" t="str">
            <v>Not Applicable</v>
          </cell>
          <cell r="V489" t="str">
            <v>Not Applicable</v>
          </cell>
          <cell r="Y489" t="str">
            <v>FHMPP489</v>
          </cell>
          <cell r="CT489"/>
          <cell r="CU489"/>
        </row>
        <row r="490">
          <cell r="D490" t="str">
            <v>EMEA-BE(EN)-FRH-16-Q1-ContactUs-LeadGen-Part2</v>
          </cell>
          <cell r="E490" t="str">
            <v>https://pypd.paypal-mktg.com/l/925803/2021-05-20/yk6</v>
          </cell>
          <cell r="F490" t="str">
            <v>www.paypal.com/be/webapps/mpp/contact-us-profile?locale.x=en_BE</v>
          </cell>
          <cell r="I490" t="str">
            <v xml:space="preserve">https://www.paypal.com/be/webapps/mpp/contact-us-complete
</v>
          </cell>
          <cell r="U490" t="str">
            <v>Not Applicable</v>
          </cell>
          <cell r="V490" t="str">
            <v>Not Applicable</v>
          </cell>
          <cell r="Y490" t="str">
            <v>FHMPP490</v>
          </cell>
          <cell r="CT490"/>
          <cell r="CU490"/>
        </row>
        <row r="491">
          <cell r="D491" t="str">
            <v>EMEA-BG-FRH-18-ContactUs-LeadGen-Part1-A</v>
          </cell>
          <cell r="E491" t="str">
            <v>https://pypd.paypal-mktg.com/l/925803/2021-06-14/9kdl</v>
          </cell>
          <cell r="F491" t="str">
            <v>https://www.paypal.com/bg/webapps/mpp/contact-us</v>
          </cell>
          <cell r="I491" t="str">
            <v xml:space="preserve">https://www.paypal.com/bg/webapps/mpp/contact-us-complete
</v>
          </cell>
          <cell r="U491" t="str">
            <v>Not Applicable</v>
          </cell>
          <cell r="V491" t="str">
            <v>Not Applicable</v>
          </cell>
          <cell r="Y491" t="str">
            <v>FHMPP491</v>
          </cell>
          <cell r="CT491"/>
          <cell r="CU491"/>
        </row>
        <row r="492">
          <cell r="D492" t="str">
            <v>EMEA-LT-FRH-19-ContactUs-LeadGen-part1-B</v>
          </cell>
          <cell r="E492" t="str">
            <v>https://pypd.paypal-mktg.com/l/925803/2021-07-12/qg97</v>
          </cell>
          <cell r="F492" t="str">
            <v>www.paypal.com/lt/webapps/mpp/contact-us</v>
          </cell>
          <cell r="I492" t="str">
            <v xml:space="preserve">https://www.paypal.com/lt/webapps/mpp/contact-us-profile
</v>
          </cell>
          <cell r="U492" t="str">
            <v>Not Applicable</v>
          </cell>
          <cell r="V492" t="str">
            <v>Not Applicable</v>
          </cell>
          <cell r="Y492" t="str">
            <v>FHMPP492</v>
          </cell>
          <cell r="CT492"/>
          <cell r="CU492"/>
        </row>
        <row r="493">
          <cell r="D493" t="str">
            <v>EMEA-DE-FRH-21-Q1-BNPL-Enterprise-Form</v>
          </cell>
          <cell r="E493" t="str">
            <v>https://pypd.paypal-mktg.com/l/925803/2021-05-18/tmv</v>
          </cell>
          <cell r="F493" t="str">
            <v>https://www.paypal.com/de/enterprise/pay-later</v>
          </cell>
          <cell r="I493" t="str">
            <v>https://www.paypal.com/de/enterprise/pay-later?data=success</v>
          </cell>
          <cell r="U493" t="str">
            <v>Not Applicable</v>
          </cell>
          <cell r="V493" t="str">
            <v>Not Applicable</v>
          </cell>
          <cell r="Y493" t="str">
            <v>FHMPP493</v>
          </cell>
          <cell r="CT493"/>
          <cell r="CU493"/>
        </row>
        <row r="494">
          <cell r="D494" t="str">
            <v>EMEA-KE-FRH-16-Q3-ContactUs-LeadGen-Part1-A</v>
          </cell>
          <cell r="E494" t="str">
            <v>https://pypd.paypal-mktg.com/l/925803/2021-05-20/xrq</v>
          </cell>
          <cell r="F494" t="str">
            <v>https://www.paypal.com/ke/webapps/mpp/contact-us</v>
          </cell>
          <cell r="I494" t="str">
            <v xml:space="preserve">https://www.paypal.com/ke/webapps/mpp/contact-us-complete?locale.x=en_KE
</v>
          </cell>
          <cell r="U494" t="str">
            <v>Not Applicable</v>
          </cell>
          <cell r="V494" t="str">
            <v>Not Applicable</v>
          </cell>
          <cell r="Y494" t="str">
            <v>FHMPP494</v>
          </cell>
          <cell r="CT494"/>
          <cell r="CU494"/>
        </row>
        <row r="495">
          <cell r="D495" t="str">
            <v>EMEA-LI-FRH-18-ContactUs-LeadGen-Part1-B</v>
          </cell>
          <cell r="E495" t="str">
            <v>https://pypd.paypal-mktg.com/l/925803/2021-07-12/qg8k</v>
          </cell>
          <cell r="F495" t="str">
            <v>https://www.paypal.com/li/webapps/mpp/contact-us</v>
          </cell>
          <cell r="I495" t="str">
            <v xml:space="preserve">https://www.paypal.com/li/webapps/mpp/contact-us-profile
</v>
          </cell>
          <cell r="U495" t="str">
            <v>Not Applicable</v>
          </cell>
          <cell r="V495" t="str">
            <v>Not Applicable</v>
          </cell>
          <cell r="Y495" t="str">
            <v>FHMPP495</v>
          </cell>
          <cell r="CT495"/>
          <cell r="CU495"/>
        </row>
        <row r="496">
          <cell r="D496" t="str">
            <v>EMEA-MA-FRH-16-Q3-ContactUs-LeadGen-Part1-B</v>
          </cell>
          <cell r="E496" t="str">
            <v>https://pypd.paypal-mktg.com/l/925803/2021-07-09/lf85</v>
          </cell>
          <cell r="F496" t="str">
            <v>www.paypal.com/ma/webapps/mpp/contact-us-profile</v>
          </cell>
          <cell r="I496" t="str">
            <v xml:space="preserve">https://www.paypal.com/ma/webapps/mpp/contact-us-profile?locale.x=en_MA
</v>
          </cell>
          <cell r="U496" t="str">
            <v>Not Applicable</v>
          </cell>
          <cell r="V496" t="str">
            <v>Not Applicable</v>
          </cell>
          <cell r="Y496" t="str">
            <v>FHMPP496</v>
          </cell>
          <cell r="CT496"/>
          <cell r="CU496"/>
        </row>
        <row r="497">
          <cell r="D497" t="str">
            <v>EMEA-AL-FRH-18-ContactUs-LeadGen-Part1-B</v>
          </cell>
          <cell r="E497" t="str">
            <v>https://pypd.paypal-mktg.com/l/925803/2021-07-09/lgsy</v>
          </cell>
          <cell r="F497" t="str">
            <v>https://www.paypal.com/al/webapps/mpp/contact-us</v>
          </cell>
          <cell r="I497" t="str">
            <v xml:space="preserve">https://www.paypal.com/al/webapps/mpp/contact-us-profile
</v>
          </cell>
          <cell r="U497" t="str">
            <v>Not Applicable</v>
          </cell>
          <cell r="V497" t="str">
            <v>Not Applicable</v>
          </cell>
          <cell r="Y497" t="str">
            <v>FHMPP497</v>
          </cell>
          <cell r="CT497"/>
          <cell r="CU497"/>
        </row>
        <row r="498">
          <cell r="D498" t="str">
            <v>EMEA-EE-FRH-19-ContactUs-LeadGen-part1-B</v>
          </cell>
          <cell r="E498" t="str">
            <v>https://pypd.paypal-mktg.com/l/925803/2021-07-09/lh2p</v>
          </cell>
          <cell r="F498" t="str">
            <v>www.paypal.com/ee/webapps/mpp/contact-us</v>
          </cell>
          <cell r="I498" t="str">
            <v xml:space="preserve">https://www.paypal.com/ee/webapps/mpp/contact-us-profile
</v>
          </cell>
          <cell r="U498" t="str">
            <v>Not Applicable</v>
          </cell>
          <cell r="V498" t="str">
            <v>Not Applicable</v>
          </cell>
          <cell r="Y498" t="str">
            <v>FHMPP498</v>
          </cell>
          <cell r="CT498"/>
          <cell r="CU498"/>
        </row>
        <row r="499">
          <cell r="D499" t="str">
            <v>EMEA-LV-FRH-19-ContactUs-LeadGen-part1-B</v>
          </cell>
          <cell r="E499" t="str">
            <v>https://pypd.paypal-mktg.com/l/925803/2021-07-12/qgck</v>
          </cell>
          <cell r="F499" t="str">
            <v>www.paypal.com/lv/webapps/mpp/contact-us</v>
          </cell>
          <cell r="I499" t="str">
            <v xml:space="preserve">https://www.paypal.com/lv/webapps/mpp/contact-us-profile
</v>
          </cell>
          <cell r="U499" t="str">
            <v>Not Applicable</v>
          </cell>
          <cell r="V499" t="str">
            <v>Not Applicable</v>
          </cell>
          <cell r="Y499" t="str">
            <v>FHMPP499</v>
          </cell>
          <cell r="CT499"/>
          <cell r="CU499"/>
        </row>
        <row r="500">
          <cell r="D500" t="str">
            <v>APAC-SG-FRH-21-COE-Lead-Nurture-DT-BRC-Retired</v>
          </cell>
          <cell r="E500" t="str">
            <v>https://pypd.paypal-mktg.com/l/925803/2021-05-19/vrj</v>
          </cell>
          <cell r="F500" t="str">
            <v> </v>
          </cell>
          <cell r="I500" t="str">
            <v xml:space="preserve">https://www.paypal.com/sg/brc/article/digitise-thrive
</v>
          </cell>
          <cell r="U500" t="str">
            <v>Not Applicable</v>
          </cell>
          <cell r="V500" t="str">
            <v>Not Applicable</v>
          </cell>
          <cell r="Y500" t="str">
            <v>FHMPP500</v>
          </cell>
          <cell r="CT500"/>
          <cell r="CU500"/>
        </row>
        <row r="501">
          <cell r="D501" t="str">
            <v>NA-US-FRH-21-Enterprise-Fraud-Protection-Advanced</v>
          </cell>
          <cell r="E501" t="str">
            <v>https://pypd.paypal-mktg.com/l/925803/2021-07-01/ktbr</v>
          </cell>
          <cell r="F501" t="str">
            <v>https://www.paypal.com/us/webapps/mpp/enterprise/advanced-fraud-security</v>
          </cell>
          <cell r="I501" t="str">
            <v xml:space="preserve">https://www.paypal.com/us/webapps/mpp/enterprise/advanced-fraud-security?data=success
</v>
          </cell>
          <cell r="U501" t="str">
            <v>Not Applicable</v>
          </cell>
          <cell r="V501" t="str">
            <v>Not Applicable</v>
          </cell>
          <cell r="Y501" t="str">
            <v>FHMPP501</v>
          </cell>
          <cell r="CT501"/>
          <cell r="CU501"/>
        </row>
        <row r="502">
          <cell r="D502" t="str">
            <v>NA-US-FRH-22-FY-Back-End-Formless-Forrester-TEI</v>
          </cell>
          <cell r="E502" t="str">
            <v>https://pypd.paypal-mktg.com/l/925803/2022-02-16/2kv5m</v>
          </cell>
          <cell r="F502" t="str">
            <v>https://www.paypal.com/us/enterprise/campaigns/backend-solutions</v>
          </cell>
          <cell r="I502" t="str">
            <v xml:space="preserve">https://www.paypalobjects.com/marketing/web/us/en/enterprise/campaigns/backend-solutions/pdf/TEI-of-PayPal-Enterprise-Payment-Processing.pdf
</v>
          </cell>
          <cell r="U502" t="str">
            <v>Not Applicable</v>
          </cell>
          <cell r="V502" t="str">
            <v>Not Applicable</v>
          </cell>
          <cell r="Y502" t="str">
            <v>FHMPP502</v>
          </cell>
          <cell r="CT502"/>
          <cell r="CU502"/>
        </row>
        <row r="503">
          <cell r="D503" t="str">
            <v>NA 2020 Enterprise_BNPL</v>
          </cell>
          <cell r="E503" t="str">
            <v>https://pypd.paypal-mktg.com/l/925803/2021-06-30/hpqr</v>
          </cell>
          <cell r="F503"/>
          <cell r="I503" t="str">
            <v xml:space="preserve">https://www.paypal.com/us/business/enterprise/buy-now-pay-later?data=success
</v>
          </cell>
          <cell r="U503" t="str">
            <v>Not Applicable</v>
          </cell>
          <cell r="V503" t="str">
            <v>Not Applicable</v>
          </cell>
          <cell r="Y503" t="str">
            <v>FHMPP503</v>
          </cell>
          <cell r="CT503"/>
          <cell r="CU503"/>
        </row>
        <row r="504">
          <cell r="D504" t="str">
            <v>EMEA-RS-FRH-18-ContactUs-LeadGen-Part1-B</v>
          </cell>
          <cell r="E504" t="str">
            <v>https://pypd.paypal-mktg.com/l/925803/2021-07-09/lh2m</v>
          </cell>
          <cell r="F504" t="str">
            <v>https://www.paypal.com/rs/webapps/mpp/contact-us</v>
          </cell>
          <cell r="I504" t="str">
            <v xml:space="preserve">https://www.paypal.com/rs/webapps/mpp/contact-us-profile
</v>
          </cell>
          <cell r="U504" t="str">
            <v>Not Applicable</v>
          </cell>
          <cell r="V504" t="str">
            <v>Not Applicable</v>
          </cell>
          <cell r="Y504" t="str">
            <v>FHMPP504</v>
          </cell>
          <cell r="CT504"/>
          <cell r="CU504"/>
        </row>
        <row r="505">
          <cell r="D505" t="str">
            <v>EMEA-MT-FRH-18-ContactUs-LeadGen-Part1-B</v>
          </cell>
          <cell r="E505" t="str">
            <v>https://pypd.paypal-mktg.com/l/925803/2021-07-12/qgkh</v>
          </cell>
          <cell r="F505" t="str">
            <v>https://www.paypal.com/mt/webapps/mpp/contact-us</v>
          </cell>
          <cell r="I505" t="str">
            <v xml:space="preserve">https://www.paypal.com/mt/webapps/mpp/contact-us-profile
</v>
          </cell>
          <cell r="U505" t="str">
            <v>Not Applicable</v>
          </cell>
          <cell r="V505" t="str">
            <v>Not Applicable</v>
          </cell>
          <cell r="Y505" t="str">
            <v>FHMPP505</v>
          </cell>
          <cell r="CT505"/>
          <cell r="CU505"/>
        </row>
        <row r="506">
          <cell r="D506" t="str">
            <v>APAC-HK-FRH-20-lead-nurture-dt-brc-Retired</v>
          </cell>
          <cell r="E506" t="str">
            <v>https://pypd.paypal-mktg.com/l/925803/2021-05-18/tlz</v>
          </cell>
          <cell r="F506" t="str">
            <v> </v>
          </cell>
          <cell r="I506" t="str">
            <v xml:space="preserve">https://www.paypal.com/hk/brc/article/digitise-thrive
</v>
          </cell>
          <cell r="U506" t="str">
            <v>Not Applicable</v>
          </cell>
          <cell r="V506" t="str">
            <v>Not Applicable</v>
          </cell>
          <cell r="Y506" t="str">
            <v>FHMPP506</v>
          </cell>
          <cell r="CT506"/>
          <cell r="CU506"/>
        </row>
        <row r="507">
          <cell r="D507" t="str">
            <v>BR_2019_Q1_SMB_Form 5 (needs vetting)_6</v>
          </cell>
          <cell r="E507" t="str">
            <v>https://pypd.paypal-mktg.com/l/925803/2021-07-28/28qn9</v>
          </cell>
          <cell r="F507" t="str">
            <v>https://www.paypal.com/br/webapps/mpp/merchant-integration/solution/direct?utmMedium=TEST&amp;utm_source=TEST2&amp;UTM_campaign=TEST3&amp;utmterm=TEST4&amp;utm_content=TEST5&amp;gclid=TEST6</v>
          </cell>
          <cell r="I507" t="str">
            <v xml:space="preserve">https://www.paypal.com/br/webapps/mpp/merchant-integration/solution/direct
</v>
          </cell>
          <cell r="U507" t="str">
            <v>Not Applicable</v>
          </cell>
          <cell r="V507" t="str">
            <v>Not Applicable</v>
          </cell>
          <cell r="Y507" t="str">
            <v>FHMPP507</v>
          </cell>
          <cell r="CT507"/>
          <cell r="CU507"/>
        </row>
        <row r="508">
          <cell r="D508" t="str">
            <v>LATAM-BR-FRH-20-COE-Lead-Nurture-BRC</v>
          </cell>
          <cell r="E508" t="str">
            <v>https://pypd.paypal-mktg.com/l/925803/2021-05-19/wmn</v>
          </cell>
          <cell r="F508" t="str">
            <v>https://www.paypal.com/br/brc/article/how-to-start-selling-internationally</v>
          </cell>
          <cell r="I508" t="str">
            <v xml:space="preserve">https://www.paypal.com/br/brc/article/how-to-start-selling-internationally
</v>
          </cell>
          <cell r="U508" t="str">
            <v>Not Applicable</v>
          </cell>
          <cell r="V508" t="str">
            <v>Not Applicable</v>
          </cell>
          <cell r="Y508" t="str">
            <v>FHBRC508</v>
          </cell>
          <cell r="CT508"/>
          <cell r="CU508"/>
        </row>
        <row r="509">
          <cell r="D509" t="str">
            <v>NA-CA-FRH-20-contact-us_Part2</v>
          </cell>
          <cell r="E509" t="str">
            <v>https://pypd.paypal-mktg.com/l/925803/2021-07-07/l7l9</v>
          </cell>
          <cell r="F509" t="str">
            <v>https://www.paypal.com/ca/webapps/mpp/contact-us</v>
          </cell>
          <cell r="I509" t="str">
            <v xml:space="preserve">https://www.paypal.com/ca/webapps/mpp/merchant/contact-us-complete
</v>
          </cell>
          <cell r="U509" t="str">
            <v>Not Applicable</v>
          </cell>
          <cell r="V509" t="str">
            <v>Not Applicable</v>
          </cell>
          <cell r="Y509" t="str">
            <v>FHMPP509</v>
          </cell>
          <cell r="CT509"/>
          <cell r="CU509"/>
        </row>
        <row r="510">
          <cell r="D510" t="str">
            <v>NA-JQ-FRH-15-Webform-How-to-setup-online-payment-processing</v>
          </cell>
          <cell r="E510" t="str">
            <v>https://pypd.paypal-mktg.com/l/925803/2021-05-25/22gz</v>
          </cell>
          <cell r="F510" t="str">
            <v>https://www.paypal.com/us/brc/article/how-to-set-up-online-payment-processing</v>
          </cell>
          <cell r="I510" t="str">
            <v xml:space="preserve">https://www.paypal.com/us/webapps/mpp/ebooks/how-to-set-up-online-payment-processing/thank-you
</v>
          </cell>
          <cell r="U510" t="str">
            <v>Not Applicable</v>
          </cell>
          <cell r="V510" t="str">
            <v>Not Applicable</v>
          </cell>
          <cell r="Y510" t="str">
            <v>FHBRC510</v>
          </cell>
          <cell r="CT510"/>
          <cell r="CU510"/>
        </row>
        <row r="511">
          <cell r="D511" t="str">
            <v>EMEA-SI-FRH-18-ContactUs-LeadGen-Part1-A</v>
          </cell>
          <cell r="E511" t="str">
            <v>https://pypd.paypal-mktg.com/l/925803/2021-06-14/9kfd</v>
          </cell>
          <cell r="F511" t="e">
            <v>#N/A</v>
          </cell>
          <cell r="I511" t="str">
            <v xml:space="preserve">https://www.paypal.com/si/webapps/mpp/contact-us-complete
</v>
          </cell>
          <cell r="U511" t="str">
            <v>Not Applicable</v>
          </cell>
          <cell r="V511" t="str">
            <v>Not Applicable</v>
          </cell>
          <cell r="Y511" t="str">
            <v>FHMPP511</v>
          </cell>
          <cell r="CT511"/>
          <cell r="CU511"/>
        </row>
        <row r="512">
          <cell r="D512" t="str">
            <v>LATAM-BR-FRH-19-Q1-SMB-Form-5-(needs-vetting)</v>
          </cell>
          <cell r="E512" t="str">
            <v>https://pypd.paypal-mktg.com/l/925803/2021-06-14/9kkg</v>
          </cell>
          <cell r="F512" t="str">
            <v>https://www.paypal.com/br/webapps/mpp/merchant-integration/solution/ecommerce-platform/woocommerce?utmMedium=TEST&amp;utm_source=TEST2&amp;UTM_campaign=TEST3&amp;utmterm=TEST4&amp;utm_content=TEST5&amp;gclid=TEST6</v>
          </cell>
          <cell r="I512" t="str">
            <v xml:space="preserve">https://www.paypal.com/br/webapps/mpp/merchant-integration/solution/ecommerce-platform/woocommerce
</v>
          </cell>
          <cell r="U512" t="str">
            <v>Not Applicable</v>
          </cell>
          <cell r="V512" t="str">
            <v>Not Applicable</v>
          </cell>
          <cell r="Y512" t="str">
            <v>FHMPP512</v>
          </cell>
          <cell r="CT512"/>
          <cell r="CU512"/>
        </row>
        <row r="513">
          <cell r="D513" t="str">
            <v>APAC-AU-FRH-21-PPWC-AU-Competition</v>
          </cell>
          <cell r="E513" t="str">
            <v>https://pypd.paypal-mktg.com/l/925803/2021-11-04/2gv8p</v>
          </cell>
          <cell r="F513" t="str">
            <v>https://pypd.paypal-mktg.com/PPWC-AU-merchant-stories</v>
          </cell>
          <cell r="I513" t="str">
            <v>https://pypd.paypal-mktg.com/PPWC-AU-merchant-stories-thank-you</v>
          </cell>
          <cell r="U513" t="str">
            <v>Not Applicable</v>
          </cell>
          <cell r="V513" t="str">
            <v>Not Applicable</v>
          </cell>
          <cell r="Y513" t="str">
            <v>FHMPP513</v>
          </cell>
          <cell r="CT513"/>
          <cell r="CU513"/>
        </row>
        <row r="514">
          <cell r="D514" t="str">
            <v>EMEA-MA-FRH-16-Q3-ContactUs-LeadGen-Part2</v>
          </cell>
          <cell r="E514" t="str">
            <v>https://pypd.paypal-mktg.com/l/925803/2021-05-20/xsx</v>
          </cell>
          <cell r="F514" t="str">
            <v>www.paypal.com/ma/webapps/mpp/contact-us-profile</v>
          </cell>
          <cell r="I514" t="str">
            <v xml:space="preserve">https://www.paypal.com/ma/webapps/mpp/contact-us-complete?locale.x=en_MA
</v>
          </cell>
          <cell r="U514" t="str">
            <v>Not Applicable</v>
          </cell>
          <cell r="V514" t="str">
            <v>Not Applicable</v>
          </cell>
          <cell r="Y514" t="str">
            <v>FHMPP514</v>
          </cell>
          <cell r="CT514"/>
          <cell r="CU514"/>
        </row>
        <row r="515">
          <cell r="D515" t="str">
            <v>Ongoing-Global-FRH-21-BT-GBL-MarketingSite-CORRConversion</v>
          </cell>
          <cell r="E515" t="str">
            <v>https://pypd.paypal-mktg.com/l/925803/2021-05-27/514v</v>
          </cell>
          <cell r="F515" t="str">
            <v>https://www.braintreepayments.com/conversion</v>
          </cell>
          <cell r="I515"/>
          <cell r="U515" t="str">
            <v>Not Applicable</v>
          </cell>
          <cell r="V515" t="str">
            <v>Not Applicable</v>
          </cell>
          <cell r="Y515" t="str">
            <v>FHMPP515</v>
          </cell>
          <cell r="CT515"/>
          <cell r="CU515"/>
        </row>
        <row r="516">
          <cell r="D516" t="str">
            <v>APAC-CN-FRH-21-Microsite-Shopify-Partner-Form</v>
          </cell>
          <cell r="E516" t="str">
            <v>https://pypd.paypal-mktg.com/l/925803/2021-05-27/51bv</v>
          </cell>
          <cell r="F516" t="str">
            <v>https://www.paypal.com/c2/webapps/mpp/partner-shopify/partner-form</v>
          </cell>
          <cell r="I516" t="str">
            <v xml:space="preserve">https://www.paypal.com/c2/webapps/mpp/partner-shopify/partner-form
</v>
          </cell>
          <cell r="U516" t="str">
            <v>Not Applicable</v>
          </cell>
          <cell r="V516" t="str">
            <v>Not Applicable</v>
          </cell>
          <cell r="Y516" t="str">
            <v>FHMPP516</v>
          </cell>
          <cell r="CT516"/>
          <cell r="CU516"/>
        </row>
        <row r="517">
          <cell r="D517" t="str">
            <v>EMEA-LU(EN)-FRH-16-Q1-ContactUs-LeadGen-Part1-B</v>
          </cell>
          <cell r="E517" t="str">
            <v>https://pypd.paypal-mktg.com/l/925803/2021-07-07/l8nh</v>
          </cell>
          <cell r="F517" t="e">
            <v>#N/A</v>
          </cell>
          <cell r="I517" t="str">
            <v>https://www.paypal.com/lu/webapps/mpp/contact-us-profile?locale.x=en_LU</v>
          </cell>
          <cell r="U517" t="str">
            <v>Not Applicable</v>
          </cell>
          <cell r="V517" t="str">
            <v>Not Applicable</v>
          </cell>
          <cell r="Y517" t="str">
            <v>FHMPP517</v>
          </cell>
          <cell r="CT517"/>
          <cell r="CU517"/>
        </row>
        <row r="518">
          <cell r="D518" t="str">
            <v>BH_2016_Q3_ContactUs_LeadGen_Part1_B</v>
          </cell>
          <cell r="E518" t="str">
            <v>https://pypd.paypal-mktg.com/l/925803/2021-07-08/lc2h</v>
          </cell>
          <cell r="F518" t="e">
            <v>#N/A</v>
          </cell>
          <cell r="I518" t="str">
            <v>https://www.paypal.com/bh/webapps/mpp/contact-us-profile?locale.x=en_BH</v>
          </cell>
          <cell r="U518" t="str">
            <v>Not Applicable</v>
          </cell>
          <cell r="V518" t="str">
            <v>Not Applicable</v>
          </cell>
          <cell r="Y518" t="str">
            <v>FHMPP518</v>
          </cell>
          <cell r="CT518"/>
          <cell r="CU518"/>
        </row>
        <row r="519">
          <cell r="D519" t="str">
            <v>LATAM-MX-FRH-19-Contact-Us-BRC-Retired</v>
          </cell>
          <cell r="E519" t="str">
            <v>https://pypd.paypal-mktg.com/l/925803/2021-07-13/qmlk</v>
          </cell>
          <cell r="F519" t="str">
            <v>https://www.paypal.com/mx/brc/</v>
          </cell>
          <cell r="I519"/>
          <cell r="U519" t="str">
            <v>Not Applicable</v>
          </cell>
          <cell r="V519" t="str">
            <v>Not Applicable</v>
          </cell>
          <cell r="Y519" t="str">
            <v>FHBRC519</v>
          </cell>
          <cell r="CT519"/>
          <cell r="CU519"/>
        </row>
        <row r="520">
          <cell r="D520" t="str">
            <v>EMEA-EG-FRH-16-Q3-ContactUs-LeadGen-Part1-B</v>
          </cell>
          <cell r="E520" t="str">
            <v>https://pypd.paypal-mktg.com/l/925803/2021-07-09/lfr7</v>
          </cell>
          <cell r="F520" t="e">
            <v>#N/A</v>
          </cell>
          <cell r="I520" t="str">
            <v xml:space="preserve">https://www.paypal.com/eg/webapps/mpp/contact-us-profile?locale.x=en_EG
</v>
          </cell>
          <cell r="U520" t="str">
            <v>Not Applicable</v>
          </cell>
          <cell r="V520" t="str">
            <v>Not Applicable</v>
          </cell>
          <cell r="Y520" t="str">
            <v>FHMPP520</v>
          </cell>
          <cell r="CT520"/>
          <cell r="CU520"/>
        </row>
        <row r="521">
          <cell r="D521" t="str">
            <v>EMEA-DZ-FRH-16-Q3-ContactUs-LeadGen-Part1-B</v>
          </cell>
          <cell r="E521" t="str">
            <v>https://pypd.paypal-mktg.com/l/925803/2021-07-09/lfxh</v>
          </cell>
          <cell r="F521" t="e">
            <v>#N/A</v>
          </cell>
          <cell r="I521" t="str">
            <v>https://www.paypal.com/dz/webapps/mpp/contact-us-profile?locale.x=en_DZ</v>
          </cell>
          <cell r="U521" t="str">
            <v>Not Applicable</v>
          </cell>
          <cell r="V521" t="str">
            <v>Not Applicable</v>
          </cell>
          <cell r="Y521" t="str">
            <v>FHMPP521</v>
          </cell>
          <cell r="CT521"/>
          <cell r="CU521"/>
        </row>
        <row r="522">
          <cell r="D522" t="str">
            <v>EMEA-LI-FRH-18-ContactUs-LeadGen-Part1-A</v>
          </cell>
          <cell r="E522" t="str">
            <v>https://pypd.paypal-mktg.com/l/925803/2021-07-02/kxkw</v>
          </cell>
          <cell r="F522" t="str">
            <v>https://www.paypal.com/li/webapps/mpp/contact-us, https://www.te-stage-pardot.qa.paypal.com/li/webapps/mpp/contact-us-profile</v>
          </cell>
          <cell r="I522" t="str">
            <v xml:space="preserve">https://www.paypal.com/li/webapps/mpp/contact-us-complete
</v>
          </cell>
          <cell r="U522" t="str">
            <v>Not Applicable</v>
          </cell>
          <cell r="V522" t="str">
            <v>Not Applicable</v>
          </cell>
          <cell r="Y522" t="str">
            <v>FHMPP522</v>
          </cell>
          <cell r="CT522"/>
          <cell r="CU522"/>
        </row>
        <row r="523">
          <cell r="D523" t="str">
            <v>EMEA-IS-FRH-18-ContactUs-LeadGen-Part1-B</v>
          </cell>
          <cell r="E523" t="str">
            <v>https://pypd.paypal-mktg.com/l/925803/2021-07-12/qg7p</v>
          </cell>
          <cell r="F523" t="str">
            <v>https://www.paypal.com/jo/webapps/mpp/contact-us-profile
https://www.te-stage-pardot.qa.paypal.com/jo/webapps/mpp/contact-us-profile</v>
          </cell>
          <cell r="I523" t="str">
            <v>https://www.paypal.com/is/webapps/mpp/contact-us-profile</v>
          </cell>
          <cell r="U523" t="str">
            <v>Not Applicable</v>
          </cell>
          <cell r="V523" t="str">
            <v>Not Applicable</v>
          </cell>
          <cell r="Y523" t="str">
            <v>FHMPP523</v>
          </cell>
          <cell r="CT523"/>
          <cell r="CU523"/>
        </row>
        <row r="524">
          <cell r="D524" t="str">
            <v>APAC-SG-FRH-20-lead-nurture-brc-Retired</v>
          </cell>
          <cell r="E524" t="str">
            <v>https://pypd.paypal-mktg.com/l/925803/2021-05-18/tnq</v>
          </cell>
          <cell r="F524" t="str">
            <v>https://www.paypal.com/sg/brc/article/improve-website-ux</v>
          </cell>
          <cell r="I524"/>
          <cell r="U524" t="str">
            <v>Not Applicable</v>
          </cell>
          <cell r="V524" t="str">
            <v>Not Applicable</v>
          </cell>
          <cell r="Y524" t="str">
            <v>FHBRC524</v>
          </cell>
          <cell r="CT524"/>
          <cell r="CU524"/>
        </row>
        <row r="525">
          <cell r="D525" t="str">
            <v>Ongoing-Global-FRH-21-BT-GBL-MarketingSite-ResourcesPage</v>
          </cell>
          <cell r="E525" t="str">
            <v>https://pypd.paypal-mktg.com/l/925803/2021-05-28/535n</v>
          </cell>
          <cell r="F525" t="str">
            <v>https://www.braintreepayments.com/resources/webinar-the-social-commerce-playbook</v>
          </cell>
          <cell r="I525"/>
          <cell r="U525" t="str">
            <v>Not Applicable</v>
          </cell>
          <cell r="V525" t="str">
            <v>Not Applicable</v>
          </cell>
          <cell r="Y525" t="str">
            <v>FHMPP525</v>
          </cell>
          <cell r="CT525"/>
          <cell r="CU525"/>
        </row>
        <row r="526">
          <cell r="D526" t="str">
            <v>EMEA-RS-FRH-18-ContactUs-LeadGen-Part1-A</v>
          </cell>
          <cell r="E526" t="str">
            <v>https://pypd.paypal-mktg.com/l/925803/2021-06-14/9kfj</v>
          </cell>
          <cell r="F526" t="str">
            <v xml:space="preserve"> https://www.paypal.com/rs/webapps/mpp/contact-us</v>
          </cell>
          <cell r="I526" t="str">
            <v>https://www.paypal.com/rs/webapps/mpp/contact-us-complete</v>
          </cell>
          <cell r="U526" t="str">
            <v>Not Applicable</v>
          </cell>
          <cell r="V526" t="str">
            <v>Not Applicable</v>
          </cell>
          <cell r="Y526" t="str">
            <v>FHMPP526</v>
          </cell>
          <cell r="CT526"/>
          <cell r="CU526"/>
        </row>
        <row r="527">
          <cell r="D527" t="str">
            <v>BH_2016_Q3_ContactUs_LeadGen_Part2</v>
          </cell>
          <cell r="E527" t="str">
            <v>https://pypd.paypal-mktg.com/l/925803/2021-07-08/lc35</v>
          </cell>
          <cell r="F527" t="str">
            <v>www.paypal.com/bh/webapps/mpp/contact-us-profile</v>
          </cell>
          <cell r="I527" t="str">
            <v>https://www.paypal.com/bh/webapps/mpp/contact-us-complete?locale.x=en_BH</v>
          </cell>
          <cell r="U527" t="str">
            <v>Not Applicable</v>
          </cell>
          <cell r="V527" t="str">
            <v>Not Applicable</v>
          </cell>
          <cell r="Y527" t="str">
            <v>FHMPP527</v>
          </cell>
          <cell r="CT527"/>
          <cell r="CU527"/>
        </row>
        <row r="528">
          <cell r="D528" t="str">
            <v>EMEA-DE-FRH-21-Q2-BNPL-Nielsen-Report</v>
          </cell>
          <cell r="E528" t="str">
            <v>https://pypd.paypal-mktg.com/l/925803/2021-08-26/2dj47</v>
          </cell>
          <cell r="F528" t="str">
            <v>https://www.paypal.com/de/webapps/mpp/enterprise/nielsen-report</v>
          </cell>
          <cell r="I528" t="str">
            <v>https://www.paypal.com/de/webapps/mpp/enterprise/nielsen-report?data=success</v>
          </cell>
          <cell r="U528" t="str">
            <v>Not Applicable</v>
          </cell>
          <cell r="V528" t="str">
            <v>Not Applicable</v>
          </cell>
          <cell r="Y528" t="str">
            <v>FHMPP528</v>
          </cell>
          <cell r="CT528"/>
          <cell r="CU528"/>
        </row>
        <row r="529">
          <cell r="D529" t="str">
            <v>APAC-IN-FRH-22-SI Referral Program</v>
          </cell>
          <cell r="E529" t="e">
            <v>#N/A</v>
          </cell>
          <cell r="F529" t="str">
            <v>https://www.paypal.com/in/webapps/mpp/campaigns/si-referrer/terms</v>
          </cell>
          <cell r="I529" t="str">
            <v>https://www.paypal.com/in/webapps/mpp/campaigns/si-referrer/terms?form=success</v>
          </cell>
          <cell r="U529" t="str">
            <v>Not Applicable</v>
          </cell>
          <cell r="V529" t="str">
            <v>Not Applicable</v>
          </cell>
          <cell r="Y529" t="str">
            <v>FHMPP529</v>
          </cell>
          <cell r="CT529"/>
          <cell r="CU529"/>
        </row>
        <row r="530">
          <cell r="D530" t="str">
            <v>BH_2016_Q3_ContactUs_LeadGen_Part1_A</v>
          </cell>
          <cell r="E530" t="str">
            <v>https://pypd.paypal-mktg.com/l/925803/2021-05-20/xtn</v>
          </cell>
          <cell r="F530" t="e">
            <v>#N/A</v>
          </cell>
          <cell r="I530" t="str">
            <v>https://www.paypal.com/bh/webapps/mpp/contact-us-complete?locale.x=en_BH</v>
          </cell>
          <cell r="U530" t="str">
            <v>Not Applicable</v>
          </cell>
          <cell r="V530" t="str">
            <v>Not Applicable</v>
          </cell>
          <cell r="Y530" t="str">
            <v>FHMPP530</v>
          </cell>
          <cell r="CT530"/>
          <cell r="CU530"/>
        </row>
        <row r="531">
          <cell r="D531" t="str">
            <v>EMEA-EG-FRH-16-Q3-ContactUs-LeadGen-Part2</v>
          </cell>
          <cell r="E531" t="str">
            <v>https://pypd.paypal-mktg.com/l/925803/2021-05-20/y3q</v>
          </cell>
          <cell r="F531" t="e">
            <v>#N/A</v>
          </cell>
          <cell r="I531" t="str">
            <v xml:space="preserve">https://www.paypal.com/eg/webapps/mpp/contact-us-complete?locale.x=en_EG
</v>
          </cell>
          <cell r="U531" t="str">
            <v>Not Applicable</v>
          </cell>
          <cell r="V531" t="str">
            <v>Not Applicable</v>
          </cell>
          <cell r="Y531" t="str">
            <v>FHMPP531</v>
          </cell>
          <cell r="CT531"/>
          <cell r="CU531"/>
        </row>
        <row r="532">
          <cell r="D532" t="str">
            <v>EMEA-KZ-FRH-16-Q3-ContactUs-LeadGen-Part1-B</v>
          </cell>
          <cell r="E532" t="str">
            <v>https://pypd.paypal-mktg.com/l/925803/2021-07-09/lfq1</v>
          </cell>
          <cell r="F532">
            <v>0</v>
          </cell>
          <cell r="I532" t="str">
            <v xml:space="preserve">https://www.paypal.com/kz/webapps/mpp/contact-us-profile?locale.x=en_KZ
</v>
          </cell>
          <cell r="U532" t="str">
            <v>Not Applicable</v>
          </cell>
          <cell r="V532" t="str">
            <v>Not Applicable</v>
          </cell>
          <cell r="Y532" t="str">
            <v>FHMPP532</v>
          </cell>
          <cell r="CT532"/>
          <cell r="CU532"/>
        </row>
        <row r="533">
          <cell r="D533" t="str">
            <v>EMEA-EG-FRH-16-Q3-ContactUs-LeadGen-Part1-A</v>
          </cell>
          <cell r="E533" t="str">
            <v>https://pypd.paypal-mktg.com/l/925803/2021-05-20/y36</v>
          </cell>
          <cell r="F533" t="e">
            <v>#N/A</v>
          </cell>
          <cell r="I533" t="str">
            <v xml:space="preserve">https://www.paypal.com/eg/webapps/mpp/contact-us-complete?locale.x=en_EG
</v>
          </cell>
          <cell r="U533" t="str">
            <v>Not Applicable</v>
          </cell>
          <cell r="V533" t="str">
            <v>Not Applicable</v>
          </cell>
          <cell r="Y533" t="str">
            <v>FHMPP533</v>
          </cell>
          <cell r="CT533"/>
          <cell r="CU533"/>
        </row>
        <row r="534">
          <cell r="D534" t="str">
            <v>Ongoing-Global-FRH-21-BT-GBL-LandingPage-Charities</v>
          </cell>
          <cell r="E534" t="str">
            <v>https://pypd.paypal-mktg.com/l/925803/2021-05-28/535v</v>
          </cell>
          <cell r="F534" t="str">
            <v>https://www.braintreepayments.com/braintree-powers-nonprofits</v>
          </cell>
          <cell r="I534"/>
          <cell r="U534" t="str">
            <v>Not Applicable</v>
          </cell>
          <cell r="V534" t="str">
            <v>Not Applicable</v>
          </cell>
          <cell r="Y534" t="str">
            <v>FHMPP534</v>
          </cell>
          <cell r="CT534"/>
          <cell r="CU534"/>
        </row>
        <row r="535">
          <cell r="D535" t="str">
            <v>EMEA-BW-FRH-16-Q3-ContactUs-LeadGen-Part1-B</v>
          </cell>
          <cell r="E535" t="str">
            <v>https://pypd.paypal-mktg.com/l/925803/2021-07-08/lbvf</v>
          </cell>
          <cell r="F535" t="e">
            <v>#N/A</v>
          </cell>
          <cell r="I535" t="str">
            <v>https://www.paypal.com/bw/webapps/mpp/contact-us-profile?locale.x=en_BW</v>
          </cell>
          <cell r="U535" t="str">
            <v>Not Applicable</v>
          </cell>
          <cell r="V535" t="str">
            <v>Not Applicable</v>
          </cell>
          <cell r="Y535" t="str">
            <v>FHMPP535</v>
          </cell>
          <cell r="CT535"/>
          <cell r="CU535"/>
        </row>
        <row r="536">
          <cell r="D536" t="str">
            <v>EMEA-MT-FRH-18-ContactUs-LeadGen-Part1-A</v>
          </cell>
          <cell r="E536" t="str">
            <v>https://pypd.paypal-mktg.com/l/925803/2021-06-14/9kfb</v>
          </cell>
          <cell r="F536" t="e">
            <v>#N/A</v>
          </cell>
          <cell r="I536" t="str">
            <v>https://www.paypal.com/mt/webapps/mpp/</v>
          </cell>
          <cell r="U536" t="str">
            <v>Not Applicable</v>
          </cell>
          <cell r="V536" t="str">
            <v>Not Applicable</v>
          </cell>
          <cell r="Y536" t="str">
            <v>FHMPP536</v>
          </cell>
          <cell r="CT536"/>
          <cell r="CU536"/>
        </row>
        <row r="537">
          <cell r="D537" t="str">
            <v>EMEA-DZ-FRH-16-Q3-ContactUs-LeadGen-Part2</v>
          </cell>
          <cell r="E537" t="str">
            <v>https://pypd.paypal-mktg.com/l/925803/2021-05-20/y28</v>
          </cell>
          <cell r="F537" t="str">
            <v>https://paypal.com/dz/webapps/mpp/contact-us-profile</v>
          </cell>
          <cell r="I537" t="str">
            <v>https://www.paypal.com/dz/webapps/mpp/contact-us-complete?locale.x=en_DZ</v>
          </cell>
          <cell r="U537" t="str">
            <v>Not Applicable</v>
          </cell>
          <cell r="V537" t="str">
            <v>Not Applicable</v>
          </cell>
          <cell r="Y537" t="str">
            <v>FHMPP537</v>
          </cell>
          <cell r="CT537"/>
          <cell r="CU537"/>
        </row>
        <row r="538">
          <cell r="D538" t="str">
            <v>EMEA-LU(EN)-FRH-16-Q1-ContactUs-LeadGen-Part2</v>
          </cell>
          <cell r="E538" t="str">
            <v>https://pypd.paypal-mktg.com/l/925803/2021-05-20/yhn</v>
          </cell>
          <cell r="F538" t="str">
            <v>https://www.paypal.com/lu/webapps/mpp/contact-us-profile</v>
          </cell>
          <cell r="I538" t="str">
            <v>https://www.paypal.com/lu/webapps/mpp/contact-us-complete</v>
          </cell>
          <cell r="U538" t="str">
            <v>Not Applicable</v>
          </cell>
          <cell r="V538" t="str">
            <v>Not Applicable</v>
          </cell>
          <cell r="Y538" t="str">
            <v>FHMPP538</v>
          </cell>
          <cell r="CT538"/>
          <cell r="CU538"/>
        </row>
        <row r="539">
          <cell r="D539" t="str">
            <v>Ongoing-Global-FRH-21-BT-GBL-Webinar-SocialCommerce-201905</v>
          </cell>
          <cell r="E539" t="str">
            <v>https://pypd.paypal-mktg.com/l/925803/2021-05-28/53j8</v>
          </cell>
          <cell r="F539" t="str">
            <v>https://www.braintreepayments.com/resources/webinar-the-social-commerce-playbook</v>
          </cell>
          <cell r="I539"/>
          <cell r="U539" t="str">
            <v>Not Applicable</v>
          </cell>
          <cell r="V539" t="str">
            <v>Not Applicable</v>
          </cell>
          <cell r="Y539" t="str">
            <v>FHMPP539</v>
          </cell>
          <cell r="CT539"/>
          <cell r="CU539"/>
        </row>
        <row r="540">
          <cell r="D540" t="str">
            <v>EMEA-AL-FRH-18-ContactUs-LeadGen-Part1-A</v>
          </cell>
          <cell r="E540" t="str">
            <v>https://pypd.paypal-mktg.com/l/925803/2021-06-14/9kfx</v>
          </cell>
          <cell r="F540" t="e">
            <v>#N/A</v>
          </cell>
          <cell r="I540" t="str">
            <v>https://www.paypal.com/al/webapps/mpp/contact-us-complete</v>
          </cell>
          <cell r="U540" t="str">
            <v>Not Applicable</v>
          </cell>
          <cell r="V540" t="str">
            <v>Not Applicable</v>
          </cell>
          <cell r="Y540" t="str">
            <v>FHMPP540</v>
          </cell>
          <cell r="CT540"/>
          <cell r="CU540"/>
        </row>
        <row r="541">
          <cell r="D541" t="str">
            <v>EMEA-BW-FRH-16-Q3-ContactUs-LeadGen-Part-2</v>
          </cell>
          <cell r="E541" t="str">
            <v>https://pypd.paypal-mktg.com/l/925803/2021-07-08/lbw7</v>
          </cell>
          <cell r="F541">
            <v>0</v>
          </cell>
          <cell r="I541" t="str">
            <v>https://www.paypal.com/bw/webapps/mpp/contact-us-complete?locale.x=en_BW</v>
          </cell>
          <cell r="U541" t="str">
            <v>Not Applicable</v>
          </cell>
          <cell r="V541" t="str">
            <v>Not Applicable</v>
          </cell>
          <cell r="Y541" t="str">
            <v>FHMPP541</v>
          </cell>
          <cell r="CT541"/>
          <cell r="CU541"/>
        </row>
        <row r="542">
          <cell r="D542" t="str">
            <v>MD_2018_ContactUs_LeadGen_Part1_B</v>
          </cell>
          <cell r="E542" t="str">
            <v>https://pypd.paypal-mktg.com/l/925803/2021-07-12/qgg9</v>
          </cell>
          <cell r="F542" t="e">
            <v>#N/A</v>
          </cell>
          <cell r="I542" t="str">
            <v xml:space="preserve">https://www.paypal.com/md/webapps/mpp/contact-us-profile
</v>
          </cell>
          <cell r="U542" t="str">
            <v>Not Applicable</v>
          </cell>
          <cell r="V542" t="str">
            <v>Not Applicable</v>
          </cell>
          <cell r="Y542" t="str">
            <v>FHMPP542</v>
          </cell>
          <cell r="CT542"/>
          <cell r="CU542"/>
        </row>
        <row r="543">
          <cell r="D543" t="str">
            <v>NA-US-FRH-21-Enterprise-Grow-Your-Business</v>
          </cell>
          <cell r="E543" t="str">
            <v>https://pypd.paypal-mktg.com/l/925803/2021-07-20/s851</v>
          </cell>
          <cell r="F543" t="str">
            <v>https://www.paypal.com/us/webapps/mpp/enterprise/grow-your-business?utmMedium=TEST&amp;utm_source=TEST2&amp;UTM_campaign=TEST3&amp;utmterm=TEST4&amp;utm_content=TEST5&amp;gclid=TEST6</v>
          </cell>
          <cell r="I543" t="str">
            <v>https://www.paypal.com/us/enterprise/grow-your-business?data=success</v>
          </cell>
          <cell r="U543" t="str">
            <v>Not Applicable</v>
          </cell>
          <cell r="V543" t="str">
            <v>Not Applicable</v>
          </cell>
          <cell r="Y543" t="str">
            <v>FHMPP543</v>
          </cell>
          <cell r="CT543"/>
          <cell r="CU543"/>
        </row>
        <row r="544">
          <cell r="D544" t="str">
            <v>BR_2019_Q1_SMB_Form 5 (needs vetting)_4</v>
          </cell>
          <cell r="E544" t="str">
            <v>https://pypd.paypal-mktg.com/l/925803/2021-07-28/28qh3</v>
          </cell>
          <cell r="F544" t="str">
            <v>https://www.paypal.com/br/webapps/mpp/merchant-integration/solution/ecommerce-platform/shopify?utmMedium=TEST&amp;utm_source=TEST2&amp;UTM_campaign=TEST3&amp;utmterm=TEST4&amp;utm_content=TEST5&amp;gclid=TEST6</v>
          </cell>
          <cell r="I544" t="str">
            <v xml:space="preserve">https://www.paypal.com/br/webapps/mpp/merchant-integration/solution/ecommerce-platform/shopify
</v>
          </cell>
          <cell r="U544" t="str">
            <v>Not Applicable</v>
          </cell>
          <cell r="V544" t="str">
            <v>Not Applicable</v>
          </cell>
          <cell r="Y544" t="str">
            <v>FHMPP544</v>
          </cell>
          <cell r="CT544"/>
          <cell r="CU544"/>
        </row>
        <row r="545">
          <cell r="D545" t="str">
            <v>EMEA-QA-FRH-16-Q3-ContactUs-LeadGen-Part1-B</v>
          </cell>
          <cell r="E545" t="str">
            <v>https://pypd.paypal-mktg.com/l/925803/2021-07-08/lcpw</v>
          </cell>
          <cell r="F545" t="e">
            <v>#N/A</v>
          </cell>
          <cell r="I545" t="str">
            <v>https://www.paypal.com/qa/webapps/mpp/contact-us-profile?locale.x=en_QA</v>
          </cell>
          <cell r="U545" t="str">
            <v>Not Applicable</v>
          </cell>
          <cell r="V545" t="str">
            <v>Not Applicable</v>
          </cell>
          <cell r="Y545" t="str">
            <v>FHMPP545</v>
          </cell>
          <cell r="CT545"/>
          <cell r="CU545"/>
        </row>
        <row r="546">
          <cell r="D546" t="str">
            <v>APAC-HK-FRH-21-COE-Lead-Nurture-Enterprise-BRC</v>
          </cell>
          <cell r="E546" t="str">
            <v>https://pypd.paypal-mktg.com/l/925803/2021-07-12/qhdh</v>
          </cell>
          <cell r="F546" t="str">
            <v> </v>
          </cell>
          <cell r="I546" t="str">
            <v>https://www.paypal.com/hk/brc/article/enterprise-solutions-new-payments-processor</v>
          </cell>
          <cell r="U546" t="str">
            <v>Not Applicable</v>
          </cell>
          <cell r="V546" t="str">
            <v>Not Applicable</v>
          </cell>
          <cell r="Y546" t="str">
            <v>FHMPP546</v>
          </cell>
          <cell r="CT546"/>
          <cell r="CU546"/>
        </row>
        <row r="547">
          <cell r="D547" t="str">
            <v>LATAM-BR-FRH-21-COE-Lead-Nurture-Enterprise-BRC</v>
          </cell>
          <cell r="E547" t="str">
            <v>https://pypd.paypal-mktg.com/l/925803/2021-07-12/qhgp</v>
          </cell>
          <cell r="F547" t="str">
            <v> </v>
          </cell>
          <cell r="I547" t="str">
            <v>https://www.paypal.com/br/brc/article/enterprise-solutions-new-payments-processor</v>
          </cell>
          <cell r="U547" t="str">
            <v>Not Applicable</v>
          </cell>
          <cell r="V547" t="str">
            <v>Not Applicable</v>
          </cell>
          <cell r="Y547" t="str">
            <v>FHMPP547</v>
          </cell>
          <cell r="CT547"/>
          <cell r="CU547"/>
        </row>
        <row r="548">
          <cell r="D548" t="str">
            <v>APAC-JP-FRM-21-ENT-UCC</v>
          </cell>
          <cell r="E548" t="str">
            <v>https://pypd.paypal-mktg.com/l/925803/2021-07-27/28m1f</v>
          </cell>
          <cell r="F548" t="str">
            <v>https://www.paypal.com/jp/brc/article/enterprise-ucc-june-2021</v>
          </cell>
          <cell r="I548" t="str">
            <v>https://www.paypal.com/jp/brc/article/enterprise-ucc-june-2021</v>
          </cell>
          <cell r="U548" t="str">
            <v>Not Applicable</v>
          </cell>
          <cell r="V548" t="str">
            <v>Not Applicable</v>
          </cell>
          <cell r="Y548" t="str">
            <v>FHBRC548</v>
          </cell>
          <cell r="CT548"/>
          <cell r="CU548"/>
        </row>
        <row r="549">
          <cell r="D549" t="str">
            <v>EMEA-LU(EN)-FRH-16-Q1-ContactUs-LeadGen-Part1-A</v>
          </cell>
          <cell r="E549" t="str">
            <v>https://pypd.paypal-mktg.com/l/925803/2021-05-20/ydq</v>
          </cell>
          <cell r="F549" t="e">
            <v>#N/A</v>
          </cell>
          <cell r="I549" t="str">
            <v xml:space="preserve">https://www.paypal.com/lu/webapps/mpp/contact-us-complete
</v>
          </cell>
          <cell r="U549" t="str">
            <v>Not Applicable</v>
          </cell>
          <cell r="V549" t="str">
            <v>Not Applicable</v>
          </cell>
          <cell r="Y549" t="str">
            <v>FHMPP549</v>
          </cell>
          <cell r="CT549"/>
          <cell r="CU549"/>
        </row>
        <row r="550">
          <cell r="D550" t="str">
            <v>Ongoing-Global-FRH-21-BT-GBL-Webinar-Charities-201803</v>
          </cell>
          <cell r="E550" t="str">
            <v>https://pypd.paypal-mktg.com/l/925803/2021-05-27/4zyl</v>
          </cell>
          <cell r="F550" t="str">
            <v> </v>
          </cell>
          <cell r="I550"/>
          <cell r="U550" t="str">
            <v>Not Applicable</v>
          </cell>
          <cell r="V550" t="str">
            <v>Not Applicable</v>
          </cell>
          <cell r="Y550" t="str">
            <v>FHMPP550</v>
          </cell>
          <cell r="CT550"/>
          <cell r="CU550"/>
        </row>
        <row r="551">
          <cell r="D551" t="str">
            <v>EMEA-EE-FRH-19-ContactUs-LeadGen-part1-A</v>
          </cell>
          <cell r="E551" t="str">
            <v>https://pypd.paypal-mktg.com/l/925803/2021-06-14/9kg6</v>
          </cell>
          <cell r="F551" t="e">
            <v>#N/A</v>
          </cell>
          <cell r="I551" t="str">
            <v xml:space="preserve">https://www.paypal.com/ee/webapps/mpp/contact-us-complete
</v>
          </cell>
          <cell r="U551" t="str">
            <v>Not Applicable</v>
          </cell>
          <cell r="V551" t="str">
            <v>Not Applicable</v>
          </cell>
          <cell r="Y551" t="str">
            <v>FHMPP551</v>
          </cell>
          <cell r="CT551"/>
          <cell r="CU551"/>
        </row>
        <row r="552">
          <cell r="D552" t="str">
            <v>EMEA-QA-FRH-16-Q3-ContactUs-LeadGen-Part-2</v>
          </cell>
          <cell r="E552" t="str">
            <v>https://pypd.paypal-mktg.com/l/925803/2021-07-08/lcqp</v>
          </cell>
          <cell r="F552">
            <v>0</v>
          </cell>
          <cell r="I552" t="str">
            <v>https://www.paypal.com/qa/webapps/mpp/contact-us-complete?locale.x=en_QA</v>
          </cell>
          <cell r="U552" t="str">
            <v>Not Applicable</v>
          </cell>
          <cell r="V552" t="str">
            <v>Not Applicable</v>
          </cell>
          <cell r="Y552" t="str">
            <v>FHMPP552</v>
          </cell>
          <cell r="CT552"/>
          <cell r="CU552"/>
        </row>
        <row r="553">
          <cell r="D553" t="str">
            <v>EMEA-KZ-FRH-16-Q3-ContactUs-LeadGen-Part-2</v>
          </cell>
          <cell r="E553" t="str">
            <v>https://pypd.paypal-mktg.com/l/925803/2021-07-09/lfq5</v>
          </cell>
          <cell r="F553" t="e">
            <v>#N/A</v>
          </cell>
          <cell r="I553" t="str">
            <v xml:space="preserve">https://www.paypal.com/kz/webapps/mpp/contact-us-complete?locale.x=en_KZ
</v>
          </cell>
          <cell r="U553" t="str">
            <v>Not Applicable</v>
          </cell>
          <cell r="V553" t="str">
            <v>Not Applicable</v>
          </cell>
          <cell r="Y553" t="str">
            <v>FHMPP553</v>
          </cell>
          <cell r="CT553"/>
          <cell r="CU553"/>
        </row>
        <row r="554">
          <cell r="D554" t="str">
            <v>EMEA-HR-FRH-18-ContactUs-LeadGen-Part1-B</v>
          </cell>
          <cell r="E554" t="str">
            <v>https://pypd.paypal-mktg.com/l/925803/2021-07-12/qg6m</v>
          </cell>
          <cell r="F554" t="e">
            <v>#N/A</v>
          </cell>
          <cell r="I554" t="str">
            <v xml:space="preserve">https://www.paypal.com/hr/webapps/mpp/contact-us-profile
</v>
          </cell>
          <cell r="U554" t="str">
            <v>Not Applicable</v>
          </cell>
          <cell r="V554" t="str">
            <v>Not Applicable</v>
          </cell>
          <cell r="Y554" t="str">
            <v>FHMPP554</v>
          </cell>
          <cell r="CT554"/>
          <cell r="CU554"/>
        </row>
        <row r="555">
          <cell r="D555" t="str">
            <v>EMEA-DE-FRH-19-PublicTransport-Webform-2019-02</v>
          </cell>
          <cell r="E555" t="str">
            <v>https://pypd.paypal-mktg.com/l/925803/2021-05-18/tmx</v>
          </cell>
          <cell r="F555" t="str">
            <v>https://www.paypal.com/de/webapps/mpp/publictransport</v>
          </cell>
          <cell r="I555" t="str">
            <v>https://www.paypal.com/de/webapps/mpp/publictransport?data=success</v>
          </cell>
          <cell r="U555" t="str">
            <v>Not Applicable</v>
          </cell>
          <cell r="V555" t="str">
            <v>Not Applicable</v>
          </cell>
          <cell r="Y555" t="str">
            <v>FHMPP555</v>
          </cell>
          <cell r="CT555"/>
          <cell r="CU555"/>
        </row>
        <row r="556">
          <cell r="D556" t="str">
            <v>EMEA-QA-FRH-16-Q3-ContactUs-LeadGen-Part1-A</v>
          </cell>
          <cell r="E556" t="str">
            <v>https://pypd.paypal-mktg.com/l/925803/2021-05-20/xsq</v>
          </cell>
          <cell r="F556" t="e">
            <v>#N/A</v>
          </cell>
          <cell r="I556" t="str">
            <v>https://www.paypal.com/qa/webapps/mpp/contact-us-complete?locale.x=en_QA</v>
          </cell>
          <cell r="U556" t="str">
            <v>Not Applicable</v>
          </cell>
          <cell r="V556" t="str">
            <v>Not Applicable</v>
          </cell>
          <cell r="Y556" t="str">
            <v>FHMPP556</v>
          </cell>
          <cell r="CT556"/>
          <cell r="CU556"/>
        </row>
        <row r="557">
          <cell r="D557" t="str">
            <v>Ongoing-Global-FRH-21-BT-GBL-MarketingSite-CORRReach</v>
          </cell>
          <cell r="E557" t="str">
            <v>https://pypd.paypal-mktg.com/l/925803/2021-06-02/59bl</v>
          </cell>
          <cell r="F557" t="str">
            <v>https://www.braintreepayments.com/reach</v>
          </cell>
          <cell r="I557"/>
          <cell r="U557" t="str">
            <v>Not Applicable</v>
          </cell>
          <cell r="V557" t="str">
            <v>Not Applicable</v>
          </cell>
          <cell r="Y557" t="str">
            <v>FHMPP557</v>
          </cell>
          <cell r="CT557"/>
          <cell r="CU557"/>
        </row>
        <row r="558">
          <cell r="D558" t="str">
            <v>EMEA-LT-FRH-19-ContactUs-LeadGen-part1-A</v>
          </cell>
          <cell r="E558" t="str">
            <v>https://pypd.paypal-mktg.com/l/925803/2021-06-14/9kg2</v>
          </cell>
          <cell r="F558" t="e">
            <v>#N/A</v>
          </cell>
          <cell r="I558" t="str">
            <v xml:space="preserve">https://www.paypal.com/lt/webapps/mpp/contact-us-complete
</v>
          </cell>
          <cell r="U558" t="str">
            <v>Not Applicable</v>
          </cell>
          <cell r="V558" t="str">
            <v>Not Applicable</v>
          </cell>
          <cell r="Y558" t="str">
            <v>FHMPP558</v>
          </cell>
          <cell r="CT558"/>
          <cell r="CU558"/>
        </row>
        <row r="559">
          <cell r="D559" t="str">
            <v>EMEA-DE-FRH-15-Passport-Campaign-DE</v>
          </cell>
          <cell r="E559" t="str">
            <v>https://pypd.paypal-mktg.com/l/925803/2021-06-14/9kqv</v>
          </cell>
          <cell r="F559" t="str">
            <v>https://www.paypal.com/de/webapps/mpp/passport/partners?utmMedium=TEST&amp;utm_source=TEST2&amp;UTM_campaign=TEST3&amp;utmterm=TEST4&amp;utm_content=TEST5&amp;gclid=TEST6&amp;cuid=XXXX#</v>
          </cell>
          <cell r="I559" t="str">
            <v>https://www.paypal.com/de/webapps/mpp/passport/partners?m=ty</v>
          </cell>
          <cell r="U559" t="str">
            <v>Not Applicable</v>
          </cell>
          <cell r="V559" t="str">
            <v>Not Applicable</v>
          </cell>
          <cell r="Y559" t="str">
            <v>FHMPP559</v>
          </cell>
          <cell r="CT559"/>
          <cell r="CU559"/>
        </row>
        <row r="560">
          <cell r="D560" t="str">
            <v>EMEA-KW-FRH-16-Q3-ContactUs-LeadGen-Part1-B</v>
          </cell>
          <cell r="E560" t="str">
            <v>https://pypd.paypal-mktg.com/l/925803/2021-07-08/lcg9</v>
          </cell>
          <cell r="F560" t="e">
            <v>#N/A</v>
          </cell>
          <cell r="I560" t="str">
            <v>https://www.paypal.com/kw/webapps/mpp/contact-us-profile?locale.x=en_KW</v>
          </cell>
          <cell r="U560" t="str">
            <v>Not Applicable</v>
          </cell>
          <cell r="V560" t="str">
            <v>Not Applicable</v>
          </cell>
          <cell r="Y560" t="str">
            <v>FHMPP560</v>
          </cell>
          <cell r="CT560"/>
          <cell r="CU560"/>
        </row>
        <row r="561">
          <cell r="D561" t="str">
            <v>EMEA-BA-FRH-18-ContactUs-LeadGen-Part1-B</v>
          </cell>
          <cell r="E561" t="str">
            <v>https://pypd.paypal-mktg.com/l/925803/2021-07-09/lgwp</v>
          </cell>
          <cell r="F561" t="e">
            <v>#N/A</v>
          </cell>
          <cell r="I561" t="str">
            <v>https://www.paypal.com/ba/webapps/mpp/contact-us-profile</v>
          </cell>
          <cell r="U561" t="str">
            <v>Not Applicable</v>
          </cell>
          <cell r="V561" t="str">
            <v>Not Applicable</v>
          </cell>
          <cell r="Y561" t="str">
            <v>FHMPP561</v>
          </cell>
          <cell r="CT561"/>
          <cell r="CU561"/>
        </row>
        <row r="562">
          <cell r="D562" t="str">
            <v>EMEA-GI-FRH-18-ContactUs-LeadGen-Part1-B</v>
          </cell>
          <cell r="E562" t="str">
            <v>https://pypd.paypal-mktg.com/l/925803/2021-07-09/lhdr</v>
          </cell>
          <cell r="F562" t="e">
            <v>#N/A</v>
          </cell>
          <cell r="I562" t="str">
            <v>https://www.paypal.com/gi/webapps/mpp/contact-us-profile</v>
          </cell>
          <cell r="U562" t="str">
            <v>Not Applicable</v>
          </cell>
          <cell r="V562" t="str">
            <v>Not Applicable</v>
          </cell>
          <cell r="Y562" t="str">
            <v>FHMPP562</v>
          </cell>
          <cell r="CT562"/>
          <cell r="CU562"/>
        </row>
        <row r="563">
          <cell r="D563" t="str">
            <v xml:space="preserve">NA-US-FRH-21-Enterprise-FY-Planning-US-FB </v>
          </cell>
          <cell r="E563" t="str">
            <v>https://pypd.paypal-mktg.com/l/925803/2021-07-14/qqlf</v>
          </cell>
          <cell r="F563" t="str">
            <v>https://www.paypal.com/us/webapps/mpp/how-online-payments-really-work</v>
          </cell>
          <cell r="I563" t="str">
            <v>https://www.paypal.com/us/enterprise/fb/payments2021-contact-thanks</v>
          </cell>
          <cell r="U563" t="str">
            <v>Not Applicable</v>
          </cell>
          <cell r="V563" t="str">
            <v>Not Applicable</v>
          </cell>
          <cell r="Y563" t="str">
            <v>FHMPP563</v>
          </cell>
          <cell r="CT563"/>
          <cell r="CU563"/>
        </row>
        <row r="564">
          <cell r="D564" t="str">
            <v>NA-CA-FRH-21-Enterprise-OOH-EN</v>
          </cell>
          <cell r="E564" t="str">
            <v>https://pypd.paypal-mktg.com/l/925803/2021-07-20/s847</v>
          </cell>
          <cell r="F564" t="str">
            <v>https://www.paypal.com/ca/webapps/mpp/business/enterprise/grow?locale.x=en_CA</v>
          </cell>
          <cell r="I564" t="str">
            <v>https://www.paypal.com/ca/webapps/mpp/business/enterprise/grow?locale.x=en_CA&amp;data=success</v>
          </cell>
          <cell r="U564" t="str">
            <v>Not Applicable</v>
          </cell>
          <cell r="V564" t="str">
            <v>Not Applicable</v>
          </cell>
          <cell r="Y564" t="str">
            <v>FHMPP564</v>
          </cell>
          <cell r="CT564"/>
          <cell r="CU564"/>
        </row>
        <row r="565">
          <cell r="D565" t="str">
            <v>APAC-JP-FRH-21-COE-Lead-Nurture-DT-BRC-Retired</v>
          </cell>
          <cell r="E565" t="str">
            <v>https://pypd.paypal-mktg.com/l/925803/2021-05-18/tmn</v>
          </cell>
          <cell r="F565" t="str">
            <v> </v>
          </cell>
          <cell r="I565"/>
          <cell r="U565" t="str">
            <v>Not Applicable</v>
          </cell>
          <cell r="V565" t="str">
            <v>Not Applicable</v>
          </cell>
          <cell r="Y565" t="str">
            <v>FHMPP565</v>
          </cell>
          <cell r="CT565"/>
          <cell r="CU565"/>
        </row>
        <row r="566">
          <cell r="D566" t="str">
            <v>Ongoing-Global-FRH-21-BT-GBL-MarketingSite-CORRRisk</v>
          </cell>
          <cell r="E566" t="str">
            <v>https://pypd.paypal-mktg.com/l/925803/2021-06-02/59bv</v>
          </cell>
          <cell r="F566" t="str">
            <v>https://www.braintreepayments.com/reduce-risk</v>
          </cell>
          <cell r="I566"/>
          <cell r="U566" t="str">
            <v>Not Applicable</v>
          </cell>
          <cell r="V566" t="str">
            <v>Not Applicable</v>
          </cell>
          <cell r="Y566" t="str">
            <v>FHMPP566</v>
          </cell>
          <cell r="CT566"/>
          <cell r="CU566"/>
        </row>
        <row r="567">
          <cell r="D567" t="str">
            <v>NA-US-FRH-21-Enterprise-FY-Planning-US-bb</v>
          </cell>
          <cell r="E567" t="str">
            <v>https://pypd.paypal-mktg.com/l/925803/2021-07-01/ktj9</v>
          </cell>
          <cell r="F567" t="str">
            <v>https://www.paypal.com/us/webapps/mpp/enterprise/bb/payments2021-contact-form, https://www.paypal.com/ca/business/rethink-enterprise-payments-processing/payments2021-contact-form, https://www.paypal.com/us/webapps/mpp/enterprise/fb/payments2021-contact-form</v>
          </cell>
          <cell r="I567" t="str">
            <v>https://www.paypal.com/us/enterprise/bb/payments2021-contact-thanks</v>
          </cell>
          <cell r="U567" t="str">
            <v>Not Applicable</v>
          </cell>
          <cell r="V567" t="str">
            <v>Not Applicable</v>
          </cell>
          <cell r="Y567" t="str">
            <v>FHMPP567</v>
          </cell>
          <cell r="CT567"/>
          <cell r="CU567"/>
        </row>
        <row r="568">
          <cell r="D568" t="str">
            <v>EMEA-MU-FRH-16-Q3-ContactUS-LeadGen-Part1-B</v>
          </cell>
          <cell r="E568" t="str">
            <v>https://pypd.paypal-mktg.com/l/925803/2021-07-09/lfv1</v>
          </cell>
          <cell r="F568" t="e">
            <v>#N/A</v>
          </cell>
          <cell r="I568" t="str">
            <v>https://www.paypal.com/mu/webapps/mpp/contact-us-profile?locale.x=en_MU</v>
          </cell>
          <cell r="U568" t="str">
            <v>Not Applicable</v>
          </cell>
          <cell r="V568" t="str">
            <v>Not Applicable</v>
          </cell>
          <cell r="Y568" t="str">
            <v>FHMPP568</v>
          </cell>
          <cell r="CT568"/>
          <cell r="CU568"/>
        </row>
        <row r="569">
          <cell r="D569" t="str">
            <v>LATAM BR COE Lead Nurture - DT - BRC-Retired</v>
          </cell>
          <cell r="E569" t="str">
            <v>https://pypd.paypal-mktg.com/l/925803/2021-05-19/wpx</v>
          </cell>
          <cell r="F569" t="str">
            <v> </v>
          </cell>
          <cell r="I569"/>
          <cell r="U569" t="str">
            <v>Not Applicable</v>
          </cell>
          <cell r="V569" t="str">
            <v>Not Applicable</v>
          </cell>
          <cell r="Y569" t="str">
            <v>FHMPP569</v>
          </cell>
          <cell r="CT569"/>
          <cell r="CU569"/>
        </row>
        <row r="570">
          <cell r="D570" t="str">
            <v>EMEA-BE(Dutch)-FRH-16-Q1-ContactUs-LeadGen-Part1-A</v>
          </cell>
          <cell r="E570" t="str">
            <v>https://pypd.paypal-mktg.com/l/925803/2021-05-19/wq6</v>
          </cell>
          <cell r="F570" t="e">
            <v>#N/A</v>
          </cell>
          <cell r="I570" t="str">
            <v>https://www.paypal.com/be/webapps/mpp/contact-us-complete</v>
          </cell>
          <cell r="U570" t="str">
            <v>Not Applicable</v>
          </cell>
          <cell r="V570" t="str">
            <v>Not Applicable</v>
          </cell>
          <cell r="Y570" t="str">
            <v>FHMPP570</v>
          </cell>
          <cell r="CT570"/>
          <cell r="CU570"/>
        </row>
        <row r="571">
          <cell r="D571" t="str">
            <v>Ongoing-Global-FRH-21-BT-GBL-MarketingSite-CORROperationalEfficiency</v>
          </cell>
          <cell r="E571" t="str">
            <v>https://pypd.paypal-mktg.com/l/925803/2021-06-02/59bs</v>
          </cell>
          <cell r="F571" t="str">
            <v>https://www.braintreepayments.com/operations</v>
          </cell>
          <cell r="I571"/>
          <cell r="U571" t="str">
            <v>Not Applicable</v>
          </cell>
          <cell r="V571" t="str">
            <v>Not Applicable</v>
          </cell>
          <cell r="Y571" t="str">
            <v>FHMPP571</v>
          </cell>
          <cell r="CT571"/>
          <cell r="CU571"/>
        </row>
        <row r="572">
          <cell r="D572" t="str">
            <v>EMEA-HR-FRH-18-ContactUs-LeadGen-Part1-A</v>
          </cell>
          <cell r="E572" t="str">
            <v>https://pypd.paypal-mktg.com/l/925803/2021-06-14/9kf8</v>
          </cell>
          <cell r="F572" t="e">
            <v>#N/A</v>
          </cell>
          <cell r="I572" t="str">
            <v>https://www.paypal.com/hr/webapps/mpp/</v>
          </cell>
          <cell r="U572" t="str">
            <v>Not Applicable</v>
          </cell>
          <cell r="V572" t="str">
            <v>Not Applicable</v>
          </cell>
          <cell r="Y572" t="str">
            <v>FHMPP572</v>
          </cell>
          <cell r="CT572"/>
          <cell r="CU572"/>
        </row>
        <row r="573">
          <cell r="D573" t="str">
            <v>EMEA-MD-FRH-18-ContactUs-LeadGen-Part1-A</v>
          </cell>
          <cell r="E573" t="str">
            <v>https://pypd.paypal-mktg.com/l/925803/2021-06-14/9kfz</v>
          </cell>
          <cell r="F573" t="e">
            <v>#N/A</v>
          </cell>
          <cell r="I573" t="str">
            <v>https://www.paypal.com/md/webapps/mpp/contact-us-complete</v>
          </cell>
          <cell r="U573" t="str">
            <v>Not Applicable</v>
          </cell>
          <cell r="V573" t="str">
            <v>Not Applicable</v>
          </cell>
          <cell r="Y573" t="str">
            <v>FHMPP573</v>
          </cell>
          <cell r="CT573"/>
          <cell r="CU573"/>
        </row>
        <row r="574">
          <cell r="D574" t="str">
            <v>EMEA-BE(French)-FRH-16-Q1-ContactUs-LeadGen-Part1-A</v>
          </cell>
          <cell r="E574" t="str">
            <v>https://pypd.paypal-mktg.com/l/925803/2021-07-07/l6k1</v>
          </cell>
          <cell r="F574" t="e">
            <v>#N/A</v>
          </cell>
          <cell r="I574" t="str">
            <v>https://www.paypal.com/be/webapps/mpp/contact-us-complete</v>
          </cell>
          <cell r="U574" t="str">
            <v>Not Applicable</v>
          </cell>
          <cell r="V574" t="str">
            <v>Not Applicable</v>
          </cell>
          <cell r="Y574" t="str">
            <v>FHMPP574</v>
          </cell>
          <cell r="CT574"/>
          <cell r="CU574"/>
        </row>
        <row r="575">
          <cell r="D575" t="str">
            <v>EMEA-KW-FRH-16-Q3-ContactUs-LeadGen-Part2</v>
          </cell>
          <cell r="E575" t="str">
            <v>https://pypd.paypal-mktg.com/l/925803/2021-07-08/lchy</v>
          </cell>
          <cell r="F575" t="str">
            <v>https://www.paypal.com/kw/webapps/mpp/contact-us-profile</v>
          </cell>
          <cell r="I575" t="str">
            <v>https://www.paypal.com/kw/webapps/mpp/contact-us-complete?locale.x=en_KW</v>
          </cell>
          <cell r="U575" t="str">
            <v>Not Applicable</v>
          </cell>
          <cell r="V575" t="str">
            <v>Not Applicable</v>
          </cell>
          <cell r="Y575" t="str">
            <v>FHMPP575</v>
          </cell>
          <cell r="CT575"/>
          <cell r="CU575"/>
        </row>
        <row r="576">
          <cell r="D576" t="str">
            <v>EMEA-JO-FRH-16-Q3-ContactUs-LeadGen-Part1-B</v>
          </cell>
          <cell r="E576" t="str">
            <v>https://pypd.paypal-mktg.com/l/925803/2021-07-08/lcr7</v>
          </cell>
          <cell r="F576" t="e">
            <v>#N/A</v>
          </cell>
          <cell r="I576" t="str">
            <v>https://www.paypal.com/jo/webapps/mpp/contact-us-profile?locale.x=en_JO</v>
          </cell>
          <cell r="U576" t="str">
            <v>Not Applicable</v>
          </cell>
          <cell r="V576" t="str">
            <v>Not Applicable</v>
          </cell>
          <cell r="Y576" t="str">
            <v>FHMPP576</v>
          </cell>
          <cell r="CT576"/>
          <cell r="CU576"/>
        </row>
        <row r="577">
          <cell r="D577" t="str">
            <v>EMEA-OM-FRH-16-Q3-ContactUs-LeadGen-Part1-B</v>
          </cell>
          <cell r="E577" t="str">
            <v>https://pypd.paypal-mktg.com/l/925803/2021-07-09/lfcy</v>
          </cell>
          <cell r="F577" t="e">
            <v>#N/A</v>
          </cell>
          <cell r="I577" t="str">
            <v>https://www.paypal.com/om/webapps/mpp/contact-us-profile?locale.x=en_OM</v>
          </cell>
          <cell r="U577" t="str">
            <v>Not Applicable</v>
          </cell>
          <cell r="V577" t="str">
            <v>Not Applicable</v>
          </cell>
          <cell r="Y577" t="str">
            <v>FHMPP577</v>
          </cell>
          <cell r="CT577"/>
          <cell r="CU577"/>
        </row>
        <row r="578">
          <cell r="D578" t="str">
            <v>LATAM-BR-FRH-19-Q1-SMB-Form-5-(needs-vetting)-2</v>
          </cell>
          <cell r="E578" t="str">
            <v>https://pypd.paypal-mktg.com/l/925803/2021-07-28/28qff</v>
          </cell>
          <cell r="F578" t="str">
            <v>https://www.paypal.com/br/webapps/mpp/merchant-integration/solution/ecommerce-platform/lojaintegrada?utmMedium=TEST&amp;utm_source=TEST2&amp;UTM_campaign=TEST3&amp;utmterm=TEST4&amp;utm_content=TEST5&amp;gclid=TEST6</v>
          </cell>
          <cell r="I578" t="str">
            <v xml:space="preserve">https://www.paypal.com/br/webapps/mpp/merchant-integration/solution/ecommerce-platform/lojaintegrada
</v>
          </cell>
          <cell r="U578" t="str">
            <v>Not Applicable</v>
          </cell>
          <cell r="V578" t="str">
            <v>Not Applicable</v>
          </cell>
          <cell r="Y578" t="str">
            <v>FHMPP578</v>
          </cell>
          <cell r="CT578"/>
          <cell r="CU578"/>
        </row>
        <row r="579">
          <cell r="D579" t="str">
            <v>APAC-IN-FRH-20-COE-Lead-Nurture-BC-BRC-Retired</v>
          </cell>
          <cell r="E579" t="str">
            <v>https://pypd.paypal-mktg.com/l/925803/2021-05-18/tm4</v>
          </cell>
          <cell r="F579" t="str">
            <v> </v>
          </cell>
          <cell r="I579"/>
          <cell r="U579" t="str">
            <v>Not Applicable</v>
          </cell>
          <cell r="V579" t="str">
            <v>Not Applicable</v>
          </cell>
          <cell r="Y579" t="str">
            <v>FHMPP579</v>
          </cell>
          <cell r="CT579"/>
          <cell r="CU579"/>
        </row>
        <row r="580">
          <cell r="D580" t="str">
            <v>LATAM-MX-FRH-21-COE-Lead-Nurture-DT-BRC-Retired</v>
          </cell>
          <cell r="E580" t="str">
            <v>https://pypd.paypal-mktg.com/l/925803/2021-05-19/wq8</v>
          </cell>
          <cell r="F580" t="str">
            <v> </v>
          </cell>
          <cell r="I580"/>
          <cell r="U580" t="str">
            <v>Not Applicable</v>
          </cell>
          <cell r="V580" t="str">
            <v>Not Applicable</v>
          </cell>
          <cell r="Y580" t="str">
            <v>FHMPP580</v>
          </cell>
          <cell r="CT580"/>
          <cell r="CU580"/>
        </row>
        <row r="581">
          <cell r="D581" t="str">
            <v>EMEA-MU-FRH-16-Q3-ContactUS-LeadGen-Part1-A</v>
          </cell>
          <cell r="E581" t="str">
            <v>https://pypd.paypal-mktg.com/l/925803/2021-05-20/y7l</v>
          </cell>
          <cell r="F581" t="e">
            <v>#N/A</v>
          </cell>
          <cell r="I581" t="str">
            <v>https://www.paypal.com/mu/webapps/mpp/contact-us-complete?locale.x=en_MU</v>
          </cell>
          <cell r="U581" t="str">
            <v>Not Applicable</v>
          </cell>
          <cell r="V581" t="str">
            <v>Not Applicable</v>
          </cell>
          <cell r="Y581" t="str">
            <v>FHMPP581</v>
          </cell>
          <cell r="CT581"/>
          <cell r="CU581"/>
        </row>
        <row r="582">
          <cell r="D582" t="str">
            <v>Ongoing-Global-FRH-21-BT-GBL-Whitepaper-eWalletOpportunity</v>
          </cell>
          <cell r="E582" t="str">
            <v>https://pypd.paypal-mktg.com/l/925803/2021-05-27/512n</v>
          </cell>
          <cell r="F582" t="str">
            <v> </v>
          </cell>
          <cell r="I582"/>
          <cell r="U582" t="str">
            <v>Not Applicable</v>
          </cell>
          <cell r="V582" t="str">
            <v>Not Applicable</v>
          </cell>
          <cell r="Y582" t="str">
            <v>FHMPP582</v>
          </cell>
          <cell r="CT582"/>
          <cell r="CU582"/>
        </row>
        <row r="583">
          <cell r="D583" t="str">
            <v>EMEA-MU-FRH-16-Q3-ContactUS-LeadGen-Part-2</v>
          </cell>
          <cell r="E583" t="str">
            <v>https://pypd.paypal-mktg.com/l/925803/2021-07-09/lfvc</v>
          </cell>
          <cell r="F583">
            <v>0</v>
          </cell>
          <cell r="I583" t="str">
            <v>https://www.paypal.com/mu/webapps/mpp/contact-us-complete?locale.x=en_MU</v>
          </cell>
          <cell r="U583" t="str">
            <v>Not Applicable</v>
          </cell>
          <cell r="V583" t="str">
            <v>Not Applicable</v>
          </cell>
          <cell r="Y583" t="str">
            <v>FHMPP583</v>
          </cell>
          <cell r="CT583"/>
          <cell r="CU583"/>
        </row>
        <row r="584">
          <cell r="D584" t="str">
            <v>NA-CA-FRH-21-Enterprise-FY-Planning-CA</v>
          </cell>
          <cell r="E584" t="str">
            <v>https://pypd.paypal-mktg.com/l/925803/2021-07-14/qqkm</v>
          </cell>
          <cell r="F584" t="str">
            <v>https://www.paypal.com/ca/business/rethink-enterprise-payments-processing/payments2021-contact-form</v>
          </cell>
          <cell r="I584" t="str">
            <v>https://www.paypal.com/ca/business/rethink-enterprise-payments-processing/payments2021-contact-form-thanks</v>
          </cell>
          <cell r="U584" t="str">
            <v>Not Applicable</v>
          </cell>
          <cell r="V584" t="str">
            <v>Not Applicable</v>
          </cell>
          <cell r="Y584" t="str">
            <v>FHMPP584</v>
          </cell>
          <cell r="CT584"/>
          <cell r="CU584"/>
        </row>
        <row r="585">
          <cell r="D585" t="str">
            <v>LATAM-MX-FRM-21-ENT-NavigatingPayments</v>
          </cell>
          <cell r="E585" t="str">
            <v>https://pypd.paypal-mktg.com/l/925803/2021-07-27/28n6f</v>
          </cell>
          <cell r="F585" t="str">
            <v>https://www.paypal.com/mx/brc/article/enterprise-solutions-navigating-new-era-payments</v>
          </cell>
          <cell r="I585" t="str">
            <v>https://www.paypal.com/mx/brc/article/enterprise-solutions-navigating-new-era-payments</v>
          </cell>
          <cell r="U585" t="str">
            <v>Not Applicable</v>
          </cell>
          <cell r="V585" t="str">
            <v>Not Applicable</v>
          </cell>
          <cell r="Y585" t="str">
            <v>FHBRC585</v>
          </cell>
          <cell r="CT585"/>
          <cell r="CU585"/>
        </row>
        <row r="586">
          <cell r="D586" t="str">
            <v>EMEA-DZ-FRH-16-Q3-ContactUs-LeadGen-Part1-A</v>
          </cell>
          <cell r="E586" t="str">
            <v>https://pypd.paypal-mktg.com/l/925803/2021-05-20/xx2</v>
          </cell>
          <cell r="F586" t="e">
            <v>#N/A</v>
          </cell>
          <cell r="I586" t="str">
            <v>https://www.paypal.com/dz/webapps/mpp/contact-us-complete?locale.x=en_DZ</v>
          </cell>
          <cell r="U586" t="str">
            <v>Not Applicable</v>
          </cell>
          <cell r="V586" t="str">
            <v>Not Applicable</v>
          </cell>
          <cell r="Y586" t="str">
            <v>FHMPP586</v>
          </cell>
          <cell r="CT586"/>
          <cell r="CU586"/>
        </row>
        <row r="587">
          <cell r="D587" t="str">
            <v>Ongoing-Global-FRH-21-BT-GBL-LandingPage-B2B</v>
          </cell>
          <cell r="E587" t="str">
            <v>https://pypd.paypal-mktg.com/l/925803/2021-05-27/519b</v>
          </cell>
          <cell r="F587" t="str">
            <v>https://www.braintreepayments.com/braintree-and-b2b</v>
          </cell>
          <cell r="I587"/>
          <cell r="U587" t="str">
            <v>Not Applicable</v>
          </cell>
          <cell r="V587" t="str">
            <v>Not Applicable</v>
          </cell>
          <cell r="Y587" t="str">
            <v>FHMPP587</v>
          </cell>
          <cell r="CT587"/>
          <cell r="CU587"/>
        </row>
        <row r="588">
          <cell r="D588" t="str">
            <v>Ongoing-Global-FRH-21-BT-GBL-Whitepaper-DriveSuccess</v>
          </cell>
          <cell r="E588" t="str">
            <v>https://pypd.paypal-mktg.com/l/925803/2021-06-02/59bq</v>
          </cell>
          <cell r="F588" t="str">
            <v> </v>
          </cell>
          <cell r="I588"/>
          <cell r="U588" t="str">
            <v>Not Applicable</v>
          </cell>
          <cell r="V588" t="str">
            <v>Not Applicable</v>
          </cell>
          <cell r="Y588" t="str">
            <v>FHMPP588</v>
          </cell>
          <cell r="CT588"/>
          <cell r="CU588"/>
        </row>
        <row r="589">
          <cell r="D589" t="str">
            <v>EMEA-JO-FRH-16-Q3-ContactUs-LeadGen-Part2</v>
          </cell>
          <cell r="E589" t="str">
            <v>https://pypd.paypal-mktg.com/l/925803/2021-07-08/lcvk</v>
          </cell>
          <cell r="F589" t="str">
            <v>www.paypal.com/jo/webapps/mpp/contact-us-profile</v>
          </cell>
          <cell r="I589" t="str">
            <v>https://www.paypal.com/jo/webapps/mpp/contact-us-complete</v>
          </cell>
          <cell r="U589" t="str">
            <v>Not Applicable</v>
          </cell>
          <cell r="V589" t="str">
            <v>Not Applicable</v>
          </cell>
          <cell r="Y589" t="str">
            <v>FHMPP589</v>
          </cell>
          <cell r="CT589"/>
          <cell r="CU589"/>
        </row>
        <row r="590">
          <cell r="D590" t="str">
            <v>EMEA-OM-FRH-16-Q3-ContactUs-LeadGen-Part-2</v>
          </cell>
          <cell r="E590" t="str">
            <v>https://pypd.paypal-mktg.com/l/925803/2021-07-09/lfgr</v>
          </cell>
          <cell r="F590" t="str">
            <v>www.paypal.com/om/webapps/mpp/contact-us-profile</v>
          </cell>
          <cell r="I590" t="str">
            <v>https://www.paypal.com/om/webapps/mpp/contact-us-complete?locale.x=en_OM</v>
          </cell>
          <cell r="U590" t="str">
            <v>Not Applicable</v>
          </cell>
          <cell r="V590" t="str">
            <v>Not Applicable</v>
          </cell>
          <cell r="Y590" t="str">
            <v>FHMPP590</v>
          </cell>
          <cell r="CT590"/>
          <cell r="CU590"/>
        </row>
        <row r="591">
          <cell r="D591" t="str">
            <v>APAC-SG-FRH-21-COE-Lead-Nurture-Enterprise-BRC</v>
          </cell>
          <cell r="E591" t="str">
            <v>https://pypd.paypal-mktg.com/l/925803/2021-07-12/qh7y</v>
          </cell>
          <cell r="F591" t="str">
            <v>https://www.paypal.com/sg/brc/article/enterprise-solutions-mercator-study</v>
          </cell>
          <cell r="I591" t="str">
            <v>https://www.paypal.com/sg/brc/article/enterprise-solutions-new-payments-processor</v>
          </cell>
          <cell r="U591" t="str">
            <v>Not Applicable</v>
          </cell>
          <cell r="V591" t="str">
            <v>Not Applicable</v>
          </cell>
          <cell r="Y591" t="str">
            <v>FHBRC591</v>
          </cell>
          <cell r="CT591"/>
          <cell r="CU591"/>
        </row>
        <row r="592">
          <cell r="D592" t="str">
            <v>Retired-APAC-HK-FRH-21-COE-Lead-Nurture-BC-BRC</v>
          </cell>
          <cell r="E592" t="str">
            <v>https://pypd.paypal-mktg.com/l/925803/2021-05-18/tlx</v>
          </cell>
          <cell r="F592" t="str">
            <v>https://www.paypal.com/hk/brc/article/how-to-start-selling-internationally</v>
          </cell>
          <cell r="I592"/>
          <cell r="U592" t="str">
            <v>Not Applicable</v>
          </cell>
          <cell r="V592" t="str">
            <v>Not Applicable</v>
          </cell>
          <cell r="Y592" t="str">
            <v>FHBRC592</v>
          </cell>
          <cell r="CT592"/>
          <cell r="CU592"/>
        </row>
        <row r="593">
          <cell r="D593" t="str">
            <v>EMEA-LV-FRH-19-ContactUs-LeadGen-part1-A</v>
          </cell>
          <cell r="E593" t="str">
            <v>https://pypd.paypal-mktg.com/l/925803/2021-06-14/9kg4</v>
          </cell>
          <cell r="F593" t="str">
            <v>www.paypal.com/lv/webapps/mpp/contact-us</v>
          </cell>
          <cell r="I593" t="str">
            <v xml:space="preserve">https://www.paypal.com/lv/webapps/mpp/contact-us-complete
</v>
          </cell>
          <cell r="U593" t="str">
            <v>Not Applicable</v>
          </cell>
          <cell r="V593" t="str">
            <v>Not Applicable</v>
          </cell>
          <cell r="Y593" t="str">
            <v>FHMPP593</v>
          </cell>
          <cell r="CT593"/>
          <cell r="CU593"/>
        </row>
        <row r="594">
          <cell r="D594" t="str">
            <v>APAC-IN-FRH-21-COE-Lead-Nurture-Enterprise-BRC</v>
          </cell>
          <cell r="E594" t="str">
            <v>https://pypd.paypal-mktg.com/l/925803/2021-07-13/qlzh</v>
          </cell>
          <cell r="F594" t="str">
            <v>https://www.paypal.com/in/brc/article/enterprise-solutions-mercator-study</v>
          </cell>
          <cell r="I594" t="str">
            <v>https://www.paypal.com/in/brc/article/enterprise-solutions-new-payments-processor</v>
          </cell>
          <cell r="U594" t="str">
            <v>Not Applicable</v>
          </cell>
          <cell r="V594" t="str">
            <v>Not Applicable</v>
          </cell>
          <cell r="Y594" t="str">
            <v>FHBRC594</v>
          </cell>
          <cell r="CT594"/>
          <cell r="CU594"/>
        </row>
        <row r="595">
          <cell r="D595" t="str">
            <v>EMEA-BW-FRH-16-Q3-ContactUs-LeadGen-Part1-A</v>
          </cell>
          <cell r="E595" t="str">
            <v>https://pypd.paypal-mktg.com/l/925803/2021-05-20/xrv</v>
          </cell>
          <cell r="F595" t="str">
            <v>www.paypal-business.com/bw-contactus</v>
          </cell>
          <cell r="I595" t="str">
            <v>https://www.paypal.com/bw/webapps/mpp/contact-us-complete?locale.x=en_BW</v>
          </cell>
          <cell r="U595" t="str">
            <v>Not Applicable</v>
          </cell>
          <cell r="V595" t="str">
            <v>Not Applicable</v>
          </cell>
          <cell r="Y595" t="str">
            <v>FHMPP595</v>
          </cell>
          <cell r="CT595"/>
          <cell r="CU595"/>
        </row>
        <row r="596">
          <cell r="D596" t="str">
            <v>EMEA-KW-FRH-16-Q3-ContactUs-LeadGen-Part1-A</v>
          </cell>
          <cell r="E596" t="str">
            <v>https://pypd.paypal-mktg.com/l/925803/2021-05-20/y2z</v>
          </cell>
          <cell r="F596" t="str">
            <v>www.paypal-business.com/kw-contactus</v>
          </cell>
          <cell r="I596" t="str">
            <v>https://www.paypal.com/kw/webapps/mpp/contact-us-complete?locale.x=en_KW</v>
          </cell>
          <cell r="U596" t="str">
            <v>Not Applicable</v>
          </cell>
          <cell r="V596" t="str">
            <v>Not Applicable</v>
          </cell>
          <cell r="Y596" t="str">
            <v>FHMPP596</v>
          </cell>
          <cell r="CT596"/>
          <cell r="CU596"/>
        </row>
        <row r="597">
          <cell r="D597" t="str">
            <v>EMEA-UK-FRH-15-Q3-Partner-Sign-up</v>
          </cell>
          <cell r="E597" t="str">
            <v>https://pypd.paypal-mktg.com/l/925803/2021-05-26/2418i</v>
          </cell>
          <cell r="F597" t="str">
            <v>https://www.paypal.com/uk/webapps/mpp/third-party-onboarding</v>
          </cell>
          <cell r="I597" t="str">
            <v>https://www.paypal.com/uk/webapps/mpp/third-party-onboarding</v>
          </cell>
          <cell r="U597" t="str">
            <v>Not Applicable</v>
          </cell>
          <cell r="V597" t="str">
            <v>Not Applicable</v>
          </cell>
          <cell r="Y597" t="str">
            <v>FHMPP597</v>
          </cell>
          <cell r="CT597"/>
          <cell r="CU597"/>
        </row>
        <row r="598">
          <cell r="D598" t="str">
            <v>EMEA-BA-FRH-18-ContactUs-LeadGen-Part1-A</v>
          </cell>
          <cell r="E598" t="str">
            <v>https://pypd.paypal-mktg.com/l/925803/2021-06-14/9kfl</v>
          </cell>
          <cell r="F598" t="str">
            <v>https://www.paypal.com/ba/webapps/mpp/contact-us</v>
          </cell>
          <cell r="I598" t="str">
            <v>https://www.paypal.com/ba/webapps/mpp/contact-us-complete</v>
          </cell>
          <cell r="U598" t="str">
            <v>Not Applicable</v>
          </cell>
          <cell r="V598" t="str">
            <v>Not Applicable</v>
          </cell>
          <cell r="Y598" t="str">
            <v>FHMPP598</v>
          </cell>
          <cell r="CT598"/>
          <cell r="CU598"/>
        </row>
        <row r="599">
          <cell r="D599" t="str">
            <v>NA-US-FRH-21-Enterprise-EC-to-DCC-US</v>
          </cell>
          <cell r="E599" t="str">
            <v>https://pypd.paypal-mktg.com/l/925803/2021-06-29/hl2h</v>
          </cell>
          <cell r="F599" t="str">
            <v>https://www.paypal.com/ca/webapps/mpp/full-stack-payments, https://www.paypal.com/us/webapps/mpp/full-stack-payments</v>
          </cell>
          <cell r="I599" t="str">
            <v>https://www.paypal.com/us/webapps/mpp/full-stack-payments?data=success</v>
          </cell>
          <cell r="U599" t="str">
            <v>Not Applicable</v>
          </cell>
          <cell r="V599" t="str">
            <v>Not Applicable</v>
          </cell>
          <cell r="Y599" t="str">
            <v>FHMPP599</v>
          </cell>
          <cell r="CT599"/>
          <cell r="CU599"/>
        </row>
        <row r="600">
          <cell r="D600" t="str">
            <v>LATAM-MX-FRH-21-COE-Lead-Nurture-Enterprise-BRC</v>
          </cell>
          <cell r="E600" t="str">
            <v>https://pypd.paypal-mktg.com/l/925803/2021-07-12/qhh1</v>
          </cell>
          <cell r="F600" t="str">
            <v>https://www.paypal.com/mx/brc/article/enterprise-solutions-new-payments-processor</v>
          </cell>
          <cell r="I600" t="str">
            <v>https://www.paypal.com/mx/brc/article/enterprise-solutions-new-payments-processor</v>
          </cell>
          <cell r="U600" t="str">
            <v>Not Applicable</v>
          </cell>
          <cell r="V600" t="str">
            <v>Not Applicable</v>
          </cell>
          <cell r="Y600" t="str">
            <v>FHBRC600</v>
          </cell>
          <cell r="CT600"/>
          <cell r="CU600"/>
        </row>
        <row r="601">
          <cell r="D601" t="str">
            <v>APAC-JP-FRH-21-CHP-lead-gen-page-SFCC</v>
          </cell>
          <cell r="E601" t="str">
            <v>https://pypd.paypal-mktg.com/l/925803/2021-07-29/28zw7</v>
          </cell>
          <cell r="F601" t="str">
            <v>https://www.paypal.com/jp/brc/article/SFCC-2021</v>
          </cell>
          <cell r="I601" t="str">
            <v>https://www.paypal.com/jp/brc/article/SFCC-2021</v>
          </cell>
          <cell r="U601" t="str">
            <v>Not Applicable</v>
          </cell>
          <cell r="V601" t="str">
            <v>Not Applicable</v>
          </cell>
          <cell r="Y601" t="str">
            <v>FHBRC601</v>
          </cell>
          <cell r="CT601"/>
          <cell r="CU601"/>
        </row>
        <row r="602">
          <cell r="D602" t="str">
            <v>NA-US-FRH-22-FY-Back-End-Formless-CFO-Persona</v>
          </cell>
          <cell r="E602" t="str">
            <v>https://pypd.paypal-mktg.com/l/925803/2022-02-16/2kv5r</v>
          </cell>
          <cell r="F602" t="str">
            <v>https://www.paypal.com/us/enterprise/campaigns/backend-solutions</v>
          </cell>
          <cell r="I602" t="str">
            <v>https://www.paypalobjects.com/marketing/web/us/en/enterprise/campaigns/backend-solutions/pdf/22-pp-002-back-end-one-sheet_CFO.pdf</v>
          </cell>
          <cell r="U602" t="str">
            <v>Not Applicable</v>
          </cell>
          <cell r="V602" t="str">
            <v>Not Applicable</v>
          </cell>
          <cell r="Y602" t="str">
            <v>FHMPP602</v>
          </cell>
          <cell r="CT602"/>
          <cell r="CU602"/>
        </row>
        <row r="603">
          <cell r="D603" t="str">
            <v>LATAM-MX-FRH-20-COE-Lead-Nurture-BRC</v>
          </cell>
          <cell r="E603" t="str">
            <v>https://pypd.paypal-mktg.com/l/925803/2021-05-19/wq4</v>
          </cell>
          <cell r="F603" t="str">
            <v>https://www.paypal.com/mx/brc/article/sell-internationally</v>
          </cell>
          <cell r="I603" t="str">
            <v>https://www.paypal.com/mx/brc/article/sell-internationally</v>
          </cell>
          <cell r="U603" t="str">
            <v>Not Applicable</v>
          </cell>
          <cell r="V603" t="str">
            <v>Not Applicable</v>
          </cell>
          <cell r="Y603" t="str">
            <v>FHBRC603</v>
          </cell>
          <cell r="CT603"/>
          <cell r="CU603"/>
        </row>
        <row r="604">
          <cell r="D604" t="str">
            <v>APAC-AU-FRH-17-next-step-ppwc-newsletter-A</v>
          </cell>
          <cell r="E604" t="str">
            <v>https://pypd.paypal-mktg.com/l/925803/2021-05-26/23yj</v>
          </cell>
          <cell r="F604" t="str">
            <v>https://www.paypal.com/au/webapps/mpp/merchant/next-step-ppwc</v>
          </cell>
          <cell r="I604" t="str">
            <v>https://www.paypal.com/au/webapps/mpp/merchant/next-step-ppwc</v>
          </cell>
          <cell r="U604" t="str">
            <v>Not Applicable</v>
          </cell>
          <cell r="V604" t="str">
            <v>Not Applicable</v>
          </cell>
          <cell r="Y604" t="str">
            <v>FHMPP604</v>
          </cell>
          <cell r="CT604"/>
          <cell r="CU604"/>
        </row>
        <row r="605">
          <cell r="D605" t="str">
            <v>Ongoing-Global-FRH-21-BT-GBL-Whitepaper-NewEra</v>
          </cell>
          <cell r="E605" t="str">
            <v>https://pypd.paypal-mktg.com/l/925803/2021-05-27/5184i</v>
          </cell>
          <cell r="F605" t="str">
            <v> </v>
          </cell>
          <cell r="I605"/>
          <cell r="U605" t="str">
            <v>Not Applicable</v>
          </cell>
          <cell r="V605" t="str">
            <v>Not Applicable</v>
          </cell>
          <cell r="Y605" t="str">
            <v>FHMPP605</v>
          </cell>
          <cell r="CT605"/>
          <cell r="CU605"/>
        </row>
        <row r="606">
          <cell r="D606" t="str">
            <v>Ongoing-Global-FRH-21-BT-GBL-Whitepaper-SeamlessCheckout</v>
          </cell>
          <cell r="E606" t="str">
            <v>https://pypd.paypal-mktg.com/l/925803/2021-05-27/51c2</v>
          </cell>
          <cell r="F606" t="str">
            <v> </v>
          </cell>
          <cell r="I606"/>
          <cell r="U606" t="str">
            <v>Not Applicable</v>
          </cell>
          <cell r="V606" t="str">
            <v>Not Applicable</v>
          </cell>
          <cell r="Y606" t="str">
            <v>FHMPP606</v>
          </cell>
          <cell r="CT606"/>
          <cell r="CU606"/>
        </row>
        <row r="607">
          <cell r="D607" t="str">
            <v>Ongoing-Global-FRH-21-BT-GBL-LandingPage-BFS</v>
          </cell>
          <cell r="E607" t="str">
            <v>https://pypd.paypal-mktg.com/l/925803/2021-06-01/56qz</v>
          </cell>
          <cell r="F607" t="str">
            <v>https://www.braintreepayments.com/business-financing-braintree</v>
          </cell>
          <cell r="I607"/>
          <cell r="U607" t="str">
            <v>Not Applicable</v>
          </cell>
          <cell r="V607" t="str">
            <v>Not Applicable</v>
          </cell>
          <cell r="Y607" t="str">
            <v>FHMPP607</v>
          </cell>
          <cell r="CT607"/>
          <cell r="CU607"/>
        </row>
        <row r="608">
          <cell r="D608" t="str">
            <v>NA-US-FRH-20-ContactUs-Healthcare</v>
          </cell>
          <cell r="E608" t="str">
            <v>https://pypd.paypal-mktg.com/l/925803/2021-07-01/ktfw</v>
          </cell>
          <cell r="F608" t="str">
            <v>https://www.paypal.com/us/webapps/mpp/business/accept-payments/healthcare</v>
          </cell>
          <cell r="I608" t="str">
            <v>https://www.paypal.com/us/business/accept-payments/healthcare?data=success</v>
          </cell>
          <cell r="U608" t="str">
            <v>Not Applicable</v>
          </cell>
          <cell r="V608" t="str">
            <v>Not Applicable</v>
          </cell>
          <cell r="Y608" t="str">
            <v>FHMPP608</v>
          </cell>
          <cell r="CT608"/>
          <cell r="CU608"/>
        </row>
        <row r="609">
          <cell r="D609" t="str">
            <v>NA-US-FRH-22-FY-Back-End-Formless-CMO-Persona</v>
          </cell>
          <cell r="E609" t="str">
            <v>https://pypd.paypal-mktg.com/l/925803/2022-02-16/2kv5w</v>
          </cell>
          <cell r="F609" t="str">
            <v>https://www.paypal.com/us/enterprise/campaigns/backend-solutions</v>
          </cell>
          <cell r="I609" t="str">
            <v>https://www.paypalobjects.com/marketing/web/US/en/enterprise/campaigns/global-payment-processing-solutions/CMO-one-sheet/22-pp-002-front-end-cmo-one-sheet.pdf</v>
          </cell>
          <cell r="U609" t="str">
            <v>Not Applicable</v>
          </cell>
          <cell r="V609" t="str">
            <v>Not Applicable</v>
          </cell>
          <cell r="Y609" t="str">
            <v>FHMPP609</v>
          </cell>
          <cell r="CT609"/>
          <cell r="CU609"/>
        </row>
        <row r="610">
          <cell r="D610" t="str">
            <v>EMEA-JO-FRH-16-Q3-ContactUs-LeadGen-Part1-A</v>
          </cell>
          <cell r="E610" t="str">
            <v>https://pypd.paypal-mktg.com/l/925803/2021-05-20/ycl</v>
          </cell>
          <cell r="F610" t="str">
            <v>www.paypal-business.com/jo-contactus</v>
          </cell>
          <cell r="I610" t="str">
            <v>https://www.paypal.com/jo/webapps/mpp/contact-us-complete</v>
          </cell>
          <cell r="U610" t="str">
            <v>Not Applicable</v>
          </cell>
          <cell r="V610" t="str">
            <v>Not Applicable</v>
          </cell>
          <cell r="Y610" t="str">
            <v>FHMPP610</v>
          </cell>
          <cell r="CT610"/>
          <cell r="CU610"/>
        </row>
        <row r="611">
          <cell r="D611" t="str">
            <v>EMEA-DE-FRH-20-Q1-ZeroPercentBuydown-Form-Retired</v>
          </cell>
          <cell r="E611" t="str">
            <v>https://pypd.paypal-mktg.com/l/925803/2021-06-03/5byj</v>
          </cell>
          <cell r="F611" t="str">
            <v>https://www.paypal.com/de/webapps/mpp/installments/campaignmanager</v>
          </cell>
          <cell r="I611"/>
          <cell r="U611" t="str">
            <v>Not Applicable</v>
          </cell>
          <cell r="V611" t="str">
            <v>Not Applicable</v>
          </cell>
          <cell r="Y611" t="str">
            <v>FHMPP611</v>
          </cell>
          <cell r="CT611"/>
          <cell r="CU611"/>
        </row>
        <row r="612">
          <cell r="D612" t="str">
            <v>APAC-HK-FRH-21-Outbound-Pilot-Retired</v>
          </cell>
          <cell r="E612" t="str">
            <v>https://pypd.paypal-mktg.com/l/925803/2021-07-14/qrnh</v>
          </cell>
          <cell r="F612" t="str">
            <v>https://www.paypal.com/hk/brc/</v>
          </cell>
          <cell r="I612"/>
          <cell r="U612" t="str">
            <v>Not Applicable</v>
          </cell>
          <cell r="V612" t="str">
            <v>Not Applicable</v>
          </cell>
          <cell r="Y612" t="str">
            <v>FHBRC612</v>
          </cell>
          <cell r="CT612"/>
          <cell r="CU612"/>
        </row>
        <row r="613">
          <cell r="D613" t="str">
            <v>NA-CA-FRH-21-Enterprise-Express-Checkout</v>
          </cell>
          <cell r="E613" t="str">
            <v>https://pypd.paypal-mktg.com/l/925803/2021-07-20/s84f</v>
          </cell>
          <cell r="F613" t="str">
            <v>https://www.paypal.com/ca/webapps/mpp/campaigns/paypal-express-checkout?locale.x=en_CA</v>
          </cell>
          <cell r="I613" t="str">
            <v>https://www.paypal.com/ca/webapps/mpp/campaigns/paypal-express-checkout?data=success</v>
          </cell>
          <cell r="U613" t="str">
            <v>Not Applicable</v>
          </cell>
          <cell r="V613" t="str">
            <v>Not Applicable</v>
          </cell>
          <cell r="Y613" t="str">
            <v>FHMPP613</v>
          </cell>
          <cell r="CT613"/>
          <cell r="CU613"/>
        </row>
        <row r="614">
          <cell r="D614" t="str">
            <v>NA-CA-FRH-21-Enterprise-OOH-FR</v>
          </cell>
          <cell r="E614" t="str">
            <v>https://pypd.paypal-mktg.com/l/925803/2021-07-28/28r89</v>
          </cell>
          <cell r="F614" t="str">
            <v>https://www.paypal.com/ca/webapps/mpp/business/enterprise/grow?locale.x=fr_CA</v>
          </cell>
          <cell r="I614" t="str">
            <v>https://www.paypal.com/ca/webapps/mpp/business/enterprise/grow?locale.x=fr_CA&amp;data=success</v>
          </cell>
          <cell r="U614" t="str">
            <v>Not Applicable</v>
          </cell>
          <cell r="V614" t="str">
            <v>Not Applicable</v>
          </cell>
          <cell r="Y614" t="str">
            <v>FHMPP614</v>
          </cell>
          <cell r="CT614"/>
          <cell r="CU614"/>
        </row>
        <row r="615">
          <cell r="D615" t="str">
            <v>LATAM-BR-FRH-21-COE-Lead-Nurture-BRC</v>
          </cell>
          <cell r="E615" t="str">
            <v>https://pypd.paypal-mktg.com/l/925803/2021-08-17/2cw37</v>
          </cell>
          <cell r="F615" t="str">
            <v> </v>
          </cell>
          <cell r="I615" t="str">
            <v>https://www.paypal.com/br/brc/article/enterprise-solutions-mercator-study</v>
          </cell>
          <cell r="U615" t="str">
            <v>Not Applicable</v>
          </cell>
          <cell r="V615" t="str">
            <v>Not Applicable</v>
          </cell>
          <cell r="Y615" t="str">
            <v>FHMPP615</v>
          </cell>
          <cell r="CT615"/>
          <cell r="CU615"/>
        </row>
        <row r="616">
          <cell r="D616" t="str">
            <v>NA-US-FRH-22-FY-Back-End-Formless-CTO-Persona</v>
          </cell>
          <cell r="E616" t="str">
            <v>https://pypd.paypal-mktg.com/l/925803/2022-02-16/2kv5p</v>
          </cell>
          <cell r="F616" t="str">
            <v>https://www.paypal.com/us/enterprise/campaigns/backend-solutions</v>
          </cell>
          <cell r="I616" t="str">
            <v>https://www.paypalobjects.com/marketing/web/us/en/enterprise/campaigns/backend-solutions/pdf/22-pp-002-back-end-one-sheet_CTO.pdf</v>
          </cell>
          <cell r="U616" t="str">
            <v>Not Applicable</v>
          </cell>
          <cell r="V616" t="str">
            <v>Not Applicable</v>
          </cell>
          <cell r="Y616" t="str">
            <v>FHMPP616</v>
          </cell>
          <cell r="CT616"/>
          <cell r="CU616"/>
        </row>
        <row r="617">
          <cell r="D617" t="str">
            <v>NA-US-FRH-22-FY-Back-End-Formless-CEO-Persona</v>
          </cell>
          <cell r="E617" t="str">
            <v>https://pypd.paypal-mktg.com/l/925803/2022-02-16/2kv5t</v>
          </cell>
          <cell r="F617" t="str">
            <v>https://www.paypal.com/us/enterprise/campaigns/backend-solutions</v>
          </cell>
          <cell r="I617" t="str">
            <v>https://www.paypalobjects.com/marketing/web/US/en/enterprise/campaigns/global-payment-processing-solutions/CEO-one-sheet/22-pp-002-front-end-ceo-one-sheet.pdf</v>
          </cell>
          <cell r="U617" t="str">
            <v>Not Applicable</v>
          </cell>
          <cell r="V617" t="str">
            <v>Not Applicable</v>
          </cell>
          <cell r="Y617" t="str">
            <v>FHMPP617</v>
          </cell>
          <cell r="CT617"/>
          <cell r="CU617"/>
        </row>
        <row r="618">
          <cell r="D618" t="str">
            <v>EMEA-LU(FR)-FRH-16-Q1-ContactUs-LeadGen-Part1-A</v>
          </cell>
          <cell r="E618" t="str">
            <v>https://pypd.paypal-mktg.com/l/925803/2021-05-20/yjs</v>
          </cell>
          <cell r="F618" t="str">
            <v>www.paypal-business.com/lu-contactus</v>
          </cell>
          <cell r="I618" t="str">
            <v>https://www.paypal.com/lu/webapps/mpp/contact-us-complete?locale.x=fr_LU</v>
          </cell>
          <cell r="U618" t="str">
            <v>Not Applicable</v>
          </cell>
          <cell r="V618" t="str">
            <v>Not Applicable</v>
          </cell>
          <cell r="Y618" t="str">
            <v>FHMPP618</v>
          </cell>
          <cell r="CT618"/>
          <cell r="CU618"/>
        </row>
        <row r="619">
          <cell r="D619" t="str">
            <v>Ongoing-Global-FRH-21-BT-GBL-Whitepaper-VenmoSocialCommerce</v>
          </cell>
          <cell r="E619" t="str">
            <v>https://pypd.paypal-mktg.com/l/925803/2021-05-28/5376i</v>
          </cell>
          <cell r="F619" t="str">
            <v> </v>
          </cell>
          <cell r="I619"/>
          <cell r="U619" t="str">
            <v>Not Applicable</v>
          </cell>
          <cell r="V619" t="str">
            <v>Not Applicable</v>
          </cell>
          <cell r="Y619" t="str">
            <v>FHMPP619</v>
          </cell>
          <cell r="CT619"/>
          <cell r="CU619"/>
        </row>
        <row r="620">
          <cell r="D620" t="str">
            <v>NA_US_202009_SMBBNPL_Webform</v>
          </cell>
          <cell r="E620" t="str">
            <v>https://pypd.paypal-mktg.com/l/925803/2021-06-02/59fn</v>
          </cell>
          <cell r="F620" t="str">
            <v>https://www.paypal.com/us/webapps/mpp/business/platforms-and-marketplaces/buy-now-pay-later</v>
          </cell>
          <cell r="I620" t="str">
            <v>https://www.paypal.com/us/webapps/mpp/business/platforms-and-marketplaces/buy-now-pay-later?data=success</v>
          </cell>
          <cell r="U620" t="str">
            <v>Not Applicable</v>
          </cell>
          <cell r="V620" t="str">
            <v>Not Applicable</v>
          </cell>
          <cell r="Y620" t="str">
            <v>FHMPP620</v>
          </cell>
          <cell r="CT620"/>
          <cell r="CU620"/>
        </row>
        <row r="621">
          <cell r="D621" t="str">
            <v>EMEA-IS-FRH-18-ContactUs-LeadGen-Part1-A</v>
          </cell>
          <cell r="E621" t="str">
            <v>https://pypd.paypal-mktg.com/l/925803/2021-06-14/9kfg</v>
          </cell>
          <cell r="F621" t="str">
            <v>https://www.paypal.com/is/webapps/mpp/contact-us</v>
          </cell>
          <cell r="I621" t="str">
            <v>https://www.paypal.com/is/webapps/mpp/contact-us-complete</v>
          </cell>
          <cell r="U621" t="str">
            <v>Not Applicable</v>
          </cell>
          <cell r="V621" t="str">
            <v>Not Applicable</v>
          </cell>
          <cell r="Y621" t="str">
            <v>FHMPP621</v>
          </cell>
          <cell r="CT621"/>
          <cell r="CU621"/>
        </row>
        <row r="622">
          <cell r="D622" t="str">
            <v>EMEA-DE-FRH-15-Passport-Campaign-CH-Retired</v>
          </cell>
          <cell r="E622" t="str">
            <v>https://pypd.paypal-mktg.com/l/925803/2021-06-14/9ks2</v>
          </cell>
          <cell r="F622" t="str">
            <v>https://www.paypal.com/ch/webapps/mpp/passport/home</v>
          </cell>
          <cell r="I622"/>
          <cell r="U622" t="str">
            <v>Not Applicable</v>
          </cell>
          <cell r="V622" t="str">
            <v>Not Applicable</v>
          </cell>
          <cell r="Y622" t="str">
            <v>FHMPP622</v>
          </cell>
          <cell r="CT622"/>
          <cell r="CU622"/>
        </row>
        <row r="623">
          <cell r="D623" t="str">
            <v>EMEA-GI-FRH-18-ContactUs-LeadGen-Part1-A</v>
          </cell>
          <cell r="E623" t="str">
            <v>https://pypd.paypal-mktg.com/l/925803/2021-07-02/kxkm</v>
          </cell>
          <cell r="F623" t="str">
            <v>https://www.paypal.com/gi/webapps/mpp/contact-us</v>
          </cell>
          <cell r="I623" t="str">
            <v>https://www.paypal.com/gi/webapps/mpp/contact-us-complete</v>
          </cell>
          <cell r="U623" t="str">
            <v>Not Applicable</v>
          </cell>
          <cell r="V623" t="str">
            <v>Not Applicable</v>
          </cell>
          <cell r="Y623" t="str">
            <v>FHMPP623</v>
          </cell>
          <cell r="CT623"/>
          <cell r="CU623"/>
        </row>
        <row r="624">
          <cell r="D624" t="str">
            <v>EMEA-DE-FRH-18-Q4-Stories-klapperspecht-Retired</v>
          </cell>
          <cell r="E624" t="str">
            <v>https://pypd.paypal-mktg.com/l/925803/2021-07-15/qtph</v>
          </cell>
          <cell r="F624" t="str">
            <v>https://www.paypal.com/de/webapps/mpp/stories/klapperspecht</v>
          </cell>
          <cell r="I624"/>
          <cell r="U624" t="str">
            <v>Not Applicable</v>
          </cell>
          <cell r="V624" t="str">
            <v>Not Applicable</v>
          </cell>
          <cell r="Y624" t="str">
            <v>FHMPP624</v>
          </cell>
          <cell r="CT624"/>
          <cell r="CU624"/>
        </row>
        <row r="625">
          <cell r="D625" t="str">
            <v>EMEA-ES-FRH-15-Q4-Merch-Acq-Vz-std</v>
          </cell>
          <cell r="E625" t="str">
            <v>https://pypd.paypal-mktg.com/l/925803/2021-05-25/22lx</v>
          </cell>
          <cell r="F625" t="str">
            <v>https://www.paypal.com/es/webapps/mpp/gateway</v>
          </cell>
          <cell r="I625" t="str">
            <v>https://www.paypal-business.com/es_v-zero_rtn</v>
          </cell>
          <cell r="U625" t="str">
            <v>Not Applicable</v>
          </cell>
          <cell r="V625" t="str">
            <v>Not Applicable</v>
          </cell>
          <cell r="Y625" t="str">
            <v>FHMPP625</v>
          </cell>
          <cell r="CT625"/>
          <cell r="CU625"/>
        </row>
        <row r="626">
          <cell r="D626" t="str">
            <v>Ongoing-Global-FRH-21-BT-GBL-Whitepaper-DonorsGoDigital</v>
          </cell>
          <cell r="E626" t="str">
            <v>https://pypd.paypal-mktg.com/l/925803/2021-05-27/511n</v>
          </cell>
          <cell r="F626" t="str">
            <v> </v>
          </cell>
          <cell r="I626"/>
          <cell r="U626" t="str">
            <v>Not Applicable</v>
          </cell>
          <cell r="V626" t="str">
            <v>Not Applicable</v>
          </cell>
          <cell r="Y626" t="str">
            <v>FHMPP626</v>
          </cell>
          <cell r="CT626"/>
          <cell r="CU626"/>
        </row>
        <row r="627">
          <cell r="D627" t="str">
            <v>Ongoing-Global-FRH-21-BT-GBL-Whitepaper-EveryDepartment</v>
          </cell>
          <cell r="E627" t="str">
            <v>https://pypd.paypal-mktg.com/l/925803/2021-05-27/512s</v>
          </cell>
          <cell r="F627" t="str">
            <v>https://www.braintreepayments.com/resources/</v>
          </cell>
          <cell r="I627"/>
          <cell r="U627" t="str">
            <v>Not Applicable</v>
          </cell>
          <cell r="V627" t="str">
            <v>Not Applicable</v>
          </cell>
          <cell r="Y627" t="str">
            <v>FHMPP627</v>
          </cell>
          <cell r="CT627"/>
          <cell r="CU627"/>
        </row>
        <row r="628">
          <cell r="D628" t="str">
            <v>Ongoing-Global-FRH-21-BT-GBL-Whitepaper-InterchangePlus</v>
          </cell>
          <cell r="E628" t="str">
            <v>https://pypd.paypal-mktg.com/l/925803/2021-05-27/51c6</v>
          </cell>
          <cell r="F628" t="str">
            <v>https://www.braintreepayments.com/resources/</v>
          </cell>
          <cell r="I628"/>
          <cell r="U628" t="str">
            <v>Not Applicable</v>
          </cell>
          <cell r="V628" t="str">
            <v>Not Applicable</v>
          </cell>
          <cell r="Y628" t="str">
            <v>FHMPP628</v>
          </cell>
          <cell r="CT628"/>
          <cell r="CU628"/>
        </row>
        <row r="629">
          <cell r="D629" t="str">
            <v>Ongoing-Global-FRH-21-BT-GBL-Whitepaper-ClickstoBricks</v>
          </cell>
          <cell r="E629" t="str">
            <v>https://pypd.paypal-mktg.com/l/925803/2021-06-01/56pb</v>
          </cell>
          <cell r="F629" t="str">
            <v>https://www.braintreepayments.com/resources/confirmation</v>
          </cell>
          <cell r="I629"/>
          <cell r="U629" t="str">
            <v>Not Applicable</v>
          </cell>
          <cell r="V629" t="str">
            <v>Not Applicable</v>
          </cell>
          <cell r="Y629" t="str">
            <v>FHMPP629</v>
          </cell>
          <cell r="CT629"/>
          <cell r="CU629"/>
        </row>
        <row r="630">
          <cell r="D630" t="str">
            <v>EMEA-DE-FRH-18-Q4-Stories-kickerkult-Retired</v>
          </cell>
          <cell r="E630" t="str">
            <v>https://pypd.paypal-mktg.com/l/925803/2021-07-02/kwqf</v>
          </cell>
          <cell r="F630" t="str">
            <v>https://www.paypal.com/de/webapps/mpp/stories/kickerkult, https://www.paypal.com/de/webapps/mpp/stories/klapperspecht, https://www.paypal.com/de/webapps/mpp/stories/luicellas, https://www.paypal.com/de/webapps/mpp/stories/mitko</v>
          </cell>
          <cell r="I630"/>
          <cell r="U630" t="str">
            <v>Not Applicable</v>
          </cell>
          <cell r="V630" t="str">
            <v>Not Applicable</v>
          </cell>
          <cell r="Y630" t="str">
            <v>FHMPP630</v>
          </cell>
          <cell r="CT630"/>
          <cell r="CU630"/>
        </row>
        <row r="631">
          <cell r="D631" t="str">
            <v>EMEA-LU(FR)-FRH-16-Q1-ContactUs-LeadGen-Part1-B</v>
          </cell>
          <cell r="E631" t="str">
            <v>https://pypd.paypal-mktg.com/l/925803/2021-07-08/lbty</v>
          </cell>
          <cell r="F631" t="str">
            <v>www.paypal-business.com/lu-contactus</v>
          </cell>
          <cell r="I631" t="str">
            <v>https://www.paypal.com/lu/webapps/mpp/contact-us-profile?locale.x=fr_LU</v>
          </cell>
          <cell r="U631" t="str">
            <v>Not Applicable</v>
          </cell>
          <cell r="V631" t="str">
            <v>Not Applicable</v>
          </cell>
          <cell r="Y631" t="str">
            <v>FHMPP631</v>
          </cell>
          <cell r="CT631"/>
          <cell r="CU631"/>
        </row>
        <row r="632">
          <cell r="D632" t="str">
            <v>EMEA-LU(FR)-FRH-16-Q1-ContactUs-LeadGen-Part-2</v>
          </cell>
          <cell r="E632" t="str">
            <v>https://pypd.paypal-mktg.com/l/925803/2021-07-08/lbv1</v>
          </cell>
          <cell r="F632" t="str">
            <v>www.paypal.com/lu/webapps/mpp/contact-us-profile?locale.x=fr_LU</v>
          </cell>
          <cell r="I632" t="str">
            <v>https://www.paypal.com/lu/webapps/mpp/contact-us-complete?locale.x=fr_LU</v>
          </cell>
          <cell r="U632" t="str">
            <v>Not Applicable</v>
          </cell>
          <cell r="V632" t="str">
            <v>Not Applicable</v>
          </cell>
          <cell r="Y632" t="str">
            <v>FHMPP632</v>
          </cell>
          <cell r="CT632"/>
          <cell r="CU632"/>
        </row>
        <row r="633">
          <cell r="D633" t="str">
            <v>NA 2021 Enterprise_EC to DCC_CA</v>
          </cell>
          <cell r="E633" t="str">
            <v>https://pypd.paypal-mktg.com/l/925803/2021-07-27/28kxy</v>
          </cell>
          <cell r="F633" t="str">
            <v>https://www.paypal.com/ca/webapps/mpp/full-stack-payments</v>
          </cell>
          <cell r="I633" t="str">
            <v>https://www.paypal.com/ca/webapps/mpp/full-stack-payments?data=success</v>
          </cell>
          <cell r="U633" t="str">
            <v>Not Applicable</v>
          </cell>
          <cell r="V633" t="str">
            <v>Not Applicable</v>
          </cell>
          <cell r="Y633" t="str">
            <v>FHMPP633</v>
          </cell>
          <cell r="CT633"/>
          <cell r="CU633"/>
        </row>
        <row r="634">
          <cell r="D634" t="str">
            <v>BR_2019_Q1_SMB_Form 5 (needs vetting)_3</v>
          </cell>
          <cell r="E634" t="str">
            <v>https://pypd.paypal-mktg.com/l/925803/2021-07-28/28qh1</v>
          </cell>
          <cell r="F634" t="str">
            <v>https://www.paypal.com/br/webapps/mpp/merchant-integration/solution/ecommerce-platform/magento?utmMedium=TEST&amp;utm_source=TEST2&amp;UTM_campaign=TEST3&amp;utmterm=TEST4&amp;utm_content=TEST5&amp;gclid=TEST6</v>
          </cell>
          <cell r="I634" t="str">
            <v>https://www.paypal.com/br/webapps/mpp/merchant-integration/solution/ecommerce-platform/magento</v>
          </cell>
          <cell r="U634" t="str">
            <v>Not Applicable</v>
          </cell>
          <cell r="V634" t="str">
            <v>Not Applicable</v>
          </cell>
          <cell r="Y634" t="str">
            <v>FHMPP634</v>
          </cell>
          <cell r="CT634"/>
          <cell r="CU634"/>
        </row>
        <row r="635">
          <cell r="D635" t="str">
            <v>EMEA-OM-FRH-16-Q3-ContactUs-LeadGen-Part1-A</v>
          </cell>
          <cell r="E635" t="str">
            <v>https://pypd.paypal-mktg.com/l/925803/2021-05-20/y3l</v>
          </cell>
          <cell r="F635" t="str">
            <v>https://www.paypal.com/om/webapps/mpp/contact-us-profile</v>
          </cell>
          <cell r="I635" t="str">
            <v>https://www.paypal.com/om/webapps/mpp/contact-us-complete?locale.x=en_OM</v>
          </cell>
          <cell r="U635" t="str">
            <v>Not Applicable</v>
          </cell>
          <cell r="V635" t="str">
            <v>Not Applicable</v>
          </cell>
          <cell r="Y635" t="str">
            <v>FHMPP635</v>
          </cell>
          <cell r="CT635"/>
          <cell r="CU635"/>
        </row>
        <row r="636">
          <cell r="D636" t="str">
            <v>Ongoing-Global-FRH-21-BT-GBL-Whitepaper-2018GlobalPaymentsReport</v>
          </cell>
          <cell r="E636" t="str">
            <v>https://pypd.paypal-mktg.com/l/925803/2021-05-27/514q</v>
          </cell>
          <cell r="F636" t="str">
            <v>https://www.braintreepayments.com/resources/confirmation</v>
          </cell>
          <cell r="I636"/>
          <cell r="U636" t="str">
            <v>Not Applicable</v>
          </cell>
          <cell r="V636" t="str">
            <v>Not Applicable</v>
          </cell>
          <cell r="Y636" t="str">
            <v>FHMPP636</v>
          </cell>
          <cell r="CT636"/>
          <cell r="CU636"/>
        </row>
        <row r="637">
          <cell r="D637" t="str">
            <v>Ongoing-Global-FRH-21-BT-GBL-Whitepaper-PaymentsKeyB2B</v>
          </cell>
          <cell r="E637" t="str">
            <v>https://pypd.paypal-mktg.com/l/925803/2021-05-27/51d2</v>
          </cell>
          <cell r="F637" t="str">
            <v>https://www.braintreepayments.com/resources/confirmation</v>
          </cell>
          <cell r="I637"/>
          <cell r="U637" t="str">
            <v>Not Applicable</v>
          </cell>
          <cell r="V637" t="str">
            <v>Not Applicable</v>
          </cell>
          <cell r="Y637" t="str">
            <v>FHMPP637</v>
          </cell>
          <cell r="CT637"/>
          <cell r="CU637"/>
        </row>
        <row r="638">
          <cell r="D638" t="str">
            <v>EMEA-DE-FRH-18-Q4-Stories-luicellas-Retired</v>
          </cell>
          <cell r="E638" t="str">
            <v>https://pypd.paypal-mktg.com/l/925803/2021-07-15/qtpk</v>
          </cell>
          <cell r="F638" t="str">
            <v>https://www.paypal.com/de/webapps/mpp/stories/luicellas</v>
          </cell>
          <cell r="I638"/>
          <cell r="U638" t="str">
            <v>Not Applicable</v>
          </cell>
          <cell r="V638" t="str">
            <v>Not Applicable</v>
          </cell>
          <cell r="Y638" t="str">
            <v>FHMPP638</v>
          </cell>
          <cell r="CT638"/>
          <cell r="CU638"/>
        </row>
        <row r="639">
          <cell r="D639" t="str">
            <v>EMEA-DE-FRH-18-Q4-Stories-mitko-Retired</v>
          </cell>
          <cell r="E639" t="str">
            <v>https://pypd.paypal-mktg.com/l/925803/2021-07-15/qtpm</v>
          </cell>
          <cell r="F639" t="str">
            <v>https://www.paypal.com/de/webapps/mpp/stories/mitko</v>
          </cell>
          <cell r="I639"/>
          <cell r="U639" t="str">
            <v>Not Applicable</v>
          </cell>
          <cell r="V639" t="str">
            <v>Not Applicable</v>
          </cell>
          <cell r="Y639" t="str">
            <v>FHMPP639</v>
          </cell>
          <cell r="CT639"/>
          <cell r="CU639"/>
        </row>
        <row r="640">
          <cell r="D640" t="str">
            <v>BR_2019_Q1_SMB_Form 5 (needs vetting)_5</v>
          </cell>
          <cell r="E640" t="str">
            <v>https://pypd.paypal-mktg.com/l/925803/2021-07-28/28qn3</v>
          </cell>
          <cell r="F640" t="str">
            <v>https://www.paypal.com/br/webapps/mpp/merchant-integration/solution/ecommerce-platform/xtech?utmMedium=TEST&amp;utm_source=TEST2&amp;UTM_campaign=TEST3&amp;utmterm=TEST4&amp;utm_content=TEST5&amp;gclid=TEST6</v>
          </cell>
          <cell r="I640" t="str">
            <v>https://www.paypal.com/br/webapps/mpp/merchant-integration/solution/ecommerce-platform/xtech</v>
          </cell>
          <cell r="U640" t="str">
            <v>Not Applicable</v>
          </cell>
          <cell r="V640" t="str">
            <v>Not Applicable</v>
          </cell>
          <cell r="Y640" t="str">
            <v>FHMPP640</v>
          </cell>
          <cell r="CT640"/>
          <cell r="CU640"/>
        </row>
        <row r="641">
          <cell r="D641" t="str">
            <v>DE_NH_2015_Merchant_Passport_Webform_CH</v>
          </cell>
          <cell r="E641" t="str">
            <v>https://pypd.paypal-mktg.com/l/925803/2021-08-17/2cw1y</v>
          </cell>
          <cell r="F641" t="str">
            <v>https://www.paypal.com/ch/webapps/mpp/passport/partners</v>
          </cell>
          <cell r="I641" t="str">
            <v>https://www.paypal.com/ch/webapps/mpp/passport/partners?m=ty</v>
          </cell>
          <cell r="U641" t="str">
            <v>Not Applicable</v>
          </cell>
          <cell r="V641" t="str">
            <v>Not Applicable</v>
          </cell>
          <cell r="Y641" t="str">
            <v>FHMPP641</v>
          </cell>
          <cell r="CT641"/>
          <cell r="CU641"/>
        </row>
        <row r="642">
          <cell r="D642" t="str">
            <v>LATAM-MX-FRH-21-COE-Lead-Nurture-BRC-Retired</v>
          </cell>
          <cell r="E642" t="str">
            <v>https://pypd.paypal-mktg.com/l/925803/2021-08-17/2cw23</v>
          </cell>
          <cell r="F642" t="str">
            <v> </v>
          </cell>
          <cell r="I642"/>
          <cell r="U642" t="str">
            <v>Not Applicable</v>
          </cell>
          <cell r="V642" t="str">
            <v>Not Applicable</v>
          </cell>
          <cell r="Y642" t="str">
            <v>FHMPP642</v>
          </cell>
          <cell r="CT642"/>
          <cell r="CU642"/>
        </row>
        <row r="643">
          <cell r="D643" t="str">
            <v>BT_GBL_Webinar_SeamlessCheckout_201805</v>
          </cell>
          <cell r="E643" t="str">
            <v>https://pypd.paypal-mktg.com/l/925803/2021-05-27/51dd</v>
          </cell>
          <cell r="F643" t="e">
            <v>#N/A</v>
          </cell>
          <cell r="I643" t="str">
            <v>https://www.braintreepayments.com/resources/webinar-seamless-secure-checkout-confirmation</v>
          </cell>
          <cell r="U643" t="str">
            <v>Not Applicable</v>
          </cell>
          <cell r="V643" t="str">
            <v>Not Applicable</v>
          </cell>
          <cell r="Y643" t="str">
            <v>FHMPP643</v>
          </cell>
          <cell r="CT643"/>
          <cell r="CU643"/>
        </row>
        <row r="644">
          <cell r="D644" t="str">
            <v>BT_GBL_Webinar_Retail_201802</v>
          </cell>
          <cell r="E644" t="str">
            <v>https://pypd.paypal-mktg.com/l/925803/2021-05-28/5366i</v>
          </cell>
          <cell r="F644" t="e">
            <v>#N/A</v>
          </cell>
          <cell r="I644" t="str">
            <v>https://www.braintreepayments.com/resources/how-retailers-can-navigate-a-new-era-of-payments-confirmation</v>
          </cell>
          <cell r="U644" t="str">
            <v>Not Applicable</v>
          </cell>
          <cell r="V644" t="str">
            <v>Not Applicable</v>
          </cell>
          <cell r="Y644" t="str">
            <v>FHMPP644</v>
          </cell>
          <cell r="CT644"/>
          <cell r="CU644"/>
        </row>
        <row r="645">
          <cell r="D645" t="str">
            <v>APAC-VN-FRH-20-COE-Lead-Nurture-BRC</v>
          </cell>
          <cell r="E645" t="str">
            <v>https://pypd.paypal-mktg.com/l/925803/2021-06-03/5bv4</v>
          </cell>
          <cell r="F645" t="str">
            <v>https://www.paypal.com/vn/brc/article/how-to-start-selling-internationally</v>
          </cell>
          <cell r="I645" t="str">
            <v>https://www.paypal.com/vn/brc/article/how-to-start-selling-internationally</v>
          </cell>
          <cell r="U645" t="str">
            <v>Not Applicable</v>
          </cell>
          <cell r="V645" t="str">
            <v>Not Applicable</v>
          </cell>
          <cell r="Y645" t="str">
            <v>FHBRC645</v>
          </cell>
          <cell r="CT645"/>
          <cell r="CU645"/>
        </row>
        <row r="646">
          <cell r="D646" t="str">
            <v>LATAM-BR-FRH-21-COE-Lead-Nurture-BRC-New-Era-Payments-Retired</v>
          </cell>
          <cell r="E646" t="str">
            <v>https://pypd.paypal-mktg.com/l/925803/2021-08-23/2d7m7</v>
          </cell>
          <cell r="F646" t="str">
            <v> </v>
          </cell>
          <cell r="I646"/>
          <cell r="U646" t="str">
            <v>Not Applicable</v>
          </cell>
          <cell r="V646" t="str">
            <v>Not Applicable</v>
          </cell>
          <cell r="Y646" t="str">
            <v>FHMPP646</v>
          </cell>
          <cell r="CT646"/>
          <cell r="CU646"/>
        </row>
        <row r="647">
          <cell r="D647" t="str">
            <v>NA-CA-FRH-15-Partner-Program-Webform</v>
          </cell>
          <cell r="E647" t="str">
            <v>https://pypd.paypal-mktg.com/l/925803/2021-05-24/21md</v>
          </cell>
          <cell r="F647" t="str">
            <v>https://www.paypal.com/ca/webapps/mpp/partner-program-contact-us?utmMedium=TEST&amp;utm_source=TEST2&amp;UTM_campaign=TEST3&amp;utmterm=TEST4&amp;utm_content=TEST5&amp;gclid=TEST6</v>
          </cell>
          <cell r="I647" t="str">
            <v>https://www.paypal.com/ca/webapps/mpp/partner-program-contact-us/thank-you</v>
          </cell>
          <cell r="U647" t="str">
            <v>Not Applicable</v>
          </cell>
          <cell r="V647" t="str">
            <v>Not Applicable</v>
          </cell>
          <cell r="Y647" t="str">
            <v>FHMPP647</v>
          </cell>
          <cell r="CT647"/>
          <cell r="CU647"/>
        </row>
        <row r="648">
          <cell r="D648" t="str">
            <v>Ongoing-Global-FRH-21-BT-GBL-MarketingSite-LocalPayments</v>
          </cell>
          <cell r="E648" t="str">
            <v>https://pypd.paypal-mktg.com/l/925803/2021-05-28/532n</v>
          </cell>
          <cell r="F648" t="e">
            <v>#N/A</v>
          </cell>
          <cell r="I648" t="str">
            <v>https://www.braintreepayments.com/thank-you/contact</v>
          </cell>
          <cell r="U648" t="str">
            <v>Not Applicable</v>
          </cell>
          <cell r="V648" t="str">
            <v>Not Applicable</v>
          </cell>
          <cell r="Y648" t="str">
            <v>FHMPP648</v>
          </cell>
          <cell r="CT648"/>
          <cell r="CU648"/>
        </row>
        <row r="649">
          <cell r="D649" t="str">
            <v>APAC-SG-FRH-21-COE-Lead-Nurture-BC-MPP</v>
          </cell>
          <cell r="E649" t="str">
            <v>https://pypd.paypal-mktg.com/l/925803/2021-07-02/kxp5</v>
          </cell>
          <cell r="F649" t="str">
            <v>https://www.paypal.com/sg/webapps/mpp/business/borderless-commerce</v>
          </cell>
          <cell r="I649" t="str">
            <v>https://www.paypal.com/sg/webapps/mpp/business/borderless-commerce/thank-you</v>
          </cell>
          <cell r="U649" t="str">
            <v>Not Applicable</v>
          </cell>
          <cell r="V649" t="str">
            <v>Not Applicable</v>
          </cell>
          <cell r="Y649" t="str">
            <v>FHMPP649</v>
          </cell>
          <cell r="CT649"/>
          <cell r="CU649"/>
        </row>
        <row r="650">
          <cell r="D650" t="str">
            <v>EMEA-PL-FRH-21-COE-Lead-Nurture-Enterprise-BRC-Retired</v>
          </cell>
          <cell r="E650" t="str">
            <v>https://pypd.paypal-mktg.com/l/925803/2021-07-14/qpq9</v>
          </cell>
          <cell r="F650" t="str">
            <v> </v>
          </cell>
          <cell r="I650"/>
          <cell r="U650" t="str">
            <v>Not Applicable</v>
          </cell>
          <cell r="V650" t="str">
            <v>Not Applicable</v>
          </cell>
          <cell r="Y650" t="str">
            <v>FHMPP650</v>
          </cell>
          <cell r="CT650"/>
          <cell r="CU650"/>
        </row>
        <row r="651">
          <cell r="D651" t="str">
            <v>LATAM_MX_2021_Facturama_Contact US-Retired</v>
          </cell>
          <cell r="E651" t="str">
            <v>https://pypd.paypal-mktg.com/l/925803/2021-06-03/5cv6</v>
          </cell>
          <cell r="F651" t="str">
            <v> </v>
          </cell>
          <cell r="I651"/>
          <cell r="U651" t="str">
            <v>Not Applicable</v>
          </cell>
          <cell r="V651" t="str">
            <v>Not Applicable</v>
          </cell>
          <cell r="Y651" t="str">
            <v>FHMPP651</v>
          </cell>
          <cell r="CT651"/>
          <cell r="CU651"/>
        </row>
        <row r="652">
          <cell r="D652" t="str">
            <v>APAC-JP-FRH-21-COE-Lead-Nurture-Enterprise-BRC-Retired</v>
          </cell>
          <cell r="E652" t="str">
            <v>https://pypd.paypal-mktg.com/l/925803/2021-06-16/9qj3</v>
          </cell>
          <cell r="F652" t="str">
            <v> </v>
          </cell>
          <cell r="I652"/>
          <cell r="U652" t="str">
            <v>Not Applicable</v>
          </cell>
          <cell r="V652"/>
          <cell r="Y652" t="str">
            <v>FHMPP652</v>
          </cell>
          <cell r="CT652"/>
          <cell r="CU652"/>
        </row>
        <row r="653">
          <cell r="D653" t="str">
            <v>Ongoing-Global-FRH-21-BT-GBL-LandingPage-Retail</v>
          </cell>
          <cell r="E653" t="str">
            <v>https://pypd.paypal-mktg.com/l/925803/2021-07-29/28wyr</v>
          </cell>
          <cell r="F653" t="str">
            <v>https://www.braintreepayments.com/braintree-powers-retail</v>
          </cell>
          <cell r="I653"/>
          <cell r="U653" t="str">
            <v>Not Applicable</v>
          </cell>
          <cell r="V653"/>
          <cell r="Y653" t="str">
            <v>FHMPP653</v>
          </cell>
          <cell r="CT653"/>
          <cell r="CU653"/>
        </row>
        <row r="654">
          <cell r="D654" t="str">
            <v>NA-US-FRH-21-Braintree-and-Raas-Campaign-Fieldless Forms</v>
          </cell>
          <cell r="E654" t="str">
            <v>https://pypd.paypal-mktg.com/l/925803/2022-09-13/2phr8</v>
          </cell>
          <cell r="I654" t="str">
            <v>https://www.paypalobjects.com/marketing/brc/us/enterprise/braintree-plus-risk-solutions/Final_Braintree_RaaS_Infographic.pdf</v>
          </cell>
          <cell r="Y654" t="str">
            <v>FHMPP654</v>
          </cell>
        </row>
        <row r="655">
          <cell r="D655" t="str">
            <v>LATAM-BR-FRH-23-Book-A-Meeting-Form-Not-Live</v>
          </cell>
          <cell r="E655" t="str">
            <v>https://pypd.paypal-mktg.com/l/925803/2022-11-11/2qbfm</v>
          </cell>
          <cell r="I655" t="str">
            <v>https://www.paypal.com/br/webapps/mpp/enterprise/frictionless-commerce/thank-you</v>
          </cell>
          <cell r="Y655" t="str">
            <v>FHMPP656</v>
          </cell>
        </row>
        <row r="656">
          <cell r="D656" t="str">
            <v>APAC-HK-FRH-23-Book-A-Meeting-Form-Not Live</v>
          </cell>
          <cell r="E656" t="str">
            <v>https://pypd.paypal-mktg.com/l/925803/2022-11-11/2qbfq</v>
          </cell>
          <cell r="I656" t="str">
            <v>https://www.paypal.com/hk/webapps/mpp/enterprise/frictionless-commerce/thank-you</v>
          </cell>
          <cell r="Y656" t="str">
            <v>FHMPP657</v>
          </cell>
        </row>
        <row r="657">
          <cell r="D657" t="str">
            <v>NA-US-FRH-23-contact-us-NotLive</v>
          </cell>
          <cell r="E657" t="str">
            <v>https://pypd.paypal-mktg.com/l/925803/2022-11-11/2qbft</v>
          </cell>
          <cell r="I657" t="str">
            <v>https://www.paypal.com/us/business/contact-sales/thank-you</v>
          </cell>
          <cell r="Y657" t="str">
            <v>FHMPP658</v>
          </cell>
        </row>
        <row r="658">
          <cell r="D658" t="str">
            <v>EMEA-DE-FRH-23-contact-us-NotLive</v>
          </cell>
          <cell r="E658" t="str">
            <v>https://pypd.paypal-mktg.com/l/925803/2022-11-11/2qbg1</v>
          </cell>
          <cell r="I658" t="str">
            <v>https://www.paypal.com/de/business/contact-sales/thank-you</v>
          </cell>
          <cell r="Y658" t="str">
            <v>FHMPP660</v>
          </cell>
        </row>
        <row r="659">
          <cell r="D659" t="str">
            <v>Ongoing-Global-FRH-23-BT-GBL-MarketingSite-PricingPage-Notlive</v>
          </cell>
          <cell r="E659" t="str">
            <v>https://pypd.paypal-mktg.com/l/925803/2022-11-11/2qbg4</v>
          </cell>
          <cell r="I659"/>
          <cell r="Y659" t="str">
            <v>FHMPP661</v>
          </cell>
        </row>
        <row r="660">
          <cell r="D660" t="str">
            <v>LATAM-MX-FRH-23-ABM-Phase1-Key-Considerations-Not Live</v>
          </cell>
          <cell r="E660" t="str">
            <v>https://pypd.paypal-mktg.com/l/925803/2022-11-14/2qbgb</v>
          </cell>
          <cell r="I660"/>
          <cell r="Y660" t="str">
            <v>FHMPP662</v>
          </cell>
        </row>
        <row r="661">
          <cell r="D661" t="str">
            <v>APAC-HK-EN-FRH-23-ENT-LN-BC-Not Live</v>
          </cell>
          <cell r="E661" t="str">
            <v>https://pypd.paypal-mktg.com/l/925803/2022-11-14/2qbgf</v>
          </cell>
          <cell r="I661" t="str">
            <v>https://www.paypal.com/hk/webapps/mpp/campaigns/cross-border-ecommerce-trends-ent/thank-you?locale.x=en_HK</v>
          </cell>
          <cell r="Y661" t="str">
            <v>FHMPP663</v>
          </cell>
        </row>
        <row r="662">
          <cell r="D662" t="str">
            <v>NA-US-FRH-22-Partner-Self-Service-Live-New</v>
          </cell>
          <cell r="E662" t="str">
            <v>https://pypd.paypal-mktg.com/l/925803/2022-12-07/2qjkq</v>
          </cell>
          <cell r="I662" t="str">
            <v xml:space="preserve">https://developer.paypal.com/docs/multiparty/?multiformSubmitted=true#success-card
</v>
          </cell>
          <cell r="Y662" t="str">
            <v>FHMPP664</v>
          </cell>
        </row>
        <row r="663">
          <cell r="Y663"/>
        </row>
        <row r="664">
          <cell r="Y664"/>
        </row>
        <row r="679">
          <cell r="F679" t="str">
            <v>https://www.paypal.com/uk/business/enterprise/insurance</v>
          </cell>
        </row>
      </sheetData>
      <sheetData sheetId="3"/>
      <sheetData sheetId="4"/>
      <sheetData sheetId="5"/>
      <sheetData sheetId="6"/>
      <sheetData sheetId="7"/>
      <sheetData sheetId="8"/>
      <sheetData sheetId="9"/>
      <sheetData sheetId="10"/>
      <sheetData sheetId="11"/>
      <sheetData sheetId="12"/>
    </sheetDataSet>
  </externalBook>
</externalLink>
</file>

<file path=xl/persons/person.xml><?xml version="1.0" encoding="utf-8"?>
<personList xmlns="http://schemas.microsoft.com/office/spreadsheetml/2018/threadedcomments" xmlns:x="http://schemas.openxmlformats.org/spreadsheetml/2006/main">
  <person displayName="Caine Daniel (CW)" id="{78F52E8A-11F7-7547-9739-88B19C66C283}" userId="caidaniel@paypal.com" providerId="PeoplePicker"/>
  <person displayName="Himani Singla (CW)" id="{8261640E-8D62-0744-B08B-3858C00A43A6}" userId="S::hsingla@paypal.com::25c5d201-5267-4186-8d3c-4c04a0a0b58a" providerId="AD"/>
  <person displayName="Jasmine Paul (CW)" id="{DD729406-1107-400D-B2EC-B48AB44AA4AA}" userId="S::jaspaul@paypal.com::bbe8c9ed-0094-4f74-b575-22276e6e2e6a" providerId="AD"/>
  <person displayName="Sitaram Landge (CW)" id="{5D584644-6B6C-CB4A-BDBA-C3E4D407BB03}" userId="S::slandge@paypal.com::d87a79f8-c911-4b63-93a4-fedbb0e9b743" providerId="AD"/>
  <person displayName="Parth Raval (CW)" id="{39586C1C-5DEB-114C-A5AC-444155DAB3BA}" userId="S::parraval@paypal.com::2d64b489-359e-4f99-be10-6f36cd66d54f" providerId="AD"/>
  <person displayName="Puneet Kumar (CW)" id="{399F7E2E-1E66-9B4B-B78E-2B11380E3E5E}" userId="S::punkumar@paypal.com::3e649ca1-1fa5-42c2-97f5-d0be4ae6bac8" providerId="AD"/>
  <person displayName="Caine Daniel (CW)" id="{04670909-8855-3746-9D31-463662E51DF6}" userId="S::caidaniel@paypal.com::d18c1365-a413-419c-bf83-8882da681eef" providerId="AD"/>
</personList>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fb t="e">#REF!</fb>
    <v>3</v>
    <v>1</v>
  </rv>
  <rv s="1">
    <fb t="e">#REF!</fb>
    <v>3</v>
    <v>1</v>
  </rv>
</rvData>
</file>

<file path=xl/richData/rdrichvaluestructure.xml><?xml version="1.0" encoding="utf-8"?>
<rvStructures xmlns="http://schemas.microsoft.com/office/spreadsheetml/2017/richdata" count="2">
  <s t="_error">
    <k n="errorType" t="i"/>
    <k n="propagated" t="b"/>
  </s>
  <s t="_error">
    <k n="errorType"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35A58C6-30CB-7142-8BFA-C02645C999BB}" name="Table84" displayName="Table84" ref="A1:M193" totalsRowShown="0" headerRowDxfId="334" dataDxfId="333">
  <autoFilter ref="A1:M193" xr:uid="{650333D8-CC88-2048-B529-F64D14CEB9D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sortState xmlns:xlrd2="http://schemas.microsoft.com/office/spreadsheetml/2017/richdata2" ref="A80:M104">
    <sortCondition ref="C1:C193"/>
  </sortState>
  <tableColumns count="13">
    <tableColumn id="1" xr3:uid="{2B0F11B4-49C2-424A-8543-A3AD444236BB}" name="UFID" dataDxfId="332"/>
    <tableColumn id="2" xr3:uid="{62A37583-C01A-9041-8E32-6AF799A5BE7F}" name="Request ID" dataDxfId="331">
      <calculatedColumnFormula>_xlfn.XLOOKUP(A2,[1]Sheet1!$B:$B,[1]Sheet1!$A:$A,"")</calculatedColumnFormula>
    </tableColumn>
    <tableColumn id="5" xr3:uid="{8170025F-14C8-B448-A3FE-80E93CE60FD7}" name="Developer" dataDxfId="330">
      <calculatedColumnFormula>_xlfn.XLOOKUP(Table84[[#This Row],[UFID]],Table8[UFID],Table8[Developer],"")</calculatedColumnFormula>
    </tableColumn>
    <tableColumn id="3" xr3:uid="{2BB60BEE-0F9A-B640-9A8C-64437BA9F2E8}" name="Status" dataDxfId="329">
      <calculatedColumnFormula>_xlfn.XLOOKUP(Table84[[#This Row],[UFID]],Table8[UFID],Table8[Status],"")</calculatedColumnFormula>
    </tableColumn>
    <tableColumn id="15" xr3:uid="{5AC4DDFE-AD44-3647-8AC5-B81D276E3C88}" name="Development" dataDxfId="328">
      <calculatedColumnFormula>IF(_xlfn.XLOOKUP(Table84[[#This Row],[UFID]],ATC!C:C,ATC!I:I,"")=0,"",_xlfn.XLOOKUP(Table84[[#This Row],[UFID]],ATC!C:C,ATC!I:I,""))</calculatedColumnFormula>
    </tableColumn>
    <tableColumn id="7" xr3:uid="{6A6B4882-41E7-5243-AAC8-03D1071435F8}" name="Stage" dataDxfId="327">
      <calculatedColumnFormula>IF(_xlfn.XLOOKUP(Table84[[#This Row],[UFID]],ATC!C:C,ATC!J:J,"")=0,"",_xlfn.XLOOKUP(Table84[[#This Row],[UFID]],ATC!C:C,ATC!J:J,""))</calculatedColumnFormula>
    </tableColumn>
    <tableColumn id="8" xr3:uid="{E5615E28-A5B3-2741-B69F-3B1F3F4B2767}" name="Approval" dataDxfId="326">
      <calculatedColumnFormula>IF(_xlfn.XLOOKUP(Table84[[#This Row],[UFID]],ATC!C:C,ATC!K:K,"")=0,"",_xlfn.XLOOKUP(Table84[[#This Row],[UFID]],ATC!C:C,ATC!K:K,""))</calculatedColumnFormula>
    </tableColumn>
    <tableColumn id="6" xr3:uid="{AF678B72-828E-8447-9DC9-3F6DF995D160}" name="LTS" dataDxfId="325">
      <calculatedColumnFormula>IF(_xlfn.XLOOKUP(Table84[[#This Row],[UFID]],ATC!C:C,ATC!L:L,"")=0,"",_xlfn.XLOOKUP(Table84[[#This Row],[UFID]],ATC!C:C,ATC!L:L,""))</calculatedColumnFormula>
    </tableColumn>
    <tableColumn id="20" xr3:uid="{0B4D3775-955C-9E4B-90DC-6A3EF6A3624A}" name="Country" dataDxfId="324">
      <calculatedColumnFormula>_xlfn.XLOOKUP(Table84[[#This Row],[UFID]],ATC!C:C,ATC!Q:Q,"")</calculatedColumnFormula>
    </tableColumn>
    <tableColumn id="13" xr3:uid="{18310490-0831-9C46-AB5C-69A450A4B002}" name="Branch Name" dataDxfId="323"/>
    <tableColumn id="24" xr3:uid="{1E1BCE58-BE8E-9948-8A89-B74489F55935}" name="Stage Link" dataDxfId="322"/>
    <tableColumn id="23" xr3:uid="{A93BD9EA-D9E2-A049-BC73-36982DBC9F08}" name="Is Live" dataDxfId="321"/>
    <tableColumn id="16" xr3:uid="{A2FCC243-C9CC-4B43-B83B-21223203BDF5}" name="Remarks" dataDxfId="320"/>
  </tableColumns>
  <tableStyleInfo name="TableStyleMedium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50333D8-CC88-2048-B529-F64D14CEB9D4}" name="Table8" displayName="Table8" ref="A1:AB193" totalsRowShown="0" headerRowDxfId="316" dataDxfId="315">
  <autoFilter ref="A1:AB193" xr:uid="{650333D8-CC88-2048-B529-F64D14CEB9D4}">
    <filterColumn colId="0" hiddenButton="1">
      <filters>
        <filter val="04"/>
      </filters>
    </filterColumn>
    <filterColumn colId="1" hiddenButton="1"/>
    <filterColumn colId="2" hiddenButton="1"/>
    <filterColumn colId="3" hiddenButton="1"/>
    <filterColumn colId="4" hiddenButton="1"/>
    <filterColumn colId="5" hiddenButton="1"/>
    <filterColumn colId="6" hiddenButton="1"/>
    <filterColumn colId="7" hiddenButton="1">
      <filters>
        <filter val="Promod"/>
      </filters>
    </filterColumn>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autoFilter>
  <tableColumns count="28">
    <tableColumn id="4" xr3:uid="{24A3B874-5DA1-DB4C-AD41-B864D71FA709}" name="Sprint" dataDxfId="314">
      <calculatedColumnFormula>_xlfn.XLOOKUP(C2,[1]Sheet1!$B:$B,[1]Sheet1!$F:$F,"")</calculatedColumnFormula>
    </tableColumn>
    <tableColumn id="22" xr3:uid="{40DCC859-B22E-4847-B577-0F2E1682EC39}" name="S.No." dataDxfId="313"/>
    <tableColumn id="1" xr3:uid="{514356CE-416D-2848-8A31-773D96D9FA18}" name="UFID" dataDxfId="312"/>
    <tableColumn id="2" xr3:uid="{1C41F652-84FF-FC45-9620-E98113F65522}" name="Request ID" dataDxfId="311">
      <calculatedColumnFormula>_xlfn.XLOOKUP(C2,[1]Sheet1!$B:$B,[1]Sheet1!$A:$A,"")</calculatedColumnFormula>
    </tableColumn>
    <tableColumn id="3" xr3:uid="{AE17309A-0ADC-9D4E-BC59-DD3A6CB92167}" name="Status" dataDxfId="310">
      <calculatedColumnFormula>_xlfn.XLOOKUP(C2,[1]Sheet1!$B:$B,[1]Sheet1!$C:$C,"")</calculatedColumnFormula>
    </tableColumn>
    <tableColumn id="23" xr3:uid="{9F8FC9C7-38D0-214D-9C3E-E8FC98C5DB9A}" name="Is Live" dataDxfId="309">
      <calculatedColumnFormula>_xlfn.XLOOKUP(Table8[[#This Row],[UFID]],'Developer Dashboard'!A:A,'Developer Dashboard'!L:L,"")</calculatedColumnFormula>
    </tableColumn>
    <tableColumn id="16" xr3:uid="{FE071497-BA62-D541-895B-E4718B98A439}" name="Remarks" dataDxfId="308"/>
    <tableColumn id="5" xr3:uid="{536ED2AE-9C66-BE42-A56C-E8C29C9A73CF}" name="Developer" dataDxfId="307"/>
    <tableColumn id="15" xr3:uid="{9D49CF6D-FC46-1B4B-83D1-2E698625E2DF}" name="Development" dataDxfId="306"/>
    <tableColumn id="7" xr3:uid="{A41B38A0-4E88-D243-9DFB-8A33690BEA64}" name="Stage" dataDxfId="305"/>
    <tableColumn id="8" xr3:uid="{2E59D6FA-0FF4-EA4D-BA7B-7A8D8C2C1399}" name="Approval" dataDxfId="304"/>
    <tableColumn id="6" xr3:uid="{2B7C3C37-2428-9147-9FA7-590E51753D63}" name="LTS" dataDxfId="303">
      <calculatedColumnFormula>_xlfn.XLOOKUP(Table8[[#This Row],[UFID]],[1]!Table2[UFID],[1]!Table2[Target Date],"")</calculatedColumnFormula>
    </tableColumn>
    <tableColumn id="25" xr3:uid="{CF82F3C8-6262-6A45-8F14-3A2A86567F82}" name="Media Ops - Stage" dataDxfId="302">
      <calculatedColumnFormula>IF(_xlfn.XLOOKUP(Table8[[#This Row],[UFID]],'[2]Media Ops'!$C:$C,'[2]Media Ops'!$G:$G,"")=0,"",_xlfn.XLOOKUP(Table8[[#This Row],[UFID]],'[2]Media Ops'!$C:$C,'[2]Media Ops'!$G:$G,""))</calculatedColumnFormula>
    </tableColumn>
    <tableColumn id="26" xr3:uid="{6D124AA5-DC28-AD4C-8D10-CB9C06BC8AD7}" name="Pardot - Stage" dataDxfId="301">
      <calculatedColumnFormula>IF(_xlfn.XLOOKUP(Table8[[#This Row],[UFID]],[2]Pardot!$C:$C,[2]Pardot!$H:$H,"")=0,"",_xlfn.XLOOKUP(Table8[[#This Row],[UFID]],[2]Pardot!$C:$C,[2]Pardot!$H:$H,""))</calculatedColumnFormula>
    </tableColumn>
    <tableColumn id="28" xr3:uid="{D19830C5-CD8E-F64E-B422-336785181946}" name="Media Ops - Live" dataDxfId="300">
      <calculatedColumnFormula>IF(_xlfn.XLOOKUP(Table8[[#This Row],[UFID]],'[2]Media Ops'!$C:$C,'[2]Media Ops'!$J:$J,"")=0,"",_xlfn.XLOOKUP(Table8[[#This Row],[UFID]],'[2]Media Ops'!$C:$C,'[2]Media Ops'!$J:$J,""))</calculatedColumnFormula>
    </tableColumn>
    <tableColumn id="27" xr3:uid="{C76670E3-202D-474B-96BF-4CE17CA78BA3}" name="Pardot - Live" dataDxfId="299">
      <calculatedColumnFormula array="1">_xlfn.IFS(_xlfn.XLOOKUP(Table8[[#This Row],[UFID]],[2]Pardot!$C:$C,[2]Pardot!$I:$I,"")=0,"",_xlfn.XLOOKUP(Table8[[#This Row],[UFID]],[2]Pardot!$C:$C,[2]Pardot!$I:$I,"")="Validated","Pass",_xlfn.XLOOKUP(Table8[[#This Row],[UFID]],[2]Pardot!$C:$C,[2]Pardot!$I:$I,"")="Has Issues","Fail",TRUE,_xlfn.XLOOKUP(Table8[[#This Row],[UFID]],[2]Pardot!$C:$C,[2]Pardot!$I:$I,""))</calculatedColumnFormula>
    </tableColumn>
    <tableColumn id="20" xr3:uid="{6EE0E7B9-3230-3947-8911-267ED850CB38}" name="Country" dataDxfId="298">
      <calculatedColumnFormula>UPPER(IFERROR(MID(S2,FIND(".com/",S2) + 5,2),""))</calculatedColumnFormula>
    </tableColumn>
    <tableColumn id="21" xr3:uid="{81B53C07-7990-384E-A9FB-2EF015FF3E73}" name="Type" dataDxfId="297">
      <calculatedColumnFormula>_xlfn.XLOOKUP(Table8[[#This Row],[UFID]],'New Tickets - 15 Jun'!A:A,'New Tickets - 15 Jun'!K:K,"")</calculatedColumnFormula>
    </tableColumn>
    <tableColumn id="9" xr3:uid="{F8AA8F61-B1FA-5945-A9C3-C7C7AB35DDF5}" name="Page URL" dataDxfId="296">
      <calculatedColumnFormula>_xlfn.XLOOKUP(C2,'[3]Form &amp; Form Handler Details'!$Y:$Y,'[3]Form &amp; Form Handler Details'!$F:$F,"")</calculatedColumnFormula>
    </tableColumn>
    <tableColumn id="17" xr3:uid="{F8AF7524-8E20-C643-97E1-E5BB1622D91D}" name="Stage Link" dataDxfId="295">
      <calculatedColumnFormula>_xlfn.XLOOKUP(Table8[[#This Row],[UFID]],'Developer Dashboard'!A:A,'Developer Dashboard'!K:K,"")</calculatedColumnFormula>
    </tableColumn>
    <tableColumn id="13" xr3:uid="{CEE0AA31-7DD4-8F41-ADB6-1FAD32AB4E32}" name="PR Link" dataDxfId="294">
      <calculatedColumnFormula>IF(_xlfn.XLOOKUP(Table8[[#This Row],[UFID]],[1]Sheet1!$B:$B,[1]Sheet1!$G:$G,"")=0,"",_xlfn.XLOOKUP(Table8[[#This Row],[UFID]],[1]Sheet1!$B:$B,[1]Sheet1!$G:$G,""))</calculatedColumnFormula>
    </tableColumn>
    <tableColumn id="14" xr3:uid="{F000F607-C8AF-6E4D-9802-6CE4BFFB5B71}" name="Assigned To" dataDxfId="293">
      <calculatedColumnFormula>IF(_xlfn.XLOOKUP(Table8[[#This Row],[UFID]],[1]Sheet1!$B:$B,[1]Sheet1!$E:$E,"")=0,"",_xlfn.XLOOKUP(Table8[[#This Row],[UFID]],[1]Sheet1!$B:$B,[1]Sheet1!$E:$E,""))</calculatedColumnFormula>
    </tableColumn>
    <tableColumn id="18" xr3:uid="{10B0DBAB-D7D0-104E-918B-2171CA7C157C}" name="Hold" dataDxfId="292"/>
    <tableColumn id="24" xr3:uid="{2E5357DE-4596-5A4B-88A1-1792E9D7A7B3}" name="Branch Name" dataDxfId="291">
      <calculatedColumnFormula>IF(_xlfn.XLOOKUP(Table8[[#This Row],[UFID]],'Developer Dashboard'!A:A,'Developer Dashboard'!J:J,"")=0,"",_xlfn.XLOOKUP(Table8[[#This Row],[UFID]],'Developer Dashboard'!A:A,'Developer Dashboard'!J:J,""))</calculatedColumnFormula>
    </tableColumn>
    <tableColumn id="10" xr3:uid="{9D01721E-C829-8B4E-A307-2071D3948314}" name="Live Test Submission Date" dataDxfId="290"/>
    <tableColumn id="11" xr3:uid="{EF375132-2290-CF4B-A1A4-227691F09690}" name="Live Test Email" dataDxfId="289">
      <calculatedColumnFormula>CONCATENATE(LOWER(C2),"20230620","01","caidaniel","@paypal.com")</calculatedColumnFormula>
    </tableColumn>
    <tableColumn id="12" xr3:uid="{BE2D1B78-D7CD-8640-96D3-5CF374E062B2}" name="Live Data Captured" dataDxfId="288"/>
    <tableColumn id="19" xr3:uid="{AE9A8669-888E-6C47-8070-BBD30A0779F2}" name="Form Name" dataDxfId="287">
      <calculatedColumnFormula>_xlfn.XLOOKUP(Table8[[#This Row],[UFID]],'MPP Forms - Content'!A:A,'MPP Forms - Content'!I:I,"")</calculatedColumnFormula>
    </tableColumn>
  </tableColumns>
  <tableStyleInfo name="TableStyleMedium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9C065F4-93E4-BF4C-A21A-71077D72F18F}" name="Table46" displayName="Table46" ref="A1:HW195" totalsRowShown="0" headerRowDxfId="286" dataDxfId="285">
  <sortState xmlns:xlrd2="http://schemas.microsoft.com/office/spreadsheetml/2017/richdata2" ref="A7:HW181">
    <sortCondition ref="B1:B195"/>
  </sortState>
  <tableColumns count="231">
    <tableColumn id="3" xr3:uid="{225F1D47-41C4-3540-AA8D-4D676929301A}" name="UFID" dataDxfId="284"/>
    <tableColumn id="2" xr3:uid="{F6F36790-84CB-5B46-A4C9-901ADFAA6161}" name="Sprint" dataDxfId="283">
      <calculatedColumnFormula>_xlfn.XLOOKUP(Table46[[#This Row],[UFID]],ATC!C:C,ATC!A:A,"")</calculatedColumnFormula>
    </tableColumn>
    <tableColumn id="4" xr3:uid="{0EA52442-32E0-A44B-A65D-B83A78E2C307}" name="Request" dataDxfId="282">
      <calculatedColumnFormula>_xlfn.XLOOKUP(Table46[[#This Row],[UFID]],ATC!C:C,ATC!E:E,"")</calculatedColumnFormula>
    </tableColumn>
    <tableColumn id="5" xr3:uid="{735A8FAD-58EF-D947-A43A-39227BC5E6B9}" name="Developer" dataDxfId="281">
      <calculatedColumnFormula>_xlfn.XLOOKUP(Table46[[#This Row],[UFID]],ATC!C:C,ATC!J:J,"")</calculatedColumnFormula>
    </tableColumn>
    <tableColumn id="21" xr3:uid="{3066E2EA-2730-644D-A3A0-3E60C1991709}" name="Form Type" dataDxfId="280"/>
    <tableColumn id="11" xr3:uid="{58E12FFB-7A1E-C84D-9A48-2417AE442E95}" name="Page Live Link" dataDxfId="279">
      <calculatedColumnFormula>_xlfn.XLOOKUP(Table46[[#This Row],[UFID]],'[3]Form &amp; Form Handler Details'!$Y:$Y,'[3]Form &amp; Form Handler Details'!$F:$F,"")</calculatedColumnFormula>
    </tableColumn>
    <tableColumn id="17" xr3:uid="{D3FD4052-EB16-9C44-9561-FCE98BA0D2FF}" name="Return URL" dataDxfId="278">
      <calculatedColumnFormula>_xlfn.XLOOKUP(Table46[[#This Row],[UFID]],'[3]Form &amp; Form Handler Details'!$Y:$Y,'[3]Form &amp; Form Handler Details'!$I:$I,"")</calculatedColumnFormula>
    </tableColumn>
    <tableColumn id="12" xr3:uid="{F4BEED02-0BCF-514F-BC64-6CACF35D8E48}" name="Existing Pardot URL" dataDxfId="277">
      <calculatedColumnFormula>_xlfn.XLOOKUP(Table46[[#This Row],[UFID]],'[3]Form &amp; Form Handler Details'!$Y:$Y,'[3]Form &amp; Form Handler Details'!$E:$E,"")</calculatedColumnFormula>
    </tableColumn>
    <tableColumn id="13" xr3:uid="{44191834-A6F0-9743-82BA-141508C46165}" name="Migrated - Form Handler Name" dataDxfId="276">
      <calculatedColumnFormula>_xlfn.XLOOKUP(Table46[[#This Row],[UFID]],'[3]Form &amp; Form Handler Details'!$Y:$Y,'[3]Form &amp; Form Handler Details'!$U:$U,"")</calculatedColumnFormula>
    </tableColumn>
    <tableColumn id="14" xr3:uid="{1A702CAE-2C23-874B-BB26-F70F8D9C770C}" name="Migrated - Form handler URL" dataDxfId="275">
      <calculatedColumnFormula>_xlfn.XLOOKUP(Table46[[#This Row],[UFID]],'[3]Form &amp; Form Handler Details'!$Y:$Y,'[3]Form &amp; Form Handler Details'!$V:$V,"")</calculatedColumnFormula>
    </tableColumn>
    <tableColumn id="16" xr3:uid="{A809D65B-FE90-8F42-A09E-8E67284E3432}" name="Form Handler Location" dataDxfId="274">
      <calculatedColumnFormula>SUBSTITUTE(J2, "https://pypd.paypal-mktg.com/l/925803/", "")</calculatedColumnFormula>
    </tableColumn>
    <tableColumn id="1" xr3:uid="{4D04C468-0245-664F-9304-CA064B671FDD}" name="Form Name" dataDxfId="273">
      <calculatedColumnFormula>_xlfn.XLOOKUP(Table46[[#This Row],[UFID]],'[3]Form &amp; Form Handler Details'!$Y:$Y,'[3]Form &amp; Form Handler Details'!$D:$D,"")</calculatedColumnFormula>
    </tableColumn>
    <tableColumn id="23" xr3:uid="{8D24D412-BCEB-5E4F-A6FD-7C80BAAF03AC}" name="First Name" dataDxfId="272">
      <calculatedColumnFormula>_xlfn.XLOOKUP($A2,'[3]Form &amp; Form Handler Details'!$Y:$Y,'[3]Form &amp; Form Handler Details'!BJ:BJ,"")</calculatedColumnFormula>
    </tableColumn>
    <tableColumn id="24" xr3:uid="{4629D5C5-9800-C946-BA8E-A17BCD4A6986}" name="HTML name" dataDxfId="271">
      <calculatedColumnFormula>_xlfn.XLOOKUP($A2,'[3]Form &amp; Form Handler Details'!$Y:$Y,'[3]Form &amp; Form Handler Details'!BK:BK,"")</calculatedColumnFormula>
    </tableColumn>
    <tableColumn id="25" xr3:uid="{A59FDA8A-66DD-8046-96F5-4CE47B90E406}" name="Data Type" dataDxfId="270">
      <calculatedColumnFormula>_xlfn.XLOOKUP($A2,'[3]Form &amp; Form Handler Details'!$Y:$Y,'[3]Form &amp; Form Handler Details'!BL:BL,"")</calculatedColumnFormula>
    </tableColumn>
    <tableColumn id="26" xr3:uid="{1F918CDD-F83D-5542-A006-A33DB84EF26C}" name="Error Message" dataDxfId="269">
      <calculatedColumnFormula>_xlfn.XLOOKUP($A2,'[3]Form &amp; Form Handler Details'!$Y:$Y,'[3]Form &amp; Form Handler Details'!BM:BM,"")</calculatedColumnFormula>
    </tableColumn>
    <tableColumn id="27" xr3:uid="{E2D862D0-7BDC-564A-8D05-DF2C87DC39B5}" name="Last Name" dataDxfId="268">
      <calculatedColumnFormula>_xlfn.XLOOKUP($A2,'[3]Form &amp; Form Handler Details'!$Y:$Y,'[3]Form &amp; Form Handler Details'!BN:BN,"")</calculatedColumnFormula>
    </tableColumn>
    <tableColumn id="28" xr3:uid="{E8D57E88-DF89-BB45-94B7-182940B4F778}" name="HTML name2" dataDxfId="267">
      <calculatedColumnFormula>_xlfn.XLOOKUP($A2,'[3]Form &amp; Form Handler Details'!$Y:$Y,'[3]Form &amp; Form Handler Details'!BO:BO,"")</calculatedColumnFormula>
    </tableColumn>
    <tableColumn id="29" xr3:uid="{7E50197D-EED6-B541-A59E-830A6E65CECD}" name="Data Type3" dataDxfId="266">
      <calculatedColumnFormula>_xlfn.XLOOKUP($A2,'[3]Form &amp; Form Handler Details'!$Y:$Y,'[3]Form &amp; Form Handler Details'!BP:BP,"")</calculatedColumnFormula>
    </tableColumn>
    <tableColumn id="30" xr3:uid="{A1D40A4F-E553-7C42-9317-91AAB5B543A3}" name="Error Message4" dataDxfId="265">
      <calculatedColumnFormula>_xlfn.XLOOKUP($A2,'[3]Form &amp; Form Handler Details'!$Y:$Y,'[3]Form &amp; Form Handler Details'!BQ:BQ,"")</calculatedColumnFormula>
    </tableColumn>
    <tableColumn id="31" xr3:uid="{C1D6F061-F618-664A-8183-24D7E68CCC14}" name="Email" dataDxfId="264">
      <calculatedColumnFormula>_xlfn.XLOOKUP($A2,'[3]Form &amp; Form Handler Details'!$Y:$Y,'[3]Form &amp; Form Handler Details'!BR:BR,"")</calculatedColumnFormula>
    </tableColumn>
    <tableColumn id="32" xr3:uid="{4F9582F8-0C83-C746-9256-0D12A8F3E7B3}" name="HTML name5" dataDxfId="263">
      <calculatedColumnFormula>_xlfn.XLOOKUP($A2,'[3]Form &amp; Form Handler Details'!$Y:$Y,'[3]Form &amp; Form Handler Details'!BS:BS,"")</calculatedColumnFormula>
    </tableColumn>
    <tableColumn id="33" xr3:uid="{B1FFC064-A3DC-1C4A-8112-078295E3F76C}" name="Data Type6" dataDxfId="262">
      <calculatedColumnFormula>_xlfn.XLOOKUP($A2,'[3]Form &amp; Form Handler Details'!$Y:$Y,'[3]Form &amp; Form Handler Details'!BT:BT,"")</calculatedColumnFormula>
    </tableColumn>
    <tableColumn id="34" xr3:uid="{D86E6623-E8D6-154A-A6D8-49A703FEFAD9}" name="Error Message7" dataDxfId="261">
      <calculatedColumnFormula>_xlfn.XLOOKUP($A2,'[3]Form &amp; Form Handler Details'!$Y:$Y,'[3]Form &amp; Form Handler Details'!BU:BU,"")</calculatedColumnFormula>
    </tableColumn>
    <tableColumn id="35" xr3:uid="{EC393F42-D00D-1746-BD78-42F05D3AF650}" name="Company" dataDxfId="260">
      <calculatedColumnFormula>_xlfn.XLOOKUP($A2,'[3]Form &amp; Form Handler Details'!$Y:$Y,'[3]Form &amp; Form Handler Details'!BV:BV,"")</calculatedColumnFormula>
    </tableColumn>
    <tableColumn id="36" xr3:uid="{7840ECCE-D560-D345-94CB-C32BB3AD3D67}" name="HTML name8" dataDxfId="259">
      <calculatedColumnFormula>_xlfn.XLOOKUP($A2,'[3]Form &amp; Form Handler Details'!$Y:$Y,'[3]Form &amp; Form Handler Details'!BW:BW,"")</calculatedColumnFormula>
    </tableColumn>
    <tableColumn id="37" xr3:uid="{3B3664B4-EDD8-B44F-BEEC-E24BAD45630D}" name="Data Type9" dataDxfId="258">
      <calculatedColumnFormula>_xlfn.XLOOKUP($A2,'[3]Form &amp; Form Handler Details'!$Y:$Y,'[3]Form &amp; Form Handler Details'!BX:BX,"")</calculatedColumnFormula>
    </tableColumn>
    <tableColumn id="38" xr3:uid="{D4DDB71D-CBBC-7F43-839C-33E303E8F9EE}" name="Error Message10" dataDxfId="257">
      <calculatedColumnFormula>_xlfn.XLOOKUP($A2,'[3]Form &amp; Form Handler Details'!$Y:$Y,'[3]Form &amp; Form Handler Details'!BY:BY,"")</calculatedColumnFormula>
    </tableColumn>
    <tableColumn id="39" xr3:uid="{2D759CE1-6F98-8A46-A329-010CA1A5EF4C}" name="Monthly Online Sales" dataDxfId="256">
      <calculatedColumnFormula>_xlfn.XLOOKUP($A2,'[3]Form &amp; Form Handler Details'!$Y:$Y,'[3]Form &amp; Form Handler Details'!BZ:BZ,"")</calculatedColumnFormula>
    </tableColumn>
    <tableColumn id="40" xr3:uid="{3CDC709B-3200-3442-85ED-E69236E1A2EB}" name="HTML name11" dataDxfId="255">
      <calculatedColumnFormula>_xlfn.XLOOKUP($A2,'[3]Form &amp; Form Handler Details'!$Y:$Y,'[3]Form &amp; Form Handler Details'!CA:CA,"")</calculatedColumnFormula>
    </tableColumn>
    <tableColumn id="41" xr3:uid="{F562183E-02D5-514D-A1C8-EA6FF60857EE}" name="Data Type12" dataDxfId="254">
      <calculatedColumnFormula>_xlfn.XLOOKUP($A2,'[3]Form &amp; Form Handler Details'!$Y:$Y,'[3]Form &amp; Form Handler Details'!CB:CB,"")</calculatedColumnFormula>
    </tableColumn>
    <tableColumn id="42" xr3:uid="{25226D65-B30C-3E44-81AE-6A05ACF4243A}" name="Error Message13" dataDxfId="253">
      <calculatedColumnFormula>_xlfn.XLOOKUP($A2,'[3]Form &amp; Form Handler Details'!$Y:$Y,'[3]Form &amp; Form Handler Details'!CC:CC,"")</calculatedColumnFormula>
    </tableColumn>
    <tableColumn id="43" xr3:uid="{CD31568F-1656-9D40-845A-B0F9A59F1826}" name=" Annual Online Sales" dataDxfId="252">
      <calculatedColumnFormula>_xlfn.XLOOKUP($A2,'[3]Form &amp; Form Handler Details'!$Y:$Y,'[3]Form &amp; Form Handler Details'!CD:CD,"")</calculatedColumnFormula>
    </tableColumn>
    <tableColumn id="44" xr3:uid="{71F9BDFF-DAB6-0D49-AC2E-26964AECCE45}" name="HTML name14" dataDxfId="251">
      <calculatedColumnFormula>_xlfn.XLOOKUP($A2,'[3]Form &amp; Form Handler Details'!$Y:$Y,'[3]Form &amp; Form Handler Details'!CE:CE,"")</calculatedColumnFormula>
    </tableColumn>
    <tableColumn id="45" xr3:uid="{964FE0AF-DF2C-5044-8CEA-D4BC3E33A05D}" name="Data Type15" dataDxfId="250">
      <calculatedColumnFormula>_xlfn.XLOOKUP($A2,'[3]Form &amp; Form Handler Details'!$Y:$Y,'[3]Form &amp; Form Handler Details'!CF:CF,"")</calculatedColumnFormula>
    </tableColumn>
    <tableColumn id="46" xr3:uid="{6F3BF108-9121-2643-A07B-39085E9E0585}" name="Error Message16" dataDxfId="249">
      <calculatedColumnFormula>_xlfn.XLOOKUP($A2,'[3]Form &amp; Form Handler Details'!$Y:$Y,'[3]Form &amp; Form Handler Details'!CG:CG,"")</calculatedColumnFormula>
    </tableColumn>
    <tableColumn id="47" xr3:uid="{8D131E69-6507-F94E-8DCA-E97045809BAD}" name="Website" dataDxfId="248">
      <calculatedColumnFormula>_xlfn.XLOOKUP($A2,'[3]Form &amp; Form Handler Details'!$Y:$Y,'[3]Form &amp; Form Handler Details'!CH:CH,"")</calculatedColumnFormula>
    </tableColumn>
    <tableColumn id="48" xr3:uid="{BDD5729C-7DCA-8840-B89A-5C453D1D43D3}" name="HTML name17" dataDxfId="247">
      <calculatedColumnFormula>_xlfn.XLOOKUP($A2,'[3]Form &amp; Form Handler Details'!$Y:$Y,'[3]Form &amp; Form Handler Details'!CI:CI,"")</calculatedColumnFormula>
    </tableColumn>
    <tableColumn id="49" xr3:uid="{69271057-F01D-F141-91CE-A4ED026912DD}" name="Data Type18" dataDxfId="246">
      <calculatedColumnFormula>_xlfn.XLOOKUP($A2,'[3]Form &amp; Form Handler Details'!$Y:$Y,'[3]Form &amp; Form Handler Details'!CJ:CJ,"")</calculatedColumnFormula>
    </tableColumn>
    <tableColumn id="50" xr3:uid="{21D9311B-1185-054A-88E6-7D504B221115}" name="Error Message19" dataDxfId="245">
      <calculatedColumnFormula>_xlfn.XLOOKUP($A2,'[3]Form &amp; Form Handler Details'!$Y:$Y,'[3]Form &amp; Form Handler Details'!CK:CK,"")</calculatedColumnFormula>
    </tableColumn>
    <tableColumn id="51" xr3:uid="{AB53FC21-4793-D943-8B8D-2452B57483B6}" name="Phone" dataDxfId="244">
      <calculatedColumnFormula>_xlfn.XLOOKUP($A2,'[3]Form &amp; Form Handler Details'!$Y:$Y,'[3]Form &amp; Form Handler Details'!CL:CL,"")</calculatedColumnFormula>
    </tableColumn>
    <tableColumn id="52" xr3:uid="{BFF144DB-73F6-3848-9B03-D2396C38E939}" name="HTML name20" dataDxfId="243">
      <calculatedColumnFormula>_xlfn.XLOOKUP($A2,'[3]Form &amp; Form Handler Details'!$Y:$Y,'[3]Form &amp; Form Handler Details'!CM:CM,"")</calculatedColumnFormula>
    </tableColumn>
    <tableColumn id="53" xr3:uid="{BF3DF67B-C0A4-0845-8C81-5622E159C44F}" name="Data Type21" dataDxfId="242">
      <calculatedColumnFormula>_xlfn.XLOOKUP($A2,'[3]Form &amp; Form Handler Details'!$Y:$Y,'[3]Form &amp; Form Handler Details'!CN:CN,"")</calculatedColumnFormula>
    </tableColumn>
    <tableColumn id="54" xr3:uid="{C1E63093-BC37-1F40-97FB-B1B024A38F89}" name="Error Message22" dataDxfId="241">
      <calculatedColumnFormula>_xlfn.XLOOKUP($A2,'[3]Form &amp; Form Handler Details'!$Y:$Y,'[3]Form &amp; Form Handler Details'!CO:CO,"")</calculatedColumnFormula>
    </tableColumn>
    <tableColumn id="55" xr3:uid="{5EDF781C-86FD-1448-8FFD-EBAA6FA62B22}" name="Job Title" dataDxfId="240">
      <calculatedColumnFormula>_xlfn.XLOOKUP($A2,'[3]Form &amp; Form Handler Details'!$Y:$Y,'[3]Form &amp; Form Handler Details'!CP:CP,"")</calculatedColumnFormula>
    </tableColumn>
    <tableColumn id="56" xr3:uid="{B85B2093-BAED-1C47-BF1D-1D94E2DD10F6}" name="HTML name23" dataDxfId="239">
      <calculatedColumnFormula>_xlfn.XLOOKUP($A2,'[3]Form &amp; Form Handler Details'!$Y:$Y,'[3]Form &amp; Form Handler Details'!CQ:CQ,"")</calculatedColumnFormula>
    </tableColumn>
    <tableColumn id="57" xr3:uid="{A5EBC8E7-5ABE-7C43-B113-990B68908AA2}" name="Data Type24" dataDxfId="238">
      <calculatedColumnFormula>_xlfn.XLOOKUP($A2,'[3]Form &amp; Form Handler Details'!$Y:$Y,'[3]Form &amp; Form Handler Details'!CR:CR,"")</calculatedColumnFormula>
    </tableColumn>
    <tableColumn id="58" xr3:uid="{EA1C0DA1-F61D-A54C-A7BE-B71BF98F35F2}" name="Error Message25" dataDxfId="237">
      <calculatedColumnFormula>_xlfn.XLOOKUP($A2,'[3]Form &amp; Form Handler Details'!$Y:$Y,'[3]Form &amp; Form Handler Details'!CS:CS,"")</calculatedColumnFormula>
    </tableColumn>
    <tableColumn id="59" xr3:uid="{76C46388-C2A8-F142-89EA-50FB2EA24CDF}" name="Webform URL" dataDxfId="236">
      <calculatedColumnFormula>_xlfn.XLOOKUP($A2,'[3]Form &amp; Form Handler Details'!$Y:$Y,'[3]Form &amp; Form Handler Details'!CT:CT,"")</calculatedColumnFormula>
    </tableColumn>
    <tableColumn id="60" xr3:uid="{ED67EC24-567D-654C-9488-D5A0A8652BAC}" name="HTML name26" dataDxfId="235">
      <calculatedColumnFormula>_xlfn.XLOOKUP($A2,'[3]Form &amp; Form Handler Details'!$Y:$Y,'[3]Form &amp; Form Handler Details'!CU:CU,"")</calculatedColumnFormula>
    </tableColumn>
    <tableColumn id="61" xr3:uid="{01A9B45F-DCC6-F943-B726-68E113ABAF79}" name="Data Type - Data Format" dataDxfId="234">
      <calculatedColumnFormula>_xlfn.XLOOKUP($A2,'[3]Form &amp; Form Handler Details'!$Y:$Y,'[3]Form &amp; Form Handler Details'!CV:CV,"")</calculatedColumnFormula>
    </tableColumn>
    <tableColumn id="62" xr3:uid="{EB139BE5-9144-BC48-8F44-BDBCD8868B8B}" name="gclid" dataDxfId="233">
      <calculatedColumnFormula>_xlfn.XLOOKUP($A2,'[3]Form &amp; Form Handler Details'!$Y:$Y,'[3]Form &amp; Form Handler Details'!CW:CW,"")</calculatedColumnFormula>
    </tableColumn>
    <tableColumn id="63" xr3:uid="{2D5C3EB2-E74C-264B-AA1C-39EFE16A5864}" name="HTML name27" dataDxfId="232">
      <calculatedColumnFormula>_xlfn.XLOOKUP($A2,'[3]Form &amp; Form Handler Details'!$Y:$Y,'[3]Form &amp; Form Handler Details'!CX:CX,"")</calculatedColumnFormula>
    </tableColumn>
    <tableColumn id="64" xr3:uid="{3928D254-F578-0442-92EB-39A6129B2F84}" name="Data Type28" dataDxfId="231">
      <calculatedColumnFormula>_xlfn.XLOOKUP($A2,'[3]Form &amp; Form Handler Details'!$Y:$Y,'[3]Form &amp; Form Handler Details'!CY:CY,"")</calculatedColumnFormula>
    </tableColumn>
    <tableColumn id="65" xr3:uid="{20CD5886-7071-4248-A481-426AD09A802E}" name="Lead Source Description" dataDxfId="230">
      <calculatedColumnFormula>_xlfn.XLOOKUP($A2,'[3]Form &amp; Form Handler Details'!$Y:$Y,'[3]Form &amp; Form Handler Details'!CZ:CZ,"")</calculatedColumnFormula>
    </tableColumn>
    <tableColumn id="66" xr3:uid="{DF45DD55-18E8-1540-A56F-BC9B3A32EE5E}" name="Data type29" dataDxfId="229">
      <calculatedColumnFormula>_xlfn.XLOOKUP($A2,'[3]Form &amp; Form Handler Details'!$Y:$Y,'[3]Form &amp; Form Handler Details'!DA:DA,"")</calculatedColumnFormula>
    </tableColumn>
    <tableColumn id="67" xr3:uid="{F8DB713B-FC6B-2E4C-BBDB-7183AACF0F7C}" name="HTML name30" dataDxfId="228">
      <calculatedColumnFormula>_xlfn.XLOOKUP($A2,'[3]Form &amp; Form Handler Details'!$Y:$Y,'[3]Form &amp; Form Handler Details'!DB:DB,"")</calculatedColumnFormula>
    </tableColumn>
    <tableColumn id="68" xr3:uid="{DEA1F71B-5320-4147-9708-98D420B00C21}" name="Do you currently have Paypal account" dataDxfId="227">
      <calculatedColumnFormula>_xlfn.XLOOKUP($A2,'[3]Form &amp; Form Handler Details'!$Y:$Y,'[3]Form &amp; Form Handler Details'!DC:DC,"")</calculatedColumnFormula>
    </tableColumn>
    <tableColumn id="69" xr3:uid="{E8A93082-6A6A-3942-8E34-053CF55D686D}" name="HTML name31" dataDxfId="226">
      <calculatedColumnFormula>_xlfn.XLOOKUP($A2,'[3]Form &amp; Form Handler Details'!$Y:$Y,'[3]Form &amp; Form Handler Details'!DD:DD,"")</calculatedColumnFormula>
    </tableColumn>
    <tableColumn id="70" xr3:uid="{DF6FCEBF-76AD-5D4F-8ABE-08CBEC932FDD}" name="Data Type32" dataDxfId="225">
      <calculatedColumnFormula>_xlfn.XLOOKUP($A2,'[3]Form &amp; Form Handler Details'!$Y:$Y,'[3]Form &amp; Form Handler Details'!DE:DE,"")</calculatedColumnFormula>
    </tableColumn>
    <tableColumn id="71" xr3:uid="{5F0C771C-7937-2F4B-BFC1-2018581C2C0E}" name="Error Message33" dataDxfId="224">
      <calculatedColumnFormula>_xlfn.XLOOKUP($A2,'[3]Form &amp; Form Handler Details'!$Y:$Y,'[3]Form &amp; Form Handler Details'!DF:DF,"")</calculatedColumnFormula>
    </tableColumn>
    <tableColumn id="72" xr3:uid="{1E5817F6-F1C8-E449-9299-0D90BD909662}" name="Do you already have a PayPal Business account?" dataDxfId="223">
      <calculatedColumnFormula>_xlfn.XLOOKUP($A2,'[3]Form &amp; Form Handler Details'!$Y:$Y,'[3]Form &amp; Form Handler Details'!DG:DG,"")</calculatedColumnFormula>
    </tableColumn>
    <tableColumn id="73" xr3:uid="{0FB2F520-715C-854F-A4BD-F3ACF7F39AAB}" name="HTML name34" dataDxfId="222">
      <calculatedColumnFormula>_xlfn.XLOOKUP($A2,'[3]Form &amp; Form Handler Details'!$Y:$Y,'[3]Form &amp; Form Handler Details'!DH:DH,"")</calculatedColumnFormula>
    </tableColumn>
    <tableColumn id="74" xr3:uid="{25B45342-D683-0B48-9571-C4C6EFBCF264}" name="Data Type35" dataDxfId="221">
      <calculatedColumnFormula>_xlfn.XLOOKUP($A2,'[3]Form &amp; Form Handler Details'!$Y:$Y,'[3]Form &amp; Form Handler Details'!DI:DI,"")</calculatedColumnFormula>
    </tableColumn>
    <tableColumn id="75" xr3:uid="{A0C71C84-D2A2-9942-9E3D-DC82B3F3346C}" name="Error Message36" dataDxfId="220">
      <calculatedColumnFormula>_xlfn.XLOOKUP($A2,'[3]Form &amp; Form Handler Details'!$Y:$Y,'[3]Form &amp; Form Handler Details'!DJ:DJ,"")</calculatedColumnFormula>
    </tableColumn>
    <tableColumn id="76" xr3:uid="{4321F687-AA69-D546-AA87-EF356C9DBE1A}" name="What do you need help with?" dataDxfId="219">
      <calculatedColumnFormula>_xlfn.XLOOKUP($A2,'[3]Form &amp; Form Handler Details'!$Y:$Y,'[3]Form &amp; Form Handler Details'!DK:DK,"")</calculatedColumnFormula>
    </tableColumn>
    <tableColumn id="77" xr3:uid="{2EEE408B-AF9D-1C4E-94B9-7FD0630C3D22}" name="HTML name37" dataDxfId="218">
      <calculatedColumnFormula>_xlfn.XLOOKUP($A2,'[3]Form &amp; Form Handler Details'!$Y:$Y,'[3]Form &amp; Form Handler Details'!DL:DL,"")</calculatedColumnFormula>
    </tableColumn>
    <tableColumn id="78" xr3:uid="{CAE72626-39C0-784A-B148-A92B869E82FD}" name="Data Type38" dataDxfId="217">
      <calculatedColumnFormula>_xlfn.XLOOKUP($A2,'[3]Form &amp; Form Handler Details'!$Y:$Y,'[3]Form &amp; Form Handler Details'!DM:DM,"")</calculatedColumnFormula>
    </tableColumn>
    <tableColumn id="79" xr3:uid="{072D72B4-5DCB-E34B-B71A-BEDCDBC14679}" name="Error Message39" dataDxfId="216">
      <calculatedColumnFormula>_xlfn.XLOOKUP($A2,'[3]Form &amp; Form Handler Details'!$Y:$Y,'[3]Form &amp; Form Handler Details'!DN:DN,"")</calculatedColumnFormula>
    </tableColumn>
    <tableColumn id="80" xr3:uid="{5356AD4F-32A6-7140-956C-8865EAC33FC8}" name="country" dataDxfId="215">
      <calculatedColumnFormula>_xlfn.XLOOKUP($A2,'[3]Form &amp; Form Handler Details'!$Y:$Y,'[3]Form &amp; Form Handler Details'!DO:DO,"")</calculatedColumnFormula>
    </tableColumn>
    <tableColumn id="81" xr3:uid="{7E9E91BA-F2F3-E84F-83F0-8C9FFB9D3276}" name="Country option value" dataDxfId="214">
      <calculatedColumnFormula>_xlfn.XLOOKUP($A2,'[3]Form &amp; Form Handler Details'!$Y:$Y,'[3]Form &amp; Form Handler Details'!DP:DP,"")</calculatedColumnFormula>
    </tableColumn>
    <tableColumn id="82" xr3:uid="{2A2DCE69-9F3A-F54D-AE66-7669AAD8DF6A}" name="HTML name40" dataDxfId="213">
      <calculatedColumnFormula>_xlfn.XLOOKUP($A2,'[3]Form &amp; Form Handler Details'!$Y:$Y,'[3]Form &amp; Form Handler Details'!DQ:DQ,"")</calculatedColumnFormula>
    </tableColumn>
    <tableColumn id="83" xr3:uid="{40A9E2F9-3F88-E74B-93CD-FB563B19DA09}" name="Data Type41" dataDxfId="212">
      <calculatedColumnFormula>_xlfn.XLOOKUP($A2,'[3]Form &amp; Form Handler Details'!$Y:$Y,'[3]Form &amp; Form Handler Details'!DR:DR,"")</calculatedColumnFormula>
    </tableColumn>
    <tableColumn id="84" xr3:uid="{B07D9186-50BA-D84F-B380-329281D58F76}" name="Error Message42" dataDxfId="211">
      <calculatedColumnFormula>_xlfn.XLOOKUP($A2,'[3]Form &amp; Form Handler Details'!$Y:$Y,'[3]Form &amp; Form Handler Details'!DS:DS,"")</calculatedColumnFormula>
    </tableColumn>
    <tableColumn id="85" xr3:uid="{EAB0B67D-A382-4545-B3BB-3600770F6CC7}" name="HoneyPot" dataDxfId="210">
      <calculatedColumnFormula>_xlfn.XLOOKUP($A2,'[3]Form &amp; Form Handler Details'!$Y:$Y,'[3]Form &amp; Form Handler Details'!DT:DT,"")</calculatedColumnFormula>
    </tableColumn>
    <tableColumn id="86" xr3:uid="{A6307F50-5768-774B-9137-64099D27DBD3}" name="HTML name43" dataDxfId="209">
      <calculatedColumnFormula>_xlfn.XLOOKUP($A2,'[3]Form &amp; Form Handler Details'!$Y:$Y,'[3]Form &amp; Form Handler Details'!DU:DU,"")</calculatedColumnFormula>
    </tableColumn>
    <tableColumn id="87" xr3:uid="{E009054B-962B-6343-834D-1663D6726912}" name="Data Type44" dataDxfId="208">
      <calculatedColumnFormula>_xlfn.XLOOKUP($A2,'[3]Form &amp; Form Handler Details'!$Y:$Y,'[3]Form &amp; Form Handler Details'!DV:DV,"")</calculatedColumnFormula>
    </tableColumn>
    <tableColumn id="88" xr3:uid="{51733946-D8B4-7E42-95DE-40022CEE4778}" name="Error Message45" dataDxfId="207">
      <calculatedColumnFormula>_xlfn.XLOOKUP($A2,'[3]Form &amp; Form Handler Details'!$Y:$Y,'[3]Form &amp; Form Handler Details'!DW:DW,"")</calculatedColumnFormula>
    </tableColumn>
    <tableColumn id="89" xr3:uid="{BCABDE18-B0D1-3D42-A31C-3C1AAE3C13B0}" name="Referral Source" dataDxfId="206">
      <calculatedColumnFormula>_xlfn.XLOOKUP($A2,'[3]Form &amp; Form Handler Details'!$Y:$Y,'[3]Form &amp; Form Handler Details'!DX:DX,"")</calculatedColumnFormula>
    </tableColumn>
    <tableColumn id="90" xr3:uid="{1F8B14FF-9280-B94B-A1C3-AEF8FB1BB6F7}" name="HTML name46" dataDxfId="205">
      <calculatedColumnFormula>_xlfn.XLOOKUP($A2,'[3]Form &amp; Form Handler Details'!$Y:$Y,'[3]Form &amp; Form Handler Details'!DY:DY,"")</calculatedColumnFormula>
    </tableColumn>
    <tableColumn id="91" xr3:uid="{16BF7240-BBDE-8B41-9719-E5FE89236D72}" name="Data Type47" dataDxfId="204">
      <calculatedColumnFormula>_xlfn.XLOOKUP($A2,'[3]Form &amp; Form Handler Details'!$Y:$Y,'[3]Form &amp; Form Handler Details'!DZ:DZ,"")</calculatedColumnFormula>
    </tableColumn>
    <tableColumn id="92" xr3:uid="{14152356-1D59-2A4E-AD72-C1C4DFEFD9FE}" name="Error Message48" dataDxfId="203">
      <calculatedColumnFormula>_xlfn.XLOOKUP($A2,'[3]Form &amp; Form Handler Details'!$Y:$Y,'[3]Form &amp; Form Handler Details'!EA:EA,"")</calculatedColumnFormula>
    </tableColumn>
    <tableColumn id="93" xr3:uid="{3E27E81E-CAFB-C443-8DE6-E8502B2788DA}" name="Sales Type" dataDxfId="202">
      <calculatedColumnFormula>_xlfn.XLOOKUP($A2,'[3]Form &amp; Form Handler Details'!$Y:$Y,'[3]Form &amp; Form Handler Details'!EB:EB,"")</calculatedColumnFormula>
    </tableColumn>
    <tableColumn id="94" xr3:uid="{2B0BE1C7-BC83-0649-8EE5-CDBC78CE7475}" name="HTML name49" dataDxfId="201">
      <calculatedColumnFormula>_xlfn.XLOOKUP($A2,'[3]Form &amp; Form Handler Details'!$Y:$Y,'[3]Form &amp; Form Handler Details'!EC:EC,"")</calculatedColumnFormula>
    </tableColumn>
    <tableColumn id="95" xr3:uid="{6C0E1661-ECA2-5146-88DD-D3C8E9646453}" name="Data Type50" dataDxfId="200">
      <calculatedColumnFormula>_xlfn.XLOOKUP($A2,'[3]Form &amp; Form Handler Details'!$Y:$Y,'[3]Form &amp; Form Handler Details'!ED:ED,"")</calculatedColumnFormula>
    </tableColumn>
    <tableColumn id="96" xr3:uid="{9321D6C2-C18E-AC4C-AB77-7CC6FAA2DCBF}" name="Error Message51" dataDxfId="199">
      <calculatedColumnFormula>_xlfn.XLOOKUP($A2,'[3]Form &amp; Form Handler Details'!$Y:$Y,'[3]Form &amp; Form Handler Details'!EE:EE,"")</calculatedColumnFormula>
    </tableColumn>
    <tableColumn id="97" xr3:uid="{FB084394-6471-244B-9C1F-F2BBC0844A20}" name="Type of Enquiry" dataDxfId="198">
      <calculatedColumnFormula>_xlfn.XLOOKUP($A2,'[3]Form &amp; Form Handler Details'!$Y:$Y,'[3]Form &amp; Form Handler Details'!EF:EF,"")</calculatedColumnFormula>
    </tableColumn>
    <tableColumn id="98" xr3:uid="{A940C899-FF99-B645-9A84-17FE8C908B88}" name="HTML name52" dataDxfId="197">
      <calculatedColumnFormula>_xlfn.XLOOKUP($A2,'[3]Form &amp; Form Handler Details'!$Y:$Y,'[3]Form &amp; Form Handler Details'!EG:EG,"")</calculatedColumnFormula>
    </tableColumn>
    <tableColumn id="99" xr3:uid="{79DBAA51-87FD-9940-A4CD-41C4C750D538}" name="Data Type53" dataDxfId="196">
      <calculatedColumnFormula>_xlfn.XLOOKUP($A2,'[3]Form &amp; Form Handler Details'!$Y:$Y,'[3]Form &amp; Form Handler Details'!EH:EH,"")</calculatedColumnFormula>
    </tableColumn>
    <tableColumn id="100" xr3:uid="{26E68087-8BD6-2B45-879B-61FDF54DAFC7}" name="Error Message54" dataDxfId="195">
      <calculatedColumnFormula>_xlfn.XLOOKUP($A2,'[3]Form &amp; Form Handler Details'!$Y:$Y,'[3]Form &amp; Form Handler Details'!EI:EI,"")</calculatedColumnFormula>
    </tableColumn>
    <tableColumn id="101" xr3:uid="{5D63BBF8-6585-EA4C-BD40-678FC9155DB6}" name="Form Terms" dataDxfId="194">
      <calculatedColumnFormula>_xlfn.XLOOKUP($A2,'[3]Form &amp; Form Handler Details'!$Y:$Y,'[3]Form &amp; Form Handler Details'!EJ:EJ,"")</calculatedColumnFormula>
    </tableColumn>
    <tableColumn id="102" xr3:uid="{9D2B2D33-CF84-C143-8942-F6ED1C23173C}" name="HTML name55" dataDxfId="193">
      <calculatedColumnFormula>_xlfn.XLOOKUP($A2,'[3]Form &amp; Form Handler Details'!$Y:$Y,'[3]Form &amp; Form Handler Details'!EK:EK,"")</calculatedColumnFormula>
    </tableColumn>
    <tableColumn id="103" xr3:uid="{056D69C7-F4E8-9449-9ED2-216021F7A32B}" name="Data Type56" dataDxfId="192">
      <calculatedColumnFormula>_xlfn.XLOOKUP($A2,'[3]Form &amp; Form Handler Details'!$Y:$Y,'[3]Form &amp; Form Handler Details'!EL:EL,"")</calculatedColumnFormula>
    </tableColumn>
    <tableColumn id="104" xr3:uid="{5FE3C6BB-3EED-A34F-848D-07990800F803}" name="Error Message57" dataDxfId="191">
      <calculatedColumnFormula>_xlfn.XLOOKUP($A2,'[3]Form &amp; Form Handler Details'!$Y:$Y,'[3]Form &amp; Form Handler Details'!EM:EM,"")</calculatedColumnFormula>
    </tableColumn>
    <tableColumn id="105" xr3:uid="{BEEA5DD5-6C69-C84F-9537-FCAD78D41D77}" name="Privacy Consent" dataDxfId="190">
      <calculatedColumnFormula>_xlfn.XLOOKUP($A2,'[3]Form &amp; Form Handler Details'!$Y:$Y,'[3]Form &amp; Form Handler Details'!EN:EN,"")</calculatedColumnFormula>
    </tableColumn>
    <tableColumn id="106" xr3:uid="{343CAFCD-B212-1940-A602-D70A7E40E6F8}" name="HTML name58" dataDxfId="189">
      <calculatedColumnFormula>_xlfn.XLOOKUP($A2,'[3]Form &amp; Form Handler Details'!$Y:$Y,'[3]Form &amp; Form Handler Details'!EO:EO,"")</calculatedColumnFormula>
    </tableColumn>
    <tableColumn id="107" xr3:uid="{B729254F-5371-2349-B100-964E06700978}" name="Data Type59" dataDxfId="188">
      <calculatedColumnFormula>_xlfn.XLOOKUP($A2,'[3]Form &amp; Form Handler Details'!$Y:$Y,'[3]Form &amp; Form Handler Details'!EP:EP,"")</calculatedColumnFormula>
    </tableColumn>
    <tableColumn id="108" xr3:uid="{7269AE58-ADDD-DB44-A6B7-E898243D1C57}" name="Error Message60" dataDxfId="187">
      <calculatedColumnFormula>_xlfn.XLOOKUP($A2,'[3]Form &amp; Form Handler Details'!$Y:$Y,'[3]Form &amp; Form Handler Details'!EQ:EQ,"")</calculatedColumnFormula>
    </tableColumn>
    <tableColumn id="109" xr3:uid="{ACCF293F-F5AA-364E-8355-BBD1F7A685E0}" name="Your Annual sales" dataDxfId="186">
      <calculatedColumnFormula>_xlfn.XLOOKUP($A2,'[3]Form &amp; Form Handler Details'!$Y:$Y,'[3]Form &amp; Form Handler Details'!ER:ER,"")</calculatedColumnFormula>
    </tableColumn>
    <tableColumn id="110" xr3:uid="{71EFD2A8-FB94-2F4B-93E6-87EF42304782}" name="Data Type61" dataDxfId="185">
      <calculatedColumnFormula>_xlfn.XLOOKUP($A2,'[3]Form &amp; Form Handler Details'!$Y:$Y,'[3]Form &amp; Form Handler Details'!ES:ES,"")</calculatedColumnFormula>
    </tableColumn>
    <tableColumn id="111" xr3:uid="{6BF06235-F7A7-7340-B719-8EB0C2FD76DA}" name="Error Message62" dataDxfId="184">
      <calculatedColumnFormula>_xlfn.XLOOKUP($A2,'[3]Form &amp; Form Handler Details'!$Y:$Y,'[3]Form &amp; Form Handler Details'!ET:ET,"")</calculatedColumnFormula>
    </tableColumn>
    <tableColumn id="112" xr3:uid="{467333E1-829D-5C4F-8DBA-135A45A57F59}" name="Comments" dataDxfId="183">
      <calculatedColumnFormula>_xlfn.XLOOKUP($A2,'[3]Form &amp; Form Handler Details'!$Y:$Y,'[3]Form &amp; Form Handler Details'!EU:EU,"")</calculatedColumnFormula>
    </tableColumn>
    <tableColumn id="113" xr3:uid="{9D2AE9A4-C0EE-C44B-B2E8-2B46FA7904FF}" name="Html Name63" dataDxfId="182">
      <calculatedColumnFormula>_xlfn.XLOOKUP($A2,'[3]Form &amp; Form Handler Details'!$Y:$Y,'[3]Form &amp; Form Handler Details'!EV:EV,"")</calculatedColumnFormula>
    </tableColumn>
    <tableColumn id="114" xr3:uid="{73F0E498-6ABF-DF4D-B06D-84319BDBDBBE}" name="Data Type64" dataDxfId="181">
      <calculatedColumnFormula>_xlfn.XLOOKUP($A2,'[3]Form &amp; Form Handler Details'!$Y:$Y,'[3]Form &amp; Form Handler Details'!EW:EW,"")</calculatedColumnFormula>
    </tableColumn>
    <tableColumn id="115" xr3:uid="{152A8507-3049-4C4E-B68E-35F3853AF9CF}" name="Error Message65" dataDxfId="180">
      <calculatedColumnFormula>_xlfn.XLOOKUP($A2,'[3]Form &amp; Form Handler Details'!$Y:$Y,'[3]Form &amp; Form Handler Details'!EX:EX,"")</calculatedColumnFormula>
    </tableColumn>
    <tableColumn id="116" xr3:uid="{24DF0B24-D785-1045-8C0A-FA2798946EC2}" name="Company URL" dataDxfId="179">
      <calculatedColumnFormula>_xlfn.XLOOKUP($A2,'[3]Form &amp; Form Handler Details'!$Y:$Y,'[3]Form &amp; Form Handler Details'!EY:EY,"")</calculatedColumnFormula>
    </tableColumn>
    <tableColumn id="117" xr3:uid="{3A59207C-B68E-D244-BA46-31FF1FC5C449}" name="Data Type66" dataDxfId="178">
      <calculatedColumnFormula>_xlfn.XLOOKUP($A2,'[3]Form &amp; Form Handler Details'!$Y:$Y,'[3]Form &amp; Form Handler Details'!EZ:EZ,"")</calculatedColumnFormula>
    </tableColumn>
    <tableColumn id="118" xr3:uid="{A5A05C79-0EBC-FE4E-B363-0DA62A5F785D}" name="Error Message67" dataDxfId="177">
      <calculatedColumnFormula>_xlfn.XLOOKUP($A2,'[3]Form &amp; Form Handler Details'!$Y:$Y,'[3]Form &amp; Form Handler Details'!FA:FA,"")</calculatedColumnFormula>
    </tableColumn>
    <tableColumn id="119" xr3:uid="{16393CD0-27EC-B548-B5C1-FBA27E599FED}" name="Job Function" dataDxfId="176">
      <calculatedColumnFormula>_xlfn.XLOOKUP($A2,'[3]Form &amp; Form Handler Details'!$Y:$Y,'[3]Form &amp; Form Handler Details'!FB:FB,"")</calculatedColumnFormula>
    </tableColumn>
    <tableColumn id="120" xr3:uid="{07748A8B-E479-2443-B037-D7C30687725C}" name="HTML name68" dataDxfId="175">
      <calculatedColumnFormula>_xlfn.XLOOKUP($A2,'[3]Form &amp; Form Handler Details'!$Y:$Y,'[3]Form &amp; Form Handler Details'!FC:FC,"")</calculatedColumnFormula>
    </tableColumn>
    <tableColumn id="121" xr3:uid="{9E6BCEAA-90E0-5040-BBB0-27FF822F3361}" name="Data type69" dataDxfId="174">
      <calculatedColumnFormula>_xlfn.XLOOKUP($A2,'[3]Form &amp; Form Handler Details'!$Y:$Y,'[3]Form &amp; Form Handler Details'!FD:FD,"")</calculatedColumnFormula>
    </tableColumn>
    <tableColumn id="122" xr3:uid="{33D557C3-60C4-6C46-95E8-5ADA5E4886BC}" name="Error Message70" dataDxfId="173">
      <calculatedColumnFormula>_xlfn.XLOOKUP($A2,'[3]Form &amp; Form Handler Details'!$Y:$Y,'[3]Form &amp; Form Handler Details'!FE:FE,"")</calculatedColumnFormula>
    </tableColumn>
    <tableColumn id="123" xr3:uid="{0D8F307B-1921-7341-929E-9A7D5635F595}" name="Number of Employees" dataDxfId="172">
      <calculatedColumnFormula>_xlfn.XLOOKUP($A2,'[3]Form &amp; Form Handler Details'!$Y:$Y,'[3]Form &amp; Form Handler Details'!FF:FF,"")</calculatedColumnFormula>
    </tableColumn>
    <tableColumn id="124" xr3:uid="{F64684B4-70C9-4E43-88C3-116D9B17AECC}" name="HTML name71" dataDxfId="171">
      <calculatedColumnFormula>_xlfn.XLOOKUP($A2,'[3]Form &amp; Form Handler Details'!$Y:$Y,'[3]Form &amp; Form Handler Details'!FG:FG,"")</calculatedColumnFormula>
    </tableColumn>
    <tableColumn id="125" xr3:uid="{1ACCBDD5-7F18-D249-8E4B-2EF422489D45}" name="Data Type72" dataDxfId="170">
      <calculatedColumnFormula>_xlfn.XLOOKUP($A2,'[3]Form &amp; Form Handler Details'!$Y:$Y,'[3]Form &amp; Form Handler Details'!FH:FH,"")</calculatedColumnFormula>
    </tableColumn>
    <tableColumn id="126" xr3:uid="{47420DB7-E9D3-0A41-9B3F-58DEA8C75555}" name="Error Message73" dataDxfId="169">
      <calculatedColumnFormula>_xlfn.XLOOKUP($A2,'[3]Form &amp; Form Handler Details'!$Y:$Y,'[3]Form &amp; Form Handler Details'!FI:FI,"")</calculatedColumnFormula>
    </tableColumn>
    <tableColumn id="127" xr3:uid="{BE7F194C-AE7C-BB47-A31A-B64AADB5D911}" name="Industry" dataDxfId="168">
      <calculatedColumnFormula>_xlfn.XLOOKUP($A2,'[3]Form &amp; Form Handler Details'!$Y:$Y,'[3]Form &amp; Form Handler Details'!FJ:FJ,"")</calculatedColumnFormula>
    </tableColumn>
    <tableColumn id="128" xr3:uid="{E48DD5F9-733E-8546-93BD-148476A4D4E5}" name="HTML name74" dataDxfId="167">
      <calculatedColumnFormula>_xlfn.XLOOKUP($A2,'[3]Form &amp; Form Handler Details'!$Y:$Y,'[3]Form &amp; Form Handler Details'!FK:FK,"")</calculatedColumnFormula>
    </tableColumn>
    <tableColumn id="129" xr3:uid="{563043E4-EED8-EB4E-9445-F750833C2386}" name="Data Type75" dataDxfId="166">
      <calculatedColumnFormula>_xlfn.XLOOKUP($A2,'[3]Form &amp; Form Handler Details'!$Y:$Y,'[3]Form &amp; Form Handler Details'!FL:FL,"")</calculatedColumnFormula>
    </tableColumn>
    <tableColumn id="130" xr3:uid="{26334ECC-EF0E-5548-B12B-310671D8E3B1}" name="Error Message76" dataDxfId="165">
      <calculatedColumnFormula>_xlfn.XLOOKUP($A2,'[3]Form &amp; Form Handler Details'!$Y:$Y,'[3]Form &amp; Form Handler Details'!FM:FM,"")</calculatedColumnFormula>
    </tableColumn>
    <tableColumn id="131" xr3:uid="{EDA21ED9-892D-154D-9C44-8F5B69E23BDD}" name="Currency" dataDxfId="164">
      <calculatedColumnFormula>_xlfn.XLOOKUP($A2,'[3]Form &amp; Form Handler Details'!$Y:$Y,'[3]Form &amp; Form Handler Details'!FN:FN,"")</calculatedColumnFormula>
    </tableColumn>
    <tableColumn id="132" xr3:uid="{8D39DA6A-EAEC-1E4B-9D43-AD2E113670DA}" name="HTML name77" dataDxfId="163">
      <calculatedColumnFormula>_xlfn.XLOOKUP($A2,'[3]Form &amp; Form Handler Details'!$Y:$Y,'[3]Form &amp; Form Handler Details'!FO:FO,"")</calculatedColumnFormula>
    </tableColumn>
    <tableColumn id="133" xr3:uid="{551BD069-5048-6C44-9C8C-3E8FEE3EF52A}" name="Data Type78" dataDxfId="162">
      <calculatedColumnFormula>_xlfn.XLOOKUP($A2,'[3]Form &amp; Form Handler Details'!$Y:$Y,'[3]Form &amp; Form Handler Details'!FP:FP,"")</calculatedColumnFormula>
    </tableColumn>
    <tableColumn id="134" xr3:uid="{E9B32127-1D71-2542-B361-3B8157DC40C3}" name="Error Message79" dataDxfId="161">
      <calculatedColumnFormula>_xlfn.XLOOKUP($A2,'[3]Form &amp; Form Handler Details'!$Y:$Y,'[3]Form &amp; Form Handler Details'!FQ:FQ,"")</calculatedColumnFormula>
    </tableColumn>
    <tableColumn id="135" xr3:uid="{F28020D0-962E-0A40-875A-F5994C03B613}" name="Estimation of Total Online volume" dataDxfId="160">
      <calculatedColumnFormula>_xlfn.XLOOKUP($A2,'[3]Form &amp; Form Handler Details'!$Y:$Y,'[3]Form &amp; Form Handler Details'!FR:FR,"")</calculatedColumnFormula>
    </tableColumn>
    <tableColumn id="136" xr3:uid="{5873EF99-3177-E24C-844C-2170F6CF8EAD}" name="Html Name80" dataDxfId="159">
      <calculatedColumnFormula>_xlfn.XLOOKUP($A2,'[3]Form &amp; Form Handler Details'!$Y:$Y,'[3]Form &amp; Form Handler Details'!FS:FS,"")</calculatedColumnFormula>
    </tableColumn>
    <tableColumn id="137" xr3:uid="{DE21692E-785A-FA44-B12A-16BC62E5BE5A}" name="Data Type81" dataDxfId="158">
      <calculatedColumnFormula>_xlfn.XLOOKUP($A2,'[3]Form &amp; Form Handler Details'!$Y:$Y,'[3]Form &amp; Form Handler Details'!FT:FT,"")</calculatedColumnFormula>
    </tableColumn>
    <tableColumn id="138" xr3:uid="{2FFC35FB-5AC7-7344-A57C-C7641AC2F165}" name="Error Message82" dataDxfId="157">
      <calculatedColumnFormula>_xlfn.XLOOKUP($A2,'[3]Form &amp; Form Handler Details'!$Y:$Y,'[3]Form &amp; Form Handler Details'!FU:FU,"")</calculatedColumnFormula>
    </tableColumn>
    <tableColumn id="139" xr3:uid="{4417C8A5-3AD2-054A-9F2D-80AE2D3C3322}" name="Generic Field 1" dataDxfId="156">
      <calculatedColumnFormula>_xlfn.XLOOKUP($A2,'[3]Form &amp; Form Handler Details'!$Y:$Y,'[3]Form &amp; Form Handler Details'!FV:FV,"")</calculatedColumnFormula>
    </tableColumn>
    <tableColumn id="140" xr3:uid="{396E6B96-9DF4-9449-B8FA-9F47DC701D85}" name="Html Name83" dataDxfId="155">
      <calculatedColumnFormula>_xlfn.XLOOKUP($A2,'[3]Form &amp; Form Handler Details'!$Y:$Y,'[3]Form &amp; Form Handler Details'!FW:FW,"")</calculatedColumnFormula>
    </tableColumn>
    <tableColumn id="141" xr3:uid="{347E3CF8-4447-CA4E-BF76-A82CFB4D867D}" name="Data Type84" dataDxfId="154">
      <calculatedColumnFormula>_xlfn.XLOOKUP($A2,'[3]Form &amp; Form Handler Details'!$Y:$Y,'[3]Form &amp; Form Handler Details'!FX:FX,"")</calculatedColumnFormula>
    </tableColumn>
    <tableColumn id="142" xr3:uid="{6ACC75AF-9CCD-B440-A510-658108144CC7}" name="Error Message85" dataDxfId="153">
      <calculatedColumnFormula>_xlfn.XLOOKUP($A2,'[3]Form &amp; Form Handler Details'!$Y:$Y,'[3]Form &amp; Form Handler Details'!FY:FY,"")</calculatedColumnFormula>
    </tableColumn>
    <tableColumn id="143" xr3:uid="{2AF534A1-2B6A-BB41-A1A7-C65DDCD730A9}" name="Generic Field 2" dataDxfId="152">
      <calculatedColumnFormula>_xlfn.XLOOKUP($A2,'[3]Form &amp; Form Handler Details'!$Y:$Y,'[3]Form &amp; Form Handler Details'!FZ:FZ,"")</calculatedColumnFormula>
    </tableColumn>
    <tableColumn id="144" xr3:uid="{15C61B1C-72A5-D546-A346-94AA92290BE5}" name="Html Name86" dataDxfId="151">
      <calculatedColumnFormula>_xlfn.XLOOKUP($A2,'[3]Form &amp; Form Handler Details'!$Y:$Y,'[3]Form &amp; Form Handler Details'!GA:GA,"")</calculatedColumnFormula>
    </tableColumn>
    <tableColumn id="145" xr3:uid="{8B3BE950-E26F-0246-9A12-DCDA0703D9D0}" name="Data Type87" dataDxfId="150">
      <calculatedColumnFormula>_xlfn.XLOOKUP($A2,'[3]Form &amp; Form Handler Details'!$Y:$Y,'[3]Form &amp; Form Handler Details'!GB:GB,"")</calculatedColumnFormula>
    </tableColumn>
    <tableColumn id="146" xr3:uid="{DF1CE825-CAD9-404F-8086-93F1471E30FE}" name="Error Message88" dataDxfId="149">
      <calculatedColumnFormula>_xlfn.XLOOKUP($A2,'[3]Form &amp; Form Handler Details'!$Y:$Y,'[3]Form &amp; Form Handler Details'!GC:GC,"")</calculatedColumnFormula>
    </tableColumn>
    <tableColumn id="147" xr3:uid="{7050DC08-523B-2347-AC22-85F9F36791E1}" name="Shopping Cart" dataDxfId="148">
      <calculatedColumnFormula>_xlfn.XLOOKUP($A2,'[3]Form &amp; Form Handler Details'!$Y:$Y,'[3]Form &amp; Form Handler Details'!GD:GD,"")</calculatedColumnFormula>
    </tableColumn>
    <tableColumn id="148" xr3:uid="{959C4171-79CE-6F48-9AA4-D7C718050735}" name="Html Name89" dataDxfId="147">
      <calculatedColumnFormula>_xlfn.XLOOKUP($A2,'[3]Form &amp; Form Handler Details'!$Y:$Y,'[3]Form &amp; Form Handler Details'!GE:GE,"")</calculatedColumnFormula>
    </tableColumn>
    <tableColumn id="149" xr3:uid="{6144D04B-9932-274B-85D9-844F9F7051FB}" name="Data Type90" dataDxfId="146">
      <calculatedColumnFormula>_xlfn.XLOOKUP($A2,'[3]Form &amp; Form Handler Details'!$Y:$Y,'[3]Form &amp; Form Handler Details'!GF:GF,"")</calculatedColumnFormula>
    </tableColumn>
    <tableColumn id="150" xr3:uid="{575A541F-6FF0-1645-B07B-81C524E3F88B}" name="Error Message91" dataDxfId="145">
      <calculatedColumnFormula>_xlfn.XLOOKUP($A2,'[3]Form &amp; Form Handler Details'!$Y:$Y,'[3]Form &amp; Form Handler Details'!GG:GG,"")</calculatedColumnFormula>
    </tableColumn>
    <tableColumn id="151" xr3:uid="{B226F90E-52F6-D247-AF0F-CE349E195EAE}" name="What do you sell?" dataDxfId="144">
      <calculatedColumnFormula>_xlfn.XLOOKUP($A2,'[3]Form &amp; Form Handler Details'!$Y:$Y,'[3]Form &amp; Form Handler Details'!GH:GH,"")</calculatedColumnFormula>
    </tableColumn>
    <tableColumn id="152" xr3:uid="{18A71E94-21FF-4A4C-8D0C-C2AC6E4AEEAE}" name="Html Name92" dataDxfId="143">
      <calculatedColumnFormula>_xlfn.XLOOKUP($A2,'[3]Form &amp; Form Handler Details'!$Y:$Y,'[3]Form &amp; Form Handler Details'!GI:GI,"")</calculatedColumnFormula>
    </tableColumn>
    <tableColumn id="153" xr3:uid="{624AB749-3A20-2F4E-986E-41466C8D41E3}" name="Data Type93" dataDxfId="142">
      <calculatedColumnFormula>_xlfn.XLOOKUP($A2,'[3]Form &amp; Form Handler Details'!$Y:$Y,'[3]Form &amp; Form Handler Details'!GJ:GJ,"")</calculatedColumnFormula>
    </tableColumn>
    <tableColumn id="154" xr3:uid="{B851C902-FC11-9645-BDE9-C4FC369D4552}" name="Error Message94" dataDxfId="141">
      <calculatedColumnFormula>_xlfn.XLOOKUP($A2,'[3]Form &amp; Form Handler Details'!$Y:$Y,'[3]Form &amp; Form Handler Details'!GK:GK,"")</calculatedColumnFormula>
    </tableColumn>
    <tableColumn id="155" xr3:uid="{9DB11FFC-32BE-1E44-A978-91B24379FBB4}" name="Country Code" dataDxfId="140">
      <calculatedColumnFormula>_xlfn.XLOOKUP($A2,'[3]Form &amp; Form Handler Details'!$Y:$Y,'[3]Form &amp; Form Handler Details'!GL:GL,"")</calculatedColumnFormula>
    </tableColumn>
    <tableColumn id="156" xr3:uid="{467C5502-922F-734E-A6C0-B7DB6F8B9440}" name="Html Name95" dataDxfId="139">
      <calculatedColumnFormula>_xlfn.XLOOKUP($A2,'[3]Form &amp; Form Handler Details'!$Y:$Y,'[3]Form &amp; Form Handler Details'!GM:GM,"")</calculatedColumnFormula>
    </tableColumn>
    <tableColumn id="157" xr3:uid="{76E564F0-E325-5F45-9225-8878E583258E}" name="Data Type96" dataDxfId="138">
      <calculatedColumnFormula>_xlfn.XLOOKUP($A2,'[3]Form &amp; Form Handler Details'!$Y:$Y,'[3]Form &amp; Form Handler Details'!GN:GN,"")</calculatedColumnFormula>
    </tableColumn>
    <tableColumn id="158" xr3:uid="{7449062C-0362-DF44-ADAB-24E25025CA2D}" name="Error Message97" dataDxfId="137">
      <calculatedColumnFormula>_xlfn.XLOOKUP($A2,'[3]Form &amp; Form Handler Details'!$Y:$Y,'[3]Form &amp; Form Handler Details'!GO:GO,"")</calculatedColumnFormula>
    </tableColumn>
    <tableColumn id="159" xr3:uid="{B9F97D2A-7FF1-2E4E-87CA-3DF100D0C7F8}" name="Lead Source - Digital" dataDxfId="136">
      <calculatedColumnFormula>_xlfn.XLOOKUP($A2,'[3]Form &amp; Form Handler Details'!$Y:$Y,'[3]Form &amp; Form Handler Details'!GP:GP,"")</calculatedColumnFormula>
    </tableColumn>
    <tableColumn id="160" xr3:uid="{391FD656-6A72-A143-9618-BD84BB727C5E}" name="Html Name98" dataDxfId="135">
      <calculatedColumnFormula>_xlfn.XLOOKUP($A2,'[3]Form &amp; Form Handler Details'!$Y:$Y,'[3]Form &amp; Form Handler Details'!GQ:GQ,"")</calculatedColumnFormula>
    </tableColumn>
    <tableColumn id="161" xr3:uid="{53639DEA-D69D-4941-923B-D021B9806DB0}" name="Data Type99" dataDxfId="134">
      <calculatedColumnFormula>_xlfn.XLOOKUP($A2,'[3]Form &amp; Form Handler Details'!$Y:$Y,'[3]Form &amp; Form Handler Details'!GR:GR,"")</calculatedColumnFormula>
    </tableColumn>
    <tableColumn id="162" xr3:uid="{581AC880-AA86-7945-888C-6581CB9DDDBC}" name="Error Message100" dataDxfId="133">
      <calculatedColumnFormula>_xlfn.XLOOKUP($A2,'[3]Form &amp; Form Handler Details'!$Y:$Y,'[3]Form &amp; Form Handler Details'!GS:GS,"")</calculatedColumnFormula>
    </tableColumn>
    <tableColumn id="163" xr3:uid="{AD09B151-4EA8-324B-9606-54DFA9936264}" name="Inbound/Outbound" dataDxfId="132">
      <calculatedColumnFormula>_xlfn.XLOOKUP($A2,'[3]Form &amp; Form Handler Details'!$Y:$Y,'[3]Form &amp; Form Handler Details'!GT:GT,"")</calculatedColumnFormula>
    </tableColumn>
    <tableColumn id="164" xr3:uid="{EFFD3346-696C-FE4B-B853-70FC5BC09A7E}" name="Html Name101" dataDxfId="131">
      <calculatedColumnFormula>_xlfn.XLOOKUP($A2,'[3]Form &amp; Form Handler Details'!$Y:$Y,'[3]Form &amp; Form Handler Details'!GU:GU,"")</calculatedColumnFormula>
    </tableColumn>
    <tableColumn id="165" xr3:uid="{08A58A42-3D53-E049-9926-942D5DD3C848}" name="Data Type102" dataDxfId="130">
      <calculatedColumnFormula>_xlfn.XLOOKUP($A2,'[3]Form &amp; Form Handler Details'!$Y:$Y,'[3]Form &amp; Form Handler Details'!GV:GV,"")</calculatedColumnFormula>
    </tableColumn>
    <tableColumn id="166" xr3:uid="{8050AF05-242D-BA40-8DF0-3193731B6CA0}" name="Error Message103" dataDxfId="129">
      <calculatedColumnFormula>_xlfn.XLOOKUP($A2,'[3]Form &amp; Form Handler Details'!$Y:$Y,'[3]Form &amp; Form Handler Details'!GW:GW,"")</calculatedColumnFormula>
    </tableColumn>
    <tableColumn id="167" xr3:uid="{47529C59-DFF5-1B4E-9D9C-68A2FED9EE47}" name="Referrer URL" dataDxfId="128">
      <calculatedColumnFormula>_xlfn.XLOOKUP($A2,'[3]Form &amp; Form Handler Details'!$Y:$Y,'[3]Form &amp; Form Handler Details'!GX:GX,"")</calculatedColumnFormula>
    </tableColumn>
    <tableColumn id="168" xr3:uid="{6AE541BB-C2F9-1148-9609-BE9468CCD52F}" name="Html Name104" dataDxfId="127">
      <calculatedColumnFormula>_xlfn.XLOOKUP($A2,'[3]Form &amp; Form Handler Details'!$Y:$Y,'[3]Form &amp; Form Handler Details'!GY:GY,"")</calculatedColumnFormula>
    </tableColumn>
    <tableColumn id="169" xr3:uid="{203F0CA9-F421-CC45-89C9-B255FA94487F}" name="Data Type105" dataDxfId="126">
      <calculatedColumnFormula>_xlfn.XLOOKUP($A2,'[3]Form &amp; Form Handler Details'!$Y:$Y,'[3]Form &amp; Form Handler Details'!GZ:GZ,"")</calculatedColumnFormula>
    </tableColumn>
    <tableColumn id="170" xr3:uid="{1025453A-8F78-9A4A-B6A3-39E6A2B8DB95}" name="Error Message106" dataDxfId="125">
      <calculatedColumnFormula>_xlfn.XLOOKUP($A2,'[3]Form &amp; Form Handler Details'!$Y:$Y,'[3]Form &amp; Form Handler Details'!HA:HA,"")</calculatedColumnFormula>
    </tableColumn>
    <tableColumn id="171" xr3:uid="{A8DAAAF8-E068-384B-B137-654A45C6D2E0}" name="Generic Field 3" dataDxfId="124">
      <calculatedColumnFormula>_xlfn.XLOOKUP($A2,'[3]Form &amp; Form Handler Details'!$Y:$Y,'[3]Form &amp; Form Handler Details'!HB:HB,"")</calculatedColumnFormula>
    </tableColumn>
    <tableColumn id="172" xr3:uid="{EF638908-2C0C-9647-ABC5-6D6949A61526}" name="Html Name107" dataDxfId="123">
      <calculatedColumnFormula>_xlfn.XLOOKUP($A2,'[3]Form &amp; Form Handler Details'!$Y:$Y,'[3]Form &amp; Form Handler Details'!HC:HC,"")</calculatedColumnFormula>
    </tableColumn>
    <tableColumn id="173" xr3:uid="{8E6364C9-09BD-884B-9872-7E16A087A6CA}" name="Data Type108" dataDxfId="122">
      <calculatedColumnFormula>_xlfn.XLOOKUP($A2,'[3]Form &amp; Form Handler Details'!$Y:$Y,'[3]Form &amp; Form Handler Details'!HD:HD,"")</calculatedColumnFormula>
    </tableColumn>
    <tableColumn id="174" xr3:uid="{F929C6E0-EE87-9441-86F7-2384D7E8B5C2}" name="Error Message109" dataDxfId="121">
      <calculatedColumnFormula>_xlfn.XLOOKUP($A2,'[3]Form &amp; Form Handler Details'!$Y:$Y,'[3]Form &amp; Form Handler Details'!HE:HE,"")</calculatedColumnFormula>
    </tableColumn>
    <tableColumn id="175" xr3:uid="{E88953AA-A8ED-2A4D-80C1-4AAD0BA574B9}" name="Organizational Role" dataDxfId="120">
      <calculatedColumnFormula>_xlfn.XLOOKUP($A2,'[3]Form &amp; Form Handler Details'!$Y:$Y,'[3]Form &amp; Form Handler Details'!HF:HF,"")</calculatedColumnFormula>
    </tableColumn>
    <tableColumn id="176" xr3:uid="{813963F5-3A5A-B640-A32C-2FFF469D6355}" name="HTML name110" dataDxfId="119">
      <calculatedColumnFormula>_xlfn.XLOOKUP($A2,'[3]Form &amp; Form Handler Details'!$Y:$Y,'[3]Form &amp; Form Handler Details'!HG:HG,"")</calculatedColumnFormula>
    </tableColumn>
    <tableColumn id="177" xr3:uid="{73C5AA01-5A2D-2A4F-854D-E0DF16D0A4C1}" name="Data Type111" dataDxfId="118">
      <calculatedColumnFormula>_xlfn.XLOOKUP($A2,'[3]Form &amp; Form Handler Details'!$Y:$Y,'[3]Form &amp; Form Handler Details'!HH:HH,"")</calculatedColumnFormula>
    </tableColumn>
    <tableColumn id="178" xr3:uid="{C9507282-FE0D-D143-B62A-C859B709068E}" name="Error Message112" dataDxfId="117">
      <calculatedColumnFormula>_xlfn.XLOOKUP($A2,'[3]Form &amp; Form Handler Details'!$Y:$Y,'[3]Form &amp; Form Handler Details'!HI:HI,"")</calculatedColumnFormula>
    </tableColumn>
    <tableColumn id="179" xr3:uid="{2BE2A45A-2398-7848-A849-9F0E824989C0}" name="Paypal Account ID" dataDxfId="116">
      <calculatedColumnFormula>_xlfn.XLOOKUP($A2,'[3]Form &amp; Form Handler Details'!$Y:$Y,'[3]Form &amp; Form Handler Details'!HJ:HJ,"")</calculatedColumnFormula>
    </tableColumn>
    <tableColumn id="180" xr3:uid="{E0E4015A-70AE-2540-8626-E5FD18D30FE4}" name="Html Name113" dataDxfId="115">
      <calculatedColumnFormula>_xlfn.XLOOKUP($A2,'[3]Form &amp; Form Handler Details'!$Y:$Y,'[3]Form &amp; Form Handler Details'!HK:HK,"")</calculatedColumnFormula>
    </tableColumn>
    <tableColumn id="181" xr3:uid="{15C1C767-AE5B-C649-9419-5A3CAA9ABA03}" name="Data Type114" dataDxfId="114">
      <calculatedColumnFormula>_xlfn.XLOOKUP($A2,'[3]Form &amp; Form Handler Details'!$Y:$Y,'[3]Form &amp; Form Handler Details'!HL:HL,"")</calculatedColumnFormula>
    </tableColumn>
    <tableColumn id="182" xr3:uid="{7D198AB5-7B4F-0F43-BBF4-40814FD276B1}" name="Error Message115" dataDxfId="113">
      <calculatedColumnFormula>_xlfn.XLOOKUP($A2,'[3]Form &amp; Form Handler Details'!$Y:$Y,'[3]Form &amp; Form Handler Details'!HM:HM,"")</calculatedColumnFormula>
    </tableColumn>
    <tableColumn id="183" xr3:uid="{B477879C-ABE6-E741-89F5-219E5DD4E06C}" name="Nationality" dataDxfId="112">
      <calculatedColumnFormula>_xlfn.XLOOKUP($A2,'[3]Form &amp; Form Handler Details'!$Y:$Y,'[3]Form &amp; Form Handler Details'!HN:HN,"")</calculatedColumnFormula>
    </tableColumn>
    <tableColumn id="184" xr3:uid="{034DCBEE-7663-9F4F-A907-53FD9A01A9C9}" name="Html Name116" dataDxfId="111">
      <calculatedColumnFormula>_xlfn.XLOOKUP($A2,'[3]Form &amp; Form Handler Details'!$Y:$Y,'[3]Form &amp; Form Handler Details'!HO:HO,"")</calculatedColumnFormula>
    </tableColumn>
    <tableColumn id="185" xr3:uid="{D1C667E2-B728-584A-8EA5-78B25E1151BD}" name="Datatype" dataDxfId="110">
      <calculatedColumnFormula>_xlfn.XLOOKUP($A2,'[3]Form &amp; Form Handler Details'!$Y:$Y,'[3]Form &amp; Form Handler Details'!HP:HP,"")</calculatedColumnFormula>
    </tableColumn>
    <tableColumn id="186" xr3:uid="{7A42384C-2D64-E749-9359-1259405BCD35}" name="University*" dataDxfId="109">
      <calculatedColumnFormula>_xlfn.XLOOKUP($A2,'[3]Form &amp; Form Handler Details'!$Y:$Y,'[3]Form &amp; Form Handler Details'!HQ:HQ,"")</calculatedColumnFormula>
    </tableColumn>
    <tableColumn id="187" xr3:uid="{4C7050E7-5614-CF49-8303-176C9ED343B6}" name="Html Name117" dataDxfId="108">
      <calculatedColumnFormula>_xlfn.XLOOKUP($A2,'[3]Form &amp; Form Handler Details'!$Y:$Y,'[3]Form &amp; Form Handler Details'!HR:HR,"")</calculatedColumnFormula>
    </tableColumn>
    <tableColumn id="188" xr3:uid="{3CEEBFEC-E8DE-B742-8BFB-7DB3ADA14CA3}" name="datatype118" dataDxfId="107">
      <calculatedColumnFormula>_xlfn.XLOOKUP($A2,'[3]Form &amp; Form Handler Details'!$Y:$Y,'[3]Form &amp; Form Handler Details'!HS:HS,"")</calculatedColumnFormula>
    </tableColumn>
    <tableColumn id="189" xr3:uid="{473BFF7E-F49F-FF41-BA30-5A9ED1BD0213}" name="Course of Study" dataDxfId="106">
      <calculatedColumnFormula>_xlfn.XLOOKUP($A2,'[3]Form &amp; Form Handler Details'!$Y:$Y,'[3]Form &amp; Form Handler Details'!HT:HT,"")</calculatedColumnFormula>
    </tableColumn>
    <tableColumn id="190" xr3:uid="{8685AB6E-774A-A548-A01E-2999E58C5ECF}" name="Html Name119" dataDxfId="105">
      <calculatedColumnFormula>_xlfn.XLOOKUP($A2,'[3]Form &amp; Form Handler Details'!$Y:$Y,'[3]Form &amp; Form Handler Details'!HU:HU,"")</calculatedColumnFormula>
    </tableColumn>
    <tableColumn id="191" xr3:uid="{AA467E71-6D8D-A94B-8431-EC967DB5FE57}" name="datatype120" dataDxfId="104">
      <calculatedColumnFormula>_xlfn.XLOOKUP($A2,'[3]Form &amp; Form Handler Details'!$Y:$Y,'[3]Form &amp; Form Handler Details'!HV:HV,"")</calculatedColumnFormula>
    </tableColumn>
    <tableColumn id="192" xr3:uid="{7F79FCBB-554B-C74C-A91B-C0084BC29C6C}" name="Expected Date of Graduation" dataDxfId="103">
      <calculatedColumnFormula>_xlfn.XLOOKUP($A2,'[3]Form &amp; Form Handler Details'!$Y:$Y,'[3]Form &amp; Form Handler Details'!HW:HW,"")</calculatedColumnFormula>
    </tableColumn>
    <tableColumn id="193" xr3:uid="{8CED7484-E452-214A-BF0B-2A75A885E675}" name="Html Name121" dataDxfId="102">
      <calculatedColumnFormula>_xlfn.XLOOKUP($A2,'[3]Form &amp; Form Handler Details'!$Y:$Y,'[3]Form &amp; Form Handler Details'!HX:HX,"")</calculatedColumnFormula>
    </tableColumn>
    <tableColumn id="194" xr3:uid="{0CAD1A1C-3370-6342-8E0E-B73FF439136A}" name="datatype122" dataDxfId="101">
      <calculatedColumnFormula>_xlfn.XLOOKUP($A2,'[3]Form &amp; Form Handler Details'!$Y:$Y,'[3]Form &amp; Form Handler Details'!HY:HY,"")</calculatedColumnFormula>
    </tableColumn>
    <tableColumn id="195" xr3:uid="{CAD095C9-BB61-8E47-830A-CBB3D7BF05A9}" name="Cumulative Grade Point Average (Eg. 3.5/4, 4.1/5)" dataDxfId="100">
      <calculatedColumnFormula>_xlfn.XLOOKUP($A2,'[3]Form &amp; Form Handler Details'!$Y:$Y,'[3]Form &amp; Form Handler Details'!HZ:HZ,"")</calculatedColumnFormula>
    </tableColumn>
    <tableColumn id="196" xr3:uid="{41BA9E01-4FEF-9A4D-B630-516C5A252ABD}" name="Html Name123" dataDxfId="99">
      <calculatedColumnFormula>_xlfn.XLOOKUP($A2,'[3]Form &amp; Form Handler Details'!$Y:$Y,'[3]Form &amp; Form Handler Details'!IA:IA,"")</calculatedColumnFormula>
    </tableColumn>
    <tableColumn id="197" xr3:uid="{3B28B075-75E1-D04B-8E49-7E299000ABC7}" name="datatype124" dataDxfId="98">
      <calculatedColumnFormula>_xlfn.XLOOKUP($A2,'[3]Form &amp; Form Handler Details'!$Y:$Y,'[3]Form &amp; Form Handler Details'!IB:IB,"")</calculatedColumnFormula>
    </tableColumn>
    <tableColumn id="198" xr3:uid="{C1717613-2CAC-E64E-B156-F0F9B524518D}" name="I am currently holding a scholarship" dataDxfId="97">
      <calculatedColumnFormula>_xlfn.XLOOKUP($A2,'[3]Form &amp; Form Handler Details'!$Y:$Y,'[3]Form &amp; Form Handler Details'!IC:IC,"")</calculatedColumnFormula>
    </tableColumn>
    <tableColumn id="199" xr3:uid="{7A3A36A4-1C94-5F4A-AFF3-750BBCC4D50F}" name="Html Name125" dataDxfId="96">
      <calculatedColumnFormula>_xlfn.XLOOKUP($A2,'[3]Form &amp; Form Handler Details'!$Y:$Y,'[3]Form &amp; Form Handler Details'!ID:ID,"")</calculatedColumnFormula>
    </tableColumn>
    <tableColumn id="200" xr3:uid="{66D936D2-6C40-2C43-9526-F9917201226D}" name="datatype126" dataDxfId="95">
      <calculatedColumnFormula>_xlfn.XLOOKUP($A2,'[3]Form &amp; Form Handler Details'!$Y:$Y,'[3]Form &amp; Form Handler Details'!IE:IE,"")</calculatedColumnFormula>
    </tableColumn>
    <tableColumn id="201" xr3:uid="{DDD62E10-71DF-EE43-AD26-ACC624E9A2B8}" name="Please state your scholarship name and awarding entity*" dataDxfId="94">
      <calculatedColumnFormula>_xlfn.XLOOKUP($A2,'[3]Form &amp; Form Handler Details'!$Y:$Y,'[3]Form &amp; Form Handler Details'!IF:IF,"")</calculatedColumnFormula>
    </tableColumn>
    <tableColumn id="202" xr3:uid="{0E46A847-2E49-DC43-BE25-3307344477D4}" name="Html Name127" dataDxfId="93">
      <calculatedColumnFormula>_xlfn.XLOOKUP($A2,'[3]Form &amp; Form Handler Details'!$Y:$Y,'[3]Form &amp; Form Handler Details'!IG:IG,"")</calculatedColumnFormula>
    </tableColumn>
    <tableColumn id="203" xr3:uid="{3D1AA7C1-3A6C-FF46-8F9E-621FBE8ECB98}" name="datatype128" dataDxfId="92">
      <calculatedColumnFormula>_xlfn.XLOOKUP($A2,'[3]Form &amp; Form Handler Details'!$Y:$Y,'[3]Form &amp; Form Handler Details'!IH:IH,"")</calculatedColumnFormula>
    </tableColumn>
    <tableColumn id="204" xr3:uid="{5DFBD081-A2B9-9D45-B0FA-9C550ACD7579}" name="Why do you want to pursue a career in technology?" dataDxfId="91">
      <calculatedColumnFormula>_xlfn.XLOOKUP($A2,'[3]Form &amp; Form Handler Details'!$Y:$Y,'[3]Form &amp; Form Handler Details'!II:II,"")</calculatedColumnFormula>
    </tableColumn>
    <tableColumn id="205" xr3:uid="{FCD031DC-43EA-C84A-AF3E-8F77458CE1EF}" name="Html Name129" dataDxfId="90">
      <calculatedColumnFormula>_xlfn.XLOOKUP($A2,'[3]Form &amp; Form Handler Details'!$Y:$Y,'[3]Form &amp; Form Handler Details'!IJ:IJ,"")</calculatedColumnFormula>
    </tableColumn>
    <tableColumn id="206" xr3:uid="{52A16AD3-A9FF-E04D-B280-49773329E2A7}" name="datatype130" dataDxfId="89">
      <calculatedColumnFormula>_xlfn.XLOOKUP($A2,'[3]Form &amp; Form Handler Details'!$Y:$Y,'[3]Form &amp; Form Handler Details'!IK:IK,"")</calculatedColumnFormula>
    </tableColumn>
    <tableColumn id="207" xr3:uid="{A592DD3B-8D05-B647-B4BB-9F525F4518DF}" name="_x000a_Leadership and Soft Skills_x000a_ " dataDxfId="88">
      <calculatedColumnFormula>_xlfn.XLOOKUP($A2,'[3]Form &amp; Form Handler Details'!$Y:$Y,'[3]Form &amp; Form Handler Details'!IL:IL,"")</calculatedColumnFormula>
    </tableColumn>
    <tableColumn id="208" xr3:uid="{34F35D21-6937-E142-9017-816408DF13D6}" name="Html Name131" dataDxfId="87">
      <calculatedColumnFormula>_xlfn.XLOOKUP($A2,'[3]Form &amp; Form Handler Details'!$Y:$Y,'[3]Form &amp; Form Handler Details'!IM:IM,"")</calculatedColumnFormula>
    </tableColumn>
    <tableColumn id="209" xr3:uid="{22DCE8C6-77BC-A741-B447-F57BF244165C}" name="datatype132" dataDxfId="86">
      <calculatedColumnFormula>_xlfn.XLOOKUP($A2,'[3]Form &amp; Form Handler Details'!$Y:$Y,'[3]Form &amp; Form Handler Details'!IN:IN,"")</calculatedColumnFormula>
    </tableColumn>
    <tableColumn id="210" xr3:uid="{EF0F2449-0311-9B41-9272-E9B6A8BFC223}" name="Information Provided is True and Correct_x000a_ " dataDxfId="85">
      <calculatedColumnFormula>_xlfn.XLOOKUP($A2,'[3]Form &amp; Form Handler Details'!$Y:$Y,'[3]Form &amp; Form Handler Details'!IO:IO,"")</calculatedColumnFormula>
    </tableColumn>
    <tableColumn id="211" xr3:uid="{87D3B3E3-8F1F-EF40-9FFE-3F8594B24CEE}" name="Html Name133" dataDxfId="84">
      <calculatedColumnFormula>_xlfn.XLOOKUP($A2,'[3]Form &amp; Form Handler Details'!$Y:$Y,'[3]Form &amp; Form Handler Details'!IP:IP,"")</calculatedColumnFormula>
    </tableColumn>
    <tableColumn id="212" xr3:uid="{87052F05-7F60-6B4A-BCC3-9F4E4C974A1D}" name="Company Size" dataDxfId="83">
      <calculatedColumnFormula>_xlfn.XLOOKUP($A2,'[3]Form &amp; Form Handler Details'!$Y:$Y,'[3]Form &amp; Form Handler Details'!IQ:IQ,"")</calculatedColumnFormula>
    </tableColumn>
    <tableColumn id="213" xr3:uid="{5B9DBC20-1976-3746-8126-B9E72050AA80}" name="Html name134" dataDxfId="82">
      <calculatedColumnFormula>_xlfn.XLOOKUP($A2,'[3]Form &amp; Form Handler Details'!$Y:$Y,'[3]Form &amp; Form Handler Details'!IR:IR,"")</calculatedColumnFormula>
    </tableColumn>
    <tableColumn id="214" xr3:uid="{C481D003-45A4-1A48-84C3-2E46418E97DE}" name="datatype135" dataDxfId="81">
      <calculatedColumnFormula>_xlfn.XLOOKUP($A2,'[3]Form &amp; Form Handler Details'!$Y:$Y,'[3]Form &amp; Form Handler Details'!IS:IS,"")</calculatedColumnFormula>
    </tableColumn>
    <tableColumn id="215" xr3:uid="{F46354AB-1E76-154A-81E6-38976040BB7D}" name="Error Message136" dataDxfId="80">
      <calculatedColumnFormula>_xlfn.XLOOKUP($A2,'[3]Form &amp; Form Handler Details'!$Y:$Y,'[3]Form &amp; Form Handler Details'!IT:IT,"")</calculatedColumnFormula>
    </tableColumn>
    <tableColumn id="216" xr3:uid="{C392F142-CC88-834A-ADB0-9FDD9B4D7420}" name="Do you have a paypal account?" dataDxfId="79">
      <calculatedColumnFormula>_xlfn.XLOOKUP($A2,'[3]Form &amp; Form Handler Details'!$Y:$Y,'[3]Form &amp; Form Handler Details'!IU:IU,"")</calculatedColumnFormula>
    </tableColumn>
    <tableColumn id="217" xr3:uid="{322DC8E6-7DFE-7C4D-AF7C-8719D50A185E}" name="Data type137" dataDxfId="78">
      <calculatedColumnFormula>_xlfn.XLOOKUP($A2,'[3]Form &amp; Form Handler Details'!$Y:$Y,'[3]Form &amp; Form Handler Details'!IV:IV,"")</calculatedColumnFormula>
    </tableColumn>
    <tableColumn id="218" xr3:uid="{B42B06B7-C684-3A44-9104-35591C704518}" name="Error Message138" dataDxfId="77">
      <calculatedColumnFormula>_xlfn.XLOOKUP($A2,'[3]Form &amp; Form Handler Details'!$Y:$Y,'[3]Form &amp; Form Handler Details'!IW:IW,"")</calculatedColumnFormula>
    </tableColumn>
    <tableColumn id="219" xr3:uid="{F82889EC-073F-D24A-BCC0-54A909E7310A}" name="Reasons For Contact?" dataDxfId="76">
      <calculatedColumnFormula>_xlfn.XLOOKUP($A2,'[3]Form &amp; Form Handler Details'!$Y:$Y,'[3]Form &amp; Form Handler Details'!IX:IX,"")</calculatedColumnFormula>
    </tableColumn>
    <tableColumn id="220" xr3:uid="{5198CECB-B0A6-8F46-856B-A1CF39E18F74}" name="utm_campaign" dataDxfId="75">
      <calculatedColumnFormula>_xlfn.XLOOKUP($A2,'[3]Form &amp; Form Handler Details'!$Y:$Y,'[3]Form &amp; Form Handler Details'!IY:IY,"")</calculatedColumnFormula>
    </tableColumn>
    <tableColumn id="221" xr3:uid="{4020277B-8171-8D4B-8268-41D4A7ABA8C0}" name="Data type139" dataDxfId="74">
      <calculatedColumnFormula>_xlfn.XLOOKUP($A2,'[3]Form &amp; Form Handler Details'!$Y:$Y,'[3]Form &amp; Form Handler Details'!IZ:IZ,"")</calculatedColumnFormula>
    </tableColumn>
    <tableColumn id="222" xr3:uid="{D3004CB1-55A5-5448-BEDA-F182B96BD8ED}" name="utm_source" dataDxfId="73">
      <calculatedColumnFormula>_xlfn.XLOOKUP($A2,'[3]Form &amp; Form Handler Details'!$Y:$Y,'[3]Form &amp; Form Handler Details'!JA:JA,"")</calculatedColumnFormula>
    </tableColumn>
    <tableColumn id="223" xr3:uid="{4712ACA7-4546-6F40-AB8D-46A6C44A8ADD}" name="Data type140" dataDxfId="72">
      <calculatedColumnFormula>_xlfn.XLOOKUP($A2,'[3]Form &amp; Form Handler Details'!$Y:$Y,'[3]Form &amp; Form Handler Details'!JB:JB,"")</calculatedColumnFormula>
    </tableColumn>
    <tableColumn id="224" xr3:uid="{F0831AD1-D4D6-7148-A976-F0E4A46B2171}" name="utm_medium" dataDxfId="71">
      <calculatedColumnFormula>_xlfn.XLOOKUP($A2,'[3]Form &amp; Form Handler Details'!$Y:$Y,'[3]Form &amp; Form Handler Details'!JC:JC,"")</calculatedColumnFormula>
    </tableColumn>
    <tableColumn id="225" xr3:uid="{230395A5-9AE1-4345-959C-78047E9E95B3}" name="Data Type141" dataDxfId="70">
      <calculatedColumnFormula>_xlfn.XLOOKUP($A2,'[3]Form &amp; Form Handler Details'!$Y:$Y,'[3]Form &amp; Form Handler Details'!JD:JD,"")</calculatedColumnFormula>
    </tableColumn>
    <tableColumn id="226" xr3:uid="{CC5105A8-9F78-4147-8432-641177552C6B}" name="Employees" dataDxfId="69">
      <calculatedColumnFormula>_xlfn.XLOOKUP($A2,'[3]Form &amp; Form Handler Details'!$Y:$Y,'[3]Form &amp; Form Handler Details'!JE:JE,"")</calculatedColumnFormula>
    </tableColumn>
    <tableColumn id="227" xr3:uid="{0D8320DD-5E37-3E4E-935F-CF02CA45C58A}" name="Data type142" dataDxfId="68">
      <calculatedColumnFormula>_xlfn.XLOOKUP($A2,'[3]Form &amp; Form Handler Details'!$Y:$Y,'[3]Form &amp; Form Handler Details'!JF:JF,"")</calculatedColumnFormula>
    </tableColumn>
    <tableColumn id="228" xr3:uid="{9E447823-54F5-B943-9703-D63B796DD9A2}" name="Error message143" dataDxfId="67">
      <calculatedColumnFormula>_xlfn.XLOOKUP($A2,'[3]Form &amp; Form Handler Details'!$Y:$Y,'[3]Form &amp; Form Handler Details'!JG:JG,"")</calculatedColumnFormula>
    </tableColumn>
    <tableColumn id="229" xr3:uid="{6970A507-873C-0945-AA66-F9C3CE4D7865}" name="Submit Button Text" dataDxfId="66">
      <calculatedColumnFormula>_xlfn.XLOOKUP($A2,'[3]Form &amp; Form Handler Details'!$Y:$Y,'[3]Form &amp; Form Handler Details'!JH:JH,"")</calculatedColumnFormula>
    </tableColumn>
    <tableColumn id="230" xr3:uid="{87C44615-D8DA-0C49-B733-395A321D189D}" name="City" dataDxfId="65">
      <calculatedColumnFormula>_xlfn.XLOOKUP($A2,'[3]Form &amp; Form Handler Details'!$Y:$Y,'[3]Form &amp; Form Handler Details'!JI:JI,"")</calculatedColumnFormula>
    </tableColumn>
    <tableColumn id="231" xr3:uid="{5969EF5A-DD80-7641-9E98-9BEF01150AC5}" name="Data Type144" dataDxfId="64">
      <calculatedColumnFormula>_xlfn.XLOOKUP($A2,'[3]Form &amp; Form Handler Details'!$Y:$Y,'[3]Form &amp; Form Handler Details'!JJ:JJ,"")</calculatedColumnFormula>
    </tableColumn>
    <tableColumn id="232" xr3:uid="{49038E39-DF63-9849-A56F-557DDB1F98C6}" name="Error Message145" dataDxfId="63">
      <calculatedColumnFormula>_xlfn.XLOOKUP($A2,'[3]Form &amp; Form Handler Details'!$Y:$Y,'[3]Form &amp; Form Handler Details'!JK:JK,"")</calculatedColumnFormula>
    </tableColumn>
    <tableColumn id="233" xr3:uid="{0370D948-1294-BB4C-9246-E01C4B4196FD}" name="Comments/Questions" dataDxfId="62">
      <calculatedColumnFormula>_xlfn.XLOOKUP($A2,'[3]Form &amp; Form Handler Details'!$Y:$Y,'[3]Form &amp; Form Handler Details'!JL:JL,"")</calculatedColumnFormula>
    </tableColumn>
    <tableColumn id="234" xr3:uid="{61B2A5AB-F6F8-B44C-B77D-93D60F02812A}" name="Data Type146" dataDxfId="61">
      <calculatedColumnFormula>_xlfn.XLOOKUP($A2,'[3]Form &amp; Form Handler Details'!$Y:$Y,'[3]Form &amp; Form Handler Details'!JM:JM,"")</calculatedColumnFormula>
    </tableColumn>
    <tableColumn id="235" xr3:uid="{0C3AE4FC-7F1A-4846-848C-1E81E5C97B51}" name="Error Message147" dataDxfId="60">
      <calculatedColumnFormula>_xlfn.XLOOKUP($A2,'[3]Form &amp; Form Handler Details'!$Y:$Y,'[3]Form &amp; Form Handler Details'!JN:JN,"")</calculatedColumnFormula>
    </tableColumn>
    <tableColumn id="236" xr3:uid="{622A7D40-BF90-024F-80DC-201E6DDB4C2B}" name="SFDC Lead Owner ID" dataDxfId="59">
      <calculatedColumnFormula>_xlfn.XLOOKUP($A2,'[3]Form &amp; Form Handler Details'!$Y:$Y,'[3]Form &amp; Form Handler Details'!JO:JO,"")</calculatedColumnFormula>
    </tableColumn>
    <tableColumn id="237" xr3:uid="{6CEF7DC1-A2C1-E84B-BABE-00387FB2EC25}" name="Data Type148" dataDxfId="58">
      <calculatedColumnFormula>_xlfn.XLOOKUP($A2,'[3]Form &amp; Form Handler Details'!$Y:$Y,'[3]Form &amp; Form Handler Details'!JP:JP,"")</calculatedColumnFormula>
    </tableColumn>
    <tableColumn id="238" xr3:uid="{2A2D1C9C-D659-AC49-9F31-F25DFEEFC4D1}" name="Error Message149" dataDxfId="57">
      <calculatedColumnFormula>_xlfn.XLOOKUP($A2,'[3]Form &amp; Form Handler Details'!$Y:$Y,'[3]Form &amp; Form Handler Details'!JQ:JQ,"")</calculatedColumnFormula>
    </tableColumn>
    <tableColumn id="239" xr3:uid="{3BEA4A8D-FDD3-5746-8A7B-29DC86A37D66}" name="Campaign ID" dataDxfId="56">
      <calculatedColumnFormula>_xlfn.XLOOKUP($A2,'[3]Form &amp; Form Handler Details'!$Y:$Y,'[3]Form &amp; Form Handler Details'!JR:JR,"")</calculatedColumnFormula>
    </tableColumn>
    <tableColumn id="240" xr3:uid="{ED171CCB-6A1A-C44F-ADEB-3ECC865C9392}" name="Data Type150" dataDxfId="55">
      <calculatedColumnFormula>_xlfn.XLOOKUP($A2,'[3]Form &amp; Form Handler Details'!$Y:$Y,'[3]Form &amp; Form Handler Details'!JS:JS,"")</calculatedColumnFormula>
    </tableColumn>
    <tableColumn id="241" xr3:uid="{808729A4-38DB-5A48-BAA6-7E523864C217}" name="Error Message151" dataDxfId="54">
      <calculatedColumnFormula>_xlfn.XLOOKUP($A2,'[3]Form &amp; Form Handler Details'!$Y:$Y,'[3]Form &amp; Form Handler Details'!JT:JT,"")</calculatedColumnFormula>
    </tableColumn>
  </tableColumns>
  <tableStyleInfo name="TableStyleMedium1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05C8885-73BC-5044-BAA4-200BF8A2CB03}" name="Table1" displayName="Table1" ref="A1:P82" totalsRowShown="0" headerRowDxfId="51" dataDxfId="50">
  <autoFilter ref="A1:P82" xr:uid="{89284F31-790E-154C-B1FB-CD61663A5693}"/>
  <sortState xmlns:xlrd2="http://schemas.microsoft.com/office/spreadsheetml/2017/richdata2" ref="A2:P82">
    <sortCondition ref="J1:J82"/>
  </sortState>
  <tableColumns count="16">
    <tableColumn id="1" xr3:uid="{33DC5BCA-0265-EF47-8B07-A562A0DAA6D7}" name="UFID" dataDxfId="49"/>
    <tableColumn id="14" xr3:uid="{9FA77C40-0AF2-C140-8F20-2E400ACA6F29}" name="Kanban Id" dataDxfId="48">
      <calculatedColumnFormula>_xlfn.XLOOKUP(Table1[[#This Row],[UFID]],'MPP Forms - Dashboard'!C:C,'MPP Forms - Dashboard'!D:D,"")</calculatedColumnFormula>
    </tableColumn>
    <tableColumn id="15" xr3:uid="{4C5DA1B4-5DC7-0F4E-BA2F-BB2310C48882}" name="Sprint" dataDxfId="47"/>
    <tableColumn id="2" xr3:uid="{8DDF9495-C1E3-1543-80F3-7052914137FE}" name="Production Link" dataDxfId="46">
      <calculatedColumnFormula>_xlfn.XLOOKUP(A2,ATC!C:C,ATC!U:U,"")</calculatedColumnFormula>
    </tableColumn>
    <tableColumn id="13" xr3:uid="{C79DCDD9-4E36-BB4F-9356-33EDF305ACB9}" name="Column1" dataDxfId="45">
      <calculatedColumnFormula>_xlfn.XLOOKUP(Table1[[#This Row],[UFID]],ATC!C:C,ATC!W:W,"")</calculatedColumnFormula>
    </tableColumn>
    <tableColumn id="3" xr3:uid="{1DBAABA2-9F14-F349-8685-D7899C01EBBE}" name="Page Path" dataDxfId="44"/>
    <tableColumn id="10" xr3:uid="{971D31D5-6C61-5B45-B745-E630DE4B7375}" name="Assign To" dataDxfId="43"/>
    <tableColumn id="11" xr3:uid="{11E46CB2-5552-A44C-9850-61266AF0B60B}" name="Development" dataDxfId="42"/>
    <tableColumn id="12" xr3:uid="{07ED89CE-796A-1845-8B3B-752619B8114C}" name="Stage" dataDxfId="41"/>
    <tableColumn id="7" xr3:uid="{300A89E6-C945-954A-A42C-16D2EA33C9F8}" name="Group" dataDxfId="40"/>
    <tableColumn id="6" xr3:uid="{537D6BB0-C69E-1544-B2B4-633FF894922D}" name="Type" dataDxfId="39"/>
    <tableColumn id="8" xr3:uid="{B5249038-E15E-0540-86FC-B207524CDC22}" name="Status" dataDxfId="38">
      <calculatedColumnFormula>_xlfn.XLOOKUP(Table1[[#This Row],[UFID]],Table8[UFID],Table8[Status],"")</calculatedColumnFormula>
    </tableColumn>
    <tableColumn id="4" xr3:uid="{EF9293BA-9CEC-0143-AF95-259320658B35}" name="Remarks" dataDxfId="37"/>
    <tableColumn id="5" xr3:uid="{7824B861-021F-0047-AED4-68089D32BA85}" name="Redirect to" dataDxfId="36"/>
    <tableColumn id="9" xr3:uid="{BBFE25C6-2248-AA48-84C1-61C1D26A28CC}" name="Assigned To" dataDxfId="35"/>
    <tableColumn id="16" xr3:uid="{246BDF9B-4CF7-7343-A069-391189C4DDE1}" name="Depriortise" dataDxfId="34">
      <calculatedColumnFormula>IF(_xlfn.XLOOKUP(Table1[[#This Row],[Column1]],'Pages with No Local Error'!A:A,'Pages with No Local Error'!B:B,"")=0,"",_xlfn.XLOOKUP(Table1[[#This Row],[Column1]],'Pages with No Local Error'!A:A,'Pages with No Local Error'!B:B,""))</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71AAE25-47CA-874D-8E6C-15A714170D55}" name="Table4" displayName="Table4" ref="A1:AC195" totalsRowShown="0" headerRowDxfId="33" dataDxfId="32" headerRowBorderDxfId="30" tableBorderDxfId="31" totalsRowBorderDxfId="29">
  <autoFilter ref="A1:AC195" xr:uid="{771AAE25-47CA-874D-8E6C-15A714170D55}"/>
  <tableColumns count="29">
    <tableColumn id="1" xr3:uid="{3326F426-1A22-5A49-876F-1A806948E746}" name="Sprint" dataDxfId="28"/>
    <tableColumn id="2" xr3:uid="{3DD9C65C-A407-BE4A-8245-09B85C26DF0F}" name="S.No." dataDxfId="27"/>
    <tableColumn id="3" xr3:uid="{39B720AC-1CF0-0D4C-91B6-E9AFBE9CCBA7}" name="UFID" dataDxfId="26"/>
    <tableColumn id="4" xr3:uid="{FF87AA55-43DD-364C-A631-2C5F78FA02FA}" name="Request" dataDxfId="25">
      <calculatedColumnFormula>_xlfn.XLOOKUP(C2,[1]Extracts!$B:$B,[1]Extracts!$A:$A,"")</calculatedColumnFormula>
    </tableColumn>
    <tableColumn id="5" xr3:uid="{166D2ED0-11E3-B745-8614-56BC5CAC5441}" name="Developer" dataDxfId="24"/>
    <tableColumn id="21" xr3:uid="{8E2AFD21-0B98-BE43-A0D5-4EA961F98127}" name="Form Type" dataDxfId="23"/>
    <tableColumn id="36" xr3:uid="{B967960B-60D6-354A-9AC6-5CD00FE4DA01}" name="Complete Development" dataDxfId="22"/>
    <tableColumn id="37" xr3:uid="{FA9E8D34-4827-254C-AD00-2CF490F3E66B}" name="QA Sign Off" dataDxfId="21"/>
    <tableColumn id="35" xr3:uid="{AF719947-3F0B-A048-96CF-4F2C78540112}" name="Pardot Sign Off" dataDxfId="20"/>
    <tableColumn id="34" xr3:uid="{1B1A5C10-FDC5-1F4D-8BDA-6AD089EDE6DF}" name="Media Ops Sign Off" dataDxfId="19"/>
    <tableColumn id="33" xr3:uid="{F50D0DB3-0DF2-3E48-B74B-F4EFFE0B8FF4}" name="Go Live" dataDxfId="18">
      <calculatedColumnFormula>_xlfn.XLOOKUP(C2,[1]Extracts!B:B,[1]Extracts!E:E,"")</calculatedColumnFormula>
    </tableColumn>
    <tableColumn id="10" xr3:uid="{B9FA8B60-781C-9B43-850F-82804B00FAEE}" name="Live QA Sign Off" dataDxfId="17"/>
    <tableColumn id="9" xr3:uid="{65D352C3-0387-714C-9DB0-B200E89324B9}" name="Live Sign Off UAT" dataDxfId="16"/>
    <tableColumn id="18" xr3:uid="{34E5C92F-3A63-CD45-8918-45A52FC3F964}" name="Branch Name" dataDxfId="15"/>
    <tableColumn id="19" xr3:uid="{C45F70FD-5AE3-C24D-B2DD-B7B6B00429A9}" name="Stage Link" dataDxfId="14"/>
    <tableColumn id="7" xr3:uid="{3DE3DB09-45B3-8746-9663-4E0F9BBF2A5F}" name="Kanban Status" dataDxfId="13">
      <calculatedColumnFormula>_xlfn.XLOOKUP(Table4[[#This Row],[UFID]],[1]Extracts!$B:$B,[1]Extracts!$C:$C,"")</calculatedColumnFormula>
    </tableColumn>
    <tableColumn id="6" xr3:uid="{3A88BD5C-D0FF-0F48-9333-4D1B010ACD46}" name="Reviewer" dataDxfId="12"/>
    <tableColumn id="8" xr3:uid="{A024C93E-C0C1-1C49-BCF5-848FD7FC674B}" name="Current Assignment" dataDxfId="11">
      <calculatedColumnFormula>_xlfn.XLOOKUP(Table4[[#This Row],[UFID]],[1]Extracts!$B:$B,[1]Extracts!$G:$G,"")</calculatedColumnFormula>
    </tableColumn>
    <tableColumn id="15" xr3:uid="{96282D14-F2FE-3849-952F-5C9BF197A8BD}" name="UT - Content" dataDxfId="10"/>
    <tableColumn id="23" xr3:uid="{D2192B73-051F-4E47-B938-4E9E0E61E84A}" name="UT Pardot Integration" dataDxfId="9"/>
    <tableColumn id="24" xr3:uid="{B03E9BBF-04D6-0248-95AC-1E0B4575CFAF}" name="UT - JSX" dataDxfId="8"/>
    <tableColumn id="25" xr3:uid="{F6415900-8AB6-DF40-A656-26C046952BAA}" name="UT - LESS" dataDxfId="7"/>
    <tableColumn id="26" xr3:uid="{DDE7D7B3-7E7C-BD44-B3EB-28A9E57717B8}" name="UT - Validation" dataDxfId="6"/>
    <tableColumn id="27" xr3:uid="{2A7B0653-24F1-7E4B-A8EF-9E928F5515B9}" name="UT - FPTI" dataDxfId="5"/>
    <tableColumn id="28" xr3:uid="{848BFEB1-9C16-BD48-83F9-312CAE8A3D1B}" name="UT - Pardot Data" dataDxfId="4"/>
    <tableColumn id="29" xr3:uid="{6A606DC0-6CC5-9148-87BF-D7B41F563E7F}" name="SME / PR Review" dataDxfId="3"/>
    <tableColumn id="30" xr3:uid="{FFBC4CE3-55FE-A34B-ADEA-383C223CEADF}" name="FB - QA" dataDxfId="2"/>
    <tableColumn id="31" xr3:uid="{7DBD9F37-2A6D-BC49-A574-CA6141944D2F}" name="FB - Pardot" dataDxfId="1"/>
    <tableColumn id="32" xr3:uid="{86F45CEF-A9DC-7547-8691-42644504A82F}" name="FB - Media OPS"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68" dT="2023-06-20T17:44:35.09" personId="{39586C1C-5DEB-114C-A5AC-444155DAB3BA}" id="{C4B7BECB-AE27-45B2-80B1-7C805AF3DE79}">
    <text>ECM page</text>
  </threadedComment>
</ThreadedComments>
</file>

<file path=xl/threadedComments/threadedComment2.xml><?xml version="1.0" encoding="utf-8"?>
<ThreadedComments xmlns="http://schemas.microsoft.com/office/spreadsheetml/2018/threadedcomments" xmlns:x="http://schemas.openxmlformats.org/spreadsheetml/2006/main">
  <threadedComment ref="C134" dT="2023-06-20T07:41:28.36" personId="{5D584644-6B6C-CB4A-BDBA-C3E4D407BB03}" id="{C236D567-1DEB-114F-95C9-5A89A65A88CD}">
    <text>@Caine Daniel (CW) duplicate of FHMPP333</text>
    <mentions>
      <mention mentionpersonId="{78F52E8A-11F7-7547-9739-88B19C66C283}" mentionId="{7ADC3FBE-EBD2-AB4B-9A39-2A5C9B4E72F7}" startIndex="0" length="18"/>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I22" dT="2023-05-18T18:33:29.67" personId="{04670909-8855-3746-9D31-463662E51DF6}" id="{124EAD13-C392-6547-8473-D5B3D9B44424}">
    <text>Fix the form name</text>
  </threadedComment>
  <threadedComment ref="G23" dT="2023-05-18T18:32:49.27" personId="{04670909-8855-3746-9D31-463662E51DF6}" id="{A4CBBE27-EFBA-124C-9138-4047D0A36E2A}">
    <text>change redirect url by removing webapps mpp</text>
  </threadedComment>
  <threadedComment ref="G127" dT="2023-05-18T18:31:24.06" personId="{04670909-8855-3746-9D31-463662E51DF6}" id="{27FC072A-0AF3-9B47-9702-25990B0EB76A}">
    <text>Needs Update</text>
  </threadedComment>
</ThreadedComments>
</file>

<file path=xl/threadedComments/threadedComment4.xml><?xml version="1.0" encoding="utf-8"?>
<ThreadedComments xmlns="http://schemas.microsoft.com/office/spreadsheetml/2018/threadedcomments" xmlns:x="http://schemas.openxmlformats.org/spreadsheetml/2006/main">
  <threadedComment ref="D6" dT="2023-05-29T11:54:29.79" personId="{8261640E-8D62-0744-B08B-3858C00A43A6}" id="{713D2D63-D1D6-4A9D-86E1-27AF6C106D96}">
    <text>RA queries:
1) Label name in Live is without asterisk but it is in the sheet.
2)Privacy consent is different in Live and stage.
3) Error messages are in English not in localized.
4) Datenschutzerklärung  redirects to AT page.</text>
    <extLst>
      <x:ext xmlns:xltc2="http://schemas.microsoft.com/office/spreadsheetml/2020/threadedcomments2" uri="{F7C98A9C-CBB3-438F-8F68-D28B6AF4A901}">
        <xltc2:checksum>2771065083</xltc2:checksum>
        <xltc2:hyperlink startIndex="183" length="20" url="https://www.paypal.com/at/webapps/mpp/ua/privacy-full"/>
      </x:ext>
    </extLst>
  </threadedComment>
  <threadedComment ref="D6" dT="2023-06-14T10:41:42.19" personId="{04670909-8855-3746-9D31-463662E51DF6}" id="{2226319E-F648-B649-9048-B8A7FA390348}" parentId="{713D2D63-D1D6-4A9D-86E1-27AF6C106D96}">
    <text>Responded in Kanban</text>
  </threadedComment>
  <threadedComment ref="C25" dT="2023-06-13T15:51:27.08" personId="{04670909-8855-3746-9D31-463662E51DF6}" id="{79B05075-A2E8-1F43-8843-A26642425D5F}">
    <text>Page is redirected to ECM</text>
  </threadedComment>
  <threadedComment ref="C25" dT="2023-06-13T15:51:27.14" personId="{04670909-8855-3746-9D31-463662E51DF6}" id="{07346734-BCE6-0541-9A0B-D33888D6EA49}" parentId="{79B05075-A2E8-1F43-8843-A26642425D5F}">
    <text>Page is redirected to ECM</text>
  </threadedComment>
  <threadedComment ref="C26" dT="2023-05-22T06:45:21.72" personId="{04670909-8855-3746-9D31-463662E51DF6}" id="{FA29CA7F-27E6-E146-97BE-06C1490C86E5}">
    <text>Pardot data submission check</text>
  </threadedComment>
  <threadedComment ref="C27" dT="2023-05-22T06:54:54.59" personId="{04670909-8855-3746-9D31-463662E51DF6}" id="{9D780F8B-0AB8-4F45-82E9-95996133D9C3}">
    <text>Data not submitted Error</text>
  </threadedComment>
  <threadedComment ref="E32" dT="2023-05-22T06:57:07.25" personId="{04670909-8855-3746-9D31-463662E51DF6}" id="{115AED4C-7ED3-EF47-B72D-74E8FB5EA866}">
    <text>Need to find data submission</text>
  </threadedComment>
  <threadedComment ref="P34" dT="2023-05-19T10:06:02.10" personId="{04670909-8855-3746-9D31-463662E51DF6}" id="{FF4C0315-FFC6-6A4F-8306-8681A7DD817C}">
    <text>UI Bug raised by QA shall be fixed on Monday!</text>
  </threadedComment>
  <threadedComment ref="E44" dT="2023-05-22T07:02:17.37" personId="{04670909-8855-3746-9D31-463662E51DF6}" id="{BF159B61-991A-1D42-8A87-54C7C34EA2FC}">
    <text xml:space="preserve">Reassign if there is bandwidth
</text>
  </threadedComment>
  <threadedComment ref="D56" dT="2023-05-29T11:55:34.21" personId="{8261640E-8D62-0744-B08B-3858C00A43A6}" id="{962745FF-C945-4A40-946A-909FE879CD29}">
    <text>Link is redirecting : 
https://www.paypal.com/de/webapps/mpp/business/checkout</text>
  </threadedComment>
  <threadedComment ref="D56" dT="2023-06-14T10:44:47.22" personId="{04670909-8855-3746-9D31-463662E51DF6}" id="{23A04B27-7495-B048-8020-3714D6C0F64C}" parentId="{962745FF-C945-4A40-946A-909FE879CD29}">
    <text xml:space="preserve">Ticket Removed
</text>
  </threadedComment>
  <threadedComment ref="D57" dT="2023-05-29T11:55:45.51" personId="{8261640E-8D62-0744-B08B-3858C00A43A6}" id="{A1927F3B-7527-460A-BEF5-370F22D8055A}">
    <text>RA queries:
1) Error messages are in the English language rather than Localised.
2) There is no asterisk in live but it is in excel sheet.
3) There is difference in privacy consent in live and sheet. </text>
  </threadedComment>
  <threadedComment ref="D57" dT="2023-06-14T10:46:36.97" personId="{04670909-8855-3746-9D31-463662E51DF6}" id="{B8538E54-23D9-FD42-BE71-FDB26FAFB080}" parentId="{A1927F3B-7527-460A-BEF5-370F22D8055A}">
    <text>Replied in Kanban</text>
  </threadedComment>
  <threadedComment ref="D59" dT="2023-05-29T11:54:12.27" personId="{8261640E-8D62-0744-B08B-3858C00A43A6}" id="{A1DD47A1-29D9-440A-AF2C-494EAE5D13C5}">
    <text>RA queries noted in the ticket:
1) The Privacy Consent is present on the Live page but not in the Excel sheet, should have to implement.
2) Error messages in English not in localized language.
3) Datenschutzerklärung  redirects to AT page.</text>
    <extLst>
      <x:ext xmlns:xltc2="http://schemas.microsoft.com/office/spreadsheetml/2020/threadedcomments2" uri="{F7C98A9C-CBB3-438F-8F68-D28B6AF4A901}">
        <xltc2:checksum>3362216121</xltc2:checksum>
        <xltc2:hyperlink startIndex="200" length="20" url="https://www.paypal.com/at/webapps/mpp/ua/privacy-full"/>
      </x:ext>
    </extLst>
  </threadedComment>
  <threadedComment ref="D60" dT="2023-05-29T11:54:21.49" personId="{8261640E-8D62-0744-B08B-3858C00A43A6}" id="{C10748D9-C917-4726-AECB-A8F42AD74344}">
    <text>RA queries:
1) Label values have an asterisk in Live but not in the sheet.
2) Privacy consent is missing in the sheet but present in the Live.
3) Error messages are in English not Localized.</text>
  </threadedComment>
  <threadedComment ref="D64" dT="2023-05-22T07:19:00.37" personId="{39586C1C-5DEB-114C-A5AC-444155DAB3BA}" id="{3E20BEE8-C25A-4FFB-9824-A785EA997636}">
    <text>The Page is getting redirected.
Link : https://www.paypal.com/de/enterprise/express
Redirected link : https://www.paypal.com/de/webapps/mpp/campaigns/enterprise/checkout-button
The redirected link does not contain pardot form</text>
    <extLst>
      <x:ext xmlns:xltc2="http://schemas.microsoft.com/office/spreadsheetml/2020/threadedcomments2" uri="{F7C98A9C-CBB3-438F-8F68-D28B6AF4A901}">
        <xltc2:checksum>674198195</xltc2:checksum>
        <xltc2:hyperlink startIndex="39" length="44" url="https://www.paypal.com/de/enterprise/express"/>
        <xltc2:hyperlink startIndex="103" length="74" url="https://www.paypal.com/de/webapps/mpp/campaigns/enterprise/checkout-button"/>
      </x:ext>
    </extLst>
  </threadedComment>
  <threadedComment ref="D64" dT="2023-06-14T10:53:54.79" personId="{04670909-8855-3746-9D31-463662E51DF6}" id="{F9E1BBDA-8CAD-4D44-97E7-C59F0BF0C684}" parentId="{3E20BEE8-C25A-4FFB-9824-A785EA997636}">
    <text>Ticket Removed</text>
  </threadedComment>
  <threadedComment ref="D65" dT="2023-05-19T16:44:21.69" personId="{04670909-8855-3746-9D31-463662E51DF6}" id="{C9F42C09-20A0-854B-B10E-D3914DC22E4B}">
    <text>RA queries. Noted in ticket.</text>
  </threadedComment>
  <threadedComment ref="D65" dT="2023-05-22T07:17:17.35" personId="{39586C1C-5DEB-114C-A5AC-444155DAB3BA}" id="{23953049-4228-453A-9ED7-FA3AA8792137}" parentId="{C9F42C09-20A0-854B-B10E-D3914DC22E4B}">
    <text>There is One English error message in the hatch text while the other are in local language.</text>
  </threadedComment>
  <threadedComment ref="D66" dT="2023-05-19T16:34:16.86" personId="{04670909-8855-3746-9D31-463662E51DF6}" id="{8FA58F96-7374-934F-AA8A-4BE4489C422C}">
    <text>Page getting redirected?</text>
  </threadedComment>
  <threadedComment ref="D66" dT="2023-06-14T11:01:05.47" personId="{04670909-8855-3746-9D31-463662E51DF6}" id="{F62A05E1-901D-B04B-BC75-47680BF47BA0}" parentId="{8FA58F96-7374-934F-AA8A-4BE4489C422C}">
    <text xml:space="preserve">Removing Ticket
</text>
  </threadedComment>
  <threadedComment ref="D67" dT="2023-06-06T16:42:08.88" personId="{399F7E2E-1E66-9B4B-B78E-2B11380E3E5E}" id="{98689822-6A3B-B041-AD9D-1B88D5E89DCA}">
    <text>RA queries
1.Below Fields are given in english for local and no space there between fields and asterisk symbol but there is space in live form.
First Name*
Last Name*
Email*
Company
Website
Phone*
jobtitle
2. Please confirm there is no asterisk symbol with Company, Website, jobtitle fields.
3. For 'Monthly Online Sales' field 'FHMPP295' highlighted value is given.</text>
  </threadedComment>
  <threadedComment ref="D67" dT="2023-06-14T11:10:55.99" personId="{04670909-8855-3746-9D31-463662E51DF6}" id="{18406164-D1A9-6649-9EF2-9143DC5C8DDB}" parentId="{98689822-6A3B-B041-AD9D-1B88D5E89DCA}">
    <text>Replied in ticket. I don’t understand the 3rd point</text>
  </threadedComment>
  <threadedComment ref="D68" dT="2023-06-06T16:42:32.34" personId="{399F7E2E-1E66-9B4B-B78E-2B11380E3E5E}" id="{6CC89C39-CB64-3941-8507-CCD2EDA81092}">
    <text xml:space="preserve">
RA Queries 
1. In given sheet no space there between fields and asterisk symbol but there is space in live form.
2. Error message for email field 
Enter valid business email* ( asterisk symbol given in sheet but not in live)
</text>
  </threadedComment>
  <threadedComment ref="D68" dT="2023-06-14T11:12:31.16" personId="{04670909-8855-3746-9D31-463662E51DF6}" id="{3FAD627D-8D7D-3F45-90DC-510982704134}" parentId="{6CC89C39-CB64-3941-8507-CCD2EDA81092}">
    <text>Replied in ticket</text>
  </threadedComment>
  <threadedComment ref="D69" dT="2023-05-25T12:07:26.78" personId="{39586C1C-5DEB-114C-A5AC-444155DAB3BA}" id="{E77B19B2-BF73-4FB3-B75A-037661E2A33B}">
    <text xml:space="preserve">1. There are no fullstops in 3 error msg on the right side and in ENGLISH so please confirm
The hatch text contains the intersection of hatch content and the error msg
There in no error msg in two drop downs
</text>
  </threadedComment>
  <threadedComment ref="D69" dT="2023-06-14T11:16:47.13" personId="{04670909-8855-3746-9D31-463662E51DF6}" id="{DEC72B15-2C42-2243-A258-94C51C6082D2}" parentId="{E77B19B2-BF73-4FB3-B75A-037661E2A33B}">
    <text>Replied in ticket for 1st one. We will discuss the rest  person.</text>
  </threadedComment>
  <threadedComment ref="D98" dT="2023-06-12T17:55:43.96" personId="{39586C1C-5DEB-114C-A5AC-444155DAB3BA}" id="{FEFF7741-277F-4D5D-8847-AE2981A65249}">
    <text>The Form is already Migrated.</text>
  </threadedComment>
  <threadedComment ref="D98" dT="2023-06-14T11:21:43.03" personId="{04670909-8855-3746-9D31-463662E51DF6}" id="{3D04F30E-A141-4042-9F8D-A64CDB5CEE18}" parentId="{FEFF7741-277F-4D5D-8847-AE2981A65249}">
    <text>Closed Ticket</text>
  </threadedComment>
  <threadedComment ref="D99" dT="2023-06-06T16:40:28.57" personId="{399F7E2E-1E66-9B4B-B78E-2B11380E3E5E}" id="{84FC180A-CFF1-474D-9648-833E39143E9F}">
    <text>@Caine Daniel (CW)
RA queries
1. Please confirm there is no asterisk symbol with First Name, Last Name fields.</text>
    <mentions>
      <mention mentionpersonId="{78F52E8A-11F7-7547-9739-88B19C66C283}" mentionId="{5C359734-D7CB-5447-BB6F-980448BEFF6E}" startIndex="0" length="18"/>
    </mentions>
  </threadedComment>
  <threadedComment ref="D99" dT="2023-06-14T11:22:39.32" personId="{04670909-8855-3746-9D31-463662E51DF6}" id="{4FDF7848-70BA-464A-93A4-0F789DD597B2}" parentId="{84FC180A-CFF1-474D-9648-833E39143E9F}">
    <text>Replied in ticket</text>
  </threadedComment>
  <threadedComment ref="D100" dT="2023-06-06T16:38:53.81" personId="{399F7E2E-1E66-9B4B-B78E-2B11380E3E5E}" id="{185F3ECE-CE0E-CD48-900A-76CDC9C886A1}">
    <text xml:space="preserve">@Caine Daniel (CW)
Page is Permanent redirect to another page
</text>
    <mentions>
      <mention mentionpersonId="{78F52E8A-11F7-7547-9739-88B19C66C283}" mentionId="{6FAC61BF-E69F-2142-A08B-7B88D92135C6}" startIndex="0" length="18"/>
    </mentions>
  </threadedComment>
  <threadedComment ref="D100" dT="2023-06-14T11:25:45.35" personId="{04670909-8855-3746-9D31-463662E51DF6}" id="{6232A598-74F3-1B4B-90A5-4C924BF784E0}" parentId="{185F3ECE-CE0E-CD48-900A-76CDC9C886A1}">
    <text xml:space="preserve">Ticket Removed
</text>
  </threadedComment>
  <threadedComment ref="D101" dT="2023-06-06T16:39:16.37" personId="{399F7E2E-1E66-9B4B-B78E-2B11380E3E5E}" id="{9167F3EE-B63A-C94F-AB35-BB57195EDFC2}">
    <text>@Caine Daniel (CW)
Live Page URL is Missing</text>
    <mentions>
      <mention mentionpersonId="{78F52E8A-11F7-7547-9739-88B19C66C283}" mentionId="{61A0906C-F898-FD4B-B9FC-2999D95AFC16}" startIndex="0" length="18"/>
    </mentions>
  </threadedComment>
  <threadedComment ref="D102" dT="2023-06-06T16:40:55.36" personId="{399F7E2E-1E66-9B4B-B78E-2B11380E3E5E}" id="{C1E68DF9-3CF8-D14B-B338-4650126780C9}">
    <text>@Caine Daniel (CW)
RA Queries
1. Asterisk Symbol is missing for every field.
2. error message is available in english instead of locale in sheet and live page as well
3. For Telefonnummer and Årlig försäljningsvolym på nätet: field error message is not available in live but given in sheet.</text>
    <mentions>
      <mention mentionpersonId="{78F52E8A-11F7-7547-9739-88B19C66C283}" mentionId="{AB79E708-CB43-E949-8352-0343012C1F6A}" startIndex="0" length="18"/>
    </mentions>
  </threadedComment>
  <threadedComment ref="D102" dT="2023-06-14T11:30:26.56" personId="{04670909-8855-3746-9D31-463662E51DF6}" id="{49B80D1A-0518-9243-BB62-276DD861D31D}" parentId="{C1E68DF9-3CF8-D14B-B338-4650126780C9}">
    <text>Replied in kanban</text>
  </threadedComment>
  <threadedComment ref="D103" dT="2023-06-06T20:52:58.84" personId="{DD729406-1107-400D-B2EC-B48AB44AA4AA}" id="{F6A7863D-B73B-4100-8EC3-26751AFA040B}">
    <text>@Caine Daniel (CW)  Live page URL is missing</text>
    <mentions>
      <mention mentionpersonId="{78F52E8A-11F7-7547-9739-88B19C66C283}" mentionId="{AA700C86-1A10-4DC9-A3D0-A11BE5C87519}" startIndex="0" length="18"/>
    </mentions>
  </threadedComment>
  <threadedComment ref="D104" dT="2023-06-06T20:54:04.81" personId="{DD729406-1107-400D-B2EC-B48AB44AA4AA}" id="{86E2FB7B-D3B3-455C-AA28-19F58AACEFCB}">
    <text>@Caine Daniel (CW) 
First name and last name are inter changed
Hatch text is missing
Space is there before asterisk in live but not in the sheet 
In annualonlinesales- extra dot is added in sheet </text>
    <mentions>
      <mention mentionpersonId="{78F52E8A-11F7-7547-9739-88B19C66C283}" mentionId="{52739BE1-49B4-4F2F-B6F9-7F8AF7AFA0EE}" startIndex="0" length="18"/>
    </mentions>
  </threadedComment>
  <threadedComment ref="D104" dT="2023-06-14T11:36:41.85" personId="{04670909-8855-3746-9D31-463662E51DF6}" id="{CD0E45EC-71A2-A549-8EC5-860EEEE74307}" parentId="{86E2FB7B-D3B3-455C-AA28-19F58AACEFCB}">
    <text>Replied in Kanban</text>
  </threadedComment>
  <threadedComment ref="D105" dT="2023-06-06T20:54:33.05" personId="{DD729406-1107-400D-B2EC-B48AB44AA4AA}" id="{B01D1023-60B9-4386-AB63-C80B784546C1}">
    <text>@Caine Daniel (CW)  Space before * is missing in the sheet
Annual Online sales and Job Title [drop down] - full stop is there in the sheet which is not in live
Job function -field is added in sheet which is not in live</text>
    <mentions>
      <mention mentionpersonId="{78F52E8A-11F7-7547-9739-88B19C66C283}" mentionId="{48FE6E9C-FC8F-4D82-A720-5D5864A0B922}" startIndex="0" length="18"/>
    </mentions>
  </threadedComment>
  <threadedComment ref="D105" dT="2023-06-14T11:38:40.70" personId="{04670909-8855-3746-9D31-463662E51DF6}" id="{ECAADDD5-0B34-D141-BE5F-1C3329934961}" parentId="{B01D1023-60B9-4386-AB63-C80B784546C1}">
    <text>@Caine Daniel (CW) Replied in Kanban</text>
    <mentions>
      <mention mentionpersonId="{78F52E8A-11F7-7547-9739-88B19C66C283}" mentionId="{80849144-D088-DB43-9E75-71938E257879}" startIndex="0" length="18"/>
    </mentions>
  </threadedComment>
  <threadedComment ref="D106" dT="2023-06-06T20:55:02.32" personId="{DD729406-1107-400D-B2EC-B48AB44AA4AA}" id="{5CB26B38-451F-4A0C-AD20-6016C72A0F46}">
    <text>@Caine Daniel (CW)  given live URL is Redirecting to https://www.paypal.com/uk/enterprise/campaigns/think-forward/2022</text>
    <mentions>
      <mention mentionpersonId="{78F52E8A-11F7-7547-9739-88B19C66C283}" mentionId="{90309C38-A02C-4CF4-855A-6738F136F18A}" startIndex="0" length="18"/>
    </mentions>
  </threadedComment>
</ThreadedComments>
</file>

<file path=xl/worksheets/_rels/sheet2.xml.rels><?xml version="1.0" encoding="UTF-8" standalone="yes"?>
<Relationships xmlns="http://schemas.openxmlformats.org/package/2006/relationships"><Relationship Id="rId13" Type="http://schemas.openxmlformats.org/officeDocument/2006/relationships/hyperlink" Target="https://github.paypal.com/eClerx/MPPContent/tree/354586-PFM-SPRINT-3-SD" TargetMode="External"/><Relationship Id="rId18" Type="http://schemas.openxmlformats.org/officeDocument/2006/relationships/hyperlink" Target="https://github.paypal.com/eClerx/MPPContent/tree/354606-354607-354608-354609-PFM-SPRINT-5-SD" TargetMode="External"/><Relationship Id="rId26" Type="http://schemas.openxmlformats.org/officeDocument/2006/relationships/hyperlink" Target="https://github.paypal.com/MPPContentDevelopment/MPPContent/compare/publish...eClerx:354660-PE-FHMPP322-Pardot-Form-Migration-JP" TargetMode="External"/><Relationship Id="rId39" Type="http://schemas.openxmlformats.org/officeDocument/2006/relationships/hyperlink" Target="https://www.te-apac-mpp-bau.qa.paypal.com/sg/webapps/mpp/business/grow-business" TargetMode="External"/><Relationship Id="rId21" Type="http://schemas.openxmlformats.org/officeDocument/2006/relationships/hyperlink" Target="https://www.te-mpp.qa.paypal.com/es/webapps/mpp/enterprise/campaigns/insurance" TargetMode="External"/><Relationship Id="rId34" Type="http://schemas.openxmlformats.org/officeDocument/2006/relationships/hyperlink" Target="https://github.paypal.com/eClerx/MPPContent/tree/354655-MX-FHMPP217-S5-PR" TargetMode="External"/><Relationship Id="rId42" Type="http://schemas.openxmlformats.org/officeDocument/2006/relationships/hyperlink" Target="https://www.te-mpp-apac-exp.qa.paypal.com/ie/webapps/mpp/enterprise/campaigns/borderless" TargetMode="External"/><Relationship Id="rId7" Type="http://schemas.openxmlformats.org/officeDocument/2006/relationships/hyperlink" Target="https://github.paypal.com/eClerx/MPPContent/tree/354568-FHMPP038-PARDOT-FORM-MIGRATION-SL" TargetMode="External"/><Relationship Id="rId2" Type="http://schemas.openxmlformats.org/officeDocument/2006/relationships/hyperlink" Target="https://github.paypal.com/eClerx/MPPContent/tree/354677-EU-UK-FHMPP123-Pardot-Form-Migration-AP" TargetMode="External"/><Relationship Id="rId16" Type="http://schemas.openxmlformats.org/officeDocument/2006/relationships/hyperlink" Target="https://www.te-mpp.qa.paypal.com/es/webapps/mpp/enterprise/grocery" TargetMode="External"/><Relationship Id="rId29" Type="http://schemas.openxmlformats.org/officeDocument/2006/relationships/hyperlink" Target="https://www.te-mpp-apac-exp.qa.paypal.com/pe/webapps/mpp/campaigns/cross-border-ecommerce-trends?locale.x=es_PE" TargetMode="External"/><Relationship Id="rId1" Type="http://schemas.openxmlformats.org/officeDocument/2006/relationships/hyperlink" Target="https://www.te-mpp-apac-bau.qa.paypal.com/br/webapps/mpp/campaigns/cross-border-ecommerce-trends" TargetMode="External"/><Relationship Id="rId6" Type="http://schemas.openxmlformats.org/officeDocument/2006/relationships/hyperlink" Target="https://github.paypal.com/MPPContentDevelopment/MPPContent/compare/publish...eClerx:Pardot-form-URL-190-DE-hs-17may" TargetMode="External"/><Relationship Id="rId11" Type="http://schemas.openxmlformats.org/officeDocument/2006/relationships/hyperlink" Target="https://github.paypal.com/eClerx/MPPContent/tree/FHMPP293-PFM-SPRINT-5-SD" TargetMode="External"/><Relationship Id="rId24" Type="http://schemas.openxmlformats.org/officeDocument/2006/relationships/hyperlink" Target="https://github.paypal.com/MPPContentDevelopment/MPPContent/compare/publish...eClerx:Pardot-form-URL-190-DE-hs-17may" TargetMode="External"/><Relationship Id="rId32" Type="http://schemas.openxmlformats.org/officeDocument/2006/relationships/hyperlink" Target="https://github.paypal.com/MPPContentDevelopment/MPPContent/compare/publish...eClerx:354641-FHMPP225-IN-PARDOT_MIGRATION-hs-21jun" TargetMode="External"/><Relationship Id="rId37" Type="http://schemas.openxmlformats.org/officeDocument/2006/relationships/hyperlink" Target="https://www.te-mpp-apac-exp.qa.paypal.com/vn/webapps/mpp/campaigns/cross-border-ecommerce-trends" TargetMode="External"/><Relationship Id="rId40" Type="http://schemas.openxmlformats.org/officeDocument/2006/relationships/hyperlink" Target="https://www.te-mpp-apac-exp.qa.paypal.com/us/webapps/mpp/business/digital-grocery-payment-solutions-report" TargetMode="External"/><Relationship Id="rId45" Type="http://schemas.openxmlformats.org/officeDocument/2006/relationships/comments" Target="../comments1.xml"/><Relationship Id="rId5" Type="http://schemas.openxmlformats.org/officeDocument/2006/relationships/hyperlink" Target="https://github.paypal.com/MPPContentDevelopment/MPPContent/compare/publish...eClerx:Pardot-form-URL-190-DE-hs-17may" TargetMode="External"/><Relationship Id="rId15" Type="http://schemas.openxmlformats.org/officeDocument/2006/relationships/hyperlink" Target="https://www.te-mpp-apac-exp.qa.paypal.com/dk/webapps/mpp/enterprise/contact-sales" TargetMode="External"/><Relationship Id="rId23" Type="http://schemas.openxmlformats.org/officeDocument/2006/relationships/hyperlink" Target="https://www.te-mpp.qa.paypal.com/ie/webapps/mpp/enterprise/campaigns/express" TargetMode="External"/><Relationship Id="rId28" Type="http://schemas.openxmlformats.org/officeDocument/2006/relationships/hyperlink" Target="https://github.paypal.com/MPPContentDevelopment/MPPContent/compare/publish...eClerx:354661-PE-es-FHMPP322-Pardot-Form-Migration-JP" TargetMode="External"/><Relationship Id="rId36" Type="http://schemas.openxmlformats.org/officeDocument/2006/relationships/hyperlink" Target="https://github.paypal.com/MPPContentDevelopment/MPPContent/compare/publish...eClerx:354715-VN-FHMPP287-Pardot-Form-Migration-JP" TargetMode="External"/><Relationship Id="rId10" Type="http://schemas.openxmlformats.org/officeDocument/2006/relationships/hyperlink" Target="https://www.te-mpp.qa.paypal.com/us/webapps/mpp/enterprise/digital-gambling-campaign" TargetMode="External"/><Relationship Id="rId19" Type="http://schemas.openxmlformats.org/officeDocument/2006/relationships/hyperlink" Target="https://www.te-mpp.qa.paypal.com/es/webapps/mpp/enterprise/campaigns/ecommerce-index/" TargetMode="External"/><Relationship Id="rId31" Type="http://schemas.openxmlformats.org/officeDocument/2006/relationships/hyperlink" Target="https://github.paypal.com/MPPContentDevelopment/MPPContent/compare/publish...eClerx:354631-FHMPP290-ID-PARDOT_MIGRATION-hs-20jun" TargetMode="External"/><Relationship Id="rId44" Type="http://schemas.openxmlformats.org/officeDocument/2006/relationships/table" Target="../tables/table1.xml"/><Relationship Id="rId4" Type="http://schemas.openxmlformats.org/officeDocument/2006/relationships/hyperlink" Target="https://www.te-mpp-apac-exp.qa.paypal.com/de/webapps/mpp/enterprise/nielsen-report" TargetMode="External"/><Relationship Id="rId9" Type="http://schemas.openxmlformats.org/officeDocument/2006/relationships/hyperlink" Target="https://github.paypal.com/eClerx/MPPContent/tree/PARDOT-FORM-MIGRATION-SPRINT-5-SL" TargetMode="External"/><Relationship Id="rId14" Type="http://schemas.openxmlformats.org/officeDocument/2006/relationships/hyperlink" Target="https://github.paypal.com/MPPContentDevelopment/MPPContent/compare/publish...eClerx:Pardot-form-URL-190-DE-hs-17may" TargetMode="External"/><Relationship Id="rId22" Type="http://schemas.openxmlformats.org/officeDocument/2006/relationships/hyperlink" Target="https://github.paypal.com/eClerx/MPPContent/tree/354635-EU-IE-FHMPP170-Pardot-Form-Migration-AP" TargetMode="External"/><Relationship Id="rId27" Type="http://schemas.openxmlformats.org/officeDocument/2006/relationships/hyperlink" Target="https://www.te-mpp-apac-exp.qa.paypal.com/pe/webapps/mpp/campaigns/cross-border-ecommerce-trends?locale.x=en_PE" TargetMode="External"/><Relationship Id="rId30" Type="http://schemas.openxmlformats.org/officeDocument/2006/relationships/hyperlink" Target="https://www.te-mpp-apac-exp.qa.paypal.com/id/webapps/mpp/campaigns/cross-border-ecommerce-trends?locale.x=en_ID" TargetMode="External"/><Relationship Id="rId35" Type="http://schemas.openxmlformats.org/officeDocument/2006/relationships/hyperlink" Target="https://www.te-apac-mpp-bau.qa.paypal.com/mx/webapps/mpp/business/grow-business" TargetMode="External"/><Relationship Id="rId43" Type="http://schemas.openxmlformats.org/officeDocument/2006/relationships/vmlDrawing" Target="../drawings/vmlDrawing1.vml"/><Relationship Id="rId8" Type="http://schemas.openxmlformats.org/officeDocument/2006/relationships/hyperlink" Target="https://github.paypal.com/eClerx/MPPContent/tree/350861-FHMPP115-PARDOT-FORM-MIGRATION-SL" TargetMode="External"/><Relationship Id="rId3" Type="http://schemas.openxmlformats.org/officeDocument/2006/relationships/hyperlink" Target="https://www.te-mpp.qa.paypal.com/uk/webapps/mpp/enterprise/campaigns/enterprise-payment-solutions-travel-industry" TargetMode="External"/><Relationship Id="rId12" Type="http://schemas.openxmlformats.org/officeDocument/2006/relationships/hyperlink" Target="https://github.paypal.com/eClerx/MPPContent/tree/354585-354586-PFM-SPRINT-3-SD" TargetMode="External"/><Relationship Id="rId17" Type="http://schemas.openxmlformats.org/officeDocument/2006/relationships/hyperlink" Target="https://github.paypal.com/eClerx/MPPContent/tree/354606-354607-354608-354609-PFM-SPRINT-5-SD" TargetMode="External"/><Relationship Id="rId25" Type="http://schemas.openxmlformats.org/officeDocument/2006/relationships/hyperlink" Target="https://www.te-mpp-apac-exp.qa.paypal.com/de/webapps/mpp/enterprise/offline-retail" TargetMode="External"/><Relationship Id="rId33" Type="http://schemas.openxmlformats.org/officeDocument/2006/relationships/hyperlink" Target="https://www.te-mpp-apac-exp.qa.paypal.com/in/webapps/mpp/campaigns/cross-border-ecommerce-trends" TargetMode="External"/><Relationship Id="rId38" Type="http://schemas.openxmlformats.org/officeDocument/2006/relationships/hyperlink" Target="https://github.paypal.com/eClerx/MPPContent/tree/354669-SG-FHMPP182-S05-PR-20JUN" TargetMode="External"/><Relationship Id="rId46" Type="http://schemas.microsoft.com/office/2017/10/relationships/threadedComment" Target="../threadedComments/threadedComment1.xml"/><Relationship Id="rId20" Type="http://schemas.openxmlformats.org/officeDocument/2006/relationships/hyperlink" Target="https://github.paypal.com/eClerx/MPPContent/tree/354606-354607-354608-354609-PFM-SPRINT-5-SD" TargetMode="External"/><Relationship Id="rId41" Type="http://schemas.openxmlformats.org/officeDocument/2006/relationships/hyperlink" Target="https://github.paypal.com/eClerx/MPPContent/tree/Pardot-Form-Migration-FHMPP164-dv"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2.xml"/><Relationship Id="rId1" Type="http://schemas.openxmlformats.org/officeDocument/2006/relationships/vmlDrawing" Target="../drawings/vmlDrawing2.vml"/><Relationship Id="rId5" Type="http://schemas.microsoft.com/office/2019/04/relationships/documenttask" Target="../documenttasks/documenttask1.xml"/><Relationship Id="rId4"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3.xml"/><Relationship Id="rId1" Type="http://schemas.openxmlformats.org/officeDocument/2006/relationships/vmlDrawing" Target="../drawings/vmlDrawing3.vml"/><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26" Type="http://schemas.openxmlformats.org/officeDocument/2006/relationships/hyperlink" Target="https://github.paypal.com/eClerx/MPPContent/tree/354558-FHMPP292-AR-PARDOT-FORM-MIGRATION-SL" TargetMode="External"/><Relationship Id="rId21" Type="http://schemas.openxmlformats.org/officeDocument/2006/relationships/hyperlink" Target="https://www.te-mpp-apac-bau.qa.paypal.com/de/webapps/mpp/enterprise/advanced-fraud-security" TargetMode="External"/><Relationship Id="rId34" Type="http://schemas.openxmlformats.org/officeDocument/2006/relationships/hyperlink" Target="https://github.paypal.com/eClerx/MPPContent/tree/FHM-354570-354571-354572-sprint-3-19may2023-SY" TargetMode="External"/><Relationship Id="rId42" Type="http://schemas.openxmlformats.org/officeDocument/2006/relationships/hyperlink" Target="https://github.paypal.com/eClerx/MPPContent/tree/Pardot-FHM-354564-354565-354566-Sprint3-SM" TargetMode="External"/><Relationship Id="rId47" Type="http://schemas.openxmlformats.org/officeDocument/2006/relationships/hyperlink" Target="https://www.te-mpp.qa.paypal.com/hk/enterprise/business-roadmap" TargetMode="External"/><Relationship Id="rId50" Type="http://schemas.openxmlformats.org/officeDocument/2006/relationships/hyperlink" Target="https://github.paypal.com/MPPContentDevelopment/MPPContent/compare/publish...eClerx:APAC-HK-FHMPP-366-370-371-PARDOTFORMMIGRATION-23MAY" TargetMode="External"/><Relationship Id="rId55" Type="http://schemas.openxmlformats.org/officeDocument/2006/relationships/hyperlink" Target="https://www.te-mpp.qa.paypal.com/cl/webapps/mpp/campaigns/cross-border-ecommerce-trends?locale.x=en_CL" TargetMode="External"/><Relationship Id="rId63" Type="http://schemas.openxmlformats.org/officeDocument/2006/relationships/vmlDrawing" Target="../drawings/vmlDrawing4.vml"/><Relationship Id="rId7" Type="http://schemas.openxmlformats.org/officeDocument/2006/relationships/hyperlink" Target="https://github.paypal.com/eClerx/MPPContent/tree/INTL-350845-350848-FormHandler-FHMPP065-FHMPP074-DE-HK-sprint-2-KK" TargetMode="External"/><Relationship Id="rId2" Type="http://schemas.openxmlformats.org/officeDocument/2006/relationships/hyperlink" Target="https://github.paypal.com/eClerx/MPPContent/tree/PARDOT-FORM-MIGRATION-SPRINT2-160523-SD" TargetMode="External"/><Relationship Id="rId16" Type="http://schemas.openxmlformats.org/officeDocument/2006/relationships/hyperlink" Target="https://www.te-mpp-apac-bau.qa.paypal.com/mx/webapps/mpp/campaigns/cross-border-ecommerce-trends-ent" TargetMode="External"/><Relationship Id="rId29" Type="http://schemas.openxmlformats.org/officeDocument/2006/relationships/hyperlink" Target="https://github.paypal.com/eClerx/MPPContent/tree/Pardot-Form-Migration-Sprint3-dv" TargetMode="External"/><Relationship Id="rId11" Type="http://schemas.openxmlformats.org/officeDocument/2006/relationships/hyperlink" Target="https://github.paypal.com/eClerx/MPPContent/tree/PARDOT-FORM-MIGRATION-SPRINT-2-AP" TargetMode="External"/><Relationship Id="rId24" Type="http://schemas.openxmlformats.org/officeDocument/2006/relationships/hyperlink" Target="https://github.paypal.com/eClerx/MPPContent/tree/Pardot-Form-Migration-Sprint2-VA" TargetMode="External"/><Relationship Id="rId32" Type="http://schemas.openxmlformats.org/officeDocument/2006/relationships/hyperlink" Target="https://github.paypal.com/eClerx/MPPContent/tree/PARDOT-FORM-MIGRATION-SPRINT2-160523-SD" TargetMode="External"/><Relationship Id="rId37" Type="http://schemas.openxmlformats.org/officeDocument/2006/relationships/hyperlink" Target="https://www.te-mpp.qa.paypal.com/c2/webapps/mpp/campaigns/cross-border-ecommerce-trends?locale.x=zh_C2" TargetMode="External"/><Relationship Id="rId40" Type="http://schemas.openxmlformats.org/officeDocument/2006/relationships/hyperlink" Target="https://github.paypal.com/eClerx/MPPContent/tree/354585-354586-PFM-SPRINT-3-SD" TargetMode="External"/><Relationship Id="rId45" Type="http://schemas.openxmlformats.org/officeDocument/2006/relationships/hyperlink" Target="https://www.te-mpp.qa.paypal.com/es/webapps/mpp/enterprise/campaigns/think-forward-loyalty" TargetMode="External"/><Relationship Id="rId53" Type="http://schemas.openxmlformats.org/officeDocument/2006/relationships/hyperlink" Target="https://github.paypal.com/MPPContentDevelopment/MPPContent/compare/publish...eClerx:LATAM-CO-EN-354589-PARDOTFORMMIGRATION-17MAY" TargetMode="External"/><Relationship Id="rId58" Type="http://schemas.openxmlformats.org/officeDocument/2006/relationships/hyperlink" Target="https://www.te-mpp.qa.paypal.com/br/business/grow-business" TargetMode="External"/><Relationship Id="rId66" Type="http://schemas.microsoft.com/office/2017/10/relationships/threadedComment" Target="../threadedComments/threadedComment4.xml"/><Relationship Id="rId5" Type="http://schemas.openxmlformats.org/officeDocument/2006/relationships/hyperlink" Target="https://www.te-mpp-apac-bau.qa.paypal.com/hk/webapps/mpp/campaigns/enterprise-si" TargetMode="External"/><Relationship Id="rId61" Type="http://schemas.openxmlformats.org/officeDocument/2006/relationships/hyperlink" Target="https://github.paypal.com/MPPContentDevelopment/MPPContent/compare/publish...eClerx:Pardot-form-URL-190-DE-hs-17may" TargetMode="External"/><Relationship Id="rId19" Type="http://schemas.openxmlformats.org/officeDocument/2006/relationships/hyperlink" Target="https://github.paypal.com/eClerx/MPPContent/tree/Pardot-Form-Migration-Sprint2-SM-62556" TargetMode="External"/><Relationship Id="rId14" Type="http://schemas.openxmlformats.org/officeDocument/2006/relationships/hyperlink" Target="https://www.te-mpp-apac-bau.qa.paypal.com/it/webapps/mpp/enterprise/campaigns/think-forward-payments" TargetMode="External"/><Relationship Id="rId22" Type="http://schemas.openxmlformats.org/officeDocument/2006/relationships/hyperlink" Target="https://github.paypal.com/eClerx/MPPContent/tree/354556-es-FHMPP102-paradot-form-migration-16may23-sy" TargetMode="External"/><Relationship Id="rId27" Type="http://schemas.openxmlformats.org/officeDocument/2006/relationships/hyperlink" Target="https://www.te-mpp-apac-bau.qa.paypal.com/ar/webapps/mpp/campaigns/cross-border-ecommerce-trends?locale.x=es_AR" TargetMode="External"/><Relationship Id="rId30" Type="http://schemas.openxmlformats.org/officeDocument/2006/relationships/hyperlink" Target="https://github.paypal.com/eClerx/MPPContent/tree/Pardot-Form-Migration-Sprint2-SM-62556" TargetMode="External"/><Relationship Id="rId35" Type="http://schemas.openxmlformats.org/officeDocument/2006/relationships/hyperlink" Target="https://github.paypal.com/eClerx/MPPContent/tree/FHM-354570-354571-354572-sprint-3-19may2023-SY" TargetMode="External"/><Relationship Id="rId43" Type="http://schemas.openxmlformats.org/officeDocument/2006/relationships/hyperlink" Target="https://github.paypal.com/eClerx/MPPContent/tree/Pardot-FHM-354564-354565-354566-Sprint3-SM" TargetMode="External"/><Relationship Id="rId48" Type="http://schemas.openxmlformats.org/officeDocument/2006/relationships/hyperlink" Target="https://github.paypal.com/MPPContentDevelopment/MPPContent/compare/publish...eClerx:APAC-HK-FHMPP-366-370-371-PARDOTFORMMIGRATION-23MAY" TargetMode="External"/><Relationship Id="rId56" Type="http://schemas.openxmlformats.org/officeDocument/2006/relationships/hyperlink" Target="https://www.te-mpp.qa.paypal.com/co/webapps/mpp/campaigns/cross-border-ecommerce-trends?locale.x=en_CO" TargetMode="External"/><Relationship Id="rId64" Type="http://schemas.openxmlformats.org/officeDocument/2006/relationships/table" Target="../tables/table5.xml"/><Relationship Id="rId8" Type="http://schemas.openxmlformats.org/officeDocument/2006/relationships/hyperlink" Target="https://github.paypal.com/eClerx/MPPContent/tree/INTL-350845-350848-FormHandler-FHMPP065-FHMPP074-DE-HK-sprint-2-KK" TargetMode="External"/><Relationship Id="rId51" Type="http://schemas.openxmlformats.org/officeDocument/2006/relationships/hyperlink" Target="https://github.paypal.com/MPPContentDevelopment/MPPContent/compare/publish...eClerx:LATAM-CL-EN-354587-PARDOTFORMMIGRATION-18MAY" TargetMode="External"/><Relationship Id="rId3" Type="http://schemas.openxmlformats.org/officeDocument/2006/relationships/hyperlink" Target="https://www.te-mpp-apac-bau.qa.paypal.com/au/webapps/mpp/enterprise/make-it-possible" TargetMode="External"/><Relationship Id="rId12" Type="http://schemas.openxmlformats.org/officeDocument/2006/relationships/hyperlink" Target="https://github.paypal.com/eClerx/MPPContent/tree/350861-FHMPP027-SG-Pardot-Form-Migration-pk" TargetMode="External"/><Relationship Id="rId17" Type="http://schemas.openxmlformats.org/officeDocument/2006/relationships/hyperlink" Target="https://www.te-mpp-apac-bau.qa.paypal.com/de/webapps/mpp/enterprise/pay-later" TargetMode="External"/><Relationship Id="rId25" Type="http://schemas.openxmlformats.org/officeDocument/2006/relationships/hyperlink" Target="https://www.te-mpp-apac-bau.qa.paypal.com/ie/webapps/mpp/enterprise/contact-sales" TargetMode="External"/><Relationship Id="rId33" Type="http://schemas.openxmlformats.org/officeDocument/2006/relationships/hyperlink" Target="https://github.paypal.com/eClerx/MPPContent/tree/FHM-354570-354571-354572-sprint-3-19may2023-SY" TargetMode="External"/><Relationship Id="rId38" Type="http://schemas.openxmlformats.org/officeDocument/2006/relationships/hyperlink" Target="https://www.te-mpp.qa.paypal.com/br/webapps/mpp/campaigns/cross-border-ecommerce-trends-ent" TargetMode="External"/><Relationship Id="rId46" Type="http://schemas.openxmlformats.org/officeDocument/2006/relationships/hyperlink" Target="https://www.te-mpp.qa.paypal.com/fr/webapps/mpp/enterprise/campaigns/think-forward-loyalty" TargetMode="External"/><Relationship Id="rId59" Type="http://schemas.openxmlformats.org/officeDocument/2006/relationships/hyperlink" Target="https://github.paypal.com/eClerx/MPPContent/tree/354568-FHMPP038-PARDOT-FORM-MIGRATION-SL" TargetMode="External"/><Relationship Id="rId67" Type="http://schemas.microsoft.com/office/2019/04/relationships/documenttask" Target="../documenttasks/documenttask2.xml"/><Relationship Id="rId20" Type="http://schemas.openxmlformats.org/officeDocument/2006/relationships/hyperlink" Target="https://www.te-mpp-apac-bau.qa.paypal.com/au/webapps/mpp/enterprise/melbourne-fashion-festival" TargetMode="External"/><Relationship Id="rId41" Type="http://schemas.openxmlformats.org/officeDocument/2006/relationships/hyperlink" Target="https://www.te-mpp.qa.paypal.com/ca/enterprise/advanced-fraud-security" TargetMode="External"/><Relationship Id="rId54" Type="http://schemas.openxmlformats.org/officeDocument/2006/relationships/hyperlink" Target="https://github.paypal.com/MPPContentDevelopment/MPPContent/compare/publish...eClerx:LATAM-CO-354590-PARDOTFORMMIGRATION-17MAY" TargetMode="External"/><Relationship Id="rId62" Type="http://schemas.openxmlformats.org/officeDocument/2006/relationships/hyperlink" Target="https://www.te-mpp-apac-exp.qa.paypal.com/de/webapps/mpp/enterprise/make-it-possible/assessment" TargetMode="External"/><Relationship Id="rId1" Type="http://schemas.openxmlformats.org/officeDocument/2006/relationships/hyperlink" Target="https://www.te-mpp-apac-bau.qa.paypal.com/au/business/enterprise/insurance" TargetMode="External"/><Relationship Id="rId6" Type="http://schemas.openxmlformats.org/officeDocument/2006/relationships/hyperlink" Target="https://www.te-mpp-apac-bau.qa.paypal.com/ar/webapps/mpp/campaigns/cross-border-ecommerce-trends?locale.x=en_AR" TargetMode="External"/><Relationship Id="rId15" Type="http://schemas.openxmlformats.org/officeDocument/2006/relationships/hyperlink" Target="https://www.te-mpp-apac-bau.qa.paypal.com/es/webapps/mpp/enterprise/campaigns/think-forward-payments" TargetMode="External"/><Relationship Id="rId23" Type="http://schemas.openxmlformats.org/officeDocument/2006/relationships/hyperlink" Target="https://www.te-mpp-apac-bau.qa.paypal.com/es/webapps/mpp/enterprise/campaigns/travel" TargetMode="External"/><Relationship Id="rId28" Type="http://schemas.openxmlformats.org/officeDocument/2006/relationships/hyperlink" Target="https://www.te-mpp-apac-bau.qa.paypal.com/br/webapps/mpp/enterprise/frictionless-commerce" TargetMode="External"/><Relationship Id="rId36" Type="http://schemas.openxmlformats.org/officeDocument/2006/relationships/hyperlink" Target="https://www.te-mpp.qa.paypal.com/c2/webapps/mpp/campaigns/cross-border-ecommerce-trends-ent?locale.x=zh_c2" TargetMode="External"/><Relationship Id="rId49" Type="http://schemas.openxmlformats.org/officeDocument/2006/relationships/hyperlink" Target="https://github.paypal.com/MPPContentDevelopment/MPPContent/compare/publish...eClerx:APAC-HK-FHMPP-366-370-371-PARDOTFORMMIGRATION-23MAY" TargetMode="External"/><Relationship Id="rId57" Type="http://schemas.openxmlformats.org/officeDocument/2006/relationships/hyperlink" Target="https://www.te-mpp.qa.paypal.com/cl/webapps/mpp/campaigns/cross-border-ecommerce-trends?locale.x=es_CL" TargetMode="External"/><Relationship Id="rId10" Type="http://schemas.openxmlformats.org/officeDocument/2006/relationships/hyperlink" Target="https://github.paypal.com/eClerx/MPPContent/tree/Pardot-Form-Migration-FHMPP173-Sprint3-dv" TargetMode="External"/><Relationship Id="rId31" Type="http://schemas.openxmlformats.org/officeDocument/2006/relationships/hyperlink" Target="https://github.paypal.com/eClerx/MPPContent/tree/Pardot-Form-Migration-Sprint2-SM-62556" TargetMode="External"/><Relationship Id="rId44" Type="http://schemas.openxmlformats.org/officeDocument/2006/relationships/hyperlink" Target="https://www.te-mpp.qa.paypal.com/ca/webapps/mpp/campaigns/paypal-express-checkout" TargetMode="External"/><Relationship Id="rId52" Type="http://schemas.openxmlformats.org/officeDocument/2006/relationships/hyperlink" Target="https://github.paypal.com/MPPContentDevelopment/MPPContent/compare/publish...eClerx:LATAM-CL-ES-354588-PARDOTFORMMIGRATION-17MAY" TargetMode="External"/><Relationship Id="rId60" Type="http://schemas.openxmlformats.org/officeDocument/2006/relationships/hyperlink" Target="https://www.te-mpp.qa.paypal.com/hk/webapps/mpp/campaigns/cross-border-ecommerce-trends?locale.x=zh_HK" TargetMode="External"/><Relationship Id="rId65" Type="http://schemas.openxmlformats.org/officeDocument/2006/relationships/comments" Target="../comments4.xml"/><Relationship Id="rId4" Type="http://schemas.openxmlformats.org/officeDocument/2006/relationships/hyperlink" Target="https://www.te-mpp-apac-bau.qa.paypal.com/au/webapps/mpp/business/contact-sales" TargetMode="External"/><Relationship Id="rId9" Type="http://schemas.openxmlformats.org/officeDocument/2006/relationships/hyperlink" Target="https://www.te-mpp-apac-global.qa.paypal.com/be/webapps/mpp/enterprise/contact-sales" TargetMode="External"/><Relationship Id="rId13" Type="http://schemas.openxmlformats.org/officeDocument/2006/relationships/hyperlink" Target="https://www.te-mpp-apac-bau.qa.paypal.com/sg/webapps/mpp/campaigns/enterprise-si" TargetMode="External"/><Relationship Id="rId18" Type="http://schemas.openxmlformats.org/officeDocument/2006/relationships/hyperlink" Target="https://www.te-mpp-apac-bau.qa.paypal.com/hk/webapps/mpp/campaigns/cross-border-ecommerce-trends?locale.x=en_HK" TargetMode="External"/><Relationship Id="rId39" Type="http://schemas.openxmlformats.org/officeDocument/2006/relationships/hyperlink" Target="https://github.paypal.com/eClerx/MPPContent/tree/354585-354586-PFM-SPRINT-3-S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768A6-ABD4-6145-8825-F435C5C0B84F}">
  <dimension ref="A1:O6"/>
  <sheetViews>
    <sheetView topLeftCell="B1" zoomScale="200" zoomScaleNormal="200" workbookViewId="0">
      <selection activeCell="D2" sqref="D2"/>
    </sheetView>
  </sheetViews>
  <sheetFormatPr defaultColWidth="11" defaultRowHeight="15.95"/>
  <cols>
    <col min="1" max="1" width="17.5" style="8" bestFit="1" customWidth="1"/>
    <col min="2" max="14" width="10.875" style="7" customWidth="1"/>
    <col min="15" max="16384" width="11" style="7"/>
  </cols>
  <sheetData>
    <row r="1" spans="1:15" s="14" customFormat="1" ht="32.25" customHeight="1">
      <c r="A1" s="9"/>
      <c r="B1" s="10" t="s">
        <v>0</v>
      </c>
      <c r="C1" s="11" t="s">
        <v>1</v>
      </c>
      <c r="D1" s="12" t="s">
        <v>2</v>
      </c>
      <c r="E1" s="12" t="s">
        <v>3</v>
      </c>
      <c r="F1" s="12" t="s">
        <v>4</v>
      </c>
      <c r="G1" s="12" t="s">
        <v>5</v>
      </c>
      <c r="H1" s="13" t="s">
        <v>6</v>
      </c>
      <c r="I1" s="13" t="s">
        <v>7</v>
      </c>
      <c r="J1" s="13" t="s">
        <v>8</v>
      </c>
      <c r="K1" s="13" t="s">
        <v>9</v>
      </c>
      <c r="L1" s="13" t="s">
        <v>10</v>
      </c>
      <c r="M1" s="13" t="s">
        <v>11</v>
      </c>
      <c r="N1" s="13" t="s">
        <v>12</v>
      </c>
      <c r="O1" s="13" t="s">
        <v>13</v>
      </c>
    </row>
    <row r="2" spans="1:15">
      <c r="A2" s="2" t="s">
        <v>14</v>
      </c>
      <c r="B2" s="3">
        <v>315</v>
      </c>
      <c r="C2" s="4">
        <v>193</v>
      </c>
      <c r="D2" s="5" t="e">
        <f>COUNTIF(#REF!, "NA")</f>
        <v>#REF!</v>
      </c>
      <c r="E2" s="5" t="e">
        <f>COUNTIF(#REF!, E1)</f>
        <v>#REF!</v>
      </c>
      <c r="F2" s="5" t="e">
        <f>COUNTIF(#REF!, F1)</f>
        <v>#REF!</v>
      </c>
      <c r="G2" s="5" t="e">
        <f>SUM(N2,O2)</f>
        <v>#REF!</v>
      </c>
      <c r="H2" s="6" t="e">
        <f>COUNTIF(#REF!, H1)</f>
        <v>#REF!</v>
      </c>
      <c r="I2" s="6" t="e">
        <f>COUNTIF(#REF!, I1)</f>
        <v>#REF!</v>
      </c>
      <c r="J2" s="6" t="e">
        <f>COUNTIF(#REF!, J1)</f>
        <v>#REF!</v>
      </c>
      <c r="K2" s="6" t="e">
        <f>COUNTIF(#REF!, K1)</f>
        <v>#REF!</v>
      </c>
      <c r="L2" s="6" t="e">
        <f>COUNTIF(#REF!, L1)</f>
        <v>#REF!</v>
      </c>
      <c r="M2" s="6" t="e">
        <f>COUNTIF(#REF!, M1)</f>
        <v>#REF!</v>
      </c>
      <c r="N2" s="6" t="e">
        <f>COUNTIF(#REF!, N1)</f>
        <v>#REF!</v>
      </c>
      <c r="O2" s="6">
        <v>2</v>
      </c>
    </row>
    <row r="3" spans="1:15">
      <c r="A3" s="2" t="s">
        <v>15</v>
      </c>
      <c r="B3" s="3">
        <v>277</v>
      </c>
      <c r="C3" s="4">
        <v>142</v>
      </c>
      <c r="D3" s="5" t="e">
        <f>COUNTIF(#REF!, "NA")</f>
        <v>#REF!</v>
      </c>
      <c r="E3" s="5" t="e">
        <f>COUNTIF(#REF!, E1)</f>
        <v>#REF!</v>
      </c>
      <c r="F3" s="5" t="e">
        <f>COUNTIF(#REF!, F1)</f>
        <v>#REF!</v>
      </c>
      <c r="G3" s="5" t="e">
        <f t="shared" ref="G3:G5" si="0">SUM(N3,O3)</f>
        <v>#REF!</v>
      </c>
      <c r="H3" s="6" t="e">
        <f>COUNTIF(#REF!, H1)</f>
        <v>#REF!</v>
      </c>
      <c r="I3" s="6" t="e">
        <f>COUNTIF(#REF!, I1)</f>
        <v>#REF!</v>
      </c>
      <c r="J3" s="6" t="e">
        <f>COUNTIF(#REF!, J1)</f>
        <v>#REF!</v>
      </c>
      <c r="K3" s="6" t="e">
        <f>COUNTIF(#REF!, K1)</f>
        <v>#REF!</v>
      </c>
      <c r="L3" s="6" t="e">
        <f>COUNTIF(#REF!, L1)</f>
        <v>#REF!</v>
      </c>
      <c r="M3" s="6" t="e">
        <f>COUNTIF(#REF!, M1)</f>
        <v>#REF!</v>
      </c>
      <c r="N3" s="6" t="e">
        <f>COUNTIF(#REF!, N1)</f>
        <v>#REF!</v>
      </c>
      <c r="O3" s="6">
        <v>0</v>
      </c>
    </row>
    <row r="4" spans="1:15">
      <c r="A4" s="2" t="s">
        <v>16</v>
      </c>
      <c r="B4" s="3">
        <v>56</v>
      </c>
      <c r="C4" s="4">
        <v>37</v>
      </c>
      <c r="D4" s="5"/>
      <c r="E4" s="5"/>
      <c r="F4" s="5">
        <f t="shared" ref="F4:F5" si="1">SUM(H4:N4)</f>
        <v>0</v>
      </c>
      <c r="G4" s="5">
        <f t="shared" si="0"/>
        <v>0</v>
      </c>
      <c r="H4" s="6"/>
      <c r="I4" s="6"/>
      <c r="J4" s="6"/>
      <c r="K4" s="6"/>
      <c r="L4" s="6"/>
      <c r="M4" s="6"/>
      <c r="N4" s="6"/>
      <c r="O4" s="6"/>
    </row>
    <row r="5" spans="1:15">
      <c r="A5" s="2" t="s">
        <v>17</v>
      </c>
      <c r="B5" s="3">
        <v>16</v>
      </c>
      <c r="C5" s="4">
        <v>3</v>
      </c>
      <c r="D5" s="5"/>
      <c r="E5" s="5"/>
      <c r="F5" s="5">
        <f t="shared" si="1"/>
        <v>0</v>
      </c>
      <c r="G5" s="5">
        <f t="shared" si="0"/>
        <v>0</v>
      </c>
      <c r="H5" s="6"/>
      <c r="I5" s="6"/>
      <c r="J5" s="6"/>
      <c r="K5" s="6"/>
      <c r="L5" s="6"/>
      <c r="M5" s="6"/>
      <c r="N5" s="6"/>
      <c r="O5" s="6"/>
    </row>
    <row r="6" spans="1:15">
      <c r="A6" s="15" t="s">
        <v>18</v>
      </c>
      <c r="B6" s="3">
        <f t="shared" ref="B6:I6" si="2">SUM(B2:B5)</f>
        <v>664</v>
      </c>
      <c r="C6" s="4">
        <f t="shared" si="2"/>
        <v>375</v>
      </c>
      <c r="D6" s="5" t="e">
        <f t="shared" si="2"/>
        <v>#REF!</v>
      </c>
      <c r="E6" s="5" t="e">
        <f>SUM(E2:E5)</f>
        <v>#REF!</v>
      </c>
      <c r="F6" s="5" t="e">
        <f t="shared" si="2"/>
        <v>#REF!</v>
      </c>
      <c r="G6" s="5" t="e">
        <f t="shared" si="2"/>
        <v>#REF!</v>
      </c>
      <c r="H6" s="6" t="e">
        <f t="shared" si="2"/>
        <v>#REF!</v>
      </c>
      <c r="I6" s="6" t="e">
        <f t="shared" si="2"/>
        <v>#REF!</v>
      </c>
      <c r="J6" s="6" t="e">
        <f t="shared" ref="J6:N6" si="3">SUM(J2:J5)</f>
        <v>#REF!</v>
      </c>
      <c r="K6" s="6" t="e">
        <f t="shared" si="3"/>
        <v>#REF!</v>
      </c>
      <c r="L6" s="6" t="e">
        <f t="shared" si="3"/>
        <v>#REF!</v>
      </c>
      <c r="M6" s="6" t="e">
        <f t="shared" si="3"/>
        <v>#REF!</v>
      </c>
      <c r="N6" s="6" t="e">
        <f t="shared" si="3"/>
        <v>#REF!</v>
      </c>
      <c r="O6" s="6">
        <f>SUM(O2:O5)</f>
        <v>2</v>
      </c>
    </row>
  </sheetData>
  <pageMargins left="0.7" right="0.7" top="0.75" bottom="0.75" header="0.3" footer="0.3"/>
  <ignoredErrors>
    <ignoredError sqref="G3" formula="1"/>
  </ignoredError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5FEE7-143F-334A-B4C7-5C7CE3B0E748}">
  <dimension ref="A1:Q193"/>
  <sheetViews>
    <sheetView tabSelected="1" topLeftCell="A89" zoomScale="92" zoomScaleNormal="92" workbookViewId="0">
      <selection activeCell="K25" sqref="K25"/>
    </sheetView>
  </sheetViews>
  <sheetFormatPr defaultColWidth="8.875" defaultRowHeight="90" customHeight="1"/>
  <cols>
    <col min="1" max="1" width="18.125" style="191" bestFit="1" customWidth="1"/>
    <col min="2" max="2" width="20.5" style="194" bestFit="1" customWidth="1"/>
    <col min="3" max="3" width="19.125" bestFit="1" customWidth="1"/>
    <col min="4" max="4" width="19.125" customWidth="1"/>
    <col min="5" max="5" width="18.875" bestFit="1" customWidth="1"/>
    <col min="6" max="6" width="19.625" style="191" bestFit="1" customWidth="1"/>
    <col min="7" max="7" width="18.375" style="199" customWidth="1"/>
    <col min="8" max="8" width="18.375" style="191" customWidth="1"/>
    <col min="9" max="9" width="18.375" style="194" customWidth="1"/>
    <col min="10" max="10" width="54.875" style="216" customWidth="1"/>
    <col min="11" max="11" width="54.5" style="217" customWidth="1"/>
    <col min="12" max="12" width="14.875" style="190" bestFit="1" customWidth="1"/>
    <col min="13" max="13" width="50.875" style="190" customWidth="1"/>
    <col min="14" max="14" width="18.5" style="191" customWidth="1"/>
    <col min="15" max="15" width="30.5" style="194" customWidth="1"/>
    <col min="16" max="16" width="10.875" style="191" bestFit="1" customWidth="1"/>
    <col min="17" max="17" width="64" style="191" customWidth="1"/>
    <col min="18" max="18" width="53.875" style="190" customWidth="1"/>
    <col min="19" max="19" width="29" style="190" customWidth="1"/>
    <col min="20" max="16384" width="8.875" style="190"/>
  </cols>
  <sheetData>
    <row r="1" spans="1:17" ht="90" customHeight="1">
      <c r="A1" s="186" t="s">
        <v>19</v>
      </c>
      <c r="B1" s="186" t="s">
        <v>20</v>
      </c>
      <c r="C1" s="186" t="s">
        <v>21</v>
      </c>
      <c r="D1" s="186" t="s">
        <v>22</v>
      </c>
      <c r="E1" s="197" t="s">
        <v>23</v>
      </c>
      <c r="F1" s="195" t="s">
        <v>24</v>
      </c>
      <c r="G1" s="195" t="s">
        <v>25</v>
      </c>
      <c r="H1" s="195" t="s">
        <v>26</v>
      </c>
      <c r="I1" s="186" t="s">
        <v>27</v>
      </c>
      <c r="J1" s="212" t="s">
        <v>28</v>
      </c>
      <c r="K1" s="212" t="s">
        <v>29</v>
      </c>
      <c r="L1" s="186" t="s">
        <v>30</v>
      </c>
      <c r="M1" s="186" t="s">
        <v>31</v>
      </c>
      <c r="N1" s="190"/>
      <c r="O1" s="190"/>
      <c r="P1" s="190"/>
      <c r="Q1" s="190"/>
    </row>
    <row r="2" spans="1:17" ht="90" customHeight="1">
      <c r="A2" s="186" t="s">
        <v>32</v>
      </c>
      <c r="B2" s="186">
        <f>_xlfn.XLOOKUP(A2,[1]Sheet1!$B:$B,[1]Sheet1!$A:$A,"")</f>
        <v>354689</v>
      </c>
      <c r="C2" s="186">
        <f>_xlfn.XLOOKUP(Table84[[#This Row],[UFID]],Table8[UFID],Table8[Developer],"")</f>
        <v>0</v>
      </c>
      <c r="D2" s="186" t="str">
        <f>_xlfn.XLOOKUP(Table84[[#This Row],[UFID]],Table8[UFID],Table8[Status],"")</f>
        <v>Removed</v>
      </c>
      <c r="E2" s="208" t="str">
        <f>IF(_xlfn.XLOOKUP(Table84[[#This Row],[UFID]],ATC!C:C,ATC!I:I,"")=0,"",_xlfn.XLOOKUP(Table84[[#This Row],[UFID]],ATC!C:C,ATC!I:I,""))</f>
        <v/>
      </c>
      <c r="F2" s="206" t="str">
        <f>IF(_xlfn.XLOOKUP(Table84[[#This Row],[UFID]],ATC!C:C,ATC!J:J,"")=0,"",_xlfn.XLOOKUP(Table84[[#This Row],[UFID]],ATC!C:C,ATC!J:J,""))</f>
        <v/>
      </c>
      <c r="G2" s="206" t="str">
        <f>IF(_xlfn.XLOOKUP(Table84[[#This Row],[UFID]],ATC!C:C,ATC!K:K,"")=0,"",_xlfn.XLOOKUP(Table84[[#This Row],[UFID]],ATC!C:C,ATC!K:K,""))</f>
        <v/>
      </c>
      <c r="H2" s="207" t="e" vm="1">
        <f>IF(_xlfn.XLOOKUP(Table84[[#This Row],[UFID]],ATC!C:C,ATC!L:L,"")=0,"",_xlfn.XLOOKUP(Table84[[#This Row],[UFID]],ATC!C:C,ATC!L:L,""))</f>
        <v>#REF!</v>
      </c>
      <c r="I2" s="186" t="str">
        <f>_xlfn.XLOOKUP(Table84[[#This Row],[UFID]],ATC!C:C,ATC!Q:Q,"")</f>
        <v>US</v>
      </c>
      <c r="J2" s="188"/>
      <c r="K2" s="203" t="s">
        <v>33</v>
      </c>
      <c r="L2" s="186" t="s">
        <v>34</v>
      </c>
      <c r="M2" s="186"/>
      <c r="N2" s="190"/>
      <c r="O2" s="190"/>
      <c r="P2" s="190"/>
      <c r="Q2" s="190"/>
    </row>
    <row r="3" spans="1:17" ht="90" customHeight="1">
      <c r="A3" s="186" t="s">
        <v>35</v>
      </c>
      <c r="B3" s="186">
        <f>_xlfn.XLOOKUP(A3,[1]Sheet1!$B:$B,[1]Sheet1!$A:$A,"")</f>
        <v>354701</v>
      </c>
      <c r="C3" s="186">
        <f>_xlfn.XLOOKUP(Table84[[#This Row],[UFID]],Table8[UFID],Table8[Developer],"")</f>
        <v>0</v>
      </c>
      <c r="D3" s="186" t="str">
        <f>_xlfn.XLOOKUP(Table84[[#This Row],[UFID]],Table8[UFID],Table8[Status],"")</f>
        <v>Removed</v>
      </c>
      <c r="E3" s="208" t="str">
        <f>IF(_xlfn.XLOOKUP(Table84[[#This Row],[UFID]],ATC!C:C,ATC!I:I,"")=0,"",_xlfn.XLOOKUP(Table84[[#This Row],[UFID]],ATC!C:C,ATC!I:I,""))</f>
        <v/>
      </c>
      <c r="F3" s="206" t="str">
        <f>IF(_xlfn.XLOOKUP(Table84[[#This Row],[UFID]],ATC!C:C,ATC!J:J,"")=0,"",_xlfn.XLOOKUP(Table84[[#This Row],[UFID]],ATC!C:C,ATC!J:J,""))</f>
        <v/>
      </c>
      <c r="G3" s="206" t="str">
        <f>IF(_xlfn.XLOOKUP(Table84[[#This Row],[UFID]],ATC!C:C,ATC!K:K,"")=0,"",_xlfn.XLOOKUP(Table84[[#This Row],[UFID]],ATC!C:C,ATC!K:K,""))</f>
        <v/>
      </c>
      <c r="H3" s="207" t="e" vm="1">
        <f>IF(_xlfn.XLOOKUP(Table84[[#This Row],[UFID]],ATC!C:C,ATC!L:L,"")=0,"",_xlfn.XLOOKUP(Table84[[#This Row],[UFID]],ATC!C:C,ATC!L:L,""))</f>
        <v>#REF!</v>
      </c>
      <c r="I3" s="186" t="str">
        <f>_xlfn.XLOOKUP(Table84[[#This Row],[UFID]],ATC!C:C,ATC!Q:Q,"")</f>
        <v>US</v>
      </c>
      <c r="J3" s="188"/>
      <c r="K3" s="203" t="s">
        <v>33</v>
      </c>
      <c r="L3" s="186" t="s">
        <v>34</v>
      </c>
      <c r="M3" s="186"/>
      <c r="N3" s="190"/>
      <c r="O3" s="190"/>
      <c r="P3" s="190"/>
      <c r="Q3" s="190"/>
    </row>
    <row r="4" spans="1:17" ht="90" customHeight="1">
      <c r="A4" s="186" t="s">
        <v>36</v>
      </c>
      <c r="B4" s="186">
        <f>_xlfn.XLOOKUP(A4,[1]Sheet1!$B:$B,[1]Sheet1!$A:$A,"")</f>
        <v>354676</v>
      </c>
      <c r="C4" s="186">
        <f>_xlfn.XLOOKUP(Table84[[#This Row],[UFID]],Table8[UFID],Table8[Developer],"")</f>
        <v>0</v>
      </c>
      <c r="D4" s="186" t="str">
        <f>_xlfn.XLOOKUP(Table84[[#This Row],[UFID]],Table8[UFID],Table8[Status],"")</f>
        <v>Removed</v>
      </c>
      <c r="E4" s="208" t="str">
        <f>IF(_xlfn.XLOOKUP(Table84[[#This Row],[UFID]],ATC!C:C,ATC!I:I,"")=0,"",_xlfn.XLOOKUP(Table84[[#This Row],[UFID]],ATC!C:C,ATC!I:I,""))</f>
        <v/>
      </c>
      <c r="F4" s="206" t="str">
        <f>IF(_xlfn.XLOOKUP(Table84[[#This Row],[UFID]],ATC!C:C,ATC!J:J,"")=0,"",_xlfn.XLOOKUP(Table84[[#This Row],[UFID]],ATC!C:C,ATC!J:J,""))</f>
        <v/>
      </c>
      <c r="G4" s="206" t="str">
        <f>IF(_xlfn.XLOOKUP(Table84[[#This Row],[UFID]],ATC!C:C,ATC!K:K,"")=0,"",_xlfn.XLOOKUP(Table84[[#This Row],[UFID]],ATC!C:C,ATC!K:K,""))</f>
        <v/>
      </c>
      <c r="H4" s="207" t="e" vm="1">
        <f>IF(_xlfn.XLOOKUP(Table84[[#This Row],[UFID]],ATC!C:C,ATC!L:L,"")=0,"",_xlfn.XLOOKUP(Table84[[#This Row],[UFID]],ATC!C:C,ATC!L:L,""))</f>
        <v>#REF!</v>
      </c>
      <c r="I4" s="186" t="str">
        <f>_xlfn.XLOOKUP(Table84[[#This Row],[UFID]],ATC!C:C,ATC!Q:Q,"")</f>
        <v/>
      </c>
      <c r="J4" s="188"/>
      <c r="K4" s="203" t="s">
        <v>33</v>
      </c>
      <c r="L4" s="186" t="s">
        <v>34</v>
      </c>
      <c r="M4" s="186"/>
      <c r="N4" s="190"/>
      <c r="O4" s="190"/>
      <c r="P4" s="190"/>
      <c r="Q4" s="190"/>
    </row>
    <row r="5" spans="1:17" ht="90" customHeight="1">
      <c r="A5" s="186" t="s">
        <v>37</v>
      </c>
      <c r="B5" s="186">
        <f>_xlfn.XLOOKUP(A5,[1]Sheet1!$B:$B,[1]Sheet1!$A:$A,"")</f>
        <v>354720</v>
      </c>
      <c r="C5" s="186">
        <f>_xlfn.XLOOKUP(Table84[[#This Row],[UFID]],Table8[UFID],Table8[Developer],"")</f>
        <v>0</v>
      </c>
      <c r="D5" s="186" t="str">
        <f>_xlfn.XLOOKUP(Table84[[#This Row],[UFID]],Table8[UFID],Table8[Status],"")</f>
        <v>Removed</v>
      </c>
      <c r="E5" s="208" t="str">
        <f>IF(_xlfn.XLOOKUP(Table84[[#This Row],[UFID]],ATC!C:C,ATC!I:I,"")=0,"",_xlfn.XLOOKUP(Table84[[#This Row],[UFID]],ATC!C:C,ATC!I:I,""))</f>
        <v/>
      </c>
      <c r="F5" s="206" t="str">
        <f>IF(_xlfn.XLOOKUP(Table84[[#This Row],[UFID]],ATC!C:C,ATC!J:J,"")=0,"",_xlfn.XLOOKUP(Table84[[#This Row],[UFID]],ATC!C:C,ATC!J:J,""))</f>
        <v/>
      </c>
      <c r="G5" s="206" t="str">
        <f>IF(_xlfn.XLOOKUP(Table84[[#This Row],[UFID]],ATC!C:C,ATC!K:K,"")=0,"",_xlfn.XLOOKUP(Table84[[#This Row],[UFID]],ATC!C:C,ATC!K:K,""))</f>
        <v/>
      </c>
      <c r="H5" s="207" t="e" vm="1">
        <f>IF(_xlfn.XLOOKUP(Table84[[#This Row],[UFID]],ATC!C:C,ATC!L:L,"")=0,"",_xlfn.XLOOKUP(Table84[[#This Row],[UFID]],ATC!C:C,ATC!L:L,""))</f>
        <v>#REF!</v>
      </c>
      <c r="I5" s="186" t="str">
        <f>_xlfn.XLOOKUP(Table84[[#This Row],[UFID]],ATC!C:C,ATC!Q:Q,"")</f>
        <v/>
      </c>
      <c r="J5" s="188"/>
      <c r="K5" s="203" t="s">
        <v>33</v>
      </c>
      <c r="L5" s="186" t="s">
        <v>34</v>
      </c>
      <c r="M5" s="186"/>
      <c r="N5" s="190"/>
      <c r="O5" s="190"/>
      <c r="P5" s="190"/>
      <c r="Q5" s="190"/>
    </row>
    <row r="6" spans="1:17" ht="90" customHeight="1">
      <c r="A6" s="186" t="s">
        <v>38</v>
      </c>
      <c r="B6" s="186">
        <f>_xlfn.XLOOKUP(A6,[1]Sheet1!$B:$B,[1]Sheet1!$A:$A,"")</f>
        <v>350845</v>
      </c>
      <c r="C6" s="186">
        <f>_xlfn.XLOOKUP(Table84[[#This Row],[UFID]],Table8[UFID],Table8[Developer],"")</f>
        <v>0</v>
      </c>
      <c r="D6" s="186" t="str">
        <f>_xlfn.XLOOKUP(Table84[[#This Row],[UFID]],Table8[UFID],Table8[Status],"")</f>
        <v>Removed</v>
      </c>
      <c r="E6" s="208" t="str">
        <f>IF(_xlfn.XLOOKUP(Table84[[#This Row],[UFID]],ATC!C:C,ATC!I:I,"")=0,"",_xlfn.XLOOKUP(Table84[[#This Row],[UFID]],ATC!C:C,ATC!I:I,""))</f>
        <v/>
      </c>
      <c r="F6" s="206" t="str">
        <f>IF(_xlfn.XLOOKUP(Table84[[#This Row],[UFID]],ATC!C:C,ATC!J:J,"")=0,"",_xlfn.XLOOKUP(Table84[[#This Row],[UFID]],ATC!C:C,ATC!J:J,""))</f>
        <v/>
      </c>
      <c r="G6" s="206" t="str">
        <f>IF(_xlfn.XLOOKUP(Table84[[#This Row],[UFID]],ATC!C:C,ATC!K:K,"")=0,"",_xlfn.XLOOKUP(Table84[[#This Row],[UFID]],ATC!C:C,ATC!K:K,""))</f>
        <v/>
      </c>
      <c r="H6" s="207" t="e" vm="1">
        <f>IF(_xlfn.XLOOKUP(Table84[[#This Row],[UFID]],ATC!C:C,ATC!L:L,"")=0,"",_xlfn.XLOOKUP(Table84[[#This Row],[UFID]],ATC!C:C,ATC!L:L,""))</f>
        <v>#REF!</v>
      </c>
      <c r="I6" s="186" t="str">
        <f>_xlfn.XLOOKUP(Table84[[#This Row],[UFID]],ATC!C:C,ATC!Q:Q,"")</f>
        <v>DE</v>
      </c>
      <c r="J6" s="188"/>
      <c r="K6" s="203" t="s">
        <v>39</v>
      </c>
      <c r="L6" s="186" t="s">
        <v>34</v>
      </c>
      <c r="M6" s="186"/>
      <c r="N6" s="190"/>
      <c r="O6" s="190"/>
      <c r="P6" s="190"/>
      <c r="Q6" s="190"/>
    </row>
    <row r="7" spans="1:17" ht="90" customHeight="1">
      <c r="A7" s="186"/>
      <c r="B7" s="186">
        <f>_xlfn.XLOOKUP(A7,[1]Sheet1!$B:$B,[1]Sheet1!$A:$A,"")</f>
        <v>0</v>
      </c>
      <c r="C7" s="186" t="str">
        <f>_xlfn.XLOOKUP(Table84[[#This Row],[UFID]],Table8[UFID],Table8[Developer],"")</f>
        <v/>
      </c>
      <c r="D7" s="186" t="str">
        <f>_xlfn.XLOOKUP(Table84[[#This Row],[UFID]],Table8[UFID],Table8[Status],"")</f>
        <v/>
      </c>
      <c r="E7" s="208" t="str">
        <f>IF(_xlfn.XLOOKUP(Table84[[#This Row],[UFID]],ATC!C:C,ATC!I:I,"")=0,"",_xlfn.XLOOKUP(Table84[[#This Row],[UFID]],ATC!C:C,ATC!I:I,""))</f>
        <v/>
      </c>
      <c r="F7" s="206" t="str">
        <f>IF(_xlfn.XLOOKUP(Table84[[#This Row],[UFID]],ATC!C:C,ATC!J:J,"")=0,"",_xlfn.XLOOKUP(Table84[[#This Row],[UFID]],ATC!C:C,ATC!J:J,""))</f>
        <v/>
      </c>
      <c r="G7" s="206" t="str">
        <f>IF(_xlfn.XLOOKUP(Table84[[#This Row],[UFID]],ATC!C:C,ATC!K:K,"")=0,"",_xlfn.XLOOKUP(Table84[[#This Row],[UFID]],ATC!C:C,ATC!K:K,""))</f>
        <v/>
      </c>
      <c r="H7" s="207" t="str">
        <f>IF(_xlfn.XLOOKUP(Table84[[#This Row],[UFID]],ATC!C:C,ATC!L:L,"")=0,"",_xlfn.XLOOKUP(Table84[[#This Row],[UFID]],ATC!C:C,ATC!L:L,""))</f>
        <v/>
      </c>
      <c r="I7" s="186">
        <f>_xlfn.XLOOKUP(Table84[[#This Row],[UFID]],ATC!C:C,ATC!Q:Q,"")</f>
        <v>0</v>
      </c>
      <c r="J7" s="212"/>
      <c r="K7" s="214" t="s">
        <v>40</v>
      </c>
      <c r="L7" s="186" t="s">
        <v>41</v>
      </c>
      <c r="M7" s="186"/>
      <c r="N7" s="190"/>
      <c r="O7" s="190"/>
      <c r="P7" s="190"/>
      <c r="Q7" s="190"/>
    </row>
    <row r="8" spans="1:17" ht="90" customHeight="1">
      <c r="A8" s="186" t="s">
        <v>42</v>
      </c>
      <c r="B8" s="186">
        <f>_xlfn.XLOOKUP(A8,[1]Sheet1!$B:$B,[1]Sheet1!$A:$A,"")</f>
        <v>354635</v>
      </c>
      <c r="C8" s="186" t="str">
        <f>_xlfn.XLOOKUP(Table84[[#This Row],[UFID]],Table8[UFID],Table8[Developer],"")</f>
        <v>Amey</v>
      </c>
      <c r="D8" s="186" t="str">
        <f>_xlfn.XLOOKUP(Table84[[#This Row],[UFID]],Table8[UFID],Table8[Status],"")</f>
        <v>QA Queue</v>
      </c>
      <c r="E8" s="222">
        <f>IF(_xlfn.XLOOKUP(Table84[[#This Row],[UFID]],ATC!C:C,ATC!I:I,"")=0,"",_xlfn.XLOOKUP(Table84[[#This Row],[UFID]],ATC!C:C,ATC!I:I,""))</f>
        <v>45097</v>
      </c>
      <c r="F8" s="206" t="str">
        <f>IF(_xlfn.XLOOKUP(Table84[[#This Row],[UFID]],ATC!C:C,ATC!J:J,"")=0,"",_xlfn.XLOOKUP(Table84[[#This Row],[UFID]],ATC!C:C,ATC!J:J,""))</f>
        <v/>
      </c>
      <c r="G8" s="206" t="str">
        <f>IF(_xlfn.XLOOKUP(Table84[[#This Row],[UFID]],ATC!C:C,ATC!K:K,"")=0,"",_xlfn.XLOOKUP(Table84[[#This Row],[UFID]],ATC!C:C,ATC!K:K,""))</f>
        <v/>
      </c>
      <c r="H8" s="207" t="e" vm="1">
        <f>IF(_xlfn.XLOOKUP(Table84[[#This Row],[UFID]],ATC!C:C,ATC!L:L,"")=0,"",_xlfn.XLOOKUP(Table84[[#This Row],[UFID]],ATC!C:C,ATC!L:L,""))</f>
        <v>#REF!</v>
      </c>
      <c r="I8" s="186" t="str">
        <f>_xlfn.XLOOKUP(Table84[[#This Row],[UFID]],ATC!C:C,ATC!Q:Q,"")</f>
        <v>IE</v>
      </c>
      <c r="J8" s="223" t="s">
        <v>43</v>
      </c>
      <c r="K8" s="224" t="s">
        <v>44</v>
      </c>
      <c r="L8" s="186" t="s">
        <v>34</v>
      </c>
      <c r="M8" s="189"/>
      <c r="N8" s="190"/>
      <c r="O8" s="190"/>
      <c r="P8" s="190"/>
      <c r="Q8" s="190"/>
    </row>
    <row r="9" spans="1:17" ht="90" customHeight="1">
      <c r="A9" s="186" t="s">
        <v>45</v>
      </c>
      <c r="B9" s="186">
        <f>_xlfn.XLOOKUP(A9,[1]Sheet1!$B:$B,[1]Sheet1!$A:$A,"")</f>
        <v>354637</v>
      </c>
      <c r="C9" s="186" t="str">
        <f>_xlfn.XLOOKUP(Table84[[#This Row],[UFID]],Table8[UFID],Table8[Developer],"")</f>
        <v>Amey</v>
      </c>
      <c r="D9" s="186" t="str">
        <f>_xlfn.XLOOKUP(Table84[[#This Row],[UFID]],Table8[UFID],Table8[Status],"")</f>
        <v>Build Work</v>
      </c>
      <c r="E9" s="208">
        <f>IF(_xlfn.XLOOKUP(Table84[[#This Row],[UFID]],ATC!C:C,ATC!I:I,"")=0,"",_xlfn.XLOOKUP(Table84[[#This Row],[UFID]],ATC!C:C,ATC!I:I,""))</f>
        <v>45098</v>
      </c>
      <c r="F9" s="206" t="str">
        <f>IF(_xlfn.XLOOKUP(Table84[[#This Row],[UFID]],ATC!C:C,ATC!J:J,"")=0,"",_xlfn.XLOOKUP(Table84[[#This Row],[UFID]],ATC!C:C,ATC!J:J,""))</f>
        <v/>
      </c>
      <c r="G9" s="206" t="str">
        <f>IF(_xlfn.XLOOKUP(Table84[[#This Row],[UFID]],ATC!C:C,ATC!K:K,"")=0,"",_xlfn.XLOOKUP(Table84[[#This Row],[UFID]],ATC!C:C,ATC!K:K,""))</f>
        <v/>
      </c>
      <c r="H9" s="207" t="e" vm="1">
        <f>IF(_xlfn.XLOOKUP(Table84[[#This Row],[UFID]],ATC!C:C,ATC!L:L,"")=0,"",_xlfn.XLOOKUP(Table84[[#This Row],[UFID]],ATC!C:C,ATC!L:L,""))</f>
        <v>#REF!</v>
      </c>
      <c r="I9" s="186" t="str">
        <f>_xlfn.XLOOKUP(Table84[[#This Row],[UFID]],ATC!C:C,ATC!Q:Q,"")</f>
        <v>IE</v>
      </c>
      <c r="J9" s="188"/>
      <c r="K9" s="203" t="s">
        <v>33</v>
      </c>
      <c r="L9" s="186" t="s">
        <v>34</v>
      </c>
      <c r="M9" s="189"/>
      <c r="N9" s="190"/>
      <c r="O9" s="190"/>
      <c r="P9" s="190"/>
      <c r="Q9" s="190"/>
    </row>
    <row r="10" spans="1:17" ht="90" customHeight="1">
      <c r="A10" s="186" t="s">
        <v>46</v>
      </c>
      <c r="B10" s="186">
        <f>_xlfn.XLOOKUP(A10,[1]Sheet1!$B:$B,[1]Sheet1!$A:$A,"")</f>
        <v>354708</v>
      </c>
      <c r="C10" s="186" t="str">
        <f>_xlfn.XLOOKUP(Table84[[#This Row],[UFID]],Table8[UFID],Table8[Developer],"")</f>
        <v>Amey</v>
      </c>
      <c r="D10" s="186" t="str">
        <f>_xlfn.XLOOKUP(Table84[[#This Row],[UFID]],Table8[UFID],Table8[Status],"")</f>
        <v>Build Work</v>
      </c>
      <c r="E10" s="208">
        <f>IF(_xlfn.XLOOKUP(Table84[[#This Row],[UFID]],ATC!C:C,ATC!I:I,"")=0,"",_xlfn.XLOOKUP(Table84[[#This Row],[UFID]],ATC!C:C,ATC!I:I,""))</f>
        <v>45099</v>
      </c>
      <c r="F10" s="206" t="str">
        <f>IF(_xlfn.XLOOKUP(Table84[[#This Row],[UFID]],ATC!C:C,ATC!J:J,"")=0,"",_xlfn.XLOOKUP(Table84[[#This Row],[UFID]],ATC!C:C,ATC!J:J,""))</f>
        <v/>
      </c>
      <c r="G10" s="206" t="str">
        <f>IF(_xlfn.XLOOKUP(Table84[[#This Row],[UFID]],ATC!C:C,ATC!K:K,"")=0,"",_xlfn.XLOOKUP(Table84[[#This Row],[UFID]],ATC!C:C,ATC!K:K,""))</f>
        <v/>
      </c>
      <c r="H10" s="207" t="e" vm="1">
        <f>IF(_xlfn.XLOOKUP(Table84[[#This Row],[UFID]],ATC!C:C,ATC!L:L,"")=0,"",_xlfn.XLOOKUP(Table84[[#This Row],[UFID]],ATC!C:C,ATC!L:L,""))</f>
        <v>#REF!</v>
      </c>
      <c r="I10" s="186" t="str">
        <f>_xlfn.XLOOKUP(Table84[[#This Row],[UFID]],ATC!C:C,ATC!Q:Q,"")</f>
        <v>US</v>
      </c>
      <c r="J10" s="188"/>
      <c r="K10" s="203" t="s">
        <v>33</v>
      </c>
      <c r="L10" s="186" t="s">
        <v>34</v>
      </c>
      <c r="M10" s="189"/>
      <c r="N10" s="190"/>
      <c r="O10" s="190"/>
      <c r="P10" s="190"/>
      <c r="Q10" s="190"/>
    </row>
    <row r="11" spans="1:17" ht="90" customHeight="1">
      <c r="A11" s="186" t="s">
        <v>47</v>
      </c>
      <c r="B11" s="186">
        <f>_xlfn.XLOOKUP(A11,[1]Sheet1!$B:$B,[1]Sheet1!$A:$A,"")</f>
        <v>354677</v>
      </c>
      <c r="C11" s="186" t="str">
        <f>_xlfn.XLOOKUP(Table84[[#This Row],[UFID]],Table8[UFID],Table8[Developer],"")</f>
        <v>Amey</v>
      </c>
      <c r="D11" s="186" t="str">
        <f>_xlfn.XLOOKUP(Table84[[#This Row],[UFID]],Table8[UFID],Table8[Status],"")</f>
        <v>QA Queue</v>
      </c>
      <c r="E11" s="218">
        <f>IF(_xlfn.XLOOKUP(Table84[[#This Row],[UFID]],ATC!C:C,ATC!I:I,"")=0,"",_xlfn.XLOOKUP(Table84[[#This Row],[UFID]],ATC!C:C,ATC!I:I,""))</f>
        <v>45096</v>
      </c>
      <c r="F11" s="207" t="str">
        <f>IF(_xlfn.XLOOKUP(Table84[[#This Row],[UFID]],ATC!C:C,ATC!J:J,"")=0,"",_xlfn.XLOOKUP(Table84[[#This Row],[UFID]],ATC!C:C,ATC!J:J,""))</f>
        <v/>
      </c>
      <c r="G11" s="207" t="str">
        <f>IF(_xlfn.XLOOKUP(Table84[[#This Row],[UFID]],ATC!C:C,ATC!K:K,"")=0,"",_xlfn.XLOOKUP(Table84[[#This Row],[UFID]],ATC!C:C,ATC!K:K,""))</f>
        <v/>
      </c>
      <c r="H11" s="207" t="e" vm="1">
        <f>IF(_xlfn.XLOOKUP(Table84[[#This Row],[UFID]],ATC!C:C,ATC!L:L,"")=0,"",_xlfn.XLOOKUP(Table84[[#This Row],[UFID]],ATC!C:C,ATC!L:L,""))</f>
        <v>#REF!</v>
      </c>
      <c r="I11" s="186" t="str">
        <f>_xlfn.XLOOKUP(Table84[[#This Row],[UFID]],ATC!C:C,ATC!Q:Q,"")</f>
        <v>UK</v>
      </c>
      <c r="J11" s="213" t="s">
        <v>48</v>
      </c>
      <c r="K11" s="213" t="s">
        <v>49</v>
      </c>
      <c r="L11" s="186" t="s">
        <v>34</v>
      </c>
      <c r="M11" s="189"/>
      <c r="N11" s="190"/>
      <c r="O11" s="190"/>
      <c r="P11" s="190"/>
      <c r="Q11" s="190"/>
    </row>
    <row r="12" spans="1:17" ht="90" customHeight="1">
      <c r="A12" s="186" t="s">
        <v>50</v>
      </c>
      <c r="B12" s="186">
        <f>_xlfn.XLOOKUP(A12,[1]Sheet1!$B:$B,[1]Sheet1!$A:$A,"")</f>
        <v>350862</v>
      </c>
      <c r="C12" s="186" t="str">
        <f>_xlfn.XLOOKUP(Table84[[#This Row],[UFID]],Table8[UFID],Table8[Developer],"")</f>
        <v>Amey</v>
      </c>
      <c r="D12" s="186" t="str">
        <f>_xlfn.XLOOKUP(Table84[[#This Row],[UFID]],Table8[UFID],Table8[Status],"")</f>
        <v>Closed</v>
      </c>
      <c r="E12" s="208" t="str">
        <f>IF(_xlfn.XLOOKUP(Table84[[#This Row],[UFID]],ATC!C:C,ATC!I:I,"")=0,"",_xlfn.XLOOKUP(Table84[[#This Row],[UFID]],ATC!C:C,ATC!I:I,""))</f>
        <v/>
      </c>
      <c r="F12" s="206" t="str">
        <f>IF(_xlfn.XLOOKUP(Table84[[#This Row],[UFID]],ATC!C:C,ATC!J:J,"")=0,"",_xlfn.XLOOKUP(Table84[[#This Row],[UFID]],ATC!C:C,ATC!J:J,""))</f>
        <v/>
      </c>
      <c r="G12" s="206" t="str">
        <f>IF(_xlfn.XLOOKUP(Table84[[#This Row],[UFID]],ATC!C:C,ATC!K:K,"")=0,"",_xlfn.XLOOKUP(Table84[[#This Row],[UFID]],ATC!C:C,ATC!K:K,""))</f>
        <v/>
      </c>
      <c r="H12" s="207" t="e" vm="1">
        <f>IF(_xlfn.XLOOKUP(Table84[[#This Row],[UFID]],ATC!C:C,ATC!L:L,"")=0,"",_xlfn.XLOOKUP(Table84[[#This Row],[UFID]],ATC!C:C,ATC!L:L,""))</f>
        <v>#REF!</v>
      </c>
      <c r="I12" s="186" t="str">
        <f>_xlfn.XLOOKUP(Table84[[#This Row],[UFID]],ATC!C:C,ATC!Q:Q,"")</f>
        <v>MX</v>
      </c>
      <c r="J12" s="212"/>
      <c r="K12" s="214" t="s">
        <v>51</v>
      </c>
      <c r="L12" s="186" t="s">
        <v>41</v>
      </c>
      <c r="M12" s="186"/>
      <c r="N12" s="190"/>
      <c r="O12" s="190"/>
      <c r="P12" s="190"/>
      <c r="Q12" s="190"/>
    </row>
    <row r="13" spans="1:17" ht="90" customHeight="1">
      <c r="A13" s="186" t="s">
        <v>52</v>
      </c>
      <c r="B13" s="186">
        <f>_xlfn.XLOOKUP(A13,[1]Sheet1!$B:$B,[1]Sheet1!$A:$A,"")</f>
        <v>350858</v>
      </c>
      <c r="C13" s="186" t="str">
        <f>_xlfn.XLOOKUP(Table84[[#This Row],[UFID]],Table8[UFID],Table8[Developer],"")</f>
        <v>Amey</v>
      </c>
      <c r="D13" s="186" t="str">
        <f>_xlfn.XLOOKUP(Table84[[#This Row],[UFID]],Table8[UFID],Table8[Status],"")</f>
        <v>Closed</v>
      </c>
      <c r="E13" s="208" t="str">
        <f>IF(_xlfn.XLOOKUP(Table84[[#This Row],[UFID]],ATC!C:C,ATC!I:I,"")=0,"",_xlfn.XLOOKUP(Table84[[#This Row],[UFID]],ATC!C:C,ATC!I:I,""))</f>
        <v/>
      </c>
      <c r="F13" s="206" t="str">
        <f>IF(_xlfn.XLOOKUP(Table84[[#This Row],[UFID]],ATC!C:C,ATC!J:J,"")=0,"",_xlfn.XLOOKUP(Table84[[#This Row],[UFID]],ATC!C:C,ATC!J:J,""))</f>
        <v/>
      </c>
      <c r="G13" s="206" t="str">
        <f>IF(_xlfn.XLOOKUP(Table84[[#This Row],[UFID]],ATC!C:C,ATC!K:K,"")=0,"",_xlfn.XLOOKUP(Table84[[#This Row],[UFID]],ATC!C:C,ATC!K:K,""))</f>
        <v/>
      </c>
      <c r="H13" s="207" t="e" vm="1">
        <f>IF(_xlfn.XLOOKUP(Table84[[#This Row],[UFID]],ATC!C:C,ATC!L:L,"")=0,"",_xlfn.XLOOKUP(Table84[[#This Row],[UFID]],ATC!C:C,ATC!L:L,""))</f>
        <v>#REF!</v>
      </c>
      <c r="I13" s="186" t="str">
        <f>_xlfn.XLOOKUP(Table84[[#This Row],[UFID]],ATC!C:C,ATC!Q:Q,"")</f>
        <v>IT</v>
      </c>
      <c r="J13" s="212"/>
      <c r="K13" s="214" t="s">
        <v>53</v>
      </c>
      <c r="L13" s="186" t="s">
        <v>41</v>
      </c>
      <c r="M13" s="186"/>
      <c r="N13" s="190"/>
      <c r="O13" s="190"/>
      <c r="P13" s="190"/>
      <c r="Q13" s="190"/>
    </row>
    <row r="14" spans="1:17" ht="90" customHeight="1">
      <c r="A14" s="186" t="s">
        <v>54</v>
      </c>
      <c r="B14" s="186">
        <f>_xlfn.XLOOKUP(A14,[1]Sheet1!$B:$B,[1]Sheet1!$A:$A,"")</f>
        <v>350859</v>
      </c>
      <c r="C14" s="186" t="str">
        <f>_xlfn.XLOOKUP(Table84[[#This Row],[UFID]],Table8[UFID],Table8[Developer],"")</f>
        <v>Amey</v>
      </c>
      <c r="D14" s="186" t="str">
        <f>_xlfn.XLOOKUP(Table84[[#This Row],[UFID]],Table8[UFID],Table8[Status],"")</f>
        <v>Closed</v>
      </c>
      <c r="E14" s="208" t="str">
        <f>IF(_xlfn.XLOOKUP(Table84[[#This Row],[UFID]],ATC!C:C,ATC!I:I,"")=0,"",_xlfn.XLOOKUP(Table84[[#This Row],[UFID]],ATC!C:C,ATC!I:I,""))</f>
        <v/>
      </c>
      <c r="F14" s="206" t="str">
        <f>IF(_xlfn.XLOOKUP(Table84[[#This Row],[UFID]],ATC!C:C,ATC!J:J,"")=0,"",_xlfn.XLOOKUP(Table84[[#This Row],[UFID]],ATC!C:C,ATC!J:J,""))</f>
        <v/>
      </c>
      <c r="G14" s="206" t="str">
        <f>IF(_xlfn.XLOOKUP(Table84[[#This Row],[UFID]],ATC!C:C,ATC!K:K,"")=0,"",_xlfn.XLOOKUP(Table84[[#This Row],[UFID]],ATC!C:C,ATC!K:K,""))</f>
        <v/>
      </c>
      <c r="H14" s="207" t="e" vm="1">
        <f>IF(_xlfn.XLOOKUP(Table84[[#This Row],[UFID]],ATC!C:C,ATC!L:L,"")=0,"",_xlfn.XLOOKUP(Table84[[#This Row],[UFID]],ATC!C:C,ATC!L:L,""))</f>
        <v>#REF!</v>
      </c>
      <c r="I14" s="186" t="str">
        <f>_xlfn.XLOOKUP(Table84[[#This Row],[UFID]],ATC!C:C,ATC!Q:Q,"")</f>
        <v>ES</v>
      </c>
      <c r="J14" s="212"/>
      <c r="K14" s="214" t="s">
        <v>55</v>
      </c>
      <c r="L14" s="186" t="s">
        <v>41</v>
      </c>
      <c r="M14" s="186"/>
      <c r="N14" s="190"/>
      <c r="O14" s="190"/>
      <c r="P14" s="190"/>
      <c r="Q14" s="190"/>
    </row>
    <row r="15" spans="1:17" ht="90" customHeight="1">
      <c r="A15" s="186" t="s">
        <v>56</v>
      </c>
      <c r="B15" s="186">
        <f>_xlfn.XLOOKUP(A15,[1]Sheet1!$B:$B,[1]Sheet1!$A:$A,"")</f>
        <v>354613</v>
      </c>
      <c r="C15" s="186" t="str">
        <f>_xlfn.XLOOKUP(Table84[[#This Row],[UFID]],Table8[UFID],Table8[Developer],"")</f>
        <v>Caine</v>
      </c>
      <c r="D15" s="186" t="str">
        <f>_xlfn.XLOOKUP(Table84[[#This Row],[UFID]],Table8[UFID],Table8[Status],"")</f>
        <v>Removed</v>
      </c>
      <c r="E15" s="208" t="str">
        <f>IF(_xlfn.XLOOKUP(Table84[[#This Row],[UFID]],ATC!C:C,ATC!I:I,"")=0,"",_xlfn.XLOOKUP(Table84[[#This Row],[UFID]],ATC!C:C,ATC!I:I,""))</f>
        <v/>
      </c>
      <c r="F15" s="206" t="str">
        <f>IF(_xlfn.XLOOKUP(Table84[[#This Row],[UFID]],ATC!C:C,ATC!J:J,"")=0,"",_xlfn.XLOOKUP(Table84[[#This Row],[UFID]],ATC!C:C,ATC!J:J,""))</f>
        <v/>
      </c>
      <c r="G15" s="206" t="str">
        <f>IF(_xlfn.XLOOKUP(Table84[[#This Row],[UFID]],ATC!C:C,ATC!K:K,"")=0,"",_xlfn.XLOOKUP(Table84[[#This Row],[UFID]],ATC!C:C,ATC!K:K,""))</f>
        <v/>
      </c>
      <c r="H15" s="207" t="e" vm="1">
        <f>IF(_xlfn.XLOOKUP(Table84[[#This Row],[UFID]],ATC!C:C,ATC!L:L,"")=0,"",_xlfn.XLOOKUP(Table84[[#This Row],[UFID]],ATC!C:C,ATC!L:L,""))</f>
        <v>#REF!</v>
      </c>
      <c r="I15" s="186" t="str">
        <f>_xlfn.XLOOKUP(Table84[[#This Row],[UFID]],ATC!C:C,ATC!Q:Q,"")</f>
        <v>FR</v>
      </c>
      <c r="J15" s="188"/>
      <c r="K15" s="203" t="s">
        <v>33</v>
      </c>
      <c r="L15" s="186" t="s">
        <v>34</v>
      </c>
      <c r="M15" s="186"/>
      <c r="N15" s="190"/>
      <c r="O15" s="190"/>
      <c r="P15" s="190"/>
      <c r="Q15" s="190"/>
    </row>
    <row r="16" spans="1:17" ht="90" customHeight="1">
      <c r="A16" s="186" t="s">
        <v>57</v>
      </c>
      <c r="B16" s="186">
        <f>_xlfn.XLOOKUP(A16,[1]Sheet1!$B:$B,[1]Sheet1!$A:$A,"")</f>
        <v>354716</v>
      </c>
      <c r="C16" s="186" t="str">
        <f>_xlfn.XLOOKUP(Table84[[#This Row],[UFID]],Table8[UFID],Table8[Developer],"")</f>
        <v>Caine</v>
      </c>
      <c r="D16" s="186" t="str">
        <f>_xlfn.XLOOKUP(Table84[[#This Row],[UFID]],Table8[UFID],Table8[Status],"")</f>
        <v>Removed</v>
      </c>
      <c r="E16" s="208" t="str">
        <f>IF(_xlfn.XLOOKUP(Table84[[#This Row],[UFID]],ATC!C:C,ATC!I:I,"")=0,"",_xlfn.XLOOKUP(Table84[[#This Row],[UFID]],ATC!C:C,ATC!I:I,""))</f>
        <v/>
      </c>
      <c r="F16" s="206" t="str">
        <f>IF(_xlfn.XLOOKUP(Table84[[#This Row],[UFID]],ATC!C:C,ATC!J:J,"")=0,"",_xlfn.XLOOKUP(Table84[[#This Row],[UFID]],ATC!C:C,ATC!J:J,""))</f>
        <v/>
      </c>
      <c r="G16" s="206" t="str">
        <f>IF(_xlfn.XLOOKUP(Table84[[#This Row],[UFID]],ATC!C:C,ATC!K:K,"")=0,"",_xlfn.XLOOKUP(Table84[[#This Row],[UFID]],ATC!C:C,ATC!K:K,""))</f>
        <v/>
      </c>
      <c r="H16" s="207" t="e" vm="1">
        <f>IF(_xlfn.XLOOKUP(Table84[[#This Row],[UFID]],ATC!C:C,ATC!L:L,"")=0,"",_xlfn.XLOOKUP(Table84[[#This Row],[UFID]],ATC!C:C,ATC!L:L,""))</f>
        <v>#REF!</v>
      </c>
      <c r="I16" s="186" t="str">
        <f>_xlfn.XLOOKUP(Table84[[#This Row],[UFID]],ATC!C:C,ATC!Q:Q,"")</f>
        <v>US</v>
      </c>
      <c r="J16" s="188"/>
      <c r="K16" s="203" t="s">
        <v>33</v>
      </c>
      <c r="L16" s="186" t="s">
        <v>34</v>
      </c>
      <c r="M16" s="186"/>
      <c r="N16" s="190"/>
      <c r="O16" s="190"/>
      <c r="P16" s="190"/>
      <c r="Q16" s="190"/>
    </row>
    <row r="17" spans="1:17" ht="90" customHeight="1">
      <c r="A17" s="186" t="s">
        <v>58</v>
      </c>
      <c r="B17" s="186">
        <f>_xlfn.XLOOKUP(A17,[1]Sheet1!$B:$B,[1]Sheet1!$A:$A,"")</f>
        <v>354717</v>
      </c>
      <c r="C17" s="186" t="str">
        <f>_xlfn.XLOOKUP(Table84[[#This Row],[UFID]],Table8[UFID],Table8[Developer],"")</f>
        <v>Caine</v>
      </c>
      <c r="D17" s="186" t="str">
        <f>_xlfn.XLOOKUP(Table84[[#This Row],[UFID]],Table8[UFID],Table8[Status],"")</f>
        <v>Removed</v>
      </c>
      <c r="E17" s="208" t="str">
        <f>IF(_xlfn.XLOOKUP(Table84[[#This Row],[UFID]],ATC!C:C,ATC!I:I,"")=0,"",_xlfn.XLOOKUP(Table84[[#This Row],[UFID]],ATC!C:C,ATC!I:I,""))</f>
        <v/>
      </c>
      <c r="F17" s="206" t="str">
        <f>IF(_xlfn.XLOOKUP(Table84[[#This Row],[UFID]],ATC!C:C,ATC!J:J,"")=0,"",_xlfn.XLOOKUP(Table84[[#This Row],[UFID]],ATC!C:C,ATC!J:J,""))</f>
        <v/>
      </c>
      <c r="G17" s="206" t="str">
        <f>IF(_xlfn.XLOOKUP(Table84[[#This Row],[UFID]],ATC!C:C,ATC!K:K,"")=0,"",_xlfn.XLOOKUP(Table84[[#This Row],[UFID]],ATC!C:C,ATC!K:K,""))</f>
        <v/>
      </c>
      <c r="H17" s="207" t="e" vm="1">
        <f>IF(_xlfn.XLOOKUP(Table84[[#This Row],[UFID]],ATC!C:C,ATC!L:L,"")=0,"",_xlfn.XLOOKUP(Table84[[#This Row],[UFID]],ATC!C:C,ATC!L:L,""))</f>
        <v>#REF!</v>
      </c>
      <c r="I17" s="186" t="str">
        <f>_xlfn.XLOOKUP(Table84[[#This Row],[UFID]],ATC!C:C,ATC!Q:Q,"")</f>
        <v>US</v>
      </c>
      <c r="J17" s="188"/>
      <c r="K17" s="203" t="s">
        <v>33</v>
      </c>
      <c r="L17" s="186" t="s">
        <v>34</v>
      </c>
      <c r="M17" s="186"/>
      <c r="N17" s="190"/>
      <c r="O17" s="190"/>
      <c r="P17" s="190"/>
      <c r="Q17" s="190"/>
    </row>
    <row r="18" spans="1:17" ht="90" customHeight="1">
      <c r="A18" s="186" t="s">
        <v>59</v>
      </c>
      <c r="B18" s="186">
        <f>_xlfn.XLOOKUP(A18,[1]Sheet1!$B:$B,[1]Sheet1!$A:$A,"")</f>
        <v>354718</v>
      </c>
      <c r="C18" s="186" t="str">
        <f>_xlfn.XLOOKUP(Table84[[#This Row],[UFID]],Table8[UFID],Table8[Developer],"")</f>
        <v>Caine</v>
      </c>
      <c r="D18" s="186" t="str">
        <f>_xlfn.XLOOKUP(Table84[[#This Row],[UFID]],Table8[UFID],Table8[Status],"")</f>
        <v>Removed</v>
      </c>
      <c r="E18" s="208" t="str">
        <f>IF(_xlfn.XLOOKUP(Table84[[#This Row],[UFID]],ATC!C:C,ATC!I:I,"")=0,"",_xlfn.XLOOKUP(Table84[[#This Row],[UFID]],ATC!C:C,ATC!I:I,""))</f>
        <v/>
      </c>
      <c r="F18" s="206" t="str">
        <f>IF(_xlfn.XLOOKUP(Table84[[#This Row],[UFID]],ATC!C:C,ATC!J:J,"")=0,"",_xlfn.XLOOKUP(Table84[[#This Row],[UFID]],ATC!C:C,ATC!J:J,""))</f>
        <v/>
      </c>
      <c r="G18" s="206" t="str">
        <f>IF(_xlfn.XLOOKUP(Table84[[#This Row],[UFID]],ATC!C:C,ATC!K:K,"")=0,"",_xlfn.XLOOKUP(Table84[[#This Row],[UFID]],ATC!C:C,ATC!K:K,""))</f>
        <v/>
      </c>
      <c r="H18" s="207" t="e" vm="1">
        <f>IF(_xlfn.XLOOKUP(Table84[[#This Row],[UFID]],ATC!C:C,ATC!L:L,"")=0,"",_xlfn.XLOOKUP(Table84[[#This Row],[UFID]],ATC!C:C,ATC!L:L,""))</f>
        <v>#REF!</v>
      </c>
      <c r="I18" s="186" t="str">
        <f>_xlfn.XLOOKUP(Table84[[#This Row],[UFID]],ATC!C:C,ATC!Q:Q,"")</f>
        <v/>
      </c>
      <c r="J18" s="188"/>
      <c r="K18" s="203" t="s">
        <v>33</v>
      </c>
      <c r="L18" s="186" t="s">
        <v>34</v>
      </c>
      <c r="M18" s="186"/>
      <c r="N18" s="190"/>
      <c r="O18" s="190"/>
      <c r="P18" s="190"/>
      <c r="Q18" s="190"/>
    </row>
    <row r="19" spans="1:17" ht="90" customHeight="1">
      <c r="A19" s="186" t="s">
        <v>60</v>
      </c>
      <c r="B19" s="186">
        <f>_xlfn.XLOOKUP(A19,[1]Sheet1!$B:$B,[1]Sheet1!$A:$A,"")</f>
        <v>354636</v>
      </c>
      <c r="C19" s="186" t="str">
        <f>_xlfn.XLOOKUP(Table84[[#This Row],[UFID]],Table8[UFID],Table8[Developer],"")</f>
        <v>Chitiz</v>
      </c>
      <c r="D19" s="186" t="s">
        <v>7</v>
      </c>
      <c r="E19" s="208">
        <f>IF(_xlfn.XLOOKUP(Table84[[#This Row],[UFID]],ATC!C:C,ATC!I:I,"")=0,"",_xlfn.XLOOKUP(Table84[[#This Row],[UFID]],ATC!C:C,ATC!I:I,""))</f>
        <v>45096</v>
      </c>
      <c r="F19" s="207" t="str">
        <f>IF(_xlfn.XLOOKUP(Table84[[#This Row],[UFID]],ATC!C:C,ATC!J:J,"")=0,"",_xlfn.XLOOKUP(Table84[[#This Row],[UFID]],ATC!C:C,ATC!J:J,""))</f>
        <v/>
      </c>
      <c r="G19" s="207" t="str">
        <f>IF(_xlfn.XLOOKUP(Table84[[#This Row],[UFID]],ATC!C:C,ATC!K:K,"")=0,"",_xlfn.XLOOKUP(Table84[[#This Row],[UFID]],ATC!C:C,ATC!K:K,""))</f>
        <v/>
      </c>
      <c r="H19" s="207" t="e" vm="1">
        <f>IF(_xlfn.XLOOKUP(Table84[[#This Row],[UFID]],ATC!C:C,ATC!L:L,"")=0,"",_xlfn.XLOOKUP(Table84[[#This Row],[UFID]],ATC!C:C,ATC!L:L,""))</f>
        <v>#REF!</v>
      </c>
      <c r="I19" s="186" t="str">
        <f>_xlfn.XLOOKUP(Table84[[#This Row],[UFID]],ATC!C:C,ATC!Q:Q,"")</f>
        <v>IE</v>
      </c>
      <c r="J19" s="212"/>
      <c r="K19" s="214" t="s">
        <v>33</v>
      </c>
      <c r="L19" s="186" t="s">
        <v>34</v>
      </c>
      <c r="M19" s="189"/>
      <c r="N19" s="190"/>
      <c r="O19" s="190"/>
      <c r="P19" s="190"/>
      <c r="Q19" s="190"/>
    </row>
    <row r="20" spans="1:17" ht="90" customHeight="1">
      <c r="A20" s="186" t="s">
        <v>61</v>
      </c>
      <c r="B20" s="186">
        <f>_xlfn.XLOOKUP(A20,[1]Sheet1!$B:$B,[1]Sheet1!$A:$A,"")</f>
        <v>354690</v>
      </c>
      <c r="C20" s="186" t="str">
        <f>_xlfn.XLOOKUP(Table84[[#This Row],[UFID]],Table8[UFID],Table8[Developer],"")</f>
        <v>Chitiz</v>
      </c>
      <c r="D20" s="186" t="s">
        <v>9</v>
      </c>
      <c r="E20" s="208">
        <f>IF(_xlfn.XLOOKUP(Table84[[#This Row],[UFID]],ATC!C:C,ATC!I:I,"")=0,"",_xlfn.XLOOKUP(Table84[[#This Row],[UFID]],ATC!C:C,ATC!I:I,""))</f>
        <v>45097</v>
      </c>
      <c r="F20" s="206" t="str">
        <f>IF(_xlfn.XLOOKUP(Table84[[#This Row],[UFID]],ATC!C:C,ATC!J:J,"")=0,"",_xlfn.XLOOKUP(Table84[[#This Row],[UFID]],ATC!C:C,ATC!J:J,""))</f>
        <v/>
      </c>
      <c r="G20" s="206" t="str">
        <f>IF(_xlfn.XLOOKUP(Table84[[#This Row],[UFID]],ATC!C:C,ATC!K:K,"")=0,"",_xlfn.XLOOKUP(Table84[[#This Row],[UFID]],ATC!C:C,ATC!K:K,""))</f>
        <v/>
      </c>
      <c r="H20" s="207" t="e" vm="1">
        <f>IF(_xlfn.XLOOKUP(Table84[[#This Row],[UFID]],ATC!C:C,ATC!L:L,"")=0,"",_xlfn.XLOOKUP(Table84[[#This Row],[UFID]],ATC!C:C,ATC!L:L,""))</f>
        <v>#REF!</v>
      </c>
      <c r="I20" s="186" t="str">
        <f>_xlfn.XLOOKUP(Table84[[#This Row],[UFID]],ATC!C:C,ATC!Q:Q,"")</f>
        <v>US</v>
      </c>
      <c r="J20" s="235" t="s">
        <v>62</v>
      </c>
      <c r="K20" s="223" t="s">
        <v>63</v>
      </c>
      <c r="L20" s="186" t="s">
        <v>34</v>
      </c>
      <c r="M20" s="189"/>
      <c r="N20" s="190"/>
      <c r="O20" s="190"/>
      <c r="P20" s="190"/>
      <c r="Q20" s="190"/>
    </row>
    <row r="21" spans="1:17" ht="90" customHeight="1">
      <c r="A21" s="186" t="s">
        <v>64</v>
      </c>
      <c r="B21" s="186">
        <f>_xlfn.XLOOKUP(A21,[1]Sheet1!$B:$B,[1]Sheet1!$A:$A,"")</f>
        <v>354691</v>
      </c>
      <c r="C21" s="186" t="str">
        <f>_xlfn.XLOOKUP(Table84[[#This Row],[UFID]],Table8[UFID],Table8[Developer],"")</f>
        <v>Chitiz</v>
      </c>
      <c r="D21" s="186" t="s">
        <v>7</v>
      </c>
      <c r="E21" s="208">
        <f>IF(_xlfn.XLOOKUP(Table84[[#This Row],[UFID]],ATC!C:C,ATC!I:I,"")=0,"",_xlfn.XLOOKUP(Table84[[#This Row],[UFID]],ATC!C:C,ATC!I:I,""))</f>
        <v>45098</v>
      </c>
      <c r="F21" s="206" t="str">
        <f>IF(_xlfn.XLOOKUP(Table84[[#This Row],[UFID]],ATC!C:C,ATC!J:J,"")=0,"",_xlfn.XLOOKUP(Table84[[#This Row],[UFID]],ATC!C:C,ATC!J:J,""))</f>
        <v/>
      </c>
      <c r="G21" s="206" t="str">
        <f>IF(_xlfn.XLOOKUP(Table84[[#This Row],[UFID]],ATC!C:C,ATC!K:K,"")=0,"",_xlfn.XLOOKUP(Table84[[#This Row],[UFID]],ATC!C:C,ATC!K:K,""))</f>
        <v/>
      </c>
      <c r="H21" s="207" t="e" vm="1">
        <f>IF(_xlfn.XLOOKUP(Table84[[#This Row],[UFID]],ATC!C:C,ATC!L:L,"")=0,"",_xlfn.XLOOKUP(Table84[[#This Row],[UFID]],ATC!C:C,ATC!L:L,""))</f>
        <v>#REF!</v>
      </c>
      <c r="I21" s="186" t="str">
        <f>_xlfn.XLOOKUP(Table84[[#This Row],[UFID]],ATC!C:C,ATC!Q:Q,"")</f>
        <v>US</v>
      </c>
      <c r="J21" s="188"/>
      <c r="K21" s="203" t="s">
        <v>33</v>
      </c>
      <c r="L21" s="186" t="s">
        <v>34</v>
      </c>
      <c r="M21" s="189"/>
      <c r="N21" s="190"/>
      <c r="O21" s="190"/>
      <c r="P21" s="190"/>
      <c r="Q21" s="190"/>
    </row>
    <row r="22" spans="1:17" ht="90" customHeight="1">
      <c r="A22" s="186" t="s">
        <v>65</v>
      </c>
      <c r="B22" s="186">
        <f>_xlfn.XLOOKUP(A22,[1]Sheet1!$B:$B,[1]Sheet1!$A:$A,"")</f>
        <v>354678</v>
      </c>
      <c r="C22" s="186" t="str">
        <f>_xlfn.XLOOKUP(Table84[[#This Row],[UFID]],Table8[UFID],Table8[Developer],"")</f>
        <v>Chitiz</v>
      </c>
      <c r="D22" s="186" t="str">
        <f>_xlfn.XLOOKUP(Table84[[#This Row],[UFID]],Table8[UFID],Table8[Status],"")</f>
        <v>Build Queue</v>
      </c>
      <c r="E22" s="208">
        <f>IF(_xlfn.XLOOKUP(Table84[[#This Row],[UFID]],ATC!C:C,ATC!I:I,"")=0,"",_xlfn.XLOOKUP(Table84[[#This Row],[UFID]],ATC!C:C,ATC!I:I,""))</f>
        <v>45099</v>
      </c>
      <c r="F22" s="206" t="str">
        <f>IF(_xlfn.XLOOKUP(Table84[[#This Row],[UFID]],ATC!C:C,ATC!J:J,"")=0,"",_xlfn.XLOOKUP(Table84[[#This Row],[UFID]],ATC!C:C,ATC!J:J,""))</f>
        <v/>
      </c>
      <c r="G22" s="206" t="str">
        <f>IF(_xlfn.XLOOKUP(Table84[[#This Row],[UFID]],ATC!C:C,ATC!K:K,"")=0,"",_xlfn.XLOOKUP(Table84[[#This Row],[UFID]],ATC!C:C,ATC!K:K,""))</f>
        <v/>
      </c>
      <c r="H22" s="207" t="e" vm="1">
        <f>IF(_xlfn.XLOOKUP(Table84[[#This Row],[UFID]],ATC!C:C,ATC!L:L,"")=0,"",_xlfn.XLOOKUP(Table84[[#This Row],[UFID]],ATC!C:C,ATC!L:L,""))</f>
        <v>#REF!</v>
      </c>
      <c r="I22" s="186" t="str">
        <f>_xlfn.XLOOKUP(Table84[[#This Row],[UFID]],ATC!C:C,ATC!Q:Q,"")</f>
        <v>UK</v>
      </c>
      <c r="J22" s="188"/>
      <c r="K22" s="203" t="s">
        <v>33</v>
      </c>
      <c r="L22" s="186" t="s">
        <v>34</v>
      </c>
      <c r="M22" s="189"/>
      <c r="N22" s="190"/>
      <c r="O22" s="190"/>
      <c r="P22" s="190"/>
      <c r="Q22" s="190"/>
    </row>
    <row r="23" spans="1:17" ht="90" customHeight="1">
      <c r="A23" s="186" t="s">
        <v>66</v>
      </c>
      <c r="B23" s="186">
        <f>_xlfn.XLOOKUP(A23,[1]Sheet1!$B:$B,[1]Sheet1!$A:$A,"")</f>
        <v>354648</v>
      </c>
      <c r="C23" s="186" t="str">
        <f>_xlfn.XLOOKUP(Table84[[#This Row],[UFID]],Table8[UFID],Table8[Developer],"")</f>
        <v>Chitiz</v>
      </c>
      <c r="D23" s="186" t="str">
        <f>_xlfn.XLOOKUP(Table84[[#This Row],[UFID]],Table8[UFID],Table8[Status],"")</f>
        <v>QA Work</v>
      </c>
      <c r="E23" s="208">
        <f>IF(_xlfn.XLOOKUP(Table84[[#This Row],[UFID]],ATC!C:C,ATC!I:I,"")=0,"",_xlfn.XLOOKUP(Table84[[#This Row],[UFID]],ATC!C:C,ATC!I:I,""))</f>
        <v>45100</v>
      </c>
      <c r="F23" s="206" t="str">
        <f>IF(_xlfn.XLOOKUP(Table84[[#This Row],[UFID]],ATC!C:C,ATC!J:J,"")=0,"",_xlfn.XLOOKUP(Table84[[#This Row],[UFID]],ATC!C:C,ATC!J:J,""))</f>
        <v/>
      </c>
      <c r="G23" s="206" t="str">
        <f>IF(_xlfn.XLOOKUP(Table84[[#This Row],[UFID]],ATC!C:C,ATC!K:K,"")=0,"",_xlfn.XLOOKUP(Table84[[#This Row],[UFID]],ATC!C:C,ATC!K:K,""))</f>
        <v/>
      </c>
      <c r="H23" s="207" t="e" vm="1">
        <f>IF(_xlfn.XLOOKUP(Table84[[#This Row],[UFID]],ATC!C:C,ATC!L:L,"")=0,"",_xlfn.XLOOKUP(Table84[[#This Row],[UFID]],ATC!C:C,ATC!L:L,""))</f>
        <v>#REF!</v>
      </c>
      <c r="I23" s="186" t="str">
        <f>_xlfn.XLOOKUP(Table84[[#This Row],[UFID]],ATC!C:C,ATC!Q:Q,"")</f>
        <v>IT</v>
      </c>
      <c r="J23" s="235" t="s">
        <v>67</v>
      </c>
      <c r="K23" s="203" t="s">
        <v>68</v>
      </c>
      <c r="L23" s="186" t="s">
        <v>34</v>
      </c>
      <c r="M23" s="189"/>
      <c r="N23" s="190"/>
      <c r="O23" s="190"/>
      <c r="P23" s="190"/>
      <c r="Q23" s="190"/>
    </row>
    <row r="24" spans="1:17" ht="90" customHeight="1">
      <c r="A24" s="186" t="s">
        <v>69</v>
      </c>
      <c r="B24" s="186">
        <f>_xlfn.XLOOKUP(A24,[1]Sheet1!$B:$B,[1]Sheet1!$A:$A,"")</f>
        <v>354633</v>
      </c>
      <c r="C24" s="186" t="str">
        <f>_xlfn.XLOOKUP(Table84[[#This Row],[UFID]],Table8[UFID],Table8[Developer],"")</f>
        <v>Divya</v>
      </c>
      <c r="D24" s="186" t="str">
        <f>_xlfn.XLOOKUP(Table84[[#This Row],[UFID]],Table8[UFID],Table8[Status],"")</f>
        <v>Build Queue</v>
      </c>
      <c r="E24" s="208">
        <f>IF(_xlfn.XLOOKUP(Table84[[#This Row],[UFID]],ATC!C:C,ATC!I:I,"")=0,"",_xlfn.XLOOKUP(Table84[[#This Row],[UFID]],ATC!C:C,ATC!I:I,""))</f>
        <v>45096</v>
      </c>
      <c r="F24" s="207" t="str">
        <f>IF(_xlfn.XLOOKUP(Table84[[#This Row],[UFID]],ATC!C:C,ATC!J:J,"")=0,"",_xlfn.XLOOKUP(Table84[[#This Row],[UFID]],ATC!C:C,ATC!J:J,""))</f>
        <v/>
      </c>
      <c r="G24" s="207" t="str">
        <f>IF(_xlfn.XLOOKUP(Table84[[#This Row],[UFID]],ATC!C:C,ATC!K:K,"")=0,"",_xlfn.XLOOKUP(Table84[[#This Row],[UFID]],ATC!C:C,ATC!K:K,""))</f>
        <v/>
      </c>
      <c r="H24" s="207" t="e" vm="1">
        <f>IF(_xlfn.XLOOKUP(Table84[[#This Row],[UFID]],ATC!C:C,ATC!L:L,"")=0,"",_xlfn.XLOOKUP(Table84[[#This Row],[UFID]],ATC!C:C,ATC!L:L,""))</f>
        <v>#REF!</v>
      </c>
      <c r="I24" s="186" t="str">
        <f>_xlfn.XLOOKUP(Table84[[#This Row],[UFID]],ATC!C:C,ATC!Q:Q,"")</f>
        <v>IE</v>
      </c>
      <c r="J24" s="213"/>
      <c r="K24" s="213"/>
      <c r="L24" s="186" t="s">
        <v>34</v>
      </c>
      <c r="M24" s="189"/>
      <c r="N24" s="190"/>
      <c r="O24" s="190"/>
      <c r="P24" s="190"/>
      <c r="Q24" s="190"/>
    </row>
    <row r="25" spans="1:17" ht="90" customHeight="1">
      <c r="A25" s="186" t="s">
        <v>70</v>
      </c>
      <c r="B25" s="186">
        <f>_xlfn.XLOOKUP(A25,[1]Sheet1!$B:$B,[1]Sheet1!$A:$A,"")</f>
        <v>354634</v>
      </c>
      <c r="C25" s="186" t="str">
        <f>_xlfn.XLOOKUP(Table84[[#This Row],[UFID]],Table8[UFID],Table8[Developer],"")</f>
        <v>Divya</v>
      </c>
      <c r="D25" s="186" t="str">
        <f>_xlfn.XLOOKUP(Table84[[#This Row],[UFID]],Table8[UFID],Table8[Status],"")</f>
        <v>Build Queue</v>
      </c>
      <c r="E25" s="208">
        <f>IF(_xlfn.XLOOKUP(Table84[[#This Row],[UFID]],ATC!C:C,ATC!I:I,"")=0,"",_xlfn.XLOOKUP(Table84[[#This Row],[UFID]],ATC!C:C,ATC!I:I,""))</f>
        <v>45097</v>
      </c>
      <c r="F25" s="206" t="str">
        <f>IF(_xlfn.XLOOKUP(Table84[[#This Row],[UFID]],ATC!C:C,ATC!J:J,"")=0,"",_xlfn.XLOOKUP(Table84[[#This Row],[UFID]],ATC!C:C,ATC!J:J,""))</f>
        <v/>
      </c>
      <c r="G25" s="206" t="str">
        <f>IF(_xlfn.XLOOKUP(Table84[[#This Row],[UFID]],ATC!C:C,ATC!K:K,"")=0,"",_xlfn.XLOOKUP(Table84[[#This Row],[UFID]],ATC!C:C,ATC!K:K,""))</f>
        <v/>
      </c>
      <c r="H25" s="207" t="e" vm="1">
        <f>IF(_xlfn.XLOOKUP(Table84[[#This Row],[UFID]],ATC!C:C,ATC!L:L,"")=0,"",_xlfn.XLOOKUP(Table84[[#This Row],[UFID]],ATC!C:C,ATC!L:L,""))</f>
        <v>#REF!</v>
      </c>
      <c r="I25" s="186" t="str">
        <f>_xlfn.XLOOKUP(Table84[[#This Row],[UFID]],ATC!C:C,ATC!Q:Q,"")</f>
        <v>IE</v>
      </c>
      <c r="J25" s="223" t="s">
        <v>71</v>
      </c>
      <c r="K25" s="223" t="s">
        <v>72</v>
      </c>
      <c r="L25" s="186" t="s">
        <v>34</v>
      </c>
      <c r="M25" s="189"/>
      <c r="N25" s="190"/>
      <c r="O25" s="190"/>
      <c r="P25" s="190"/>
      <c r="Q25" s="190"/>
    </row>
    <row r="26" spans="1:17" ht="90" customHeight="1">
      <c r="A26" s="186" t="s">
        <v>73</v>
      </c>
      <c r="B26" s="186">
        <f>_xlfn.XLOOKUP(A26,[1]Sheet1!$B:$B,[1]Sheet1!$A:$A,"")</f>
        <v>354687</v>
      </c>
      <c r="C26" s="186" t="str">
        <f>_xlfn.XLOOKUP(Table84[[#This Row],[UFID]],Table8[UFID],Table8[Developer],"")</f>
        <v>Divya</v>
      </c>
      <c r="D26" s="186" t="str">
        <f>_xlfn.XLOOKUP(Table84[[#This Row],[UFID]],Table8[UFID],Table8[Status],"")</f>
        <v>Build Queue</v>
      </c>
      <c r="E26" s="208">
        <f>IF(_xlfn.XLOOKUP(Table84[[#This Row],[UFID]],ATC!C:C,ATC!I:I,"")=0,"",_xlfn.XLOOKUP(Table84[[#This Row],[UFID]],ATC!C:C,ATC!I:I,""))</f>
        <v>45098</v>
      </c>
      <c r="F26" s="206" t="str">
        <f>IF(_xlfn.XLOOKUP(Table84[[#This Row],[UFID]],ATC!C:C,ATC!J:J,"")=0,"",_xlfn.XLOOKUP(Table84[[#This Row],[UFID]],ATC!C:C,ATC!J:J,""))</f>
        <v/>
      </c>
      <c r="G26" s="206" t="str">
        <f>IF(_xlfn.XLOOKUP(Table84[[#This Row],[UFID]],ATC!C:C,ATC!K:K,"")=0,"",_xlfn.XLOOKUP(Table84[[#This Row],[UFID]],ATC!C:C,ATC!K:K,""))</f>
        <v/>
      </c>
      <c r="H26" s="207" t="e" vm="1">
        <f>IF(_xlfn.XLOOKUP(Table84[[#This Row],[UFID]],ATC!C:C,ATC!L:L,"")=0,"",_xlfn.XLOOKUP(Table84[[#This Row],[UFID]],ATC!C:C,ATC!L:L,""))</f>
        <v>#REF!</v>
      </c>
      <c r="I26" s="186" t="str">
        <f>_xlfn.XLOOKUP(Table84[[#This Row],[UFID]],ATC!C:C,ATC!Q:Q,"")</f>
        <v>US</v>
      </c>
      <c r="J26" s="188"/>
      <c r="K26" s="203" t="s">
        <v>33</v>
      </c>
      <c r="L26" s="186" t="s">
        <v>34</v>
      </c>
      <c r="M26" s="189"/>
      <c r="N26" s="190"/>
      <c r="O26" s="190"/>
      <c r="P26" s="190"/>
      <c r="Q26" s="190"/>
    </row>
    <row r="27" spans="1:17" ht="90" customHeight="1">
      <c r="A27" s="186" t="s">
        <v>74</v>
      </c>
      <c r="B27" s="186">
        <f>_xlfn.XLOOKUP(A27,[1]Sheet1!$B:$B,[1]Sheet1!$A:$A,"")</f>
        <v>354698</v>
      </c>
      <c r="C27" s="186" t="str">
        <f>_xlfn.XLOOKUP(Table84[[#This Row],[UFID]],Table8[UFID],Table8[Developer],"")</f>
        <v>Divya</v>
      </c>
      <c r="D27" s="186" t="str">
        <f>_xlfn.XLOOKUP(Table84[[#This Row],[UFID]],Table8[UFID],Table8[Status],"")</f>
        <v>Build Queue</v>
      </c>
      <c r="E27" s="208">
        <f>IF(_xlfn.XLOOKUP(Table84[[#This Row],[UFID]],ATC!C:C,ATC!I:I,"")=0,"",_xlfn.XLOOKUP(Table84[[#This Row],[UFID]],ATC!C:C,ATC!I:I,""))</f>
        <v>45099</v>
      </c>
      <c r="F27" s="206" t="str">
        <f>IF(_xlfn.XLOOKUP(Table84[[#This Row],[UFID]],ATC!C:C,ATC!J:J,"")=0,"",_xlfn.XLOOKUP(Table84[[#This Row],[UFID]],ATC!C:C,ATC!J:J,""))</f>
        <v/>
      </c>
      <c r="G27" s="206" t="str">
        <f>IF(_xlfn.XLOOKUP(Table84[[#This Row],[UFID]],ATC!C:C,ATC!K:K,"")=0,"",_xlfn.XLOOKUP(Table84[[#This Row],[UFID]],ATC!C:C,ATC!K:K,""))</f>
        <v/>
      </c>
      <c r="H27" s="207" t="e" vm="1">
        <f>IF(_xlfn.XLOOKUP(Table84[[#This Row],[UFID]],ATC!C:C,ATC!L:L,"")=0,"",_xlfn.XLOOKUP(Table84[[#This Row],[UFID]],ATC!C:C,ATC!L:L,""))</f>
        <v>#REF!</v>
      </c>
      <c r="I27" s="186" t="str">
        <f>_xlfn.XLOOKUP(Table84[[#This Row],[UFID]],ATC!C:C,ATC!Q:Q,"")</f>
        <v>US</v>
      </c>
      <c r="J27" s="188"/>
      <c r="K27" s="203" t="s">
        <v>33</v>
      </c>
      <c r="L27" s="186" t="s">
        <v>34</v>
      </c>
      <c r="M27" s="189"/>
      <c r="N27" s="190"/>
      <c r="O27" s="190"/>
      <c r="P27" s="190"/>
      <c r="Q27" s="190"/>
    </row>
    <row r="28" spans="1:17" ht="90" customHeight="1">
      <c r="A28" s="186" t="s">
        <v>75</v>
      </c>
      <c r="B28" s="186">
        <f>_xlfn.XLOOKUP(A28,[1]Sheet1!$B:$B,[1]Sheet1!$A:$A,"")</f>
        <v>354673</v>
      </c>
      <c r="C28" s="186" t="str">
        <f>_xlfn.XLOOKUP(Table84[[#This Row],[UFID]],Table8[UFID],Table8[Developer],"")</f>
        <v>Divya</v>
      </c>
      <c r="D28" s="186" t="str">
        <f>_xlfn.XLOOKUP(Table84[[#This Row],[UFID]],Table8[UFID],Table8[Status],"")</f>
        <v>Build Queue</v>
      </c>
      <c r="E28" s="208">
        <f>IF(_xlfn.XLOOKUP(Table84[[#This Row],[UFID]],ATC!C:C,ATC!I:I,"")=0,"",_xlfn.XLOOKUP(Table84[[#This Row],[UFID]],ATC!C:C,ATC!I:I,""))</f>
        <v>45100</v>
      </c>
      <c r="F28" s="206" t="str">
        <f>IF(_xlfn.XLOOKUP(Table84[[#This Row],[UFID]],ATC!C:C,ATC!J:J,"")=0,"",_xlfn.XLOOKUP(Table84[[#This Row],[UFID]],ATC!C:C,ATC!J:J,""))</f>
        <v/>
      </c>
      <c r="G28" s="206" t="str">
        <f>IF(_xlfn.XLOOKUP(Table84[[#This Row],[UFID]],ATC!C:C,ATC!K:K,"")=0,"",_xlfn.XLOOKUP(Table84[[#This Row],[UFID]],ATC!C:C,ATC!K:K,""))</f>
        <v/>
      </c>
      <c r="H28" s="207" t="e" vm="1">
        <f>IF(_xlfn.XLOOKUP(Table84[[#This Row],[UFID]],ATC!C:C,ATC!L:L,"")=0,"",_xlfn.XLOOKUP(Table84[[#This Row],[UFID]],ATC!C:C,ATC!L:L,""))</f>
        <v>#REF!</v>
      </c>
      <c r="I28" s="186" t="str">
        <f>_xlfn.XLOOKUP(Table84[[#This Row],[UFID]],ATC!C:C,ATC!Q:Q,"")</f>
        <v>SG</v>
      </c>
      <c r="J28" s="188"/>
      <c r="K28" s="203" t="s">
        <v>33</v>
      </c>
      <c r="L28" s="186" t="s">
        <v>34</v>
      </c>
      <c r="M28" s="189"/>
      <c r="N28" s="190"/>
      <c r="O28" s="190"/>
      <c r="P28" s="190"/>
      <c r="Q28" s="190"/>
    </row>
    <row r="29" spans="1:17" ht="90" customHeight="1">
      <c r="A29" s="186" t="s">
        <v>76</v>
      </c>
      <c r="B29" s="186">
        <f>_xlfn.XLOOKUP(A29,[1]Sheet1!$B:$B,[1]Sheet1!$A:$A,"")</f>
        <v>349701</v>
      </c>
      <c r="C29" s="186" t="str">
        <f>_xlfn.XLOOKUP(Table84[[#This Row],[UFID]],Table8[UFID],Table8[Developer],"")</f>
        <v>Divya</v>
      </c>
      <c r="D29" s="186" t="str">
        <f>_xlfn.XLOOKUP(Table84[[#This Row],[UFID]],Table8[UFID],Table8[Status],"")</f>
        <v>Business QA</v>
      </c>
      <c r="E29" s="208" t="str">
        <f>IF(_xlfn.XLOOKUP(Table84[[#This Row],[UFID]],ATC!C:C,ATC!I:I,"")=0,"",_xlfn.XLOOKUP(Table84[[#This Row],[UFID]],ATC!C:C,ATC!I:I,""))</f>
        <v/>
      </c>
      <c r="F29" s="206" t="str">
        <f>IF(_xlfn.XLOOKUP(Table84[[#This Row],[UFID]],ATC!C:C,ATC!J:J,"")=0,"",_xlfn.XLOOKUP(Table84[[#This Row],[UFID]],ATC!C:C,ATC!J:J,""))</f>
        <v/>
      </c>
      <c r="G29" s="206">
        <f>IF(_xlfn.XLOOKUP(Table84[[#This Row],[UFID]],ATC!C:C,ATC!K:K,"")=0,"",_xlfn.XLOOKUP(Table84[[#This Row],[UFID]],ATC!C:C,ATC!K:K,""))</f>
        <v>45093</v>
      </c>
      <c r="H29" s="207" t="e" vm="1">
        <f>IF(_xlfn.XLOOKUP(Table84[[#This Row],[UFID]],ATC!C:C,ATC!L:L,"")=0,"",_xlfn.XLOOKUP(Table84[[#This Row],[UFID]],ATC!C:C,ATC!L:L,""))</f>
        <v>#REF!</v>
      </c>
      <c r="I29" s="186" t="str">
        <f>_xlfn.XLOOKUP(Table84[[#This Row],[UFID]],ATC!C:C,ATC!Q:Q,"")</f>
        <v>US</v>
      </c>
      <c r="J29" s="212"/>
      <c r="K29" s="214" t="s">
        <v>77</v>
      </c>
      <c r="L29" s="186" t="s">
        <v>34</v>
      </c>
      <c r="M29" s="186"/>
      <c r="N29" s="190"/>
      <c r="O29" s="190"/>
      <c r="P29" s="190"/>
      <c r="Q29" s="190"/>
    </row>
    <row r="30" spans="1:17" ht="90" customHeight="1">
      <c r="A30" s="186" t="s">
        <v>78</v>
      </c>
      <c r="B30" s="186">
        <f>_xlfn.XLOOKUP(A30,[1]Sheet1!$B:$B,[1]Sheet1!$A:$A,"")</f>
        <v>354567</v>
      </c>
      <c r="C30" s="186" t="str">
        <f>_xlfn.XLOOKUP(Table84[[#This Row],[UFID]],Table8[UFID],Table8[Developer],"")</f>
        <v>Divya</v>
      </c>
      <c r="D30" s="186" t="str">
        <f>_xlfn.XLOOKUP(Table84[[#This Row],[UFID]],Table8[UFID],Table8[Status],"")</f>
        <v>Changes Queue</v>
      </c>
      <c r="E30" s="208" t="str">
        <f>IF(_xlfn.XLOOKUP(Table84[[#This Row],[UFID]],ATC!C:C,ATC!I:I,"")=0,"",_xlfn.XLOOKUP(Table84[[#This Row],[UFID]],ATC!C:C,ATC!I:I,""))</f>
        <v/>
      </c>
      <c r="F30" s="206" t="str">
        <f>IF(_xlfn.XLOOKUP(Table84[[#This Row],[UFID]],ATC!C:C,ATC!J:J,"")=0,"",_xlfn.XLOOKUP(Table84[[#This Row],[UFID]],ATC!C:C,ATC!J:J,""))</f>
        <v/>
      </c>
      <c r="G30" s="206">
        <f>IF(_xlfn.XLOOKUP(Table84[[#This Row],[UFID]],ATC!C:C,ATC!K:K,"")=0,"",_xlfn.XLOOKUP(Table84[[#This Row],[UFID]],ATC!C:C,ATC!K:K,""))</f>
        <v>45093</v>
      </c>
      <c r="H30" s="207" t="e" vm="1">
        <f>IF(_xlfn.XLOOKUP(Table84[[#This Row],[UFID]],ATC!C:C,ATC!L:L,"")=0,"",_xlfn.XLOOKUP(Table84[[#This Row],[UFID]],ATC!C:C,ATC!L:L,""))</f>
        <v>#REF!</v>
      </c>
      <c r="I30" s="186" t="str">
        <f>_xlfn.XLOOKUP(Table84[[#This Row],[UFID]],ATC!C:C,ATC!Q:Q,"")</f>
        <v>BE</v>
      </c>
      <c r="J30" s="215"/>
      <c r="K30" s="214" t="s">
        <v>79</v>
      </c>
      <c r="L30" s="186" t="s">
        <v>34</v>
      </c>
      <c r="M30" s="186"/>
      <c r="N30" s="190"/>
      <c r="O30" s="190"/>
      <c r="P30" s="190"/>
      <c r="Q30" s="190"/>
    </row>
    <row r="31" spans="1:17" ht="90" customHeight="1">
      <c r="A31" s="186" t="s">
        <v>80</v>
      </c>
      <c r="B31" s="186">
        <f>_xlfn.XLOOKUP(A31,[1]Sheet1!$B:$B,[1]Sheet1!$A:$A,"")</f>
        <v>354569</v>
      </c>
      <c r="C31" s="186" t="str">
        <f>_xlfn.XLOOKUP(Table84[[#This Row],[UFID]],Table8[UFID],Table8[Developer],"")</f>
        <v>Divya</v>
      </c>
      <c r="D31" s="186" t="str">
        <f>_xlfn.XLOOKUP(Table84[[#This Row],[UFID]],Table8[UFID],Table8[Status],"")</f>
        <v>Closed</v>
      </c>
      <c r="E31" s="208" t="str">
        <f>IF(_xlfn.XLOOKUP(Table84[[#This Row],[UFID]],ATC!C:C,ATC!I:I,"")=0,"",_xlfn.XLOOKUP(Table84[[#This Row],[UFID]],ATC!C:C,ATC!I:I,""))</f>
        <v/>
      </c>
      <c r="F31" s="206" t="str">
        <f>IF(_xlfn.XLOOKUP(Table84[[#This Row],[UFID]],ATC!C:C,ATC!J:J,"")=0,"",_xlfn.XLOOKUP(Table84[[#This Row],[UFID]],ATC!C:C,ATC!J:J,""))</f>
        <v/>
      </c>
      <c r="G31" s="206" t="str">
        <f>IF(_xlfn.XLOOKUP(Table84[[#This Row],[UFID]],ATC!C:C,ATC!K:K,"")=0,"",_xlfn.XLOOKUP(Table84[[#This Row],[UFID]],ATC!C:C,ATC!K:K,""))</f>
        <v/>
      </c>
      <c r="H31" s="207" t="e" vm="1">
        <f>IF(_xlfn.XLOOKUP(Table84[[#This Row],[UFID]],ATC!C:C,ATC!L:L,"")=0,"",_xlfn.XLOOKUP(Table84[[#This Row],[UFID]],ATC!C:C,ATC!L:L,""))</f>
        <v>#REF!</v>
      </c>
      <c r="I31" s="186" t="str">
        <f>_xlfn.XLOOKUP(Table84[[#This Row],[UFID]],ATC!C:C,ATC!Q:Q,"")</f>
        <v>BR</v>
      </c>
      <c r="J31" s="212"/>
      <c r="K31" s="214" t="s">
        <v>81</v>
      </c>
      <c r="L31" s="186" t="s">
        <v>41</v>
      </c>
      <c r="M31" s="186"/>
      <c r="N31" s="190"/>
      <c r="O31" s="190"/>
      <c r="P31" s="190"/>
      <c r="Q31" s="190"/>
    </row>
    <row r="32" spans="1:17" ht="90" customHeight="1">
      <c r="A32" s="186" t="s">
        <v>82</v>
      </c>
      <c r="B32" s="186">
        <f>_xlfn.XLOOKUP(A32,[1]Sheet1!$B:$B,[1]Sheet1!$A:$A,"")</f>
        <v>354631</v>
      </c>
      <c r="C32" s="186" t="str">
        <f>_xlfn.XLOOKUP(Table84[[#This Row],[UFID]],Table8[UFID],Table8[Developer],"")</f>
        <v>Himani</v>
      </c>
      <c r="D32" s="186" t="str">
        <f>_xlfn.XLOOKUP(Table84[[#This Row],[UFID]],Table8[UFID],Table8[Status],"")</f>
        <v>QA Queue</v>
      </c>
      <c r="E32" s="208">
        <f>IF(_xlfn.XLOOKUP(Table84[[#This Row],[UFID]],ATC!C:C,ATC!I:I,"")=0,"",_xlfn.XLOOKUP(Table84[[#This Row],[UFID]],ATC!C:C,ATC!I:I,""))</f>
        <v>45096</v>
      </c>
      <c r="F32" s="207" t="str">
        <f>IF(_xlfn.XLOOKUP(Table84[[#This Row],[UFID]],ATC!C:C,ATC!J:J,"")=0,"",_xlfn.XLOOKUP(Table84[[#This Row],[UFID]],ATC!C:C,ATC!J:J,""))</f>
        <v/>
      </c>
      <c r="G32" s="207" t="str">
        <f>IF(_xlfn.XLOOKUP(Table84[[#This Row],[UFID]],ATC!C:C,ATC!K:K,"")=0,"",_xlfn.XLOOKUP(Table84[[#This Row],[UFID]],ATC!C:C,ATC!K:K,""))</f>
        <v/>
      </c>
      <c r="H32" s="207" t="e" vm="1">
        <f>IF(_xlfn.XLOOKUP(Table84[[#This Row],[UFID]],ATC!C:C,ATC!L:L,"")=0,"",_xlfn.XLOOKUP(Table84[[#This Row],[UFID]],ATC!C:C,ATC!L:L,""))</f>
        <v>#REF!</v>
      </c>
      <c r="I32" s="186" t="str">
        <f>_xlfn.XLOOKUP(Table84[[#This Row],[UFID]],ATC!C:C,ATC!Q:Q,"")</f>
        <v>ID</v>
      </c>
      <c r="J32" s="213" t="s">
        <v>83</v>
      </c>
      <c r="K32" s="213" t="s">
        <v>84</v>
      </c>
      <c r="L32" s="186" t="s">
        <v>34</v>
      </c>
      <c r="M32" s="189"/>
      <c r="N32" s="190"/>
      <c r="O32" s="190"/>
      <c r="P32" s="190"/>
      <c r="Q32" s="190"/>
    </row>
    <row r="33" spans="1:17" ht="90" customHeight="1">
      <c r="A33" s="186" t="s">
        <v>85</v>
      </c>
      <c r="B33" s="186">
        <f>_xlfn.XLOOKUP(A33,[1]Sheet1!$B:$B,[1]Sheet1!$A:$A,"")</f>
        <v>354641</v>
      </c>
      <c r="C33" s="186" t="str">
        <f>_xlfn.XLOOKUP(Table84[[#This Row],[UFID]],Table8[UFID],Table8[Developer],"")</f>
        <v>Himani</v>
      </c>
      <c r="D33" s="186" t="str">
        <f>_xlfn.XLOOKUP(Table84[[#This Row],[UFID]],Table8[UFID],Table8[Status],"")</f>
        <v>QA Queue</v>
      </c>
      <c r="E33" s="208">
        <f>IF(_xlfn.XLOOKUP(Table84[[#This Row],[UFID]],ATC!C:C,ATC!I:I,"")=0,"",_xlfn.XLOOKUP(Table84[[#This Row],[UFID]],ATC!C:C,ATC!I:I,""))</f>
        <v>45097</v>
      </c>
      <c r="F33" s="206" t="str">
        <f>IF(_xlfn.XLOOKUP(Table84[[#This Row],[UFID]],ATC!C:C,ATC!J:J,"")=0,"",_xlfn.XLOOKUP(Table84[[#This Row],[UFID]],ATC!C:C,ATC!J:J,""))</f>
        <v/>
      </c>
      <c r="G33" s="206" t="str">
        <f>IF(_xlfn.XLOOKUP(Table84[[#This Row],[UFID]],ATC!C:C,ATC!K:K,"")=0,"",_xlfn.XLOOKUP(Table84[[#This Row],[UFID]],ATC!C:C,ATC!K:K,""))</f>
        <v/>
      </c>
      <c r="H33" s="207" t="e" vm="1">
        <f>IF(_xlfn.XLOOKUP(Table84[[#This Row],[UFID]],ATC!C:C,ATC!L:L,"")=0,"",_xlfn.XLOOKUP(Table84[[#This Row],[UFID]],ATC!C:C,ATC!L:L,""))</f>
        <v>#REF!</v>
      </c>
      <c r="I33" s="186" t="str">
        <f>_xlfn.XLOOKUP(Table84[[#This Row],[UFID]],ATC!C:C,ATC!Q:Q,"")</f>
        <v>IN</v>
      </c>
      <c r="J33" s="223" t="s">
        <v>86</v>
      </c>
      <c r="K33" s="223" t="s">
        <v>87</v>
      </c>
      <c r="L33" s="186" t="s">
        <v>34</v>
      </c>
      <c r="M33" s="189"/>
      <c r="N33" s="190"/>
      <c r="O33" s="190"/>
      <c r="P33" s="190"/>
      <c r="Q33" s="190"/>
    </row>
    <row r="34" spans="1:17" ht="90" customHeight="1">
      <c r="A34" s="186" t="s">
        <v>88</v>
      </c>
      <c r="B34" s="186">
        <f>_xlfn.XLOOKUP(A34,[1]Sheet1!$B:$B,[1]Sheet1!$A:$A,"")</f>
        <v>354658</v>
      </c>
      <c r="C34" s="186" t="str">
        <f>_xlfn.XLOOKUP(Table84[[#This Row],[UFID]],Table8[UFID],Table8[Developer],"")</f>
        <v>Himani</v>
      </c>
      <c r="D34" s="186" t="str">
        <f>_xlfn.XLOOKUP(Table84[[#This Row],[UFID]],Table8[UFID],Table8[Status],"")</f>
        <v>Build Queue</v>
      </c>
      <c r="E34" s="208">
        <f>IF(_xlfn.XLOOKUP(Table84[[#This Row],[UFID]],ATC!C:C,ATC!I:I,"")=0,"",_xlfn.XLOOKUP(Table84[[#This Row],[UFID]],ATC!C:C,ATC!I:I,""))</f>
        <v>45098</v>
      </c>
      <c r="F34" s="206" t="str">
        <f>IF(_xlfn.XLOOKUP(Table84[[#This Row],[UFID]],ATC!C:C,ATC!J:J,"")=0,"",_xlfn.XLOOKUP(Table84[[#This Row],[UFID]],ATC!C:C,ATC!J:J,""))</f>
        <v/>
      </c>
      <c r="G34" s="206" t="str">
        <f>IF(_xlfn.XLOOKUP(Table84[[#This Row],[UFID]],ATC!C:C,ATC!K:K,"")=0,"",_xlfn.XLOOKUP(Table84[[#This Row],[UFID]],ATC!C:C,ATC!K:K,""))</f>
        <v/>
      </c>
      <c r="H34" s="207" t="e" vm="1">
        <f>IF(_xlfn.XLOOKUP(Table84[[#This Row],[UFID]],ATC!C:C,ATC!L:L,"")=0,"",_xlfn.XLOOKUP(Table84[[#This Row],[UFID]],ATC!C:C,ATC!L:L,""))</f>
        <v>#REF!</v>
      </c>
      <c r="I34" s="186" t="str">
        <f>_xlfn.XLOOKUP(Table84[[#This Row],[UFID]],ATC!C:C,ATC!Q:Q,"")</f>
        <v>PA</v>
      </c>
      <c r="J34" s="188"/>
      <c r="K34" s="203" t="s">
        <v>33</v>
      </c>
      <c r="L34" s="186" t="s">
        <v>34</v>
      </c>
      <c r="M34" s="189"/>
      <c r="N34" s="190"/>
      <c r="O34" s="190"/>
      <c r="P34" s="190"/>
      <c r="Q34" s="190"/>
    </row>
    <row r="35" spans="1:17" ht="90" customHeight="1">
      <c r="A35" s="186" t="s">
        <v>89</v>
      </c>
      <c r="B35" s="186">
        <f>_xlfn.XLOOKUP(A35,[1]Sheet1!$B:$B,[1]Sheet1!$A:$A,"")</f>
        <v>354653</v>
      </c>
      <c r="C35" s="186" t="str">
        <f>_xlfn.XLOOKUP(Table84[[#This Row],[UFID]],Table8[UFID],Table8[Developer],"")</f>
        <v>Himani</v>
      </c>
      <c r="D35" s="186" t="str">
        <f>_xlfn.XLOOKUP(Table84[[#This Row],[UFID]],Table8[UFID],Table8[Status],"")</f>
        <v>Build Queue</v>
      </c>
      <c r="E35" s="208">
        <f>IF(_xlfn.XLOOKUP(Table84[[#This Row],[UFID]],ATC!C:C,ATC!I:I,"")=0,"",_xlfn.XLOOKUP(Table84[[#This Row],[UFID]],ATC!C:C,ATC!I:I,""))</f>
        <v>45099</v>
      </c>
      <c r="F35" s="206" t="str">
        <f>IF(_xlfn.XLOOKUP(Table84[[#This Row],[UFID]],ATC!C:C,ATC!J:J,"")=0,"",_xlfn.XLOOKUP(Table84[[#This Row],[UFID]],ATC!C:C,ATC!J:J,""))</f>
        <v/>
      </c>
      <c r="G35" s="206" t="str">
        <f>IF(_xlfn.XLOOKUP(Table84[[#This Row],[UFID]],ATC!C:C,ATC!K:K,"")=0,"",_xlfn.XLOOKUP(Table84[[#This Row],[UFID]],ATC!C:C,ATC!K:K,""))</f>
        <v/>
      </c>
      <c r="H35" s="207" t="e" vm="1">
        <f>IF(_xlfn.XLOOKUP(Table84[[#This Row],[UFID]],ATC!C:C,ATC!L:L,"")=0,"",_xlfn.XLOOKUP(Table84[[#This Row],[UFID]],ATC!C:C,ATC!L:L,""))</f>
        <v>#REF!</v>
      </c>
      <c r="I35" s="186" t="str">
        <f>_xlfn.XLOOKUP(Table84[[#This Row],[UFID]],ATC!C:C,ATC!Q:Q,"")</f>
        <v>JP</v>
      </c>
      <c r="J35" s="188"/>
      <c r="K35" s="203" t="s">
        <v>33</v>
      </c>
      <c r="L35" s="186" t="s">
        <v>34</v>
      </c>
      <c r="M35" s="189"/>
      <c r="N35" s="190"/>
      <c r="O35" s="190"/>
      <c r="P35" s="190"/>
      <c r="Q35" s="190"/>
    </row>
    <row r="36" spans="1:17" ht="90" customHeight="1">
      <c r="A36" s="186" t="s">
        <v>90</v>
      </c>
      <c r="B36" s="186">
        <f>_xlfn.XLOOKUP(A36,[1]Sheet1!$B:$B,[1]Sheet1!$A:$A,"")</f>
        <v>354657</v>
      </c>
      <c r="C36" s="186" t="str">
        <f>_xlfn.XLOOKUP(Table84[[#This Row],[UFID]],Table8[UFID],Table8[Developer],"")</f>
        <v>Himani</v>
      </c>
      <c r="D36" s="186" t="str">
        <f>_xlfn.XLOOKUP(Table84[[#This Row],[UFID]],Table8[UFID],Table8[Status],"")</f>
        <v>Build Queue</v>
      </c>
      <c r="E36" s="208">
        <f>IF(_xlfn.XLOOKUP(Table84[[#This Row],[UFID]],ATC!C:C,ATC!I:I,"")=0,"",_xlfn.XLOOKUP(Table84[[#This Row],[UFID]],ATC!C:C,ATC!I:I,""))</f>
        <v>45100</v>
      </c>
      <c r="F36" s="206" t="str">
        <f>IF(_xlfn.XLOOKUP(Table84[[#This Row],[UFID]],ATC!C:C,ATC!J:J,"")=0,"",_xlfn.XLOOKUP(Table84[[#This Row],[UFID]],ATC!C:C,ATC!J:J,""))</f>
        <v/>
      </c>
      <c r="G36" s="206" t="str">
        <f>IF(_xlfn.XLOOKUP(Table84[[#This Row],[UFID]],ATC!C:C,ATC!K:K,"")=0,"",_xlfn.XLOOKUP(Table84[[#This Row],[UFID]],ATC!C:C,ATC!K:K,""))</f>
        <v/>
      </c>
      <c r="H36" s="207" t="e" vm="1">
        <f>IF(_xlfn.XLOOKUP(Table84[[#This Row],[UFID]],ATC!C:C,ATC!L:L,"")=0,"",_xlfn.XLOOKUP(Table84[[#This Row],[UFID]],ATC!C:C,ATC!L:L,""))</f>
        <v>#REF!</v>
      </c>
      <c r="I36" s="186" t="str">
        <f>_xlfn.XLOOKUP(Table84[[#This Row],[UFID]],ATC!C:C,ATC!Q:Q,"")</f>
        <v>MY</v>
      </c>
      <c r="J36" s="188"/>
      <c r="K36" s="203" t="s">
        <v>33</v>
      </c>
      <c r="L36" s="186" t="s">
        <v>34</v>
      </c>
      <c r="M36" s="189"/>
      <c r="N36" s="190"/>
      <c r="O36" s="190"/>
      <c r="P36" s="190"/>
      <c r="Q36" s="190"/>
    </row>
    <row r="37" spans="1:17" ht="90" customHeight="1">
      <c r="A37" s="186" t="s">
        <v>91</v>
      </c>
      <c r="B37" s="186">
        <f>_xlfn.XLOOKUP(A37,[1]Sheet1!$B:$B,[1]Sheet1!$A:$A,"")</f>
        <v>354654</v>
      </c>
      <c r="C37" s="186" t="str">
        <f>_xlfn.XLOOKUP(Table84[[#This Row],[UFID]],Table8[UFID],Table8[Developer],"")</f>
        <v>Himani</v>
      </c>
      <c r="D37" s="186" t="str">
        <f>_xlfn.XLOOKUP(Table84[[#This Row],[UFID]],Table8[UFID],Table8[Status],"")</f>
        <v>Build Queue</v>
      </c>
      <c r="E37" s="208">
        <f>IF(_xlfn.XLOOKUP(Table84[[#This Row],[UFID]],ATC!C:C,ATC!I:I,"")=0,"",_xlfn.XLOOKUP(Table84[[#This Row],[UFID]],ATC!C:C,ATC!I:I,""))</f>
        <v>45103</v>
      </c>
      <c r="F37" s="206" t="str">
        <f>IF(_xlfn.XLOOKUP(Table84[[#This Row],[UFID]],ATC!C:C,ATC!J:J,"")=0,"",_xlfn.XLOOKUP(Table84[[#This Row],[UFID]],ATC!C:C,ATC!J:J,""))</f>
        <v/>
      </c>
      <c r="G37" s="206" t="str">
        <f>IF(_xlfn.XLOOKUP(Table84[[#This Row],[UFID]],ATC!C:C,ATC!K:K,"")=0,"",_xlfn.XLOOKUP(Table84[[#This Row],[UFID]],ATC!C:C,ATC!K:K,""))</f>
        <v/>
      </c>
      <c r="H37" s="207" t="e" vm="1">
        <f>IF(_xlfn.XLOOKUP(Table84[[#This Row],[UFID]],ATC!C:C,ATC!L:L,"")=0,"",_xlfn.XLOOKUP(Table84[[#This Row],[UFID]],ATC!C:C,ATC!L:L,""))</f>
        <v>#REF!</v>
      </c>
      <c r="I37" s="186" t="str">
        <f>_xlfn.XLOOKUP(Table84[[#This Row],[UFID]],ATC!C:C,ATC!Q:Q,"")</f>
        <v>LU</v>
      </c>
      <c r="J37" s="188"/>
      <c r="K37" s="203" t="s">
        <v>33</v>
      </c>
      <c r="L37" s="186" t="s">
        <v>34</v>
      </c>
      <c r="M37" s="189"/>
      <c r="N37" s="190"/>
      <c r="O37" s="190"/>
      <c r="P37" s="190"/>
      <c r="Q37" s="190"/>
    </row>
    <row r="38" spans="1:17" ht="90" customHeight="1">
      <c r="A38" s="186" t="s">
        <v>92</v>
      </c>
      <c r="B38" s="186">
        <f>_xlfn.XLOOKUP(A38,[1]Sheet1!$B:$B,[1]Sheet1!$A:$A,"")</f>
        <v>354664</v>
      </c>
      <c r="C38" s="186" t="str">
        <f>_xlfn.XLOOKUP(Table84[[#This Row],[UFID]],Table8[UFID],Table8[Developer],"")</f>
        <v>Himani</v>
      </c>
      <c r="D38" s="186" t="str">
        <f>_xlfn.XLOOKUP(Table84[[#This Row],[UFID]],Table8[UFID],Table8[Status],"")</f>
        <v>Build Queue</v>
      </c>
      <c r="E38" s="208">
        <f>IF(_xlfn.XLOOKUP(Table84[[#This Row],[UFID]],ATC!C:C,ATC!I:I,"")=0,"",_xlfn.XLOOKUP(Table84[[#This Row],[UFID]],ATC!C:C,ATC!I:I,""))</f>
        <v>45104</v>
      </c>
      <c r="F38" s="206" t="str">
        <f>IF(_xlfn.XLOOKUP(Table84[[#This Row],[UFID]],ATC!C:C,ATC!J:J,"")=0,"",_xlfn.XLOOKUP(Table84[[#This Row],[UFID]],ATC!C:C,ATC!J:J,""))</f>
        <v/>
      </c>
      <c r="G38" s="206" t="str">
        <f>IF(_xlfn.XLOOKUP(Table84[[#This Row],[UFID]],ATC!C:C,ATC!K:K,"")=0,"",_xlfn.XLOOKUP(Table84[[#This Row],[UFID]],ATC!C:C,ATC!K:K,""))</f>
        <v/>
      </c>
      <c r="H38" s="207" t="e" vm="1">
        <f>IF(_xlfn.XLOOKUP(Table84[[#This Row],[UFID]],ATC!C:C,ATC!L:L,"")=0,"",_xlfn.XLOOKUP(Table84[[#This Row],[UFID]],ATC!C:C,ATC!L:L,""))</f>
        <v>#REF!</v>
      </c>
      <c r="I38" s="186" t="str">
        <f>_xlfn.XLOOKUP(Table84[[#This Row],[UFID]],ATC!C:C,ATC!Q:Q,"")</f>
        <v>PT</v>
      </c>
      <c r="J38" s="188"/>
      <c r="K38" s="203" t="s">
        <v>33</v>
      </c>
      <c r="L38" s="186" t="s">
        <v>34</v>
      </c>
      <c r="M38" s="189"/>
      <c r="N38" s="190"/>
      <c r="O38" s="190"/>
      <c r="P38" s="190"/>
      <c r="Q38" s="190"/>
    </row>
    <row r="39" spans="1:17" ht="90" customHeight="1">
      <c r="A39" s="186" t="s">
        <v>93</v>
      </c>
      <c r="B39" s="186">
        <f>_xlfn.XLOOKUP(A39,[1]Sheet1!$B:$B,[1]Sheet1!$A:$A,"")</f>
        <v>354628</v>
      </c>
      <c r="C39" s="186" t="str">
        <f>_xlfn.XLOOKUP(Table84[[#This Row],[UFID]],Table8[UFID],Table8[Developer],"")</f>
        <v>Himani</v>
      </c>
      <c r="D39" s="186" t="str">
        <f>_xlfn.XLOOKUP(Table84[[#This Row],[UFID]],Table8[UFID],Table8[Status],"")</f>
        <v>Build Queue</v>
      </c>
      <c r="E39" s="208">
        <f>IF(_xlfn.XLOOKUP(Table84[[#This Row],[UFID]],ATC!C:C,ATC!I:I,"")=0,"",_xlfn.XLOOKUP(Table84[[#This Row],[UFID]],ATC!C:C,ATC!I:I,""))</f>
        <v>45105</v>
      </c>
      <c r="F39" s="206" t="str">
        <f>IF(_xlfn.XLOOKUP(Table84[[#This Row],[UFID]],ATC!C:C,ATC!J:J,"")=0,"",_xlfn.XLOOKUP(Table84[[#This Row],[UFID]],ATC!C:C,ATC!J:J,""))</f>
        <v/>
      </c>
      <c r="G39" s="206" t="str">
        <f>IF(_xlfn.XLOOKUP(Table84[[#This Row],[UFID]],ATC!C:C,ATC!K:K,"")=0,"",_xlfn.XLOOKUP(Table84[[#This Row],[UFID]],ATC!C:C,ATC!K:K,""))</f>
        <v/>
      </c>
      <c r="H39" s="207" t="e" vm="1">
        <f>IF(_xlfn.XLOOKUP(Table84[[#This Row],[UFID]],ATC!C:C,ATC!L:L,"")=0,"",_xlfn.XLOOKUP(Table84[[#This Row],[UFID]],ATC!C:C,ATC!L:L,""))</f>
        <v>#REF!</v>
      </c>
      <c r="I39" s="186" t="str">
        <f>_xlfn.XLOOKUP(Table84[[#This Row],[UFID]],ATC!C:C,ATC!Q:Q,"")</f>
        <v>HK</v>
      </c>
      <c r="J39" s="188"/>
      <c r="K39" s="203" t="s">
        <v>33</v>
      </c>
      <c r="L39" s="186" t="s">
        <v>34</v>
      </c>
      <c r="M39" s="189"/>
      <c r="N39" s="190"/>
      <c r="O39" s="190"/>
      <c r="P39" s="190"/>
      <c r="Q39" s="190"/>
    </row>
    <row r="40" spans="1:17" ht="90" customHeight="1">
      <c r="A40" s="186" t="s">
        <v>94</v>
      </c>
      <c r="B40" s="186">
        <f>_xlfn.XLOOKUP(A40,[1]Sheet1!$B:$B,[1]Sheet1!$A:$A,"")</f>
        <v>354650</v>
      </c>
      <c r="C40" s="186" t="str">
        <f>_xlfn.XLOOKUP(Table84[[#This Row],[UFID]],Table8[UFID],Table8[Developer],"")</f>
        <v>Himani</v>
      </c>
      <c r="D40" s="186" t="str">
        <f>_xlfn.XLOOKUP(Table84[[#This Row],[UFID]],Table8[UFID],Table8[Status],"")</f>
        <v>Build Queue</v>
      </c>
      <c r="E40" s="208">
        <f>IF(_xlfn.XLOOKUP(Table84[[#This Row],[UFID]],ATC!C:C,ATC!I:I,"")=0,"",_xlfn.XLOOKUP(Table84[[#This Row],[UFID]],ATC!C:C,ATC!I:I,""))</f>
        <v>45106</v>
      </c>
      <c r="F40" s="206" t="str">
        <f>IF(_xlfn.XLOOKUP(Table84[[#This Row],[UFID]],ATC!C:C,ATC!J:J,"")=0,"",_xlfn.XLOOKUP(Table84[[#This Row],[UFID]],ATC!C:C,ATC!J:J,""))</f>
        <v/>
      </c>
      <c r="G40" s="206" t="str">
        <f>IF(_xlfn.XLOOKUP(Table84[[#This Row],[UFID]],ATC!C:C,ATC!K:K,"")=0,"",_xlfn.XLOOKUP(Table84[[#This Row],[UFID]],ATC!C:C,ATC!K:K,""))</f>
        <v/>
      </c>
      <c r="H40" s="207" t="e" vm="1">
        <f>IF(_xlfn.XLOOKUP(Table84[[#This Row],[UFID]],ATC!C:C,ATC!L:L,"")=0,"",_xlfn.XLOOKUP(Table84[[#This Row],[UFID]],ATC!C:C,ATC!L:L,""))</f>
        <v>#REF!</v>
      </c>
      <c r="I40" s="186" t="str">
        <f>_xlfn.XLOOKUP(Table84[[#This Row],[UFID]],ATC!C:C,ATC!Q:Q,"")</f>
        <v>IT</v>
      </c>
      <c r="J40" s="188"/>
      <c r="K40" s="203" t="s">
        <v>33</v>
      </c>
      <c r="L40" s="186" t="s">
        <v>34</v>
      </c>
      <c r="M40" s="189"/>
      <c r="N40" s="190"/>
      <c r="O40" s="190"/>
      <c r="P40" s="190"/>
      <c r="Q40" s="190"/>
    </row>
    <row r="41" spans="1:17" ht="90" customHeight="1">
      <c r="A41" s="186" t="s">
        <v>95</v>
      </c>
      <c r="B41" s="186">
        <f>_xlfn.XLOOKUP(A41,[1]Sheet1!$B:$B,[1]Sheet1!$A:$A,"")</f>
        <v>354600</v>
      </c>
      <c r="C41" s="186" t="str">
        <f>_xlfn.XLOOKUP(Table84[[#This Row],[UFID]],Table8[UFID],Table8[Developer],"")</f>
        <v>Himani</v>
      </c>
      <c r="D41" s="186" t="str">
        <f>_xlfn.XLOOKUP(Table84[[#This Row],[UFID]],Table8[UFID],Table8[Status],"")</f>
        <v>Removed</v>
      </c>
      <c r="E41" s="208" t="str">
        <f>IF(_xlfn.XLOOKUP(Table84[[#This Row],[UFID]],ATC!C:C,ATC!I:I,"")=0,"",_xlfn.XLOOKUP(Table84[[#This Row],[UFID]],ATC!C:C,ATC!I:I,""))</f>
        <v/>
      </c>
      <c r="F41" s="206" t="str">
        <f>IF(_xlfn.XLOOKUP(Table84[[#This Row],[UFID]],ATC!C:C,ATC!J:J,"")=0,"",_xlfn.XLOOKUP(Table84[[#This Row],[UFID]],ATC!C:C,ATC!J:J,""))</f>
        <v/>
      </c>
      <c r="G41" s="206" t="str">
        <f>IF(_xlfn.XLOOKUP(Table84[[#This Row],[UFID]],ATC!C:C,ATC!K:K,"")=0,"",_xlfn.XLOOKUP(Table84[[#This Row],[UFID]],ATC!C:C,ATC!K:K,""))</f>
        <v/>
      </c>
      <c r="H41" s="207" t="e" vm="1">
        <f>IF(_xlfn.XLOOKUP(Table84[[#This Row],[UFID]],ATC!C:C,ATC!L:L,"")=0,"",_xlfn.XLOOKUP(Table84[[#This Row],[UFID]],ATC!C:C,ATC!L:L,""))</f>
        <v>#REF!</v>
      </c>
      <c r="I41" s="186" t="str">
        <f>_xlfn.XLOOKUP(Table84[[#This Row],[UFID]],ATC!C:C,ATC!Q:Q,"")</f>
        <v>DE</v>
      </c>
      <c r="J41" s="188"/>
      <c r="K41" s="203" t="s">
        <v>33</v>
      </c>
      <c r="L41" s="186" t="s">
        <v>34</v>
      </c>
      <c r="M41" s="186"/>
      <c r="N41" s="190"/>
      <c r="O41" s="190"/>
      <c r="P41" s="190"/>
      <c r="Q41" s="190"/>
    </row>
    <row r="42" spans="1:17" ht="90" customHeight="1">
      <c r="A42" s="186" t="s">
        <v>96</v>
      </c>
      <c r="B42" s="186">
        <f>_xlfn.XLOOKUP(A42,[1]Sheet1!$B:$B,[1]Sheet1!$A:$A,"")</f>
        <v>354597</v>
      </c>
      <c r="C42" s="186" t="str">
        <f>_xlfn.XLOOKUP(Table84[[#This Row],[UFID]],Table8[UFID],Table8[Developer],"")</f>
        <v>Himani</v>
      </c>
      <c r="D42" s="186" t="str">
        <f>_xlfn.XLOOKUP(Table84[[#This Row],[UFID]],Table8[UFID],Table8[Status],"")</f>
        <v>Business QA</v>
      </c>
      <c r="E42" s="208" t="str">
        <f>IF(_xlfn.XLOOKUP(Table84[[#This Row],[UFID]],ATC!C:C,ATC!I:I,"")=0,"",_xlfn.XLOOKUP(Table84[[#This Row],[UFID]],ATC!C:C,ATC!I:I,""))</f>
        <v/>
      </c>
      <c r="F42" s="206">
        <f>IF(_xlfn.XLOOKUP(Table84[[#This Row],[UFID]],ATC!C:C,ATC!J:J,"")=0,"",_xlfn.XLOOKUP(Table84[[#This Row],[UFID]],ATC!C:C,ATC!J:J,""))</f>
        <v>45098</v>
      </c>
      <c r="G42" s="206" t="str">
        <f>IF(_xlfn.XLOOKUP(Table84[[#This Row],[UFID]],ATC!C:C,ATC!K:K,"")=0,"",_xlfn.XLOOKUP(Table84[[#This Row],[UFID]],ATC!C:C,ATC!K:K,""))</f>
        <v/>
      </c>
      <c r="H42" s="207" t="e" vm="1">
        <f>IF(_xlfn.XLOOKUP(Table84[[#This Row],[UFID]],ATC!C:C,ATC!L:L,"")=0,"",_xlfn.XLOOKUP(Table84[[#This Row],[UFID]],ATC!C:C,ATC!L:L,""))</f>
        <v>#REF!</v>
      </c>
      <c r="I42" s="186" t="str">
        <f>_xlfn.XLOOKUP(Table84[[#This Row],[UFID]],ATC!C:C,ATC!Q:Q,"")</f>
        <v>DE</v>
      </c>
      <c r="J42" s="213" t="s">
        <v>97</v>
      </c>
      <c r="K42" s="214" t="s">
        <v>98</v>
      </c>
      <c r="L42" s="186" t="s">
        <v>34</v>
      </c>
      <c r="M42" s="186"/>
      <c r="N42" s="190"/>
      <c r="O42" s="190"/>
      <c r="P42" s="190"/>
      <c r="Q42" s="190"/>
    </row>
    <row r="43" spans="1:17" ht="90" customHeight="1">
      <c r="A43" s="186" t="s">
        <v>99</v>
      </c>
      <c r="B43" s="186">
        <f>_xlfn.XLOOKUP(A43,[1]Sheet1!$B:$B,[1]Sheet1!$A:$A,"")</f>
        <v>354599</v>
      </c>
      <c r="C43" s="186" t="str">
        <f>_xlfn.XLOOKUP(Table84[[#This Row],[UFID]],Table8[UFID],Table8[Developer],"")</f>
        <v>Himani</v>
      </c>
      <c r="D43" s="186" t="str">
        <f>_xlfn.XLOOKUP(Table84[[#This Row],[UFID]],Table8[UFID],Table8[Status],"")</f>
        <v>QA Work</v>
      </c>
      <c r="E43" s="208" t="str">
        <f>IF(_xlfn.XLOOKUP(Table84[[#This Row],[UFID]],ATC!C:C,ATC!I:I,"")=0,"",_xlfn.XLOOKUP(Table84[[#This Row],[UFID]],ATC!C:C,ATC!I:I,""))</f>
        <v/>
      </c>
      <c r="F43" s="206">
        <f>IF(_xlfn.XLOOKUP(Table84[[#This Row],[UFID]],ATC!C:C,ATC!J:J,"")=0,"",_xlfn.XLOOKUP(Table84[[#This Row],[UFID]],ATC!C:C,ATC!J:J,""))</f>
        <v>45098</v>
      </c>
      <c r="G43" s="206" t="str">
        <f>IF(_xlfn.XLOOKUP(Table84[[#This Row],[UFID]],ATC!C:C,ATC!K:K,"")=0,"",_xlfn.XLOOKUP(Table84[[#This Row],[UFID]],ATC!C:C,ATC!K:K,""))</f>
        <v/>
      </c>
      <c r="H43" s="207" t="e" vm="1">
        <f>IF(_xlfn.XLOOKUP(Table84[[#This Row],[UFID]],ATC!C:C,ATC!L:L,"")=0,"",_xlfn.XLOOKUP(Table84[[#This Row],[UFID]],ATC!C:C,ATC!L:L,""))</f>
        <v>#REF!</v>
      </c>
      <c r="I43" s="186" t="str">
        <f>_xlfn.XLOOKUP(Table84[[#This Row],[UFID]],ATC!C:C,ATC!Q:Q,"")</f>
        <v>DE</v>
      </c>
      <c r="J43" s="213" t="s">
        <v>97</v>
      </c>
      <c r="K43" s="213" t="s">
        <v>100</v>
      </c>
      <c r="L43" s="186" t="s">
        <v>34</v>
      </c>
      <c r="M43" s="189"/>
      <c r="N43" s="190"/>
      <c r="O43" s="190"/>
      <c r="P43" s="190"/>
      <c r="Q43" s="190"/>
    </row>
    <row r="44" spans="1:17" ht="90" customHeight="1">
      <c r="A44" s="186" t="s">
        <v>101</v>
      </c>
      <c r="B44" s="186">
        <f>_xlfn.XLOOKUP(A44,[1]Sheet1!$B:$B,[1]Sheet1!$A:$A,"")</f>
        <v>354598</v>
      </c>
      <c r="C44" s="186" t="str">
        <f>_xlfn.XLOOKUP(Table84[[#This Row],[UFID]],Table8[UFID],Table8[Developer],"")</f>
        <v>Himani</v>
      </c>
      <c r="D44" s="186" t="str">
        <f>_xlfn.XLOOKUP(Table84[[#This Row],[UFID]],Table8[UFID],Table8[Status],"")</f>
        <v>Business QA</v>
      </c>
      <c r="E44" s="208" t="str">
        <f>IF(_xlfn.XLOOKUP(Table84[[#This Row],[UFID]],ATC!C:C,ATC!I:I,"")=0,"",_xlfn.XLOOKUP(Table84[[#This Row],[UFID]],ATC!C:C,ATC!I:I,""))</f>
        <v/>
      </c>
      <c r="F44" s="206">
        <f>IF(_xlfn.XLOOKUP(Table84[[#This Row],[UFID]],ATC!C:C,ATC!J:J,"")=0,"",_xlfn.XLOOKUP(Table84[[#This Row],[UFID]],ATC!C:C,ATC!J:J,""))</f>
        <v>45098</v>
      </c>
      <c r="G44" s="206" t="str">
        <f>IF(_xlfn.XLOOKUP(Table84[[#This Row],[UFID]],ATC!C:C,ATC!K:K,"")=0,"",_xlfn.XLOOKUP(Table84[[#This Row],[UFID]],ATC!C:C,ATC!K:K,""))</f>
        <v/>
      </c>
      <c r="H44" s="207" t="e" vm="1">
        <f>IF(_xlfn.XLOOKUP(Table84[[#This Row],[UFID]],ATC!C:C,ATC!L:L,"")=0,"",_xlfn.XLOOKUP(Table84[[#This Row],[UFID]],ATC!C:C,ATC!L:L,""))</f>
        <v>#REF!</v>
      </c>
      <c r="I44" s="186" t="str">
        <f>_xlfn.XLOOKUP(Table84[[#This Row],[UFID]],ATC!C:C,ATC!Q:Q,"")</f>
        <v>DE</v>
      </c>
      <c r="J44" s="213" t="s">
        <v>97</v>
      </c>
      <c r="K44" s="213" t="s">
        <v>102</v>
      </c>
      <c r="L44" s="186" t="s">
        <v>34</v>
      </c>
      <c r="M44" s="186"/>
      <c r="N44" s="190"/>
      <c r="O44" s="190"/>
      <c r="P44" s="190"/>
      <c r="Q44" s="190"/>
    </row>
    <row r="45" spans="1:17" ht="90" customHeight="1">
      <c r="A45" s="186" t="s">
        <v>103</v>
      </c>
      <c r="B45" s="186">
        <f>_xlfn.XLOOKUP(A45,[1]Sheet1!$B:$B,[1]Sheet1!$A:$A,"")</f>
        <v>354601</v>
      </c>
      <c r="C45" s="186" t="str">
        <f>_xlfn.XLOOKUP(Table84[[#This Row],[UFID]],Table8[UFID],Table8[Developer],"")</f>
        <v>Himani</v>
      </c>
      <c r="D45" s="186" t="str">
        <f>_xlfn.XLOOKUP(Table84[[#This Row],[UFID]],Table8[UFID],Table8[Status],"")</f>
        <v>QA Work</v>
      </c>
      <c r="E45" s="208" t="str">
        <f>IF(_xlfn.XLOOKUP(Table84[[#This Row],[UFID]],ATC!C:C,ATC!I:I,"")=0,"",_xlfn.XLOOKUP(Table84[[#This Row],[UFID]],ATC!C:C,ATC!I:I,""))</f>
        <v/>
      </c>
      <c r="F45" s="206">
        <f>IF(_xlfn.XLOOKUP(Table84[[#This Row],[UFID]],ATC!C:C,ATC!J:J,"")=0,"",_xlfn.XLOOKUP(Table84[[#This Row],[UFID]],ATC!C:C,ATC!J:J,""))</f>
        <v>45098</v>
      </c>
      <c r="G45" s="206">
        <f>IF(_xlfn.XLOOKUP(Table84[[#This Row],[UFID]],ATC!C:C,ATC!K:K,"")=0,"",_xlfn.XLOOKUP(Table84[[#This Row],[UFID]],ATC!C:C,ATC!K:K,""))</f>
        <v>45100</v>
      </c>
      <c r="H45" s="207" t="e" vm="1">
        <f>IF(_xlfn.XLOOKUP(Table84[[#This Row],[UFID]],ATC!C:C,ATC!L:L,"")=0,"",_xlfn.XLOOKUP(Table84[[#This Row],[UFID]],ATC!C:C,ATC!L:L,""))</f>
        <v>#REF!</v>
      </c>
      <c r="I45" s="186" t="str">
        <f>_xlfn.XLOOKUP(Table84[[#This Row],[UFID]],ATC!C:C,ATC!Q:Q,"")</f>
        <v>DK</v>
      </c>
      <c r="J45" s="213" t="s">
        <v>97</v>
      </c>
      <c r="K45" s="213" t="s">
        <v>104</v>
      </c>
      <c r="L45" s="186" t="s">
        <v>34</v>
      </c>
      <c r="M45" s="186"/>
      <c r="N45" s="190"/>
      <c r="O45" s="190"/>
      <c r="P45" s="190"/>
      <c r="Q45" s="190"/>
    </row>
    <row r="46" spans="1:17" ht="90" customHeight="1">
      <c r="A46" s="186" t="s">
        <v>105</v>
      </c>
      <c r="B46" s="186">
        <f>_xlfn.XLOOKUP(A46,[1]Sheet1!$B:$B,[1]Sheet1!$A:$A,"")</f>
        <v>354660</v>
      </c>
      <c r="C46" s="186" t="str">
        <f>_xlfn.XLOOKUP(Table84[[#This Row],[UFID]],Table8[UFID],Table8[Developer],"")</f>
        <v>Jasmine</v>
      </c>
      <c r="D46" s="186" t="str">
        <f>_xlfn.XLOOKUP(Table84[[#This Row],[UFID]],Table8[UFID],Table8[Status],"")</f>
        <v>Build Work</v>
      </c>
      <c r="E46" s="208">
        <f>IF(_xlfn.XLOOKUP(Table84[[#This Row],[UFID]],ATC!C:C,ATC!I:I,"")=0,"",_xlfn.XLOOKUP(Table84[[#This Row],[UFID]],ATC!C:C,ATC!I:I,""))</f>
        <v>45096</v>
      </c>
      <c r="F46" s="207" t="str">
        <f>IF(_xlfn.XLOOKUP(Table84[[#This Row],[UFID]],ATC!C:C,ATC!J:J,"")=0,"",_xlfn.XLOOKUP(Table84[[#This Row],[UFID]],ATC!C:C,ATC!J:J,""))</f>
        <v/>
      </c>
      <c r="G46" s="207" t="str">
        <f>IF(_xlfn.XLOOKUP(Table84[[#This Row],[UFID]],ATC!C:C,ATC!K:K,"")=0,"",_xlfn.XLOOKUP(Table84[[#This Row],[UFID]],ATC!C:C,ATC!K:K,""))</f>
        <v/>
      </c>
      <c r="H46" s="207" t="e" vm="1">
        <f>IF(_xlfn.XLOOKUP(Table84[[#This Row],[UFID]],ATC!C:C,ATC!L:L,"")=0,"",_xlfn.XLOOKUP(Table84[[#This Row],[UFID]],ATC!C:C,ATC!L:L,""))</f>
        <v>#REF!</v>
      </c>
      <c r="I46" s="186" t="str">
        <f>_xlfn.XLOOKUP(Table84[[#This Row],[UFID]],ATC!C:C,ATC!Q:Q,"")</f>
        <v>PE</v>
      </c>
      <c r="J46" s="213" t="s">
        <v>106</v>
      </c>
      <c r="K46" s="223" t="s">
        <v>107</v>
      </c>
      <c r="L46" s="186" t="s">
        <v>34</v>
      </c>
      <c r="M46" s="189"/>
      <c r="N46" s="190"/>
      <c r="O46" s="190"/>
      <c r="P46" s="190"/>
      <c r="Q46" s="190"/>
    </row>
    <row r="47" spans="1:17" ht="90" customHeight="1">
      <c r="A47" s="186" t="s">
        <v>108</v>
      </c>
      <c r="B47" s="186">
        <f>_xlfn.XLOOKUP(A47,[1]Sheet1!$B:$B,[1]Sheet1!$A:$A,"")</f>
        <v>354661</v>
      </c>
      <c r="C47" s="186" t="str">
        <f>_xlfn.XLOOKUP(Table84[[#This Row],[UFID]],Table8[UFID],Table8[Developer],"")</f>
        <v>Jasmine</v>
      </c>
      <c r="D47" s="186" t="str">
        <f>_xlfn.XLOOKUP(Table84[[#This Row],[UFID]],Table8[UFID],Table8[Status],"")</f>
        <v>Build Work</v>
      </c>
      <c r="E47" s="208">
        <f>IF(_xlfn.XLOOKUP(Table84[[#This Row],[UFID]],ATC!C:C,ATC!I:I,"")=0,"",_xlfn.XLOOKUP(Table84[[#This Row],[UFID]],ATC!C:C,ATC!I:I,""))</f>
        <v>45097</v>
      </c>
      <c r="F47" s="206" t="str">
        <f>IF(_xlfn.XLOOKUP(Table84[[#This Row],[UFID]],ATC!C:C,ATC!J:J,"")=0,"",_xlfn.XLOOKUP(Table84[[#This Row],[UFID]],ATC!C:C,ATC!J:J,""))</f>
        <v/>
      </c>
      <c r="G47" s="206" t="str">
        <f>IF(_xlfn.XLOOKUP(Table84[[#This Row],[UFID]],ATC!C:C,ATC!K:K,"")=0,"",_xlfn.XLOOKUP(Table84[[#This Row],[UFID]],ATC!C:C,ATC!K:K,""))</f>
        <v/>
      </c>
      <c r="H47" s="207" t="e" vm="1">
        <f>IF(_xlfn.XLOOKUP(Table84[[#This Row],[UFID]],ATC!C:C,ATC!L:L,"")=0,"",_xlfn.XLOOKUP(Table84[[#This Row],[UFID]],ATC!C:C,ATC!L:L,""))</f>
        <v>#REF!</v>
      </c>
      <c r="I47" s="186" t="str">
        <f>_xlfn.XLOOKUP(Table84[[#This Row],[UFID]],ATC!C:C,ATC!Q:Q,"")</f>
        <v>PE</v>
      </c>
      <c r="J47" s="223" t="s">
        <v>109</v>
      </c>
      <c r="K47" s="223" t="s">
        <v>110</v>
      </c>
      <c r="L47" s="186" t="s">
        <v>34</v>
      </c>
      <c r="M47" s="189"/>
      <c r="N47" s="190"/>
      <c r="O47" s="190"/>
      <c r="P47" s="190"/>
      <c r="Q47" s="190"/>
    </row>
    <row r="48" spans="1:17" ht="90" customHeight="1">
      <c r="A48" s="186" t="s">
        <v>111</v>
      </c>
      <c r="B48" s="186">
        <f>_xlfn.XLOOKUP(A48,[1]Sheet1!$B:$B,[1]Sheet1!$A:$A,"")</f>
        <v>354662</v>
      </c>
      <c r="C48" s="186" t="str">
        <f>_xlfn.XLOOKUP(Table84[[#This Row],[UFID]],Table8[UFID],Table8[Developer],"")</f>
        <v>Jasmine</v>
      </c>
      <c r="D48" s="186" t="str">
        <f>_xlfn.XLOOKUP(Table84[[#This Row],[UFID]],Table8[UFID],Table8[Status],"")</f>
        <v>Build Work</v>
      </c>
      <c r="E48" s="208">
        <f>IF(_xlfn.XLOOKUP(Table84[[#This Row],[UFID]],ATC!C:C,ATC!I:I,"")=0,"",_xlfn.XLOOKUP(Table84[[#This Row],[UFID]],ATC!C:C,ATC!I:I,""))</f>
        <v>45098</v>
      </c>
      <c r="F48" s="206" t="str">
        <f>IF(_xlfn.XLOOKUP(Table84[[#This Row],[UFID]],ATC!C:C,ATC!J:J,"")=0,"",_xlfn.XLOOKUP(Table84[[#This Row],[UFID]],ATC!C:C,ATC!J:J,""))</f>
        <v/>
      </c>
      <c r="G48" s="206" t="str">
        <f>IF(_xlfn.XLOOKUP(Table84[[#This Row],[UFID]],ATC!C:C,ATC!K:K,"")=0,"",_xlfn.XLOOKUP(Table84[[#This Row],[UFID]],ATC!C:C,ATC!K:K,""))</f>
        <v/>
      </c>
      <c r="H48" s="207" t="e" vm="1">
        <f>IF(_xlfn.XLOOKUP(Table84[[#This Row],[UFID]],ATC!C:C,ATC!L:L,"")=0,"",_xlfn.XLOOKUP(Table84[[#This Row],[UFID]],ATC!C:C,ATC!L:L,""))</f>
        <v>#REF!</v>
      </c>
      <c r="I48" s="186" t="str">
        <f>_xlfn.XLOOKUP(Table84[[#This Row],[UFID]],ATC!C:C,ATC!Q:Q,"")</f>
        <v>PH</v>
      </c>
      <c r="J48" s="223" t="s">
        <v>112</v>
      </c>
      <c r="K48" s="223" t="s">
        <v>113</v>
      </c>
      <c r="L48" s="186" t="s">
        <v>34</v>
      </c>
      <c r="M48" s="189"/>
      <c r="N48" s="190"/>
      <c r="O48" s="190"/>
      <c r="P48" s="190"/>
      <c r="Q48" s="190"/>
    </row>
    <row r="49" spans="1:17" ht="90" customHeight="1">
      <c r="A49" s="186" t="s">
        <v>114</v>
      </c>
      <c r="B49" s="186">
        <f>_xlfn.XLOOKUP(A49,[1]Sheet1!$B:$B,[1]Sheet1!$A:$A,"")</f>
        <v>354715</v>
      </c>
      <c r="C49" s="186" t="str">
        <f>_xlfn.XLOOKUP(Table84[[#This Row],[UFID]],Table8[UFID],Table8[Developer],"")</f>
        <v>Jasmine</v>
      </c>
      <c r="D49" s="186" t="str">
        <f>_xlfn.XLOOKUP(Table84[[#This Row],[UFID]],Table8[UFID],Table8[Status],"")</f>
        <v>Build Work</v>
      </c>
      <c r="E49" s="208">
        <f>IF(_xlfn.XLOOKUP(Table84[[#This Row],[UFID]],ATC!C:C,ATC!I:I,"")=0,"",_xlfn.XLOOKUP(Table84[[#This Row],[UFID]],ATC!C:C,ATC!I:I,""))</f>
        <v>45099</v>
      </c>
      <c r="F49" s="206" t="str">
        <f>IF(_xlfn.XLOOKUP(Table84[[#This Row],[UFID]],ATC!C:C,ATC!J:J,"")=0,"",_xlfn.XLOOKUP(Table84[[#This Row],[UFID]],ATC!C:C,ATC!J:J,""))</f>
        <v/>
      </c>
      <c r="G49" s="206" t="str">
        <f>IF(_xlfn.XLOOKUP(Table84[[#This Row],[UFID]],ATC!C:C,ATC!K:K,"")=0,"",_xlfn.XLOOKUP(Table84[[#This Row],[UFID]],ATC!C:C,ATC!K:K,""))</f>
        <v/>
      </c>
      <c r="H49" s="207" t="e" vm="1">
        <f>IF(_xlfn.XLOOKUP(Table84[[#This Row],[UFID]],ATC!C:C,ATC!L:L,"")=0,"",_xlfn.XLOOKUP(Table84[[#This Row],[UFID]],ATC!C:C,ATC!L:L,""))</f>
        <v>#REF!</v>
      </c>
      <c r="I49" s="186" t="str">
        <f>_xlfn.XLOOKUP(Table84[[#This Row],[UFID]],ATC!C:C,ATC!Q:Q,"")</f>
        <v>VN</v>
      </c>
      <c r="J49" s="188"/>
      <c r="K49" s="203" t="s">
        <v>33</v>
      </c>
      <c r="L49" s="186" t="s">
        <v>34</v>
      </c>
      <c r="M49" s="189"/>
      <c r="N49" s="190"/>
      <c r="O49" s="190"/>
      <c r="P49" s="190"/>
      <c r="Q49" s="190"/>
    </row>
    <row r="50" spans="1:17" ht="90" customHeight="1">
      <c r="A50" s="186" t="s">
        <v>115</v>
      </c>
      <c r="B50" s="186">
        <f>_xlfn.XLOOKUP(A50,[1]Sheet1!$B:$B,[1]Sheet1!$A:$A,"")</f>
        <v>354659</v>
      </c>
      <c r="C50" s="186" t="str">
        <f>_xlfn.XLOOKUP(Table84[[#This Row],[UFID]],Table8[UFID],Table8[Developer],"")</f>
        <v>Jasmine</v>
      </c>
      <c r="D50" s="186" t="str">
        <f>_xlfn.XLOOKUP(Table84[[#This Row],[UFID]],Table8[UFID],Table8[Status],"")</f>
        <v>Build Queue</v>
      </c>
      <c r="E50" s="208">
        <f>IF(_xlfn.XLOOKUP(Table84[[#This Row],[UFID]],ATC!C:C,ATC!I:I,"")=0,"",_xlfn.XLOOKUP(Table84[[#This Row],[UFID]],ATC!C:C,ATC!I:I,""))</f>
        <v>45100</v>
      </c>
      <c r="F50" s="206" t="str">
        <f>IF(_xlfn.XLOOKUP(Table84[[#This Row],[UFID]],ATC!C:C,ATC!J:J,"")=0,"",_xlfn.XLOOKUP(Table84[[#This Row],[UFID]],ATC!C:C,ATC!J:J,""))</f>
        <v/>
      </c>
      <c r="G50" s="206" t="str">
        <f>IF(_xlfn.XLOOKUP(Table84[[#This Row],[UFID]],ATC!C:C,ATC!K:K,"")=0,"",_xlfn.XLOOKUP(Table84[[#This Row],[UFID]],ATC!C:C,ATC!K:K,""))</f>
        <v/>
      </c>
      <c r="H50" s="207" t="e" vm="1">
        <f>IF(_xlfn.XLOOKUP(Table84[[#This Row],[UFID]],ATC!C:C,ATC!L:L,"")=0,"",_xlfn.XLOOKUP(Table84[[#This Row],[UFID]],ATC!C:C,ATC!L:L,""))</f>
        <v>#REF!</v>
      </c>
      <c r="I50" s="186" t="str">
        <f>_xlfn.XLOOKUP(Table84[[#This Row],[UFID]],ATC!C:C,ATC!Q:Q,"")</f>
        <v>PA</v>
      </c>
      <c r="J50" s="188"/>
      <c r="K50" s="203" t="s">
        <v>33</v>
      </c>
      <c r="L50" s="186" t="s">
        <v>34</v>
      </c>
      <c r="M50" s="189"/>
      <c r="N50" s="190"/>
      <c r="O50" s="190"/>
      <c r="P50" s="190"/>
      <c r="Q50" s="190"/>
    </row>
    <row r="51" spans="1:17" ht="90" customHeight="1">
      <c r="A51" s="186" t="s">
        <v>116</v>
      </c>
      <c r="B51" s="186">
        <f>_xlfn.XLOOKUP(A51,[1]Sheet1!$B:$B,[1]Sheet1!$A:$A,"")</f>
        <v>354627</v>
      </c>
      <c r="C51" s="186" t="str">
        <f>_xlfn.XLOOKUP(Table84[[#This Row],[UFID]],Table8[UFID],Table8[Developer],"")</f>
        <v>Jasmine</v>
      </c>
      <c r="D51" s="186" t="str">
        <f>_xlfn.XLOOKUP(Table84[[#This Row],[UFID]],Table8[UFID],Table8[Status],"")</f>
        <v>Build Work</v>
      </c>
      <c r="E51" s="208">
        <f>IF(_xlfn.XLOOKUP(Table84[[#This Row],[UFID]],ATC!C:C,ATC!I:I,"")=0,"",_xlfn.XLOOKUP(Table84[[#This Row],[UFID]],ATC!C:C,ATC!I:I,""))</f>
        <v>45103</v>
      </c>
      <c r="F51" s="206" t="str">
        <f>IF(_xlfn.XLOOKUP(Table84[[#This Row],[UFID]],ATC!C:C,ATC!J:J,"")=0,"",_xlfn.XLOOKUP(Table84[[#This Row],[UFID]],ATC!C:C,ATC!J:J,""))</f>
        <v/>
      </c>
      <c r="G51" s="206" t="str">
        <f>IF(_xlfn.XLOOKUP(Table84[[#This Row],[UFID]],ATC!C:C,ATC!K:K,"")=0,"",_xlfn.XLOOKUP(Table84[[#This Row],[UFID]],ATC!C:C,ATC!K:K,""))</f>
        <v/>
      </c>
      <c r="H51" s="207" t="e" vm="1">
        <f>IF(_xlfn.XLOOKUP(Table84[[#This Row],[UFID]],ATC!C:C,ATC!L:L,"")=0,"",_xlfn.XLOOKUP(Table84[[#This Row],[UFID]],ATC!C:C,ATC!L:L,""))</f>
        <v>#REF!</v>
      </c>
      <c r="I51" s="186" t="str">
        <f>_xlfn.XLOOKUP(Table84[[#This Row],[UFID]],ATC!C:C,ATC!Q:Q,"")</f>
        <v>HK</v>
      </c>
      <c r="J51" s="188"/>
      <c r="K51" s="203" t="s">
        <v>33</v>
      </c>
      <c r="L51" s="186" t="s">
        <v>34</v>
      </c>
      <c r="M51" s="189"/>
      <c r="N51" s="190"/>
      <c r="O51" s="190"/>
      <c r="P51" s="190"/>
      <c r="Q51" s="190"/>
    </row>
    <row r="52" spans="1:17" ht="90" customHeight="1">
      <c r="A52" s="186" t="s">
        <v>117</v>
      </c>
      <c r="B52" s="186">
        <f>_xlfn.XLOOKUP(A52,[1]Sheet1!$B:$B,[1]Sheet1!$A:$A,"")</f>
        <v>354702</v>
      </c>
      <c r="C52" s="186" t="str">
        <f>_xlfn.XLOOKUP(Table84[[#This Row],[UFID]],Table8[UFID],Table8[Developer],"")</f>
        <v>Jasmine</v>
      </c>
      <c r="D52" s="186" t="str">
        <f>_xlfn.XLOOKUP(Table84[[#This Row],[UFID]],Table8[UFID],Table8[Status],"")</f>
        <v>Build Queue</v>
      </c>
      <c r="E52" s="208">
        <f>IF(_xlfn.XLOOKUP(Table84[[#This Row],[UFID]],ATC!C:C,ATC!I:I,"")=0,"",_xlfn.XLOOKUP(Table84[[#This Row],[UFID]],ATC!C:C,ATC!I:I,""))</f>
        <v>45104</v>
      </c>
      <c r="F52" s="206" t="str">
        <f>IF(_xlfn.XLOOKUP(Table84[[#This Row],[UFID]],ATC!C:C,ATC!J:J,"")=0,"",_xlfn.XLOOKUP(Table84[[#This Row],[UFID]],ATC!C:C,ATC!J:J,""))</f>
        <v/>
      </c>
      <c r="G52" s="206" t="str">
        <f>IF(_xlfn.XLOOKUP(Table84[[#This Row],[UFID]],ATC!C:C,ATC!K:K,"")=0,"",_xlfn.XLOOKUP(Table84[[#This Row],[UFID]],ATC!C:C,ATC!K:K,""))</f>
        <v/>
      </c>
      <c r="H52" s="207" t="e" vm="1">
        <f>IF(_xlfn.XLOOKUP(Table84[[#This Row],[UFID]],ATC!C:C,ATC!L:L,"")=0,"",_xlfn.XLOOKUP(Table84[[#This Row],[UFID]],ATC!C:C,ATC!L:L,""))</f>
        <v>#REF!</v>
      </c>
      <c r="I52" s="186" t="str">
        <f>_xlfn.XLOOKUP(Table84[[#This Row],[UFID]],ATC!C:C,ATC!Q:Q,"")</f>
        <v>US</v>
      </c>
      <c r="J52" s="188"/>
      <c r="K52" s="203" t="s">
        <v>33</v>
      </c>
      <c r="L52" s="186" t="s">
        <v>34</v>
      </c>
      <c r="M52" s="189"/>
      <c r="N52" s="190"/>
      <c r="O52" s="190"/>
      <c r="P52" s="190"/>
      <c r="Q52" s="190"/>
    </row>
    <row r="53" spans="1:17" ht="90" customHeight="1">
      <c r="A53" s="186" t="s">
        <v>118</v>
      </c>
      <c r="B53" s="186">
        <f>_xlfn.XLOOKUP(A53,[1]Sheet1!$B:$B,[1]Sheet1!$A:$A,"")</f>
        <v>354665</v>
      </c>
      <c r="C53" s="186" t="str">
        <f>_xlfn.XLOOKUP(Table84[[#This Row],[UFID]],Table8[UFID],Table8[Developer],"")</f>
        <v>Jasmine</v>
      </c>
      <c r="D53" s="186" t="str">
        <f>_xlfn.XLOOKUP(Table84[[#This Row],[UFID]],Table8[UFID],Table8[Status],"")</f>
        <v>Build Queue</v>
      </c>
      <c r="E53" s="208">
        <f>IF(_xlfn.XLOOKUP(Table84[[#This Row],[UFID]],ATC!C:C,ATC!I:I,"")=0,"",_xlfn.XLOOKUP(Table84[[#This Row],[UFID]],ATC!C:C,ATC!I:I,""))</f>
        <v>45105</v>
      </c>
      <c r="F53" s="206" t="str">
        <f>IF(_xlfn.XLOOKUP(Table84[[#This Row],[UFID]],ATC!C:C,ATC!J:J,"")=0,"",_xlfn.XLOOKUP(Table84[[#This Row],[UFID]],ATC!C:C,ATC!J:J,""))</f>
        <v/>
      </c>
      <c r="G53" s="206" t="str">
        <f>IF(_xlfn.XLOOKUP(Table84[[#This Row],[UFID]],ATC!C:C,ATC!K:K,"")=0,"",_xlfn.XLOOKUP(Table84[[#This Row],[UFID]],ATC!C:C,ATC!K:K,""))</f>
        <v/>
      </c>
      <c r="H53" s="207" t="e" vm="1">
        <f>IF(_xlfn.XLOOKUP(Table84[[#This Row],[UFID]],ATC!C:C,ATC!L:L,"")=0,"",_xlfn.XLOOKUP(Table84[[#This Row],[UFID]],ATC!C:C,ATC!L:L,""))</f>
        <v>#REF!</v>
      </c>
      <c r="I53" s="186" t="str">
        <f>_xlfn.XLOOKUP(Table84[[#This Row],[UFID]],ATC!C:C,ATC!Q:Q,"")</f>
        <v>PT</v>
      </c>
      <c r="J53" s="188"/>
      <c r="K53" s="203" t="s">
        <v>33</v>
      </c>
      <c r="L53" s="186" t="s">
        <v>34</v>
      </c>
      <c r="M53" s="189"/>
      <c r="N53" s="190"/>
      <c r="O53" s="190"/>
      <c r="P53" s="190"/>
      <c r="Q53" s="190"/>
    </row>
    <row r="54" spans="1:17" ht="90" customHeight="1">
      <c r="A54" s="186" t="s">
        <v>119</v>
      </c>
      <c r="B54" s="186">
        <f>_xlfn.XLOOKUP(A54,[1]Sheet1!$B:$B,[1]Sheet1!$A:$A,"")</f>
        <v>354680</v>
      </c>
      <c r="C54" s="186" t="str">
        <f>_xlfn.XLOOKUP(Table84[[#This Row],[UFID]],Table8[UFID],Table8[Developer],"")</f>
        <v>Jasmine</v>
      </c>
      <c r="D54" s="186" t="str">
        <f>_xlfn.XLOOKUP(Table84[[#This Row],[UFID]],Table8[UFID],Table8[Status],"")</f>
        <v>Removed</v>
      </c>
      <c r="E54" s="208" t="str">
        <f>IF(_xlfn.XLOOKUP(Table84[[#This Row],[UFID]],ATC!C:C,ATC!I:I,"")=0,"",_xlfn.XLOOKUP(Table84[[#This Row],[UFID]],ATC!C:C,ATC!I:I,""))</f>
        <v/>
      </c>
      <c r="F54" s="206" t="str">
        <f>IF(_xlfn.XLOOKUP(Table84[[#This Row],[UFID]],ATC!C:C,ATC!J:J,"")=0,"",_xlfn.XLOOKUP(Table84[[#This Row],[UFID]],ATC!C:C,ATC!J:J,""))</f>
        <v/>
      </c>
      <c r="G54" s="206" t="str">
        <f>IF(_xlfn.XLOOKUP(Table84[[#This Row],[UFID]],ATC!C:C,ATC!K:K,"")=0,"",_xlfn.XLOOKUP(Table84[[#This Row],[UFID]],ATC!C:C,ATC!K:K,""))</f>
        <v/>
      </c>
      <c r="H54" s="207" t="e" vm="1">
        <f>IF(_xlfn.XLOOKUP(Table84[[#This Row],[UFID]],ATC!C:C,ATC!L:L,"")=0,"",_xlfn.XLOOKUP(Table84[[#This Row],[UFID]],ATC!C:C,ATC!L:L,""))</f>
        <v>#REF!</v>
      </c>
      <c r="I54" s="186" t="str">
        <f>_xlfn.XLOOKUP(Table84[[#This Row],[UFID]],ATC!C:C,ATC!Q:Q,"")</f>
        <v>UK</v>
      </c>
      <c r="J54" s="188"/>
      <c r="K54" s="203" t="s">
        <v>33</v>
      </c>
      <c r="L54" s="186" t="s">
        <v>34</v>
      </c>
      <c r="M54" s="186"/>
      <c r="N54" s="190"/>
      <c r="O54" s="190"/>
      <c r="P54" s="190"/>
      <c r="Q54" s="190"/>
    </row>
    <row r="55" spans="1:17" ht="90" customHeight="1">
      <c r="A55" s="186" t="s">
        <v>120</v>
      </c>
      <c r="B55" s="186">
        <f>_xlfn.XLOOKUP(A55,[1]Sheet1!$B:$B,[1]Sheet1!$A:$A,"")</f>
        <v>354682</v>
      </c>
      <c r="C55" s="186" t="str">
        <f>_xlfn.XLOOKUP(Table84[[#This Row],[UFID]],Table8[UFID],Table8[Developer],"")</f>
        <v>Mohammad</v>
      </c>
      <c r="D55" s="186" t="str">
        <f>_xlfn.XLOOKUP(Table84[[#This Row],[UFID]],Table8[UFID],Table8[Status],"")</f>
        <v>Build Queue</v>
      </c>
      <c r="E55" s="208">
        <f>IF(_xlfn.XLOOKUP(Table84[[#This Row],[UFID]],ATC!C:C,ATC!I:I,"")=0,"",_xlfn.XLOOKUP(Table84[[#This Row],[UFID]],ATC!C:C,ATC!I:I,""))</f>
        <v>45098</v>
      </c>
      <c r="F55" s="206" t="str">
        <f>IF(_xlfn.XLOOKUP(Table84[[#This Row],[UFID]],ATC!C:C,ATC!J:J,"")=0,"",_xlfn.XLOOKUP(Table84[[#This Row],[UFID]],ATC!C:C,ATC!J:J,""))</f>
        <v/>
      </c>
      <c r="G55" s="206" t="str">
        <f>IF(_xlfn.XLOOKUP(Table84[[#This Row],[UFID]],ATC!C:C,ATC!K:K,"")=0,"",_xlfn.XLOOKUP(Table84[[#This Row],[UFID]],ATC!C:C,ATC!K:K,""))</f>
        <v/>
      </c>
      <c r="H55" s="207" t="e" vm="1">
        <f>IF(_xlfn.XLOOKUP(Table84[[#This Row],[UFID]],ATC!C:C,ATC!L:L,"")=0,"",_xlfn.XLOOKUP(Table84[[#This Row],[UFID]],ATC!C:C,ATC!L:L,""))</f>
        <v>#REF!</v>
      </c>
      <c r="I55" s="186" t="str">
        <f>_xlfn.XLOOKUP(Table84[[#This Row],[UFID]],ATC!C:C,ATC!Q:Q,"")</f>
        <v>UK</v>
      </c>
      <c r="J55" s="188"/>
      <c r="K55" s="203" t="s">
        <v>33</v>
      </c>
      <c r="L55" s="186" t="s">
        <v>34</v>
      </c>
      <c r="M55" s="189"/>
      <c r="N55" s="190"/>
      <c r="O55" s="190"/>
      <c r="P55" s="190"/>
      <c r="Q55" s="190"/>
    </row>
    <row r="56" spans="1:17" ht="90" customHeight="1">
      <c r="A56" s="186" t="s">
        <v>121</v>
      </c>
      <c r="B56" s="186">
        <f>_xlfn.XLOOKUP(A56,[1]Sheet1!$B:$B,[1]Sheet1!$A:$A,"")</f>
        <v>354638</v>
      </c>
      <c r="C56" s="186" t="str">
        <f>_xlfn.XLOOKUP(Table84[[#This Row],[UFID]],Table8[UFID],Table8[Developer],"")</f>
        <v>Mohammad</v>
      </c>
      <c r="D56" s="186" t="str">
        <f>_xlfn.XLOOKUP(Table84[[#This Row],[UFID]],Table8[UFID],Table8[Status],"")</f>
        <v>Build Queue</v>
      </c>
      <c r="E56" s="208">
        <f>IF(_xlfn.XLOOKUP(Table84[[#This Row],[UFID]],ATC!C:C,ATC!I:I,"")=0,"",_xlfn.XLOOKUP(Table84[[#This Row],[UFID]],ATC!C:C,ATC!I:I,""))</f>
        <v>45099</v>
      </c>
      <c r="F56" s="206" t="str">
        <f>IF(_xlfn.XLOOKUP(Table84[[#This Row],[UFID]],ATC!C:C,ATC!J:J,"")=0,"",_xlfn.XLOOKUP(Table84[[#This Row],[UFID]],ATC!C:C,ATC!J:J,""))</f>
        <v/>
      </c>
      <c r="G56" s="206" t="str">
        <f>IF(_xlfn.XLOOKUP(Table84[[#This Row],[UFID]],ATC!C:C,ATC!K:K,"")=0,"",_xlfn.XLOOKUP(Table84[[#This Row],[UFID]],ATC!C:C,ATC!K:K,""))</f>
        <v/>
      </c>
      <c r="H56" s="207" t="e" vm="1">
        <f>IF(_xlfn.XLOOKUP(Table84[[#This Row],[UFID]],ATC!C:C,ATC!L:L,"")=0,"",_xlfn.XLOOKUP(Table84[[#This Row],[UFID]],ATC!C:C,ATC!L:L,""))</f>
        <v>#REF!</v>
      </c>
      <c r="I56" s="186" t="str">
        <f>_xlfn.XLOOKUP(Table84[[#This Row],[UFID]],ATC!C:C,ATC!Q:Q,"")</f>
        <v>IE</v>
      </c>
      <c r="J56" s="188"/>
      <c r="K56" s="203" t="s">
        <v>33</v>
      </c>
      <c r="L56" s="186" t="s">
        <v>34</v>
      </c>
      <c r="M56" s="189"/>
      <c r="N56" s="190"/>
      <c r="O56" s="190"/>
      <c r="P56" s="190"/>
      <c r="Q56" s="190"/>
    </row>
    <row r="57" spans="1:17" ht="90" customHeight="1">
      <c r="A57" s="186" t="s">
        <v>122</v>
      </c>
      <c r="B57" s="186">
        <f>_xlfn.XLOOKUP(A57,[1]Sheet1!$B:$B,[1]Sheet1!$A:$A,"")</f>
        <v>354629</v>
      </c>
      <c r="C57" s="186" t="str">
        <f>_xlfn.XLOOKUP(Table84[[#This Row],[UFID]],Table8[UFID],Table8[Developer],"")</f>
        <v>Mohammad</v>
      </c>
      <c r="D57" s="186" t="str">
        <f>_xlfn.XLOOKUP(Table84[[#This Row],[UFID]],Table8[UFID],Table8[Status],"")</f>
        <v>Build Queue</v>
      </c>
      <c r="E57" s="208">
        <f>IF(_xlfn.XLOOKUP(Table84[[#This Row],[UFID]],ATC!C:C,ATC!I:I,"")=0,"",_xlfn.XLOOKUP(Table84[[#This Row],[UFID]],ATC!C:C,ATC!I:I,""))</f>
        <v>45100</v>
      </c>
      <c r="F57" s="206" t="str">
        <f>IF(_xlfn.XLOOKUP(Table84[[#This Row],[UFID]],ATC!C:C,ATC!J:J,"")=0,"",_xlfn.XLOOKUP(Table84[[#This Row],[UFID]],ATC!C:C,ATC!J:J,""))</f>
        <v/>
      </c>
      <c r="G57" s="206" t="str">
        <f>IF(_xlfn.XLOOKUP(Table84[[#This Row],[UFID]],ATC!C:C,ATC!K:K,"")=0,"",_xlfn.XLOOKUP(Table84[[#This Row],[UFID]],ATC!C:C,ATC!K:K,""))</f>
        <v/>
      </c>
      <c r="H57" s="207" t="e" vm="1">
        <f>IF(_xlfn.XLOOKUP(Table84[[#This Row],[UFID]],ATC!C:C,ATC!L:L,"")=0,"",_xlfn.XLOOKUP(Table84[[#This Row],[UFID]],ATC!C:C,ATC!L:L,""))</f>
        <v>#REF!</v>
      </c>
      <c r="I57" s="186" t="str">
        <f>_xlfn.XLOOKUP(Table84[[#This Row],[UFID]],ATC!C:C,ATC!Q:Q,"")</f>
        <v>HK</v>
      </c>
      <c r="J57" s="188"/>
      <c r="K57" s="203" t="s">
        <v>33</v>
      </c>
      <c r="L57" s="186" t="s">
        <v>34</v>
      </c>
      <c r="M57" s="189"/>
      <c r="N57" s="190"/>
      <c r="O57" s="190"/>
      <c r="P57" s="190"/>
      <c r="Q57" s="190"/>
    </row>
    <row r="58" spans="1:17" ht="90" customHeight="1">
      <c r="A58" s="186" t="s">
        <v>123</v>
      </c>
      <c r="B58" s="186">
        <f>_xlfn.XLOOKUP(A58,[1]Sheet1!$B:$B,[1]Sheet1!$A:$A,"")</f>
        <v>354639</v>
      </c>
      <c r="C58" s="186" t="str">
        <f>_xlfn.XLOOKUP(Table84[[#This Row],[UFID]],Table8[UFID],Table8[Developer],"")</f>
        <v>Mohammad</v>
      </c>
      <c r="D58" s="186" t="str">
        <f>_xlfn.XLOOKUP(Table84[[#This Row],[UFID]],Table8[UFID],Table8[Status],"")</f>
        <v>Build Queue</v>
      </c>
      <c r="E58" s="208">
        <f>IF(_xlfn.XLOOKUP(Table84[[#This Row],[UFID]],ATC!C:C,ATC!I:I,"")=0,"",_xlfn.XLOOKUP(Table84[[#This Row],[UFID]],ATC!C:C,ATC!I:I,""))</f>
        <v>45103</v>
      </c>
      <c r="F58" s="206" t="str">
        <f>IF(_xlfn.XLOOKUP(Table84[[#This Row],[UFID]],ATC!C:C,ATC!J:J,"")=0,"",_xlfn.XLOOKUP(Table84[[#This Row],[UFID]],ATC!C:C,ATC!J:J,""))</f>
        <v/>
      </c>
      <c r="G58" s="206" t="str">
        <f>IF(_xlfn.XLOOKUP(Table84[[#This Row],[UFID]],ATC!C:C,ATC!K:K,"")=0,"",_xlfn.XLOOKUP(Table84[[#This Row],[UFID]],ATC!C:C,ATC!K:K,""))</f>
        <v/>
      </c>
      <c r="H58" s="207" t="e" vm="1">
        <f>IF(_xlfn.XLOOKUP(Table84[[#This Row],[UFID]],ATC!C:C,ATC!L:L,"")=0,"",_xlfn.XLOOKUP(Table84[[#This Row],[UFID]],ATC!C:C,ATC!L:L,""))</f>
        <v>#REF!</v>
      </c>
      <c r="I58" s="186" t="str">
        <f>_xlfn.XLOOKUP(Table84[[#This Row],[UFID]],ATC!C:C,ATC!Q:Q,"")</f>
        <v>IE</v>
      </c>
      <c r="J58" s="188"/>
      <c r="K58" s="203" t="s">
        <v>33</v>
      </c>
      <c r="L58" s="186" t="s">
        <v>34</v>
      </c>
      <c r="M58" s="189"/>
      <c r="N58" s="190"/>
      <c r="O58" s="190"/>
      <c r="P58" s="190"/>
      <c r="Q58" s="190"/>
    </row>
    <row r="59" spans="1:17" ht="90" customHeight="1">
      <c r="A59" s="186" t="s">
        <v>124</v>
      </c>
      <c r="B59" s="186">
        <f>_xlfn.XLOOKUP(A59,[1]Sheet1!$B:$B,[1]Sheet1!$A:$A,"")</f>
        <v>354684</v>
      </c>
      <c r="C59" s="186" t="str">
        <f>_xlfn.XLOOKUP(Table84[[#This Row],[UFID]],Table8[UFID],Table8[Developer],"")</f>
        <v>Mohammad</v>
      </c>
      <c r="D59" s="186" t="str">
        <f>_xlfn.XLOOKUP(Table84[[#This Row],[UFID]],Table8[UFID],Table8[Status],"")</f>
        <v>Build Queue</v>
      </c>
      <c r="E59" s="208">
        <f>IF(_xlfn.XLOOKUP(Table84[[#This Row],[UFID]],ATC!C:C,ATC!I:I,"")=0,"",_xlfn.XLOOKUP(Table84[[#This Row],[UFID]],ATC!C:C,ATC!I:I,""))</f>
        <v>45104</v>
      </c>
      <c r="F59" s="206" t="str">
        <f>IF(_xlfn.XLOOKUP(Table84[[#This Row],[UFID]],ATC!C:C,ATC!J:J,"")=0,"",_xlfn.XLOOKUP(Table84[[#This Row],[UFID]],ATC!C:C,ATC!J:J,""))</f>
        <v/>
      </c>
      <c r="G59" s="206" t="str">
        <f>IF(_xlfn.XLOOKUP(Table84[[#This Row],[UFID]],ATC!C:C,ATC!K:K,"")=0,"",_xlfn.XLOOKUP(Table84[[#This Row],[UFID]],ATC!C:C,ATC!K:K,""))</f>
        <v/>
      </c>
      <c r="H59" s="207" t="e" vm="1">
        <f>IF(_xlfn.XLOOKUP(Table84[[#This Row],[UFID]],ATC!C:C,ATC!L:L,"")=0,"",_xlfn.XLOOKUP(Table84[[#This Row],[UFID]],ATC!C:C,ATC!L:L,""))</f>
        <v>#REF!</v>
      </c>
      <c r="I59" s="186" t="str">
        <f>_xlfn.XLOOKUP(Table84[[#This Row],[UFID]],ATC!C:C,ATC!Q:Q,"")</f>
        <v>UK</v>
      </c>
      <c r="J59" s="188"/>
      <c r="K59" s="203" t="s">
        <v>33</v>
      </c>
      <c r="L59" s="186" t="s">
        <v>34</v>
      </c>
      <c r="M59" s="189"/>
      <c r="N59" s="190"/>
      <c r="O59" s="190"/>
      <c r="P59" s="190"/>
      <c r="Q59" s="190"/>
    </row>
    <row r="60" spans="1:17" ht="90" customHeight="1">
      <c r="A60" s="186" t="s">
        <v>125</v>
      </c>
      <c r="B60" s="186">
        <f>_xlfn.XLOOKUP(A60,[1]Sheet1!$B:$B,[1]Sheet1!$A:$A,"")</f>
        <v>354624</v>
      </c>
      <c r="C60" s="186" t="str">
        <f>_xlfn.XLOOKUP(Table84[[#This Row],[UFID]],Table8[UFID],Table8[Developer],"")</f>
        <v>Mohammad</v>
      </c>
      <c r="D60" s="186" t="str">
        <f>_xlfn.XLOOKUP(Table84[[#This Row],[UFID]],Table8[UFID],Table8[Status],"")</f>
        <v>Approved</v>
      </c>
      <c r="E60" s="208" t="str">
        <f>IF(_xlfn.XLOOKUP(Table84[[#This Row],[UFID]],ATC!C:C,ATC!I:I,"")=0,"",_xlfn.XLOOKUP(Table84[[#This Row],[UFID]],ATC!C:C,ATC!I:I,""))</f>
        <v/>
      </c>
      <c r="F60" s="206">
        <f>IF(_xlfn.XLOOKUP(Table84[[#This Row],[UFID]],ATC!C:C,ATC!J:J,"")=0,"",_xlfn.XLOOKUP(Table84[[#This Row],[UFID]],ATC!C:C,ATC!J:J,""))</f>
        <v>45093</v>
      </c>
      <c r="G60" s="206" t="str">
        <f>IF(_xlfn.XLOOKUP(Table84[[#This Row],[UFID]],ATC!C:C,ATC!K:K,"")=0,"",_xlfn.XLOOKUP(Table84[[#This Row],[UFID]],ATC!C:C,ATC!K:K,""))</f>
        <v/>
      </c>
      <c r="H60" s="207" t="e" vm="1">
        <f>IF(_xlfn.XLOOKUP(Table84[[#This Row],[UFID]],ATC!C:C,ATC!L:L,"")=0,"",_xlfn.XLOOKUP(Table84[[#This Row],[UFID]],ATC!C:C,ATC!L:L,""))</f>
        <v>#REF!</v>
      </c>
      <c r="I60" s="186" t="str">
        <f>_xlfn.XLOOKUP(Table84[[#This Row],[UFID]],ATC!C:C,ATC!Q:Q,"")</f>
        <v>HK</v>
      </c>
      <c r="J60" s="212"/>
      <c r="K60" s="214" t="s">
        <v>126</v>
      </c>
      <c r="L60" s="186" t="s">
        <v>41</v>
      </c>
      <c r="M60" s="186"/>
      <c r="N60" s="190"/>
      <c r="O60" s="190"/>
      <c r="P60" s="190"/>
      <c r="Q60" s="190"/>
    </row>
    <row r="61" spans="1:17" ht="90" customHeight="1">
      <c r="A61" s="186" t="s">
        <v>127</v>
      </c>
      <c r="B61" s="186">
        <f>_xlfn.XLOOKUP(A61,[1]Sheet1!$B:$B,[1]Sheet1!$A:$A,"")</f>
        <v>354626</v>
      </c>
      <c r="C61" s="186" t="str">
        <f>_xlfn.XLOOKUP(Table84[[#This Row],[UFID]],Table8[UFID],Table8[Developer],"")</f>
        <v>Mohammad</v>
      </c>
      <c r="D61" s="186" t="str">
        <f>_xlfn.XLOOKUP(Table84[[#This Row],[UFID]],Table8[UFID],Table8[Status],"")</f>
        <v>Closed</v>
      </c>
      <c r="E61" s="208" t="str">
        <f>IF(_xlfn.XLOOKUP(Table84[[#This Row],[UFID]],ATC!C:C,ATC!I:I,"")=0,"",_xlfn.XLOOKUP(Table84[[#This Row],[UFID]],ATC!C:C,ATC!I:I,""))</f>
        <v/>
      </c>
      <c r="F61" s="206" t="str">
        <f>IF(_xlfn.XLOOKUP(Table84[[#This Row],[UFID]],ATC!C:C,ATC!J:J,"")=0,"",_xlfn.XLOOKUP(Table84[[#This Row],[UFID]],ATC!C:C,ATC!J:J,""))</f>
        <v/>
      </c>
      <c r="G61" s="206" t="str">
        <f>IF(_xlfn.XLOOKUP(Table84[[#This Row],[UFID]],ATC!C:C,ATC!K:K,"")=0,"",_xlfn.XLOOKUP(Table84[[#This Row],[UFID]],ATC!C:C,ATC!K:K,""))</f>
        <v/>
      </c>
      <c r="H61" s="207" t="e" vm="1">
        <f>IF(_xlfn.XLOOKUP(Table84[[#This Row],[UFID]],ATC!C:C,ATC!L:L,"")=0,"",_xlfn.XLOOKUP(Table84[[#This Row],[UFID]],ATC!C:C,ATC!L:L,""))</f>
        <v>#REF!</v>
      </c>
      <c r="I61" s="186" t="str">
        <f>_xlfn.XLOOKUP(Table84[[#This Row],[UFID]],ATC!C:C,ATC!Q:Q,"")</f>
        <v>HK</v>
      </c>
      <c r="J61" s="212"/>
      <c r="K61" s="214" t="s">
        <v>128</v>
      </c>
      <c r="L61" s="186" t="s">
        <v>41</v>
      </c>
      <c r="M61" s="186"/>
      <c r="N61" s="190"/>
      <c r="O61" s="190"/>
      <c r="P61" s="190"/>
      <c r="Q61" s="190"/>
    </row>
    <row r="62" spans="1:17" ht="90" customHeight="1">
      <c r="A62" s="186" t="s">
        <v>129</v>
      </c>
      <c r="B62" s="186">
        <f>_xlfn.XLOOKUP(A62,[1]Sheet1!$B:$B,[1]Sheet1!$A:$A,"")</f>
        <v>354587</v>
      </c>
      <c r="C62" s="186" t="str">
        <f>_xlfn.XLOOKUP(Table84[[#This Row],[UFID]],Table8[UFID],Table8[Developer],"")</f>
        <v>Mohammad</v>
      </c>
      <c r="D62" s="186" t="str">
        <f>_xlfn.XLOOKUP(Table84[[#This Row],[UFID]],Table8[UFID],Table8[Status],"")</f>
        <v>Approved</v>
      </c>
      <c r="E62" s="208" t="str">
        <f>IF(_xlfn.XLOOKUP(Table84[[#This Row],[UFID]],ATC!C:C,ATC!I:I,"")=0,"",_xlfn.XLOOKUP(Table84[[#This Row],[UFID]],ATC!C:C,ATC!I:I,""))</f>
        <v/>
      </c>
      <c r="F62" s="206">
        <f>IF(_xlfn.XLOOKUP(Table84[[#This Row],[UFID]],ATC!C:C,ATC!J:J,"")=0,"",_xlfn.XLOOKUP(Table84[[#This Row],[UFID]],ATC!C:C,ATC!J:J,""))</f>
        <v>45093</v>
      </c>
      <c r="G62" s="206" t="str">
        <f>IF(_xlfn.XLOOKUP(Table84[[#This Row],[UFID]],ATC!C:C,ATC!K:K,"")=0,"",_xlfn.XLOOKUP(Table84[[#This Row],[UFID]],ATC!C:C,ATC!K:K,""))</f>
        <v/>
      </c>
      <c r="H62" s="207" t="e" vm="1">
        <f>IF(_xlfn.XLOOKUP(Table84[[#This Row],[UFID]],ATC!C:C,ATC!L:L,"")=0,"",_xlfn.XLOOKUP(Table84[[#This Row],[UFID]],ATC!C:C,ATC!L:L,""))</f>
        <v>#REF!</v>
      </c>
      <c r="I62" s="186" t="str">
        <f>_xlfn.XLOOKUP(Table84[[#This Row],[UFID]],ATC!C:C,ATC!Q:Q,"")</f>
        <v>CL</v>
      </c>
      <c r="J62" s="212"/>
      <c r="K62" s="214" t="s">
        <v>130</v>
      </c>
      <c r="L62" s="186" t="s">
        <v>41</v>
      </c>
      <c r="M62" s="186"/>
      <c r="N62" s="190"/>
      <c r="O62" s="190"/>
      <c r="P62" s="190"/>
      <c r="Q62" s="190"/>
    </row>
    <row r="63" spans="1:17" ht="90" customHeight="1">
      <c r="A63" s="186" t="s">
        <v>131</v>
      </c>
      <c r="B63" s="186">
        <f>_xlfn.XLOOKUP(A63,[1]Sheet1!$B:$B,[1]Sheet1!$A:$A,"")</f>
        <v>354588</v>
      </c>
      <c r="C63" s="186" t="str">
        <f>_xlfn.XLOOKUP(Table84[[#This Row],[UFID]],Table8[UFID],Table8[Developer],"")</f>
        <v>Mohammad</v>
      </c>
      <c r="D63" s="186" t="str">
        <f>_xlfn.XLOOKUP(Table84[[#This Row],[UFID]],Table8[UFID],Table8[Status],"")</f>
        <v>Approved</v>
      </c>
      <c r="E63" s="208" t="str">
        <f>IF(_xlfn.XLOOKUP(Table84[[#This Row],[UFID]],ATC!C:C,ATC!I:I,"")=0,"",_xlfn.XLOOKUP(Table84[[#This Row],[UFID]],ATC!C:C,ATC!I:I,""))</f>
        <v/>
      </c>
      <c r="F63" s="206">
        <f>IF(_xlfn.XLOOKUP(Table84[[#This Row],[UFID]],ATC!C:C,ATC!J:J,"")=0,"",_xlfn.XLOOKUP(Table84[[#This Row],[UFID]],ATC!C:C,ATC!J:J,""))</f>
        <v>45093</v>
      </c>
      <c r="G63" s="206" t="str">
        <f>IF(_xlfn.XLOOKUP(Table84[[#This Row],[UFID]],ATC!C:C,ATC!K:K,"")=0,"",_xlfn.XLOOKUP(Table84[[#This Row],[UFID]],ATC!C:C,ATC!K:K,""))</f>
        <v/>
      </c>
      <c r="H63" s="207" t="e" vm="1">
        <f>IF(_xlfn.XLOOKUP(Table84[[#This Row],[UFID]],ATC!C:C,ATC!L:L,"")=0,"",_xlfn.XLOOKUP(Table84[[#This Row],[UFID]],ATC!C:C,ATC!L:L,""))</f>
        <v>#REF!</v>
      </c>
      <c r="I63" s="186" t="str">
        <f>_xlfn.XLOOKUP(Table84[[#This Row],[UFID]],ATC!C:C,ATC!Q:Q,"")</f>
        <v>CL</v>
      </c>
      <c r="J63" s="212"/>
      <c r="K63" s="214" t="s">
        <v>132</v>
      </c>
      <c r="L63" s="186" t="s">
        <v>41</v>
      </c>
      <c r="M63" s="186"/>
      <c r="N63" s="190"/>
      <c r="O63" s="190"/>
      <c r="P63" s="190"/>
      <c r="Q63" s="190"/>
    </row>
    <row r="64" spans="1:17" ht="90" customHeight="1">
      <c r="A64" s="186" t="s">
        <v>133</v>
      </c>
      <c r="B64" s="186">
        <f>_xlfn.XLOOKUP(A64,[1]Sheet1!$B:$B,[1]Sheet1!$A:$A,"")</f>
        <v>354589</v>
      </c>
      <c r="C64" s="186" t="str">
        <f>_xlfn.XLOOKUP(Table84[[#This Row],[UFID]],Table8[UFID],Table8[Developer],"")</f>
        <v>Mohammad</v>
      </c>
      <c r="D64" s="186" t="str">
        <f>_xlfn.XLOOKUP(Table84[[#This Row],[UFID]],Table8[UFID],Table8[Status],"")</f>
        <v>Approved</v>
      </c>
      <c r="E64" s="208" t="str">
        <f>IF(_xlfn.XLOOKUP(Table84[[#This Row],[UFID]],ATC!C:C,ATC!I:I,"")=0,"",_xlfn.XLOOKUP(Table84[[#This Row],[UFID]],ATC!C:C,ATC!I:I,""))</f>
        <v/>
      </c>
      <c r="F64" s="206">
        <f>IF(_xlfn.XLOOKUP(Table84[[#This Row],[UFID]],ATC!C:C,ATC!J:J,"")=0,"",_xlfn.XLOOKUP(Table84[[#This Row],[UFID]],ATC!C:C,ATC!J:J,""))</f>
        <v>45093</v>
      </c>
      <c r="G64" s="206" t="str">
        <f>IF(_xlfn.XLOOKUP(Table84[[#This Row],[UFID]],ATC!C:C,ATC!K:K,"")=0,"",_xlfn.XLOOKUP(Table84[[#This Row],[UFID]],ATC!C:C,ATC!K:K,""))</f>
        <v/>
      </c>
      <c r="H64" s="207" t="e" vm="1">
        <f>IF(_xlfn.XLOOKUP(Table84[[#This Row],[UFID]],ATC!C:C,ATC!L:L,"")=0,"",_xlfn.XLOOKUP(Table84[[#This Row],[UFID]],ATC!C:C,ATC!L:L,""))</f>
        <v>#REF!</v>
      </c>
      <c r="I64" s="186" t="str">
        <f>_xlfn.XLOOKUP(Table84[[#This Row],[UFID]],ATC!C:C,ATC!Q:Q,"")</f>
        <v>CO</v>
      </c>
      <c r="J64" s="212"/>
      <c r="K64" s="214" t="s">
        <v>134</v>
      </c>
      <c r="L64" s="186" t="s">
        <v>41</v>
      </c>
      <c r="M64" s="186"/>
      <c r="N64" s="190"/>
      <c r="O64" s="190"/>
      <c r="P64" s="190"/>
      <c r="Q64" s="190"/>
    </row>
    <row r="65" spans="1:17" ht="90" customHeight="1">
      <c r="A65" s="186" t="s">
        <v>135</v>
      </c>
      <c r="B65" s="186">
        <f>_xlfn.XLOOKUP(A65,[1]Sheet1!$B:$B,[1]Sheet1!$A:$A,"")</f>
        <v>354590</v>
      </c>
      <c r="C65" s="186" t="str">
        <f>_xlfn.XLOOKUP(Table84[[#This Row],[UFID]],Table8[UFID],Table8[Developer],"")</f>
        <v>Mohammad</v>
      </c>
      <c r="D65" s="186" t="str">
        <f>_xlfn.XLOOKUP(Table84[[#This Row],[UFID]],Table8[UFID],Table8[Status],"")</f>
        <v>Approved</v>
      </c>
      <c r="E65" s="208" t="str">
        <f>IF(_xlfn.XLOOKUP(Table84[[#This Row],[UFID]],ATC!C:C,ATC!I:I,"")=0,"",_xlfn.XLOOKUP(Table84[[#This Row],[UFID]],ATC!C:C,ATC!I:I,""))</f>
        <v/>
      </c>
      <c r="F65" s="206" t="str">
        <f>IF(_xlfn.XLOOKUP(Table84[[#This Row],[UFID]],ATC!C:C,ATC!J:J,"")=0,"",_xlfn.XLOOKUP(Table84[[#This Row],[UFID]],ATC!C:C,ATC!J:J,""))</f>
        <v/>
      </c>
      <c r="G65" s="206" t="str">
        <f>IF(_xlfn.XLOOKUP(Table84[[#This Row],[UFID]],ATC!C:C,ATC!K:K,"")=0,"",_xlfn.XLOOKUP(Table84[[#This Row],[UFID]],ATC!C:C,ATC!K:K,""))</f>
        <v/>
      </c>
      <c r="H65" s="207" t="e" vm="1">
        <f>IF(_xlfn.XLOOKUP(Table84[[#This Row],[UFID]],ATC!C:C,ATC!L:L,"")=0,"",_xlfn.XLOOKUP(Table84[[#This Row],[UFID]],ATC!C:C,ATC!L:L,""))</f>
        <v>#REF!</v>
      </c>
      <c r="I65" s="186" t="str">
        <f>_xlfn.XLOOKUP(Table84[[#This Row],[UFID]],ATC!C:C,ATC!Q:Q,"")</f>
        <v>CO</v>
      </c>
      <c r="J65" s="212"/>
      <c r="K65" s="214" t="s">
        <v>136</v>
      </c>
      <c r="L65" s="186" t="s">
        <v>41</v>
      </c>
      <c r="M65" s="186"/>
      <c r="N65" s="190"/>
      <c r="O65" s="190"/>
      <c r="P65" s="190"/>
      <c r="Q65" s="190"/>
    </row>
    <row r="66" spans="1:17" ht="90" customHeight="1">
      <c r="A66" s="186" t="s">
        <v>137</v>
      </c>
      <c r="B66" s="186">
        <f>_xlfn.XLOOKUP(A66,[1]Sheet1!$B:$B,[1]Sheet1!$A:$A,"")</f>
        <v>354625</v>
      </c>
      <c r="C66" s="186" t="str">
        <f>_xlfn.XLOOKUP(Table84[[#This Row],[UFID]],Table8[UFID],Table8[Developer],"")</f>
        <v>Mohammad</v>
      </c>
      <c r="D66" s="186" t="str">
        <f>_xlfn.XLOOKUP(Table84[[#This Row],[UFID]],Table8[UFID],Table8[Status],"")</f>
        <v>Closed</v>
      </c>
      <c r="E66" s="208" t="str">
        <f>IF(_xlfn.XLOOKUP(Table84[[#This Row],[UFID]],ATC!C:C,ATC!I:I,"")=0,"",_xlfn.XLOOKUP(Table84[[#This Row],[UFID]],ATC!C:C,ATC!I:I,""))</f>
        <v/>
      </c>
      <c r="F66" s="206" t="str">
        <f>IF(_xlfn.XLOOKUP(Table84[[#This Row],[UFID]],ATC!C:C,ATC!J:J,"")=0,"",_xlfn.XLOOKUP(Table84[[#This Row],[UFID]],ATC!C:C,ATC!J:J,""))</f>
        <v/>
      </c>
      <c r="G66" s="206" t="str">
        <f>IF(_xlfn.XLOOKUP(Table84[[#This Row],[UFID]],ATC!C:C,ATC!K:K,"")=0,"",_xlfn.XLOOKUP(Table84[[#This Row],[UFID]],ATC!C:C,ATC!K:K,""))</f>
        <v/>
      </c>
      <c r="H66" s="207" t="e" vm="1">
        <f>IF(_xlfn.XLOOKUP(Table84[[#This Row],[UFID]],ATC!C:C,ATC!L:L,"")=0,"",_xlfn.XLOOKUP(Table84[[#This Row],[UFID]],ATC!C:C,ATC!L:L,""))</f>
        <v>#REF!</v>
      </c>
      <c r="I66" s="186" t="str">
        <f>_xlfn.XLOOKUP(Table84[[#This Row],[UFID]],ATC!C:C,ATC!Q:Q,"")</f>
        <v>HK</v>
      </c>
      <c r="J66" s="212"/>
      <c r="K66" s="214" t="s">
        <v>138</v>
      </c>
      <c r="L66" s="186" t="s">
        <v>41</v>
      </c>
      <c r="M66" s="186"/>
      <c r="N66" s="190"/>
      <c r="O66" s="190"/>
      <c r="P66" s="190"/>
      <c r="Q66" s="190"/>
    </row>
    <row r="67" spans="1:17" ht="90" customHeight="1">
      <c r="A67" s="186" t="s">
        <v>139</v>
      </c>
      <c r="B67" s="186">
        <f>_xlfn.XLOOKUP(A67,[1]Sheet1!$B:$B,[1]Sheet1!$A:$A,"")</f>
        <v>354655</v>
      </c>
      <c r="C67" s="186" t="str">
        <f>_xlfn.XLOOKUP(Table84[[#This Row],[UFID]],Table8[UFID],Table8[Developer],"")</f>
        <v>Parth</v>
      </c>
      <c r="D67" s="186" t="str">
        <f>_xlfn.XLOOKUP(Table84[[#This Row],[UFID]],Table8[UFID],Table8[Status],"")</f>
        <v>Build Queue</v>
      </c>
      <c r="E67" s="208">
        <f>IF(_xlfn.XLOOKUP(Table84[[#This Row],[UFID]],ATC!C:C,ATC!I:I,"")=0,"",_xlfn.XLOOKUP(Table84[[#This Row],[UFID]],ATC!C:C,ATC!I:I,""))</f>
        <v>45096</v>
      </c>
      <c r="F67" s="207" t="str">
        <f>IF(_xlfn.XLOOKUP(Table84[[#This Row],[UFID]],ATC!C:C,ATC!J:J,"")=0,"",_xlfn.XLOOKUP(Table84[[#This Row],[UFID]],ATC!C:C,ATC!J:J,""))</f>
        <v/>
      </c>
      <c r="G67" s="207" t="str">
        <f>IF(_xlfn.XLOOKUP(Table84[[#This Row],[UFID]],ATC!C:C,ATC!K:K,"")=0,"",_xlfn.XLOOKUP(Table84[[#This Row],[UFID]],ATC!C:C,ATC!K:K,""))</f>
        <v/>
      </c>
      <c r="H67" s="207" t="e" vm="1">
        <f>IF(_xlfn.XLOOKUP(Table84[[#This Row],[UFID]],ATC!C:C,ATC!L:L,"")=0,"",_xlfn.XLOOKUP(Table84[[#This Row],[UFID]],ATC!C:C,ATC!L:L,""))</f>
        <v>#REF!</v>
      </c>
      <c r="I67" s="186" t="str">
        <f>_xlfn.XLOOKUP(Table84[[#This Row],[UFID]],ATC!C:C,ATC!Q:Q,"")</f>
        <v>MX</v>
      </c>
      <c r="J67" s="223" t="s">
        <v>140</v>
      </c>
      <c r="K67" s="223" t="s">
        <v>141</v>
      </c>
      <c r="L67" s="186" t="s">
        <v>34</v>
      </c>
      <c r="M67" s="189"/>
      <c r="N67" s="190"/>
      <c r="O67" s="190"/>
      <c r="P67" s="190"/>
      <c r="Q67" s="190"/>
    </row>
    <row r="68" spans="1:17" ht="90" customHeight="1">
      <c r="A68" s="186" t="s">
        <v>142</v>
      </c>
      <c r="B68" s="186">
        <f>_xlfn.XLOOKUP(A68,[1]Sheet1!$B:$B,[1]Sheet1!$A:$A,"")</f>
        <v>354710</v>
      </c>
      <c r="C68" s="186" t="str">
        <f>_xlfn.XLOOKUP(Table84[[#This Row],[UFID]],Table8[UFID],Table8[Developer],"")</f>
        <v>Parth</v>
      </c>
      <c r="D68" s="186" t="str">
        <f>_xlfn.XLOOKUP(Table84[[#This Row],[UFID]],Table8[UFID],Table8[Status],"")</f>
        <v>Build Queue</v>
      </c>
      <c r="E68" s="208">
        <f>IF(_xlfn.XLOOKUP(Table84[[#This Row],[UFID]],ATC!C:C,ATC!I:I,"")=0,"",_xlfn.XLOOKUP(Table84[[#This Row],[UFID]],ATC!C:C,ATC!I:I,""))</f>
        <v>45097</v>
      </c>
      <c r="F68" s="206" t="str">
        <f>IF(_xlfn.XLOOKUP(Table84[[#This Row],[UFID]],ATC!C:C,ATC!J:J,"")=0,"",_xlfn.XLOOKUP(Table84[[#This Row],[UFID]],ATC!C:C,ATC!J:J,""))</f>
        <v/>
      </c>
      <c r="G68" s="206" t="str">
        <f>IF(_xlfn.XLOOKUP(Table84[[#This Row],[UFID]],ATC!C:C,ATC!K:K,"")=0,"",_xlfn.XLOOKUP(Table84[[#This Row],[UFID]],ATC!C:C,ATC!K:K,""))</f>
        <v/>
      </c>
      <c r="H68" s="207" t="e" vm="1">
        <f>IF(_xlfn.XLOOKUP(Table84[[#This Row],[UFID]],ATC!C:C,ATC!L:L,"")=0,"",_xlfn.XLOOKUP(Table84[[#This Row],[UFID]],ATC!C:C,ATC!L:L,""))</f>
        <v>#REF!</v>
      </c>
      <c r="I68" s="186" t="str">
        <f>_xlfn.XLOOKUP(Table84[[#This Row],[UFID]],ATC!C:C,ATC!Q:Q,"")</f>
        <v>US</v>
      </c>
      <c r="J68" s="188"/>
      <c r="K68" s="203" t="s">
        <v>33</v>
      </c>
      <c r="L68" s="186" t="s">
        <v>34</v>
      </c>
      <c r="M68" s="189"/>
      <c r="N68" s="190"/>
      <c r="O68" s="190"/>
      <c r="P68" s="190"/>
      <c r="Q68" s="190"/>
    </row>
    <row r="69" spans="1:17" ht="90" customHeight="1">
      <c r="A69" s="186" t="s">
        <v>143</v>
      </c>
      <c r="B69" s="186">
        <f>_xlfn.XLOOKUP(A69,[1]Sheet1!$B:$B,[1]Sheet1!$A:$A,"")</f>
        <v>354669</v>
      </c>
      <c r="C69" s="186" t="str">
        <f>_xlfn.XLOOKUP(Table84[[#This Row],[UFID]],Table8[UFID],Table8[Developer],"")</f>
        <v>Parth</v>
      </c>
      <c r="D69" s="186" t="str">
        <f>_xlfn.XLOOKUP(Table84[[#This Row],[UFID]],Table8[UFID],Table8[Status],"")</f>
        <v>Build Queue</v>
      </c>
      <c r="E69" s="208">
        <f>IF(_xlfn.XLOOKUP(Table84[[#This Row],[UFID]],ATC!C:C,ATC!I:I,"")=0,"",_xlfn.XLOOKUP(Table84[[#This Row],[UFID]],ATC!C:C,ATC!I:I,""))</f>
        <v>45098</v>
      </c>
      <c r="F69" s="206" t="str">
        <f>IF(_xlfn.XLOOKUP(Table84[[#This Row],[UFID]],ATC!C:C,ATC!J:J,"")=0,"",_xlfn.XLOOKUP(Table84[[#This Row],[UFID]],ATC!C:C,ATC!J:J,""))</f>
        <v/>
      </c>
      <c r="G69" s="206" t="str">
        <f>IF(_xlfn.XLOOKUP(Table84[[#This Row],[UFID]],ATC!C:C,ATC!K:K,"")=0,"",_xlfn.XLOOKUP(Table84[[#This Row],[UFID]],ATC!C:C,ATC!K:K,""))</f>
        <v/>
      </c>
      <c r="H69" s="207" t="e" vm="1">
        <f>IF(_xlfn.XLOOKUP(Table84[[#This Row],[UFID]],ATC!C:C,ATC!L:L,"")=0,"",_xlfn.XLOOKUP(Table84[[#This Row],[UFID]],ATC!C:C,ATC!L:L,""))</f>
        <v>#REF!</v>
      </c>
      <c r="I69" s="186" t="str">
        <f>_xlfn.XLOOKUP(Table84[[#This Row],[UFID]],ATC!C:C,ATC!Q:Q,"")</f>
        <v>SG</v>
      </c>
      <c r="J69" s="223" t="s">
        <v>144</v>
      </c>
      <c r="K69" s="223" t="s">
        <v>145</v>
      </c>
      <c r="L69" s="186" t="s">
        <v>34</v>
      </c>
      <c r="M69" s="189"/>
      <c r="N69" s="190"/>
      <c r="O69" s="190"/>
      <c r="P69" s="190"/>
      <c r="Q69" s="190"/>
    </row>
    <row r="70" spans="1:17" ht="90" customHeight="1">
      <c r="A70" s="186" t="s">
        <v>146</v>
      </c>
      <c r="B70" s="186">
        <f>_xlfn.XLOOKUP(A70,[1]Sheet1!$B:$B,[1]Sheet1!$A:$A,"")</f>
        <v>354651</v>
      </c>
      <c r="C70" s="186" t="str">
        <f>_xlfn.XLOOKUP(Table84[[#This Row],[UFID]],Table8[UFID],Table8[Developer],"")</f>
        <v>Parth</v>
      </c>
      <c r="D70" s="186" t="str">
        <f>_xlfn.XLOOKUP(Table84[[#This Row],[UFID]],Table8[UFID],Table8[Status],"")</f>
        <v>Build Queue</v>
      </c>
      <c r="E70" s="208">
        <f>IF(_xlfn.XLOOKUP(Table84[[#This Row],[UFID]],ATC!C:C,ATC!I:I,"")=0,"",_xlfn.XLOOKUP(Table84[[#This Row],[UFID]],ATC!C:C,ATC!I:I,""))</f>
        <v>45099</v>
      </c>
      <c r="F70" s="206" t="str">
        <f>IF(_xlfn.XLOOKUP(Table84[[#This Row],[UFID]],ATC!C:C,ATC!J:J,"")=0,"",_xlfn.XLOOKUP(Table84[[#This Row],[UFID]],ATC!C:C,ATC!J:J,""))</f>
        <v/>
      </c>
      <c r="G70" s="206" t="str">
        <f>IF(_xlfn.XLOOKUP(Table84[[#This Row],[UFID]],ATC!C:C,ATC!K:K,"")=0,"",_xlfn.XLOOKUP(Table84[[#This Row],[UFID]],ATC!C:C,ATC!K:K,""))</f>
        <v/>
      </c>
      <c r="H70" s="207" t="e" vm="1">
        <f>IF(_xlfn.XLOOKUP(Table84[[#This Row],[UFID]],ATC!C:C,ATC!L:L,"")=0,"",_xlfn.XLOOKUP(Table84[[#This Row],[UFID]],ATC!C:C,ATC!L:L,""))</f>
        <v>#REF!</v>
      </c>
      <c r="I70" s="186" t="str">
        <f>_xlfn.XLOOKUP(Table84[[#This Row],[UFID]],ATC!C:C,ATC!Q:Q,"")</f>
        <v>JP</v>
      </c>
      <c r="J70" s="188"/>
      <c r="K70" s="203" t="s">
        <v>33</v>
      </c>
      <c r="L70" s="186" t="s">
        <v>34</v>
      </c>
      <c r="M70" s="189"/>
      <c r="N70" s="190"/>
      <c r="O70" s="190"/>
      <c r="P70" s="190"/>
      <c r="Q70" s="190"/>
    </row>
    <row r="71" spans="1:17" ht="90" customHeight="1">
      <c r="A71" s="186" t="s">
        <v>147</v>
      </c>
      <c r="B71" s="186">
        <f>_xlfn.XLOOKUP(A71,[1]Sheet1!$B:$B,[1]Sheet1!$A:$A,"")</f>
        <v>354595</v>
      </c>
      <c r="C71" s="186" t="str">
        <f>_xlfn.XLOOKUP(Table84[[#This Row],[UFID]],Table8[UFID],Table8[Developer],"")</f>
        <v>Parth</v>
      </c>
      <c r="D71" s="186" t="str">
        <f>_xlfn.XLOOKUP(Table84[[#This Row],[UFID]],Table8[UFID],Table8[Status],"")</f>
        <v>Build Work</v>
      </c>
      <c r="E71" s="208">
        <f>IF(_xlfn.XLOOKUP(Table84[[#This Row],[UFID]],ATC!C:C,ATC!I:I,"")=0,"",_xlfn.XLOOKUP(Table84[[#This Row],[UFID]],ATC!C:C,ATC!I:I,""))</f>
        <v>45100</v>
      </c>
      <c r="F71" s="206" t="str">
        <f>IF(_xlfn.XLOOKUP(Table84[[#This Row],[UFID]],ATC!C:C,ATC!J:J,"")=0,"",_xlfn.XLOOKUP(Table84[[#This Row],[UFID]],ATC!C:C,ATC!J:J,""))</f>
        <v/>
      </c>
      <c r="G71" s="206" t="str">
        <f>IF(_xlfn.XLOOKUP(Table84[[#This Row],[UFID]],ATC!C:C,ATC!K:K,"")=0,"",_xlfn.XLOOKUP(Table84[[#This Row],[UFID]],ATC!C:C,ATC!K:K,""))</f>
        <v/>
      </c>
      <c r="H71" s="207" t="e" vm="1">
        <f>IF(_xlfn.XLOOKUP(Table84[[#This Row],[UFID]],ATC!C:C,ATC!L:L,"")=0,"",_xlfn.XLOOKUP(Table84[[#This Row],[UFID]],ATC!C:C,ATC!L:L,""))</f>
        <v>#REF!</v>
      </c>
      <c r="I71" s="186" t="str">
        <f>_xlfn.XLOOKUP(Table84[[#This Row],[UFID]],ATC!C:C,ATC!Q:Q,"")</f>
        <v>DE</v>
      </c>
      <c r="J71" s="188"/>
      <c r="K71" s="203" t="s">
        <v>33</v>
      </c>
      <c r="L71" s="186" t="s">
        <v>34</v>
      </c>
      <c r="M71" s="189"/>
      <c r="N71" s="190"/>
      <c r="O71" s="190"/>
      <c r="P71" s="190"/>
      <c r="Q71" s="190"/>
    </row>
    <row r="72" spans="1:17" ht="90" customHeight="1">
      <c r="A72" s="186" t="s">
        <v>148</v>
      </c>
      <c r="B72" s="186">
        <f>_xlfn.XLOOKUP(A72,[1]Sheet1!$B:$B,[1]Sheet1!$A:$A,"")</f>
        <v>354707</v>
      </c>
      <c r="C72" s="186" t="str">
        <f>_xlfn.XLOOKUP(Table84[[#This Row],[UFID]],Table8[UFID],Table8[Developer],"")</f>
        <v>Parth</v>
      </c>
      <c r="D72" s="186" t="str">
        <f>_xlfn.XLOOKUP(Table84[[#This Row],[UFID]],Table8[UFID],Table8[Status],"")</f>
        <v>Build Queue</v>
      </c>
      <c r="E72" s="208">
        <f>IF(_xlfn.XLOOKUP(Table84[[#This Row],[UFID]],ATC!C:C,ATC!I:I,"")=0,"",_xlfn.XLOOKUP(Table84[[#This Row],[UFID]],ATC!C:C,ATC!I:I,""))</f>
        <v>45103</v>
      </c>
      <c r="F72" s="206" t="str">
        <f>IF(_xlfn.XLOOKUP(Table84[[#This Row],[UFID]],ATC!C:C,ATC!J:J,"")=0,"",_xlfn.XLOOKUP(Table84[[#This Row],[UFID]],ATC!C:C,ATC!J:J,""))</f>
        <v/>
      </c>
      <c r="G72" s="206" t="str">
        <f>IF(_xlfn.XLOOKUP(Table84[[#This Row],[UFID]],ATC!C:C,ATC!K:K,"")=0,"",_xlfn.XLOOKUP(Table84[[#This Row],[UFID]],ATC!C:C,ATC!K:K,""))</f>
        <v/>
      </c>
      <c r="H72" s="207" t="e" vm="1">
        <f>IF(_xlfn.XLOOKUP(Table84[[#This Row],[UFID]],ATC!C:C,ATC!L:L,"")=0,"",_xlfn.XLOOKUP(Table84[[#This Row],[UFID]],ATC!C:C,ATC!L:L,""))</f>
        <v>#REF!</v>
      </c>
      <c r="I72" s="186" t="str">
        <f>_xlfn.XLOOKUP(Table84[[#This Row],[UFID]],ATC!C:C,ATC!Q:Q,"")</f>
        <v>US</v>
      </c>
      <c r="J72" s="188"/>
      <c r="K72" s="203" t="s">
        <v>33</v>
      </c>
      <c r="L72" s="186" t="s">
        <v>34</v>
      </c>
      <c r="M72" s="189"/>
      <c r="N72" s="190"/>
      <c r="O72" s="190"/>
      <c r="P72" s="190"/>
      <c r="Q72" s="190"/>
    </row>
    <row r="73" spans="1:17" ht="90" customHeight="1">
      <c r="A73" s="186" t="s">
        <v>149</v>
      </c>
      <c r="B73" s="186">
        <f>_xlfn.XLOOKUP(A73,[1]Sheet1!$B:$B,[1]Sheet1!$A:$A,"")</f>
        <v>354692</v>
      </c>
      <c r="C73" s="186" t="str">
        <f>_xlfn.XLOOKUP(Table84[[#This Row],[UFID]],Table8[UFID],Table8[Developer],"")</f>
        <v>Parth</v>
      </c>
      <c r="D73" s="186" t="str">
        <f>_xlfn.XLOOKUP(Table84[[#This Row],[UFID]],Table8[UFID],Table8[Status],"")</f>
        <v>Build Queue</v>
      </c>
      <c r="E73" s="208">
        <f>IF(_xlfn.XLOOKUP(Table84[[#This Row],[UFID]],ATC!C:C,ATC!I:I,"")=0,"",_xlfn.XLOOKUP(Table84[[#This Row],[UFID]],ATC!C:C,ATC!I:I,""))</f>
        <v>45104</v>
      </c>
      <c r="F73" s="206" t="str">
        <f>IF(_xlfn.XLOOKUP(Table84[[#This Row],[UFID]],ATC!C:C,ATC!J:J,"")=0,"",_xlfn.XLOOKUP(Table84[[#This Row],[UFID]],ATC!C:C,ATC!J:J,""))</f>
        <v/>
      </c>
      <c r="G73" s="206" t="str">
        <f>IF(_xlfn.XLOOKUP(Table84[[#This Row],[UFID]],ATC!C:C,ATC!K:K,"")=0,"",_xlfn.XLOOKUP(Table84[[#This Row],[UFID]],ATC!C:C,ATC!K:K,""))</f>
        <v/>
      </c>
      <c r="H73" s="207" t="e" vm="1">
        <f>IF(_xlfn.XLOOKUP(Table84[[#This Row],[UFID]],ATC!C:C,ATC!L:L,"")=0,"",_xlfn.XLOOKUP(Table84[[#This Row],[UFID]],ATC!C:C,ATC!L:L,""))</f>
        <v>#REF!</v>
      </c>
      <c r="I73" s="186" t="str">
        <f>_xlfn.XLOOKUP(Table84[[#This Row],[UFID]],ATC!C:C,ATC!Q:Q,"")</f>
        <v>US</v>
      </c>
      <c r="J73" s="188"/>
      <c r="K73" s="203" t="s">
        <v>33</v>
      </c>
      <c r="L73" s="186" t="s">
        <v>34</v>
      </c>
      <c r="M73" s="189"/>
      <c r="N73" s="190"/>
      <c r="O73" s="190"/>
      <c r="P73" s="190"/>
      <c r="Q73" s="190"/>
    </row>
    <row r="74" spans="1:17" ht="90" customHeight="1">
      <c r="A74" s="186" t="s">
        <v>150</v>
      </c>
      <c r="B74" s="186">
        <f>_xlfn.XLOOKUP(A74,[1]Sheet1!$B:$B,[1]Sheet1!$A:$A,"")</f>
        <v>354594</v>
      </c>
      <c r="C74" s="186" t="str">
        <f>_xlfn.XLOOKUP(Table84[[#This Row],[UFID]],Table8[UFID],Table8[Developer],"")</f>
        <v>Parth</v>
      </c>
      <c r="D74" s="186" t="str">
        <f>_xlfn.XLOOKUP(Table84[[#This Row],[UFID]],Table8[UFID],Table8[Status],"")</f>
        <v>Removed</v>
      </c>
      <c r="E74" s="208" t="str">
        <f>IF(_xlfn.XLOOKUP(Table84[[#This Row],[UFID]],ATC!C:C,ATC!I:I,"")=0,"",_xlfn.XLOOKUP(Table84[[#This Row],[UFID]],ATC!C:C,ATC!I:I,""))</f>
        <v/>
      </c>
      <c r="F74" s="206" t="str">
        <f>IF(_xlfn.XLOOKUP(Table84[[#This Row],[UFID]],ATC!C:C,ATC!J:J,"")=0,"",_xlfn.XLOOKUP(Table84[[#This Row],[UFID]],ATC!C:C,ATC!J:J,""))</f>
        <v/>
      </c>
      <c r="G74" s="206" t="str">
        <f>IF(_xlfn.XLOOKUP(Table84[[#This Row],[UFID]],ATC!C:C,ATC!K:K,"")=0,"",_xlfn.XLOOKUP(Table84[[#This Row],[UFID]],ATC!C:C,ATC!K:K,""))</f>
        <v/>
      </c>
      <c r="H74" s="207" t="e" vm="1">
        <f>IF(_xlfn.XLOOKUP(Table84[[#This Row],[UFID]],ATC!C:C,ATC!L:L,"")=0,"",_xlfn.XLOOKUP(Table84[[#This Row],[UFID]],ATC!C:C,ATC!L:L,""))</f>
        <v>#REF!</v>
      </c>
      <c r="I74" s="186" t="str">
        <f>_xlfn.XLOOKUP(Table84[[#This Row],[UFID]],ATC!C:C,ATC!Q:Q,"")</f>
        <v>DE</v>
      </c>
      <c r="J74" s="188"/>
      <c r="K74" s="203" t="s">
        <v>33</v>
      </c>
      <c r="L74" s="186" t="s">
        <v>34</v>
      </c>
      <c r="M74" s="186"/>
      <c r="N74" s="190"/>
      <c r="O74" s="190"/>
      <c r="P74" s="190"/>
      <c r="Q74" s="190"/>
    </row>
    <row r="75" spans="1:17" ht="90" customHeight="1">
      <c r="A75" s="186" t="s">
        <v>151</v>
      </c>
      <c r="B75" s="186">
        <f>_xlfn.XLOOKUP(A75,[1]Sheet1!$B:$B,[1]Sheet1!$A:$A,"")</f>
        <v>354596</v>
      </c>
      <c r="C75" s="186" t="str">
        <f>_xlfn.XLOOKUP(Table84[[#This Row],[UFID]],Table8[UFID],Table8[Developer],"")</f>
        <v>Parth</v>
      </c>
      <c r="D75" s="186" t="str">
        <f>_xlfn.XLOOKUP(Table84[[#This Row],[UFID]],Table8[UFID],Table8[Status],"")</f>
        <v>Removed</v>
      </c>
      <c r="E75" s="208" t="str">
        <f>IF(_xlfn.XLOOKUP(Table84[[#This Row],[UFID]],ATC!C:C,ATC!I:I,"")=0,"",_xlfn.XLOOKUP(Table84[[#This Row],[UFID]],ATC!C:C,ATC!I:I,""))</f>
        <v/>
      </c>
      <c r="F75" s="206" t="str">
        <f>IF(_xlfn.XLOOKUP(Table84[[#This Row],[UFID]],ATC!C:C,ATC!J:J,"")=0,"",_xlfn.XLOOKUP(Table84[[#This Row],[UFID]],ATC!C:C,ATC!J:J,""))</f>
        <v/>
      </c>
      <c r="G75" s="206" t="str">
        <f>IF(_xlfn.XLOOKUP(Table84[[#This Row],[UFID]],ATC!C:C,ATC!K:K,"")=0,"",_xlfn.XLOOKUP(Table84[[#This Row],[UFID]],ATC!C:C,ATC!K:K,""))</f>
        <v/>
      </c>
      <c r="H75" s="207" t="e" vm="1">
        <f>IF(_xlfn.XLOOKUP(Table84[[#This Row],[UFID]],ATC!C:C,ATC!L:L,"")=0,"",_xlfn.XLOOKUP(Table84[[#This Row],[UFID]],ATC!C:C,ATC!L:L,""))</f>
        <v>#REF!</v>
      </c>
      <c r="I75" s="186" t="str">
        <f>_xlfn.XLOOKUP(Table84[[#This Row],[UFID]],ATC!C:C,ATC!Q:Q,"")</f>
        <v>DE</v>
      </c>
      <c r="J75" s="188"/>
      <c r="K75" s="203" t="s">
        <v>33</v>
      </c>
      <c r="L75" s="186" t="s">
        <v>34</v>
      </c>
      <c r="M75" s="186"/>
      <c r="N75" s="190"/>
      <c r="O75" s="190"/>
      <c r="P75" s="190"/>
      <c r="Q75" s="190"/>
    </row>
    <row r="76" spans="1:17" ht="90" customHeight="1">
      <c r="A76" s="186" t="s">
        <v>152</v>
      </c>
      <c r="B76" s="186">
        <f>_xlfn.XLOOKUP(A76,[1]Sheet1!$B:$B,[1]Sheet1!$A:$A,"")</f>
        <v>354643</v>
      </c>
      <c r="C76" s="186" t="str">
        <f>_xlfn.XLOOKUP(Table84[[#This Row],[UFID]],Table8[UFID],Table8[Developer],"")</f>
        <v>Parth</v>
      </c>
      <c r="D76" s="186" t="str">
        <f>_xlfn.XLOOKUP(Table84[[#This Row],[UFID]],Table8[UFID],Table8[Status],"")</f>
        <v>Closed</v>
      </c>
      <c r="E76" s="208" t="str">
        <f>IF(_xlfn.XLOOKUP(Table84[[#This Row],[UFID]],ATC!C:C,ATC!I:I,"")=0,"",_xlfn.XLOOKUP(Table84[[#This Row],[UFID]],ATC!C:C,ATC!I:I,""))</f>
        <v/>
      </c>
      <c r="F76" s="206" t="str">
        <f>IF(_xlfn.XLOOKUP(Table84[[#This Row],[UFID]],ATC!C:C,ATC!J:J,"")=0,"",_xlfn.XLOOKUP(Table84[[#This Row],[UFID]],ATC!C:C,ATC!J:J,""))</f>
        <v/>
      </c>
      <c r="G76" s="206" t="str">
        <f>IF(_xlfn.XLOOKUP(Table84[[#This Row],[UFID]],ATC!C:C,ATC!K:K,"")=0,"",_xlfn.XLOOKUP(Table84[[#This Row],[UFID]],ATC!C:C,ATC!K:K,""))</f>
        <v/>
      </c>
      <c r="H76" s="207" t="e" vm="1">
        <f>IF(_xlfn.XLOOKUP(Table84[[#This Row],[UFID]],ATC!C:C,ATC!L:L,"")=0,"",_xlfn.XLOOKUP(Table84[[#This Row],[UFID]],ATC!C:C,ATC!L:L,""))</f>
        <v>#REF!</v>
      </c>
      <c r="I76" s="186" t="str">
        <f>_xlfn.XLOOKUP(Table84[[#This Row],[UFID]],ATC!C:C,ATC!Q:Q,"")</f>
        <v>IT</v>
      </c>
      <c r="J76" s="212"/>
      <c r="K76" s="214" t="s">
        <v>33</v>
      </c>
      <c r="L76" s="186" t="s">
        <v>41</v>
      </c>
      <c r="M76" s="186"/>
      <c r="N76" s="190"/>
      <c r="O76" s="190"/>
      <c r="P76" s="190"/>
      <c r="Q76" s="190"/>
    </row>
    <row r="77" spans="1:17" ht="90" customHeight="1">
      <c r="A77" s="186" t="s">
        <v>153</v>
      </c>
      <c r="B77" s="186">
        <f>_xlfn.XLOOKUP(A77,[1]Sheet1!$B:$B,[1]Sheet1!$A:$A,"")</f>
        <v>354714</v>
      </c>
      <c r="C77" s="186" t="str">
        <f>_xlfn.XLOOKUP(Table84[[#This Row],[UFID]],Table8[UFID],Table8[Developer],"")</f>
        <v>Pooja</v>
      </c>
      <c r="D77" s="186" t="str">
        <f>_xlfn.XLOOKUP(Table84[[#This Row],[UFID]],Table8[UFID],Table8[Status],"")</f>
        <v>Build Work</v>
      </c>
      <c r="E77" s="208">
        <f>IF(_xlfn.XLOOKUP(Table84[[#This Row],[UFID]],ATC!C:C,ATC!I:I,"")=0,"",_xlfn.XLOOKUP(Table84[[#This Row],[UFID]],ATC!C:C,ATC!I:I,""))</f>
        <v>45096</v>
      </c>
      <c r="F77" s="207" t="str">
        <f>IF(_xlfn.XLOOKUP(Table84[[#This Row],[UFID]],ATC!C:C,ATC!J:J,"")=0,"",_xlfn.XLOOKUP(Table84[[#This Row],[UFID]],ATC!C:C,ATC!J:J,""))</f>
        <v/>
      </c>
      <c r="G77" s="207" t="str">
        <f>IF(_xlfn.XLOOKUP(Table84[[#This Row],[UFID]],ATC!C:C,ATC!K:K,"")=0,"",_xlfn.XLOOKUP(Table84[[#This Row],[UFID]],ATC!C:C,ATC!K:K,""))</f>
        <v/>
      </c>
      <c r="H77" s="207" t="e" vm="1">
        <f>IF(_xlfn.XLOOKUP(Table84[[#This Row],[UFID]],ATC!C:C,ATC!L:L,"")=0,"",_xlfn.XLOOKUP(Table84[[#This Row],[UFID]],ATC!C:C,ATC!L:L,""))</f>
        <v>#REF!</v>
      </c>
      <c r="I77" s="186" t="str">
        <f>_xlfn.XLOOKUP(Table84[[#This Row],[UFID]],ATC!C:C,ATC!Q:Q,"")</f>
        <v>US</v>
      </c>
      <c r="J77" s="212"/>
      <c r="K77" s="214" t="s">
        <v>33</v>
      </c>
      <c r="L77" s="186" t="s">
        <v>34</v>
      </c>
      <c r="M77" s="189"/>
      <c r="N77" s="190"/>
      <c r="O77" s="190"/>
      <c r="P77" s="190"/>
      <c r="Q77" s="190"/>
    </row>
    <row r="78" spans="1:17" ht="90" customHeight="1">
      <c r="A78" s="186" t="s">
        <v>154</v>
      </c>
      <c r="B78" s="186">
        <f>_xlfn.XLOOKUP(A78,[1]Sheet1!$B:$B,[1]Sheet1!$A:$A,"")</f>
        <v>354675</v>
      </c>
      <c r="C78" s="186" t="str">
        <f>_xlfn.XLOOKUP(Table84[[#This Row],[UFID]],Table8[UFID],Table8[Developer],"")</f>
        <v>Pooja</v>
      </c>
      <c r="D78" s="186" t="str">
        <f>_xlfn.XLOOKUP(Table84[[#This Row],[UFID]],Table8[UFID],Table8[Status],"")</f>
        <v>Build Work</v>
      </c>
      <c r="E78" s="208">
        <f>IF(_xlfn.XLOOKUP(Table84[[#This Row],[UFID]],ATC!C:C,ATC!I:I,"")=0,"",_xlfn.XLOOKUP(Table84[[#This Row],[UFID]],ATC!C:C,ATC!I:I,""))</f>
        <v>45097</v>
      </c>
      <c r="F78" s="206" t="str">
        <f>IF(_xlfn.XLOOKUP(Table84[[#This Row],[UFID]],ATC!C:C,ATC!J:J,"")=0,"",_xlfn.XLOOKUP(Table84[[#This Row],[UFID]],ATC!C:C,ATC!J:J,""))</f>
        <v/>
      </c>
      <c r="G78" s="206" t="str">
        <f>IF(_xlfn.XLOOKUP(Table84[[#This Row],[UFID]],ATC!C:C,ATC!K:K,"")=0,"",_xlfn.XLOOKUP(Table84[[#This Row],[UFID]],ATC!C:C,ATC!K:K,""))</f>
        <v/>
      </c>
      <c r="H78" s="207" t="e" vm="1">
        <f>IF(_xlfn.XLOOKUP(Table84[[#This Row],[UFID]],ATC!C:C,ATC!L:L,"")=0,"",_xlfn.XLOOKUP(Table84[[#This Row],[UFID]],ATC!C:C,ATC!L:L,""))</f>
        <v>#REF!</v>
      </c>
      <c r="I78" s="186" t="str">
        <f>_xlfn.XLOOKUP(Table84[[#This Row],[UFID]],ATC!C:C,ATC!Q:Q,"")</f>
        <v>UK</v>
      </c>
      <c r="J78" s="188"/>
      <c r="K78" s="203" t="s">
        <v>33</v>
      </c>
      <c r="L78" s="186" t="s">
        <v>34</v>
      </c>
      <c r="M78" s="186"/>
      <c r="N78" s="190"/>
      <c r="O78" s="190"/>
      <c r="P78" s="190"/>
      <c r="Q78" s="190"/>
    </row>
    <row r="79" spans="1:17" ht="90" customHeight="1">
      <c r="A79" s="186" t="s">
        <v>155</v>
      </c>
      <c r="B79" s="186">
        <f>_xlfn.XLOOKUP(A79,[1]Sheet1!$B:$B,[1]Sheet1!$A:$A,"")</f>
        <v>350860</v>
      </c>
      <c r="C79" s="186" t="str">
        <f>_xlfn.XLOOKUP(Table84[[#This Row],[UFID]],Table8[UFID],Table8[Developer],"")</f>
        <v>Pooja</v>
      </c>
      <c r="D79" s="186" t="str">
        <f>_xlfn.XLOOKUP(Table84[[#This Row],[UFID]],Table8[UFID],Table8[Status],"")</f>
        <v>Closed</v>
      </c>
      <c r="E79" s="208" t="str">
        <f>IF(_xlfn.XLOOKUP(Table84[[#This Row],[UFID]],ATC!C:C,ATC!I:I,"")=0,"",_xlfn.XLOOKUP(Table84[[#This Row],[UFID]],ATC!C:C,ATC!I:I,""))</f>
        <v/>
      </c>
      <c r="F79" s="206" t="str">
        <f>IF(_xlfn.XLOOKUP(Table84[[#This Row],[UFID]],ATC!C:C,ATC!J:J,"")=0,"",_xlfn.XLOOKUP(Table84[[#This Row],[UFID]],ATC!C:C,ATC!J:J,""))</f>
        <v/>
      </c>
      <c r="G79" s="206" t="str">
        <f>IF(_xlfn.XLOOKUP(Table84[[#This Row],[UFID]],ATC!C:C,ATC!K:K,"")=0,"",_xlfn.XLOOKUP(Table84[[#This Row],[UFID]],ATC!C:C,ATC!K:K,""))</f>
        <v/>
      </c>
      <c r="H79" s="207" t="e" vm="1">
        <f>IF(_xlfn.XLOOKUP(Table84[[#This Row],[UFID]],ATC!C:C,ATC!L:L,"")=0,"",_xlfn.XLOOKUP(Table84[[#This Row],[UFID]],ATC!C:C,ATC!L:L,""))</f>
        <v>#REF!</v>
      </c>
      <c r="I79" s="186" t="str">
        <f>_xlfn.XLOOKUP(Table84[[#This Row],[UFID]],ATC!C:C,ATC!Q:Q,"")</f>
        <v>SG</v>
      </c>
      <c r="J79" s="212"/>
      <c r="K79" s="214" t="s">
        <v>156</v>
      </c>
      <c r="L79" s="186" t="s">
        <v>41</v>
      </c>
      <c r="M79" s="186"/>
      <c r="N79" s="190"/>
      <c r="O79" s="190"/>
      <c r="P79" s="190"/>
      <c r="Q79" s="190"/>
    </row>
    <row r="80" spans="1:17" ht="90" customHeight="1">
      <c r="A80" s="186" t="s">
        <v>157</v>
      </c>
      <c r="B80" s="186">
        <f>_xlfn.XLOOKUP(A80,[1]Sheet1!$B:$B,[1]Sheet1!$A:$A,"")</f>
        <v>354574</v>
      </c>
      <c r="C80" s="186" t="str">
        <f>_xlfn.XLOOKUP(Table84[[#This Row],[UFID]],Table8[UFID],Table8[Developer],"")</f>
        <v>Promod</v>
      </c>
      <c r="D80" s="186" t="str">
        <f>_xlfn.XLOOKUP(Table84[[#This Row],[UFID]],Table8[UFID],Table8[Status],"")</f>
        <v>Build Work</v>
      </c>
      <c r="E80" s="222">
        <f>IF(_xlfn.XLOOKUP(Table84[[#This Row],[UFID]],ATC!C:C,ATC!I:I,"")=0,"",_xlfn.XLOOKUP(Table84[[#This Row],[UFID]],ATC!C:C,ATC!I:I,""))</f>
        <v>45096</v>
      </c>
      <c r="F80" s="207">
        <f>IF(_xlfn.XLOOKUP(Table84[[#This Row],[UFID]],ATC!C:C,ATC!J:J,"")=0,"",_xlfn.XLOOKUP(Table84[[#This Row],[UFID]],ATC!C:C,ATC!J:J,""))</f>
        <v>45098</v>
      </c>
      <c r="G80" s="207">
        <f>IF(_xlfn.XLOOKUP(Table84[[#This Row],[UFID]],ATC!C:C,ATC!K:K,"")=0,"",_xlfn.XLOOKUP(Table84[[#This Row],[UFID]],ATC!C:C,ATC!K:K,""))</f>
        <v>45098</v>
      </c>
      <c r="H80" s="207" t="e" vm="1">
        <f>IF(_xlfn.XLOOKUP(Table84[[#This Row],[UFID]],ATC!C:C,ATC!L:L,"")=0,"",_xlfn.XLOOKUP(Table84[[#This Row],[UFID]],ATC!C:C,ATC!L:L,""))</f>
        <v>#REF!</v>
      </c>
      <c r="I80" s="186" t="str">
        <f>_xlfn.XLOOKUP(Table84[[#This Row],[UFID]],ATC!C:C,ATC!Q:Q,"")</f>
        <v>C2</v>
      </c>
      <c r="J80" s="212" t="s">
        <v>158</v>
      </c>
      <c r="K80" s="214" t="s">
        <v>159</v>
      </c>
      <c r="L80" s="186" t="s">
        <v>34</v>
      </c>
      <c r="M80" s="189"/>
      <c r="N80" s="190"/>
      <c r="O80" s="190"/>
      <c r="P80" s="190"/>
      <c r="Q80" s="190"/>
    </row>
    <row r="81" spans="1:17" ht="90" customHeight="1">
      <c r="A81" s="186" t="s">
        <v>160</v>
      </c>
      <c r="B81" s="186">
        <f>_xlfn.XLOOKUP(A81,[1]Sheet1!$B:$B,[1]Sheet1!$A:$A,"")</f>
        <v>354575</v>
      </c>
      <c r="C81" s="186" t="str">
        <f>_xlfn.XLOOKUP(Table84[[#This Row],[UFID]],Table8[UFID],Table8[Developer],"")</f>
        <v>Promod</v>
      </c>
      <c r="D81" s="186" t="str">
        <f>_xlfn.XLOOKUP(Table84[[#This Row],[UFID]],Table8[UFID],Table8[Status],"")</f>
        <v>Build Work</v>
      </c>
      <c r="E81" s="222">
        <f>IF(_xlfn.XLOOKUP(Table84[[#This Row],[UFID]],ATC!C:C,ATC!I:I,"")=0,"",_xlfn.XLOOKUP(Table84[[#This Row],[UFID]],ATC!C:C,ATC!I:I,""))</f>
        <v>45096</v>
      </c>
      <c r="F81" s="207">
        <f>IF(_xlfn.XLOOKUP(Table84[[#This Row],[UFID]],ATC!C:C,ATC!J:J,"")=0,"",_xlfn.XLOOKUP(Table84[[#This Row],[UFID]],ATC!C:C,ATC!J:J,""))</f>
        <v>45098</v>
      </c>
      <c r="G81" s="207" t="str">
        <f>IF(_xlfn.XLOOKUP(Table84[[#This Row],[UFID]],ATC!C:C,ATC!K:K,"")=0,"",_xlfn.XLOOKUP(Table84[[#This Row],[UFID]],ATC!C:C,ATC!K:K,""))</f>
        <v/>
      </c>
      <c r="H81" s="207" t="e" vm="1">
        <f>IF(_xlfn.XLOOKUP(Table84[[#This Row],[UFID]],ATC!C:C,ATC!L:L,"")=0,"",_xlfn.XLOOKUP(Table84[[#This Row],[UFID]],ATC!C:C,ATC!L:L,""))</f>
        <v>#REF!</v>
      </c>
      <c r="I81" s="186" t="str">
        <f>_xlfn.XLOOKUP(Table84[[#This Row],[UFID]],ATC!C:C,ATC!Q:Q,"")</f>
        <v>C2</v>
      </c>
      <c r="J81" s="212" t="s">
        <v>158</v>
      </c>
      <c r="K81" s="214" t="s">
        <v>159</v>
      </c>
      <c r="L81" s="186" t="s">
        <v>34</v>
      </c>
      <c r="M81" s="189"/>
      <c r="N81" s="190"/>
      <c r="O81" s="190"/>
      <c r="P81" s="190"/>
      <c r="Q81" s="190"/>
    </row>
    <row r="82" spans="1:17" ht="90" customHeight="1">
      <c r="A82" s="186" t="s">
        <v>161</v>
      </c>
      <c r="B82" s="186">
        <f>_xlfn.XLOOKUP(A82,[1]Sheet1!$B:$B,[1]Sheet1!$A:$A,"")</f>
        <v>354576</v>
      </c>
      <c r="C82" s="186" t="str">
        <f>_xlfn.XLOOKUP(Table84[[#This Row],[UFID]],Table8[UFID],Table8[Developer],"")</f>
        <v>Promod</v>
      </c>
      <c r="D82" s="186" t="str">
        <f>_xlfn.XLOOKUP(Table84[[#This Row],[UFID]],Table8[UFID],Table8[Status],"")</f>
        <v>Build Work</v>
      </c>
      <c r="E82" s="222">
        <f>IF(_xlfn.XLOOKUP(Table84[[#This Row],[UFID]],ATC!C:C,ATC!I:I,"")=0,"",_xlfn.XLOOKUP(Table84[[#This Row],[UFID]],ATC!C:C,ATC!I:I,""))</f>
        <v>45096</v>
      </c>
      <c r="F82" s="207">
        <f>IF(_xlfn.XLOOKUP(Table84[[#This Row],[UFID]],ATC!C:C,ATC!J:J,"")=0,"",_xlfn.XLOOKUP(Table84[[#This Row],[UFID]],ATC!C:C,ATC!J:J,""))</f>
        <v>45098</v>
      </c>
      <c r="G82" s="207" t="str">
        <f>IF(_xlfn.XLOOKUP(Table84[[#This Row],[UFID]],ATC!C:C,ATC!K:K,"")=0,"",_xlfn.XLOOKUP(Table84[[#This Row],[UFID]],ATC!C:C,ATC!K:K,""))</f>
        <v/>
      </c>
      <c r="H82" s="207" t="e" vm="1">
        <f>IF(_xlfn.XLOOKUP(Table84[[#This Row],[UFID]],ATC!C:C,ATC!L:L,"")=0,"",_xlfn.XLOOKUP(Table84[[#This Row],[UFID]],ATC!C:C,ATC!L:L,""))</f>
        <v>#REF!</v>
      </c>
      <c r="I82" s="186" t="str">
        <f>_xlfn.XLOOKUP(Table84[[#This Row],[UFID]],ATC!C:C,ATC!Q:Q,"")</f>
        <v>C2</v>
      </c>
      <c r="J82" s="212" t="s">
        <v>158</v>
      </c>
      <c r="K82" s="214" t="s">
        <v>159</v>
      </c>
      <c r="L82" s="186" t="s">
        <v>34</v>
      </c>
      <c r="M82" s="189"/>
      <c r="N82" s="190"/>
      <c r="O82" s="190"/>
      <c r="P82" s="190"/>
      <c r="Q82" s="190"/>
    </row>
    <row r="83" spans="1:17" ht="90" customHeight="1">
      <c r="A83" s="186" t="s">
        <v>162</v>
      </c>
      <c r="B83" s="186">
        <f>_xlfn.XLOOKUP(A83,[1]Sheet1!$B:$B,[1]Sheet1!$A:$A,"")</f>
        <v>354577</v>
      </c>
      <c r="C83" s="186" t="str">
        <f>_xlfn.XLOOKUP(Table84[[#This Row],[UFID]],Table8[UFID],Table8[Developer],"")</f>
        <v>Promod</v>
      </c>
      <c r="D83" s="186" t="str">
        <f>_xlfn.XLOOKUP(Table84[[#This Row],[UFID]],Table8[UFID],Table8[Status],"")</f>
        <v>Build Work</v>
      </c>
      <c r="E83" s="222">
        <f>IF(_xlfn.XLOOKUP(Table84[[#This Row],[UFID]],ATC!C:C,ATC!I:I,"")=0,"",_xlfn.XLOOKUP(Table84[[#This Row],[UFID]],ATC!C:C,ATC!I:I,""))</f>
        <v>45096</v>
      </c>
      <c r="F83" s="207">
        <f>IF(_xlfn.XLOOKUP(Table84[[#This Row],[UFID]],ATC!C:C,ATC!J:J,"")=0,"",_xlfn.XLOOKUP(Table84[[#This Row],[UFID]],ATC!C:C,ATC!J:J,""))</f>
        <v>45098</v>
      </c>
      <c r="G83" s="207" t="str">
        <f>IF(_xlfn.XLOOKUP(Table84[[#This Row],[UFID]],ATC!C:C,ATC!K:K,"")=0,"",_xlfn.XLOOKUP(Table84[[#This Row],[UFID]],ATC!C:C,ATC!K:K,""))</f>
        <v/>
      </c>
      <c r="H83" s="207" t="e" vm="1">
        <f>IF(_xlfn.XLOOKUP(Table84[[#This Row],[UFID]],ATC!C:C,ATC!L:L,"")=0,"",_xlfn.XLOOKUP(Table84[[#This Row],[UFID]],ATC!C:C,ATC!L:L,""))</f>
        <v>#REF!</v>
      </c>
      <c r="I83" s="186" t="str">
        <f>_xlfn.XLOOKUP(Table84[[#This Row],[UFID]],ATC!C:C,ATC!Q:Q,"")</f>
        <v>C2</v>
      </c>
      <c r="J83" s="212" t="s">
        <v>158</v>
      </c>
      <c r="K83" s="214" t="s">
        <v>159</v>
      </c>
      <c r="L83" s="186" t="s">
        <v>34</v>
      </c>
      <c r="M83" s="189"/>
      <c r="N83" s="190"/>
      <c r="O83" s="190"/>
      <c r="P83" s="190"/>
      <c r="Q83" s="190"/>
    </row>
    <row r="84" spans="1:17" ht="90" customHeight="1">
      <c r="A84" s="186" t="s">
        <v>163</v>
      </c>
      <c r="B84" s="186">
        <f>_xlfn.XLOOKUP(A84,[1]Sheet1!$B:$B,[1]Sheet1!$A:$A,"")</f>
        <v>354578</v>
      </c>
      <c r="C84" s="186" t="str">
        <f>_xlfn.XLOOKUP(Table84[[#This Row],[UFID]],Table8[UFID],Table8[Developer],"")</f>
        <v>Promod</v>
      </c>
      <c r="D84" s="186" t="str">
        <f>_xlfn.XLOOKUP(Table84[[#This Row],[UFID]],Table8[UFID],Table8[Status],"")</f>
        <v>Build Work</v>
      </c>
      <c r="E84" s="222">
        <f>IF(_xlfn.XLOOKUP(Table84[[#This Row],[UFID]],ATC!C:C,ATC!I:I,"")=0,"",_xlfn.XLOOKUP(Table84[[#This Row],[UFID]],ATC!C:C,ATC!I:I,""))</f>
        <v>45096</v>
      </c>
      <c r="F84" s="207">
        <f>IF(_xlfn.XLOOKUP(Table84[[#This Row],[UFID]],ATC!C:C,ATC!J:J,"")=0,"",_xlfn.XLOOKUP(Table84[[#This Row],[UFID]],ATC!C:C,ATC!J:J,""))</f>
        <v>45098</v>
      </c>
      <c r="G84" s="207" t="str">
        <f>IF(_xlfn.XLOOKUP(Table84[[#This Row],[UFID]],ATC!C:C,ATC!K:K,"")=0,"",_xlfn.XLOOKUP(Table84[[#This Row],[UFID]],ATC!C:C,ATC!K:K,""))</f>
        <v/>
      </c>
      <c r="H84" s="207" t="e" vm="1">
        <f>IF(_xlfn.XLOOKUP(Table84[[#This Row],[UFID]],ATC!C:C,ATC!L:L,"")=0,"",_xlfn.XLOOKUP(Table84[[#This Row],[UFID]],ATC!C:C,ATC!L:L,""))</f>
        <v>#REF!</v>
      </c>
      <c r="I84" s="186" t="str">
        <f>_xlfn.XLOOKUP(Table84[[#This Row],[UFID]],ATC!C:C,ATC!Q:Q,"")</f>
        <v>C2</v>
      </c>
      <c r="J84" s="212" t="s">
        <v>158</v>
      </c>
      <c r="K84" s="214" t="s">
        <v>159</v>
      </c>
      <c r="L84" s="186" t="s">
        <v>34</v>
      </c>
      <c r="M84" s="189"/>
      <c r="N84" s="190"/>
      <c r="O84" s="190"/>
      <c r="P84" s="190"/>
      <c r="Q84" s="190"/>
    </row>
    <row r="85" spans="1:17" ht="90" customHeight="1">
      <c r="A85" s="186" t="s">
        <v>164</v>
      </c>
      <c r="B85" s="186">
        <f>_xlfn.XLOOKUP(A85,[1]Sheet1!$B:$B,[1]Sheet1!$A:$A,"")</f>
        <v>354579</v>
      </c>
      <c r="C85" s="186" t="str">
        <f>_xlfn.XLOOKUP(Table84[[#This Row],[UFID]],Table8[UFID],Table8[Developer],"")</f>
        <v>Promod</v>
      </c>
      <c r="D85" s="186" t="str">
        <f>_xlfn.XLOOKUP(Table84[[#This Row],[UFID]],Table8[UFID],Table8[Status],"")</f>
        <v>Build Work</v>
      </c>
      <c r="E85" s="222">
        <f>IF(_xlfn.XLOOKUP(Table84[[#This Row],[UFID]],ATC!C:C,ATC!I:I,"")=0,"",_xlfn.XLOOKUP(Table84[[#This Row],[UFID]],ATC!C:C,ATC!I:I,""))</f>
        <v>45096</v>
      </c>
      <c r="F85" s="207">
        <f>IF(_xlfn.XLOOKUP(Table84[[#This Row],[UFID]],ATC!C:C,ATC!J:J,"")=0,"",_xlfn.XLOOKUP(Table84[[#This Row],[UFID]],ATC!C:C,ATC!J:J,""))</f>
        <v>45098</v>
      </c>
      <c r="G85" s="207" t="str">
        <f>IF(_xlfn.XLOOKUP(Table84[[#This Row],[UFID]],ATC!C:C,ATC!K:K,"")=0,"",_xlfn.XLOOKUP(Table84[[#This Row],[UFID]],ATC!C:C,ATC!K:K,""))</f>
        <v/>
      </c>
      <c r="H85" s="207" t="e" vm="1">
        <f>IF(_xlfn.XLOOKUP(Table84[[#This Row],[UFID]],ATC!C:C,ATC!L:L,"")=0,"",_xlfn.XLOOKUP(Table84[[#This Row],[UFID]],ATC!C:C,ATC!L:L,""))</f>
        <v>#REF!</v>
      </c>
      <c r="I85" s="186" t="str">
        <f>_xlfn.XLOOKUP(Table84[[#This Row],[UFID]],ATC!C:C,ATC!Q:Q,"")</f>
        <v>C2</v>
      </c>
      <c r="J85" s="212" t="s">
        <v>158</v>
      </c>
      <c r="K85" s="214" t="s">
        <v>159</v>
      </c>
      <c r="L85" s="186" t="s">
        <v>34</v>
      </c>
      <c r="M85" s="189"/>
      <c r="N85" s="190"/>
      <c r="O85" s="190"/>
      <c r="P85" s="190"/>
      <c r="Q85" s="190"/>
    </row>
    <row r="86" spans="1:17" ht="90" customHeight="1">
      <c r="A86" s="186" t="s">
        <v>165</v>
      </c>
      <c r="B86" s="186">
        <f>_xlfn.XLOOKUP(A86,[1]Sheet1!$B:$B,[1]Sheet1!$A:$A,"")</f>
        <v>354580</v>
      </c>
      <c r="C86" s="186" t="str">
        <f>_xlfn.XLOOKUP(Table84[[#This Row],[UFID]],Table8[UFID],Table8[Developer],"")</f>
        <v>Promod</v>
      </c>
      <c r="D86" s="186" t="str">
        <f>_xlfn.XLOOKUP(Table84[[#This Row],[UFID]],Table8[UFID],Table8[Status],"")</f>
        <v>Build Work</v>
      </c>
      <c r="E86" s="222">
        <f>IF(_xlfn.XLOOKUP(Table84[[#This Row],[UFID]],ATC!C:C,ATC!I:I,"")=0,"",_xlfn.XLOOKUP(Table84[[#This Row],[UFID]],ATC!C:C,ATC!I:I,""))</f>
        <v>45096</v>
      </c>
      <c r="F86" s="207">
        <f>IF(_xlfn.XLOOKUP(Table84[[#This Row],[UFID]],ATC!C:C,ATC!J:J,"")=0,"",_xlfn.XLOOKUP(Table84[[#This Row],[UFID]],ATC!C:C,ATC!J:J,""))</f>
        <v>45098</v>
      </c>
      <c r="G86" s="207" t="str">
        <f>IF(_xlfn.XLOOKUP(Table84[[#This Row],[UFID]],ATC!C:C,ATC!K:K,"")=0,"",_xlfn.XLOOKUP(Table84[[#This Row],[UFID]],ATC!C:C,ATC!K:K,""))</f>
        <v/>
      </c>
      <c r="H86" s="207" t="e" vm="1">
        <f>IF(_xlfn.XLOOKUP(Table84[[#This Row],[UFID]],ATC!C:C,ATC!L:L,"")=0,"",_xlfn.XLOOKUP(Table84[[#This Row],[UFID]],ATC!C:C,ATC!L:L,""))</f>
        <v>#REF!</v>
      </c>
      <c r="I86" s="186" t="str">
        <f>_xlfn.XLOOKUP(Table84[[#This Row],[UFID]],ATC!C:C,ATC!Q:Q,"")</f>
        <v>C2</v>
      </c>
      <c r="J86" s="212" t="s">
        <v>158</v>
      </c>
      <c r="K86" s="214" t="s">
        <v>159</v>
      </c>
      <c r="L86" s="186" t="s">
        <v>34</v>
      </c>
      <c r="M86" s="189"/>
      <c r="N86" s="190"/>
      <c r="O86" s="190"/>
      <c r="P86" s="190"/>
      <c r="Q86" s="190"/>
    </row>
    <row r="87" spans="1:17" ht="90" customHeight="1">
      <c r="A87" s="186" t="s">
        <v>166</v>
      </c>
      <c r="B87" s="186">
        <f>_xlfn.XLOOKUP(A87,[1]Sheet1!$B:$B,[1]Sheet1!$A:$A,"")</f>
        <v>354581</v>
      </c>
      <c r="C87" s="186" t="str">
        <f>_xlfn.XLOOKUP(Table84[[#This Row],[UFID]],Table8[UFID],Table8[Developer],"")</f>
        <v>Promod</v>
      </c>
      <c r="D87" s="186" t="str">
        <f>_xlfn.XLOOKUP(Table84[[#This Row],[UFID]],Table8[UFID],Table8[Status],"")</f>
        <v>Build Work</v>
      </c>
      <c r="E87" s="222">
        <f>IF(_xlfn.XLOOKUP(Table84[[#This Row],[UFID]],ATC!C:C,ATC!I:I,"")=0,"",_xlfn.XLOOKUP(Table84[[#This Row],[UFID]],ATC!C:C,ATC!I:I,""))</f>
        <v>45096</v>
      </c>
      <c r="F87" s="207">
        <f>IF(_xlfn.XLOOKUP(Table84[[#This Row],[UFID]],ATC!C:C,ATC!J:J,"")=0,"",_xlfn.XLOOKUP(Table84[[#This Row],[UFID]],ATC!C:C,ATC!J:J,""))</f>
        <v>45098</v>
      </c>
      <c r="G87" s="207" t="str">
        <f>IF(_xlfn.XLOOKUP(Table84[[#This Row],[UFID]],ATC!C:C,ATC!K:K,"")=0,"",_xlfn.XLOOKUP(Table84[[#This Row],[UFID]],ATC!C:C,ATC!K:K,""))</f>
        <v/>
      </c>
      <c r="H87" s="207" t="e" vm="1">
        <f>IF(_xlfn.XLOOKUP(Table84[[#This Row],[UFID]],ATC!C:C,ATC!L:L,"")=0,"",_xlfn.XLOOKUP(Table84[[#This Row],[UFID]],ATC!C:C,ATC!L:L,""))</f>
        <v>#REF!</v>
      </c>
      <c r="I87" s="186" t="str">
        <f>_xlfn.XLOOKUP(Table84[[#This Row],[UFID]],ATC!C:C,ATC!Q:Q,"")</f>
        <v>C2</v>
      </c>
      <c r="J87" s="212" t="s">
        <v>158</v>
      </c>
      <c r="K87" s="214" t="s">
        <v>159</v>
      </c>
      <c r="L87" s="186" t="s">
        <v>34</v>
      </c>
      <c r="M87" s="189"/>
      <c r="N87" s="190"/>
      <c r="O87" s="190"/>
      <c r="P87" s="190"/>
      <c r="Q87" s="190"/>
    </row>
    <row r="88" spans="1:17" ht="90" customHeight="1">
      <c r="A88" s="186" t="s">
        <v>167</v>
      </c>
      <c r="B88" s="186">
        <f>_xlfn.XLOOKUP(A88,[1]Sheet1!$B:$B,[1]Sheet1!$A:$A,"")</f>
        <v>354582</v>
      </c>
      <c r="C88" s="186" t="str">
        <f>_xlfn.XLOOKUP(Table84[[#This Row],[UFID]],Table8[UFID],Table8[Developer],"")</f>
        <v>Promod</v>
      </c>
      <c r="D88" s="186" t="str">
        <f>_xlfn.XLOOKUP(Table84[[#This Row],[UFID]],Table8[UFID],Table8[Status],"")</f>
        <v>Build Work</v>
      </c>
      <c r="E88" s="222">
        <f>IF(_xlfn.XLOOKUP(Table84[[#This Row],[UFID]],ATC!C:C,ATC!I:I,"")=0,"",_xlfn.XLOOKUP(Table84[[#This Row],[UFID]],ATC!C:C,ATC!I:I,""))</f>
        <v>45096</v>
      </c>
      <c r="F88" s="207">
        <f>IF(_xlfn.XLOOKUP(Table84[[#This Row],[UFID]],ATC!C:C,ATC!J:J,"")=0,"",_xlfn.XLOOKUP(Table84[[#This Row],[UFID]],ATC!C:C,ATC!J:J,""))</f>
        <v>45098</v>
      </c>
      <c r="G88" s="207" t="str">
        <f>IF(_xlfn.XLOOKUP(Table84[[#This Row],[UFID]],ATC!C:C,ATC!K:K,"")=0,"",_xlfn.XLOOKUP(Table84[[#This Row],[UFID]],ATC!C:C,ATC!K:K,""))</f>
        <v/>
      </c>
      <c r="H88" s="207" t="e" vm="1">
        <f>IF(_xlfn.XLOOKUP(Table84[[#This Row],[UFID]],ATC!C:C,ATC!L:L,"")=0,"",_xlfn.XLOOKUP(Table84[[#This Row],[UFID]],ATC!C:C,ATC!L:L,""))</f>
        <v>#REF!</v>
      </c>
      <c r="I88" s="186" t="str">
        <f>_xlfn.XLOOKUP(Table84[[#This Row],[UFID]],ATC!C:C,ATC!Q:Q,"")</f>
        <v>C2</v>
      </c>
      <c r="J88" s="212" t="s">
        <v>158</v>
      </c>
      <c r="K88" s="214" t="s">
        <v>159</v>
      </c>
      <c r="L88" s="186" t="s">
        <v>34</v>
      </c>
      <c r="M88" s="189"/>
      <c r="N88" s="190"/>
      <c r="O88" s="190"/>
      <c r="P88" s="190"/>
      <c r="Q88" s="190"/>
    </row>
    <row r="89" spans="1:17" ht="90" customHeight="1">
      <c r="A89" s="186" t="s">
        <v>168</v>
      </c>
      <c r="B89" s="186">
        <f>_xlfn.XLOOKUP(A89,[1]Sheet1!$B:$B,[1]Sheet1!$A:$A,"")</f>
        <v>354583</v>
      </c>
      <c r="C89" s="186" t="str">
        <f>_xlfn.XLOOKUP(Table84[[#This Row],[UFID]],Table8[UFID],Table8[Developer],"")</f>
        <v>Promod</v>
      </c>
      <c r="D89" s="186" t="str">
        <f>_xlfn.XLOOKUP(Table84[[#This Row],[UFID]],Table8[UFID],Table8[Status],"")</f>
        <v>Build Work</v>
      </c>
      <c r="E89" s="222">
        <f>IF(_xlfn.XLOOKUP(Table84[[#This Row],[UFID]],ATC!C:C,ATC!I:I,"")=0,"",_xlfn.XLOOKUP(Table84[[#This Row],[UFID]],ATC!C:C,ATC!I:I,""))</f>
        <v>45096</v>
      </c>
      <c r="F89" s="207">
        <f>IF(_xlfn.XLOOKUP(Table84[[#This Row],[UFID]],ATC!C:C,ATC!J:J,"")=0,"",_xlfn.XLOOKUP(Table84[[#This Row],[UFID]],ATC!C:C,ATC!J:J,""))</f>
        <v>45098</v>
      </c>
      <c r="G89" s="207" t="str">
        <f>IF(_xlfn.XLOOKUP(Table84[[#This Row],[UFID]],ATC!C:C,ATC!K:K,"")=0,"",_xlfn.XLOOKUP(Table84[[#This Row],[UFID]],ATC!C:C,ATC!K:K,""))</f>
        <v/>
      </c>
      <c r="H89" s="207" t="e" vm="1">
        <f>IF(_xlfn.XLOOKUP(Table84[[#This Row],[UFID]],ATC!C:C,ATC!L:L,"")=0,"",_xlfn.XLOOKUP(Table84[[#This Row],[UFID]],ATC!C:C,ATC!L:L,""))</f>
        <v>#REF!</v>
      </c>
      <c r="I89" s="186" t="str">
        <f>_xlfn.XLOOKUP(Table84[[#This Row],[UFID]],ATC!C:C,ATC!Q:Q,"")</f>
        <v>C2</v>
      </c>
      <c r="J89" s="212" t="s">
        <v>158</v>
      </c>
      <c r="K89" s="214" t="s">
        <v>159</v>
      </c>
      <c r="L89" s="186" t="s">
        <v>34</v>
      </c>
      <c r="M89" s="189"/>
      <c r="N89" s="190"/>
      <c r="O89" s="190"/>
      <c r="P89" s="190"/>
      <c r="Q89" s="190"/>
    </row>
    <row r="90" spans="1:17" ht="90" customHeight="1">
      <c r="A90" s="186" t="s">
        <v>169</v>
      </c>
      <c r="B90" s="186">
        <f>_xlfn.XLOOKUP(A90,[1]Sheet1!$B:$B,[1]Sheet1!$A:$A,"")</f>
        <v>354584</v>
      </c>
      <c r="C90" s="186" t="str">
        <f>_xlfn.XLOOKUP(Table84[[#This Row],[UFID]],Table8[UFID],Table8[Developer],"")</f>
        <v>Promod</v>
      </c>
      <c r="D90" s="186" t="str">
        <f>_xlfn.XLOOKUP(Table84[[#This Row],[UFID]],Table8[UFID],Table8[Status],"")</f>
        <v>Build Work</v>
      </c>
      <c r="E90" s="222">
        <f>IF(_xlfn.XLOOKUP(Table84[[#This Row],[UFID]],ATC!C:C,ATC!I:I,"")=0,"",_xlfn.XLOOKUP(Table84[[#This Row],[UFID]],ATC!C:C,ATC!I:I,""))</f>
        <v>45096</v>
      </c>
      <c r="F90" s="207">
        <f>IF(_xlfn.XLOOKUP(Table84[[#This Row],[UFID]],ATC!C:C,ATC!J:J,"")=0,"",_xlfn.XLOOKUP(Table84[[#This Row],[UFID]],ATC!C:C,ATC!J:J,""))</f>
        <v>45098</v>
      </c>
      <c r="G90" s="207" t="str">
        <f>IF(_xlfn.XLOOKUP(Table84[[#This Row],[UFID]],ATC!C:C,ATC!K:K,"")=0,"",_xlfn.XLOOKUP(Table84[[#This Row],[UFID]],ATC!C:C,ATC!K:K,""))</f>
        <v/>
      </c>
      <c r="H90" s="207" t="e" vm="1">
        <f>IF(_xlfn.XLOOKUP(Table84[[#This Row],[UFID]],ATC!C:C,ATC!L:L,"")=0,"",_xlfn.XLOOKUP(Table84[[#This Row],[UFID]],ATC!C:C,ATC!L:L,""))</f>
        <v>#REF!</v>
      </c>
      <c r="I90" s="186" t="str">
        <f>_xlfn.XLOOKUP(Table84[[#This Row],[UFID]],ATC!C:C,ATC!Q:Q,"")</f>
        <v>C2</v>
      </c>
      <c r="J90" s="212" t="s">
        <v>158</v>
      </c>
      <c r="K90" s="214" t="s">
        <v>159</v>
      </c>
      <c r="L90" s="186" t="s">
        <v>34</v>
      </c>
      <c r="M90" s="189"/>
      <c r="N90" s="190"/>
      <c r="O90" s="190"/>
      <c r="P90" s="190"/>
      <c r="Q90" s="190"/>
    </row>
    <row r="91" spans="1:17" ht="90" customHeight="1">
      <c r="A91" s="186" t="s">
        <v>170</v>
      </c>
      <c r="B91" s="186">
        <f>_xlfn.XLOOKUP(A91,[1]Sheet1!$B:$B,[1]Sheet1!$A:$A,"")</f>
        <v>354573</v>
      </c>
      <c r="C91" s="186" t="str">
        <f>_xlfn.XLOOKUP(Table84[[#This Row],[UFID]],Table8[UFID],Table8[Developer],"")</f>
        <v>Promod</v>
      </c>
      <c r="D91" s="186" t="str">
        <f>_xlfn.XLOOKUP(Table84[[#This Row],[UFID]],Table8[UFID],Table8[Status],"")</f>
        <v>QA Work</v>
      </c>
      <c r="E91" s="222">
        <f>IF(_xlfn.XLOOKUP(Table84[[#This Row],[UFID]],ATC!C:C,ATC!I:I,"")=0,"",_xlfn.XLOOKUP(Table84[[#This Row],[UFID]],ATC!C:C,ATC!I:I,""))</f>
        <v>45096</v>
      </c>
      <c r="F91" s="207">
        <f>IF(_xlfn.XLOOKUP(Table84[[#This Row],[UFID]],ATC!C:C,ATC!J:J,"")=0,"",_xlfn.XLOOKUP(Table84[[#This Row],[UFID]],ATC!C:C,ATC!J:J,""))</f>
        <v>45096</v>
      </c>
      <c r="G91" s="207" t="str">
        <f>IF(_xlfn.XLOOKUP(Table84[[#This Row],[UFID]],ATC!C:C,ATC!K:K,"")=0,"",_xlfn.XLOOKUP(Table84[[#This Row],[UFID]],ATC!C:C,ATC!K:K,""))</f>
        <v/>
      </c>
      <c r="H91" s="207" t="e" vm="1">
        <f>IF(_xlfn.XLOOKUP(Table84[[#This Row],[UFID]],ATC!C:C,ATC!L:L,"")=0,"",_xlfn.XLOOKUP(Table84[[#This Row],[UFID]],ATC!C:C,ATC!L:L,""))</f>
        <v>#REF!</v>
      </c>
      <c r="I91" s="186" t="str">
        <f>_xlfn.XLOOKUP(Table84[[#This Row],[UFID]],ATC!C:C,ATC!Q:Q,"")</f>
        <v>C2</v>
      </c>
      <c r="J91" s="212" t="s">
        <v>158</v>
      </c>
      <c r="K91" s="214" t="s">
        <v>159</v>
      </c>
      <c r="L91" s="186" t="s">
        <v>34</v>
      </c>
      <c r="M91" s="186"/>
      <c r="N91" s="190"/>
      <c r="O91" s="190"/>
      <c r="P91" s="190"/>
      <c r="Q91" s="190"/>
    </row>
    <row r="92" spans="1:17" ht="90" customHeight="1">
      <c r="A92" s="186" t="s">
        <v>171</v>
      </c>
      <c r="B92" s="186">
        <f>_xlfn.XLOOKUP(A92,[1]Sheet1!$B:$B,[1]Sheet1!$A:$A,"")</f>
        <v>354711</v>
      </c>
      <c r="C92" s="186" t="str">
        <f>_xlfn.XLOOKUP(Table84[[#This Row],[UFID]],Table8[UFID],Table8[Developer],"")</f>
        <v>Promod</v>
      </c>
      <c r="D92" s="186" t="str">
        <f>_xlfn.XLOOKUP(Table84[[#This Row],[UFID]],Table8[UFID],Table8[Status],"")</f>
        <v>Build Queue</v>
      </c>
      <c r="E92" s="208">
        <f>IF(_xlfn.XLOOKUP(Table84[[#This Row],[UFID]],ATC!C:C,ATC!I:I,"")=0,"",_xlfn.XLOOKUP(Table84[[#This Row],[UFID]],ATC!C:C,ATC!I:I,""))</f>
        <v>45099</v>
      </c>
      <c r="F92" s="206" t="str">
        <f>IF(_xlfn.XLOOKUP(Table84[[#This Row],[UFID]],ATC!C:C,ATC!J:J,"")=0,"",_xlfn.XLOOKUP(Table84[[#This Row],[UFID]],ATC!C:C,ATC!J:J,""))</f>
        <v/>
      </c>
      <c r="G92" s="206" t="str">
        <f>IF(_xlfn.XLOOKUP(Table84[[#This Row],[UFID]],ATC!C:C,ATC!K:K,"")=0,"",_xlfn.XLOOKUP(Table84[[#This Row],[UFID]],ATC!C:C,ATC!K:K,""))</f>
        <v/>
      </c>
      <c r="H92" s="207" t="e" vm="1">
        <f>IF(_xlfn.XLOOKUP(Table84[[#This Row],[UFID]],ATC!C:C,ATC!L:L,"")=0,"",_xlfn.XLOOKUP(Table84[[#This Row],[UFID]],ATC!C:C,ATC!L:L,""))</f>
        <v>#REF!</v>
      </c>
      <c r="I92" s="186" t="str">
        <f>_xlfn.XLOOKUP(Table84[[#This Row],[UFID]],ATC!C:C,ATC!Q:Q,"")</f>
        <v>US</v>
      </c>
      <c r="J92" s="188"/>
      <c r="K92" s="203" t="s">
        <v>33</v>
      </c>
      <c r="L92" s="186" t="s">
        <v>34</v>
      </c>
      <c r="M92" s="189"/>
      <c r="N92" s="190"/>
      <c r="O92" s="190"/>
      <c r="P92" s="190"/>
      <c r="Q92" s="190"/>
    </row>
    <row r="93" spans="1:17" ht="90" customHeight="1">
      <c r="A93" s="186" t="s">
        <v>172</v>
      </c>
      <c r="B93" s="186">
        <f>_xlfn.XLOOKUP(A93,[1]Sheet1!$B:$B,[1]Sheet1!$A:$A,"")</f>
        <v>354712</v>
      </c>
      <c r="C93" s="186" t="str">
        <f>_xlfn.XLOOKUP(Table84[[#This Row],[UFID]],Table8[UFID],Table8[Developer],"")</f>
        <v>Promod</v>
      </c>
      <c r="D93" s="186" t="str">
        <f>_xlfn.XLOOKUP(Table84[[#This Row],[UFID]],Table8[UFID],Table8[Status],"")</f>
        <v>Build Queue</v>
      </c>
      <c r="E93" s="208">
        <f>IF(_xlfn.XLOOKUP(Table84[[#This Row],[UFID]],ATC!C:C,ATC!I:I,"")=0,"",_xlfn.XLOOKUP(Table84[[#This Row],[UFID]],ATC!C:C,ATC!I:I,""))</f>
        <v>45100</v>
      </c>
      <c r="F93" s="206" t="str">
        <f>IF(_xlfn.XLOOKUP(Table84[[#This Row],[UFID]],ATC!C:C,ATC!J:J,"")=0,"",_xlfn.XLOOKUP(Table84[[#This Row],[UFID]],ATC!C:C,ATC!J:J,""))</f>
        <v/>
      </c>
      <c r="G93" s="206" t="str">
        <f>IF(_xlfn.XLOOKUP(Table84[[#This Row],[UFID]],ATC!C:C,ATC!K:K,"")=0,"",_xlfn.XLOOKUP(Table84[[#This Row],[UFID]],ATC!C:C,ATC!K:K,""))</f>
        <v/>
      </c>
      <c r="H93" s="207" t="e" vm="1">
        <f>IF(_xlfn.XLOOKUP(Table84[[#This Row],[UFID]],ATC!C:C,ATC!L:L,"")=0,"",_xlfn.XLOOKUP(Table84[[#This Row],[UFID]],ATC!C:C,ATC!L:L,""))</f>
        <v>#REF!</v>
      </c>
      <c r="I93" s="186" t="str">
        <f>_xlfn.XLOOKUP(Table84[[#This Row],[UFID]],ATC!C:C,ATC!Q:Q,"")</f>
        <v>US</v>
      </c>
      <c r="J93" s="188"/>
      <c r="K93" s="203" t="s">
        <v>33</v>
      </c>
      <c r="L93" s="186" t="s">
        <v>34</v>
      </c>
      <c r="M93" s="189"/>
      <c r="N93" s="190"/>
      <c r="O93" s="190"/>
      <c r="P93" s="190"/>
      <c r="Q93" s="190"/>
    </row>
    <row r="94" spans="1:17" ht="90" customHeight="1">
      <c r="A94" s="186" t="s">
        <v>173</v>
      </c>
      <c r="B94" s="186">
        <f>_xlfn.XLOOKUP(A94,[1]Sheet1!$B:$B,[1]Sheet1!$A:$A,"")</f>
        <v>354713</v>
      </c>
      <c r="C94" s="186" t="str">
        <f>_xlfn.XLOOKUP(Table84[[#This Row],[UFID]],Table8[UFID],Table8[Developer],"")</f>
        <v>Promod</v>
      </c>
      <c r="D94" s="186" t="str">
        <f>_xlfn.XLOOKUP(Table84[[#This Row],[UFID]],Table8[UFID],Table8[Status],"")</f>
        <v>Build Queue</v>
      </c>
      <c r="E94" s="208">
        <f>IF(_xlfn.XLOOKUP(Table84[[#This Row],[UFID]],ATC!C:C,ATC!I:I,"")=0,"",_xlfn.XLOOKUP(Table84[[#This Row],[UFID]],ATC!C:C,ATC!I:I,""))</f>
        <v>45103</v>
      </c>
      <c r="F94" s="206" t="str">
        <f>IF(_xlfn.XLOOKUP(Table84[[#This Row],[UFID]],ATC!C:C,ATC!J:J,"")=0,"",_xlfn.XLOOKUP(Table84[[#This Row],[UFID]],ATC!C:C,ATC!J:J,""))</f>
        <v/>
      </c>
      <c r="G94" s="206" t="str">
        <f>IF(_xlfn.XLOOKUP(Table84[[#This Row],[UFID]],ATC!C:C,ATC!K:K,"")=0,"",_xlfn.XLOOKUP(Table84[[#This Row],[UFID]],ATC!C:C,ATC!K:K,""))</f>
        <v/>
      </c>
      <c r="H94" s="207" t="e" vm="1">
        <f>IF(_xlfn.XLOOKUP(Table84[[#This Row],[UFID]],ATC!C:C,ATC!L:L,"")=0,"",_xlfn.XLOOKUP(Table84[[#This Row],[UFID]],ATC!C:C,ATC!L:L,""))</f>
        <v>#REF!</v>
      </c>
      <c r="I94" s="186" t="str">
        <f>_xlfn.XLOOKUP(Table84[[#This Row],[UFID]],ATC!C:C,ATC!Q:Q,"")</f>
        <v>US</v>
      </c>
      <c r="J94" s="188"/>
      <c r="K94" s="203" t="s">
        <v>33</v>
      </c>
      <c r="L94" s="186" t="s">
        <v>34</v>
      </c>
      <c r="M94" s="189"/>
      <c r="N94" s="190"/>
      <c r="O94" s="190"/>
      <c r="P94" s="190"/>
      <c r="Q94" s="190"/>
    </row>
    <row r="95" spans="1:17" ht="90" customHeight="1">
      <c r="A95" s="186" t="s">
        <v>174</v>
      </c>
      <c r="B95" s="186">
        <f>_xlfn.XLOOKUP(A95,[1]Sheet1!$B:$B,[1]Sheet1!$A:$A,"")</f>
        <v>354683</v>
      </c>
      <c r="C95" s="186" t="str">
        <f>_xlfn.XLOOKUP(Table84[[#This Row],[UFID]],Table8[UFID],Table8[Developer],"")</f>
        <v>Promod</v>
      </c>
      <c r="D95" s="186" t="str">
        <f>_xlfn.XLOOKUP(Table84[[#This Row],[UFID]],Table8[UFID],Table8[Status],"")</f>
        <v>Build Queue</v>
      </c>
      <c r="E95" s="208">
        <f>IF(_xlfn.XLOOKUP(Table84[[#This Row],[UFID]],ATC!C:C,ATC!I:I,"")=0,"",_xlfn.XLOOKUP(Table84[[#This Row],[UFID]],ATC!C:C,ATC!I:I,""))</f>
        <v>45104</v>
      </c>
      <c r="F95" s="206" t="str">
        <f>IF(_xlfn.XLOOKUP(Table84[[#This Row],[UFID]],ATC!C:C,ATC!J:J,"")=0,"",_xlfn.XLOOKUP(Table84[[#This Row],[UFID]],ATC!C:C,ATC!J:J,""))</f>
        <v/>
      </c>
      <c r="G95" s="206" t="str">
        <f>IF(_xlfn.XLOOKUP(Table84[[#This Row],[UFID]],ATC!C:C,ATC!K:K,"")=0,"",_xlfn.XLOOKUP(Table84[[#This Row],[UFID]],ATC!C:C,ATC!K:K,""))</f>
        <v/>
      </c>
      <c r="H95" s="207" t="e" vm="1">
        <f>IF(_xlfn.XLOOKUP(Table84[[#This Row],[UFID]],ATC!C:C,ATC!L:L,"")=0,"",_xlfn.XLOOKUP(Table84[[#This Row],[UFID]],ATC!C:C,ATC!L:L,""))</f>
        <v>#REF!</v>
      </c>
      <c r="I95" s="186" t="str">
        <f>_xlfn.XLOOKUP(Table84[[#This Row],[UFID]],ATC!C:C,ATC!Q:Q,"")</f>
        <v>UK</v>
      </c>
      <c r="J95" s="188"/>
      <c r="K95" s="203" t="s">
        <v>33</v>
      </c>
      <c r="L95" s="186" t="s">
        <v>34</v>
      </c>
      <c r="M95" s="189"/>
      <c r="N95" s="190"/>
      <c r="O95" s="190"/>
      <c r="P95" s="190"/>
      <c r="Q95" s="190"/>
    </row>
    <row r="96" spans="1:17" ht="90" customHeight="1">
      <c r="A96" s="186" t="s">
        <v>175</v>
      </c>
      <c r="B96" s="186">
        <f>_xlfn.XLOOKUP(A96,[1]Sheet1!$B:$B,[1]Sheet1!$A:$A,"")</f>
        <v>354618</v>
      </c>
      <c r="C96" s="186" t="str">
        <f>_xlfn.XLOOKUP(Table84[[#This Row],[UFID]],Table8[UFID],Table8[Developer],"")</f>
        <v>Promod</v>
      </c>
      <c r="D96" s="186" t="str">
        <f>_xlfn.XLOOKUP(Table84[[#This Row],[UFID]],Table8[UFID],Table8[Status],"")</f>
        <v>Business QA</v>
      </c>
      <c r="E96" s="222">
        <f>IF(_xlfn.XLOOKUP(Table84[[#This Row],[UFID]],ATC!C:C,ATC!I:I,"")=0,"",_xlfn.XLOOKUP(Table84[[#This Row],[UFID]],ATC!C:C,ATC!I:I,""))</f>
        <v>45093</v>
      </c>
      <c r="F96" s="206">
        <f>IF(_xlfn.XLOOKUP(Table84[[#This Row],[UFID]],ATC!C:C,ATC!J:J,"")=0,"",_xlfn.XLOOKUP(Table84[[#This Row],[UFID]],ATC!C:C,ATC!J:J,""))</f>
        <v>45098</v>
      </c>
      <c r="G96" s="206" t="str">
        <f>IF(_xlfn.XLOOKUP(Table84[[#This Row],[UFID]],ATC!C:C,ATC!K:K,"")=0,"",_xlfn.XLOOKUP(Table84[[#This Row],[UFID]],ATC!C:C,ATC!K:K,""))</f>
        <v/>
      </c>
      <c r="H96" s="207" t="e" vm="1">
        <f>IF(_xlfn.XLOOKUP(Table84[[#This Row],[UFID]],ATC!C:C,ATC!L:L,"")=0,"",_xlfn.XLOOKUP(Table84[[#This Row],[UFID]],ATC!C:C,ATC!L:L,""))</f>
        <v>#REF!</v>
      </c>
      <c r="I96" s="186" t="str">
        <f>_xlfn.XLOOKUP(Table84[[#This Row],[UFID]],ATC!C:C,ATC!Q:Q,"")</f>
        <v>FR</v>
      </c>
      <c r="J96" s="188" t="s">
        <v>176</v>
      </c>
      <c r="K96" s="203" t="s">
        <v>177</v>
      </c>
      <c r="L96" s="186" t="s">
        <v>34</v>
      </c>
      <c r="M96" s="189"/>
      <c r="N96" s="190"/>
      <c r="O96" s="190"/>
      <c r="P96" s="190"/>
      <c r="Q96" s="190"/>
    </row>
    <row r="97" spans="1:17" ht="90" customHeight="1">
      <c r="A97" s="186" t="s">
        <v>178</v>
      </c>
      <c r="B97" s="186">
        <f>_xlfn.XLOOKUP(A97,[1]Sheet1!$B:$B,[1]Sheet1!$A:$A,"")</f>
        <v>354619</v>
      </c>
      <c r="C97" s="186" t="str">
        <f>_xlfn.XLOOKUP(Table84[[#This Row],[UFID]],Table8[UFID],Table8[Developer],"")</f>
        <v>Promod</v>
      </c>
      <c r="D97" s="186" t="str">
        <f>_xlfn.XLOOKUP(Table84[[#This Row],[UFID]],Table8[UFID],Table8[Status],"")</f>
        <v>Business QA</v>
      </c>
      <c r="E97" s="222">
        <f>IF(_xlfn.XLOOKUP(Table84[[#This Row],[UFID]],ATC!C:C,ATC!I:I,"")=0,"",_xlfn.XLOOKUP(Table84[[#This Row],[UFID]],ATC!C:C,ATC!I:I,""))</f>
        <v>45093</v>
      </c>
      <c r="F97" s="206">
        <f>IF(_xlfn.XLOOKUP(Table84[[#This Row],[UFID]],ATC!C:C,ATC!J:J,"")=0,"",_xlfn.XLOOKUP(Table84[[#This Row],[UFID]],ATC!C:C,ATC!J:J,""))</f>
        <v>45098</v>
      </c>
      <c r="G97" s="206" t="str">
        <f>IF(_xlfn.XLOOKUP(Table84[[#This Row],[UFID]],ATC!C:C,ATC!K:K,"")=0,"",_xlfn.XLOOKUP(Table84[[#This Row],[UFID]],ATC!C:C,ATC!K:K,""))</f>
        <v/>
      </c>
      <c r="H97" s="207" t="e" vm="1">
        <f>IF(_xlfn.XLOOKUP(Table84[[#This Row],[UFID]],ATC!C:C,ATC!L:L,"")=0,"",_xlfn.XLOOKUP(Table84[[#This Row],[UFID]],ATC!C:C,ATC!L:L,""))</f>
        <v>#REF!</v>
      </c>
      <c r="I97" s="186" t="str">
        <f>_xlfn.XLOOKUP(Table84[[#This Row],[UFID]],ATC!C:C,ATC!Q:Q,"")</f>
        <v>FR</v>
      </c>
      <c r="J97" s="188" t="s">
        <v>176</v>
      </c>
      <c r="K97" s="203" t="s">
        <v>179</v>
      </c>
      <c r="L97" s="186" t="s">
        <v>34</v>
      </c>
      <c r="M97" s="189"/>
      <c r="N97" s="190"/>
      <c r="O97" s="190"/>
      <c r="P97" s="190"/>
      <c r="Q97" s="190"/>
    </row>
    <row r="98" spans="1:17" ht="90" customHeight="1">
      <c r="A98" s="186" t="s">
        <v>180</v>
      </c>
      <c r="B98" s="186">
        <f>_xlfn.XLOOKUP(A98,[1]Sheet1!$B:$B,[1]Sheet1!$A:$A,"")</f>
        <v>354620</v>
      </c>
      <c r="C98" s="186" t="str">
        <f>_xlfn.XLOOKUP(Table84[[#This Row],[UFID]],Table8[UFID],Table8[Developer],"")</f>
        <v>Promod</v>
      </c>
      <c r="D98" s="186" t="str">
        <f>_xlfn.XLOOKUP(Table84[[#This Row],[UFID]],Table8[UFID],Table8[Status],"")</f>
        <v>Business QA</v>
      </c>
      <c r="E98" s="222">
        <f>IF(_xlfn.XLOOKUP(Table84[[#This Row],[UFID]],ATC!C:C,ATC!I:I,"")=0,"",_xlfn.XLOOKUP(Table84[[#This Row],[UFID]],ATC!C:C,ATC!I:I,""))</f>
        <v>45093</v>
      </c>
      <c r="F98" s="206">
        <f>IF(_xlfn.XLOOKUP(Table84[[#This Row],[UFID]],ATC!C:C,ATC!J:J,"")=0,"",_xlfn.XLOOKUP(Table84[[#This Row],[UFID]],ATC!C:C,ATC!J:J,""))</f>
        <v>45098</v>
      </c>
      <c r="G98" s="206" t="str">
        <f>IF(_xlfn.XLOOKUP(Table84[[#This Row],[UFID]],ATC!C:C,ATC!K:K,"")=0,"",_xlfn.XLOOKUP(Table84[[#This Row],[UFID]],ATC!C:C,ATC!K:K,""))</f>
        <v/>
      </c>
      <c r="H98" s="207" t="e" vm="1">
        <f>IF(_xlfn.XLOOKUP(Table84[[#This Row],[UFID]],ATC!C:C,ATC!L:L,"")=0,"",_xlfn.XLOOKUP(Table84[[#This Row],[UFID]],ATC!C:C,ATC!L:L,""))</f>
        <v>#REF!</v>
      </c>
      <c r="I98" s="186" t="str">
        <f>_xlfn.XLOOKUP(Table84[[#This Row],[UFID]],ATC!C:C,ATC!Q:Q,"")</f>
        <v>FR</v>
      </c>
      <c r="J98" s="188" t="s">
        <v>176</v>
      </c>
      <c r="K98" s="203" t="s">
        <v>181</v>
      </c>
      <c r="L98" s="186" t="s">
        <v>34</v>
      </c>
      <c r="M98" s="189"/>
      <c r="N98" s="190"/>
      <c r="O98" s="190"/>
      <c r="P98" s="190"/>
      <c r="Q98" s="190"/>
    </row>
    <row r="99" spans="1:17" ht="90" customHeight="1">
      <c r="A99" s="186" t="s">
        <v>182</v>
      </c>
      <c r="B99" s="186">
        <f>_xlfn.XLOOKUP(A99,[1]Sheet1!$B:$B,[1]Sheet1!$A:$A,"")</f>
        <v>354621</v>
      </c>
      <c r="C99" s="186" t="str">
        <f>_xlfn.XLOOKUP(Table84[[#This Row],[UFID]],Table8[UFID],Table8[Developer],"")</f>
        <v>Promod</v>
      </c>
      <c r="D99" s="186" t="str">
        <f>_xlfn.XLOOKUP(Table84[[#This Row],[UFID]],Table8[UFID],Table8[Status],"")</f>
        <v>Business QA</v>
      </c>
      <c r="E99" s="222">
        <f>IF(_xlfn.XLOOKUP(Table84[[#This Row],[UFID]],ATC!C:C,ATC!I:I,"")=0,"",_xlfn.XLOOKUP(Table84[[#This Row],[UFID]],ATC!C:C,ATC!I:I,""))</f>
        <v>45093</v>
      </c>
      <c r="F99" s="206">
        <f>IF(_xlfn.XLOOKUP(Table84[[#This Row],[UFID]],ATC!C:C,ATC!J:J,"")=0,"",_xlfn.XLOOKUP(Table84[[#This Row],[UFID]],ATC!C:C,ATC!J:J,""))</f>
        <v>45098</v>
      </c>
      <c r="G99" s="206" t="str">
        <f>IF(_xlfn.XLOOKUP(Table84[[#This Row],[UFID]],ATC!C:C,ATC!K:K,"")=0,"",_xlfn.XLOOKUP(Table84[[#This Row],[UFID]],ATC!C:C,ATC!K:K,""))</f>
        <v/>
      </c>
      <c r="H99" s="207" t="e" vm="1">
        <f>IF(_xlfn.XLOOKUP(Table84[[#This Row],[UFID]],ATC!C:C,ATC!L:L,"")=0,"",_xlfn.XLOOKUP(Table84[[#This Row],[UFID]],ATC!C:C,ATC!L:L,""))</f>
        <v>#REF!</v>
      </c>
      <c r="I99" s="186" t="str">
        <f>_xlfn.XLOOKUP(Table84[[#This Row],[UFID]],ATC!C:C,ATC!Q:Q,"")</f>
        <v>GR</v>
      </c>
      <c r="J99" s="188" t="s">
        <v>176</v>
      </c>
      <c r="K99" s="203" t="s">
        <v>183</v>
      </c>
      <c r="L99" s="186" t="s">
        <v>34</v>
      </c>
      <c r="M99" s="189"/>
      <c r="N99" s="190"/>
      <c r="O99" s="190"/>
      <c r="P99" s="190"/>
      <c r="Q99" s="190"/>
    </row>
    <row r="100" spans="1:17" ht="90" customHeight="1">
      <c r="A100" s="186" t="s">
        <v>184</v>
      </c>
      <c r="B100" s="186">
        <f>_xlfn.XLOOKUP(A100,[1]Sheet1!$B:$B,[1]Sheet1!$A:$A,"")</f>
        <v>346195</v>
      </c>
      <c r="C100" s="186" t="str">
        <f>_xlfn.XLOOKUP(Table84[[#This Row],[UFID]],Table8[UFID],Table8[Developer],"")</f>
        <v>Promod</v>
      </c>
      <c r="D100" s="186" t="str">
        <f>_xlfn.XLOOKUP(Table84[[#This Row],[UFID]],Table8[UFID],Table8[Status],"")</f>
        <v>Closed</v>
      </c>
      <c r="E100" s="208" t="str">
        <f>IF(_xlfn.XLOOKUP(Table84[[#This Row],[UFID]],ATC!C:C,ATC!I:I,"")=0,"",_xlfn.XLOOKUP(Table84[[#This Row],[UFID]],ATC!C:C,ATC!I:I,""))</f>
        <v/>
      </c>
      <c r="F100" s="206" t="str">
        <f>IF(_xlfn.XLOOKUP(Table84[[#This Row],[UFID]],ATC!C:C,ATC!J:J,"")=0,"",_xlfn.XLOOKUP(Table84[[#This Row],[UFID]],ATC!C:C,ATC!J:J,""))</f>
        <v/>
      </c>
      <c r="G100" s="206" t="str">
        <f>IF(_xlfn.XLOOKUP(Table84[[#This Row],[UFID]],ATC!C:C,ATC!K:K,"")=0,"",_xlfn.XLOOKUP(Table84[[#This Row],[UFID]],ATC!C:C,ATC!K:K,""))</f>
        <v/>
      </c>
      <c r="H100" s="207" t="e" vm="1">
        <f>IF(_xlfn.XLOOKUP(Table84[[#This Row],[UFID]],ATC!C:C,ATC!L:L,"")=0,"",_xlfn.XLOOKUP(Table84[[#This Row],[UFID]],ATC!C:C,ATC!L:L,""))</f>
        <v>#REF!</v>
      </c>
      <c r="I100" s="186" t="str">
        <f>_xlfn.XLOOKUP(Table84[[#This Row],[UFID]],ATC!C:C,ATC!Q:Q,"")</f>
        <v>ES</v>
      </c>
      <c r="J100" s="212"/>
      <c r="K100" s="214" t="s">
        <v>185</v>
      </c>
      <c r="L100" s="186" t="s">
        <v>41</v>
      </c>
      <c r="M100" s="186"/>
      <c r="N100" s="190"/>
      <c r="O100" s="190"/>
      <c r="P100" s="190"/>
      <c r="Q100" s="190"/>
    </row>
    <row r="101" spans="1:17" ht="90" customHeight="1">
      <c r="A101" s="186" t="s">
        <v>186</v>
      </c>
      <c r="B101" s="186">
        <f>_xlfn.XLOOKUP(A101,[1]Sheet1!$B:$B,[1]Sheet1!$A:$A,"")</f>
        <v>349713</v>
      </c>
      <c r="C101" s="186" t="str">
        <f>_xlfn.XLOOKUP(Table84[[#This Row],[UFID]],Table8[UFID],Table8[Developer],"")</f>
        <v>Promod</v>
      </c>
      <c r="D101" s="186" t="str">
        <f>_xlfn.XLOOKUP(Table84[[#This Row],[UFID]],Table8[UFID],Table8[Status],"")</f>
        <v>Closed</v>
      </c>
      <c r="E101" s="208" t="str">
        <f>IF(_xlfn.XLOOKUP(Table84[[#This Row],[UFID]],ATC!C:C,ATC!I:I,"")=0,"",_xlfn.XLOOKUP(Table84[[#This Row],[UFID]],ATC!C:C,ATC!I:I,""))</f>
        <v/>
      </c>
      <c r="F101" s="206" t="str">
        <f>IF(_xlfn.XLOOKUP(Table84[[#This Row],[UFID]],ATC!C:C,ATC!J:J,"")=0,"",_xlfn.XLOOKUP(Table84[[#This Row],[UFID]],ATC!C:C,ATC!J:J,""))</f>
        <v/>
      </c>
      <c r="G101" s="206" t="str">
        <f>IF(_xlfn.XLOOKUP(Table84[[#This Row],[UFID]],ATC!C:C,ATC!K:K,"")=0,"",_xlfn.XLOOKUP(Table84[[#This Row],[UFID]],ATC!C:C,ATC!K:K,""))</f>
        <v/>
      </c>
      <c r="H101" s="207" t="e" vm="1">
        <f>IF(_xlfn.XLOOKUP(Table84[[#This Row],[UFID]],ATC!C:C,ATC!L:L,"")=0,"",_xlfn.XLOOKUP(Table84[[#This Row],[UFID]],ATC!C:C,ATC!L:L,""))</f>
        <v>#REF!</v>
      </c>
      <c r="I101" s="186" t="str">
        <f>_xlfn.XLOOKUP(Table84[[#This Row],[UFID]],ATC!C:C,ATC!Q:Q,"")</f>
        <v>AU</v>
      </c>
      <c r="J101" s="212"/>
      <c r="K101" s="214" t="s">
        <v>187</v>
      </c>
      <c r="L101" s="186" t="s">
        <v>41</v>
      </c>
      <c r="M101" s="186"/>
      <c r="N101" s="190"/>
      <c r="O101" s="190"/>
      <c r="P101" s="190"/>
      <c r="Q101" s="190"/>
    </row>
    <row r="102" spans="1:17" ht="90" customHeight="1">
      <c r="A102" s="186" t="s">
        <v>188</v>
      </c>
      <c r="B102" s="186">
        <f>_xlfn.XLOOKUP(A102,[1]Sheet1!$B:$B,[1]Sheet1!$A:$A,"")</f>
        <v>350847</v>
      </c>
      <c r="C102" s="186" t="str">
        <f>_xlfn.XLOOKUP(Table84[[#This Row],[UFID]],Table8[UFID],Table8[Developer],"")</f>
        <v>Promod</v>
      </c>
      <c r="D102" s="186" t="str">
        <f>_xlfn.XLOOKUP(Table84[[#This Row],[UFID]],Table8[UFID],Table8[Status],"")</f>
        <v>Closed</v>
      </c>
      <c r="E102" s="208" t="str">
        <f>IF(_xlfn.XLOOKUP(Table84[[#This Row],[UFID]],ATC!C:C,ATC!I:I,"")=0,"",_xlfn.XLOOKUP(Table84[[#This Row],[UFID]],ATC!C:C,ATC!I:I,""))</f>
        <v/>
      </c>
      <c r="F102" s="206" t="str">
        <f>IF(_xlfn.XLOOKUP(Table84[[#This Row],[UFID]],ATC!C:C,ATC!J:J,"")=0,"",_xlfn.XLOOKUP(Table84[[#This Row],[UFID]],ATC!C:C,ATC!J:J,""))</f>
        <v/>
      </c>
      <c r="G102" s="206" t="str">
        <f>IF(_xlfn.XLOOKUP(Table84[[#This Row],[UFID]],ATC!C:C,ATC!K:K,"")=0,"",_xlfn.XLOOKUP(Table84[[#This Row],[UFID]],ATC!C:C,ATC!K:K,""))</f>
        <v/>
      </c>
      <c r="H102" s="207" t="e" vm="1">
        <f>IF(_xlfn.XLOOKUP(Table84[[#This Row],[UFID]],ATC!C:C,ATC!L:L,"")=0,"",_xlfn.XLOOKUP(Table84[[#This Row],[UFID]],ATC!C:C,ATC!L:L,""))</f>
        <v>#REF!</v>
      </c>
      <c r="I102" s="186" t="str">
        <f>_xlfn.XLOOKUP(Table84[[#This Row],[UFID]],ATC!C:C,ATC!Q:Q,"")</f>
        <v>UK</v>
      </c>
      <c r="J102" s="212"/>
      <c r="K102" s="214" t="s">
        <v>189</v>
      </c>
      <c r="L102" s="186" t="s">
        <v>41</v>
      </c>
      <c r="M102" s="186"/>
      <c r="N102" s="190"/>
      <c r="O102" s="190"/>
      <c r="P102" s="190"/>
      <c r="Q102" s="190"/>
    </row>
    <row r="103" spans="1:17" ht="90" customHeight="1">
      <c r="A103" s="186" t="s">
        <v>190</v>
      </c>
      <c r="B103" s="186">
        <f>_xlfn.XLOOKUP(A103,[1]Sheet1!$B:$B,[1]Sheet1!$A:$A,"")</f>
        <v>350851</v>
      </c>
      <c r="C103" s="186" t="str">
        <f>_xlfn.XLOOKUP(Table84[[#This Row],[UFID]],Table8[UFID],Table8[Developer],"")</f>
        <v>Promod</v>
      </c>
      <c r="D103" s="186" t="str">
        <f>_xlfn.XLOOKUP(Table84[[#This Row],[UFID]],Table8[UFID],Table8[Status],"")</f>
        <v>Closed</v>
      </c>
      <c r="E103" s="208" t="str">
        <f>IF(_xlfn.XLOOKUP(Table84[[#This Row],[UFID]],ATC!C:C,ATC!I:I,"")=0,"",_xlfn.XLOOKUP(Table84[[#This Row],[UFID]],ATC!C:C,ATC!I:I,""))</f>
        <v/>
      </c>
      <c r="F103" s="206" t="str">
        <f>IF(_xlfn.XLOOKUP(Table84[[#This Row],[UFID]],ATC!C:C,ATC!J:J,"")=0,"",_xlfn.XLOOKUP(Table84[[#This Row],[UFID]],ATC!C:C,ATC!J:J,""))</f>
        <v/>
      </c>
      <c r="G103" s="206" t="str">
        <f>IF(_xlfn.XLOOKUP(Table84[[#This Row],[UFID]],ATC!C:C,ATC!K:K,"")=0,"",_xlfn.XLOOKUP(Table84[[#This Row],[UFID]],ATC!C:C,ATC!K:K,""))</f>
        <v/>
      </c>
      <c r="H103" s="207" t="e" vm="1">
        <f>IF(_xlfn.XLOOKUP(Table84[[#This Row],[UFID]],ATC!C:C,ATC!L:L,"")=0,"",_xlfn.XLOOKUP(Table84[[#This Row],[UFID]],ATC!C:C,ATC!L:L,""))</f>
        <v>#REF!</v>
      </c>
      <c r="I103" s="186" t="str">
        <f>_xlfn.XLOOKUP(Table84[[#This Row],[UFID]],ATC!C:C,ATC!Q:Q,"")</f>
        <v>MX</v>
      </c>
      <c r="J103" s="212"/>
      <c r="K103" s="214" t="s">
        <v>191</v>
      </c>
      <c r="L103" s="186" t="s">
        <v>41</v>
      </c>
      <c r="M103" s="186"/>
      <c r="N103" s="190"/>
      <c r="O103" s="190"/>
      <c r="P103" s="190"/>
      <c r="Q103" s="190"/>
    </row>
    <row r="104" spans="1:17" ht="90" customHeight="1">
      <c r="A104" s="186" t="s">
        <v>192</v>
      </c>
      <c r="B104" s="186">
        <f>_xlfn.XLOOKUP(A104,[1]Sheet1!$B:$B,[1]Sheet1!$A:$A,"")</f>
        <v>350848</v>
      </c>
      <c r="C104" s="186" t="str">
        <f>_xlfn.XLOOKUP(Table84[[#This Row],[UFID]],Table8[UFID],Table8[Developer],"")</f>
        <v>Promod</v>
      </c>
      <c r="D104" s="186" t="str">
        <f>_xlfn.XLOOKUP(Table84[[#This Row],[UFID]],Table8[UFID],Table8[Status],"")</f>
        <v>Closed</v>
      </c>
      <c r="E104" s="208" t="str">
        <f>IF(_xlfn.XLOOKUP(Table84[[#This Row],[UFID]],ATC!C:C,ATC!I:I,"")=0,"",_xlfn.XLOOKUP(Table84[[#This Row],[UFID]],ATC!C:C,ATC!I:I,""))</f>
        <v/>
      </c>
      <c r="F104" s="206" t="str">
        <f>IF(_xlfn.XLOOKUP(Table84[[#This Row],[UFID]],ATC!C:C,ATC!J:J,"")=0,"",_xlfn.XLOOKUP(Table84[[#This Row],[UFID]],ATC!C:C,ATC!J:J,""))</f>
        <v/>
      </c>
      <c r="G104" s="206" t="str">
        <f>IF(_xlfn.XLOOKUP(Table84[[#This Row],[UFID]],ATC!C:C,ATC!K:K,"")=0,"",_xlfn.XLOOKUP(Table84[[#This Row],[UFID]],ATC!C:C,ATC!K:K,""))</f>
        <v/>
      </c>
      <c r="H104" s="207" t="e" vm="1">
        <f>IF(_xlfn.XLOOKUP(Table84[[#This Row],[UFID]],ATC!C:C,ATC!L:L,"")=0,"",_xlfn.XLOOKUP(Table84[[#This Row],[UFID]],ATC!C:C,ATC!L:L,""))</f>
        <v>#REF!</v>
      </c>
      <c r="I104" s="186" t="str">
        <f>_xlfn.XLOOKUP(Table84[[#This Row],[UFID]],ATC!C:C,ATC!Q:Q,"")</f>
        <v>HK</v>
      </c>
      <c r="J104" s="212"/>
      <c r="K104" s="214" t="s">
        <v>193</v>
      </c>
      <c r="L104" s="186" t="s">
        <v>41</v>
      </c>
      <c r="M104" s="186"/>
      <c r="N104" s="190"/>
      <c r="O104" s="190"/>
      <c r="P104" s="190"/>
      <c r="Q104" s="190"/>
    </row>
    <row r="105" spans="1:17" ht="90" customHeight="1">
      <c r="A105" s="186" t="s">
        <v>194</v>
      </c>
      <c r="B105" s="186">
        <f>_xlfn.XLOOKUP(A105,[1]Sheet1!$B:$B,[1]Sheet1!$A:$A,"")</f>
        <v>354591</v>
      </c>
      <c r="C105" s="186" t="str">
        <f>_xlfn.XLOOKUP(Table84[[#This Row],[UFID]],Table8[UFID],Table8[Developer],"")</f>
        <v>Puneet</v>
      </c>
      <c r="D105" s="186" t="str">
        <f>_xlfn.XLOOKUP(Table84[[#This Row],[UFID]],Table8[UFID],Table8[Status],"")</f>
        <v>QA Work</v>
      </c>
      <c r="E105" s="208">
        <f>IF(_xlfn.XLOOKUP(Table84[[#This Row],[UFID]],ATC!C:C,ATC!I:I,"")=0,"",_xlfn.XLOOKUP(Table84[[#This Row],[UFID]],ATC!C:C,ATC!I:I,""))</f>
        <v>45096</v>
      </c>
      <c r="F105" s="207" t="str">
        <f>IF(_xlfn.XLOOKUP(Table84[[#This Row],[UFID]],ATC!C:C,ATC!J:J,"")=0,"",_xlfn.XLOOKUP(Table84[[#This Row],[UFID]],ATC!C:C,ATC!J:J,""))</f>
        <v/>
      </c>
      <c r="G105" s="207" t="str">
        <f>IF(_xlfn.XLOOKUP(Table84[[#This Row],[UFID]],ATC!C:C,ATC!K:K,"")=0,"",_xlfn.XLOOKUP(Table84[[#This Row],[UFID]],ATC!C:C,ATC!K:K,""))</f>
        <v/>
      </c>
      <c r="H105" s="207" t="e" vm="1">
        <f>IF(_xlfn.XLOOKUP(Table84[[#This Row],[UFID]],ATC!C:C,ATC!L:L,"")=0,"",_xlfn.XLOOKUP(Table84[[#This Row],[UFID]],ATC!C:C,ATC!L:L,""))</f>
        <v>#REF!</v>
      </c>
      <c r="I105" s="186" t="str">
        <f>_xlfn.XLOOKUP(Table84[[#This Row],[UFID]],ATC!C:C,ATC!Q:Q,"")</f>
        <v>CR</v>
      </c>
      <c r="J105" s="212"/>
      <c r="K105" s="214" t="s">
        <v>33</v>
      </c>
      <c r="L105" s="186" t="s">
        <v>34</v>
      </c>
      <c r="M105" s="189"/>
      <c r="N105" s="190"/>
      <c r="O105" s="190"/>
      <c r="P105" s="190"/>
      <c r="Q105" s="190"/>
    </row>
    <row r="106" spans="1:17" ht="90" customHeight="1">
      <c r="A106" s="186" t="s">
        <v>195</v>
      </c>
      <c r="B106" s="186">
        <f>_xlfn.XLOOKUP(A106,[1]Sheet1!$B:$B,[1]Sheet1!$A:$A,"")</f>
        <v>354592</v>
      </c>
      <c r="C106" s="186" t="str">
        <f>_xlfn.XLOOKUP(Table84[[#This Row],[UFID]],Table8[UFID],Table8[Developer],"")</f>
        <v>Puneet</v>
      </c>
      <c r="D106" s="186" t="str">
        <f>_xlfn.XLOOKUP(Table84[[#This Row],[UFID]],Table8[UFID],Table8[Status],"")</f>
        <v>QA Queue</v>
      </c>
      <c r="E106" s="208">
        <f>IF(_xlfn.XLOOKUP(Table84[[#This Row],[UFID]],ATC!C:C,ATC!I:I,"")=0,"",_xlfn.XLOOKUP(Table84[[#This Row],[UFID]],ATC!C:C,ATC!I:I,""))</f>
        <v>45097</v>
      </c>
      <c r="F106" s="206" t="str">
        <f>IF(_xlfn.XLOOKUP(Table84[[#This Row],[UFID]],ATC!C:C,ATC!J:J,"")=0,"",_xlfn.XLOOKUP(Table84[[#This Row],[UFID]],ATC!C:C,ATC!J:J,""))</f>
        <v/>
      </c>
      <c r="G106" s="206" t="str">
        <f>IF(_xlfn.XLOOKUP(Table84[[#This Row],[UFID]],ATC!C:C,ATC!K:K,"")=0,"",_xlfn.XLOOKUP(Table84[[#This Row],[UFID]],ATC!C:C,ATC!K:K,""))</f>
        <v/>
      </c>
      <c r="H106" s="207" t="e" vm="1">
        <f>IF(_xlfn.XLOOKUP(Table84[[#This Row],[UFID]],ATC!C:C,ATC!L:L,"")=0,"",_xlfn.XLOOKUP(Table84[[#This Row],[UFID]],ATC!C:C,ATC!L:L,""))</f>
        <v>#REF!</v>
      </c>
      <c r="I106" s="186" t="str">
        <f>_xlfn.XLOOKUP(Table84[[#This Row],[UFID]],ATC!C:C,ATC!Q:Q,"")</f>
        <v>CR</v>
      </c>
      <c r="J106" s="188"/>
      <c r="K106" s="203" t="s">
        <v>33</v>
      </c>
      <c r="L106" s="186" t="s">
        <v>34</v>
      </c>
      <c r="M106" s="189"/>
      <c r="N106" s="190"/>
      <c r="O106" s="190"/>
      <c r="P106" s="190"/>
      <c r="Q106" s="190"/>
    </row>
    <row r="107" spans="1:17" ht="90" customHeight="1">
      <c r="A107" s="186" t="s">
        <v>196</v>
      </c>
      <c r="B107" s="186">
        <f>_xlfn.XLOOKUP(A107,[1]Sheet1!$B:$B,[1]Sheet1!$A:$A,"")</f>
        <v>354688</v>
      </c>
      <c r="C107" s="186" t="str">
        <f>_xlfn.XLOOKUP(Table84[[#This Row],[UFID]],Table8[UFID],Table8[Developer],"")</f>
        <v>Puneet</v>
      </c>
      <c r="D107" s="186" t="str">
        <f>_xlfn.XLOOKUP(Table84[[#This Row],[UFID]],Table8[UFID],Table8[Status],"")</f>
        <v>Build Queue</v>
      </c>
      <c r="E107" s="208">
        <f>IF(_xlfn.XLOOKUP(Table84[[#This Row],[UFID]],ATC!C:C,ATC!I:I,"")=0,"",_xlfn.XLOOKUP(Table84[[#This Row],[UFID]],ATC!C:C,ATC!I:I,""))</f>
        <v>45098</v>
      </c>
      <c r="F107" s="206" t="str">
        <f>IF(_xlfn.XLOOKUP(Table84[[#This Row],[UFID]],ATC!C:C,ATC!J:J,"")=0,"",_xlfn.XLOOKUP(Table84[[#This Row],[UFID]],ATC!C:C,ATC!J:J,""))</f>
        <v/>
      </c>
      <c r="G107" s="206" t="str">
        <f>IF(_xlfn.XLOOKUP(Table84[[#This Row],[UFID]],ATC!C:C,ATC!K:K,"")=0,"",_xlfn.XLOOKUP(Table84[[#This Row],[UFID]],ATC!C:C,ATC!K:K,""))</f>
        <v/>
      </c>
      <c r="H107" s="207" t="e" vm="1">
        <f>IF(_xlfn.XLOOKUP(Table84[[#This Row],[UFID]],ATC!C:C,ATC!L:L,"")=0,"",_xlfn.XLOOKUP(Table84[[#This Row],[UFID]],ATC!C:C,ATC!L:L,""))</f>
        <v>#REF!</v>
      </c>
      <c r="I107" s="186" t="str">
        <f>_xlfn.XLOOKUP(Table84[[#This Row],[UFID]],ATC!C:C,ATC!Q:Q,"")</f>
        <v>US</v>
      </c>
      <c r="J107" s="188"/>
      <c r="K107" s="203" t="s">
        <v>33</v>
      </c>
      <c r="L107" s="186" t="s">
        <v>34</v>
      </c>
      <c r="M107" s="189"/>
      <c r="N107" s="190"/>
      <c r="O107" s="190"/>
      <c r="P107" s="190"/>
      <c r="Q107" s="190"/>
    </row>
    <row r="108" spans="1:17" ht="90" customHeight="1">
      <c r="A108" s="186" t="s">
        <v>197</v>
      </c>
      <c r="B108" s="186">
        <f>_xlfn.XLOOKUP(A108,[1]Sheet1!$B:$B,[1]Sheet1!$A:$A,"")</f>
        <v>354668</v>
      </c>
      <c r="C108" s="186" t="str">
        <f>_xlfn.XLOOKUP(Table84[[#This Row],[UFID]],Table8[UFID],Table8[Developer],"")</f>
        <v>Puneet</v>
      </c>
      <c r="D108" s="186" t="str">
        <f>_xlfn.XLOOKUP(Table84[[#This Row],[UFID]],Table8[UFID],Table8[Status],"")</f>
        <v>Build Work</v>
      </c>
      <c r="E108" s="208">
        <f>IF(_xlfn.XLOOKUP(Table84[[#This Row],[UFID]],ATC!C:C,ATC!I:I,"")=0,"",_xlfn.XLOOKUP(Table84[[#This Row],[UFID]],ATC!C:C,ATC!I:I,""))</f>
        <v>45099</v>
      </c>
      <c r="F108" s="206" t="str">
        <f>IF(_xlfn.XLOOKUP(Table84[[#This Row],[UFID]],ATC!C:C,ATC!J:J,"")=0,"",_xlfn.XLOOKUP(Table84[[#This Row],[UFID]],ATC!C:C,ATC!J:J,""))</f>
        <v/>
      </c>
      <c r="G108" s="206" t="str">
        <f>IF(_xlfn.XLOOKUP(Table84[[#This Row],[UFID]],ATC!C:C,ATC!K:K,"")=0,"",_xlfn.XLOOKUP(Table84[[#This Row],[UFID]],ATC!C:C,ATC!K:K,""))</f>
        <v/>
      </c>
      <c r="H108" s="207" t="e" vm="1">
        <f>IF(_xlfn.XLOOKUP(Table84[[#This Row],[UFID]],ATC!C:C,ATC!L:L,"")=0,"",_xlfn.XLOOKUP(Table84[[#This Row],[UFID]],ATC!C:C,ATC!L:L,""))</f>
        <v>#REF!</v>
      </c>
      <c r="I108" s="186" t="str">
        <f>_xlfn.XLOOKUP(Table84[[#This Row],[UFID]],ATC!C:C,ATC!Q:Q,"")</f>
        <v>SE</v>
      </c>
      <c r="J108" s="188"/>
      <c r="K108" s="203" t="s">
        <v>33</v>
      </c>
      <c r="L108" s="186" t="s">
        <v>34</v>
      </c>
      <c r="M108" s="189"/>
      <c r="N108" s="190"/>
      <c r="O108" s="190"/>
      <c r="P108" s="190"/>
      <c r="Q108" s="190"/>
    </row>
    <row r="109" spans="1:17" ht="90" customHeight="1">
      <c r="A109" s="186" t="s">
        <v>198</v>
      </c>
      <c r="B109" s="186">
        <f>_xlfn.XLOOKUP(A109,[1]Sheet1!$B:$B,[1]Sheet1!$A:$A,"")</f>
        <v>354645</v>
      </c>
      <c r="C109" s="186" t="str">
        <f>_xlfn.XLOOKUP(Table84[[#This Row],[UFID]],Table8[UFID],Table8[Developer],"")</f>
        <v>Puneet</v>
      </c>
      <c r="D109" s="186" t="str">
        <f>_xlfn.XLOOKUP(Table84[[#This Row],[UFID]],Table8[UFID],Table8[Status],"")</f>
        <v>Build Queue</v>
      </c>
      <c r="E109" s="208">
        <f>IF(_xlfn.XLOOKUP(Table84[[#This Row],[UFID]],ATC!C:C,ATC!I:I,"")=0,"",_xlfn.XLOOKUP(Table84[[#This Row],[UFID]],ATC!C:C,ATC!I:I,""))</f>
        <v>45100</v>
      </c>
      <c r="F109" s="206" t="str">
        <f>IF(_xlfn.XLOOKUP(Table84[[#This Row],[UFID]],ATC!C:C,ATC!J:J,"")=0,"",_xlfn.XLOOKUP(Table84[[#This Row],[UFID]],ATC!C:C,ATC!J:J,""))</f>
        <v/>
      </c>
      <c r="G109" s="206" t="str">
        <f>IF(_xlfn.XLOOKUP(Table84[[#This Row],[UFID]],ATC!C:C,ATC!K:K,"")=0,"",_xlfn.XLOOKUP(Table84[[#This Row],[UFID]],ATC!C:C,ATC!K:K,""))</f>
        <v/>
      </c>
      <c r="H109" s="207" t="e" vm="1">
        <f>IF(_xlfn.XLOOKUP(Table84[[#This Row],[UFID]],ATC!C:C,ATC!L:L,"")=0,"",_xlfn.XLOOKUP(Table84[[#This Row],[UFID]],ATC!C:C,ATC!L:L,""))</f>
        <v>#REF!</v>
      </c>
      <c r="I109" s="186" t="str">
        <f>_xlfn.XLOOKUP(Table84[[#This Row],[UFID]],ATC!C:C,ATC!Q:Q,"")</f>
        <v>IT</v>
      </c>
      <c r="J109" s="188"/>
      <c r="K109" s="203" t="s">
        <v>33</v>
      </c>
      <c r="L109" s="186" t="s">
        <v>34</v>
      </c>
      <c r="M109" s="189"/>
      <c r="N109" s="190"/>
      <c r="O109" s="190"/>
      <c r="P109" s="190"/>
      <c r="Q109" s="190"/>
    </row>
    <row r="110" spans="1:17" ht="90" customHeight="1">
      <c r="A110" s="186" t="s">
        <v>199</v>
      </c>
      <c r="B110" s="186">
        <f>_xlfn.XLOOKUP(A110,[1]Sheet1!$B:$B,[1]Sheet1!$A:$A,"")</f>
        <v>354649</v>
      </c>
      <c r="C110" s="186" t="str">
        <f>_xlfn.XLOOKUP(Table84[[#This Row],[UFID]],Table8[UFID],Table8[Developer],"")</f>
        <v>Puneet</v>
      </c>
      <c r="D110" s="186" t="str">
        <f>_xlfn.XLOOKUP(Table84[[#This Row],[UFID]],Table8[UFID],Table8[Status],"")</f>
        <v>Build Queue</v>
      </c>
      <c r="E110" s="208">
        <f>IF(_xlfn.XLOOKUP(Table84[[#This Row],[UFID]],ATC!C:C,ATC!I:I,"")=0,"",_xlfn.XLOOKUP(Table84[[#This Row],[UFID]],ATC!C:C,ATC!I:I,""))</f>
        <v>45103</v>
      </c>
      <c r="F110" s="206" t="str">
        <f>IF(_xlfn.XLOOKUP(Table84[[#This Row],[UFID]],ATC!C:C,ATC!J:J,"")=0,"",_xlfn.XLOOKUP(Table84[[#This Row],[UFID]],ATC!C:C,ATC!J:J,""))</f>
        <v/>
      </c>
      <c r="G110" s="206" t="str">
        <f>IF(_xlfn.XLOOKUP(Table84[[#This Row],[UFID]],ATC!C:C,ATC!K:K,"")=0,"",_xlfn.XLOOKUP(Table84[[#This Row],[UFID]],ATC!C:C,ATC!K:K,""))</f>
        <v/>
      </c>
      <c r="H110" s="207" t="e" vm="1">
        <f>IF(_xlfn.XLOOKUP(Table84[[#This Row],[UFID]],ATC!C:C,ATC!L:L,"")=0,"",_xlfn.XLOOKUP(Table84[[#This Row],[UFID]],ATC!C:C,ATC!L:L,""))</f>
        <v>#REF!</v>
      </c>
      <c r="I110" s="186" t="str">
        <f>_xlfn.XLOOKUP(Table84[[#This Row],[UFID]],ATC!C:C,ATC!Q:Q,"")</f>
        <v>IT</v>
      </c>
      <c r="J110" s="188"/>
      <c r="K110" s="203" t="s">
        <v>33</v>
      </c>
      <c r="L110" s="186" t="s">
        <v>34</v>
      </c>
      <c r="M110" s="189"/>
      <c r="N110" s="190"/>
      <c r="O110" s="190"/>
      <c r="P110" s="190"/>
      <c r="Q110" s="190"/>
    </row>
    <row r="111" spans="1:17" ht="90" customHeight="1">
      <c r="A111" s="186" t="s">
        <v>200</v>
      </c>
      <c r="B111" s="186">
        <f>_xlfn.XLOOKUP(A111,[1]Sheet1!$B:$B,[1]Sheet1!$A:$A,"")</f>
        <v>354593</v>
      </c>
      <c r="C111" s="186" t="str">
        <f>_xlfn.XLOOKUP(Table84[[#This Row],[UFID]],Table8[UFID],Table8[Developer],"")</f>
        <v>Puneet</v>
      </c>
      <c r="D111" s="186" t="str">
        <f>_xlfn.XLOOKUP(Table84[[#This Row],[UFID]],Table8[UFID],Table8[Status],"")</f>
        <v>QA Queue</v>
      </c>
      <c r="E111" s="208">
        <f>IF(_xlfn.XLOOKUP(Table84[[#This Row],[UFID]],ATC!C:C,ATC!I:I,"")=0,"",_xlfn.XLOOKUP(Table84[[#This Row],[UFID]],ATC!C:C,ATC!I:I,""))</f>
        <v>45104</v>
      </c>
      <c r="F111" s="206" t="str">
        <f>IF(_xlfn.XLOOKUP(Table84[[#This Row],[UFID]],ATC!C:C,ATC!J:J,"")=0,"",_xlfn.XLOOKUP(Table84[[#This Row],[UFID]],ATC!C:C,ATC!J:J,""))</f>
        <v/>
      </c>
      <c r="G111" s="206" t="str">
        <f>IF(_xlfn.XLOOKUP(Table84[[#This Row],[UFID]],ATC!C:C,ATC!K:K,"")=0,"",_xlfn.XLOOKUP(Table84[[#This Row],[UFID]],ATC!C:C,ATC!K:K,""))</f>
        <v/>
      </c>
      <c r="H111" s="207" t="e" vm="1">
        <f>IF(_xlfn.XLOOKUP(Table84[[#This Row],[UFID]],ATC!C:C,ATC!L:L,"")=0,"",_xlfn.XLOOKUP(Table84[[#This Row],[UFID]],ATC!C:C,ATC!L:L,""))</f>
        <v>#REF!</v>
      </c>
      <c r="I111" s="186" t="str">
        <f>_xlfn.XLOOKUP(Table84[[#This Row],[UFID]],ATC!C:C,ATC!Q:Q,"")</f>
        <v>DE</v>
      </c>
      <c r="J111" s="188"/>
      <c r="K111" s="203" t="s">
        <v>33</v>
      </c>
      <c r="L111" s="186" t="s">
        <v>34</v>
      </c>
      <c r="M111" s="189"/>
      <c r="N111" s="190"/>
      <c r="O111" s="190"/>
      <c r="P111" s="190"/>
      <c r="Q111" s="190"/>
    </row>
    <row r="112" spans="1:17" ht="90" customHeight="1">
      <c r="A112" s="186" t="s">
        <v>201</v>
      </c>
      <c r="B112" s="186">
        <f>_xlfn.XLOOKUP(A112,[1]Sheet1!$B:$B,[1]Sheet1!$A:$A,"")</f>
        <v>354632</v>
      </c>
      <c r="C112" s="186" t="str">
        <f>_xlfn.XLOOKUP(Table84[[#This Row],[UFID]],Table8[UFID],Table8[Developer],"")</f>
        <v>Puneet</v>
      </c>
      <c r="D112" s="186" t="str">
        <f>_xlfn.XLOOKUP(Table84[[#This Row],[UFID]],Table8[UFID],Table8[Status],"")</f>
        <v>Build Work</v>
      </c>
      <c r="E112" s="208">
        <f>IF(_xlfn.XLOOKUP(Table84[[#This Row],[UFID]],ATC!C:C,ATC!I:I,"")=0,"",_xlfn.XLOOKUP(Table84[[#This Row],[UFID]],ATC!C:C,ATC!I:I,""))</f>
        <v>45166</v>
      </c>
      <c r="F112" s="206" t="str">
        <f>IF(_xlfn.XLOOKUP(Table84[[#This Row],[UFID]],ATC!C:C,ATC!J:J,"")=0,"",_xlfn.XLOOKUP(Table84[[#This Row],[UFID]],ATC!C:C,ATC!J:J,""))</f>
        <v/>
      </c>
      <c r="G112" s="206" t="str">
        <f>IF(_xlfn.XLOOKUP(Table84[[#This Row],[UFID]],ATC!C:C,ATC!K:K,"")=0,"",_xlfn.XLOOKUP(Table84[[#This Row],[UFID]],ATC!C:C,ATC!K:K,""))</f>
        <v/>
      </c>
      <c r="H112" s="207" t="e" vm="1">
        <f>IF(_xlfn.XLOOKUP(Table84[[#This Row],[UFID]],ATC!C:C,ATC!L:L,"")=0,"",_xlfn.XLOOKUP(Table84[[#This Row],[UFID]],ATC!C:C,ATC!L:L,""))</f>
        <v>#REF!</v>
      </c>
      <c r="I112" s="186" t="str">
        <f>_xlfn.XLOOKUP(Table84[[#This Row],[UFID]],ATC!C:C,ATC!Q:Q,"")</f>
        <v>IE</v>
      </c>
      <c r="J112" s="188"/>
      <c r="K112" s="203" t="s">
        <v>33</v>
      </c>
      <c r="L112" s="186" t="s">
        <v>34</v>
      </c>
      <c r="M112" s="189"/>
      <c r="N112" s="190"/>
      <c r="O112" s="190"/>
      <c r="P112" s="190"/>
      <c r="Q112" s="190"/>
    </row>
    <row r="113" spans="1:17" ht="90" customHeight="1">
      <c r="A113" s="186" t="s">
        <v>202</v>
      </c>
      <c r="B113" s="186">
        <f>_xlfn.XLOOKUP(A113,[1]Sheet1!$B:$B,[1]Sheet1!$A:$A,"")</f>
        <v>354679</v>
      </c>
      <c r="C113" s="186" t="str">
        <f>_xlfn.XLOOKUP(Table84[[#This Row],[UFID]],Table8[UFID],Table8[Developer],"")</f>
        <v>Puneet</v>
      </c>
      <c r="D113" s="186" t="str">
        <f>_xlfn.XLOOKUP(Table84[[#This Row],[UFID]],Table8[UFID],Table8[Status],"")</f>
        <v>Removed</v>
      </c>
      <c r="E113" s="208" t="str">
        <f>IF(_xlfn.XLOOKUP(Table84[[#This Row],[UFID]],ATC!C:C,ATC!I:I,"")=0,"",_xlfn.XLOOKUP(Table84[[#This Row],[UFID]],ATC!C:C,ATC!I:I,""))</f>
        <v/>
      </c>
      <c r="F113" s="206" t="str">
        <f>IF(_xlfn.XLOOKUP(Table84[[#This Row],[UFID]],ATC!C:C,ATC!J:J,"")=0,"",_xlfn.XLOOKUP(Table84[[#This Row],[UFID]],ATC!C:C,ATC!J:J,""))</f>
        <v/>
      </c>
      <c r="G113" s="206" t="str">
        <f>IF(_xlfn.XLOOKUP(Table84[[#This Row],[UFID]],ATC!C:C,ATC!K:K,"")=0,"",_xlfn.XLOOKUP(Table84[[#This Row],[UFID]],ATC!C:C,ATC!K:K,""))</f>
        <v/>
      </c>
      <c r="H113" s="207" t="e" vm="1">
        <f>IF(_xlfn.XLOOKUP(Table84[[#This Row],[UFID]],ATC!C:C,ATC!L:L,"")=0,"",_xlfn.XLOOKUP(Table84[[#This Row],[UFID]],ATC!C:C,ATC!L:L,""))</f>
        <v>#REF!</v>
      </c>
      <c r="I113" s="186" t="str">
        <f>_xlfn.XLOOKUP(Table84[[#This Row],[UFID]],ATC!C:C,ATC!Q:Q,"")</f>
        <v>UK</v>
      </c>
      <c r="J113" s="188"/>
      <c r="K113" s="203" t="s">
        <v>33</v>
      </c>
      <c r="L113" s="186" t="s">
        <v>34</v>
      </c>
      <c r="M113" s="186"/>
      <c r="N113" s="190"/>
      <c r="O113" s="190"/>
      <c r="P113" s="190"/>
      <c r="Q113" s="190"/>
    </row>
    <row r="114" spans="1:17" ht="90" customHeight="1">
      <c r="A114" s="186" t="s">
        <v>203</v>
      </c>
      <c r="B114" s="186">
        <f>_xlfn.XLOOKUP(A114,[1]Sheet1!$B:$B,[1]Sheet1!$A:$A,"")</f>
        <v>354699</v>
      </c>
      <c r="C114" s="186" t="str">
        <f>_xlfn.XLOOKUP(Table84[[#This Row],[UFID]],Table8[UFID],Table8[Developer],"")</f>
        <v>Rajendra</v>
      </c>
      <c r="D114" s="186" t="str">
        <f>_xlfn.XLOOKUP(Table84[[#This Row],[UFID]],Table8[UFID],Table8[Status],"")</f>
        <v>Build Queue</v>
      </c>
      <c r="E114" s="209">
        <f>IF(_xlfn.XLOOKUP(Table84[[#This Row],[UFID]],ATC!C:C,ATC!I:I,"")=0,"",_xlfn.XLOOKUP(Table84[[#This Row],[UFID]],ATC!C:C,ATC!I:I,""))</f>
        <v>45096</v>
      </c>
      <c r="F114" s="207" t="str">
        <f>IF(_xlfn.XLOOKUP(Table84[[#This Row],[UFID]],ATC!C:C,ATC!J:J,"")=0,"",_xlfn.XLOOKUP(Table84[[#This Row],[UFID]],ATC!C:C,ATC!J:J,""))</f>
        <v/>
      </c>
      <c r="G114" s="207" t="str">
        <f>IF(_xlfn.XLOOKUP(Table84[[#This Row],[UFID]],ATC!C:C,ATC!K:K,"")=0,"",_xlfn.XLOOKUP(Table84[[#This Row],[UFID]],ATC!C:C,ATC!K:K,""))</f>
        <v/>
      </c>
      <c r="H114" s="207" t="e" vm="1">
        <f>IF(_xlfn.XLOOKUP(Table84[[#This Row],[UFID]],ATC!C:C,ATC!L:L,"")=0,"",_xlfn.XLOOKUP(Table84[[#This Row],[UFID]],ATC!C:C,ATC!L:L,""))</f>
        <v>#REF!</v>
      </c>
      <c r="I114" s="186" t="str">
        <f>_xlfn.XLOOKUP(Table84[[#This Row],[UFID]],ATC!C:C,ATC!Q:Q,"")</f>
        <v>US</v>
      </c>
      <c r="J114" s="212"/>
      <c r="K114" s="214" t="s">
        <v>33</v>
      </c>
      <c r="L114" s="186" t="s">
        <v>34</v>
      </c>
      <c r="M114" s="189"/>
      <c r="N114" s="190"/>
      <c r="O114" s="190"/>
      <c r="P114" s="190"/>
      <c r="Q114" s="190"/>
    </row>
    <row r="115" spans="1:17" ht="90" customHeight="1">
      <c r="A115" s="186" t="s">
        <v>204</v>
      </c>
      <c r="B115" s="186">
        <f>_xlfn.XLOOKUP(A115,[1]Sheet1!$B:$B,[1]Sheet1!$A:$A,"")</f>
        <v>354640</v>
      </c>
      <c r="C115" s="186" t="str">
        <f>_xlfn.XLOOKUP(Table84[[#This Row],[UFID]],Table8[UFID],Table8[Developer],"")</f>
        <v>Rajendra</v>
      </c>
      <c r="D115" s="186" t="str">
        <f>_xlfn.XLOOKUP(Table84[[#This Row],[UFID]],Table8[UFID],Table8[Status],"")</f>
        <v>Build Queue</v>
      </c>
      <c r="E115" s="208">
        <f>IF(_xlfn.XLOOKUP(Table84[[#This Row],[UFID]],ATC!C:C,ATC!I:I,"")=0,"",_xlfn.XLOOKUP(Table84[[#This Row],[UFID]],ATC!C:C,ATC!I:I,""))</f>
        <v>45096</v>
      </c>
      <c r="F115" s="207" t="str">
        <f>IF(_xlfn.XLOOKUP(Table84[[#This Row],[UFID]],ATC!C:C,ATC!J:J,"")=0,"",_xlfn.XLOOKUP(Table84[[#This Row],[UFID]],ATC!C:C,ATC!J:J,""))</f>
        <v/>
      </c>
      <c r="G115" s="207" t="str">
        <f>IF(_xlfn.XLOOKUP(Table84[[#This Row],[UFID]],ATC!C:C,ATC!K:K,"")=0,"",_xlfn.XLOOKUP(Table84[[#This Row],[UFID]],ATC!C:C,ATC!K:K,""))</f>
        <v/>
      </c>
      <c r="H115" s="207" t="e" vm="1">
        <f>IF(_xlfn.XLOOKUP(Table84[[#This Row],[UFID]],ATC!C:C,ATC!L:L,"")=0,"",_xlfn.XLOOKUP(Table84[[#This Row],[UFID]],ATC!C:C,ATC!L:L,""))</f>
        <v>#REF!</v>
      </c>
      <c r="I115" s="186" t="str">
        <f>_xlfn.XLOOKUP(Table84[[#This Row],[UFID]],ATC!C:C,ATC!Q:Q,"")</f>
        <v>IL</v>
      </c>
      <c r="J115" s="212"/>
      <c r="K115" s="214" t="s">
        <v>33</v>
      </c>
      <c r="L115" s="186" t="s">
        <v>34</v>
      </c>
      <c r="M115" s="189"/>
      <c r="N115" s="190"/>
      <c r="O115" s="190"/>
      <c r="P115" s="190"/>
      <c r="Q115" s="190"/>
    </row>
    <row r="116" spans="1:17" ht="90" customHeight="1">
      <c r="A116" s="186" t="s">
        <v>205</v>
      </c>
      <c r="B116" s="186">
        <f>_xlfn.XLOOKUP(A116,[1]Sheet1!$B:$B,[1]Sheet1!$A:$A,"")</f>
        <v>354700</v>
      </c>
      <c r="C116" s="186" t="str">
        <f>_xlfn.XLOOKUP(Table84[[#This Row],[UFID]],Table8[UFID],Table8[Developer],"")</f>
        <v>Rajendra</v>
      </c>
      <c r="D116" s="186" t="str">
        <f>_xlfn.XLOOKUP(Table84[[#This Row],[UFID]],Table8[UFID],Table8[Status],"")</f>
        <v>Build Queue</v>
      </c>
      <c r="E116" s="209">
        <f>IF(_xlfn.XLOOKUP(Table84[[#This Row],[UFID]],ATC!C:C,ATC!I:I,"")=0,"",_xlfn.XLOOKUP(Table84[[#This Row],[UFID]],ATC!C:C,ATC!I:I,""))</f>
        <v>45097</v>
      </c>
      <c r="F116" s="206" t="str">
        <f>IF(_xlfn.XLOOKUP(Table84[[#This Row],[UFID]],ATC!C:C,ATC!J:J,"")=0,"",_xlfn.XLOOKUP(Table84[[#This Row],[UFID]],ATC!C:C,ATC!J:J,""))</f>
        <v/>
      </c>
      <c r="G116" s="206" t="str">
        <f>IF(_xlfn.XLOOKUP(Table84[[#This Row],[UFID]],ATC!C:C,ATC!K:K,"")=0,"",_xlfn.XLOOKUP(Table84[[#This Row],[UFID]],ATC!C:C,ATC!K:K,""))</f>
        <v/>
      </c>
      <c r="H116" s="207" t="e" vm="1">
        <f>IF(_xlfn.XLOOKUP(Table84[[#This Row],[UFID]],ATC!C:C,ATC!L:L,"")=0,"",_xlfn.XLOOKUP(Table84[[#This Row],[UFID]],ATC!C:C,ATC!L:L,""))</f>
        <v>#REF!</v>
      </c>
      <c r="I116" s="186" t="str">
        <f>_xlfn.XLOOKUP(Table84[[#This Row],[UFID]],ATC!C:C,ATC!Q:Q,"")</f>
        <v>US</v>
      </c>
      <c r="J116" s="188"/>
      <c r="K116" s="203" t="s">
        <v>33</v>
      </c>
      <c r="L116" s="186" t="s">
        <v>34</v>
      </c>
      <c r="M116" s="189"/>
      <c r="N116" s="190"/>
      <c r="O116" s="190"/>
      <c r="P116" s="190"/>
      <c r="Q116" s="190"/>
    </row>
    <row r="117" spans="1:17" ht="90" customHeight="1">
      <c r="A117" s="186" t="s">
        <v>206</v>
      </c>
      <c r="B117" s="186">
        <f>_xlfn.XLOOKUP(A117,[1]Sheet1!$B:$B,[1]Sheet1!$A:$A,"")</f>
        <v>354644</v>
      </c>
      <c r="C117" s="186" t="str">
        <f>_xlfn.XLOOKUP(Table84[[#This Row],[UFID]],Table8[UFID],Table8[Developer],"")</f>
        <v>Rajendra</v>
      </c>
      <c r="D117" s="186" t="str">
        <f>_xlfn.XLOOKUP(Table84[[#This Row],[UFID]],Table8[UFID],Table8[Status],"")</f>
        <v>Build Queue</v>
      </c>
      <c r="E117" s="208">
        <f>IF(_xlfn.XLOOKUP(Table84[[#This Row],[UFID]],ATC!C:C,ATC!I:I,"")=0,"",_xlfn.XLOOKUP(Table84[[#This Row],[UFID]],ATC!C:C,ATC!I:I,""))</f>
        <v>45097</v>
      </c>
      <c r="F117" s="206" t="str">
        <f>IF(_xlfn.XLOOKUP(Table84[[#This Row],[UFID]],ATC!C:C,ATC!J:J,"")=0,"",_xlfn.XLOOKUP(Table84[[#This Row],[UFID]],ATC!C:C,ATC!J:J,""))</f>
        <v/>
      </c>
      <c r="G117" s="206" t="str">
        <f>IF(_xlfn.XLOOKUP(Table84[[#This Row],[UFID]],ATC!C:C,ATC!K:K,"")=0,"",_xlfn.XLOOKUP(Table84[[#This Row],[UFID]],ATC!C:C,ATC!K:K,""))</f>
        <v/>
      </c>
      <c r="H117" s="207" t="e" vm="1">
        <f>IF(_xlfn.XLOOKUP(Table84[[#This Row],[UFID]],ATC!C:C,ATC!L:L,"")=0,"",_xlfn.XLOOKUP(Table84[[#This Row],[UFID]],ATC!C:C,ATC!L:L,""))</f>
        <v>#REF!</v>
      </c>
      <c r="I117" s="186" t="str">
        <f>_xlfn.XLOOKUP(Table84[[#This Row],[UFID]],ATC!C:C,ATC!Q:Q,"")</f>
        <v>IT</v>
      </c>
      <c r="J117" s="188"/>
      <c r="K117" s="203" t="s">
        <v>33</v>
      </c>
      <c r="L117" s="186" t="s">
        <v>34</v>
      </c>
      <c r="M117" s="189"/>
      <c r="N117" s="190"/>
      <c r="O117" s="190"/>
      <c r="P117" s="190"/>
      <c r="Q117" s="190"/>
    </row>
    <row r="118" spans="1:17" ht="90" customHeight="1">
      <c r="A118" s="186" t="s">
        <v>207</v>
      </c>
      <c r="B118" s="186">
        <f>_xlfn.XLOOKUP(A118,[1]Sheet1!$B:$B,[1]Sheet1!$A:$A,"")</f>
        <v>354666</v>
      </c>
      <c r="C118" s="186" t="str">
        <f>_xlfn.XLOOKUP(Table84[[#This Row],[UFID]],Table8[UFID],Table8[Developer],"")</f>
        <v>Rajendra</v>
      </c>
      <c r="D118" s="186" t="str">
        <f>_xlfn.XLOOKUP(Table84[[#This Row],[UFID]],Table8[UFID],Table8[Status],"")</f>
        <v>Build Queue</v>
      </c>
      <c r="E118" s="208">
        <f>IF(_xlfn.XLOOKUP(Table84[[#This Row],[UFID]],ATC!C:C,ATC!I:I,"")=0,"",_xlfn.XLOOKUP(Table84[[#This Row],[UFID]],ATC!C:C,ATC!I:I,""))</f>
        <v>45098</v>
      </c>
      <c r="F118" s="206" t="str">
        <f>IF(_xlfn.XLOOKUP(Table84[[#This Row],[UFID]],ATC!C:C,ATC!J:J,"")=0,"",_xlfn.XLOOKUP(Table84[[#This Row],[UFID]],ATC!C:C,ATC!J:J,""))</f>
        <v/>
      </c>
      <c r="G118" s="206" t="str">
        <f>IF(_xlfn.XLOOKUP(Table84[[#This Row],[UFID]],ATC!C:C,ATC!K:K,"")=0,"",_xlfn.XLOOKUP(Table84[[#This Row],[UFID]],ATC!C:C,ATC!K:K,""))</f>
        <v/>
      </c>
      <c r="H118" s="207" t="e" vm="1">
        <f>IF(_xlfn.XLOOKUP(Table84[[#This Row],[UFID]],ATC!C:C,ATC!L:L,"")=0,"",_xlfn.XLOOKUP(Table84[[#This Row],[UFID]],ATC!C:C,ATC!L:L,""))</f>
        <v>#REF!</v>
      </c>
      <c r="I118" s="186" t="str">
        <f>_xlfn.XLOOKUP(Table84[[#This Row],[UFID]],ATC!C:C,ATC!Q:Q,"")</f>
        <v>PT</v>
      </c>
      <c r="J118" s="188"/>
      <c r="K118" s="203" t="s">
        <v>33</v>
      </c>
      <c r="L118" s="186" t="s">
        <v>34</v>
      </c>
      <c r="M118" s="189"/>
      <c r="N118" s="190"/>
      <c r="O118" s="190"/>
      <c r="P118" s="190"/>
      <c r="Q118" s="190"/>
    </row>
    <row r="119" spans="1:17" ht="90" customHeight="1">
      <c r="A119" s="186" t="s">
        <v>208</v>
      </c>
      <c r="B119" s="186">
        <f>_xlfn.XLOOKUP(A119,[1]Sheet1!$B:$B,[1]Sheet1!$A:$A,"")</f>
        <v>354642</v>
      </c>
      <c r="C119" s="186" t="str">
        <f>_xlfn.XLOOKUP(Table84[[#This Row],[UFID]],Table8[UFID],Table8[Developer],"")</f>
        <v>Rajendra</v>
      </c>
      <c r="D119" s="186" t="str">
        <f>_xlfn.XLOOKUP(Table84[[#This Row],[UFID]],Table8[UFID],Table8[Status],"")</f>
        <v>Build Work</v>
      </c>
      <c r="E119" s="208">
        <f>IF(_xlfn.XLOOKUP(Table84[[#This Row],[UFID]],ATC!C:C,ATC!I:I,"")=0,"",_xlfn.XLOOKUP(Table84[[#This Row],[UFID]],ATC!C:C,ATC!I:I,""))</f>
        <v>45099</v>
      </c>
      <c r="F119" s="206" t="str">
        <f>IF(_xlfn.XLOOKUP(Table84[[#This Row],[UFID]],ATC!C:C,ATC!J:J,"")=0,"",_xlfn.XLOOKUP(Table84[[#This Row],[UFID]],ATC!C:C,ATC!J:J,""))</f>
        <v/>
      </c>
      <c r="G119" s="206" t="str">
        <f>IF(_xlfn.XLOOKUP(Table84[[#This Row],[UFID]],ATC!C:C,ATC!K:K,"")=0,"",_xlfn.XLOOKUP(Table84[[#This Row],[UFID]],ATC!C:C,ATC!K:K,""))</f>
        <v/>
      </c>
      <c r="H119" s="207" t="e" vm="1">
        <f>IF(_xlfn.XLOOKUP(Table84[[#This Row],[UFID]],ATC!C:C,ATC!L:L,"")=0,"",_xlfn.XLOOKUP(Table84[[#This Row],[UFID]],ATC!C:C,ATC!L:L,""))</f>
        <v>#REF!</v>
      </c>
      <c r="I119" s="186" t="str">
        <f>_xlfn.XLOOKUP(Table84[[#This Row],[UFID]],ATC!C:C,ATC!Q:Q,"")</f>
        <v>IT</v>
      </c>
      <c r="J119" s="188"/>
      <c r="K119" s="203" t="s">
        <v>33</v>
      </c>
      <c r="L119" s="186" t="s">
        <v>34</v>
      </c>
      <c r="M119" s="186"/>
      <c r="N119" s="190"/>
      <c r="O119" s="190"/>
      <c r="P119" s="190"/>
      <c r="Q119" s="190"/>
    </row>
    <row r="120" spans="1:17" ht="90" customHeight="1">
      <c r="A120" s="186" t="s">
        <v>209</v>
      </c>
      <c r="B120" s="186">
        <f>_xlfn.XLOOKUP(A120,[1]Sheet1!$B:$B,[1]Sheet1!$A:$A,"")</f>
        <v>354663</v>
      </c>
      <c r="C120" s="186" t="str">
        <f>_xlfn.XLOOKUP(Table84[[#This Row],[UFID]],Table8[UFID],Table8[Developer],"")</f>
        <v>Rajendra</v>
      </c>
      <c r="D120" s="186" t="str">
        <f>_xlfn.XLOOKUP(Table84[[#This Row],[UFID]],Table8[UFID],Table8[Status],"")</f>
        <v>Build Queue</v>
      </c>
      <c r="E120" s="208">
        <f>IF(_xlfn.XLOOKUP(Table84[[#This Row],[UFID]],ATC!C:C,ATC!I:I,"")=0,"",_xlfn.XLOOKUP(Table84[[#This Row],[UFID]],ATC!C:C,ATC!I:I,""))</f>
        <v>45100</v>
      </c>
      <c r="F120" s="206" t="str">
        <f>IF(_xlfn.XLOOKUP(Table84[[#This Row],[UFID]],ATC!C:C,ATC!J:J,"")=0,"",_xlfn.XLOOKUP(Table84[[#This Row],[UFID]],ATC!C:C,ATC!J:J,""))</f>
        <v/>
      </c>
      <c r="G120" s="206" t="str">
        <f>IF(_xlfn.XLOOKUP(Table84[[#This Row],[UFID]],ATC!C:C,ATC!K:K,"")=0,"",_xlfn.XLOOKUP(Table84[[#This Row],[UFID]],ATC!C:C,ATC!K:K,""))</f>
        <v/>
      </c>
      <c r="H120" s="207" t="e" vm="1">
        <f>IF(_xlfn.XLOOKUP(Table84[[#This Row],[UFID]],ATC!C:C,ATC!L:L,"")=0,"",_xlfn.XLOOKUP(Table84[[#This Row],[UFID]],ATC!C:C,ATC!L:L,""))</f>
        <v>#REF!</v>
      </c>
      <c r="I120" s="186" t="str">
        <f>_xlfn.XLOOKUP(Table84[[#This Row],[UFID]],ATC!C:C,ATC!Q:Q,"")</f>
        <v>PT</v>
      </c>
      <c r="J120" s="188"/>
      <c r="K120" s="203" t="s">
        <v>33</v>
      </c>
      <c r="L120" s="186" t="s">
        <v>34</v>
      </c>
      <c r="M120" s="186"/>
      <c r="N120" s="190"/>
      <c r="O120" s="190"/>
      <c r="P120" s="190"/>
      <c r="Q120" s="190"/>
    </row>
    <row r="121" spans="1:17" ht="90" customHeight="1">
      <c r="A121" s="186" t="s">
        <v>210</v>
      </c>
      <c r="B121" s="186">
        <f>_xlfn.XLOOKUP(A121,[1]Sheet1!$B:$B,[1]Sheet1!$A:$A,"")</f>
        <v>354667</v>
      </c>
      <c r="C121" s="186" t="str">
        <f>_xlfn.XLOOKUP(Table84[[#This Row],[UFID]],Table8[UFID],Table8[Developer],"")</f>
        <v>Rajendra</v>
      </c>
      <c r="D121" s="186" t="str">
        <f>_xlfn.XLOOKUP(Table84[[#This Row],[UFID]],Table8[UFID],Table8[Status],"")</f>
        <v>Build Queue</v>
      </c>
      <c r="E121" s="208">
        <f>IF(_xlfn.XLOOKUP(Table84[[#This Row],[UFID]],ATC!C:C,ATC!I:I,"")=0,"",_xlfn.XLOOKUP(Table84[[#This Row],[UFID]],ATC!C:C,ATC!I:I,""))</f>
        <v>45103</v>
      </c>
      <c r="F121" s="206" t="str">
        <f>IF(_xlfn.XLOOKUP(Table84[[#This Row],[UFID]],ATC!C:C,ATC!J:J,"")=0,"",_xlfn.XLOOKUP(Table84[[#This Row],[UFID]],ATC!C:C,ATC!J:J,""))</f>
        <v/>
      </c>
      <c r="G121" s="206" t="str">
        <f>IF(_xlfn.XLOOKUP(Table84[[#This Row],[UFID]],ATC!C:C,ATC!K:K,"")=0,"",_xlfn.XLOOKUP(Table84[[#This Row],[UFID]],ATC!C:C,ATC!K:K,""))</f>
        <v/>
      </c>
      <c r="H121" s="207" t="e" vm="1">
        <f>IF(_xlfn.XLOOKUP(Table84[[#This Row],[UFID]],ATC!C:C,ATC!L:L,"")=0,"",_xlfn.XLOOKUP(Table84[[#This Row],[UFID]],ATC!C:C,ATC!L:L,""))</f>
        <v>#REF!</v>
      </c>
      <c r="I121" s="186" t="str">
        <f>_xlfn.XLOOKUP(Table84[[#This Row],[UFID]],ATC!C:C,ATC!Q:Q,"")</f>
        <v>PT</v>
      </c>
      <c r="J121" s="188"/>
      <c r="K121" s="203" t="s">
        <v>33</v>
      </c>
      <c r="L121" s="186" t="s">
        <v>34</v>
      </c>
      <c r="M121" s="186"/>
      <c r="N121" s="190"/>
      <c r="O121" s="190"/>
      <c r="P121" s="190"/>
      <c r="Q121" s="190"/>
    </row>
    <row r="122" spans="1:17" ht="90" customHeight="1">
      <c r="A122" s="186" t="s">
        <v>211</v>
      </c>
      <c r="B122" s="186">
        <f>_xlfn.XLOOKUP(A122,[1]Sheet1!$B:$B,[1]Sheet1!$A:$A,"")</f>
        <v>354602</v>
      </c>
      <c r="C122" s="186" t="str">
        <f>_xlfn.XLOOKUP(Table84[[#This Row],[UFID]],Table8[UFID],Table8[Developer],"")</f>
        <v>Rajendra</v>
      </c>
      <c r="D122" s="186" t="str">
        <f>_xlfn.XLOOKUP(Table84[[#This Row],[UFID]],Table8[UFID],Table8[Status],"")</f>
        <v>QA Queue</v>
      </c>
      <c r="E122" s="208" t="str">
        <f>IF(_xlfn.XLOOKUP(Table84[[#This Row],[UFID]],ATC!C:C,ATC!I:I,"")=0,"",_xlfn.XLOOKUP(Table84[[#This Row],[UFID]],ATC!C:C,ATC!I:I,""))</f>
        <v/>
      </c>
      <c r="F122" s="206">
        <f>IF(_xlfn.XLOOKUP(Table84[[#This Row],[UFID]],ATC!C:C,ATC!J:J,"")=0,"",_xlfn.XLOOKUP(Table84[[#This Row],[UFID]],ATC!C:C,ATC!J:J,""))</f>
        <v>45096</v>
      </c>
      <c r="G122" s="206" t="str">
        <f>IF(_xlfn.XLOOKUP(Table84[[#This Row],[UFID]],ATC!C:C,ATC!K:K,"")=0,"",_xlfn.XLOOKUP(Table84[[#This Row],[UFID]],ATC!C:C,ATC!K:K,""))</f>
        <v/>
      </c>
      <c r="H122" s="207" t="e" vm="1">
        <f>IF(_xlfn.XLOOKUP(Table84[[#This Row],[UFID]],ATC!C:C,ATC!L:L,"")=0,"",_xlfn.XLOOKUP(Table84[[#This Row],[UFID]],ATC!C:C,ATC!L:L,""))</f>
        <v>#REF!</v>
      </c>
      <c r="I122" s="186" t="str">
        <f>_xlfn.XLOOKUP(Table84[[#This Row],[UFID]],ATC!C:C,ATC!Q:Q,"")</f>
        <v>DO</v>
      </c>
      <c r="J122" s="212"/>
      <c r="K122" s="214" t="s">
        <v>33</v>
      </c>
      <c r="L122" s="186" t="s">
        <v>34</v>
      </c>
      <c r="M122" s="186"/>
      <c r="N122" s="190"/>
      <c r="O122" s="190"/>
      <c r="P122" s="190"/>
      <c r="Q122" s="190"/>
    </row>
    <row r="123" spans="1:17" ht="90" customHeight="1">
      <c r="A123" s="186" t="s">
        <v>212</v>
      </c>
      <c r="B123" s="186">
        <f>_xlfn.XLOOKUP(A123,[1]Sheet1!$B:$B,[1]Sheet1!$A:$A,"")</f>
        <v>354603</v>
      </c>
      <c r="C123" s="186" t="str">
        <f>_xlfn.XLOOKUP(Table84[[#This Row],[UFID]],Table8[UFID],Table8[Developer],"")</f>
        <v>Rajendra</v>
      </c>
      <c r="D123" s="186" t="str">
        <f>_xlfn.XLOOKUP(Table84[[#This Row],[UFID]],Table8[UFID],Table8[Status],"")</f>
        <v>QA Work</v>
      </c>
      <c r="E123" s="208" t="str">
        <f>IF(_xlfn.XLOOKUP(Table84[[#This Row],[UFID]],ATC!C:C,ATC!I:I,"")=0,"",_xlfn.XLOOKUP(Table84[[#This Row],[UFID]],ATC!C:C,ATC!I:I,""))</f>
        <v/>
      </c>
      <c r="F123" s="206">
        <f>IF(_xlfn.XLOOKUP(Table84[[#This Row],[UFID]],ATC!C:C,ATC!J:J,"")=0,"",_xlfn.XLOOKUP(Table84[[#This Row],[UFID]],ATC!C:C,ATC!J:J,""))</f>
        <v>45096</v>
      </c>
      <c r="G123" s="206" t="str">
        <f>IF(_xlfn.XLOOKUP(Table84[[#This Row],[UFID]],ATC!C:C,ATC!K:K,"")=0,"",_xlfn.XLOOKUP(Table84[[#This Row],[UFID]],ATC!C:C,ATC!K:K,""))</f>
        <v/>
      </c>
      <c r="H123" s="207" t="e" vm="1">
        <f>IF(_xlfn.XLOOKUP(Table84[[#This Row],[UFID]],ATC!C:C,ATC!L:L,"")=0,"",_xlfn.XLOOKUP(Table84[[#This Row],[UFID]],ATC!C:C,ATC!L:L,""))</f>
        <v>#REF!</v>
      </c>
      <c r="I123" s="186" t="str">
        <f>_xlfn.XLOOKUP(Table84[[#This Row],[UFID]],ATC!C:C,ATC!Q:Q,"")</f>
        <v>DO</v>
      </c>
      <c r="J123" s="212"/>
      <c r="K123" s="214" t="s">
        <v>33</v>
      </c>
      <c r="L123" s="186" t="s">
        <v>34</v>
      </c>
      <c r="M123" s="186"/>
      <c r="N123" s="190"/>
      <c r="O123" s="190"/>
      <c r="P123" s="190"/>
      <c r="Q123" s="190"/>
    </row>
    <row r="124" spans="1:17" ht="90" customHeight="1">
      <c r="A124" s="186" t="s">
        <v>213</v>
      </c>
      <c r="B124" s="186">
        <f>_xlfn.XLOOKUP(A124,[1]Sheet1!$B:$B,[1]Sheet1!$A:$A,"")</f>
        <v>354605</v>
      </c>
      <c r="C124" s="186" t="str">
        <f>_xlfn.XLOOKUP(Table84[[#This Row],[UFID]],Table8[UFID],Table8[Developer],"")</f>
        <v>Rajendra</v>
      </c>
      <c r="D124" s="186" t="str">
        <f>_xlfn.XLOOKUP(Table84[[#This Row],[UFID]],Table8[UFID],Table8[Status],"")</f>
        <v>QA Work</v>
      </c>
      <c r="E124" s="208" t="str">
        <f>IF(_xlfn.XLOOKUP(Table84[[#This Row],[UFID]],ATC!C:C,ATC!I:I,"")=0,"",_xlfn.XLOOKUP(Table84[[#This Row],[UFID]],ATC!C:C,ATC!I:I,""))</f>
        <v/>
      </c>
      <c r="F124" s="206">
        <f>IF(_xlfn.XLOOKUP(Table84[[#This Row],[UFID]],ATC!C:C,ATC!J:J,"")=0,"",_xlfn.XLOOKUP(Table84[[#This Row],[UFID]],ATC!C:C,ATC!J:J,""))</f>
        <v>45096</v>
      </c>
      <c r="G124" s="206" t="str">
        <f>IF(_xlfn.XLOOKUP(Table84[[#This Row],[UFID]],ATC!C:C,ATC!K:K,"")=0,"",_xlfn.XLOOKUP(Table84[[#This Row],[UFID]],ATC!C:C,ATC!K:K,""))</f>
        <v/>
      </c>
      <c r="H124" s="207" t="e" vm="1">
        <f>IF(_xlfn.XLOOKUP(Table84[[#This Row],[UFID]],ATC!C:C,ATC!L:L,"")=0,"",_xlfn.XLOOKUP(Table84[[#This Row],[UFID]],ATC!C:C,ATC!L:L,""))</f>
        <v>#REF!</v>
      </c>
      <c r="I124" s="186" t="str">
        <f>_xlfn.XLOOKUP(Table84[[#This Row],[UFID]],ATC!C:C,ATC!Q:Q,"")</f>
        <v>ES</v>
      </c>
      <c r="J124" s="212"/>
      <c r="K124" s="214" t="s">
        <v>33</v>
      </c>
      <c r="L124" s="186" t="s">
        <v>34</v>
      </c>
      <c r="M124" s="186"/>
      <c r="N124" s="190"/>
      <c r="O124" s="190"/>
      <c r="P124" s="190"/>
      <c r="Q124" s="190"/>
    </row>
    <row r="125" spans="1:17" ht="90" customHeight="1">
      <c r="A125" s="186" t="s">
        <v>214</v>
      </c>
      <c r="B125" s="186">
        <f>_xlfn.XLOOKUP(A125,[1]Sheet1!$B:$B,[1]Sheet1!$A:$A,"")</f>
        <v>354652</v>
      </c>
      <c r="C125" s="186" t="str">
        <f>_xlfn.XLOOKUP(Table84[[#This Row],[UFID]],Table8[UFID],Table8[Developer],"")</f>
        <v>Rajendra</v>
      </c>
      <c r="D125" s="186" t="str">
        <f>_xlfn.XLOOKUP(Table84[[#This Row],[UFID]],Table8[UFID],Table8[Status],"")</f>
        <v>QA Work</v>
      </c>
      <c r="E125" s="208" t="str">
        <f>IF(_xlfn.XLOOKUP(Table84[[#This Row],[UFID]],ATC!C:C,ATC!I:I,"")=0,"",_xlfn.XLOOKUP(Table84[[#This Row],[UFID]],ATC!C:C,ATC!I:I,""))</f>
        <v/>
      </c>
      <c r="F125" s="206">
        <f>IF(_xlfn.XLOOKUP(Table84[[#This Row],[UFID]],ATC!C:C,ATC!J:J,"")=0,"",_xlfn.XLOOKUP(Table84[[#This Row],[UFID]],ATC!C:C,ATC!J:J,""))</f>
        <v>45100</v>
      </c>
      <c r="G125" s="206" t="str">
        <f>IF(_xlfn.XLOOKUP(Table84[[#This Row],[UFID]],ATC!C:C,ATC!K:K,"")=0,"",_xlfn.XLOOKUP(Table84[[#This Row],[UFID]],ATC!C:C,ATC!K:K,""))</f>
        <v/>
      </c>
      <c r="H125" s="207" t="e" vm="1">
        <f>IF(_xlfn.XLOOKUP(Table84[[#This Row],[UFID]],ATC!C:C,ATC!L:L,"")=0,"",_xlfn.XLOOKUP(Table84[[#This Row],[UFID]],ATC!C:C,ATC!L:L,""))</f>
        <v>#REF!</v>
      </c>
      <c r="I125" s="186" t="str">
        <f>_xlfn.XLOOKUP(Table84[[#This Row],[UFID]],ATC!C:C,ATC!Q:Q,"")</f>
        <v>JP</v>
      </c>
      <c r="J125" s="212"/>
      <c r="K125" s="214" t="s">
        <v>33</v>
      </c>
      <c r="L125" s="186" t="s">
        <v>34</v>
      </c>
      <c r="M125" s="186"/>
      <c r="N125" s="190"/>
      <c r="O125" s="190"/>
      <c r="P125" s="190"/>
      <c r="Q125" s="190"/>
    </row>
    <row r="126" spans="1:17" ht="90" customHeight="1">
      <c r="A126" s="186" t="s">
        <v>215</v>
      </c>
      <c r="B126" s="186">
        <f>_xlfn.XLOOKUP(A126,[1]Sheet1!$B:$B,[1]Sheet1!$A:$A,"")</f>
        <v>354604</v>
      </c>
      <c r="C126" s="186" t="str">
        <f>_xlfn.XLOOKUP(Table84[[#This Row],[UFID]],Table8[UFID],Table8[Developer],"")</f>
        <v>Rajendra</v>
      </c>
      <c r="D126" s="186" t="str">
        <f>_xlfn.XLOOKUP(Table84[[#This Row],[UFID]],Table8[UFID],Table8[Status],"")</f>
        <v>QA Work</v>
      </c>
      <c r="E126" s="208" t="str">
        <f>IF(_xlfn.XLOOKUP(Table84[[#This Row],[UFID]],ATC!C:C,ATC!I:I,"")=0,"",_xlfn.XLOOKUP(Table84[[#This Row],[UFID]],ATC!C:C,ATC!I:I,""))</f>
        <v/>
      </c>
      <c r="F126" s="206">
        <f>IF(_xlfn.XLOOKUP(Table84[[#This Row],[UFID]],ATC!C:C,ATC!J:J,"")=0,"",_xlfn.XLOOKUP(Table84[[#This Row],[UFID]],ATC!C:C,ATC!J:J,""))</f>
        <v>45096</v>
      </c>
      <c r="G126" s="206" t="str">
        <f>IF(_xlfn.XLOOKUP(Table84[[#This Row],[UFID]],ATC!C:C,ATC!K:K,"")=0,"",_xlfn.XLOOKUP(Table84[[#This Row],[UFID]],ATC!C:C,ATC!K:K,""))</f>
        <v/>
      </c>
      <c r="H126" s="207" t="e" vm="1">
        <f>IF(_xlfn.XLOOKUP(Table84[[#This Row],[UFID]],ATC!C:C,ATC!L:L,"")=0,"",_xlfn.XLOOKUP(Table84[[#This Row],[UFID]],ATC!C:C,ATC!L:L,""))</f>
        <v>#REF!</v>
      </c>
      <c r="I126" s="186" t="str">
        <f>_xlfn.XLOOKUP(Table84[[#This Row],[UFID]],ATC!C:C,ATC!Q:Q,"")</f>
        <v>ES</v>
      </c>
      <c r="J126" s="212"/>
      <c r="K126" s="214" t="s">
        <v>33</v>
      </c>
      <c r="L126" s="186" t="s">
        <v>34</v>
      </c>
      <c r="M126" s="186"/>
      <c r="N126" s="190"/>
      <c r="O126" s="190"/>
      <c r="P126" s="190"/>
      <c r="Q126" s="190"/>
    </row>
    <row r="127" spans="1:17" ht="90" customHeight="1">
      <c r="A127" s="186" t="s">
        <v>216</v>
      </c>
      <c r="B127" s="186">
        <f>_xlfn.XLOOKUP(A127,[1]Sheet1!$B:$B,[1]Sheet1!$A:$A,"")</f>
        <v>354693</v>
      </c>
      <c r="C127" s="186" t="str">
        <f>_xlfn.XLOOKUP(Table84[[#This Row],[UFID]],Table8[UFID],Table8[Developer],"")</f>
        <v>Sitaram</v>
      </c>
      <c r="D127" s="186" t="str">
        <f>_xlfn.XLOOKUP(Table84[[#This Row],[UFID]],Table8[UFID],Table8[Status],"")</f>
        <v>Build Queue</v>
      </c>
      <c r="E127" s="208">
        <f>IF(_xlfn.XLOOKUP(Table84[[#This Row],[UFID]],ATC!C:C,ATC!I:I,"")=0,"",_xlfn.XLOOKUP(Table84[[#This Row],[UFID]],ATC!C:C,ATC!I:I,""))</f>
        <v>45096</v>
      </c>
      <c r="F127" s="207" t="str">
        <f>IF(_xlfn.XLOOKUP(Table84[[#This Row],[UFID]],ATC!C:C,ATC!J:J,"")=0,"",_xlfn.XLOOKUP(Table84[[#This Row],[UFID]],ATC!C:C,ATC!J:J,""))</f>
        <v/>
      </c>
      <c r="G127" s="207" t="str">
        <f>IF(_xlfn.XLOOKUP(Table84[[#This Row],[UFID]],ATC!C:C,ATC!K:K,"")=0,"",_xlfn.XLOOKUP(Table84[[#This Row],[UFID]],ATC!C:C,ATC!K:K,""))</f>
        <v/>
      </c>
      <c r="H127" s="207" t="e" vm="1">
        <f>IF(_xlfn.XLOOKUP(Table84[[#This Row],[UFID]],ATC!C:C,ATC!L:L,"")=0,"",_xlfn.XLOOKUP(Table84[[#This Row],[UFID]],ATC!C:C,ATC!L:L,""))</f>
        <v>#REF!</v>
      </c>
      <c r="I127" s="186" t="str">
        <f>_xlfn.XLOOKUP(Table84[[#This Row],[UFID]],ATC!C:C,ATC!Q:Q,"")</f>
        <v>US</v>
      </c>
      <c r="J127" s="212"/>
      <c r="K127" s="214" t="s">
        <v>33</v>
      </c>
      <c r="L127" s="186" t="s">
        <v>34</v>
      </c>
      <c r="M127" s="189"/>
      <c r="N127" s="190"/>
      <c r="O127" s="190"/>
      <c r="P127" s="190"/>
      <c r="Q127" s="190"/>
    </row>
    <row r="128" spans="1:17" ht="90" customHeight="1">
      <c r="A128" s="186" t="s">
        <v>217</v>
      </c>
      <c r="B128" s="186">
        <f>_xlfn.XLOOKUP(A128,[1]Sheet1!$B:$B,[1]Sheet1!$A:$A,"")</f>
        <v>350861</v>
      </c>
      <c r="C128" s="186" t="str">
        <f>_xlfn.XLOOKUP(Table84[[#This Row],[UFID]],Table8[UFID],Table8[Developer],"")</f>
        <v>Sitaram</v>
      </c>
      <c r="D128" s="186" t="str">
        <f>_xlfn.XLOOKUP(Table84[[#This Row],[UFID]],Table8[UFID],Table8[Status],"")</f>
        <v>Approved</v>
      </c>
      <c r="E128" s="208" t="str">
        <f>IF(_xlfn.XLOOKUP(Table84[[#This Row],[UFID]],ATC!C:C,ATC!I:I,"")=0,"",_xlfn.XLOOKUP(Table84[[#This Row],[UFID]],ATC!C:C,ATC!I:I,""))</f>
        <v/>
      </c>
      <c r="F128" s="206" t="str">
        <f>IF(_xlfn.XLOOKUP(Table84[[#This Row],[UFID]],ATC!C:C,ATC!J:J,"")=0,"",_xlfn.XLOOKUP(Table84[[#This Row],[UFID]],ATC!C:C,ATC!J:J,""))</f>
        <v/>
      </c>
      <c r="G128" s="206" t="str">
        <f>IF(_xlfn.XLOOKUP(Table84[[#This Row],[UFID]],ATC!C:C,ATC!K:K,"")=0,"",_xlfn.XLOOKUP(Table84[[#This Row],[UFID]],ATC!C:C,ATC!K:K,""))</f>
        <v/>
      </c>
      <c r="H128" s="207" t="e" vm="1">
        <f>IF(_xlfn.XLOOKUP(Table84[[#This Row],[UFID]],ATC!C:C,ATC!L:L,"")=0,"",_xlfn.XLOOKUP(Table84[[#This Row],[UFID]],ATC!C:C,ATC!L:L,""))</f>
        <v>#REF!</v>
      </c>
      <c r="I128" s="186" t="str">
        <f>_xlfn.XLOOKUP(Table84[[#This Row],[UFID]],ATC!C:C,ATC!Q:Q,"")</f>
        <v>HK</v>
      </c>
      <c r="J128" s="185" t="s">
        <v>218</v>
      </c>
      <c r="K128" s="214" t="s">
        <v>219</v>
      </c>
      <c r="L128" s="186" t="s">
        <v>41</v>
      </c>
      <c r="M128" s="186"/>
      <c r="N128" s="190"/>
      <c r="O128" s="190"/>
      <c r="P128" s="190"/>
      <c r="Q128" s="190"/>
    </row>
    <row r="129" spans="1:17" ht="90" customHeight="1">
      <c r="A129" s="186" t="s">
        <v>220</v>
      </c>
      <c r="B129" s="186">
        <f>_xlfn.XLOOKUP(A129,[1]Sheet1!$B:$B,[1]Sheet1!$A:$A,"")</f>
        <v>354568</v>
      </c>
      <c r="C129" s="186" t="str">
        <f>_xlfn.XLOOKUP(Table84[[#This Row],[UFID]],Table8[UFID],Table8[Developer],"")</f>
        <v>Sitaram</v>
      </c>
      <c r="D129" s="186" t="str">
        <f>_xlfn.XLOOKUP(Table84[[#This Row],[UFID]],Table8[UFID],Table8[Status],"")</f>
        <v>Approved</v>
      </c>
      <c r="E129" s="208" t="str">
        <f>IF(_xlfn.XLOOKUP(Table84[[#This Row],[UFID]],ATC!C:C,ATC!I:I,"")=0,"",_xlfn.XLOOKUP(Table84[[#This Row],[UFID]],ATC!C:C,ATC!I:I,""))</f>
        <v/>
      </c>
      <c r="F129" s="206" t="str">
        <f>IF(_xlfn.XLOOKUP(Table84[[#This Row],[UFID]],ATC!C:C,ATC!J:J,"")=0,"",_xlfn.XLOOKUP(Table84[[#This Row],[UFID]],ATC!C:C,ATC!J:J,""))</f>
        <v/>
      </c>
      <c r="G129" s="206">
        <f>IF(_xlfn.XLOOKUP(Table84[[#This Row],[UFID]],ATC!C:C,ATC!K:K,"")=0,"",_xlfn.XLOOKUP(Table84[[#This Row],[UFID]],ATC!C:C,ATC!K:K,""))</f>
        <v>45093</v>
      </c>
      <c r="H129" s="207" t="e" vm="1">
        <f>IF(_xlfn.XLOOKUP(Table84[[#This Row],[UFID]],ATC!C:C,ATC!L:L,"")=0,"",_xlfn.XLOOKUP(Table84[[#This Row],[UFID]],ATC!C:C,ATC!L:L,""))</f>
        <v>#REF!</v>
      </c>
      <c r="I129" s="186" t="str">
        <f>_xlfn.XLOOKUP(Table84[[#This Row],[UFID]],ATC!C:C,ATC!Q:Q,"")</f>
        <v>BR</v>
      </c>
      <c r="J129" s="185" t="s">
        <v>221</v>
      </c>
      <c r="K129" s="214" t="s">
        <v>222</v>
      </c>
      <c r="L129" s="186" t="s">
        <v>41</v>
      </c>
      <c r="M129" s="186"/>
      <c r="N129" s="190"/>
      <c r="O129" s="190"/>
      <c r="P129" s="190"/>
      <c r="Q129" s="190"/>
    </row>
    <row r="130" spans="1:17" ht="90" customHeight="1">
      <c r="A130" s="186" t="s">
        <v>223</v>
      </c>
      <c r="B130" s="186">
        <f>_xlfn.XLOOKUP(A130,[1]Sheet1!$B:$B,[1]Sheet1!$A:$A,"")</f>
        <v>354610</v>
      </c>
      <c r="C130" s="186" t="str">
        <f>_xlfn.XLOOKUP(Table84[[#This Row],[UFID]],Table8[UFID],Table8[Developer],"")</f>
        <v>Sitaram</v>
      </c>
      <c r="D130" s="186" t="str">
        <f>_xlfn.XLOOKUP(Table84[[#This Row],[UFID]],Table8[UFID],Table8[Status],"")</f>
        <v>Business QA</v>
      </c>
      <c r="E130" s="208" t="str">
        <f>IF(_xlfn.XLOOKUP(Table84[[#This Row],[UFID]],ATC!C:C,ATC!I:I,"")=0,"",_xlfn.XLOOKUP(Table84[[#This Row],[UFID]],ATC!C:C,ATC!I:I,""))</f>
        <v/>
      </c>
      <c r="F130" s="206" t="str">
        <f>IF(_xlfn.XLOOKUP(Table84[[#This Row],[UFID]],ATC!C:C,ATC!J:J,"")=0,"",_xlfn.XLOOKUP(Table84[[#This Row],[UFID]],ATC!C:C,ATC!J:J,""))</f>
        <v/>
      </c>
      <c r="G130" s="206">
        <f>IF(_xlfn.XLOOKUP(Table84[[#This Row],[UFID]],ATC!C:C,ATC!K:K,"")=0,"",_xlfn.XLOOKUP(Table84[[#This Row],[UFID]],ATC!C:C,ATC!K:K,""))</f>
        <v>45096</v>
      </c>
      <c r="H130" s="207" t="e" vm="1">
        <f>IF(_xlfn.XLOOKUP(Table84[[#This Row],[UFID]],ATC!C:C,ATC!L:L,"")=0,"",_xlfn.XLOOKUP(Table84[[#This Row],[UFID]],ATC!C:C,ATC!L:L,""))</f>
        <v>#REF!</v>
      </c>
      <c r="I130" s="186" t="str">
        <f>_xlfn.XLOOKUP(Table84[[#This Row],[UFID]],ATC!C:C,ATC!Q:Q,"")</f>
        <v>ES</v>
      </c>
      <c r="J130" s="185" t="s">
        <v>224</v>
      </c>
      <c r="K130" s="219" t="s">
        <v>225</v>
      </c>
      <c r="L130" s="186" t="s">
        <v>34</v>
      </c>
      <c r="M130" s="186"/>
      <c r="N130" s="190"/>
      <c r="O130" s="190"/>
      <c r="P130" s="190"/>
      <c r="Q130" s="190"/>
    </row>
    <row r="131" spans="1:17" ht="90" customHeight="1">
      <c r="A131" s="186" t="s">
        <v>226</v>
      </c>
      <c r="B131" s="186">
        <f>_xlfn.XLOOKUP(A131,[1]Sheet1!$B:$B,[1]Sheet1!$A:$A,"")</f>
        <v>354612</v>
      </c>
      <c r="C131" s="186" t="str">
        <f>_xlfn.XLOOKUP(Table84[[#This Row],[UFID]],Table8[UFID],Table8[Developer],"")</f>
        <v>Sitaram</v>
      </c>
      <c r="D131" s="186" t="str">
        <f>_xlfn.XLOOKUP(Table84[[#This Row],[UFID]],Table8[UFID],Table8[Status],"")</f>
        <v>Business QA Queue</v>
      </c>
      <c r="E131" s="208" t="str">
        <f>IF(_xlfn.XLOOKUP(Table84[[#This Row],[UFID]],ATC!C:C,ATC!I:I,"")=0,"",_xlfn.XLOOKUP(Table84[[#This Row],[UFID]],ATC!C:C,ATC!I:I,""))</f>
        <v/>
      </c>
      <c r="F131" s="206" t="str">
        <f>IF(_xlfn.XLOOKUP(Table84[[#This Row],[UFID]],ATC!C:C,ATC!J:J,"")=0,"",_xlfn.XLOOKUP(Table84[[#This Row],[UFID]],ATC!C:C,ATC!J:J,""))</f>
        <v/>
      </c>
      <c r="G131" s="206">
        <f>IF(_xlfn.XLOOKUP(Table84[[#This Row],[UFID]],ATC!C:C,ATC!K:K,"")=0,"",_xlfn.XLOOKUP(Table84[[#This Row],[UFID]],ATC!C:C,ATC!K:K,""))</f>
        <v>45096</v>
      </c>
      <c r="H131" s="207" t="e" vm="1">
        <f>IF(_xlfn.XLOOKUP(Table84[[#This Row],[UFID]],ATC!C:C,ATC!L:L,"")=0,"",_xlfn.XLOOKUP(Table84[[#This Row],[UFID]],ATC!C:C,ATC!L:L,""))</f>
        <v>#REF!</v>
      </c>
      <c r="I131" s="186" t="str">
        <f>_xlfn.XLOOKUP(Table84[[#This Row],[UFID]],ATC!C:C,ATC!Q:Q,"")</f>
        <v>FR</v>
      </c>
      <c r="J131" s="212"/>
      <c r="K131" s="214" t="s">
        <v>33</v>
      </c>
      <c r="L131" s="186" t="s">
        <v>34</v>
      </c>
      <c r="M131" s="186"/>
      <c r="N131" s="190"/>
      <c r="O131" s="190"/>
      <c r="P131" s="190"/>
      <c r="Q131" s="190"/>
    </row>
    <row r="132" spans="1:17" ht="90" customHeight="1">
      <c r="A132" s="186" t="s">
        <v>227</v>
      </c>
      <c r="B132" s="186">
        <f>_xlfn.XLOOKUP(A132,[1]Sheet1!$B:$B,[1]Sheet1!$A:$A,"")</f>
        <v>354559</v>
      </c>
      <c r="C132" s="186" t="str">
        <f>_xlfn.XLOOKUP(Table84[[#This Row],[UFID]],Table8[UFID],Table8[Developer],"")</f>
        <v>Sitaram</v>
      </c>
      <c r="D132" s="186" t="str">
        <f>_xlfn.XLOOKUP(Table84[[#This Row],[UFID]],Table8[UFID],Table8[Status],"")</f>
        <v>Business QA Queue</v>
      </c>
      <c r="E132" s="208" t="str">
        <f>IF(_xlfn.XLOOKUP(Table84[[#This Row],[UFID]],ATC!C:C,ATC!I:I,"")=0,"",_xlfn.XLOOKUP(Table84[[#This Row],[UFID]],ATC!C:C,ATC!I:I,""))</f>
        <v/>
      </c>
      <c r="F132" s="206" t="str">
        <f>IF(_xlfn.XLOOKUP(Table84[[#This Row],[UFID]],ATC!C:C,ATC!J:J,"")=0,"",_xlfn.XLOOKUP(Table84[[#This Row],[UFID]],ATC!C:C,ATC!J:J,""))</f>
        <v/>
      </c>
      <c r="G132" s="206">
        <f>IF(_xlfn.XLOOKUP(Table84[[#This Row],[UFID]],ATC!C:C,ATC!K:K,"")=0,"",_xlfn.XLOOKUP(Table84[[#This Row],[UFID]],ATC!C:C,ATC!K:K,""))</f>
        <v>45096</v>
      </c>
      <c r="H132" s="207" t="e" vm="1">
        <f>IF(_xlfn.XLOOKUP(Table84[[#This Row],[UFID]],ATC!C:C,ATC!L:L,"")=0,"",_xlfn.XLOOKUP(Table84[[#This Row],[UFID]],ATC!C:C,ATC!L:L,""))</f>
        <v>#REF!</v>
      </c>
      <c r="I132" s="186" t="str">
        <f>_xlfn.XLOOKUP(Table84[[#This Row],[UFID]],ATC!C:C,ATC!Q:Q,"")</f>
        <v>AT</v>
      </c>
      <c r="J132" s="212"/>
      <c r="K132" s="214" t="s">
        <v>228</v>
      </c>
      <c r="L132" s="186" t="s">
        <v>34</v>
      </c>
      <c r="M132" s="186"/>
      <c r="N132" s="190"/>
      <c r="O132" s="190"/>
      <c r="P132" s="190"/>
      <c r="Q132" s="190"/>
    </row>
    <row r="133" spans="1:17" ht="90" customHeight="1">
      <c r="A133" s="186" t="s">
        <v>229</v>
      </c>
      <c r="B133" s="186">
        <f>_xlfn.XLOOKUP(A133,[1]Sheet1!$B:$B,[1]Sheet1!$A:$A,"")</f>
        <v>354694</v>
      </c>
      <c r="C133" s="186" t="str">
        <f>_xlfn.XLOOKUP(Table84[[#This Row],[UFID]],Table8[UFID],Table8[Developer],"")</f>
        <v>Sitaram</v>
      </c>
      <c r="D133" s="186" t="str">
        <f>_xlfn.XLOOKUP(Table84[[#This Row],[UFID]],Table8[UFID],Table8[Status],"")</f>
        <v>QA Queue</v>
      </c>
      <c r="E133" s="211">
        <f>IF(_xlfn.XLOOKUP(Table84[[#This Row],[UFID]],ATC!C:C,ATC!I:I,"")=0,"",_xlfn.XLOOKUP(Table84[[#This Row],[UFID]],ATC!C:C,ATC!I:I,""))</f>
        <v>45097</v>
      </c>
      <c r="F133" s="206" t="str">
        <f>IF(_xlfn.XLOOKUP(Table84[[#This Row],[UFID]],ATC!C:C,ATC!J:J,"")=0,"",_xlfn.XLOOKUP(Table84[[#This Row],[UFID]],ATC!C:C,ATC!J:J,""))</f>
        <v/>
      </c>
      <c r="G133" s="206" t="str">
        <f>IF(_xlfn.XLOOKUP(Table84[[#This Row],[UFID]],ATC!C:C,ATC!K:K,"")=0,"",_xlfn.XLOOKUP(Table84[[#This Row],[UFID]],ATC!C:C,ATC!K:K,""))</f>
        <v/>
      </c>
      <c r="H133" s="207" t="e" vm="1">
        <f>IF(_xlfn.XLOOKUP(Table84[[#This Row],[UFID]],ATC!C:C,ATC!L:L,"")=0,"",_xlfn.XLOOKUP(Table84[[#This Row],[UFID]],ATC!C:C,ATC!L:L,""))</f>
        <v>#REF!</v>
      </c>
      <c r="I133" s="186" t="str">
        <f>_xlfn.XLOOKUP(Table84[[#This Row],[UFID]],ATC!C:C,ATC!Q:Q,"")</f>
        <v>US</v>
      </c>
      <c r="J133" s="221" t="s">
        <v>230</v>
      </c>
      <c r="K133" s="219" t="s">
        <v>231</v>
      </c>
      <c r="L133" s="186" t="s">
        <v>34</v>
      </c>
      <c r="M133" s="189"/>
      <c r="N133" s="190"/>
      <c r="O133" s="190"/>
      <c r="P133" s="190"/>
      <c r="Q133" s="190"/>
    </row>
    <row r="134" spans="1:17" ht="90" customHeight="1">
      <c r="A134" s="186" t="s">
        <v>232</v>
      </c>
      <c r="B134" s="186">
        <f>_xlfn.XLOOKUP(A134,[1]Sheet1!$B:$B,[1]Sheet1!$A:$A,"")</f>
        <v>354695</v>
      </c>
      <c r="C134" s="186" t="str">
        <f>_xlfn.XLOOKUP(Table84[[#This Row],[UFID]],Table8[UFID],Table8[Developer],"")</f>
        <v>Sitaram</v>
      </c>
      <c r="D134" s="186" t="str">
        <f>_xlfn.XLOOKUP(Table84[[#This Row],[UFID]],Table8[UFID],Table8[Status],"")</f>
        <v>Build Queue</v>
      </c>
      <c r="E134" s="208">
        <f>IF(_xlfn.XLOOKUP(Table84[[#This Row],[UFID]],ATC!C:C,ATC!I:I,"")=0,"",_xlfn.XLOOKUP(Table84[[#This Row],[UFID]],ATC!C:C,ATC!I:I,""))</f>
        <v>45098</v>
      </c>
      <c r="F134" s="206" t="str">
        <f>IF(_xlfn.XLOOKUP(Table84[[#This Row],[UFID]],ATC!C:C,ATC!J:J,"")=0,"",_xlfn.XLOOKUP(Table84[[#This Row],[UFID]],ATC!C:C,ATC!J:J,""))</f>
        <v/>
      </c>
      <c r="G134" s="206" t="str">
        <f>IF(_xlfn.XLOOKUP(Table84[[#This Row],[UFID]],ATC!C:C,ATC!K:K,"")=0,"",_xlfn.XLOOKUP(Table84[[#This Row],[UFID]],ATC!C:C,ATC!K:K,""))</f>
        <v/>
      </c>
      <c r="H134" s="207" t="e" vm="1">
        <f>IF(_xlfn.XLOOKUP(Table84[[#This Row],[UFID]],ATC!C:C,ATC!L:L,"")=0,"",_xlfn.XLOOKUP(Table84[[#This Row],[UFID]],ATC!C:C,ATC!L:L,""))</f>
        <v>#REF!</v>
      </c>
      <c r="I134" s="186" t="str">
        <f>_xlfn.XLOOKUP(Table84[[#This Row],[UFID]],ATC!C:C,ATC!Q:Q,"")</f>
        <v>US</v>
      </c>
      <c r="J134" s="188"/>
      <c r="K134" s="203" t="s">
        <v>33</v>
      </c>
      <c r="L134" s="186" t="s">
        <v>34</v>
      </c>
      <c r="M134" s="189"/>
      <c r="N134" s="190"/>
      <c r="O134" s="190"/>
      <c r="P134" s="190"/>
      <c r="Q134" s="190"/>
    </row>
    <row r="135" spans="1:17" ht="90" customHeight="1">
      <c r="A135" s="186" t="s">
        <v>233</v>
      </c>
      <c r="B135" s="186">
        <f>_xlfn.XLOOKUP(A135,[1]Sheet1!$B:$B,[1]Sheet1!$A:$A,"")</f>
        <v>354709</v>
      </c>
      <c r="C135" s="186" t="str">
        <f>_xlfn.XLOOKUP(Table84[[#This Row],[UFID]],Table8[UFID],Table8[Developer],"")</f>
        <v>Sitaram</v>
      </c>
      <c r="D135" s="186" t="str">
        <f>_xlfn.XLOOKUP(Table84[[#This Row],[UFID]],Table8[UFID],Table8[Status],"")</f>
        <v>QA Queue</v>
      </c>
      <c r="E135" s="208">
        <f>IF(_xlfn.XLOOKUP(Table84[[#This Row],[UFID]],ATC!C:C,ATC!I:I,"")=0,"",_xlfn.XLOOKUP(Table84[[#This Row],[UFID]],ATC!C:C,ATC!I:I,""))</f>
        <v>45099</v>
      </c>
      <c r="F135" s="206" t="str">
        <f>IF(_xlfn.XLOOKUP(Table84[[#This Row],[UFID]],ATC!C:C,ATC!J:J,"")=0,"",_xlfn.XLOOKUP(Table84[[#This Row],[UFID]],ATC!C:C,ATC!J:J,""))</f>
        <v/>
      </c>
      <c r="G135" s="206" t="str">
        <f>IF(_xlfn.XLOOKUP(Table84[[#This Row],[UFID]],ATC!C:C,ATC!K:K,"")=0,"",_xlfn.XLOOKUP(Table84[[#This Row],[UFID]],ATC!C:C,ATC!K:K,""))</f>
        <v/>
      </c>
      <c r="H135" s="207" t="e" vm="1">
        <f>IF(_xlfn.XLOOKUP(Table84[[#This Row],[UFID]],ATC!C:C,ATC!L:L,"")=0,"",_xlfn.XLOOKUP(Table84[[#This Row],[UFID]],ATC!C:C,ATC!L:L,""))</f>
        <v>#REF!</v>
      </c>
      <c r="I135" s="186" t="str">
        <f>_xlfn.XLOOKUP(Table84[[#This Row],[UFID]],ATC!C:C,ATC!Q:Q,"")</f>
        <v>US</v>
      </c>
      <c r="J135" s="188"/>
      <c r="K135" s="203" t="s">
        <v>33</v>
      </c>
      <c r="L135" s="186" t="s">
        <v>34</v>
      </c>
      <c r="M135" s="189"/>
      <c r="N135" s="190"/>
      <c r="O135" s="190"/>
      <c r="P135" s="190"/>
      <c r="Q135" s="190"/>
    </row>
    <row r="136" spans="1:17" ht="90" customHeight="1">
      <c r="A136" s="186" t="s">
        <v>234</v>
      </c>
      <c r="B136" s="186">
        <f>_xlfn.XLOOKUP(A136,[1]Sheet1!$B:$B,[1]Sheet1!$A:$A,"")</f>
        <v>354611</v>
      </c>
      <c r="C136" s="186" t="str">
        <f>_xlfn.XLOOKUP(Table84[[#This Row],[UFID]],Table8[UFID],Table8[Developer],"")</f>
        <v>Sitaram</v>
      </c>
      <c r="D136" s="186" t="str">
        <f>_xlfn.XLOOKUP(Table84[[#This Row],[UFID]],Table8[UFID],Table8[Status],"")</f>
        <v>Build Work</v>
      </c>
      <c r="E136" s="208">
        <f>IF(_xlfn.XLOOKUP(Table84[[#This Row],[UFID]],ATC!C:C,ATC!I:I,"")=0,"",_xlfn.XLOOKUP(Table84[[#This Row],[UFID]],ATC!C:C,ATC!I:I,""))</f>
        <v>45100</v>
      </c>
      <c r="F136" s="206">
        <f>IF(_xlfn.XLOOKUP(Table84[[#This Row],[UFID]],ATC!C:C,ATC!J:J,"")=0,"",_xlfn.XLOOKUP(Table84[[#This Row],[UFID]],ATC!C:C,ATC!J:J,""))</f>
        <v>45097</v>
      </c>
      <c r="G136" s="206">
        <f>IF(_xlfn.XLOOKUP(Table84[[#This Row],[UFID]],ATC!C:C,ATC!K:K,"")=0,"",_xlfn.XLOOKUP(Table84[[#This Row],[UFID]],ATC!C:C,ATC!K:K,""))</f>
        <v>45099</v>
      </c>
      <c r="H136" s="207" t="e" vm="1">
        <f>IF(_xlfn.XLOOKUP(Table84[[#This Row],[UFID]],ATC!C:C,ATC!L:L,"")=0,"",_xlfn.XLOOKUP(Table84[[#This Row],[UFID]],ATC!C:C,ATC!L:L,""))</f>
        <v>#REF!</v>
      </c>
      <c r="I136" s="186" t="str">
        <f>_xlfn.XLOOKUP(Table84[[#This Row],[UFID]],ATC!C:C,ATC!Q:Q,"")</f>
        <v>FI</v>
      </c>
      <c r="J136" s="188"/>
      <c r="K136" s="203" t="s">
        <v>33</v>
      </c>
      <c r="L136" s="186" t="s">
        <v>34</v>
      </c>
      <c r="M136" s="189"/>
      <c r="N136" s="190"/>
      <c r="O136" s="190"/>
      <c r="P136" s="190"/>
      <c r="Q136" s="190"/>
    </row>
    <row r="137" spans="1:17" ht="90" customHeight="1">
      <c r="A137" s="186" t="s">
        <v>235</v>
      </c>
      <c r="B137" s="186">
        <f>_xlfn.XLOOKUP(A137,[1]Sheet1!$B:$B,[1]Sheet1!$A:$A,"")</f>
        <v>354697</v>
      </c>
      <c r="C137" s="186" t="str">
        <f>_xlfn.XLOOKUP(Table84[[#This Row],[UFID]],Table8[UFID],Table8[Developer],"")</f>
        <v>Sitaram</v>
      </c>
      <c r="D137" s="186" t="str">
        <f>_xlfn.XLOOKUP(Table84[[#This Row],[UFID]],Table8[UFID],Table8[Status],"")</f>
        <v>Closed</v>
      </c>
      <c r="E137" s="208">
        <f>IF(_xlfn.XLOOKUP(Table84[[#This Row],[UFID]],ATC!C:C,ATC!I:I,"")=0,"",_xlfn.XLOOKUP(Table84[[#This Row],[UFID]],ATC!C:C,ATC!I:I,""))</f>
        <v>45099</v>
      </c>
      <c r="F137" s="206" t="str">
        <f>IF(_xlfn.XLOOKUP(Table84[[#This Row],[UFID]],ATC!C:C,ATC!J:J,"")=0,"",_xlfn.XLOOKUP(Table84[[#This Row],[UFID]],ATC!C:C,ATC!J:J,""))</f>
        <v/>
      </c>
      <c r="G137" s="206" t="str">
        <f>IF(_xlfn.XLOOKUP(Table84[[#This Row],[UFID]],ATC!C:C,ATC!K:K,"")=0,"",_xlfn.XLOOKUP(Table84[[#This Row],[UFID]],ATC!C:C,ATC!K:K,""))</f>
        <v/>
      </c>
      <c r="H137" s="207" t="e" vm="1">
        <f>IF(_xlfn.XLOOKUP(Table84[[#This Row],[UFID]],ATC!C:C,ATC!L:L,"")=0,"",_xlfn.XLOOKUP(Table84[[#This Row],[UFID]],ATC!C:C,ATC!L:L,""))</f>
        <v>#REF!</v>
      </c>
      <c r="I137" s="186" t="str">
        <f>_xlfn.XLOOKUP(Table84[[#This Row],[UFID]],ATC!C:C,ATC!Q:Q,"")</f>
        <v>US</v>
      </c>
      <c r="J137" s="188"/>
      <c r="K137" s="203" t="s">
        <v>33</v>
      </c>
      <c r="L137" s="186" t="s">
        <v>41</v>
      </c>
      <c r="M137" s="189"/>
      <c r="N137" s="190"/>
      <c r="O137" s="190"/>
      <c r="P137" s="190"/>
      <c r="Q137" s="190"/>
    </row>
    <row r="138" spans="1:17" ht="90" customHeight="1">
      <c r="A138" s="186" t="s">
        <v>236</v>
      </c>
      <c r="B138" s="186">
        <f>_xlfn.XLOOKUP(A138,[1]Sheet1!$B:$B,[1]Sheet1!$A:$A,"")</f>
        <v>345861</v>
      </c>
      <c r="C138" s="186" t="str">
        <f>_xlfn.XLOOKUP(Table84[[#This Row],[UFID]],Table8[UFID],Table8[Developer],"")</f>
        <v>Sitaram</v>
      </c>
      <c r="D138" s="186" t="str">
        <f>_xlfn.XLOOKUP(Table84[[#This Row],[UFID]],Table8[UFID],Table8[Status],"")</f>
        <v>Closed</v>
      </c>
      <c r="E138" s="208" t="str">
        <f>IF(_xlfn.XLOOKUP(Table84[[#This Row],[UFID]],ATC!C:C,ATC!I:I,"")=0,"",_xlfn.XLOOKUP(Table84[[#This Row],[UFID]],ATC!C:C,ATC!I:I,""))</f>
        <v/>
      </c>
      <c r="F138" s="206" t="str">
        <f>IF(_xlfn.XLOOKUP(Table84[[#This Row],[UFID]],ATC!C:C,ATC!J:J,"")=0,"",_xlfn.XLOOKUP(Table84[[#This Row],[UFID]],ATC!C:C,ATC!J:J,""))</f>
        <v/>
      </c>
      <c r="G138" s="206" t="str">
        <f>IF(_xlfn.XLOOKUP(Table84[[#This Row],[UFID]],ATC!C:C,ATC!K:K,"")=0,"",_xlfn.XLOOKUP(Table84[[#This Row],[UFID]],ATC!C:C,ATC!K:K,""))</f>
        <v/>
      </c>
      <c r="H138" s="207" t="e" vm="1">
        <f>IF(_xlfn.XLOOKUP(Table84[[#This Row],[UFID]],ATC!C:C,ATC!L:L,"")=0,"",_xlfn.XLOOKUP(Table84[[#This Row],[UFID]],ATC!C:C,ATC!L:L,""))</f>
        <v>#REF!</v>
      </c>
      <c r="I138" s="186" t="str">
        <f>_xlfn.XLOOKUP(Table84[[#This Row],[UFID]],ATC!C:C,ATC!Q:Q,"")</f>
        <v>PL</v>
      </c>
      <c r="J138" s="212"/>
      <c r="K138" s="214" t="s">
        <v>237</v>
      </c>
      <c r="L138" s="186" t="s">
        <v>41</v>
      </c>
      <c r="M138" s="186"/>
      <c r="N138" s="190"/>
      <c r="O138" s="190"/>
      <c r="P138" s="190"/>
      <c r="Q138" s="190"/>
    </row>
    <row r="139" spans="1:17" ht="90" customHeight="1">
      <c r="A139" s="186" t="s">
        <v>238</v>
      </c>
      <c r="B139" s="186">
        <f>_xlfn.XLOOKUP(A139,[1]Sheet1!$B:$B,[1]Sheet1!$A:$A,"")</f>
        <v>349702</v>
      </c>
      <c r="C139" s="186" t="str">
        <f>_xlfn.XLOOKUP(Table84[[#This Row],[UFID]],Table8[UFID],Table8[Developer],"")</f>
        <v>Sitaram</v>
      </c>
      <c r="D139" s="186" t="str">
        <f>_xlfn.XLOOKUP(Table84[[#This Row],[UFID]],Table8[UFID],Table8[Status],"")</f>
        <v>Closed</v>
      </c>
      <c r="E139" s="208" t="str">
        <f>IF(_xlfn.XLOOKUP(Table84[[#This Row],[UFID]],ATC!C:C,ATC!I:I,"")=0,"",_xlfn.XLOOKUP(Table84[[#This Row],[UFID]],ATC!C:C,ATC!I:I,""))</f>
        <v/>
      </c>
      <c r="F139" s="206" t="str">
        <f>IF(_xlfn.XLOOKUP(Table84[[#This Row],[UFID]],ATC!C:C,ATC!J:J,"")=0,"",_xlfn.XLOOKUP(Table84[[#This Row],[UFID]],ATC!C:C,ATC!J:J,""))</f>
        <v/>
      </c>
      <c r="G139" s="206" t="str">
        <f>IF(_xlfn.XLOOKUP(Table84[[#This Row],[UFID]],ATC!C:C,ATC!K:K,"")=0,"",_xlfn.XLOOKUP(Table84[[#This Row],[UFID]],ATC!C:C,ATC!K:K,""))</f>
        <v/>
      </c>
      <c r="H139" s="207" t="e" vm="1">
        <f>IF(_xlfn.XLOOKUP(Table84[[#This Row],[UFID]],ATC!C:C,ATC!L:L,"")=0,"",_xlfn.XLOOKUP(Table84[[#This Row],[UFID]],ATC!C:C,ATC!L:L,""))</f>
        <v>#REF!</v>
      </c>
      <c r="I139" s="186" t="str">
        <f>_xlfn.XLOOKUP(Table84[[#This Row],[UFID]],ATC!C:C,ATC!Q:Q,"")</f>
        <v>FR</v>
      </c>
      <c r="J139" s="212"/>
      <c r="K139" s="214" t="s">
        <v>239</v>
      </c>
      <c r="L139" s="186" t="s">
        <v>41</v>
      </c>
      <c r="M139" s="186"/>
      <c r="N139" s="190"/>
      <c r="O139" s="190"/>
      <c r="P139" s="190"/>
      <c r="Q139" s="190"/>
    </row>
    <row r="140" spans="1:17" ht="90" customHeight="1">
      <c r="A140" s="186" t="s">
        <v>240</v>
      </c>
      <c r="B140" s="186">
        <f>_xlfn.XLOOKUP(A140,[1]Sheet1!$B:$B,[1]Sheet1!$A:$A,"")</f>
        <v>349703</v>
      </c>
      <c r="C140" s="186" t="str">
        <f>_xlfn.XLOOKUP(Table84[[#This Row],[UFID]],Table8[UFID],Table8[Developer],"")</f>
        <v>Sitaram</v>
      </c>
      <c r="D140" s="186" t="str">
        <f>_xlfn.XLOOKUP(Table84[[#This Row],[UFID]],Table8[UFID],Table8[Status],"")</f>
        <v>Closed</v>
      </c>
      <c r="E140" s="208" t="str">
        <f>IF(_xlfn.XLOOKUP(Table84[[#This Row],[UFID]],ATC!C:C,ATC!I:I,"")=0,"",_xlfn.XLOOKUP(Table84[[#This Row],[UFID]],ATC!C:C,ATC!I:I,""))</f>
        <v/>
      </c>
      <c r="F140" s="206" t="str">
        <f>IF(_xlfn.XLOOKUP(Table84[[#This Row],[UFID]],ATC!C:C,ATC!J:J,"")=0,"",_xlfn.XLOOKUP(Table84[[#This Row],[UFID]],ATC!C:C,ATC!J:J,""))</f>
        <v/>
      </c>
      <c r="G140" s="206" t="str">
        <f>IF(_xlfn.XLOOKUP(Table84[[#This Row],[UFID]],ATC!C:C,ATC!K:K,"")=0,"",_xlfn.XLOOKUP(Table84[[#This Row],[UFID]],ATC!C:C,ATC!K:K,""))</f>
        <v/>
      </c>
      <c r="H140" s="207" t="e" vm="1">
        <f>IF(_xlfn.XLOOKUP(Table84[[#This Row],[UFID]],ATC!C:C,ATC!L:L,"")=0,"",_xlfn.XLOOKUP(Table84[[#This Row],[UFID]],ATC!C:C,ATC!L:L,""))</f>
        <v>#REF!</v>
      </c>
      <c r="I140" s="186" t="str">
        <f>_xlfn.XLOOKUP(Table84[[#This Row],[UFID]],ATC!C:C,ATC!Q:Q,"")</f>
        <v>ES</v>
      </c>
      <c r="J140" s="212"/>
      <c r="K140" s="214" t="s">
        <v>241</v>
      </c>
      <c r="L140" s="186" t="s">
        <v>41</v>
      </c>
      <c r="M140" s="186"/>
      <c r="N140" s="190"/>
      <c r="O140" s="190"/>
      <c r="P140" s="190"/>
      <c r="Q140" s="190"/>
    </row>
    <row r="141" spans="1:17" ht="90" customHeight="1">
      <c r="A141" s="186" t="s">
        <v>242</v>
      </c>
      <c r="B141" s="186">
        <f>_xlfn.XLOOKUP(A141,[1]Sheet1!$B:$B,[1]Sheet1!$A:$A,"")</f>
        <v>349707</v>
      </c>
      <c r="C141" s="186" t="str">
        <f>_xlfn.XLOOKUP(Table84[[#This Row],[UFID]],Table8[UFID],Table8[Developer],"")</f>
        <v>Sitaram</v>
      </c>
      <c r="D141" s="186" t="str">
        <f>_xlfn.XLOOKUP(Table84[[#This Row],[UFID]],Table8[UFID],Table8[Status],"")</f>
        <v>Closed</v>
      </c>
      <c r="E141" s="208" t="str">
        <f>IF(_xlfn.XLOOKUP(Table84[[#This Row],[UFID]],ATC!C:C,ATC!I:I,"")=0,"",_xlfn.XLOOKUP(Table84[[#This Row],[UFID]],ATC!C:C,ATC!I:I,""))</f>
        <v/>
      </c>
      <c r="F141" s="206" t="str">
        <f>IF(_xlfn.XLOOKUP(Table84[[#This Row],[UFID]],ATC!C:C,ATC!J:J,"")=0,"",_xlfn.XLOOKUP(Table84[[#This Row],[UFID]],ATC!C:C,ATC!J:J,""))</f>
        <v/>
      </c>
      <c r="G141" s="206" t="str">
        <f>IF(_xlfn.XLOOKUP(Table84[[#This Row],[UFID]],ATC!C:C,ATC!K:K,"")=0,"",_xlfn.XLOOKUP(Table84[[#This Row],[UFID]],ATC!C:C,ATC!K:K,""))</f>
        <v/>
      </c>
      <c r="H141" s="207" t="e" vm="1">
        <f>IF(_xlfn.XLOOKUP(Table84[[#This Row],[UFID]],ATC!C:C,ATC!L:L,"")=0,"",_xlfn.XLOOKUP(Table84[[#This Row],[UFID]],ATC!C:C,ATC!L:L,""))</f>
        <v>#REF!</v>
      </c>
      <c r="I141" s="186" t="str">
        <f>_xlfn.XLOOKUP(Table84[[#This Row],[UFID]],ATC!C:C,ATC!Q:Q,"")</f>
        <v>NL</v>
      </c>
      <c r="J141" s="212"/>
      <c r="K141" s="214" t="s">
        <v>243</v>
      </c>
      <c r="L141" s="186" t="s">
        <v>41</v>
      </c>
      <c r="M141" s="186"/>
      <c r="N141" s="190"/>
      <c r="O141" s="190"/>
      <c r="P141" s="190"/>
      <c r="Q141" s="190"/>
    </row>
    <row r="142" spans="1:17" ht="90" customHeight="1">
      <c r="A142" s="186" t="s">
        <v>244</v>
      </c>
      <c r="B142" s="186">
        <f>_xlfn.XLOOKUP(A142,[1]Sheet1!$B:$B,[1]Sheet1!$A:$A,"")</f>
        <v>349711</v>
      </c>
      <c r="C142" s="186" t="str">
        <f>_xlfn.XLOOKUP(Table84[[#This Row],[UFID]],Table8[UFID],Table8[Developer],"")</f>
        <v>Sitaram</v>
      </c>
      <c r="D142" s="186" t="str">
        <f>_xlfn.XLOOKUP(Table84[[#This Row],[UFID]],Table8[UFID],Table8[Status],"")</f>
        <v>Closed</v>
      </c>
      <c r="E142" s="208" t="str">
        <f>IF(_xlfn.XLOOKUP(Table84[[#This Row],[UFID]],ATC!C:C,ATC!I:I,"")=0,"",_xlfn.XLOOKUP(Table84[[#This Row],[UFID]],ATC!C:C,ATC!I:I,""))</f>
        <v/>
      </c>
      <c r="F142" s="206" t="str">
        <f>IF(_xlfn.XLOOKUP(Table84[[#This Row],[UFID]],ATC!C:C,ATC!J:J,"")=0,"",_xlfn.XLOOKUP(Table84[[#This Row],[UFID]],ATC!C:C,ATC!J:J,""))</f>
        <v/>
      </c>
      <c r="G142" s="206" t="str">
        <f>IF(_xlfn.XLOOKUP(Table84[[#This Row],[UFID]],ATC!C:C,ATC!K:K,"")=0,"",_xlfn.XLOOKUP(Table84[[#This Row],[UFID]],ATC!C:C,ATC!K:K,""))</f>
        <v/>
      </c>
      <c r="H142" s="207" t="e" vm="1">
        <f>IF(_xlfn.XLOOKUP(Table84[[#This Row],[UFID]],ATC!C:C,ATC!L:L,"")=0,"",_xlfn.XLOOKUP(Table84[[#This Row],[UFID]],ATC!C:C,ATC!L:L,""))</f>
        <v>#REF!</v>
      </c>
      <c r="I142" s="186" t="str">
        <f>_xlfn.XLOOKUP(Table84[[#This Row],[UFID]],ATC!C:C,ATC!Q:Q,"")</f>
        <v>UK</v>
      </c>
      <c r="J142" s="212"/>
      <c r="K142" s="214" t="s">
        <v>245</v>
      </c>
      <c r="L142" s="186" t="s">
        <v>41</v>
      </c>
      <c r="M142" s="186"/>
      <c r="N142" s="190"/>
      <c r="O142" s="190"/>
      <c r="P142" s="190"/>
      <c r="Q142" s="190"/>
    </row>
    <row r="143" spans="1:17" ht="90" customHeight="1">
      <c r="A143" s="186" t="s">
        <v>246</v>
      </c>
      <c r="B143" s="186">
        <f>_xlfn.XLOOKUP(A143,[1]Sheet1!$B:$B,[1]Sheet1!$A:$A,"")</f>
        <v>354558</v>
      </c>
      <c r="C143" s="186" t="str">
        <f>_xlfn.XLOOKUP(Table84[[#This Row],[UFID]],Table8[UFID],Table8[Developer],"")</f>
        <v>Sitaram</v>
      </c>
      <c r="D143" s="186" t="str">
        <f>_xlfn.XLOOKUP(Table84[[#This Row],[UFID]],Table8[UFID],Table8[Status],"")</f>
        <v>Closed</v>
      </c>
      <c r="E143" s="208" t="str">
        <f>IF(_xlfn.XLOOKUP(Table84[[#This Row],[UFID]],ATC!C:C,ATC!I:I,"")=0,"",_xlfn.XLOOKUP(Table84[[#This Row],[UFID]],ATC!C:C,ATC!I:I,""))</f>
        <v/>
      </c>
      <c r="F143" s="206" t="str">
        <f>IF(_xlfn.XLOOKUP(Table84[[#This Row],[UFID]],ATC!C:C,ATC!J:J,"")=0,"",_xlfn.XLOOKUP(Table84[[#This Row],[UFID]],ATC!C:C,ATC!J:J,""))</f>
        <v/>
      </c>
      <c r="G143" s="206" t="str">
        <f>IF(_xlfn.XLOOKUP(Table84[[#This Row],[UFID]],ATC!C:C,ATC!K:K,"")=0,"",_xlfn.XLOOKUP(Table84[[#This Row],[UFID]],ATC!C:C,ATC!K:K,""))</f>
        <v/>
      </c>
      <c r="H143" s="207" t="e" vm="1">
        <f>IF(_xlfn.XLOOKUP(Table84[[#This Row],[UFID]],ATC!C:C,ATC!L:L,"")=0,"",_xlfn.XLOOKUP(Table84[[#This Row],[UFID]],ATC!C:C,ATC!L:L,""))</f>
        <v>#REF!</v>
      </c>
      <c r="I143" s="186" t="str">
        <f>_xlfn.XLOOKUP(Table84[[#This Row],[UFID]],ATC!C:C,ATC!Q:Q,"")</f>
        <v>AR</v>
      </c>
      <c r="J143" s="212"/>
      <c r="K143" s="214" t="s">
        <v>247</v>
      </c>
      <c r="L143" s="186" t="s">
        <v>41</v>
      </c>
      <c r="M143" s="186"/>
      <c r="N143" s="190"/>
      <c r="O143" s="190"/>
      <c r="P143" s="190"/>
      <c r="Q143" s="190"/>
    </row>
    <row r="144" spans="1:17" ht="90" customHeight="1">
      <c r="A144" s="186" t="s">
        <v>248</v>
      </c>
      <c r="B144" s="186">
        <f>_xlfn.XLOOKUP(A144,[1]Sheet1!$B:$B,[1]Sheet1!$A:$A,"")</f>
        <v>354646</v>
      </c>
      <c r="C144" s="186" t="str">
        <f>_xlfn.XLOOKUP(Table84[[#This Row],[UFID]],Table8[UFID],Table8[Developer],"")</f>
        <v>Sitaram</v>
      </c>
      <c r="D144" s="186" t="str">
        <f>_xlfn.XLOOKUP(Table84[[#This Row],[UFID]],Table8[UFID],Table8[Status],"")</f>
        <v>Build Queue</v>
      </c>
      <c r="E144" s="208">
        <f>IF(_xlfn.XLOOKUP(Table84[[#This Row],[UFID]],ATC!C:C,ATC!I:I,"")=0,"",_xlfn.XLOOKUP(Table84[[#This Row],[UFID]],ATC!C:C,ATC!I:I,""))</f>
        <v>45098</v>
      </c>
      <c r="F144" s="206" t="str">
        <f>IF(_xlfn.XLOOKUP(Table84[[#This Row],[UFID]],ATC!C:C,ATC!J:J,"")=0,"",_xlfn.XLOOKUP(Table84[[#This Row],[UFID]],ATC!C:C,ATC!J:J,""))</f>
        <v/>
      </c>
      <c r="G144" s="206" t="str">
        <f>IF(_xlfn.XLOOKUP(Table84[[#This Row],[UFID]],ATC!C:C,ATC!K:K,"")=0,"",_xlfn.XLOOKUP(Table84[[#This Row],[UFID]],ATC!C:C,ATC!K:K,""))</f>
        <v/>
      </c>
      <c r="H144" s="207" t="e" vm="1">
        <f>IF(_xlfn.XLOOKUP(Table84[[#This Row],[UFID]],ATC!C:C,ATC!L:L,"")=0,"",_xlfn.XLOOKUP(Table84[[#This Row],[UFID]],ATC!C:C,ATC!L:L,""))</f>
        <v>#REF!</v>
      </c>
      <c r="I144" s="186" t="str">
        <f>_xlfn.XLOOKUP(Table84[[#This Row],[UFID]],ATC!C:C,ATC!Q:Q,"")</f>
        <v>IT</v>
      </c>
      <c r="J144" s="188"/>
      <c r="K144" s="203" t="s">
        <v>33</v>
      </c>
      <c r="L144" s="186" t="s">
        <v>34</v>
      </c>
      <c r="M144" s="189"/>
      <c r="N144" s="190"/>
      <c r="O144" s="190"/>
      <c r="P144" s="190"/>
      <c r="Q144" s="190"/>
    </row>
    <row r="145" spans="1:17" ht="90" customHeight="1">
      <c r="A145" s="186" t="s">
        <v>249</v>
      </c>
      <c r="B145" s="186">
        <f>_xlfn.XLOOKUP(A145,[1]Sheet1!$B:$B,[1]Sheet1!$A:$A,"")</f>
        <v>354703</v>
      </c>
      <c r="C145" s="186" t="str">
        <f>_xlfn.XLOOKUP(Table84[[#This Row],[UFID]],Table8[UFID],Table8[Developer],"")</f>
        <v>Sonali D</v>
      </c>
      <c r="D145" s="186" t="str">
        <f>_xlfn.XLOOKUP(Table84[[#This Row],[UFID]],Table8[UFID],Table8[Status],"")</f>
        <v>QA Queue</v>
      </c>
      <c r="E145" s="210">
        <f>IF(_xlfn.XLOOKUP(Table84[[#This Row],[UFID]],ATC!C:C,ATC!I:I,"")=0,"",_xlfn.XLOOKUP(Table84[[#This Row],[UFID]],ATC!C:C,ATC!I:I,""))</f>
        <v>45096</v>
      </c>
      <c r="F145" s="207" t="str">
        <f>IF(_xlfn.XLOOKUP(Table84[[#This Row],[UFID]],ATC!C:C,ATC!J:J,"")=0,"",_xlfn.XLOOKUP(Table84[[#This Row],[UFID]],ATC!C:C,ATC!J:J,""))</f>
        <v/>
      </c>
      <c r="G145" s="207" t="str">
        <f>IF(_xlfn.XLOOKUP(Table84[[#This Row],[UFID]],ATC!C:C,ATC!K:K,"")=0,"",_xlfn.XLOOKUP(Table84[[#This Row],[UFID]],ATC!C:C,ATC!K:K,""))</f>
        <v/>
      </c>
      <c r="H145" s="207" t="e" vm="1">
        <f>IF(_xlfn.XLOOKUP(Table84[[#This Row],[UFID]],ATC!C:C,ATC!L:L,"")=0,"",_xlfn.XLOOKUP(Table84[[#This Row],[UFID]],ATC!C:C,ATC!L:L,""))</f>
        <v>#REF!</v>
      </c>
      <c r="I145" s="186" t="str">
        <f>_xlfn.XLOOKUP(Table84[[#This Row],[UFID]],ATC!C:C,ATC!Q:Q,"")</f>
        <v>US</v>
      </c>
      <c r="J145" s="214" t="s">
        <v>250</v>
      </c>
      <c r="K145" s="214" t="s">
        <v>251</v>
      </c>
      <c r="L145" s="186" t="s">
        <v>34</v>
      </c>
      <c r="M145" s="189"/>
      <c r="N145" s="190"/>
      <c r="O145" s="190"/>
      <c r="P145" s="190"/>
      <c r="Q145" s="190"/>
    </row>
    <row r="146" spans="1:17" ht="90" customHeight="1">
      <c r="A146" s="186" t="s">
        <v>252</v>
      </c>
      <c r="B146" s="186">
        <f>_xlfn.XLOOKUP(A146,[1]Sheet1!$B:$B,[1]Sheet1!$A:$A,"")</f>
        <v>354585</v>
      </c>
      <c r="C146" s="186" t="str">
        <f>_xlfn.XLOOKUP(Table84[[#This Row],[UFID]],Table8[UFID],Table8[Developer],"")</f>
        <v>Sonali D</v>
      </c>
      <c r="D146" s="186" t="str">
        <f>_xlfn.XLOOKUP(Table84[[#This Row],[UFID]],Table8[UFID],Table8[Status],"")</f>
        <v>Approved</v>
      </c>
      <c r="E146" s="210" t="str">
        <f>IF(_xlfn.XLOOKUP(Table84[[#This Row],[UFID]],ATC!C:C,ATC!I:I,"")=0,"",_xlfn.XLOOKUP(Table84[[#This Row],[UFID]],ATC!C:C,ATC!I:I,""))</f>
        <v/>
      </c>
      <c r="F146" s="206" t="str">
        <f>IF(_xlfn.XLOOKUP(Table84[[#This Row],[UFID]],ATC!C:C,ATC!J:J,"")=0,"",_xlfn.XLOOKUP(Table84[[#This Row],[UFID]],ATC!C:C,ATC!J:J,""))</f>
        <v/>
      </c>
      <c r="G146" s="206" t="str">
        <f>IF(_xlfn.XLOOKUP(Table84[[#This Row],[UFID]],ATC!C:C,ATC!K:K,"")=0,"",_xlfn.XLOOKUP(Table84[[#This Row],[UFID]],ATC!C:C,ATC!K:K,""))</f>
        <v/>
      </c>
      <c r="H146" s="207" t="e" vm="1">
        <f>IF(_xlfn.XLOOKUP(Table84[[#This Row],[UFID]],ATC!C:C,ATC!L:L,"")=0,"",_xlfn.XLOOKUP(Table84[[#This Row],[UFID]],ATC!C:C,ATC!L:L,""))</f>
        <v>#REF!</v>
      </c>
      <c r="I146" s="186" t="str">
        <f>_xlfn.XLOOKUP(Table84[[#This Row],[UFID]],ATC!C:C,ATC!Q:Q,"")</f>
        <v>CA</v>
      </c>
      <c r="J146" s="214" t="s">
        <v>253</v>
      </c>
      <c r="K146" s="214" t="s">
        <v>254</v>
      </c>
      <c r="L146" s="186" t="s">
        <v>41</v>
      </c>
      <c r="M146" s="186"/>
      <c r="N146" s="190"/>
      <c r="O146" s="190"/>
      <c r="P146" s="190"/>
      <c r="Q146" s="190"/>
    </row>
    <row r="147" spans="1:17" ht="90" customHeight="1">
      <c r="A147" s="186" t="s">
        <v>255</v>
      </c>
      <c r="B147" s="186">
        <f>_xlfn.XLOOKUP(A147,[1]Sheet1!$B:$B,[1]Sheet1!$A:$A,"")</f>
        <v>354586</v>
      </c>
      <c r="C147" s="186" t="str">
        <f>_xlfn.XLOOKUP(Table84[[#This Row],[UFID]],Table8[UFID],Table8[Developer],"")</f>
        <v>Sonali D</v>
      </c>
      <c r="D147" s="186" t="str">
        <f>_xlfn.XLOOKUP(Table84[[#This Row],[UFID]],Table8[UFID],Table8[Status],"")</f>
        <v>Approved</v>
      </c>
      <c r="E147" s="208" t="str">
        <f>IF(_xlfn.XLOOKUP(Table84[[#This Row],[UFID]],ATC!C:C,ATC!I:I,"")=0,"",_xlfn.XLOOKUP(Table84[[#This Row],[UFID]],ATC!C:C,ATC!I:I,""))</f>
        <v/>
      </c>
      <c r="F147" s="206" t="str">
        <f>IF(_xlfn.XLOOKUP(Table84[[#This Row],[UFID]],ATC!C:C,ATC!J:J,"")=0,"",_xlfn.XLOOKUP(Table84[[#This Row],[UFID]],ATC!C:C,ATC!J:J,""))</f>
        <v/>
      </c>
      <c r="G147" s="206">
        <f>IF(_xlfn.XLOOKUP(Table84[[#This Row],[UFID]],ATC!C:C,ATC!K:K,"")=0,"",_xlfn.XLOOKUP(Table84[[#This Row],[UFID]],ATC!C:C,ATC!K:K,""))</f>
        <v>45093</v>
      </c>
      <c r="H147" s="207" t="e" vm="1">
        <f>IF(_xlfn.XLOOKUP(Table84[[#This Row],[UFID]],ATC!C:C,ATC!L:L,"")=0,"",_xlfn.XLOOKUP(Table84[[#This Row],[UFID]],ATC!C:C,ATC!L:L,""))</f>
        <v>#REF!</v>
      </c>
      <c r="I147" s="186" t="str">
        <f>_xlfn.XLOOKUP(Table84[[#This Row],[UFID]],ATC!C:C,ATC!Q:Q,"")</f>
        <v>CA</v>
      </c>
      <c r="J147" s="214" t="s">
        <v>256</v>
      </c>
      <c r="K147" s="214" t="s">
        <v>257</v>
      </c>
      <c r="L147" s="186" t="s">
        <v>41</v>
      </c>
      <c r="M147" s="186"/>
      <c r="N147" s="190"/>
      <c r="O147" s="190"/>
      <c r="P147" s="190"/>
      <c r="Q147" s="190"/>
    </row>
    <row r="148" spans="1:17" ht="90" customHeight="1">
      <c r="A148" s="186" t="s">
        <v>258</v>
      </c>
      <c r="B148" s="186">
        <f>_xlfn.XLOOKUP(A148,[1]Sheet1!$B:$B,[1]Sheet1!$A:$A,"")</f>
        <v>354696</v>
      </c>
      <c r="C148" s="186" t="str">
        <f>_xlfn.XLOOKUP(Table84[[#This Row],[UFID]],Table8[UFID],Table8[Developer],"")</f>
        <v>Sonali D</v>
      </c>
      <c r="D148" s="186" t="str">
        <f>_xlfn.XLOOKUP(Table84[[#This Row],[UFID]],Table8[UFID],Table8[Status],"")</f>
        <v>Build Work</v>
      </c>
      <c r="E148" s="208">
        <f>IF(_xlfn.XLOOKUP(Table84[[#This Row],[UFID]],ATC!C:C,ATC!I:I,"")=0,"",_xlfn.XLOOKUP(Table84[[#This Row],[UFID]],ATC!C:C,ATC!I:I,""))</f>
        <v>45097</v>
      </c>
      <c r="F148" s="206" t="str">
        <f>IF(_xlfn.XLOOKUP(Table84[[#This Row],[UFID]],ATC!C:C,ATC!J:J,"")=0,"",_xlfn.XLOOKUP(Table84[[#This Row],[UFID]],ATC!C:C,ATC!J:J,""))</f>
        <v/>
      </c>
      <c r="G148" s="206" t="str">
        <f>IF(_xlfn.XLOOKUP(Table84[[#This Row],[UFID]],ATC!C:C,ATC!K:K,"")=0,"",_xlfn.XLOOKUP(Table84[[#This Row],[UFID]],ATC!C:C,ATC!K:K,""))</f>
        <v/>
      </c>
      <c r="H148" s="207" t="e" vm="1">
        <f>IF(_xlfn.XLOOKUP(Table84[[#This Row],[UFID]],ATC!C:C,ATC!L:L,"")=0,"",_xlfn.XLOOKUP(Table84[[#This Row],[UFID]],ATC!C:C,ATC!L:L,""))</f>
        <v>#REF!</v>
      </c>
      <c r="I148" s="186" t="str">
        <f>_xlfn.XLOOKUP(Table84[[#This Row],[UFID]],ATC!C:C,ATC!Q:Q,"")</f>
        <v>US</v>
      </c>
      <c r="J148" s="188"/>
      <c r="K148" s="203" t="s">
        <v>33</v>
      </c>
      <c r="L148" s="186" t="s">
        <v>34</v>
      </c>
      <c r="M148" s="189"/>
      <c r="N148" s="190"/>
      <c r="O148" s="190"/>
      <c r="P148" s="190"/>
      <c r="Q148" s="190"/>
    </row>
    <row r="149" spans="1:17" ht="90" customHeight="1">
      <c r="A149" s="186" t="s">
        <v>259</v>
      </c>
      <c r="B149" s="186">
        <f>_xlfn.XLOOKUP(A149,[1]Sheet1!$B:$B,[1]Sheet1!$A:$A,"")</f>
        <v>354670</v>
      </c>
      <c r="C149" s="186" t="str">
        <f>_xlfn.XLOOKUP(Table84[[#This Row],[UFID]],Table8[UFID],Table8[Developer],"")</f>
        <v>Sonali D</v>
      </c>
      <c r="D149" s="186" t="str">
        <f>_xlfn.XLOOKUP(Table84[[#This Row],[UFID]],Table8[UFID],Table8[Status],"")</f>
        <v>Build Work</v>
      </c>
      <c r="E149" s="208">
        <f>IF(_xlfn.XLOOKUP(Table84[[#This Row],[UFID]],ATC!C:C,ATC!I:I,"")=0,"",_xlfn.XLOOKUP(Table84[[#This Row],[UFID]],ATC!C:C,ATC!I:I,""))</f>
        <v>45098</v>
      </c>
      <c r="F149" s="206" t="str">
        <f>IF(_xlfn.XLOOKUP(Table84[[#This Row],[UFID]],ATC!C:C,ATC!J:J,"")=0,"",_xlfn.XLOOKUP(Table84[[#This Row],[UFID]],ATC!C:C,ATC!J:J,""))</f>
        <v/>
      </c>
      <c r="G149" s="206" t="str">
        <f>IF(_xlfn.XLOOKUP(Table84[[#This Row],[UFID]],ATC!C:C,ATC!K:K,"")=0,"",_xlfn.XLOOKUP(Table84[[#This Row],[UFID]],ATC!C:C,ATC!K:K,""))</f>
        <v/>
      </c>
      <c r="H149" s="207" t="e" vm="1">
        <f>IF(_xlfn.XLOOKUP(Table84[[#This Row],[UFID]],ATC!C:C,ATC!L:L,"")=0,"",_xlfn.XLOOKUP(Table84[[#This Row],[UFID]],ATC!C:C,ATC!L:L,""))</f>
        <v>#REF!</v>
      </c>
      <c r="I149" s="186" t="str">
        <f>_xlfn.XLOOKUP(Table84[[#This Row],[UFID]],ATC!C:C,ATC!Q:Q,"")</f>
        <v>SG</v>
      </c>
      <c r="J149" s="188"/>
      <c r="K149" s="203" t="s">
        <v>33</v>
      </c>
      <c r="L149" s="186" t="s">
        <v>34</v>
      </c>
      <c r="M149" s="189"/>
      <c r="N149" s="190"/>
      <c r="O149" s="190"/>
      <c r="P149" s="190"/>
      <c r="Q149" s="190"/>
    </row>
    <row r="150" spans="1:17" ht="90" customHeight="1">
      <c r="A150" s="186" t="s">
        <v>260</v>
      </c>
      <c r="B150" s="186">
        <f>_xlfn.XLOOKUP(A150,[1]Sheet1!$B:$B,[1]Sheet1!$A:$A,"")</f>
        <v>354671</v>
      </c>
      <c r="C150" s="186" t="str">
        <f>_xlfn.XLOOKUP(Table84[[#This Row],[UFID]],Table8[UFID],Table8[Developer],"")</f>
        <v>Sonali D</v>
      </c>
      <c r="D150" s="186" t="str">
        <f>_xlfn.XLOOKUP(Table84[[#This Row],[UFID]],Table8[UFID],Table8[Status],"")</f>
        <v>Build Queue</v>
      </c>
      <c r="E150" s="208">
        <f>IF(_xlfn.XLOOKUP(Table84[[#This Row],[UFID]],ATC!C:C,ATC!I:I,"")=0,"",_xlfn.XLOOKUP(Table84[[#This Row],[UFID]],ATC!C:C,ATC!I:I,""))</f>
        <v>45099</v>
      </c>
      <c r="F150" s="206" t="str">
        <f>IF(_xlfn.XLOOKUP(Table84[[#This Row],[UFID]],ATC!C:C,ATC!J:J,"")=0,"",_xlfn.XLOOKUP(Table84[[#This Row],[UFID]],ATC!C:C,ATC!J:J,""))</f>
        <v/>
      </c>
      <c r="G150" s="206" t="str">
        <f>IF(_xlfn.XLOOKUP(Table84[[#This Row],[UFID]],ATC!C:C,ATC!K:K,"")=0,"",_xlfn.XLOOKUP(Table84[[#This Row],[UFID]],ATC!C:C,ATC!K:K,""))</f>
        <v/>
      </c>
      <c r="H150" s="207" t="e" vm="1">
        <f>IF(_xlfn.XLOOKUP(Table84[[#This Row],[UFID]],ATC!C:C,ATC!L:L,"")=0,"",_xlfn.XLOOKUP(Table84[[#This Row],[UFID]],ATC!C:C,ATC!L:L,""))</f>
        <v>#REF!</v>
      </c>
      <c r="I150" s="186" t="str">
        <f>_xlfn.XLOOKUP(Table84[[#This Row],[UFID]],ATC!C:C,ATC!Q:Q,"")</f>
        <v>SG</v>
      </c>
      <c r="J150" s="188"/>
      <c r="K150" s="203" t="s">
        <v>33</v>
      </c>
      <c r="L150" s="186" t="s">
        <v>34</v>
      </c>
      <c r="M150" s="189"/>
      <c r="N150" s="190"/>
      <c r="O150" s="190"/>
      <c r="P150" s="190"/>
      <c r="Q150" s="190"/>
    </row>
    <row r="151" spans="1:17" ht="90" customHeight="1">
      <c r="A151" s="186" t="s">
        <v>261</v>
      </c>
      <c r="B151" s="186">
        <f>_xlfn.XLOOKUP(A151,[1]Sheet1!$B:$B,[1]Sheet1!$A:$A,"")</f>
        <v>354672</v>
      </c>
      <c r="C151" s="186" t="str">
        <f>_xlfn.XLOOKUP(Table84[[#This Row],[UFID]],Table8[UFID],Table8[Developer],"")</f>
        <v>Sonali D</v>
      </c>
      <c r="D151" s="186" t="str">
        <f>_xlfn.XLOOKUP(Table84[[#This Row],[UFID]],Table8[UFID],Table8[Status],"")</f>
        <v>Build Queue</v>
      </c>
      <c r="E151" s="208">
        <f>IF(_xlfn.XLOOKUP(Table84[[#This Row],[UFID]],ATC!C:C,ATC!I:I,"")=0,"",_xlfn.XLOOKUP(Table84[[#This Row],[UFID]],ATC!C:C,ATC!I:I,""))</f>
        <v>45100</v>
      </c>
      <c r="F151" s="206" t="str">
        <f>IF(_xlfn.XLOOKUP(Table84[[#This Row],[UFID]],ATC!C:C,ATC!J:J,"")=0,"",_xlfn.XLOOKUP(Table84[[#This Row],[UFID]],ATC!C:C,ATC!J:J,""))</f>
        <v/>
      </c>
      <c r="G151" s="206" t="str">
        <f>IF(_xlfn.XLOOKUP(Table84[[#This Row],[UFID]],ATC!C:C,ATC!K:K,"")=0,"",_xlfn.XLOOKUP(Table84[[#This Row],[UFID]],ATC!C:C,ATC!K:K,""))</f>
        <v/>
      </c>
      <c r="H151" s="207" t="e" vm="1">
        <f>IF(_xlfn.XLOOKUP(Table84[[#This Row],[UFID]],ATC!C:C,ATC!L:L,"")=0,"",_xlfn.XLOOKUP(Table84[[#This Row],[UFID]],ATC!C:C,ATC!L:L,""))</f>
        <v>#REF!</v>
      </c>
      <c r="I151" s="186" t="str">
        <f>_xlfn.XLOOKUP(Table84[[#This Row],[UFID]],ATC!C:C,ATC!Q:Q,"")</f>
        <v>SG</v>
      </c>
      <c r="J151" s="188"/>
      <c r="K151" s="203" t="s">
        <v>33</v>
      </c>
      <c r="L151" s="186" t="s">
        <v>34</v>
      </c>
      <c r="M151" s="189"/>
      <c r="N151" s="190"/>
      <c r="O151" s="190"/>
      <c r="P151" s="190"/>
      <c r="Q151" s="190"/>
    </row>
    <row r="152" spans="1:17" ht="90" customHeight="1">
      <c r="A152" s="186" t="s">
        <v>262</v>
      </c>
      <c r="B152" s="186">
        <f>_xlfn.XLOOKUP(A152,[1]Sheet1!$B:$B,[1]Sheet1!$A:$A,"")</f>
        <v>354609</v>
      </c>
      <c r="C152" s="186" t="str">
        <f>_xlfn.XLOOKUP(Table84[[#This Row],[UFID]],Table8[UFID],Table8[Developer],"")</f>
        <v>Sonali D</v>
      </c>
      <c r="D152" s="186" t="str">
        <f>_xlfn.XLOOKUP(Table84[[#This Row],[UFID]],Table8[UFID],Table8[Status],"")</f>
        <v>QA Work</v>
      </c>
      <c r="E152" s="208">
        <f>IF(_xlfn.XLOOKUP(Table84[[#This Row],[UFID]],ATC!C:C,ATC!I:I,"")=0,"",_xlfn.XLOOKUP(Table84[[#This Row],[UFID]],ATC!C:C,ATC!I:I,""))</f>
        <v>45103</v>
      </c>
      <c r="F152" s="206">
        <f>IF(_xlfn.XLOOKUP(Table84[[#This Row],[UFID]],ATC!C:C,ATC!J:J,"")=0,"",_xlfn.XLOOKUP(Table84[[#This Row],[UFID]],ATC!C:C,ATC!J:J,""))</f>
        <v>45097</v>
      </c>
      <c r="G152" s="206">
        <f>IF(_xlfn.XLOOKUP(Table84[[#This Row],[UFID]],ATC!C:C,ATC!K:K,"")=0,"",_xlfn.XLOOKUP(Table84[[#This Row],[UFID]],ATC!C:C,ATC!K:K,""))</f>
        <v>45100</v>
      </c>
      <c r="H152" s="207" t="e" vm="1">
        <f>IF(_xlfn.XLOOKUP(Table84[[#This Row],[UFID]],ATC!C:C,ATC!L:L,"")=0,"",_xlfn.XLOOKUP(Table84[[#This Row],[UFID]],ATC!C:C,ATC!L:L,""))</f>
        <v>#REF!</v>
      </c>
      <c r="I152" s="186" t="str">
        <f>_xlfn.XLOOKUP(Table84[[#This Row],[UFID]],ATC!C:C,ATC!Q:Q,"")</f>
        <v>ES</v>
      </c>
      <c r="J152" s="188"/>
      <c r="K152" s="203" t="s">
        <v>33</v>
      </c>
      <c r="L152" s="186" t="s">
        <v>34</v>
      </c>
      <c r="M152" s="189"/>
      <c r="N152" s="190"/>
      <c r="O152" s="190"/>
      <c r="P152" s="190"/>
      <c r="Q152" s="190"/>
    </row>
    <row r="153" spans="1:17" ht="90" customHeight="1">
      <c r="A153" s="186" t="s">
        <v>263</v>
      </c>
      <c r="B153" s="186">
        <f>_xlfn.XLOOKUP(A153,[1]Sheet1!$B:$B,[1]Sheet1!$A:$A,"")</f>
        <v>354608</v>
      </c>
      <c r="C153" s="186" t="str">
        <f>_xlfn.XLOOKUP(Table84[[#This Row],[UFID]],Table8[UFID],Table8[Developer],"")</f>
        <v>Sonali D</v>
      </c>
      <c r="D153" s="186" t="s">
        <v>264</v>
      </c>
      <c r="E153" s="208">
        <f>IF(_xlfn.XLOOKUP(Table84[[#This Row],[UFID]],ATC!C:C,ATC!I:I,"")=0,"",_xlfn.XLOOKUP(Table84[[#This Row],[UFID]],ATC!C:C,ATC!I:I,""))</f>
        <v>45093</v>
      </c>
      <c r="F153" s="206">
        <f>IF(_xlfn.XLOOKUP(Table84[[#This Row],[UFID]],ATC!C:C,ATC!J:J,"")=0,"",_xlfn.XLOOKUP(Table84[[#This Row],[UFID]],ATC!C:C,ATC!J:J,""))</f>
        <v>45097</v>
      </c>
      <c r="G153" s="206">
        <f>IF(_xlfn.XLOOKUP(Table84[[#This Row],[UFID]],ATC!C:C,ATC!K:K,"")=0,"",_xlfn.XLOOKUP(Table84[[#This Row],[UFID]],ATC!C:C,ATC!K:K,""))</f>
        <v>45100</v>
      </c>
      <c r="H153" s="207" t="e" vm="1">
        <f>IF(_xlfn.XLOOKUP(Table84[[#This Row],[UFID]],ATC!C:C,ATC!L:L,"")=0,"",_xlfn.XLOOKUP(Table84[[#This Row],[UFID]],ATC!C:C,ATC!L:L,""))</f>
        <v>#REF!</v>
      </c>
      <c r="I153" s="186" t="str">
        <f>_xlfn.XLOOKUP(Table84[[#This Row],[UFID]],ATC!C:C,ATC!Q:Q,"")</f>
        <v>ES</v>
      </c>
      <c r="J153" s="214" t="s">
        <v>265</v>
      </c>
      <c r="K153" s="214" t="s">
        <v>266</v>
      </c>
      <c r="L153" s="186" t="s">
        <v>34</v>
      </c>
      <c r="M153" s="189"/>
      <c r="N153" s="190"/>
      <c r="O153" s="190"/>
      <c r="P153" s="190"/>
      <c r="Q153" s="190"/>
    </row>
    <row r="154" spans="1:17" ht="90" customHeight="1">
      <c r="A154" s="186" t="s">
        <v>267</v>
      </c>
      <c r="B154" s="186">
        <f>_xlfn.XLOOKUP(A154,[1]Sheet1!$B:$B,[1]Sheet1!$A:$A,"")</f>
        <v>346211</v>
      </c>
      <c r="C154" s="186" t="str">
        <f>_xlfn.XLOOKUP(Table84[[#This Row],[UFID]],Table8[UFID],Table8[Developer],"")</f>
        <v>Sonali D</v>
      </c>
      <c r="D154" s="186" t="str">
        <f>_xlfn.XLOOKUP(Table84[[#This Row],[UFID]],Table8[UFID],Table8[Status],"")</f>
        <v>Closed</v>
      </c>
      <c r="E154" s="208" t="str">
        <f>IF(_xlfn.XLOOKUP(Table84[[#This Row],[UFID]],ATC!C:C,ATC!I:I,"")=0,"",_xlfn.XLOOKUP(Table84[[#This Row],[UFID]],ATC!C:C,ATC!I:I,""))</f>
        <v/>
      </c>
      <c r="F154" s="206" t="str">
        <f>IF(_xlfn.XLOOKUP(Table84[[#This Row],[UFID]],ATC!C:C,ATC!J:J,"")=0,"",_xlfn.XLOOKUP(Table84[[#This Row],[UFID]],ATC!C:C,ATC!J:J,""))</f>
        <v/>
      </c>
      <c r="G154" s="206" t="str">
        <f>IF(_xlfn.XLOOKUP(Table84[[#This Row],[UFID]],ATC!C:C,ATC!K:K,"")=0,"",_xlfn.XLOOKUP(Table84[[#This Row],[UFID]],ATC!C:C,ATC!K:K,""))</f>
        <v/>
      </c>
      <c r="H154" s="207" t="e" vm="1">
        <f>IF(_xlfn.XLOOKUP(Table84[[#This Row],[UFID]],ATC!C:C,ATC!L:L,"")=0,"",_xlfn.XLOOKUP(Table84[[#This Row],[UFID]],ATC!C:C,ATC!L:L,""))</f>
        <v>#REF!</v>
      </c>
      <c r="I154" s="186" t="str">
        <f>_xlfn.XLOOKUP(Table84[[#This Row],[UFID]],ATC!C:C,ATC!Q:Q,"")</f>
        <v>BR</v>
      </c>
      <c r="J154" s="212"/>
      <c r="K154" s="213" t="s">
        <v>268</v>
      </c>
      <c r="L154" s="186" t="s">
        <v>41</v>
      </c>
      <c r="M154" s="186"/>
      <c r="N154" s="190"/>
      <c r="O154" s="190"/>
      <c r="P154" s="190"/>
      <c r="Q154" s="190"/>
    </row>
    <row r="155" spans="1:17" ht="90" customHeight="1">
      <c r="A155" s="186" t="s">
        <v>269</v>
      </c>
      <c r="B155" s="186">
        <f>_xlfn.XLOOKUP(A155,[1]Sheet1!$B:$B,[1]Sheet1!$A:$A,"")</f>
        <v>349700</v>
      </c>
      <c r="C155" s="186" t="str">
        <f>_xlfn.XLOOKUP(Table84[[#This Row],[UFID]],Table8[UFID],Table8[Developer],"")</f>
        <v>Sonali D</v>
      </c>
      <c r="D155" s="186" t="str">
        <f>_xlfn.XLOOKUP(Table84[[#This Row],[UFID]],Table8[UFID],Table8[Status],"")</f>
        <v>Closed</v>
      </c>
      <c r="E155" s="208" t="str">
        <f>IF(_xlfn.XLOOKUP(Table84[[#This Row],[UFID]],ATC!C:C,ATC!I:I,"")=0,"",_xlfn.XLOOKUP(Table84[[#This Row],[UFID]],ATC!C:C,ATC!I:I,""))</f>
        <v/>
      </c>
      <c r="F155" s="206" t="str">
        <f>IF(_xlfn.XLOOKUP(Table84[[#This Row],[UFID]],ATC!C:C,ATC!J:J,"")=0,"",_xlfn.XLOOKUP(Table84[[#This Row],[UFID]],ATC!C:C,ATC!J:J,""))</f>
        <v/>
      </c>
      <c r="G155" s="206" t="str">
        <f>IF(_xlfn.XLOOKUP(Table84[[#This Row],[UFID]],ATC!C:C,ATC!K:K,"")=0,"",_xlfn.XLOOKUP(Table84[[#This Row],[UFID]],ATC!C:C,ATC!K:K,""))</f>
        <v/>
      </c>
      <c r="H155" s="207" t="e" vm="1">
        <f>IF(_xlfn.XLOOKUP(Table84[[#This Row],[UFID]],ATC!C:C,ATC!L:L,"")=0,"",_xlfn.XLOOKUP(Table84[[#This Row],[UFID]],ATC!C:C,ATC!L:L,""))</f>
        <v>#REF!</v>
      </c>
      <c r="I155" s="186" t="str">
        <f>_xlfn.XLOOKUP(Table84[[#This Row],[UFID]],ATC!C:C,ATC!Q:Q,"")</f>
        <v>IT</v>
      </c>
      <c r="J155" s="212"/>
      <c r="K155" s="214" t="s">
        <v>270</v>
      </c>
      <c r="L155" s="186" t="s">
        <v>41</v>
      </c>
      <c r="M155" s="186"/>
      <c r="N155" s="190"/>
      <c r="O155" s="190"/>
      <c r="P155" s="190"/>
      <c r="Q155" s="190"/>
    </row>
    <row r="156" spans="1:17" ht="90" customHeight="1">
      <c r="A156" s="186" t="s">
        <v>271</v>
      </c>
      <c r="B156" s="186">
        <f>_xlfn.XLOOKUP(A156,[1]Sheet1!$B:$B,[1]Sheet1!$A:$A,"")</f>
        <v>349704</v>
      </c>
      <c r="C156" s="186" t="str">
        <f>_xlfn.XLOOKUP(Table84[[#This Row],[UFID]],Table8[UFID],Table8[Developer],"")</f>
        <v>Sonali D</v>
      </c>
      <c r="D156" s="186" t="str">
        <f>_xlfn.XLOOKUP(Table84[[#This Row],[UFID]],Table8[UFID],Table8[Status],"")</f>
        <v>Closed</v>
      </c>
      <c r="E156" s="208" t="str">
        <f>IF(_xlfn.XLOOKUP(Table84[[#This Row],[UFID]],ATC!C:C,ATC!I:I,"")=0,"",_xlfn.XLOOKUP(Table84[[#This Row],[UFID]],ATC!C:C,ATC!I:I,""))</f>
        <v/>
      </c>
      <c r="F156" s="206" t="str">
        <f>IF(_xlfn.XLOOKUP(Table84[[#This Row],[UFID]],ATC!C:C,ATC!J:J,"")=0,"",_xlfn.XLOOKUP(Table84[[#This Row],[UFID]],ATC!C:C,ATC!J:J,""))</f>
        <v/>
      </c>
      <c r="G156" s="206" t="str">
        <f>IF(_xlfn.XLOOKUP(Table84[[#This Row],[UFID]],ATC!C:C,ATC!K:K,"")=0,"",_xlfn.XLOOKUP(Table84[[#This Row],[UFID]],ATC!C:C,ATC!K:K,""))</f>
        <v/>
      </c>
      <c r="H156" s="207" t="e" vm="1">
        <f>IF(_xlfn.XLOOKUP(Table84[[#This Row],[UFID]],ATC!C:C,ATC!L:L,"")=0,"",_xlfn.XLOOKUP(Table84[[#This Row],[UFID]],ATC!C:C,ATC!L:L,""))</f>
        <v>#REF!</v>
      </c>
      <c r="I156" s="186" t="str">
        <f>_xlfn.XLOOKUP(Table84[[#This Row],[UFID]],ATC!C:C,ATC!Q:Q,"")</f>
        <v>FR</v>
      </c>
      <c r="J156" s="212"/>
      <c r="K156" s="214" t="s">
        <v>272</v>
      </c>
      <c r="L156" s="186" t="s">
        <v>41</v>
      </c>
      <c r="M156" s="186"/>
      <c r="N156" s="190"/>
      <c r="O156" s="190"/>
      <c r="P156" s="190"/>
      <c r="Q156" s="190"/>
    </row>
    <row r="157" spans="1:17" ht="90" customHeight="1">
      <c r="A157" s="186" t="s">
        <v>273</v>
      </c>
      <c r="B157" s="186">
        <f>_xlfn.XLOOKUP(A157,[1]Sheet1!$B:$B,[1]Sheet1!$A:$A,"")</f>
        <v>349708</v>
      </c>
      <c r="C157" s="186" t="str">
        <f>_xlfn.XLOOKUP(Table84[[#This Row],[UFID]],Table8[UFID],Table8[Developer],"")</f>
        <v>Sonali D</v>
      </c>
      <c r="D157" s="186" t="str">
        <f>_xlfn.XLOOKUP(Table84[[#This Row],[UFID]],Table8[UFID],Table8[Status],"")</f>
        <v>Closed</v>
      </c>
      <c r="E157" s="208" t="str">
        <f>IF(_xlfn.XLOOKUP(Table84[[#This Row],[UFID]],ATC!C:C,ATC!I:I,"")=0,"",_xlfn.XLOOKUP(Table84[[#This Row],[UFID]],ATC!C:C,ATC!I:I,""))</f>
        <v/>
      </c>
      <c r="F157" s="206" t="str">
        <f>IF(_xlfn.XLOOKUP(Table84[[#This Row],[UFID]],ATC!C:C,ATC!J:J,"")=0,"",_xlfn.XLOOKUP(Table84[[#This Row],[UFID]],ATC!C:C,ATC!J:J,""))</f>
        <v/>
      </c>
      <c r="G157" s="206" t="str">
        <f>IF(_xlfn.XLOOKUP(Table84[[#This Row],[UFID]],ATC!C:C,ATC!K:K,"")=0,"",_xlfn.XLOOKUP(Table84[[#This Row],[UFID]],ATC!C:C,ATC!K:K,""))</f>
        <v/>
      </c>
      <c r="H157" s="207" t="e" vm="1">
        <f>IF(_xlfn.XLOOKUP(Table84[[#This Row],[UFID]],ATC!C:C,ATC!L:L,"")=0,"",_xlfn.XLOOKUP(Table84[[#This Row],[UFID]],ATC!C:C,ATC!L:L,""))</f>
        <v>#REF!</v>
      </c>
      <c r="I157" s="186" t="str">
        <f>_xlfn.XLOOKUP(Table84[[#This Row],[UFID]],ATC!C:C,ATC!Q:Q,"")</f>
        <v>US</v>
      </c>
      <c r="J157" s="212"/>
      <c r="K157" s="214" t="s">
        <v>274</v>
      </c>
      <c r="L157" s="186" t="s">
        <v>41</v>
      </c>
      <c r="M157" s="186"/>
      <c r="N157" s="190"/>
      <c r="O157" s="190"/>
      <c r="P157" s="190"/>
      <c r="Q157" s="190"/>
    </row>
    <row r="158" spans="1:17" ht="90" customHeight="1">
      <c r="A158" s="186" t="s">
        <v>275</v>
      </c>
      <c r="B158" s="186">
        <f>_xlfn.XLOOKUP(A158,[1]Sheet1!$B:$B,[1]Sheet1!$A:$A,"")</f>
        <v>354560</v>
      </c>
      <c r="C158" s="186" t="str">
        <f>_xlfn.XLOOKUP(Table84[[#This Row],[UFID]],Table8[UFID],Table8[Developer],"")</f>
        <v>Sonali D</v>
      </c>
      <c r="D158" s="186" t="str">
        <f>_xlfn.XLOOKUP(Table84[[#This Row],[UFID]],Table8[UFID],Table8[Status],"")</f>
        <v>Closed</v>
      </c>
      <c r="E158" s="208" t="str">
        <f>IF(_xlfn.XLOOKUP(Table84[[#This Row],[UFID]],ATC!C:C,ATC!I:I,"")=0,"",_xlfn.XLOOKUP(Table84[[#This Row],[UFID]],ATC!C:C,ATC!I:I,""))</f>
        <v/>
      </c>
      <c r="F158" s="206" t="str">
        <f>IF(_xlfn.XLOOKUP(Table84[[#This Row],[UFID]],ATC!C:C,ATC!J:J,"")=0,"",_xlfn.XLOOKUP(Table84[[#This Row],[UFID]],ATC!C:C,ATC!J:J,""))</f>
        <v/>
      </c>
      <c r="G158" s="206" t="str">
        <f>IF(_xlfn.XLOOKUP(Table84[[#This Row],[UFID]],ATC!C:C,ATC!K:K,"")=0,"",_xlfn.XLOOKUP(Table84[[#This Row],[UFID]],ATC!C:C,ATC!K:K,""))</f>
        <v/>
      </c>
      <c r="H158" s="207" t="e" vm="1">
        <f>IF(_xlfn.XLOOKUP(Table84[[#This Row],[UFID]],ATC!C:C,ATC!L:L,"")=0,"",_xlfn.XLOOKUP(Table84[[#This Row],[UFID]],ATC!C:C,ATC!L:L,""))</f>
        <v>#REF!</v>
      </c>
      <c r="I158" s="186" t="str">
        <f>_xlfn.XLOOKUP(Table84[[#This Row],[UFID]],ATC!C:C,ATC!Q:Q,"")</f>
        <v>AU</v>
      </c>
      <c r="J158" s="212"/>
      <c r="K158" s="214" t="s">
        <v>276</v>
      </c>
      <c r="L158" s="186" t="s">
        <v>41</v>
      </c>
      <c r="M158" s="186"/>
      <c r="N158" s="190"/>
      <c r="O158" s="190"/>
      <c r="P158" s="190"/>
      <c r="Q158" s="190"/>
    </row>
    <row r="159" spans="1:17" ht="90" customHeight="1">
      <c r="A159" s="186" t="s">
        <v>277</v>
      </c>
      <c r="B159" s="186">
        <f>_xlfn.XLOOKUP(A159,[1]Sheet1!$B:$B,[1]Sheet1!$A:$A,"")</f>
        <v>354607</v>
      </c>
      <c r="C159" s="186" t="str">
        <f>_xlfn.XLOOKUP(Table84[[#This Row],[UFID]],Table8[UFID],Table8[Developer],"")</f>
        <v>Sonali D</v>
      </c>
      <c r="D159" s="186" t="str">
        <f>_xlfn.XLOOKUP(Table84[[#This Row],[UFID]],Table8[UFID],Table8[Status],"")</f>
        <v>Business QA</v>
      </c>
      <c r="E159" s="208" t="str">
        <f>IF(_xlfn.XLOOKUP(Table84[[#This Row],[UFID]],ATC!C:C,ATC!I:I,"")=0,"",_xlfn.XLOOKUP(Table84[[#This Row],[UFID]],ATC!C:C,ATC!I:I,""))</f>
        <v/>
      </c>
      <c r="F159" s="206">
        <f>IF(_xlfn.XLOOKUP(Table84[[#This Row],[UFID]],ATC!C:C,ATC!J:J,"")=0,"",_xlfn.XLOOKUP(Table84[[#This Row],[UFID]],ATC!C:C,ATC!J:J,""))</f>
        <v>45096</v>
      </c>
      <c r="G159" s="206">
        <f>IF(_xlfn.XLOOKUP(Table84[[#This Row],[UFID]],ATC!C:C,ATC!K:K,"")=0,"",_xlfn.XLOOKUP(Table84[[#This Row],[UFID]],ATC!C:C,ATC!K:K,""))</f>
        <v>45099</v>
      </c>
      <c r="H159" s="207" t="e" vm="1">
        <f>IF(_xlfn.XLOOKUP(Table84[[#This Row],[UFID]],ATC!C:C,ATC!L:L,"")=0,"",_xlfn.XLOOKUP(Table84[[#This Row],[UFID]],ATC!C:C,ATC!L:L,""))</f>
        <v>#REF!</v>
      </c>
      <c r="I159" s="186" t="str">
        <f>_xlfn.XLOOKUP(Table84[[#This Row],[UFID]],ATC!C:C,ATC!Q:Q,"")</f>
        <v>ES</v>
      </c>
      <c r="J159" s="214" t="s">
        <v>265</v>
      </c>
      <c r="K159" s="214" t="s">
        <v>278</v>
      </c>
      <c r="L159" s="186" t="s">
        <v>34</v>
      </c>
      <c r="M159" s="186"/>
      <c r="N159" s="190"/>
      <c r="O159" s="190"/>
      <c r="P159" s="190"/>
      <c r="Q159" s="190"/>
    </row>
    <row r="160" spans="1:17" ht="90" customHeight="1">
      <c r="A160" s="186" t="s">
        <v>279</v>
      </c>
      <c r="B160" s="186">
        <f>_xlfn.XLOOKUP(A160,[1]Sheet1!$B:$B,[1]Sheet1!$A:$A,"")</f>
        <v>354606</v>
      </c>
      <c r="C160" s="186" t="str">
        <f>_xlfn.XLOOKUP(Table84[[#This Row],[UFID]],Table8[UFID],Table8[Developer],"")</f>
        <v>Sonali D</v>
      </c>
      <c r="D160" s="186" t="str">
        <f>_xlfn.XLOOKUP(Table84[[#This Row],[UFID]],Table8[UFID],Table8[Status],"")</f>
        <v>Business QA</v>
      </c>
      <c r="E160" s="208" t="str">
        <f>IF(_xlfn.XLOOKUP(Table84[[#This Row],[UFID]],ATC!C:C,ATC!I:I,"")=0,"",_xlfn.XLOOKUP(Table84[[#This Row],[UFID]],ATC!C:C,ATC!I:I,""))</f>
        <v/>
      </c>
      <c r="F160" s="206">
        <f>IF(_xlfn.XLOOKUP(Table84[[#This Row],[UFID]],ATC!C:C,ATC!J:J,"")=0,"",_xlfn.XLOOKUP(Table84[[#This Row],[UFID]],ATC!C:C,ATC!J:J,""))</f>
        <v>45096</v>
      </c>
      <c r="G160" s="206">
        <f>IF(_xlfn.XLOOKUP(Table84[[#This Row],[UFID]],ATC!C:C,ATC!K:K,"")=0,"",_xlfn.XLOOKUP(Table84[[#This Row],[UFID]],ATC!C:C,ATC!K:K,""))</f>
        <v>45099</v>
      </c>
      <c r="H160" s="207" t="e" vm="1">
        <f>IF(_xlfn.XLOOKUP(Table84[[#This Row],[UFID]],ATC!C:C,ATC!L:L,"")=0,"",_xlfn.XLOOKUP(Table84[[#This Row],[UFID]],ATC!C:C,ATC!L:L,""))</f>
        <v>#REF!</v>
      </c>
      <c r="I160" s="186" t="str">
        <f>_xlfn.XLOOKUP(Table84[[#This Row],[UFID]],ATC!C:C,ATC!Q:Q,"")</f>
        <v>ES</v>
      </c>
      <c r="J160" s="214" t="s">
        <v>265</v>
      </c>
      <c r="K160" s="214" t="s">
        <v>280</v>
      </c>
      <c r="L160" s="186" t="s">
        <v>34</v>
      </c>
      <c r="M160" s="186"/>
      <c r="N160" s="190"/>
      <c r="O160" s="190"/>
      <c r="P160" s="190"/>
      <c r="Q160" s="190"/>
    </row>
    <row r="161" spans="1:17" ht="90" customHeight="1">
      <c r="A161" s="186" t="s">
        <v>281</v>
      </c>
      <c r="B161" s="186">
        <f>_xlfn.XLOOKUP(A161,[1]Sheet1!$B:$B,[1]Sheet1!$A:$A,"")</f>
        <v>354622</v>
      </c>
      <c r="C161" s="186" t="str">
        <f>_xlfn.XLOOKUP(Table84[[#This Row],[UFID]],Table8[UFID],Table8[Developer],"")</f>
        <v>Sonali M</v>
      </c>
      <c r="D161" s="186" t="str">
        <f>_xlfn.XLOOKUP(Table84[[#This Row],[UFID]],Table8[UFID],Table8[Status],"")</f>
        <v>Business QA</v>
      </c>
      <c r="E161" s="211">
        <f>IF(_xlfn.XLOOKUP(Table84[[#This Row],[UFID]],ATC!C:C,ATC!I:I,"")=0,"",_xlfn.XLOOKUP(Table84[[#This Row],[UFID]],ATC!C:C,ATC!I:I,""))</f>
        <v>45096</v>
      </c>
      <c r="F161" s="207">
        <f>IF(_xlfn.XLOOKUP(Table84[[#This Row],[UFID]],ATC!C:C,ATC!J:J,"")=0,"",_xlfn.XLOOKUP(Table84[[#This Row],[UFID]],ATC!C:C,ATC!J:J,""))</f>
        <v>45097</v>
      </c>
      <c r="G161" s="207">
        <f>IF(_xlfn.XLOOKUP(Table84[[#This Row],[UFID]],ATC!C:C,ATC!K:K,"")=0,"",_xlfn.XLOOKUP(Table84[[#This Row],[UFID]],ATC!C:C,ATC!K:K,""))</f>
        <v>45099</v>
      </c>
      <c r="H161" s="207" t="e" vm="1">
        <f>IF(_xlfn.XLOOKUP(Table84[[#This Row],[UFID]],ATC!C:C,ATC!L:L,"")=0,"",_xlfn.XLOOKUP(Table84[[#This Row],[UFID]],ATC!C:C,ATC!L:L,""))</f>
        <v>#REF!</v>
      </c>
      <c r="I161" s="186" t="str">
        <f>_xlfn.XLOOKUP(Table84[[#This Row],[UFID]],ATC!C:C,ATC!Q:Q,"")</f>
        <v>HK</v>
      </c>
      <c r="J161" s="214" t="s">
        <v>282</v>
      </c>
      <c r="K161" s="214" t="s">
        <v>283</v>
      </c>
      <c r="L161" s="186" t="s">
        <v>34</v>
      </c>
      <c r="M161" s="189"/>
      <c r="N161" s="190"/>
      <c r="O161" s="190"/>
      <c r="P161" s="190"/>
      <c r="Q161" s="190"/>
    </row>
    <row r="162" spans="1:17" ht="90" customHeight="1">
      <c r="A162" s="186" t="s">
        <v>284</v>
      </c>
      <c r="B162" s="186">
        <f>_xlfn.XLOOKUP(A162,[1]Sheet1!$B:$B,[1]Sheet1!$A:$A,"")</f>
        <v>354564</v>
      </c>
      <c r="C162" s="186" t="str">
        <f>_xlfn.XLOOKUP(Table84[[#This Row],[UFID]],Table8[UFID],Table8[Developer],"")</f>
        <v>Sonali M</v>
      </c>
      <c r="D162" s="186" t="str">
        <f>_xlfn.XLOOKUP(Table84[[#This Row],[UFID]],Table8[UFID],Table8[Status],"")</f>
        <v>Approved</v>
      </c>
      <c r="E162" s="208" t="str">
        <f>IF(_xlfn.XLOOKUP(Table84[[#This Row],[UFID]],ATC!C:C,ATC!I:I,"")=0,"",_xlfn.XLOOKUP(Table84[[#This Row],[UFID]],ATC!C:C,ATC!I:I,""))</f>
        <v/>
      </c>
      <c r="F162" s="206" t="str">
        <f>IF(_xlfn.XLOOKUP(Table84[[#This Row],[UFID]],ATC!C:C,ATC!J:J,"")=0,"",_xlfn.XLOOKUP(Table84[[#This Row],[UFID]],ATC!C:C,ATC!J:J,""))</f>
        <v/>
      </c>
      <c r="G162" s="206" t="str">
        <f>IF(_xlfn.XLOOKUP(Table84[[#This Row],[UFID]],ATC!C:C,ATC!K:K,"")=0,"",_xlfn.XLOOKUP(Table84[[#This Row],[UFID]],ATC!C:C,ATC!K:K,""))</f>
        <v/>
      </c>
      <c r="H162" s="207" t="e" vm="1">
        <f>IF(_xlfn.XLOOKUP(Table84[[#This Row],[UFID]],ATC!C:C,ATC!L:L,"")=0,"",_xlfn.XLOOKUP(Table84[[#This Row],[UFID]],ATC!C:C,ATC!L:L,""))</f>
        <v>#REF!</v>
      </c>
      <c r="I162" s="186" t="str">
        <f>_xlfn.XLOOKUP(Table84[[#This Row],[UFID]],ATC!C:C,ATC!Q:Q,"")</f>
        <v>ES</v>
      </c>
      <c r="J162" s="212"/>
      <c r="K162" s="214" t="s">
        <v>285</v>
      </c>
      <c r="L162" s="186" t="s">
        <v>41</v>
      </c>
      <c r="M162" s="186"/>
      <c r="N162" s="190"/>
      <c r="O162" s="190"/>
      <c r="P162" s="190"/>
      <c r="Q162" s="190"/>
    </row>
    <row r="163" spans="1:17" ht="90" customHeight="1">
      <c r="A163" s="186" t="s">
        <v>286</v>
      </c>
      <c r="B163" s="186">
        <f>_xlfn.XLOOKUP(A163,[1]Sheet1!$B:$B,[1]Sheet1!$A:$A,"")</f>
        <v>354565</v>
      </c>
      <c r="C163" s="186" t="str">
        <f>_xlfn.XLOOKUP(Table84[[#This Row],[UFID]],Table8[UFID],Table8[Developer],"")</f>
        <v>Sonali M</v>
      </c>
      <c r="D163" s="186" t="str">
        <f>_xlfn.XLOOKUP(Table84[[#This Row],[UFID]],Table8[UFID],Table8[Status],"")</f>
        <v>Approved</v>
      </c>
      <c r="E163" s="208" t="str">
        <f>IF(_xlfn.XLOOKUP(Table84[[#This Row],[UFID]],ATC!C:C,ATC!I:I,"")=0,"",_xlfn.XLOOKUP(Table84[[#This Row],[UFID]],ATC!C:C,ATC!I:I,""))</f>
        <v/>
      </c>
      <c r="F163" s="206" t="str">
        <f>IF(_xlfn.XLOOKUP(Table84[[#This Row],[UFID]],ATC!C:C,ATC!J:J,"")=0,"",_xlfn.XLOOKUP(Table84[[#This Row],[UFID]],ATC!C:C,ATC!J:J,""))</f>
        <v/>
      </c>
      <c r="G163" s="206">
        <f>IF(_xlfn.XLOOKUP(Table84[[#This Row],[UFID]],ATC!C:C,ATC!K:K,"")=0,"",_xlfn.XLOOKUP(Table84[[#This Row],[UFID]],ATC!C:C,ATC!K:K,""))</f>
        <v>45093</v>
      </c>
      <c r="H163" s="207" t="e" vm="1">
        <f>IF(_xlfn.XLOOKUP(Table84[[#This Row],[UFID]],ATC!C:C,ATC!L:L,"")=0,"",_xlfn.XLOOKUP(Table84[[#This Row],[UFID]],ATC!C:C,ATC!L:L,""))</f>
        <v>#REF!</v>
      </c>
      <c r="I163" s="186" t="str">
        <f>_xlfn.XLOOKUP(Table84[[#This Row],[UFID]],ATC!C:C,ATC!Q:Q,"")</f>
        <v>FR</v>
      </c>
      <c r="J163" s="212"/>
      <c r="K163" s="214" t="s">
        <v>287</v>
      </c>
      <c r="L163" s="186" t="s">
        <v>41</v>
      </c>
      <c r="M163" s="186"/>
      <c r="N163" s="190"/>
      <c r="O163" s="190"/>
      <c r="P163" s="190"/>
      <c r="Q163" s="190"/>
    </row>
    <row r="164" spans="1:17" ht="90" customHeight="1">
      <c r="A164" s="186" t="s">
        <v>288</v>
      </c>
      <c r="B164" s="186">
        <f>_xlfn.XLOOKUP(A164,[1]Sheet1!$B:$B,[1]Sheet1!$A:$A,"")</f>
        <v>354630</v>
      </c>
      <c r="C164" s="186" t="str">
        <f>_xlfn.XLOOKUP(Table84[[#This Row],[UFID]],Table8[UFID],Table8[Developer],"")</f>
        <v>Sonali M</v>
      </c>
      <c r="D164" s="186" t="str">
        <f>_xlfn.XLOOKUP(Table84[[#This Row],[UFID]],Table8[UFID],Table8[Status],"")</f>
        <v>Build Work</v>
      </c>
      <c r="E164" s="208">
        <f>IF(_xlfn.XLOOKUP(Table84[[#This Row],[UFID]],ATC!C:C,ATC!I:I,"")=0,"",_xlfn.XLOOKUP(Table84[[#This Row],[UFID]],ATC!C:C,ATC!I:I,""))</f>
        <v>45097</v>
      </c>
      <c r="F164" s="206" t="str">
        <f>IF(_xlfn.XLOOKUP(Table84[[#This Row],[UFID]],ATC!C:C,ATC!J:J,"")=0,"",_xlfn.XLOOKUP(Table84[[#This Row],[UFID]],ATC!C:C,ATC!J:J,""))</f>
        <v/>
      </c>
      <c r="G164" s="206" t="str">
        <f>IF(_xlfn.XLOOKUP(Table84[[#This Row],[UFID]],ATC!C:C,ATC!K:K,"")=0,"",_xlfn.XLOOKUP(Table84[[#This Row],[UFID]],ATC!C:C,ATC!K:K,""))</f>
        <v/>
      </c>
      <c r="H164" s="207" t="e" vm="1">
        <f>IF(_xlfn.XLOOKUP(Table84[[#This Row],[UFID]],ATC!C:C,ATC!L:L,"")=0,"",_xlfn.XLOOKUP(Table84[[#This Row],[UFID]],ATC!C:C,ATC!L:L,""))</f>
        <v>#REF!</v>
      </c>
      <c r="I164" s="186" t="str">
        <f>_xlfn.XLOOKUP(Table84[[#This Row],[UFID]],ATC!C:C,ATC!Q:Q,"")</f>
        <v>HK</v>
      </c>
      <c r="J164" s="188" t="s">
        <v>289</v>
      </c>
      <c r="K164" s="203"/>
      <c r="L164" s="186" t="s">
        <v>34</v>
      </c>
      <c r="M164" s="189"/>
      <c r="N164" s="190"/>
      <c r="O164" s="190"/>
      <c r="P164" s="190"/>
      <c r="Q164" s="190"/>
    </row>
    <row r="165" spans="1:17" ht="90" customHeight="1">
      <c r="A165" s="186" t="s">
        <v>290</v>
      </c>
      <c r="B165" s="186">
        <f>_xlfn.XLOOKUP(A165,[1]Sheet1!$B:$B,[1]Sheet1!$A:$A,"")</f>
        <v>354656</v>
      </c>
      <c r="C165" s="186" t="str">
        <f>_xlfn.XLOOKUP(Table84[[#This Row],[UFID]],Table8[UFID],Table8[Developer],"")</f>
        <v>Sonali M</v>
      </c>
      <c r="D165" s="186" t="str">
        <f>_xlfn.XLOOKUP(Table84[[#This Row],[UFID]],Table8[UFID],Table8[Status],"")</f>
        <v>QA Queue</v>
      </c>
      <c r="E165" s="208">
        <f>IF(_xlfn.XLOOKUP(Table84[[#This Row],[UFID]],ATC!C:C,ATC!I:I,"")=0,"",_xlfn.XLOOKUP(Table84[[#This Row],[UFID]],ATC!C:C,ATC!I:I,""))</f>
        <v>45098</v>
      </c>
      <c r="F165" s="206" t="str">
        <f>IF(_xlfn.XLOOKUP(Table84[[#This Row],[UFID]],ATC!C:C,ATC!J:J,"")=0,"",_xlfn.XLOOKUP(Table84[[#This Row],[UFID]],ATC!C:C,ATC!J:J,""))</f>
        <v/>
      </c>
      <c r="G165" s="206" t="str">
        <f>IF(_xlfn.XLOOKUP(Table84[[#This Row],[UFID]],ATC!C:C,ATC!K:K,"")=0,"",_xlfn.XLOOKUP(Table84[[#This Row],[UFID]],ATC!C:C,ATC!K:K,""))</f>
        <v/>
      </c>
      <c r="H165" s="207" t="e" vm="1">
        <f>IF(_xlfn.XLOOKUP(Table84[[#This Row],[UFID]],ATC!C:C,ATC!L:L,"")=0,"",_xlfn.XLOOKUP(Table84[[#This Row],[UFID]],ATC!C:C,ATC!L:L,""))</f>
        <v>#REF!</v>
      </c>
      <c r="I165" s="186" t="str">
        <f>_xlfn.XLOOKUP(Table84[[#This Row],[UFID]],ATC!C:C,ATC!Q:Q,"")</f>
        <v>MX</v>
      </c>
      <c r="J165" s="188"/>
      <c r="K165" s="203" t="s">
        <v>33</v>
      </c>
      <c r="L165" s="186" t="s">
        <v>34</v>
      </c>
      <c r="M165" s="189"/>
      <c r="N165" s="190"/>
      <c r="O165" s="190"/>
      <c r="P165" s="190"/>
      <c r="Q165" s="190"/>
    </row>
    <row r="166" spans="1:17" ht="90" customHeight="1">
      <c r="A166" s="186" t="s">
        <v>291</v>
      </c>
      <c r="B166" s="186">
        <f>_xlfn.XLOOKUP(A166,[1]Sheet1!$B:$B,[1]Sheet1!$A:$A,"")</f>
        <v>354647</v>
      </c>
      <c r="C166" s="186" t="str">
        <f>_xlfn.XLOOKUP(Table84[[#This Row],[UFID]],Table8[UFID],Table8[Developer],"")</f>
        <v>Sonali M</v>
      </c>
      <c r="D166" s="186" t="str">
        <f>_xlfn.XLOOKUP(Table84[[#This Row],[UFID]],Table8[UFID],Table8[Status],"")</f>
        <v>Build Queue</v>
      </c>
      <c r="E166" s="208">
        <f>IF(_xlfn.XLOOKUP(Table84[[#This Row],[UFID]],ATC!C:C,ATC!I:I,"")=0,"",_xlfn.XLOOKUP(Table84[[#This Row],[UFID]],ATC!C:C,ATC!I:I,""))</f>
        <v>45099</v>
      </c>
      <c r="F166" s="206" t="str">
        <f>IF(_xlfn.XLOOKUP(Table84[[#This Row],[UFID]],ATC!C:C,ATC!J:J,"")=0,"",_xlfn.XLOOKUP(Table84[[#This Row],[UFID]],ATC!C:C,ATC!J:J,""))</f>
        <v/>
      </c>
      <c r="G166" s="206" t="str">
        <f>IF(_xlfn.XLOOKUP(Table84[[#This Row],[UFID]],ATC!C:C,ATC!K:K,"")=0,"",_xlfn.XLOOKUP(Table84[[#This Row],[UFID]],ATC!C:C,ATC!K:K,""))</f>
        <v/>
      </c>
      <c r="H166" s="207" t="e" vm="1">
        <f>IF(_xlfn.XLOOKUP(Table84[[#This Row],[UFID]],ATC!C:C,ATC!L:L,"")=0,"",_xlfn.XLOOKUP(Table84[[#This Row],[UFID]],ATC!C:C,ATC!L:L,""))</f>
        <v>#REF!</v>
      </c>
      <c r="I166" s="186" t="str">
        <f>_xlfn.XLOOKUP(Table84[[#This Row],[UFID]],ATC!C:C,ATC!Q:Q,"")</f>
        <v>IT</v>
      </c>
      <c r="J166" s="188"/>
      <c r="K166" s="203" t="s">
        <v>33</v>
      </c>
      <c r="L166" s="186" t="s">
        <v>34</v>
      </c>
      <c r="M166" s="189"/>
      <c r="N166" s="190"/>
      <c r="O166" s="190"/>
      <c r="P166" s="190"/>
      <c r="Q166" s="190"/>
    </row>
    <row r="167" spans="1:17" ht="90" customHeight="1">
      <c r="A167" s="186" t="s">
        <v>292</v>
      </c>
      <c r="B167" s="186">
        <f>_xlfn.XLOOKUP(A167,[1]Sheet1!$B:$B,[1]Sheet1!$A:$A,"")</f>
        <v>354562</v>
      </c>
      <c r="C167" s="186" t="str">
        <f>_xlfn.XLOOKUP(Table84[[#This Row],[UFID]],Table8[UFID],Table8[Developer],"")</f>
        <v>Sonali M</v>
      </c>
      <c r="D167" s="186" t="str">
        <f>_xlfn.XLOOKUP(Table84[[#This Row],[UFID]],Table8[UFID],Table8[Status],"")</f>
        <v>Closed</v>
      </c>
      <c r="E167" s="208" t="str">
        <f>IF(_xlfn.XLOOKUP(Table84[[#This Row],[UFID]],ATC!C:C,ATC!I:I,"")=0,"",_xlfn.XLOOKUP(Table84[[#This Row],[UFID]],ATC!C:C,ATC!I:I,""))</f>
        <v/>
      </c>
      <c r="F167" s="206" t="str">
        <f>IF(_xlfn.XLOOKUP(Table84[[#This Row],[UFID]],ATC!C:C,ATC!J:J,"")=0,"",_xlfn.XLOOKUP(Table84[[#This Row],[UFID]],ATC!C:C,ATC!J:J,""))</f>
        <v/>
      </c>
      <c r="G167" s="206" t="str">
        <f>IF(_xlfn.XLOOKUP(Table84[[#This Row],[UFID]],ATC!C:C,ATC!K:K,"")=0,"",_xlfn.XLOOKUP(Table84[[#This Row],[UFID]],ATC!C:C,ATC!K:K,""))</f>
        <v/>
      </c>
      <c r="H167" s="207" t="e" vm="1">
        <f>IF(_xlfn.XLOOKUP(Table84[[#This Row],[UFID]],ATC!C:C,ATC!L:L,"")=0,"",_xlfn.XLOOKUP(Table84[[#This Row],[UFID]],ATC!C:C,ATC!L:L,""))</f>
        <v>#REF!</v>
      </c>
      <c r="I167" s="186" t="str">
        <f>_xlfn.XLOOKUP(Table84[[#This Row],[UFID]],ATC!C:C,ATC!Q:Q,"")</f>
        <v>AU</v>
      </c>
      <c r="J167" s="212"/>
      <c r="K167" s="214" t="s">
        <v>293</v>
      </c>
      <c r="L167" s="186" t="s">
        <v>41</v>
      </c>
      <c r="M167" s="186"/>
      <c r="N167" s="190"/>
      <c r="O167" s="190"/>
      <c r="P167" s="190"/>
      <c r="Q167" s="190"/>
    </row>
    <row r="168" spans="1:17" ht="90" customHeight="1">
      <c r="A168" s="186" t="s">
        <v>294</v>
      </c>
      <c r="B168" s="186">
        <f>_xlfn.XLOOKUP(A168,[1]Sheet1!$B:$B,[1]Sheet1!$A:$A,"")</f>
        <v>350849</v>
      </c>
      <c r="C168" s="186" t="str">
        <f>_xlfn.XLOOKUP(Table84[[#This Row],[UFID]],Table8[UFID],Table8[Developer],"")</f>
        <v>Sonali M</v>
      </c>
      <c r="D168" s="186" t="str">
        <f>_xlfn.XLOOKUP(Table84[[#This Row],[UFID]],Table8[UFID],Table8[Status],"")</f>
        <v>Closed</v>
      </c>
      <c r="E168" s="208" t="str">
        <f>IF(_xlfn.XLOOKUP(Table84[[#This Row],[UFID]],ATC!C:C,ATC!I:I,"")=0,"",_xlfn.XLOOKUP(Table84[[#This Row],[UFID]],ATC!C:C,ATC!I:I,""))</f>
        <v/>
      </c>
      <c r="F168" s="206" t="str">
        <f>IF(_xlfn.XLOOKUP(Table84[[#This Row],[UFID]],ATC!C:C,ATC!J:J,"")=0,"",_xlfn.XLOOKUP(Table84[[#This Row],[UFID]],ATC!C:C,ATC!J:J,""))</f>
        <v/>
      </c>
      <c r="G168" s="206" t="str">
        <f>IF(_xlfn.XLOOKUP(Table84[[#This Row],[UFID]],ATC!C:C,ATC!K:K,"")=0,"",_xlfn.XLOOKUP(Table84[[#This Row],[UFID]],ATC!C:C,ATC!K:K,""))</f>
        <v/>
      </c>
      <c r="H168" s="207" t="e" vm="1">
        <f>IF(_xlfn.XLOOKUP(Table84[[#This Row],[UFID]],ATC!C:C,ATC!L:L,"")=0,"",_xlfn.XLOOKUP(Table84[[#This Row],[UFID]],ATC!C:C,ATC!L:L,""))</f>
        <v>#REF!</v>
      </c>
      <c r="I168" s="186" t="str">
        <f>_xlfn.XLOOKUP(Table84[[#This Row],[UFID]],ATC!C:C,ATC!Q:Q,"")</f>
        <v>HK</v>
      </c>
      <c r="J168" s="212"/>
      <c r="K168" s="214" t="s">
        <v>295</v>
      </c>
      <c r="L168" s="186" t="s">
        <v>41</v>
      </c>
      <c r="M168" s="186"/>
      <c r="N168" s="190"/>
      <c r="O168" s="190"/>
      <c r="P168" s="190"/>
      <c r="Q168" s="190"/>
    </row>
    <row r="169" spans="1:17" ht="90" customHeight="1">
      <c r="A169" s="186" t="s">
        <v>296</v>
      </c>
      <c r="B169" s="186">
        <f>_xlfn.XLOOKUP(A169,[1]Sheet1!$B:$B,[1]Sheet1!$A:$A,"")</f>
        <v>350850</v>
      </c>
      <c r="C169" s="186" t="str">
        <f>_xlfn.XLOOKUP(Table84[[#This Row],[UFID]],Table8[UFID],Table8[Developer],"")</f>
        <v>Sonali M</v>
      </c>
      <c r="D169" s="186" t="str">
        <f>_xlfn.XLOOKUP(Table84[[#This Row],[UFID]],Table8[UFID],Table8[Status],"")</f>
        <v>Closed</v>
      </c>
      <c r="E169" s="208" t="str">
        <f>IF(_xlfn.XLOOKUP(Table84[[#This Row],[UFID]],ATC!C:C,ATC!I:I,"")=0,"",_xlfn.XLOOKUP(Table84[[#This Row],[UFID]],ATC!C:C,ATC!I:I,""))</f>
        <v/>
      </c>
      <c r="F169" s="206" t="str">
        <f>IF(_xlfn.XLOOKUP(Table84[[#This Row],[UFID]],ATC!C:C,ATC!J:J,"")=0,"",_xlfn.XLOOKUP(Table84[[#This Row],[UFID]],ATC!C:C,ATC!J:J,""))</f>
        <v/>
      </c>
      <c r="G169" s="206" t="str">
        <f>IF(_xlfn.XLOOKUP(Table84[[#This Row],[UFID]],ATC!C:C,ATC!K:K,"")=0,"",_xlfn.XLOOKUP(Table84[[#This Row],[UFID]],ATC!C:C,ATC!K:K,""))</f>
        <v/>
      </c>
      <c r="H169" s="207" t="e" vm="1">
        <f>IF(_xlfn.XLOOKUP(Table84[[#This Row],[UFID]],ATC!C:C,ATC!L:L,"")=0,"",_xlfn.XLOOKUP(Table84[[#This Row],[UFID]],ATC!C:C,ATC!L:L,""))</f>
        <v>#REF!</v>
      </c>
      <c r="I169" s="186" t="str">
        <f>_xlfn.XLOOKUP(Table84[[#This Row],[UFID]],ATC!C:C,ATC!Q:Q,"")</f>
        <v>DE</v>
      </c>
      <c r="J169" s="212"/>
      <c r="K169" s="214" t="s">
        <v>297</v>
      </c>
      <c r="L169" s="186" t="s">
        <v>41</v>
      </c>
      <c r="M169" s="186"/>
      <c r="N169" s="190"/>
      <c r="O169" s="190"/>
      <c r="P169" s="190"/>
      <c r="Q169" s="190"/>
    </row>
    <row r="170" spans="1:17" ht="90" customHeight="1">
      <c r="A170" s="186" t="s">
        <v>298</v>
      </c>
      <c r="B170" s="186">
        <f>_xlfn.XLOOKUP(A170,[1]Sheet1!$B:$B,[1]Sheet1!$A:$A,"")</f>
        <v>354566</v>
      </c>
      <c r="C170" s="186" t="str">
        <f>_xlfn.XLOOKUP(Table84[[#This Row],[UFID]],Table8[UFID],Table8[Developer],"")</f>
        <v>Sonali M</v>
      </c>
      <c r="D170" s="186" t="str">
        <f>_xlfn.XLOOKUP(Table84[[#This Row],[UFID]],Table8[UFID],Table8[Status],"")</f>
        <v>Removed</v>
      </c>
      <c r="E170" s="208" t="str">
        <f>IF(_xlfn.XLOOKUP(Table84[[#This Row],[UFID]],ATC!C:C,ATC!I:I,"")=0,"",_xlfn.XLOOKUP(Table84[[#This Row],[UFID]],ATC!C:C,ATC!I:I,""))</f>
        <v/>
      </c>
      <c r="F170" s="206" t="str">
        <f>IF(_xlfn.XLOOKUP(Table84[[#This Row],[UFID]],ATC!C:C,ATC!J:J,"")=0,"",_xlfn.XLOOKUP(Table84[[#This Row],[UFID]],ATC!C:C,ATC!J:J,""))</f>
        <v/>
      </c>
      <c r="G170" s="206" t="str">
        <f>IF(_xlfn.XLOOKUP(Table84[[#This Row],[UFID]],ATC!C:C,ATC!K:K,"")=0,"",_xlfn.XLOOKUP(Table84[[#This Row],[UFID]],ATC!C:C,ATC!K:K,""))</f>
        <v/>
      </c>
      <c r="H170" s="207" t="e" vm="1">
        <f>IF(_xlfn.XLOOKUP(Table84[[#This Row],[UFID]],ATC!C:C,ATC!L:L,"")=0,"",_xlfn.XLOOKUP(Table84[[#This Row],[UFID]],ATC!C:C,ATC!L:L,""))</f>
        <v>#REF!</v>
      </c>
      <c r="I170" s="186" t="str">
        <f>_xlfn.XLOOKUP(Table84[[#This Row],[UFID]],ATC!C:C,ATC!Q:Q,"")</f>
        <v>AU</v>
      </c>
      <c r="J170" s="188"/>
      <c r="K170" s="203" t="s">
        <v>299</v>
      </c>
      <c r="L170" s="186" t="s">
        <v>34</v>
      </c>
      <c r="M170" s="186"/>
      <c r="N170" s="190"/>
      <c r="O170" s="190"/>
      <c r="P170" s="190"/>
      <c r="Q170" s="190"/>
    </row>
    <row r="171" spans="1:17" ht="90" customHeight="1">
      <c r="A171" s="186" t="s">
        <v>300</v>
      </c>
      <c r="B171" s="186">
        <f>_xlfn.XLOOKUP(A171,[1]Sheet1!$B:$B,[1]Sheet1!$A:$A,"")</f>
        <v>354623</v>
      </c>
      <c r="C171" s="186" t="str">
        <f>_xlfn.XLOOKUP(Table84[[#This Row],[UFID]],Table8[UFID],Table8[Developer],"")</f>
        <v>Sonali M</v>
      </c>
      <c r="D171" s="186" t="str">
        <f>_xlfn.XLOOKUP(Table84[[#This Row],[UFID]],Table8[UFID],Table8[Status],"")</f>
        <v>Business QA</v>
      </c>
      <c r="E171" s="211" t="str">
        <f>IF(_xlfn.XLOOKUP(Table84[[#This Row],[UFID]],ATC!C:C,ATC!I:I,"")=0,"",_xlfn.XLOOKUP(Table84[[#This Row],[UFID]],ATC!C:C,ATC!I:I,""))</f>
        <v/>
      </c>
      <c r="F171" s="206">
        <f>IF(_xlfn.XLOOKUP(Table84[[#This Row],[UFID]],ATC!C:C,ATC!J:J,"")=0,"",_xlfn.XLOOKUP(Table84[[#This Row],[UFID]],ATC!C:C,ATC!J:J,""))</f>
        <v>45097</v>
      </c>
      <c r="G171" s="206">
        <f>IF(_xlfn.XLOOKUP(Table84[[#This Row],[UFID]],ATC!C:C,ATC!K:K,"")=0,"",_xlfn.XLOOKUP(Table84[[#This Row],[UFID]],ATC!C:C,ATC!K:K,""))</f>
        <v>45099</v>
      </c>
      <c r="H171" s="207" t="e" vm="1">
        <f>IF(_xlfn.XLOOKUP(Table84[[#This Row],[UFID]],ATC!C:C,ATC!L:L,"")=0,"",_xlfn.XLOOKUP(Table84[[#This Row],[UFID]],ATC!C:C,ATC!L:L,""))</f>
        <v>#REF!</v>
      </c>
      <c r="I171" s="186" t="str">
        <f>_xlfn.XLOOKUP(Table84[[#This Row],[UFID]],ATC!C:C,ATC!Q:Q,"")</f>
        <v>HK</v>
      </c>
      <c r="J171" s="214" t="s">
        <v>282</v>
      </c>
      <c r="K171" s="214" t="s">
        <v>301</v>
      </c>
      <c r="L171" s="186" t="s">
        <v>34</v>
      </c>
      <c r="M171" s="189"/>
      <c r="N171" s="190"/>
      <c r="O171" s="190"/>
      <c r="P171" s="190"/>
      <c r="Q171" s="190"/>
    </row>
    <row r="172" spans="1:17" ht="90" customHeight="1">
      <c r="A172" s="186" t="s">
        <v>302</v>
      </c>
      <c r="B172" s="186">
        <f>_xlfn.XLOOKUP(A172,[1]Sheet1!$B:$B,[1]Sheet1!$A:$A,"")</f>
        <v>354704</v>
      </c>
      <c r="C172" s="186" t="str">
        <f>_xlfn.XLOOKUP(Table84[[#This Row],[UFID]],Table8[UFID],Table8[Developer],"")</f>
        <v>Suraj</v>
      </c>
      <c r="D172" s="186" t="s">
        <v>7</v>
      </c>
      <c r="E172" s="211">
        <f>IF(_xlfn.XLOOKUP(Table84[[#This Row],[UFID]],ATC!C:C,ATC!I:I,"")=0,"",_xlfn.XLOOKUP(Table84[[#This Row],[UFID]],ATC!C:C,ATC!I:I,""))</f>
        <v>45096</v>
      </c>
      <c r="F172" s="206"/>
      <c r="G172" s="207" t="str">
        <f>IF(_xlfn.XLOOKUP(Table84[[#This Row],[UFID]],ATC!C:C,ATC!K:K,"")=0,"",_xlfn.XLOOKUP(Table84[[#This Row],[UFID]],ATC!C:C,ATC!K:K,""))</f>
        <v/>
      </c>
      <c r="H172" s="207" t="e" vm="1">
        <f>IF(_xlfn.XLOOKUP(Table84[[#This Row],[UFID]],ATC!C:C,ATC!L:L,"")=0,"",_xlfn.XLOOKUP(Table84[[#This Row],[UFID]],ATC!C:C,ATC!L:L,""))</f>
        <v>#REF!</v>
      </c>
      <c r="I172" s="186" t="str">
        <f>_xlfn.XLOOKUP(Table84[[#This Row],[UFID]],ATC!C:C,ATC!Q:Q,"")</f>
        <v>US</v>
      </c>
      <c r="J172" s="7" t="s">
        <v>303</v>
      </c>
      <c r="K172" s="14" t="s">
        <v>304</v>
      </c>
      <c r="L172" s="186" t="s">
        <v>34</v>
      </c>
      <c r="M172" s="189"/>
      <c r="N172" s="190"/>
      <c r="O172" s="190"/>
      <c r="P172" s="190"/>
      <c r="Q172" s="190"/>
    </row>
    <row r="173" spans="1:17" ht="90" customHeight="1">
      <c r="A173" s="186" t="s">
        <v>305</v>
      </c>
      <c r="B173" s="186">
        <f>_xlfn.XLOOKUP(A173,[1]Sheet1!$B:$B,[1]Sheet1!$A:$A,"")</f>
        <v>354570</v>
      </c>
      <c r="C173" s="186" t="str">
        <f>_xlfn.XLOOKUP(Table84[[#This Row],[UFID]],Table8[UFID],Table8[Developer],"")</f>
        <v>Suraj</v>
      </c>
      <c r="D173" s="186" t="str">
        <f>_xlfn.XLOOKUP(Table84[[#This Row],[UFID]],Table8[UFID],Table8[Status],"")</f>
        <v>Approved</v>
      </c>
      <c r="E173" s="208" t="str">
        <f>IF(_xlfn.XLOOKUP(Table84[[#This Row],[UFID]],ATC!C:C,ATC!I:I,"")=0,"",_xlfn.XLOOKUP(Table84[[#This Row],[UFID]],ATC!C:C,ATC!I:I,""))</f>
        <v/>
      </c>
      <c r="F173" s="206" t="str">
        <f>IF(_xlfn.XLOOKUP(Table84[[#This Row],[UFID]],ATC!C:C,ATC!J:J,"")=0,"",_xlfn.XLOOKUP(Table84[[#This Row],[UFID]],ATC!C:C,ATC!J:J,""))</f>
        <v/>
      </c>
      <c r="G173" s="206">
        <f>IF(_xlfn.XLOOKUP(Table84[[#This Row],[UFID]],ATC!C:C,ATC!K:K,"")=0,"",_xlfn.XLOOKUP(Table84[[#This Row],[UFID]],ATC!C:C,ATC!K:K,""))</f>
        <v>45093</v>
      </c>
      <c r="H173" s="207" t="e" vm="1">
        <f>IF(_xlfn.XLOOKUP(Table84[[#This Row],[UFID]],ATC!C:C,ATC!L:L,"")=0,"",_xlfn.XLOOKUP(Table84[[#This Row],[UFID]],ATC!C:C,ATC!L:L,""))</f>
        <v>#REF!</v>
      </c>
      <c r="I173" s="186" t="str">
        <f>_xlfn.XLOOKUP(Table84[[#This Row],[UFID]],ATC!C:C,ATC!Q:Q,"")</f>
        <v>BR</v>
      </c>
      <c r="J173" s="212"/>
      <c r="K173" s="214" t="s">
        <v>306</v>
      </c>
      <c r="L173" s="186" t="s">
        <v>41</v>
      </c>
      <c r="M173" s="186"/>
      <c r="N173" s="190"/>
      <c r="O173" s="190"/>
      <c r="P173" s="190"/>
      <c r="Q173" s="190"/>
    </row>
    <row r="174" spans="1:17" ht="90" customHeight="1">
      <c r="A174" s="186" t="s">
        <v>307</v>
      </c>
      <c r="B174" s="186">
        <f>_xlfn.XLOOKUP(A174,[1]Sheet1!$B:$B,[1]Sheet1!$A:$A,"")</f>
        <v>354571</v>
      </c>
      <c r="C174" s="186" t="str">
        <f>_xlfn.XLOOKUP(Table84[[#This Row],[UFID]],Table8[UFID],Table8[Developer],"")</f>
        <v>Suraj</v>
      </c>
      <c r="D174" s="186" t="str">
        <f>_xlfn.XLOOKUP(Table84[[#This Row],[UFID]],Table8[UFID],Table8[Status],"")</f>
        <v>Approved</v>
      </c>
      <c r="E174" s="208" t="str">
        <f>IF(_xlfn.XLOOKUP(Table84[[#This Row],[UFID]],ATC!C:C,ATC!I:I,"")=0,"",_xlfn.XLOOKUP(Table84[[#This Row],[UFID]],ATC!C:C,ATC!I:I,""))</f>
        <v/>
      </c>
      <c r="F174" s="206" t="str">
        <f>IF(_xlfn.XLOOKUP(Table84[[#This Row],[UFID]],ATC!C:C,ATC!J:J,"")=0,"",_xlfn.XLOOKUP(Table84[[#This Row],[UFID]],ATC!C:C,ATC!J:J,""))</f>
        <v/>
      </c>
      <c r="G174" s="206">
        <f>IF(_xlfn.XLOOKUP(Table84[[#This Row],[UFID]],ATC!C:C,ATC!K:K,"")=0,"",_xlfn.XLOOKUP(Table84[[#This Row],[UFID]],ATC!C:C,ATC!K:K,""))</f>
        <v>45093</v>
      </c>
      <c r="H174" s="207" t="e" vm="1">
        <f>IF(_xlfn.XLOOKUP(Table84[[#This Row],[UFID]],ATC!C:C,ATC!L:L,"")=0,"",_xlfn.XLOOKUP(Table84[[#This Row],[UFID]],ATC!C:C,ATC!L:L,""))</f>
        <v>#REF!</v>
      </c>
      <c r="I174" s="186" t="str">
        <f>_xlfn.XLOOKUP(Table84[[#This Row],[UFID]],ATC!C:C,ATC!Q:Q,"")</f>
        <v>C2</v>
      </c>
      <c r="J174" s="212"/>
      <c r="K174" s="214" t="s">
        <v>308</v>
      </c>
      <c r="L174" s="186" t="s">
        <v>41</v>
      </c>
      <c r="M174" s="186"/>
      <c r="N174" s="190"/>
      <c r="O174" s="190"/>
      <c r="P174" s="190"/>
      <c r="Q174" s="190"/>
    </row>
    <row r="175" spans="1:17" ht="90" customHeight="1">
      <c r="A175" s="186" t="s">
        <v>309</v>
      </c>
      <c r="B175" s="186">
        <f>_xlfn.XLOOKUP(A175,[1]Sheet1!$B:$B,[1]Sheet1!$A:$A,"")</f>
        <v>354572</v>
      </c>
      <c r="C175" s="186" t="str">
        <f>_xlfn.XLOOKUP(Table84[[#This Row],[UFID]],Table8[UFID],Table8[Developer],"")</f>
        <v>Suraj</v>
      </c>
      <c r="D175" s="186" t="str">
        <f>_xlfn.XLOOKUP(Table84[[#This Row],[UFID]],Table8[UFID],Table8[Status],"")</f>
        <v>Approved</v>
      </c>
      <c r="E175" s="208" t="str">
        <f>IF(_xlfn.XLOOKUP(Table84[[#This Row],[UFID]],ATC!C:C,ATC!I:I,"")=0,"",_xlfn.XLOOKUP(Table84[[#This Row],[UFID]],ATC!C:C,ATC!I:I,""))</f>
        <v/>
      </c>
      <c r="F175" s="206" t="str">
        <f>IF(_xlfn.XLOOKUP(Table84[[#This Row],[UFID]],ATC!C:C,ATC!J:J,"")=0,"",_xlfn.XLOOKUP(Table84[[#This Row],[UFID]],ATC!C:C,ATC!J:J,""))</f>
        <v/>
      </c>
      <c r="G175" s="206">
        <f>IF(_xlfn.XLOOKUP(Table84[[#This Row],[UFID]],ATC!C:C,ATC!K:K,"")=0,"",_xlfn.XLOOKUP(Table84[[#This Row],[UFID]],ATC!C:C,ATC!K:K,""))</f>
        <v>45093</v>
      </c>
      <c r="H175" s="207" t="e" vm="1">
        <f>IF(_xlfn.XLOOKUP(Table84[[#This Row],[UFID]],ATC!C:C,ATC!L:L,"")=0,"",_xlfn.XLOOKUP(Table84[[#This Row],[UFID]],ATC!C:C,ATC!L:L,""))</f>
        <v>#REF!</v>
      </c>
      <c r="I175" s="186" t="str">
        <f>_xlfn.XLOOKUP(Table84[[#This Row],[UFID]],ATC!C:C,ATC!Q:Q,"")</f>
        <v>C2</v>
      </c>
      <c r="J175" s="212"/>
      <c r="K175" s="214" t="s">
        <v>310</v>
      </c>
      <c r="L175" s="186" t="s">
        <v>41</v>
      </c>
      <c r="M175" s="186"/>
      <c r="N175" s="190"/>
      <c r="O175" s="190"/>
      <c r="P175" s="190"/>
      <c r="Q175" s="190"/>
    </row>
    <row r="176" spans="1:17" ht="90" customHeight="1">
      <c r="A176" s="186" t="s">
        <v>311</v>
      </c>
      <c r="B176" s="186">
        <f>_xlfn.XLOOKUP(A176,[1]Sheet1!$B:$B,[1]Sheet1!$A:$A,"")</f>
        <v>354617</v>
      </c>
      <c r="C176" s="186" t="str">
        <f>_xlfn.XLOOKUP(Table84[[#This Row],[UFID]],Table8[UFID],Table8[Developer],"")</f>
        <v>Suraj</v>
      </c>
      <c r="D176" s="186" t="str">
        <f>_xlfn.XLOOKUP(Table84[[#This Row],[UFID]],Table8[UFID],Table8[Status],"")</f>
        <v>Business QA Queue</v>
      </c>
      <c r="E176" s="211" t="str">
        <f>IF(_xlfn.XLOOKUP(Table84[[#This Row],[UFID]],ATC!C:C,ATC!I:I,"")=0,"",_xlfn.XLOOKUP(Table84[[#This Row],[UFID]],ATC!C:C,ATC!I:I,""))</f>
        <v/>
      </c>
      <c r="F176" s="206" t="str">
        <f>IF(_xlfn.XLOOKUP(Table84[[#This Row],[UFID]],ATC!C:C,ATC!J:J,"")=0,"",_xlfn.XLOOKUP(Table84[[#This Row],[UFID]],ATC!C:C,ATC!J:J,""))</f>
        <v/>
      </c>
      <c r="G176" s="206">
        <f>IF(_xlfn.XLOOKUP(Table84[[#This Row],[UFID]],ATC!C:C,ATC!K:K,"")=0,"",_xlfn.XLOOKUP(Table84[[#This Row],[UFID]],ATC!C:C,ATC!K:K,""))</f>
        <v>45097</v>
      </c>
      <c r="H176" s="207" t="e" vm="1">
        <f>IF(_xlfn.XLOOKUP(Table84[[#This Row],[UFID]],ATC!C:C,ATC!L:L,"")=0,"",_xlfn.XLOOKUP(Table84[[#This Row],[UFID]],ATC!C:C,ATC!L:L,""))</f>
        <v>#REF!</v>
      </c>
      <c r="I176" s="186" t="str">
        <f>_xlfn.XLOOKUP(Table84[[#This Row],[UFID]],ATC!C:C,ATC!Q:Q,"")</f>
        <v>FR</v>
      </c>
      <c r="J176" s="186" t="s">
        <v>312</v>
      </c>
      <c r="K176" s="186" t="s">
        <v>313</v>
      </c>
      <c r="L176" s="186" t="s">
        <v>34</v>
      </c>
      <c r="M176" s="186"/>
      <c r="N176" s="190"/>
      <c r="O176" s="190"/>
      <c r="P176" s="190"/>
      <c r="Q176" s="190"/>
    </row>
    <row r="177" spans="1:17" ht="90" customHeight="1">
      <c r="A177" s="186" t="s">
        <v>314</v>
      </c>
      <c r="B177" s="186">
        <f>_xlfn.XLOOKUP(A177,[1]Sheet1!$B:$B,[1]Sheet1!$A:$A,"")</f>
        <v>354614</v>
      </c>
      <c r="C177" s="186" t="str">
        <f>_xlfn.XLOOKUP(Table84[[#This Row],[UFID]],Table8[UFID],Table8[Developer],"")</f>
        <v>Suraj</v>
      </c>
      <c r="D177" s="186" t="str">
        <f>_xlfn.XLOOKUP(Table84[[#This Row],[UFID]],Table8[UFID],Table8[Status],"")</f>
        <v>Business QA Queue</v>
      </c>
      <c r="E177" s="211" t="str">
        <f>IF(_xlfn.XLOOKUP(Table84[[#This Row],[UFID]],ATC!C:C,ATC!I:I,"")=0,"",_xlfn.XLOOKUP(Table84[[#This Row],[UFID]],ATC!C:C,ATC!I:I,""))</f>
        <v/>
      </c>
      <c r="F177" s="206" t="str">
        <f>IF(_xlfn.XLOOKUP(Table84[[#This Row],[UFID]],ATC!C:C,ATC!J:J,"")=0,"",_xlfn.XLOOKUP(Table84[[#This Row],[UFID]],ATC!C:C,ATC!J:J,""))</f>
        <v/>
      </c>
      <c r="G177" s="206">
        <f>IF(_xlfn.XLOOKUP(Table84[[#This Row],[UFID]],ATC!C:C,ATC!K:K,"")=0,"",_xlfn.XLOOKUP(Table84[[#This Row],[UFID]],ATC!C:C,ATC!K:K,""))</f>
        <v>45098</v>
      </c>
      <c r="H177" s="207" t="e" vm="1">
        <f>IF(_xlfn.XLOOKUP(Table84[[#This Row],[UFID]],ATC!C:C,ATC!L:L,"")=0,"",_xlfn.XLOOKUP(Table84[[#This Row],[UFID]],ATC!C:C,ATC!L:L,""))</f>
        <v>#REF!</v>
      </c>
      <c r="I177" s="186" t="str">
        <f>_xlfn.XLOOKUP(Table84[[#This Row],[UFID]],ATC!C:C,ATC!Q:Q,"")</f>
        <v>FR</v>
      </c>
      <c r="J177" s="186" t="s">
        <v>312</v>
      </c>
      <c r="K177" s="186" t="s">
        <v>315</v>
      </c>
      <c r="L177" s="186" t="s">
        <v>34</v>
      </c>
      <c r="M177" s="186"/>
      <c r="N177" s="190"/>
      <c r="O177" s="190"/>
      <c r="P177" s="190"/>
      <c r="Q177" s="190"/>
    </row>
    <row r="178" spans="1:17" ht="90" customHeight="1">
      <c r="A178" s="186" t="s">
        <v>316</v>
      </c>
      <c r="B178" s="186">
        <f>_xlfn.XLOOKUP(A178,[1]Sheet1!$B:$B,[1]Sheet1!$A:$A,"")</f>
        <v>354615</v>
      </c>
      <c r="C178" s="186" t="str">
        <f>_xlfn.XLOOKUP(Table84[[#This Row],[UFID]],Table8[UFID],Table8[Developer],"")</f>
        <v>Suraj</v>
      </c>
      <c r="D178" s="186" t="str">
        <f>_xlfn.XLOOKUP(Table84[[#This Row],[UFID]],Table8[UFID],Table8[Status],"")</f>
        <v>Business QA Queue</v>
      </c>
      <c r="E178" s="211" t="str">
        <f>IF(_xlfn.XLOOKUP(Table84[[#This Row],[UFID]],ATC!C:C,ATC!I:I,"")=0,"",_xlfn.XLOOKUP(Table84[[#This Row],[UFID]],ATC!C:C,ATC!I:I,""))</f>
        <v/>
      </c>
      <c r="F178" s="206" t="str">
        <f>IF(_xlfn.XLOOKUP(Table84[[#This Row],[UFID]],ATC!C:C,ATC!J:J,"")=0,"",_xlfn.XLOOKUP(Table84[[#This Row],[UFID]],ATC!C:C,ATC!J:J,""))</f>
        <v/>
      </c>
      <c r="G178" s="206">
        <f>IF(_xlfn.XLOOKUP(Table84[[#This Row],[UFID]],ATC!C:C,ATC!K:K,"")=0,"",_xlfn.XLOOKUP(Table84[[#This Row],[UFID]],ATC!C:C,ATC!K:K,""))</f>
        <v>45098</v>
      </c>
      <c r="H178" s="207" t="e" vm="1">
        <f>IF(_xlfn.XLOOKUP(Table84[[#This Row],[UFID]],ATC!C:C,ATC!L:L,"")=0,"",_xlfn.XLOOKUP(Table84[[#This Row],[UFID]],ATC!C:C,ATC!L:L,""))</f>
        <v>#REF!</v>
      </c>
      <c r="I178" s="186" t="str">
        <f>_xlfn.XLOOKUP(Table84[[#This Row],[UFID]],ATC!C:C,ATC!Q:Q,"")</f>
        <v>FR</v>
      </c>
      <c r="J178" s="186" t="s">
        <v>312</v>
      </c>
      <c r="K178" s="186" t="s">
        <v>317</v>
      </c>
      <c r="L178" s="186" t="s">
        <v>34</v>
      </c>
      <c r="M178" s="186"/>
      <c r="N178" s="190"/>
      <c r="O178" s="190"/>
      <c r="P178" s="190"/>
      <c r="Q178" s="190"/>
    </row>
    <row r="179" spans="1:17" s="1" customFormat="1" ht="90" customHeight="1">
      <c r="A179" s="186" t="s">
        <v>318</v>
      </c>
      <c r="B179" s="186">
        <f>_xlfn.XLOOKUP(A179,[1]Sheet1!$B:$B,[1]Sheet1!$A:$A,"")</f>
        <v>345862</v>
      </c>
      <c r="C179" s="186" t="str">
        <f>_xlfn.XLOOKUP(Table84[[#This Row],[UFID]],Table8[UFID],Table8[Developer],"")</f>
        <v>Suraj</v>
      </c>
      <c r="D179" s="186" t="str">
        <f>_xlfn.XLOOKUP(Table84[[#This Row],[UFID]],Table8[UFID],Table8[Status],"")</f>
        <v>Closed</v>
      </c>
      <c r="E179" s="208" t="str">
        <f>IF(_xlfn.XLOOKUP(Table84[[#This Row],[UFID]],ATC!C:C,ATC!I:I,"")=0,"",_xlfn.XLOOKUP(Table84[[#This Row],[UFID]],ATC!C:C,ATC!I:I,""))</f>
        <v/>
      </c>
      <c r="F179" s="206" t="str">
        <f>IF(_xlfn.XLOOKUP(Table84[[#This Row],[UFID]],ATC!C:C,ATC!J:J,"")=0,"",_xlfn.XLOOKUP(Table84[[#This Row],[UFID]],ATC!C:C,ATC!J:J,""))</f>
        <v/>
      </c>
      <c r="G179" s="206" t="str">
        <f>IF(_xlfn.XLOOKUP(Table84[[#This Row],[UFID]],ATC!C:C,ATC!K:K,"")=0,"",_xlfn.XLOOKUP(Table84[[#This Row],[UFID]],ATC!C:C,ATC!K:K,""))</f>
        <v/>
      </c>
      <c r="H179" s="207" t="e" vm="1">
        <f>IF(_xlfn.XLOOKUP(Table84[[#This Row],[UFID]],ATC!C:C,ATC!L:L,"")=0,"",_xlfn.XLOOKUP(Table84[[#This Row],[UFID]],ATC!C:C,ATC!L:L,""))</f>
        <v>#REF!</v>
      </c>
      <c r="I179" s="186" t="str">
        <f>_xlfn.XLOOKUP(Table84[[#This Row],[UFID]],ATC!C:C,ATC!Q:Q,"")</f>
        <v>US</v>
      </c>
      <c r="J179" s="226"/>
      <c r="K179" s="214" t="s">
        <v>319</v>
      </c>
      <c r="L179" s="186" t="s">
        <v>41</v>
      </c>
      <c r="M179" s="186"/>
    </row>
    <row r="180" spans="1:17" s="1" customFormat="1" ht="90" customHeight="1">
      <c r="A180" s="186" t="s">
        <v>320</v>
      </c>
      <c r="B180" s="186">
        <f>_xlfn.XLOOKUP(A180,[1]Sheet1!$B:$B,[1]Sheet1!$A:$A,"")</f>
        <v>349706</v>
      </c>
      <c r="C180" s="186" t="str">
        <f>_xlfn.XLOOKUP(Table84[[#This Row],[UFID]],Table8[UFID],Table8[Developer],"")</f>
        <v>Suraj</v>
      </c>
      <c r="D180" s="186" t="str">
        <f>_xlfn.XLOOKUP(Table84[[#This Row],[UFID]],Table8[UFID],Table8[Status],"")</f>
        <v>Closed</v>
      </c>
      <c r="E180" s="208" t="str">
        <f>IF(_xlfn.XLOOKUP(Table84[[#This Row],[UFID]],ATC!C:C,ATC!I:I,"")=0,"",_xlfn.XLOOKUP(Table84[[#This Row],[UFID]],ATC!C:C,ATC!I:I,""))</f>
        <v/>
      </c>
      <c r="F180" s="206" t="str">
        <f>IF(_xlfn.XLOOKUP(Table84[[#This Row],[UFID]],ATC!C:C,ATC!J:J,"")=0,"",_xlfn.XLOOKUP(Table84[[#This Row],[UFID]],ATC!C:C,ATC!J:J,""))</f>
        <v/>
      </c>
      <c r="G180" s="206" t="str">
        <f>IF(_xlfn.XLOOKUP(Table84[[#This Row],[UFID]],ATC!C:C,ATC!K:K,"")=0,"",_xlfn.XLOOKUP(Table84[[#This Row],[UFID]],ATC!C:C,ATC!K:K,""))</f>
        <v/>
      </c>
      <c r="H180" s="207" t="e" vm="1">
        <f>IF(_xlfn.XLOOKUP(Table84[[#This Row],[UFID]],ATC!C:C,ATC!L:L,"")=0,"",_xlfn.XLOOKUP(Table84[[#This Row],[UFID]],ATC!C:C,ATC!L:L,""))</f>
        <v>#REF!</v>
      </c>
      <c r="I180" s="186" t="str">
        <f>_xlfn.XLOOKUP(Table84[[#This Row],[UFID]],ATC!C:C,ATC!Q:Q,"")</f>
        <v>DE</v>
      </c>
      <c r="J180" s="212"/>
      <c r="K180" s="214" t="s">
        <v>321</v>
      </c>
      <c r="L180" s="186" t="s">
        <v>41</v>
      </c>
      <c r="M180" s="186"/>
    </row>
    <row r="181" spans="1:17" s="1" customFormat="1" ht="90" customHeight="1">
      <c r="A181" s="186" t="s">
        <v>322</v>
      </c>
      <c r="B181" s="186">
        <f>_xlfn.XLOOKUP(A181,[1]Sheet1!$B:$B,[1]Sheet1!$A:$A,"")</f>
        <v>354705</v>
      </c>
      <c r="C181" s="186" t="str">
        <f>_xlfn.XLOOKUP(Table84[[#This Row],[UFID]],Table8[UFID],Table8[Developer],"")</f>
        <v>Suraj</v>
      </c>
      <c r="D181" s="186" t="s">
        <v>7</v>
      </c>
      <c r="E181" s="211">
        <f>IF(_xlfn.XLOOKUP(Table84[[#This Row],[UFID]],ATC!C:C,ATC!I:I,"")=0,"",_xlfn.XLOOKUP(Table84[[#This Row],[UFID]],ATC!C:C,ATC!I:I,""))</f>
        <v>45097</v>
      </c>
      <c r="F181" s="206" t="str">
        <f>IF(_xlfn.XLOOKUP(Table84[[#This Row],[UFID]],ATC!C:C,ATC!J:J,"")=0,"",_xlfn.XLOOKUP(Table84[[#This Row],[UFID]],ATC!C:C,ATC!J:J,""))</f>
        <v/>
      </c>
      <c r="G181" s="206" t="str">
        <f>IF(_xlfn.XLOOKUP(Table84[[#This Row],[UFID]],ATC!C:C,ATC!K:K,"")=0,"",_xlfn.XLOOKUP(Table84[[#This Row],[UFID]],ATC!C:C,ATC!K:K,""))</f>
        <v/>
      </c>
      <c r="H181" s="207" t="e" vm="1">
        <f>IF(_xlfn.XLOOKUP(Table84[[#This Row],[UFID]],ATC!C:C,ATC!L:L,"")=0,"",_xlfn.XLOOKUP(Table84[[#This Row],[UFID]],ATC!C:C,ATC!L:L,""))</f>
        <v>#REF!</v>
      </c>
      <c r="I181" s="186" t="str">
        <f>_xlfn.XLOOKUP(Table84[[#This Row],[UFID]],ATC!C:C,ATC!Q:Q,"")</f>
        <v>US</v>
      </c>
      <c r="J181" s="7" t="s">
        <v>323</v>
      </c>
      <c r="K181" s="225" t="s">
        <v>324</v>
      </c>
      <c r="L181" s="186" t="s">
        <v>34</v>
      </c>
      <c r="M181" s="189"/>
    </row>
    <row r="182" spans="1:17" s="1" customFormat="1" ht="90" customHeight="1">
      <c r="A182" s="186" t="s">
        <v>325</v>
      </c>
      <c r="B182" s="186">
        <f>_xlfn.XLOOKUP(A182,[1]Sheet1!$B:$B,[1]Sheet1!$A:$A,"")</f>
        <v>349710</v>
      </c>
      <c r="C182" s="186" t="str">
        <f>_xlfn.XLOOKUP(Table84[[#This Row],[UFID]],Table8[UFID],Table8[Developer],"")</f>
        <v>Suraj</v>
      </c>
      <c r="D182" s="186" t="str">
        <f>_xlfn.XLOOKUP(Table84[[#This Row],[UFID]],Table8[UFID],Table8[Status],"")</f>
        <v>Closed</v>
      </c>
      <c r="E182" s="208" t="str">
        <f>IF(_xlfn.XLOOKUP(Table84[[#This Row],[UFID]],ATC!C:C,ATC!I:I,"")=0,"",_xlfn.XLOOKUP(Table84[[#This Row],[UFID]],ATC!C:C,ATC!I:I,""))</f>
        <v/>
      </c>
      <c r="F182" s="206" t="str">
        <f>IF(_xlfn.XLOOKUP(Table84[[#This Row],[UFID]],ATC!C:C,ATC!J:J,"")=0,"",_xlfn.XLOOKUP(Table84[[#This Row],[UFID]],ATC!C:C,ATC!J:J,""))</f>
        <v/>
      </c>
      <c r="G182" s="206" t="str">
        <f>IF(_xlfn.XLOOKUP(Table84[[#This Row],[UFID]],ATC!C:C,ATC!K:K,"")=0,"",_xlfn.XLOOKUP(Table84[[#This Row],[UFID]],ATC!C:C,ATC!K:K,""))</f>
        <v/>
      </c>
      <c r="H182" s="207" t="e" vm="1">
        <f>IF(_xlfn.XLOOKUP(Table84[[#This Row],[UFID]],ATC!C:C,ATC!L:L,"")=0,"",_xlfn.XLOOKUP(Table84[[#This Row],[UFID]],ATC!C:C,ATC!L:L,""))</f>
        <v>#REF!</v>
      </c>
      <c r="I182" s="186" t="str">
        <f>_xlfn.XLOOKUP(Table84[[#This Row],[UFID]],ATC!C:C,ATC!Q:Q,"")</f>
        <v>SG</v>
      </c>
      <c r="J182" s="212"/>
      <c r="K182" s="214" t="s">
        <v>326</v>
      </c>
      <c r="L182" s="186" t="s">
        <v>41</v>
      </c>
      <c r="M182" s="186"/>
    </row>
    <row r="183" spans="1:17" s="1" customFormat="1" ht="90" customHeight="1">
      <c r="A183" s="186" t="s">
        <v>327</v>
      </c>
      <c r="B183" s="186">
        <f>_xlfn.XLOOKUP(A183,[1]Sheet1!$B:$B,[1]Sheet1!$A:$A,"")</f>
        <v>349714</v>
      </c>
      <c r="C183" s="186" t="str">
        <f>_xlfn.XLOOKUP(Table84[[#This Row],[UFID]],Table8[UFID],Table8[Developer],"")</f>
        <v>Suraj</v>
      </c>
      <c r="D183" s="186" t="str">
        <f>_xlfn.XLOOKUP(Table84[[#This Row],[UFID]],Table8[UFID],Table8[Status],"")</f>
        <v>Closed</v>
      </c>
      <c r="E183" s="208" t="str">
        <f>IF(_xlfn.XLOOKUP(Table84[[#This Row],[UFID]],ATC!C:C,ATC!I:I,"")=0,"",_xlfn.XLOOKUP(Table84[[#This Row],[UFID]],ATC!C:C,ATC!I:I,""))</f>
        <v/>
      </c>
      <c r="F183" s="206" t="str">
        <f>IF(_xlfn.XLOOKUP(Table84[[#This Row],[UFID]],ATC!C:C,ATC!J:J,"")=0,"",_xlfn.XLOOKUP(Table84[[#This Row],[UFID]],ATC!C:C,ATC!J:J,""))</f>
        <v/>
      </c>
      <c r="G183" s="206" t="str">
        <f>IF(_xlfn.XLOOKUP(Table84[[#This Row],[UFID]],ATC!C:C,ATC!K:K,"")=0,"",_xlfn.XLOOKUP(Table84[[#This Row],[UFID]],ATC!C:C,ATC!K:K,""))</f>
        <v/>
      </c>
      <c r="H183" s="207" t="e" vm="1">
        <f>IF(_xlfn.XLOOKUP(Table84[[#This Row],[UFID]],ATC!C:C,ATC!L:L,"")=0,"",_xlfn.XLOOKUP(Table84[[#This Row],[UFID]],ATC!C:C,ATC!L:L,""))</f>
        <v>#REF!</v>
      </c>
      <c r="I183" s="186" t="str">
        <f>_xlfn.XLOOKUP(Table84[[#This Row],[UFID]],ATC!C:C,ATC!Q:Q,"")</f>
        <v>PT</v>
      </c>
      <c r="J183" s="212"/>
      <c r="K183" s="214" t="s">
        <v>328</v>
      </c>
      <c r="L183" s="186" t="s">
        <v>41</v>
      </c>
      <c r="M183" s="186"/>
    </row>
    <row r="184" spans="1:17" s="1" customFormat="1" ht="90" customHeight="1">
      <c r="A184" s="186" t="s">
        <v>329</v>
      </c>
      <c r="B184" s="186">
        <f>_xlfn.XLOOKUP(A184,[1]Sheet1!$B:$B,[1]Sheet1!$A:$A,"")</f>
        <v>354556</v>
      </c>
      <c r="C184" s="186" t="str">
        <f>_xlfn.XLOOKUP(Table84[[#This Row],[UFID]],Table8[UFID],Table8[Developer],"")</f>
        <v>Suraj</v>
      </c>
      <c r="D184" s="186" t="str">
        <f>_xlfn.XLOOKUP(Table84[[#This Row],[UFID]],Table8[UFID],Table8[Status],"")</f>
        <v>Closed</v>
      </c>
      <c r="E184" s="208" t="str">
        <f>IF(_xlfn.XLOOKUP(Table84[[#This Row],[UFID]],ATC!C:C,ATC!I:I,"")=0,"",_xlfn.XLOOKUP(Table84[[#This Row],[UFID]],ATC!C:C,ATC!I:I,""))</f>
        <v/>
      </c>
      <c r="F184" s="206" t="str">
        <f>IF(_xlfn.XLOOKUP(Table84[[#This Row],[UFID]],ATC!C:C,ATC!J:J,"")=0,"",_xlfn.XLOOKUP(Table84[[#This Row],[UFID]],ATC!C:C,ATC!J:J,""))</f>
        <v/>
      </c>
      <c r="G184" s="206" t="str">
        <f>IF(_xlfn.XLOOKUP(Table84[[#This Row],[UFID]],ATC!C:C,ATC!K:K,"")=0,"",_xlfn.XLOOKUP(Table84[[#This Row],[UFID]],ATC!C:C,ATC!K:K,""))</f>
        <v/>
      </c>
      <c r="H184" s="207" t="e" vm="1">
        <f>IF(_xlfn.XLOOKUP(Table84[[#This Row],[UFID]],ATC!C:C,ATC!L:L,"")=0,"",_xlfn.XLOOKUP(Table84[[#This Row],[UFID]],ATC!C:C,ATC!L:L,""))</f>
        <v>#REF!</v>
      </c>
      <c r="I184" s="186" t="str">
        <f>_xlfn.XLOOKUP(Table84[[#This Row],[UFID]],ATC!C:C,ATC!Q:Q,"")</f>
        <v>ES</v>
      </c>
      <c r="J184" s="212"/>
      <c r="K184" s="214" t="s">
        <v>330</v>
      </c>
      <c r="L184" s="186" t="s">
        <v>41</v>
      </c>
      <c r="M184" s="186"/>
    </row>
    <row r="185" spans="1:17" s="1" customFormat="1" ht="90" customHeight="1">
      <c r="A185" s="186" t="s">
        <v>331</v>
      </c>
      <c r="B185" s="186">
        <f>_xlfn.XLOOKUP(A185,[1]Sheet1!$B:$B,[1]Sheet1!$A:$A,"")</f>
        <v>354557</v>
      </c>
      <c r="C185" s="186" t="str">
        <f>_xlfn.XLOOKUP(Table84[[#This Row],[UFID]],Table8[UFID],Table8[Developer],"")</f>
        <v>Suraj</v>
      </c>
      <c r="D185" s="186" t="str">
        <f>_xlfn.XLOOKUP(Table84[[#This Row],[UFID]],Table8[UFID],Table8[Status],"")</f>
        <v>Closed</v>
      </c>
      <c r="E185" s="208" t="str">
        <f>IF(_xlfn.XLOOKUP(Table84[[#This Row],[UFID]],ATC!C:C,ATC!I:I,"")=0,"",_xlfn.XLOOKUP(Table84[[#This Row],[UFID]],ATC!C:C,ATC!I:I,""))</f>
        <v/>
      </c>
      <c r="F185" s="206" t="str">
        <f>IF(_xlfn.XLOOKUP(Table84[[#This Row],[UFID]],ATC!C:C,ATC!J:J,"")=0,"",_xlfn.XLOOKUP(Table84[[#This Row],[UFID]],ATC!C:C,ATC!J:J,""))</f>
        <v/>
      </c>
      <c r="G185" s="206" t="str">
        <f>IF(_xlfn.XLOOKUP(Table84[[#This Row],[UFID]],ATC!C:C,ATC!K:K,"")=0,"",_xlfn.XLOOKUP(Table84[[#This Row],[UFID]],ATC!C:C,ATC!K:K,""))</f>
        <v/>
      </c>
      <c r="H185" s="207" t="e" vm="1">
        <f>IF(_xlfn.XLOOKUP(Table84[[#This Row],[UFID]],ATC!C:C,ATC!L:L,"")=0,"",_xlfn.XLOOKUP(Table84[[#This Row],[UFID]],ATC!C:C,ATC!L:L,""))</f>
        <v>#REF!</v>
      </c>
      <c r="I185" s="186" t="str">
        <f>_xlfn.XLOOKUP(Table84[[#This Row],[UFID]],ATC!C:C,ATC!Q:Q,"")</f>
        <v>AR</v>
      </c>
      <c r="J185" s="212"/>
      <c r="K185" s="214" t="s">
        <v>332</v>
      </c>
      <c r="L185" s="186" t="s">
        <v>41</v>
      </c>
      <c r="M185" s="186"/>
    </row>
    <row r="186" spans="1:17" s="1" customFormat="1" ht="90" customHeight="1">
      <c r="A186" s="186" t="s">
        <v>333</v>
      </c>
      <c r="B186" s="186">
        <f>_xlfn.XLOOKUP(A186,[1]Sheet1!$B:$B,[1]Sheet1!$A:$A,"")</f>
        <v>354681</v>
      </c>
      <c r="C186" s="186" t="str">
        <f>_xlfn.XLOOKUP(Table84[[#This Row],[UFID]],Table8[UFID],Table8[Developer],"")</f>
        <v>Suraj</v>
      </c>
      <c r="D186" s="186" t="str">
        <f>_xlfn.XLOOKUP(Table84[[#This Row],[UFID]],Table8[UFID],Table8[Status],"")</f>
        <v>Build Work</v>
      </c>
      <c r="E186" s="211">
        <f>IF(_xlfn.XLOOKUP(Table84[[#This Row],[UFID]],ATC!C:C,ATC!I:I,"")=0,"",_xlfn.XLOOKUP(Table84[[#This Row],[UFID]],ATC!C:C,ATC!I:I,""))</f>
        <v>45098</v>
      </c>
      <c r="F186" s="206" t="str">
        <f>IF(_xlfn.XLOOKUP(Table84[[#This Row],[UFID]],ATC!C:C,ATC!J:J,"")=0,"",_xlfn.XLOOKUP(Table84[[#This Row],[UFID]],ATC!C:C,ATC!J:J,""))</f>
        <v/>
      </c>
      <c r="G186" s="206" t="str">
        <f>IF(_xlfn.XLOOKUP(Table84[[#This Row],[UFID]],ATC!C:C,ATC!K:K,"")=0,"",_xlfn.XLOOKUP(Table84[[#This Row],[UFID]],ATC!C:C,ATC!K:K,""))</f>
        <v/>
      </c>
      <c r="H186" s="207" t="e" vm="1">
        <f>IF(_xlfn.XLOOKUP(Table84[[#This Row],[UFID]],ATC!C:C,ATC!L:L,"")=0,"",_xlfn.XLOOKUP(Table84[[#This Row],[UFID]],ATC!C:C,ATC!L:L,""))</f>
        <v>#REF!</v>
      </c>
      <c r="I186" s="186" t="str">
        <f>_xlfn.XLOOKUP(Table84[[#This Row],[UFID]],ATC!C:C,ATC!Q:Q,"")</f>
        <v>UK</v>
      </c>
      <c r="J186" s="186" t="s">
        <v>334</v>
      </c>
      <c r="K186" s="236" t="s">
        <v>335</v>
      </c>
      <c r="L186" s="186" t="s">
        <v>34</v>
      </c>
      <c r="M186" s="189"/>
    </row>
    <row r="187" spans="1:17" s="1" customFormat="1" ht="90" customHeight="1">
      <c r="A187" s="186" t="s">
        <v>336</v>
      </c>
      <c r="B187" s="186">
        <f>_xlfn.XLOOKUP(A187,[1]Sheet1!$B:$B,[1]Sheet1!$A:$A,"")</f>
        <v>354706</v>
      </c>
      <c r="C187" s="186" t="str">
        <f>_xlfn.XLOOKUP(Table84[[#This Row],[UFID]],Table8[UFID],Table8[Developer],"")</f>
        <v>Suraj</v>
      </c>
      <c r="D187" s="186" t="s">
        <v>8</v>
      </c>
      <c r="E187" s="211">
        <f>IF(_xlfn.XLOOKUP(Table84[[#This Row],[UFID]],ATC!C:C,ATC!I:I,"")=0,"",_xlfn.XLOOKUP(Table84[[#This Row],[UFID]],ATC!C:C,ATC!I:I,""))</f>
        <v>45099</v>
      </c>
      <c r="F187" s="206" t="str">
        <f>IF(_xlfn.XLOOKUP(Table84[[#This Row],[UFID]],ATC!C:C,ATC!J:J,"")=0,"",_xlfn.XLOOKUP(Table84[[#This Row],[UFID]],ATC!C:C,ATC!J:J,""))</f>
        <v/>
      </c>
      <c r="G187" s="206" t="str">
        <f>IF(_xlfn.XLOOKUP(Table84[[#This Row],[UFID]],ATC!C:C,ATC!K:K,"")=0,"",_xlfn.XLOOKUP(Table84[[#This Row],[UFID]],ATC!C:C,ATC!K:K,""))</f>
        <v/>
      </c>
      <c r="H187" s="207" t="e" vm="1">
        <f>IF(_xlfn.XLOOKUP(Table84[[#This Row],[UFID]],ATC!C:C,ATC!L:L,"")=0,"",_xlfn.XLOOKUP(Table84[[#This Row],[UFID]],ATC!C:C,ATC!L:L,""))</f>
        <v>#REF!</v>
      </c>
      <c r="I187" s="186" t="str">
        <f>_xlfn.XLOOKUP(Table84[[#This Row],[UFID]],ATC!C:C,ATC!Q:Q,"")</f>
        <v>US</v>
      </c>
      <c r="J187" s="186" t="s">
        <v>337</v>
      </c>
      <c r="K187" s="236" t="s">
        <v>338</v>
      </c>
      <c r="L187" s="186" t="s">
        <v>34</v>
      </c>
      <c r="M187" s="189"/>
    </row>
    <row r="188" spans="1:17" s="1" customFormat="1" ht="90" customHeight="1">
      <c r="A188" s="186" t="s">
        <v>339</v>
      </c>
      <c r="B188" s="186">
        <f>_xlfn.XLOOKUP(A188,[1]Sheet1!$B:$B,[1]Sheet1!$A:$A,"")</f>
        <v>354616</v>
      </c>
      <c r="C188" s="186" t="str">
        <f>_xlfn.XLOOKUP(Table84[[#This Row],[UFID]],Table8[UFID],Table8[Developer],"")</f>
        <v>Suraj</v>
      </c>
      <c r="D188" s="186" t="s">
        <v>10</v>
      </c>
      <c r="E188" s="211" t="str">
        <f>IF(_xlfn.XLOOKUP(Table84[[#This Row],[UFID]],ATC!C:C,ATC!I:I,"")=0,"",_xlfn.XLOOKUP(Table84[[#This Row],[UFID]],ATC!C:C,ATC!I:I,""))</f>
        <v/>
      </c>
      <c r="F188" s="206">
        <f>IF(_xlfn.XLOOKUP(Table84[[#This Row],[UFID]],ATC!C:C,ATC!J:J,"")=0,"",_xlfn.XLOOKUP(Table84[[#This Row],[UFID]],ATC!C:C,ATC!J:J,""))</f>
        <v>45096</v>
      </c>
      <c r="G188" s="206">
        <f>IF(_xlfn.XLOOKUP(Table84[[#This Row],[UFID]],ATC!C:C,ATC!K:K,"")=0,"",_xlfn.XLOOKUP(Table84[[#This Row],[UFID]],ATC!C:C,ATC!K:K,""))</f>
        <v>45097</v>
      </c>
      <c r="H188" s="207" t="e" vm="1">
        <f>IF(_xlfn.XLOOKUP(Table84[[#This Row],[UFID]],ATC!C:C,ATC!L:L,"")=0,"",_xlfn.XLOOKUP(Table84[[#This Row],[UFID]],ATC!C:C,ATC!L:L,""))</f>
        <v>#REF!</v>
      </c>
      <c r="I188" s="186" t="str">
        <f>_xlfn.XLOOKUP(Table84[[#This Row],[UFID]],ATC!C:C,ATC!Q:Q,"")</f>
        <v>FR</v>
      </c>
      <c r="J188" s="186" t="s">
        <v>312</v>
      </c>
      <c r="K188" s="186" t="s">
        <v>340</v>
      </c>
      <c r="L188" s="186" t="s">
        <v>34</v>
      </c>
      <c r="M188" s="186"/>
    </row>
    <row r="189" spans="1:17" s="1" customFormat="1" ht="90" customHeight="1">
      <c r="A189" s="186" t="s">
        <v>341</v>
      </c>
      <c r="B189" s="186">
        <f>_xlfn.XLOOKUP(A189,[1]Sheet1!$B:$B,[1]Sheet1!$A:$A,"")</f>
        <v>354686</v>
      </c>
      <c r="C189" s="186" t="str">
        <f>_xlfn.XLOOKUP(Table84[[#This Row],[UFID]],Table8[UFID],Table8[Developer],"")</f>
        <v>Vaibhavi</v>
      </c>
      <c r="D189" s="186" t="str">
        <f>_xlfn.XLOOKUP(Table84[[#This Row],[UFID]],Table8[UFID],Table8[Status],"")</f>
        <v>Build Queue</v>
      </c>
      <c r="E189" s="208">
        <f>IF(_xlfn.XLOOKUP(Table84[[#This Row],[UFID]],ATC!C:C,ATC!I:I,"")=0,"",_xlfn.XLOOKUP(Table84[[#This Row],[UFID]],ATC!C:C,ATC!I:I,""))</f>
        <v>45096</v>
      </c>
      <c r="F189" s="207" t="str">
        <f>IF(_xlfn.XLOOKUP(Table84[[#This Row],[UFID]],ATC!C:C,ATC!J:J,"")=0,"",_xlfn.XLOOKUP(Table84[[#This Row],[UFID]],ATC!C:C,ATC!J:J,""))</f>
        <v/>
      </c>
      <c r="G189" s="207" t="str">
        <f>IF(_xlfn.XLOOKUP(Table84[[#This Row],[UFID]],ATC!C:C,ATC!K:K,"")=0,"",_xlfn.XLOOKUP(Table84[[#This Row],[UFID]],ATC!C:C,ATC!K:K,""))</f>
        <v/>
      </c>
      <c r="H189" s="207" t="e" vm="1">
        <f>IF(_xlfn.XLOOKUP(Table84[[#This Row],[UFID]],ATC!C:C,ATC!L:L,"")=0,"",_xlfn.XLOOKUP(Table84[[#This Row],[UFID]],ATC!C:C,ATC!L:L,""))</f>
        <v>#REF!</v>
      </c>
      <c r="I189" s="186" t="str">
        <f>_xlfn.XLOOKUP(Table84[[#This Row],[UFID]],ATC!C:C,ATC!Q:Q,"")</f>
        <v>UK</v>
      </c>
      <c r="J189" s="220" t="s">
        <v>342</v>
      </c>
      <c r="K189" s="214" t="s">
        <v>33</v>
      </c>
      <c r="L189" s="186" t="s">
        <v>34</v>
      </c>
      <c r="M189" s="189"/>
    </row>
    <row r="190" spans="1:17" s="1" customFormat="1" ht="90" customHeight="1">
      <c r="A190" s="186" t="s">
        <v>343</v>
      </c>
      <c r="B190" s="186">
        <f>_xlfn.XLOOKUP(A190,[1]Sheet1!$B:$B,[1]Sheet1!$A:$A,"")</f>
        <v>354563</v>
      </c>
      <c r="C190" s="186" t="str">
        <f>_xlfn.XLOOKUP(Table84[[#This Row],[UFID]],Table8[UFID],Table8[Developer],"")</f>
        <v>Vaibhavi</v>
      </c>
      <c r="D190" s="186" t="str">
        <f>_xlfn.XLOOKUP(Table84[[#This Row],[UFID]],Table8[UFID],Table8[Status],"")</f>
        <v>Closed</v>
      </c>
      <c r="E190" s="208" t="str">
        <f>IF(_xlfn.XLOOKUP(Table84[[#This Row],[UFID]],ATC!C:C,ATC!I:I,"")=0,"",_xlfn.XLOOKUP(Table84[[#This Row],[UFID]],ATC!C:C,ATC!I:I,""))</f>
        <v/>
      </c>
      <c r="F190" s="206" t="str">
        <f>IF(_xlfn.XLOOKUP(Table84[[#This Row],[UFID]],ATC!C:C,ATC!J:J,"")=0,"",_xlfn.XLOOKUP(Table84[[#This Row],[UFID]],ATC!C:C,ATC!J:J,""))</f>
        <v/>
      </c>
      <c r="G190" s="206" t="str">
        <f>IF(_xlfn.XLOOKUP(Table84[[#This Row],[UFID]],ATC!C:C,ATC!K:K,"")=0,"",_xlfn.XLOOKUP(Table84[[#This Row],[UFID]],ATC!C:C,ATC!K:K,""))</f>
        <v/>
      </c>
      <c r="H190" s="207" t="e" vm="1">
        <f>IF(_xlfn.XLOOKUP(Table84[[#This Row],[UFID]],ATC!C:C,ATC!L:L,"")=0,"",_xlfn.XLOOKUP(Table84[[#This Row],[UFID]],ATC!C:C,ATC!L:L,""))</f>
        <v>#REF!</v>
      </c>
      <c r="I190" s="186" t="str">
        <f>_xlfn.XLOOKUP(Table84[[#This Row],[UFID]],ATC!C:C,ATC!Q:Q,"")</f>
        <v>AU</v>
      </c>
      <c r="J190" s="212"/>
      <c r="K190" s="214" t="s">
        <v>344</v>
      </c>
      <c r="L190" s="186" t="s">
        <v>41</v>
      </c>
      <c r="M190" s="186"/>
    </row>
    <row r="191" spans="1:17" s="1" customFormat="1" ht="90" customHeight="1">
      <c r="A191" s="186" t="s">
        <v>345</v>
      </c>
      <c r="B191" s="186">
        <f>_xlfn.XLOOKUP(A191,[1]Sheet1!$B:$B,[1]Sheet1!$A:$A,"")</f>
        <v>350846</v>
      </c>
      <c r="C191" s="186" t="str">
        <f>_xlfn.XLOOKUP(Table84[[#This Row],[UFID]],Table8[UFID],Table8[Developer],"")</f>
        <v>Vaibhavi</v>
      </c>
      <c r="D191" s="186" t="str">
        <f>_xlfn.XLOOKUP(Table84[[#This Row],[UFID]],Table8[UFID],Table8[Status],"")</f>
        <v>Closed</v>
      </c>
      <c r="E191" s="208"/>
      <c r="F191" s="206" t="str">
        <f>IF(_xlfn.XLOOKUP(Table84[[#This Row],[UFID]],ATC!C:C,ATC!J:J,"")=0,"",_xlfn.XLOOKUP(Table84[[#This Row],[UFID]],ATC!C:C,ATC!J:J,""))</f>
        <v/>
      </c>
      <c r="G191" s="206" t="str">
        <f>IF(_xlfn.XLOOKUP(Table84[[#This Row],[UFID]],ATC!C:C,ATC!K:K,"")=0,"",_xlfn.XLOOKUP(Table84[[#This Row],[UFID]],ATC!C:C,ATC!K:K,""))</f>
        <v/>
      </c>
      <c r="H191" s="207" t="e" vm="1">
        <f>IF(_xlfn.XLOOKUP(Table84[[#This Row],[UFID]],ATC!C:C,ATC!L:L,"")=0,"",_xlfn.XLOOKUP(Table84[[#This Row],[UFID]],ATC!C:C,ATC!L:L,""))</f>
        <v>#REF!</v>
      </c>
      <c r="I191" s="186" t="str">
        <f>_xlfn.XLOOKUP(Table84[[#This Row],[UFID]],ATC!C:C,ATC!Q:Q,"")</f>
        <v>IE</v>
      </c>
      <c r="J191" s="212"/>
      <c r="K191" s="214" t="s">
        <v>346</v>
      </c>
      <c r="L191" s="186" t="s">
        <v>41</v>
      </c>
      <c r="M191" s="186"/>
    </row>
    <row r="192" spans="1:17" s="1" customFormat="1" ht="90" customHeight="1">
      <c r="A192" s="186" t="s">
        <v>347</v>
      </c>
      <c r="B192" s="186">
        <f>_xlfn.XLOOKUP(A192,[1]Sheet1!$B:$B,[1]Sheet1!$A:$A,"")</f>
        <v>354674</v>
      </c>
      <c r="C192" s="186" t="str">
        <f>_xlfn.XLOOKUP(Table84[[#This Row],[UFID]],Table8[UFID],Table8[Developer],"")</f>
        <v>Vaibhavi</v>
      </c>
      <c r="D192" s="186" t="str">
        <f>_xlfn.XLOOKUP(Table84[[#This Row],[UFID]],Table8[UFID],Table8[Status],"")</f>
        <v>Build Queue</v>
      </c>
      <c r="E192" s="208">
        <f>IF(_xlfn.XLOOKUP(Table84[[#This Row],[UFID]],ATC!C:C,ATC!I:I,"")=0,"",_xlfn.XLOOKUP(Table84[[#This Row],[UFID]],ATC!C:C,ATC!I:I,""))</f>
        <v>45097</v>
      </c>
      <c r="F192" s="206" t="str">
        <f>IF(_xlfn.XLOOKUP(Table84[[#This Row],[UFID]],ATC!C:C,ATC!J:J,"")=0,"",_xlfn.XLOOKUP(Table84[[#This Row],[UFID]],ATC!C:C,ATC!J:J,""))</f>
        <v/>
      </c>
      <c r="G192" s="206" t="str">
        <f>IF(_xlfn.XLOOKUP(Table84[[#This Row],[UFID]],ATC!C:C,ATC!K:K,"")=0,"",_xlfn.XLOOKUP(Table84[[#This Row],[UFID]],ATC!C:C,ATC!K:K,""))</f>
        <v/>
      </c>
      <c r="H192" s="207" t="e" vm="1">
        <f>IF(_xlfn.XLOOKUP(Table84[[#This Row],[UFID]],ATC!C:C,ATC!L:L,"")=0,"",_xlfn.XLOOKUP(Table84[[#This Row],[UFID]],ATC!C:C,ATC!L:L,""))</f>
        <v>#REF!</v>
      </c>
      <c r="I192" s="186" t="str">
        <f>_xlfn.XLOOKUP(Table84[[#This Row],[UFID]],ATC!C:C,ATC!Q:Q,"")</f>
        <v>SG</v>
      </c>
      <c r="J192" s="188"/>
      <c r="K192" s="203" t="s">
        <v>33</v>
      </c>
      <c r="L192" s="186" t="s">
        <v>34</v>
      </c>
      <c r="M192" s="189"/>
    </row>
    <row r="193" spans="1:13" s="1" customFormat="1" ht="90" customHeight="1">
      <c r="A193" s="186" t="s">
        <v>348</v>
      </c>
      <c r="B193" s="186">
        <f>_xlfn.XLOOKUP(A193,[1]Sheet1!$B:$B,[1]Sheet1!$A:$A,"")</f>
        <v>354685</v>
      </c>
      <c r="C193" s="186" t="str">
        <f>_xlfn.XLOOKUP(Table84[[#This Row],[UFID]],Table8[UFID],Table8[Developer],"")</f>
        <v>Vaibhavi</v>
      </c>
      <c r="D193" s="186" t="str">
        <f>_xlfn.XLOOKUP(Table84[[#This Row],[UFID]],Table8[UFID],Table8[Status],"")</f>
        <v>Build Queue</v>
      </c>
      <c r="E193" s="208">
        <f>IF(_xlfn.XLOOKUP(Table84[[#This Row],[UFID]],ATC!C:C,ATC!I:I,"")=0,"",_xlfn.XLOOKUP(Table84[[#This Row],[UFID]],ATC!C:C,ATC!I:I,""))</f>
        <v>45099</v>
      </c>
      <c r="F193" s="206" t="str">
        <f>IF(_xlfn.XLOOKUP(Table84[[#This Row],[UFID]],ATC!C:C,ATC!J:J,"")=0,"",_xlfn.XLOOKUP(Table84[[#This Row],[UFID]],ATC!C:C,ATC!J:J,""))</f>
        <v/>
      </c>
      <c r="G193" s="206" t="str">
        <f>IF(_xlfn.XLOOKUP(Table84[[#This Row],[UFID]],ATC!C:C,ATC!K:K,"")=0,"",_xlfn.XLOOKUP(Table84[[#This Row],[UFID]],ATC!C:C,ATC!K:K,""))</f>
        <v/>
      </c>
      <c r="H193" s="207" t="e" vm="1">
        <f>IF(_xlfn.XLOOKUP(Table84[[#This Row],[UFID]],ATC!C:C,ATC!L:L,"")=0,"",_xlfn.XLOOKUP(Table84[[#This Row],[UFID]],ATC!C:C,ATC!L:L,""))</f>
        <v>#REF!</v>
      </c>
      <c r="I193" s="186" t="str">
        <f>_xlfn.XLOOKUP(Table84[[#This Row],[UFID]],ATC!C:C,ATC!Q:Q,"")</f>
        <v>UK</v>
      </c>
      <c r="J193" s="188"/>
      <c r="K193" s="203" t="s">
        <v>33</v>
      </c>
      <c r="L193" s="186" t="s">
        <v>34</v>
      </c>
      <c r="M193" s="189"/>
    </row>
  </sheetData>
  <conditionalFormatting sqref="L1:L193 N194:N1048576">
    <cfRule type="cellIs" dxfId="338" priority="4" operator="equal">
      <formula>"Closed"</formula>
    </cfRule>
  </conditionalFormatting>
  <conditionalFormatting sqref="L2:L193">
    <cfRule type="cellIs" dxfId="337" priority="1" operator="equal">
      <formula>"Hold"</formula>
    </cfRule>
    <cfRule type="cellIs" dxfId="336" priority="2" operator="equal">
      <formula>"TBC"</formula>
    </cfRule>
    <cfRule type="cellIs" dxfId="335" priority="3" operator="equal">
      <formula>"Yes"</formula>
    </cfRule>
  </conditionalFormatting>
  <dataValidations count="1">
    <dataValidation type="list" allowBlank="1" showInputMessage="1" showErrorMessage="1" sqref="L2:L193" xr:uid="{02CADF82-84AA-A44D-A00D-A9544E71D20B}">
      <formula1>"Yes,Hold,TBC"</formula1>
    </dataValidation>
  </dataValidations>
  <hyperlinks>
    <hyperlink ref="K154" r:id="rId1" xr:uid="{8CEF9A4C-68A2-374B-80DC-891E0009599B}"/>
    <hyperlink ref="J11" r:id="rId2" xr:uid="{63F4C375-88EB-469A-B20D-1CDEC59A6223}"/>
    <hyperlink ref="K11" r:id="rId3" xr:uid="{2C821D66-671D-4255-BF92-B02907E3A191}"/>
    <hyperlink ref="K44" r:id="rId4" xr:uid="{4E4B452B-3E9F-4A24-A2DF-ADF6DF6033A1}"/>
    <hyperlink ref="J44" r:id="rId5" xr:uid="{77388C57-569E-4BC3-9EB3-4B6CC4B52454}"/>
    <hyperlink ref="J42" r:id="rId6" xr:uid="{6D283A95-0046-41AB-ABDC-C86334133FAA}"/>
    <hyperlink ref="J129" r:id="rId7" xr:uid="{E0F40FC2-2429-3842-BC3C-39464F9126BF}"/>
    <hyperlink ref="J128" r:id="rId8" xr:uid="{77B02261-8AB3-1D41-8521-31E04BBC0344}"/>
    <hyperlink ref="J130" r:id="rId9" xr:uid="{D66D2404-337A-F34F-B778-193EAEFAE992}"/>
    <hyperlink ref="K145" r:id="rId10" xr:uid="{2B110878-73AE-4868-9DD9-F0782772D92D}"/>
    <hyperlink ref="J145" r:id="rId11" xr:uid="{06523655-6FBF-4396-8D50-0D016203370A}"/>
    <hyperlink ref="J146" r:id="rId12" xr:uid="{7F1C366E-572C-489C-B316-DB0A2D7FCF17}"/>
    <hyperlink ref="J147" r:id="rId13" xr:uid="{5270AB8A-922A-4C94-9586-90BDE4F295E2}"/>
    <hyperlink ref="J45" r:id="rId14" xr:uid="{BEF6C98C-64A0-4F8B-979A-6EF09B960EEC}"/>
    <hyperlink ref="K45" r:id="rId15" xr:uid="{A1F2B2C4-7FB9-4EB0-84FC-8066980C8793}"/>
    <hyperlink ref="K160" r:id="rId16" xr:uid="{2C0199FF-A99B-4D4C-9160-4AE0BE78DF62}"/>
    <hyperlink ref="J160" r:id="rId17" xr:uid="{E819BF2F-B3F4-4ECB-BCE6-CBF02C29DB9E}"/>
    <hyperlink ref="J159" r:id="rId18" xr:uid="{2F1136D3-7047-4BC8-A7C8-D85F35E93A5B}"/>
    <hyperlink ref="K159" r:id="rId19" xr:uid="{03A5C8FE-D0D1-4B38-8DEE-A7ABE2475BFA}"/>
    <hyperlink ref="J153" r:id="rId20" xr:uid="{4608FA01-ED59-4C3F-BD61-9787835E7175}"/>
    <hyperlink ref="K153" r:id="rId21" xr:uid="{94A9D0D6-0ED6-4EC5-92BF-CE1A62DAF01A}"/>
    <hyperlink ref="J8" r:id="rId22" xr:uid="{E6192F5D-387A-43E4-837E-EA2B700DF4C0}"/>
    <hyperlink ref="K8" r:id="rId23" xr:uid="{F26E66AC-C7FC-40D0-BD2D-9A9800646931}"/>
    <hyperlink ref="J43" r:id="rId24" xr:uid="{43D2DA3B-D3BE-4F46-BBF4-EB2A85E5F250}"/>
    <hyperlink ref="K43" r:id="rId25" xr:uid="{A1A09C01-93E5-499B-92BE-4F05FBB247C9}"/>
    <hyperlink ref="J46" r:id="rId26" xr:uid="{64BCD18C-D080-43EC-A547-ECFC1378B310}"/>
    <hyperlink ref="K46" r:id="rId27" xr:uid="{DD904C2D-B7A3-4853-88DB-696E4DB8386A}"/>
    <hyperlink ref="J47" r:id="rId28" xr:uid="{CA4E2D34-77E8-49CA-8DB5-D3DA42B900EF}"/>
    <hyperlink ref="K47" r:id="rId29" xr:uid="{BAD37AE8-1665-4033-B67D-8D367D1DFF98}"/>
    <hyperlink ref="K32" r:id="rId30" xr:uid="{F6C86B2C-AD04-44D4-B8F0-8ED4C68D6BA7}"/>
    <hyperlink ref="J32" r:id="rId31" xr:uid="{C3EAB2A5-8F9E-40A4-8357-B352D2C1C795}"/>
    <hyperlink ref="J33" r:id="rId32" xr:uid="{FC90049A-AA35-42AC-99A8-845DE3DA1623}"/>
    <hyperlink ref="K33" r:id="rId33" xr:uid="{7960AEC6-A0BA-44A7-B3ED-C97EAD53F8C4}"/>
    <hyperlink ref="J67" r:id="rId34" xr:uid="{0998FBE4-2BA1-42CA-AEA1-8615EA553DCE}"/>
    <hyperlink ref="K67" r:id="rId35" xr:uid="{501937E7-E0FD-4FF1-A81C-9121319C2C00}"/>
    <hyperlink ref="J48" r:id="rId36" xr:uid="{D3CB64AA-1D9D-42DD-9590-6A0EB10ABA91}"/>
    <hyperlink ref="K48" r:id="rId37" xr:uid="{0434C346-83F1-447F-BF9E-25971F7819B7}"/>
    <hyperlink ref="J69" r:id="rId38" xr:uid="{FB514B21-58DA-4799-85DF-CF5C837D216C}"/>
    <hyperlink ref="K69" r:id="rId39" xr:uid="{E98CF6A6-4915-4FF8-82C2-5455640EF746}"/>
    <hyperlink ref="K20" r:id="rId40" xr:uid="{DADAA0FB-21E0-4B98-BA28-F82719B30B16}"/>
    <hyperlink ref="J25" r:id="rId41" xr:uid="{6A2B609A-424A-4018-A3F0-456506DA0EE3}"/>
    <hyperlink ref="K25" r:id="rId42" xr:uid="{2E91287C-96A5-4228-8141-167F23568D5D}"/>
  </hyperlinks>
  <pageMargins left="0.7" right="0.7" top="0.75" bottom="0.75" header="0.3" footer="0.3"/>
  <pageSetup paperSize="9" orientation="portrait" horizontalDpi="0" verticalDpi="0"/>
  <legacyDrawing r:id="rId43"/>
  <tableParts count="1">
    <tablePart r:id="rId44"/>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61030-B6BB-4A4A-911A-6A2D93913E94}">
  <dimension ref="A1:AB193"/>
  <sheetViews>
    <sheetView topLeftCell="E1" zoomScale="92" zoomScaleNormal="92" workbookViewId="0">
      <selection activeCell="K58" sqref="K58"/>
    </sheetView>
  </sheetViews>
  <sheetFormatPr defaultColWidth="8.875" defaultRowHeight="113.25" customHeight="1"/>
  <cols>
    <col min="1" max="1" width="14.375" style="191" bestFit="1" customWidth="1"/>
    <col min="2" max="2" width="13.125" style="193" bestFit="1" customWidth="1"/>
    <col min="3" max="3" width="18.125" style="191" bestFit="1" customWidth="1"/>
    <col min="4" max="4" width="20.5" style="194" bestFit="1" customWidth="1"/>
    <col min="5" max="5" width="19.5" style="191" bestFit="1" customWidth="1"/>
    <col min="6" max="7" width="18.5" style="191" customWidth="1"/>
    <col min="8" max="8" width="19.625" style="191" bestFit="1" customWidth="1"/>
    <col min="9" max="9" width="18.375" style="199" customWidth="1"/>
    <col min="10" max="10" width="18.375" style="191" customWidth="1"/>
    <col min="11" max="11" width="18.375" style="194" customWidth="1"/>
    <col min="12" max="12" width="18.375" style="198" customWidth="1"/>
    <col min="13" max="16" width="18.375" style="191" customWidth="1"/>
    <col min="17" max="17" width="14.125" style="194" bestFit="1" customWidth="1"/>
    <col min="18" max="18" width="18.375" style="191" customWidth="1"/>
    <col min="19" max="20" width="50" style="191" customWidth="1"/>
    <col min="21" max="21" width="52" style="190" customWidth="1"/>
    <col min="22" max="22" width="20" style="194" customWidth="1"/>
    <col min="23" max="23" width="9.5" style="190" customWidth="1"/>
    <col min="24" max="24" width="10.625" style="190" customWidth="1"/>
    <col min="25" max="25" width="32.125" style="194" bestFit="1" customWidth="1"/>
    <col min="26" max="26" width="56.625" style="191" customWidth="1"/>
    <col min="27" max="27" width="27.625" style="191" bestFit="1" customWidth="1"/>
    <col min="28" max="28" width="92.625" style="190" customWidth="1"/>
    <col min="29" max="29" width="29" style="190" customWidth="1"/>
    <col min="30" max="16384" width="8.875" style="190"/>
  </cols>
  <sheetData>
    <row r="1" spans="1:28" ht="113.25" customHeight="1">
      <c r="A1" s="186" t="s">
        <v>349</v>
      </c>
      <c r="B1" s="187" t="s">
        <v>350</v>
      </c>
      <c r="C1" s="186" t="s">
        <v>19</v>
      </c>
      <c r="D1" s="186" t="s">
        <v>20</v>
      </c>
      <c r="E1" s="186" t="s">
        <v>22</v>
      </c>
      <c r="F1" s="186" t="s">
        <v>30</v>
      </c>
      <c r="G1" s="186" t="s">
        <v>31</v>
      </c>
      <c r="H1" s="186" t="s">
        <v>21</v>
      </c>
      <c r="I1" s="197" t="s">
        <v>23</v>
      </c>
      <c r="J1" s="196" t="s">
        <v>24</v>
      </c>
      <c r="K1" s="196" t="s">
        <v>25</v>
      </c>
      <c r="L1" s="195" t="s">
        <v>26</v>
      </c>
      <c r="M1" s="204" t="s">
        <v>351</v>
      </c>
      <c r="N1" s="204" t="s">
        <v>352</v>
      </c>
      <c r="O1" s="204" t="s">
        <v>353</v>
      </c>
      <c r="P1" s="204" t="s">
        <v>354</v>
      </c>
      <c r="Q1" s="186" t="s">
        <v>27</v>
      </c>
      <c r="R1" s="186" t="s">
        <v>355</v>
      </c>
      <c r="S1" s="188" t="s">
        <v>356</v>
      </c>
      <c r="T1" s="188" t="s">
        <v>29</v>
      </c>
      <c r="U1" s="188" t="s">
        <v>357</v>
      </c>
      <c r="V1" s="186" t="s">
        <v>358</v>
      </c>
      <c r="W1" s="186" t="s">
        <v>359</v>
      </c>
      <c r="X1" s="188" t="s">
        <v>28</v>
      </c>
      <c r="Y1" s="196" t="s">
        <v>360</v>
      </c>
      <c r="Z1" s="196" t="s">
        <v>361</v>
      </c>
      <c r="AA1" s="227" t="s">
        <v>362</v>
      </c>
      <c r="AB1" s="188" t="s">
        <v>363</v>
      </c>
    </row>
    <row r="2" spans="1:28" ht="113.25" hidden="1" customHeight="1">
      <c r="A2" s="186" t="str">
        <f>_xlfn.XLOOKUP(C2,[1]Sheet1!$B:$B,[1]Sheet1!$F:$F,"")</f>
        <v>00</v>
      </c>
      <c r="B2" s="187"/>
      <c r="C2" s="186" t="s">
        <v>152</v>
      </c>
      <c r="D2" s="186">
        <f>_xlfn.XLOOKUP(C2,[1]Sheet1!$B:$B,[1]Sheet1!$A:$A,"")</f>
        <v>354643</v>
      </c>
      <c r="E2" s="186" t="str">
        <f>_xlfn.XLOOKUP(C2,[1]Sheet1!$B:$B,[1]Sheet1!$C:$C,"")</f>
        <v>Closed</v>
      </c>
      <c r="F2" s="186" t="str">
        <f>_xlfn.XLOOKUP(Table8[[#This Row],[UFID]],'Developer Dashboard'!A:A,'Developer Dashboard'!L:L,"")</f>
        <v>Yes</v>
      </c>
      <c r="G2" s="186"/>
      <c r="H2" s="186" t="s">
        <v>364</v>
      </c>
      <c r="I2" s="200"/>
      <c r="J2" s="196"/>
      <c r="K2" s="196"/>
      <c r="L2" s="195" t="e" vm="2">
        <f>_xlfn.XLOOKUP(Table8[[#This Row],[UFID]],[1]!Table2[UFID],[1]!Table2[Target Date],"")</f>
        <v>#REF!</v>
      </c>
      <c r="M2" s="204" t="str">
        <f>IF(_xlfn.XLOOKUP(Table8[[#This Row],[UFID]],'[2]Media Ops'!$C:$C,'[2]Media Ops'!$G:$G,"")=0,"",_xlfn.XLOOKUP(Table8[[#This Row],[UFID]],'[2]Media Ops'!$C:$C,'[2]Media Ops'!$G:$G,""))</f>
        <v/>
      </c>
      <c r="N2" s="204" t="str">
        <f>IF(_xlfn.XLOOKUP(Table8[[#This Row],[UFID]],[2]Pardot!$C:$C,[2]Pardot!$H:$H,"")=0,"",_xlfn.XLOOKUP(Table8[[#This Row],[UFID]],[2]Pardot!$C:$C,[2]Pardot!$H:$H,""))</f>
        <v/>
      </c>
      <c r="O2" s="204" t="str">
        <f>IF(_xlfn.XLOOKUP(Table8[[#This Row],[UFID]],'[2]Media Ops'!$C:$C,'[2]Media Ops'!$J:$J,"")=0,"",_xlfn.XLOOKUP(Table8[[#This Row],[UFID]],'[2]Media Ops'!$C:$C,'[2]Media Ops'!$J:$J,""))</f>
        <v/>
      </c>
      <c r="P2" s="204" t="str" cm="1">
        <f t="array" ref="P2">_xlfn.IFS(_xlfn.XLOOKUP(Table8[[#This Row],[UFID]],[2]Pardot!$C:$C,[2]Pardot!$I:$I,"")=0,"",_xlfn.XLOOKUP(Table8[[#This Row],[UFID]],[2]Pardot!$C:$C,[2]Pardot!$I:$I,"")="Validated","Pass",_xlfn.XLOOKUP(Table8[[#This Row],[UFID]],[2]Pardot!$C:$C,[2]Pardot!$I:$I,"")="Has Issues","Fail",TRUE,_xlfn.XLOOKUP(Table8[[#This Row],[UFID]],[2]Pardot!$C:$C,[2]Pardot!$I:$I,""))</f>
        <v/>
      </c>
      <c r="Q2" s="186" t="str">
        <f t="shared" ref="Q2:Q20" si="0">UPPER(IFERROR(MID(S2,FIND(".com/",S2) + 5,2),""))</f>
        <v>IT</v>
      </c>
      <c r="R2" s="188" t="str">
        <f>_xlfn.XLOOKUP(Table8[[#This Row],[UFID]],'New Tickets - 15 Jun'!A:A,'New Tickets - 15 Jun'!K:K,"")</f>
        <v/>
      </c>
      <c r="S2" s="188" t="str">
        <f>_xlfn.XLOOKUP(C2,'[3]Form &amp; Form Handler Details'!$Y:$Y,'[3]Form &amp; Form Handler Details'!$F:$F,"")</f>
        <v>https://www.paypal.com/it/business/enterprise/buy-now-pay-later</v>
      </c>
      <c r="T2" s="188" t="str">
        <f>_xlfn.XLOOKUP(Table8[[#This Row],[UFID]],'Developer Dashboard'!A:A,'Developer Dashboard'!K:K,"")</f>
        <v/>
      </c>
      <c r="U2" s="188" t="str">
        <f>IF(_xlfn.XLOOKUP(Table8[[#This Row],[UFID]],[1]Sheet1!$B:$B,[1]Sheet1!$G:$G,"")=0,"",_xlfn.XLOOKUP(Table8[[#This Row],[UFID]],[1]Sheet1!$B:$B,[1]Sheet1!$G:$G,""))</f>
        <v/>
      </c>
      <c r="V2" s="191" t="str">
        <f>IF(_xlfn.XLOOKUP(Table8[[#This Row],[UFID]],[1]Sheet1!$B:$B,[1]Sheet1!$E:$E,"")=0,"",_xlfn.XLOOKUP(Table8[[#This Row],[UFID]],[1]Sheet1!$B:$B,[1]Sheet1!$E:$E,""))</f>
        <v>Parth Raval &lt;parraval@paypal.com&gt;</v>
      </c>
      <c r="W2" s="188" t="s">
        <v>33</v>
      </c>
      <c r="X2" s="188" t="str">
        <f>IF(_xlfn.XLOOKUP(Table8[[#This Row],[UFID]],'Developer Dashboard'!A:A,'Developer Dashboard'!J:J,"")=0,"",_xlfn.XLOOKUP(Table8[[#This Row],[UFID]],'Developer Dashboard'!A:A,'Developer Dashboard'!J:J,""))</f>
        <v/>
      </c>
      <c r="Y2" s="228"/>
      <c r="Z2" s="228" t="str">
        <f t="shared" ref="Z2:Z35" si="1">CONCATENATE(LOWER(C2),"20230620","01","caidaniel","@paypal.com")</f>
        <v>fhmpp0112023062001caidaniel@paypal.com</v>
      </c>
      <c r="AA2" s="229"/>
      <c r="AB2" s="188" t="str">
        <f>_xlfn.XLOOKUP(Table8[[#This Row],[UFID]],'MPP Forms - Content'!A:A,'MPP Forms - Content'!I:I,"")</f>
        <v>EMEA-IT-FRH-23-BNPL-Live</v>
      </c>
    </row>
    <row r="3" spans="1:28" ht="113.25" hidden="1" customHeight="1">
      <c r="A3" s="186" t="str">
        <f>_xlfn.XLOOKUP(C3,[1]Sheet1!$B:$B,[1]Sheet1!$F:$F,"")</f>
        <v>00</v>
      </c>
      <c r="B3" s="187"/>
      <c r="C3" s="186" t="s">
        <v>235</v>
      </c>
      <c r="D3" s="186">
        <f>_xlfn.XLOOKUP(C3,[1]Sheet1!$B:$B,[1]Sheet1!$A:$A,"")</f>
        <v>354697</v>
      </c>
      <c r="E3" s="186" t="str">
        <f>_xlfn.XLOOKUP(C3,[1]Sheet1!$B:$B,[1]Sheet1!$C:$C,"")</f>
        <v>Closed</v>
      </c>
      <c r="F3" s="186" t="str">
        <f>_xlfn.XLOOKUP(Table8[[#This Row],[UFID]],'Developer Dashboard'!A:A,'Developer Dashboard'!L:L,"")</f>
        <v>Yes</v>
      </c>
      <c r="G3" s="189"/>
      <c r="H3" s="186" t="s">
        <v>365</v>
      </c>
      <c r="I3" s="200">
        <v>45099</v>
      </c>
      <c r="J3" s="196"/>
      <c r="K3" s="196"/>
      <c r="L3" s="195" t="e" vm="2">
        <f>_xlfn.XLOOKUP(Table8[[#This Row],[UFID]],[1]!Table2[UFID],[1]!Table2[Target Date],"")</f>
        <v>#REF!</v>
      </c>
      <c r="M3" s="204" t="str">
        <f>IF(_xlfn.XLOOKUP(Table8[[#This Row],[UFID]],'[2]Media Ops'!$C:$C,'[2]Media Ops'!$G:$G,"")=0,"",_xlfn.XLOOKUP(Table8[[#This Row],[UFID]],'[2]Media Ops'!$C:$C,'[2]Media Ops'!$G:$G,""))</f>
        <v/>
      </c>
      <c r="N3" s="204" t="str">
        <f>IF(_xlfn.XLOOKUP(Table8[[#This Row],[UFID]],[2]Pardot!$C:$C,[2]Pardot!$H:$H,"")=0,"",_xlfn.XLOOKUP(Table8[[#This Row],[UFID]],[2]Pardot!$C:$C,[2]Pardot!$H:$H,""))</f>
        <v/>
      </c>
      <c r="O3" s="204" t="str">
        <f>IF(_xlfn.XLOOKUP(Table8[[#This Row],[UFID]],'[2]Media Ops'!$C:$C,'[2]Media Ops'!$J:$J,"")=0,"",_xlfn.XLOOKUP(Table8[[#This Row],[UFID]],'[2]Media Ops'!$C:$C,'[2]Media Ops'!$J:$J,""))</f>
        <v/>
      </c>
      <c r="P3" s="204" t="str" cm="1">
        <f t="array" ref="P3">_xlfn.IFS(_xlfn.XLOOKUP(Table8[[#This Row],[UFID]],[2]Pardot!$C:$C,[2]Pardot!$I:$I,"")=0,"",_xlfn.XLOOKUP(Table8[[#This Row],[UFID]],[2]Pardot!$C:$C,[2]Pardot!$I:$I,"")="Validated","Pass",_xlfn.XLOOKUP(Table8[[#This Row],[UFID]],[2]Pardot!$C:$C,[2]Pardot!$I:$I,"")="Has Issues","Fail",TRUE,_xlfn.XLOOKUP(Table8[[#This Row],[UFID]],[2]Pardot!$C:$C,[2]Pardot!$I:$I,""))</f>
        <v/>
      </c>
      <c r="Q3" s="186" t="str">
        <f t="shared" si="0"/>
        <v>US</v>
      </c>
      <c r="R3" s="188" t="str">
        <f>_xlfn.XLOOKUP(Table8[[#This Row],[UFID]],'New Tickets - 15 Jun'!A:A,'New Tickets - 15 Jun'!K:K,"")</f>
        <v>Dependent</v>
      </c>
      <c r="S3" s="188" t="str">
        <f>_xlfn.XLOOKUP(C3,'[3]Form &amp; Form Handler Details'!$Y:$Y,'[3]Form &amp; Form Handler Details'!$F:$F,"")</f>
        <v>https://www.paypal.com/us/enterprise/business-roadmap/payment-protection-planning-for-recession</v>
      </c>
      <c r="T3" s="188" t="str">
        <f>_xlfn.XLOOKUP(Table8[[#This Row],[UFID]],'Developer Dashboard'!A:A,'Developer Dashboard'!K:K,"")</f>
        <v/>
      </c>
      <c r="U3" s="188" t="str">
        <f>IF(_xlfn.XLOOKUP(Table8[[#This Row],[UFID]],[1]Sheet1!$B:$B,[1]Sheet1!$G:$G,"")=0,"",_xlfn.XLOOKUP(Table8[[#This Row],[UFID]],[1]Sheet1!$B:$B,[1]Sheet1!$G:$G,""))</f>
        <v/>
      </c>
      <c r="V3" s="191" t="str">
        <f>IF(_xlfn.XLOOKUP(Table8[[#This Row],[UFID]],[1]Sheet1!$B:$B,[1]Sheet1!$E:$E,"")=0,"",_xlfn.XLOOKUP(Table8[[#This Row],[UFID]],[1]Sheet1!$B:$B,[1]Sheet1!$E:$E,""))</f>
        <v>Sitaram Landge &lt;slandge@paypal.com&gt;</v>
      </c>
      <c r="W3" s="188">
        <v>0</v>
      </c>
      <c r="X3" s="188" t="str">
        <f>IF(_xlfn.XLOOKUP(Table8[[#This Row],[UFID]],'Developer Dashboard'!A:A,'Developer Dashboard'!J:J,"")=0,"",_xlfn.XLOOKUP(Table8[[#This Row],[UFID]],'Developer Dashboard'!A:A,'Developer Dashboard'!J:J,""))</f>
        <v/>
      </c>
      <c r="Y3" s="228"/>
      <c r="Z3" s="228" t="str">
        <f t="shared" si="1"/>
        <v>fhmpp3342023062001caidaniel@paypal.com</v>
      </c>
      <c r="AA3" s="229"/>
      <c r="AB3" s="188" t="str">
        <f>_xlfn.XLOOKUP(Table8[[#This Row],[UFID]],'MPP Forms - Content'!A:A,'MPP Forms - Content'!I:I,"")</f>
        <v>NA-US-FRH-23-ABM-Q4-FY-Planning-eBook-Live</v>
      </c>
    </row>
    <row r="4" spans="1:28" ht="113.25" hidden="1" customHeight="1">
      <c r="A4" s="186" t="str">
        <f>_xlfn.XLOOKUP(C4,[1]Sheet1!$B:$B,[1]Sheet1!$F:$F,"")</f>
        <v>01</v>
      </c>
      <c r="B4" s="187">
        <v>1</v>
      </c>
      <c r="C4" s="186" t="s">
        <v>184</v>
      </c>
      <c r="D4" s="186">
        <f>_xlfn.XLOOKUP(C4,[1]Sheet1!$B:$B,[1]Sheet1!$A:$A,"")</f>
        <v>346195</v>
      </c>
      <c r="E4" s="186" t="str">
        <f>_xlfn.XLOOKUP(C4,[1]Sheet1!$B:$B,[1]Sheet1!$C:$C,"")</f>
        <v>Closed</v>
      </c>
      <c r="F4" s="186" t="str">
        <f>_xlfn.XLOOKUP(Table8[[#This Row],[UFID]],'Developer Dashboard'!A:A,'Developer Dashboard'!L:L,"")</f>
        <v>Yes</v>
      </c>
      <c r="G4" s="186"/>
      <c r="H4" s="186" t="s">
        <v>366</v>
      </c>
      <c r="I4" s="200"/>
      <c r="J4" s="196"/>
      <c r="K4" s="196"/>
      <c r="L4" s="195" t="e" vm="2">
        <f>_xlfn.XLOOKUP(Table8[[#This Row],[UFID]],[1]!Table2[UFID],[1]!Table2[Target Date],"")</f>
        <v>#REF!</v>
      </c>
      <c r="M4" s="204" t="str">
        <f>IF(_xlfn.XLOOKUP(Table8[[#This Row],[UFID]],'[2]Media Ops'!$C:$C,'[2]Media Ops'!$G:$G,"")=0,"",_xlfn.XLOOKUP(Table8[[#This Row],[UFID]],'[2]Media Ops'!$C:$C,'[2]Media Ops'!$G:$G,""))</f>
        <v>Pass</v>
      </c>
      <c r="N4" s="204" t="str">
        <f>IF(_xlfn.XLOOKUP(Table8[[#This Row],[UFID]],[2]Pardot!$C:$C,[2]Pardot!$H:$H,"")=0,"",_xlfn.XLOOKUP(Table8[[#This Row],[UFID]],[2]Pardot!$C:$C,[2]Pardot!$H:$H,""))</f>
        <v>Pass</v>
      </c>
      <c r="O4" s="204" t="str">
        <f>IF(_xlfn.XLOOKUP(Table8[[#This Row],[UFID]],'[2]Media Ops'!$C:$C,'[2]Media Ops'!$J:$J,"")=0,"",_xlfn.XLOOKUP(Table8[[#This Row],[UFID]],'[2]Media Ops'!$C:$C,'[2]Media Ops'!$J:$J,""))</f>
        <v>Pass</v>
      </c>
      <c r="P4" s="204" t="str" cm="1">
        <f t="array" ref="P4">_xlfn.IFS(_xlfn.XLOOKUP(Table8[[#This Row],[UFID]],[2]Pardot!$C:$C,[2]Pardot!$I:$I,"")=0,"",_xlfn.XLOOKUP(Table8[[#This Row],[UFID]],[2]Pardot!$C:$C,[2]Pardot!$I:$I,"")="Validated","Pass",_xlfn.XLOOKUP(Table8[[#This Row],[UFID]],[2]Pardot!$C:$C,[2]Pardot!$I:$I,"")="Has Issues","Fail",TRUE,_xlfn.XLOOKUP(Table8[[#This Row],[UFID]],[2]Pardot!$C:$C,[2]Pardot!$I:$I,""))</f>
        <v>Pass</v>
      </c>
      <c r="Q4" s="186" t="str">
        <f t="shared" si="0"/>
        <v>ES</v>
      </c>
      <c r="R4" s="188" t="str">
        <f>_xlfn.XLOOKUP(Table8[[#This Row],[UFID]],'New Tickets - 15 Jun'!A:A,'New Tickets - 15 Jun'!K:K,"")</f>
        <v/>
      </c>
      <c r="S4" s="188" t="str">
        <f>_xlfn.XLOOKUP(C4,'[3]Form &amp; Form Handler Details'!$Y:$Y,'[3]Form &amp; Form Handler Details'!$F:$F,"")</f>
        <v>https://www.paypal.com/es/business/enterprise/buy-now-pay-later</v>
      </c>
      <c r="T4" s="188" t="str">
        <f>_xlfn.XLOOKUP(Table8[[#This Row],[UFID]],'Developer Dashboard'!A:A,'Developer Dashboard'!K:K,"")</f>
        <v>https://www.te-mpp-apac-bau.qa.paypal.com/es/business/enterprise/buy-now-pay-later</v>
      </c>
      <c r="U4" s="188" t="str">
        <f>IF(_xlfn.XLOOKUP(Table8[[#This Row],[UFID]],[1]Sheet1!$B:$B,[1]Sheet1!$G:$G,"")=0,"",_xlfn.XLOOKUP(Table8[[#This Row],[UFID]],[1]Sheet1!$B:$B,[1]Sheet1!$G:$G,""))</f>
        <v/>
      </c>
      <c r="V4" s="191" t="str">
        <f>IF(_xlfn.XLOOKUP(Table8[[#This Row],[UFID]],[1]Sheet1!$B:$B,[1]Sheet1!$E:$E,"")=0,"",_xlfn.XLOOKUP(Table8[[#This Row],[UFID]],[1]Sheet1!$B:$B,[1]Sheet1!$E:$E,""))</f>
        <v>Kamatham Kumar &lt;kamatkumar@paypal.com&gt;</v>
      </c>
      <c r="W4" s="188" t="s">
        <v>33</v>
      </c>
      <c r="X4" s="188" t="str">
        <f>IF(_xlfn.XLOOKUP(Table8[[#This Row],[UFID]],'Developer Dashboard'!A:A,'Developer Dashboard'!J:J,"")=0,"",_xlfn.XLOOKUP(Table8[[#This Row],[UFID]],'Developer Dashboard'!A:A,'Developer Dashboard'!J:J,""))</f>
        <v/>
      </c>
      <c r="Y4" s="228"/>
      <c r="Z4" s="228" t="str">
        <f t="shared" si="1"/>
        <v>fhmpp0192023062001caidaniel@paypal.com</v>
      </c>
      <c r="AA4" s="229"/>
      <c r="AB4" s="188" t="str">
        <f>_xlfn.XLOOKUP(Table8[[#This Row],[UFID]],'MPP Forms - Content'!A:A,'MPP Forms - Content'!I:I,"")</f>
        <v>EMEA-ES-FRH-23-BNPL-Live</v>
      </c>
    </row>
    <row r="5" spans="1:28" ht="113.25" hidden="1" customHeight="1">
      <c r="A5" s="186" t="str">
        <f>_xlfn.XLOOKUP(C5,[1]Sheet1!$B:$B,[1]Sheet1!$F:$F,"")</f>
        <v>01</v>
      </c>
      <c r="B5" s="187">
        <v>2</v>
      </c>
      <c r="C5" s="186" t="s">
        <v>186</v>
      </c>
      <c r="D5" s="186">
        <f>_xlfn.XLOOKUP(C5,[1]Sheet1!$B:$B,[1]Sheet1!$A:$A,"")</f>
        <v>349713</v>
      </c>
      <c r="E5" s="186" t="str">
        <f>_xlfn.XLOOKUP(C5,[1]Sheet1!$B:$B,[1]Sheet1!$C:$C,"")</f>
        <v>Closed</v>
      </c>
      <c r="F5" s="186" t="str">
        <f>_xlfn.XLOOKUP(Table8[[#This Row],[UFID]],'Developer Dashboard'!A:A,'Developer Dashboard'!L:L,"")</f>
        <v>Yes</v>
      </c>
      <c r="G5" s="186"/>
      <c r="H5" s="186" t="s">
        <v>366</v>
      </c>
      <c r="I5" s="200"/>
      <c r="J5" s="196"/>
      <c r="K5" s="196"/>
      <c r="L5" s="195" t="e" vm="2">
        <f>_xlfn.XLOOKUP(Table8[[#This Row],[UFID]],[1]!Table2[UFID],[1]!Table2[Target Date],"")</f>
        <v>#REF!</v>
      </c>
      <c r="M5" s="204" t="str">
        <f>IF(_xlfn.XLOOKUP(Table8[[#This Row],[UFID]],'[2]Media Ops'!$C:$C,'[2]Media Ops'!$G:$G,"")=0,"",_xlfn.XLOOKUP(Table8[[#This Row],[UFID]],'[2]Media Ops'!$C:$C,'[2]Media Ops'!$G:$G,""))</f>
        <v>Pass</v>
      </c>
      <c r="N5" s="204" t="str">
        <f>IF(_xlfn.XLOOKUP(Table8[[#This Row],[UFID]],[2]Pardot!$C:$C,[2]Pardot!$H:$H,"")=0,"",_xlfn.XLOOKUP(Table8[[#This Row],[UFID]],[2]Pardot!$C:$C,[2]Pardot!$H:$H,""))</f>
        <v>Pass</v>
      </c>
      <c r="O5" s="204" t="str">
        <f>IF(_xlfn.XLOOKUP(Table8[[#This Row],[UFID]],'[2]Media Ops'!$C:$C,'[2]Media Ops'!$J:$J,"")=0,"",_xlfn.XLOOKUP(Table8[[#This Row],[UFID]],'[2]Media Ops'!$C:$C,'[2]Media Ops'!$J:$J,""))</f>
        <v>Pass</v>
      </c>
      <c r="P5" s="204" t="str" cm="1">
        <f t="array" ref="P5">_xlfn.IFS(_xlfn.XLOOKUP(Table8[[#This Row],[UFID]],[2]Pardot!$C:$C,[2]Pardot!$I:$I,"")=0,"",_xlfn.XLOOKUP(Table8[[#This Row],[UFID]],[2]Pardot!$C:$C,[2]Pardot!$I:$I,"")="Validated","Pass",_xlfn.XLOOKUP(Table8[[#This Row],[UFID]],[2]Pardot!$C:$C,[2]Pardot!$I:$I,"")="Has Issues","Fail",TRUE,_xlfn.XLOOKUP(Table8[[#This Row],[UFID]],[2]Pardot!$C:$C,[2]Pardot!$I:$I,""))</f>
        <v>Pass</v>
      </c>
      <c r="Q5" s="186" t="str">
        <f t="shared" si="0"/>
        <v>AU</v>
      </c>
      <c r="R5" s="188" t="str">
        <f>_xlfn.XLOOKUP(Table8[[#This Row],[UFID]],'New Tickets - 15 Jun'!A:A,'New Tickets - 15 Jun'!K:K,"")</f>
        <v/>
      </c>
      <c r="S5" s="188" t="str">
        <f>_xlfn.XLOOKUP(C5,'[3]Form &amp; Form Handler Details'!$Y:$Y,'[3]Form &amp; Form Handler Details'!$F:$F,"")</f>
        <v>https://www.paypal.com/au/business/enterprise/pay-in-4</v>
      </c>
      <c r="T5" s="188" t="str">
        <f>_xlfn.XLOOKUP(Table8[[#This Row],[UFID]],'Developer Dashboard'!A:A,'Developer Dashboard'!K:K,"")</f>
        <v>https://www.te-mpp-apac-bau.qa.paypal.com/au/business/enterprise/pay-in-4</v>
      </c>
      <c r="U5" s="188" t="str">
        <f>IF(_xlfn.XLOOKUP(Table8[[#This Row],[UFID]],[1]Sheet1!$B:$B,[1]Sheet1!$G:$G,"")=0,"",_xlfn.XLOOKUP(Table8[[#This Row],[UFID]],[1]Sheet1!$B:$B,[1]Sheet1!$G:$G,""))</f>
        <v/>
      </c>
      <c r="V5" s="191" t="str">
        <f>IF(_xlfn.XLOOKUP(Table8[[#This Row],[UFID]],[1]Sheet1!$B:$B,[1]Sheet1!$E:$E,"")=0,"",_xlfn.XLOOKUP(Table8[[#This Row],[UFID]],[1]Sheet1!$B:$B,[1]Sheet1!$E:$E,""))</f>
        <v>Kamatham Kumar &lt;kamatkumar@paypal.com&gt;</v>
      </c>
      <c r="W5" s="188" t="s">
        <v>33</v>
      </c>
      <c r="X5" s="188" t="str">
        <f>IF(_xlfn.XLOOKUP(Table8[[#This Row],[UFID]],'Developer Dashboard'!A:A,'Developer Dashboard'!J:J,"")=0,"",_xlfn.XLOOKUP(Table8[[#This Row],[UFID]],'Developer Dashboard'!A:A,'Developer Dashboard'!J:J,""))</f>
        <v/>
      </c>
      <c r="Y5" s="228"/>
      <c r="Z5" s="228" t="str">
        <f t="shared" si="1"/>
        <v>fhmpp0572023062001caidaniel@paypal.com</v>
      </c>
      <c r="AA5" s="229"/>
      <c r="AB5" s="188" t="str">
        <f>_xlfn.XLOOKUP(Table8[[#This Row],[UFID]],'MPP Forms - Content'!A:A,'MPP Forms - Content'!I:I,"")</f>
        <v>APAC-AU-FRH-23-Pay-in-4-Enterprise-Live</v>
      </c>
    </row>
    <row r="6" spans="1:28" ht="113.25" hidden="1" customHeight="1">
      <c r="A6" s="186" t="str">
        <f>_xlfn.XLOOKUP(C6,[1]Sheet1!$B:$B,[1]Sheet1!$F:$F,"")</f>
        <v>01</v>
      </c>
      <c r="B6" s="187">
        <v>3</v>
      </c>
      <c r="C6" s="186" t="s">
        <v>188</v>
      </c>
      <c r="D6" s="186">
        <f>_xlfn.XLOOKUP(C6,[1]Sheet1!$B:$B,[1]Sheet1!$A:$A,"")</f>
        <v>350847</v>
      </c>
      <c r="E6" s="186" t="str">
        <f>_xlfn.XLOOKUP(C6,[1]Sheet1!$B:$B,[1]Sheet1!$C:$C,"")</f>
        <v>Closed</v>
      </c>
      <c r="F6" s="186" t="str">
        <f>_xlfn.XLOOKUP(Table8[[#This Row],[UFID]],'Developer Dashboard'!A:A,'Developer Dashboard'!L:L,"")</f>
        <v>Yes</v>
      </c>
      <c r="G6" s="186"/>
      <c r="H6" s="186" t="s">
        <v>366</v>
      </c>
      <c r="I6" s="200"/>
      <c r="J6" s="196"/>
      <c r="K6" s="196"/>
      <c r="L6" s="195" t="e" vm="2">
        <f>_xlfn.XLOOKUP(Table8[[#This Row],[UFID]],[1]!Table2[UFID],[1]!Table2[Target Date],"")</f>
        <v>#REF!</v>
      </c>
      <c r="M6" s="204" t="str">
        <f>IF(_xlfn.XLOOKUP(Table8[[#This Row],[UFID]],'[2]Media Ops'!$C:$C,'[2]Media Ops'!$G:$G,"")=0,"",_xlfn.XLOOKUP(Table8[[#This Row],[UFID]],'[2]Media Ops'!$C:$C,'[2]Media Ops'!$G:$G,""))</f>
        <v>Pass</v>
      </c>
      <c r="N6" s="204" t="str">
        <f>IF(_xlfn.XLOOKUP(Table8[[#This Row],[UFID]],[2]Pardot!$C:$C,[2]Pardot!$H:$H,"")=0,"",_xlfn.XLOOKUP(Table8[[#This Row],[UFID]],[2]Pardot!$C:$C,[2]Pardot!$H:$H,""))</f>
        <v>Pass</v>
      </c>
      <c r="O6" s="204" t="str">
        <f>IF(_xlfn.XLOOKUP(Table8[[#This Row],[UFID]],'[2]Media Ops'!$C:$C,'[2]Media Ops'!$J:$J,"")=0,"",_xlfn.XLOOKUP(Table8[[#This Row],[UFID]],'[2]Media Ops'!$C:$C,'[2]Media Ops'!$J:$J,""))</f>
        <v>Pass</v>
      </c>
      <c r="P6" s="204" t="str" cm="1">
        <f t="array" ref="P6">_xlfn.IFS(_xlfn.XLOOKUP(Table8[[#This Row],[UFID]],[2]Pardot!$C:$C,[2]Pardot!$I:$I,"")=0,"",_xlfn.XLOOKUP(Table8[[#This Row],[UFID]],[2]Pardot!$C:$C,[2]Pardot!$I:$I,"")="Validated","Pass",_xlfn.XLOOKUP(Table8[[#This Row],[UFID]],[2]Pardot!$C:$C,[2]Pardot!$I:$I,"")="Has Issues","Fail",TRUE,_xlfn.XLOOKUP(Table8[[#This Row],[UFID]],[2]Pardot!$C:$C,[2]Pardot!$I:$I,""))</f>
        <v>Pass</v>
      </c>
      <c r="Q6" s="186" t="str">
        <f t="shared" si="0"/>
        <v>UK</v>
      </c>
      <c r="R6" s="188" t="str">
        <f>_xlfn.XLOOKUP(Table8[[#This Row],[UFID]],'New Tickets - 15 Jun'!A:A,'New Tickets - 15 Jun'!K:K,"")</f>
        <v/>
      </c>
      <c r="S6" s="188" t="str">
        <f>_xlfn.XLOOKUP(C6,'[3]Form &amp; Form Handler Details'!$Y:$Y,'[3]Form &amp; Form Handler Details'!$F:$F,"")</f>
        <v>https://www.paypal.com/uk/business/enterprise/insurance</v>
      </c>
      <c r="T6" s="188" t="str">
        <f>_xlfn.XLOOKUP(Table8[[#This Row],[UFID]],'Developer Dashboard'!A:A,'Developer Dashboard'!K:K,"")</f>
        <v>https://www.te-mpp-apac-bau.qa.paypal.com/uk/business/enterprise/insurance</v>
      </c>
      <c r="U6" s="188" t="str">
        <f>IF(_xlfn.XLOOKUP(Table8[[#This Row],[UFID]],[1]Sheet1!$B:$B,[1]Sheet1!$G:$G,"")=0,"",_xlfn.XLOOKUP(Table8[[#This Row],[UFID]],[1]Sheet1!$B:$B,[1]Sheet1!$G:$G,""))</f>
        <v/>
      </c>
      <c r="V6" s="191" t="str">
        <f>IF(_xlfn.XLOOKUP(Table8[[#This Row],[UFID]],[1]Sheet1!$B:$B,[1]Sheet1!$E:$E,"")=0,"",_xlfn.XLOOKUP(Table8[[#This Row],[UFID]],[1]Sheet1!$B:$B,[1]Sheet1!$E:$E,""))</f>
        <v>Kamatham Kumar &lt;kamatkumar@paypal.com&gt;</v>
      </c>
      <c r="W6" s="188" t="s">
        <v>33</v>
      </c>
      <c r="X6" s="188" t="str">
        <f>IF(_xlfn.XLOOKUP(Table8[[#This Row],[UFID]],'Developer Dashboard'!A:A,'Developer Dashboard'!J:J,"")=0,"",_xlfn.XLOOKUP(Table8[[#This Row],[UFID]],'Developer Dashboard'!A:A,'Developer Dashboard'!J:J,""))</f>
        <v/>
      </c>
      <c r="Y6" s="228"/>
      <c r="Z6" s="228" t="str">
        <f t="shared" si="1"/>
        <v>fhmpp0712023062001caidaniel@paypal.com</v>
      </c>
      <c r="AA6" s="229"/>
      <c r="AB6" s="188" t="str">
        <f>_xlfn.XLOOKUP(Table8[[#This Row],[UFID]],'MPP Forms - Content'!A:A,'MPP Forms - Content'!I:I,"")</f>
        <v>EMEA-UK-FRH-23-ABM-1-Few-Insurance-Campaign_LIVE</v>
      </c>
    </row>
    <row r="7" spans="1:28" ht="113.25" hidden="1" customHeight="1">
      <c r="A7" s="186" t="str">
        <f>_xlfn.XLOOKUP(C7,[1]Sheet1!$B:$B,[1]Sheet1!$F:$F,"")</f>
        <v>01</v>
      </c>
      <c r="B7" s="187">
        <v>4</v>
      </c>
      <c r="C7" s="186" t="s">
        <v>190</v>
      </c>
      <c r="D7" s="186">
        <f>_xlfn.XLOOKUP(C7,[1]Sheet1!$B:$B,[1]Sheet1!$A:$A,"")</f>
        <v>350851</v>
      </c>
      <c r="E7" s="186" t="str">
        <f>_xlfn.XLOOKUP(C7,[1]Sheet1!$B:$B,[1]Sheet1!$C:$C,"")</f>
        <v>Closed</v>
      </c>
      <c r="F7" s="186" t="str">
        <f>_xlfn.XLOOKUP(Table8[[#This Row],[UFID]],'Developer Dashboard'!A:A,'Developer Dashboard'!L:L,"")</f>
        <v>Yes</v>
      </c>
      <c r="G7" s="186"/>
      <c r="H7" s="186" t="s">
        <v>366</v>
      </c>
      <c r="I7" s="200"/>
      <c r="J7" s="196"/>
      <c r="K7" s="196"/>
      <c r="L7" s="195" t="e" vm="2">
        <f>_xlfn.XLOOKUP(Table8[[#This Row],[UFID]],[1]!Table2[UFID],[1]!Table2[Target Date],"")</f>
        <v>#REF!</v>
      </c>
      <c r="M7" s="204" t="str">
        <f>IF(_xlfn.XLOOKUP(Table8[[#This Row],[UFID]],'[2]Media Ops'!$C:$C,'[2]Media Ops'!$G:$G,"")=0,"",_xlfn.XLOOKUP(Table8[[#This Row],[UFID]],'[2]Media Ops'!$C:$C,'[2]Media Ops'!$G:$G,""))</f>
        <v>Pass</v>
      </c>
      <c r="N7" s="204" t="str">
        <f>IF(_xlfn.XLOOKUP(Table8[[#This Row],[UFID]],[2]Pardot!$C:$C,[2]Pardot!$H:$H,"")=0,"",_xlfn.XLOOKUP(Table8[[#This Row],[UFID]],[2]Pardot!$C:$C,[2]Pardot!$H:$H,""))</f>
        <v>Pass</v>
      </c>
      <c r="O7" s="204" t="str">
        <f>IF(_xlfn.XLOOKUP(Table8[[#This Row],[UFID]],'[2]Media Ops'!$C:$C,'[2]Media Ops'!$J:$J,"")=0,"",_xlfn.XLOOKUP(Table8[[#This Row],[UFID]],'[2]Media Ops'!$C:$C,'[2]Media Ops'!$J:$J,""))</f>
        <v>Pass</v>
      </c>
      <c r="P7" s="204" t="str" cm="1">
        <f t="array" ref="P7">_xlfn.IFS(_xlfn.XLOOKUP(Table8[[#This Row],[UFID]],[2]Pardot!$C:$C,[2]Pardot!$I:$I,"")=0,"",_xlfn.XLOOKUP(Table8[[#This Row],[UFID]],[2]Pardot!$C:$C,[2]Pardot!$I:$I,"")="Validated","Pass",_xlfn.XLOOKUP(Table8[[#This Row],[UFID]],[2]Pardot!$C:$C,[2]Pardot!$I:$I,"")="Has Issues","Fail",TRUE,_xlfn.XLOOKUP(Table8[[#This Row],[UFID]],[2]Pardot!$C:$C,[2]Pardot!$I:$I,""))</f>
        <v>Pass</v>
      </c>
      <c r="Q7" s="186" t="str">
        <f t="shared" si="0"/>
        <v>MX</v>
      </c>
      <c r="R7" s="188" t="str">
        <f>_xlfn.XLOOKUP(Table8[[#This Row],[UFID]],'New Tickets - 15 Jun'!A:A,'New Tickets - 15 Jun'!K:K,"")</f>
        <v/>
      </c>
      <c r="S7" s="188" t="str">
        <f>_xlfn.XLOOKUP(C7,'[3]Form &amp; Form Handler Details'!$Y:$Y,'[3]Form &amp; Form Handler Details'!$F:$F,"")</f>
        <v>https://www.paypal.com/mx/webapps/mpp/campaigns/cross-border-ecommerce-trends</v>
      </c>
      <c r="T7" s="188" t="str">
        <f>_xlfn.XLOOKUP(Table8[[#This Row],[UFID]],'Developer Dashboard'!A:A,'Developer Dashboard'!K:K,"")</f>
        <v>https://www.te-mpp-apac-bau.qa.paypal.com/mx/webapps/mpp/campaigns/cross-border-ecommerce-trends</v>
      </c>
      <c r="U7" s="188" t="str">
        <f>IF(_xlfn.XLOOKUP(Table8[[#This Row],[UFID]],[1]Sheet1!$B:$B,[1]Sheet1!$G:$G,"")=0,"",_xlfn.XLOOKUP(Table8[[#This Row],[UFID]],[1]Sheet1!$B:$B,[1]Sheet1!$G:$G,""))</f>
        <v/>
      </c>
      <c r="V7" s="191" t="str">
        <f>IF(_xlfn.XLOOKUP(Table8[[#This Row],[UFID]],[1]Sheet1!$B:$B,[1]Sheet1!$E:$E,"")=0,"",_xlfn.XLOOKUP(Table8[[#This Row],[UFID]],[1]Sheet1!$B:$B,[1]Sheet1!$E:$E,""))</f>
        <v>Kamatham Kumar &lt;kamatkumar@paypal.com&gt;</v>
      </c>
      <c r="W7" s="188" t="s">
        <v>33</v>
      </c>
      <c r="X7" s="188" t="str">
        <f>IF(_xlfn.XLOOKUP(Table8[[#This Row],[UFID]],'Developer Dashboard'!A:A,'Developer Dashboard'!J:J,"")=0,"",_xlfn.XLOOKUP(Table8[[#This Row],[UFID]],'Developer Dashboard'!A:A,'Developer Dashboard'!J:J,""))</f>
        <v/>
      </c>
      <c r="Y7" s="228"/>
      <c r="Z7" s="228" t="str">
        <f t="shared" si="1"/>
        <v>fhmpp0912023062001caidaniel@paypal.com</v>
      </c>
      <c r="AA7" s="229"/>
      <c r="AB7" s="188" t="str">
        <f>_xlfn.XLOOKUP(Table8[[#This Row],[UFID]],'MPP Forms - Content'!A:A,'MPP Forms - Content'!I:I,"")</f>
        <v xml:space="preserve">LATAM-MX-FRH-23-SMB-LN-BC-Live
</v>
      </c>
    </row>
    <row r="8" spans="1:28" ht="113.25" hidden="1" customHeight="1">
      <c r="A8" s="186" t="str">
        <f>_xlfn.XLOOKUP(C8,[1]Sheet1!$B:$B,[1]Sheet1!$F:$F,"")</f>
        <v>01</v>
      </c>
      <c r="B8" s="187">
        <v>5</v>
      </c>
      <c r="C8" s="186" t="s">
        <v>236</v>
      </c>
      <c r="D8" s="186">
        <f>_xlfn.XLOOKUP(C8,[1]Sheet1!$B:$B,[1]Sheet1!$A:$A,"")</f>
        <v>345861</v>
      </c>
      <c r="E8" s="186" t="str">
        <f>_xlfn.XLOOKUP(C8,[1]Sheet1!$B:$B,[1]Sheet1!$C:$C,"")</f>
        <v>Closed</v>
      </c>
      <c r="F8" s="186" t="str">
        <f>_xlfn.XLOOKUP(Table8[[#This Row],[UFID]],'Developer Dashboard'!A:A,'Developer Dashboard'!L:L,"")</f>
        <v>Yes</v>
      </c>
      <c r="G8" s="186"/>
      <c r="H8" s="186" t="s">
        <v>365</v>
      </c>
      <c r="I8" s="200"/>
      <c r="J8" s="196"/>
      <c r="K8" s="196"/>
      <c r="L8" s="195" t="e" vm="2">
        <f>_xlfn.XLOOKUP(Table8[[#This Row],[UFID]],[1]!Table2[UFID],[1]!Table2[Target Date],"")</f>
        <v>#REF!</v>
      </c>
      <c r="M8" s="204" t="str">
        <f>IF(_xlfn.XLOOKUP(Table8[[#This Row],[UFID]],'[2]Media Ops'!$C:$C,'[2]Media Ops'!$G:$G,"")=0,"",_xlfn.XLOOKUP(Table8[[#This Row],[UFID]],'[2]Media Ops'!$C:$C,'[2]Media Ops'!$G:$G,""))</f>
        <v>Pass</v>
      </c>
      <c r="N8" s="204" t="str">
        <f>IF(_xlfn.XLOOKUP(Table8[[#This Row],[UFID]],[2]Pardot!$C:$C,[2]Pardot!$H:$H,"")=0,"",_xlfn.XLOOKUP(Table8[[#This Row],[UFID]],[2]Pardot!$C:$C,[2]Pardot!$H:$H,""))</f>
        <v>Pass</v>
      </c>
      <c r="O8" s="204" t="str">
        <f>IF(_xlfn.XLOOKUP(Table8[[#This Row],[UFID]],'[2]Media Ops'!$C:$C,'[2]Media Ops'!$J:$J,"")=0,"",_xlfn.XLOOKUP(Table8[[#This Row],[UFID]],'[2]Media Ops'!$C:$C,'[2]Media Ops'!$J:$J,""))</f>
        <v>Pass</v>
      </c>
      <c r="P8" s="204" t="str" cm="1">
        <f t="array" ref="P8">_xlfn.IFS(_xlfn.XLOOKUP(Table8[[#This Row],[UFID]],[2]Pardot!$C:$C,[2]Pardot!$I:$I,"")=0,"",_xlfn.XLOOKUP(Table8[[#This Row],[UFID]],[2]Pardot!$C:$C,[2]Pardot!$I:$I,"")="Validated","Pass",_xlfn.XLOOKUP(Table8[[#This Row],[UFID]],[2]Pardot!$C:$C,[2]Pardot!$I:$I,"")="Has Issues","Fail",TRUE,_xlfn.XLOOKUP(Table8[[#This Row],[UFID]],[2]Pardot!$C:$C,[2]Pardot!$I:$I,""))</f>
        <v>Pass</v>
      </c>
      <c r="Q8" s="186" t="str">
        <f t="shared" si="0"/>
        <v>PL</v>
      </c>
      <c r="R8" s="188" t="str">
        <f>_xlfn.XLOOKUP(Table8[[#This Row],[UFID]],'New Tickets - 15 Jun'!A:A,'New Tickets - 15 Jun'!K:K,"")</f>
        <v/>
      </c>
      <c r="S8" s="188" t="str">
        <f>_xlfn.XLOOKUP(C8,'[3]Form &amp; Form Handler Details'!$Y:$Y,'[3]Form &amp; Form Handler Details'!$F:$F,"")</f>
        <v>https://www.paypal.com/pl/webapps/mpp/contact-sales</v>
      </c>
      <c r="T8" s="188" t="str">
        <f>_xlfn.XLOOKUP(Table8[[#This Row],[UFID]],'Developer Dashboard'!A:A,'Developer Dashboard'!K:K,"")</f>
        <v>https://www.te-mpp-apac-bau.qa.paypal.com/pl/webapps/mpp/contact-sales</v>
      </c>
      <c r="U8" s="188" t="str">
        <f>IF(_xlfn.XLOOKUP(Table8[[#This Row],[UFID]],[1]Sheet1!$B:$B,[1]Sheet1!$G:$G,"")=0,"",_xlfn.XLOOKUP(Table8[[#This Row],[UFID]],[1]Sheet1!$B:$B,[1]Sheet1!$G:$G,""))</f>
        <v>https://github.paypal.com/MPPContentDevelopment/MPPContent/pull/38550</v>
      </c>
      <c r="V8" s="191" t="str">
        <f>IF(_xlfn.XLOOKUP(Table8[[#This Row],[UFID]],[1]Sheet1!$B:$B,[1]Sheet1!$E:$E,"")=0,"",_xlfn.XLOOKUP(Table8[[#This Row],[UFID]],[1]Sheet1!$B:$B,[1]Sheet1!$E:$E,""))</f>
        <v>Sitaram Landge &lt;slandge@paypal.com&gt;</v>
      </c>
      <c r="W8" s="188" t="s">
        <v>33</v>
      </c>
      <c r="X8" s="188" t="str">
        <f>IF(_xlfn.XLOOKUP(Table8[[#This Row],[UFID]],'Developer Dashboard'!A:A,'Developer Dashboard'!J:J,"")=0,"",_xlfn.XLOOKUP(Table8[[#This Row],[UFID]],'Developer Dashboard'!A:A,'Developer Dashboard'!J:J,""))</f>
        <v/>
      </c>
      <c r="Y8" s="228"/>
      <c r="Z8" s="228" t="str">
        <f t="shared" si="1"/>
        <v>fhmpp0252023062001caidaniel@paypal.com</v>
      </c>
      <c r="AA8" s="229"/>
      <c r="AB8" s="188" t="str">
        <f>_xlfn.XLOOKUP(Table8[[#This Row],[UFID]],'MPP Forms - Content'!A:A,'MPP Forms - Content'!I:I,"")</f>
        <v>EMEA-PL-FRH-23-Contact-US-Live</v>
      </c>
    </row>
    <row r="9" spans="1:28" ht="113.25" hidden="1" customHeight="1">
      <c r="A9" s="186" t="str">
        <f>_xlfn.XLOOKUP(C9,[1]Sheet1!$B:$B,[1]Sheet1!$F:$F,"")</f>
        <v>01</v>
      </c>
      <c r="B9" s="187">
        <v>6</v>
      </c>
      <c r="C9" s="186" t="s">
        <v>238</v>
      </c>
      <c r="D9" s="186">
        <f>_xlfn.XLOOKUP(C9,[1]Sheet1!$B:$B,[1]Sheet1!$A:$A,"")</f>
        <v>349702</v>
      </c>
      <c r="E9" s="186" t="str">
        <f>_xlfn.XLOOKUP(C9,[1]Sheet1!$B:$B,[1]Sheet1!$C:$C,"")</f>
        <v>Closed</v>
      </c>
      <c r="F9" s="186" t="str">
        <f>_xlfn.XLOOKUP(Table8[[#This Row],[UFID]],'Developer Dashboard'!A:A,'Developer Dashboard'!L:L,"")</f>
        <v>Yes</v>
      </c>
      <c r="G9" s="186"/>
      <c r="H9" s="186" t="s">
        <v>365</v>
      </c>
      <c r="I9" s="200"/>
      <c r="J9" s="196"/>
      <c r="K9" s="196"/>
      <c r="L9" s="195" t="e" vm="2">
        <f>_xlfn.XLOOKUP(Table8[[#This Row],[UFID]],[1]!Table2[UFID],[1]!Table2[Target Date],"")</f>
        <v>#REF!</v>
      </c>
      <c r="M9" s="204" t="str">
        <f>IF(_xlfn.XLOOKUP(Table8[[#This Row],[UFID]],'[2]Media Ops'!$C:$C,'[2]Media Ops'!$G:$G,"")=0,"",_xlfn.XLOOKUP(Table8[[#This Row],[UFID]],'[2]Media Ops'!$C:$C,'[2]Media Ops'!$G:$G,""))</f>
        <v>Pass</v>
      </c>
      <c r="N9" s="204" t="str">
        <f>IF(_xlfn.XLOOKUP(Table8[[#This Row],[UFID]],[2]Pardot!$C:$C,[2]Pardot!$H:$H,"")=0,"",_xlfn.XLOOKUP(Table8[[#This Row],[UFID]],[2]Pardot!$C:$C,[2]Pardot!$H:$H,""))</f>
        <v>Pass</v>
      </c>
      <c r="O9" s="204" t="str">
        <f>IF(_xlfn.XLOOKUP(Table8[[#This Row],[UFID]],'[2]Media Ops'!$C:$C,'[2]Media Ops'!$J:$J,"")=0,"",_xlfn.XLOOKUP(Table8[[#This Row],[UFID]],'[2]Media Ops'!$C:$C,'[2]Media Ops'!$J:$J,""))</f>
        <v>Pass</v>
      </c>
      <c r="P9" s="204" t="str" cm="1">
        <f t="array" ref="P9">_xlfn.IFS(_xlfn.XLOOKUP(Table8[[#This Row],[UFID]],[2]Pardot!$C:$C,[2]Pardot!$I:$I,"")=0,"",_xlfn.XLOOKUP(Table8[[#This Row],[UFID]],[2]Pardot!$C:$C,[2]Pardot!$I:$I,"")="Validated","Pass",_xlfn.XLOOKUP(Table8[[#This Row],[UFID]],[2]Pardot!$C:$C,[2]Pardot!$I:$I,"")="Has Issues","Fail",TRUE,_xlfn.XLOOKUP(Table8[[#This Row],[UFID]],[2]Pardot!$C:$C,[2]Pardot!$I:$I,""))</f>
        <v>Pass</v>
      </c>
      <c r="Q9" s="186" t="str">
        <f t="shared" si="0"/>
        <v>FR</v>
      </c>
      <c r="R9" s="188" t="str">
        <f>_xlfn.XLOOKUP(Table8[[#This Row],[UFID]],'New Tickets - 15 Jun'!A:A,'New Tickets - 15 Jun'!K:K,"")</f>
        <v/>
      </c>
      <c r="S9" s="188" t="str">
        <f>_xlfn.XLOOKUP(C9,'[3]Form &amp; Form Handler Details'!$Y:$Y,'[3]Form &amp; Form Handler Details'!$F:$F,"")</f>
        <v>https://www.paypal.com/fr/enterprise/campaigns/think-forward</v>
      </c>
      <c r="T9" s="188" t="str">
        <f>_xlfn.XLOOKUP(Table8[[#This Row],[UFID]],'Developer Dashboard'!A:A,'Developer Dashboard'!K:K,"")</f>
        <v>https://www.te-mpp-apac-bau.qa.paypal.com/fr/enterprise/campaigns/think-forward</v>
      </c>
      <c r="U9" s="188" t="str">
        <f>IF(_xlfn.XLOOKUP(Table8[[#This Row],[UFID]],[1]Sheet1!$B:$B,[1]Sheet1!$G:$G,"")=0,"",_xlfn.XLOOKUP(Table8[[#This Row],[UFID]],[1]Sheet1!$B:$B,[1]Sheet1!$G:$G,""))</f>
        <v>https://github.paypal.com/MPPContentDevelopment/MPPContent/pull/38550</v>
      </c>
      <c r="V9" s="191" t="str">
        <f>IF(_xlfn.XLOOKUP(Table8[[#This Row],[UFID]],[1]Sheet1!$B:$B,[1]Sheet1!$E:$E,"")=0,"",_xlfn.XLOOKUP(Table8[[#This Row],[UFID]],[1]Sheet1!$B:$B,[1]Sheet1!$E:$E,""))</f>
        <v>Sitaram Landge &lt;slandge@paypal.com&gt;</v>
      </c>
      <c r="W9" s="188" t="s">
        <v>33</v>
      </c>
      <c r="X9" s="188" t="str">
        <f>IF(_xlfn.XLOOKUP(Table8[[#This Row],[UFID]],'Developer Dashboard'!A:A,'Developer Dashboard'!J:J,"")=0,"",_xlfn.XLOOKUP(Table8[[#This Row],[UFID]],'Developer Dashboard'!A:A,'Developer Dashboard'!J:J,""))</f>
        <v/>
      </c>
      <c r="Y9" s="228"/>
      <c r="Z9" s="228" t="str">
        <f t="shared" si="1"/>
        <v>fhmpp0332023062001caidaniel@paypal.com</v>
      </c>
      <c r="AA9" s="229"/>
      <c r="AB9" s="188" t="str">
        <f>_xlfn.XLOOKUP(Table8[[#This Row],[UFID]],'MPP Forms - Content'!A:A,'MPP Forms - Content'!I:I,"")</f>
        <v xml:space="preserve">EMEA-FR-FRH-23-ABM-Think-Forward-Commerce-Report-LP-2-Live </v>
      </c>
    </row>
    <row r="10" spans="1:28" ht="113.25" hidden="1" customHeight="1">
      <c r="A10" s="186" t="str">
        <f>_xlfn.XLOOKUP(C10,[1]Sheet1!$B:$B,[1]Sheet1!$F:$F,"")</f>
        <v>01</v>
      </c>
      <c r="B10" s="187">
        <v>7</v>
      </c>
      <c r="C10" s="186" t="s">
        <v>240</v>
      </c>
      <c r="D10" s="186">
        <f>_xlfn.XLOOKUP(C10,[1]Sheet1!$B:$B,[1]Sheet1!$A:$A,"")</f>
        <v>349703</v>
      </c>
      <c r="E10" s="186" t="str">
        <f>_xlfn.XLOOKUP(C10,[1]Sheet1!$B:$B,[1]Sheet1!$C:$C,"")</f>
        <v>Closed</v>
      </c>
      <c r="F10" s="186" t="str">
        <f>_xlfn.XLOOKUP(Table8[[#This Row],[UFID]],'Developer Dashboard'!A:A,'Developer Dashboard'!L:L,"")</f>
        <v>Yes</v>
      </c>
      <c r="G10" s="186"/>
      <c r="H10" s="186" t="s">
        <v>365</v>
      </c>
      <c r="I10" s="200"/>
      <c r="J10" s="196"/>
      <c r="K10" s="196"/>
      <c r="L10" s="195" t="e" vm="2">
        <f>_xlfn.XLOOKUP(Table8[[#This Row],[UFID]],[1]!Table2[UFID],[1]!Table2[Target Date],"")</f>
        <v>#REF!</v>
      </c>
      <c r="M10" s="204" t="str">
        <f>IF(_xlfn.XLOOKUP(Table8[[#This Row],[UFID]],'[2]Media Ops'!$C:$C,'[2]Media Ops'!$G:$G,"")=0,"",_xlfn.XLOOKUP(Table8[[#This Row],[UFID]],'[2]Media Ops'!$C:$C,'[2]Media Ops'!$G:$G,""))</f>
        <v>Pass</v>
      </c>
      <c r="N10" s="204" t="str">
        <f>IF(_xlfn.XLOOKUP(Table8[[#This Row],[UFID]],[2]Pardot!$C:$C,[2]Pardot!$H:$H,"")=0,"",_xlfn.XLOOKUP(Table8[[#This Row],[UFID]],[2]Pardot!$C:$C,[2]Pardot!$H:$H,""))</f>
        <v>Pass</v>
      </c>
      <c r="O10" s="204" t="str">
        <f>IF(_xlfn.XLOOKUP(Table8[[#This Row],[UFID]],'[2]Media Ops'!$C:$C,'[2]Media Ops'!$J:$J,"")=0,"",_xlfn.XLOOKUP(Table8[[#This Row],[UFID]],'[2]Media Ops'!$C:$C,'[2]Media Ops'!$J:$J,""))</f>
        <v>Pass</v>
      </c>
      <c r="P10" s="204" t="str" cm="1">
        <f t="array" ref="P10">_xlfn.IFS(_xlfn.XLOOKUP(Table8[[#This Row],[UFID]],[2]Pardot!$C:$C,[2]Pardot!$I:$I,"")=0,"",_xlfn.XLOOKUP(Table8[[#This Row],[UFID]],[2]Pardot!$C:$C,[2]Pardot!$I:$I,"")="Validated","Pass",_xlfn.XLOOKUP(Table8[[#This Row],[UFID]],[2]Pardot!$C:$C,[2]Pardot!$I:$I,"")="Has Issues","Fail",TRUE,_xlfn.XLOOKUP(Table8[[#This Row],[UFID]],[2]Pardot!$C:$C,[2]Pardot!$I:$I,""))</f>
        <v>Pass</v>
      </c>
      <c r="Q10" s="186" t="str">
        <f t="shared" si="0"/>
        <v>ES</v>
      </c>
      <c r="R10" s="188" t="str">
        <f>_xlfn.XLOOKUP(Table8[[#This Row],[UFID]],'New Tickets - 15 Jun'!A:A,'New Tickets - 15 Jun'!K:K,"")</f>
        <v/>
      </c>
      <c r="S10" s="188" t="str">
        <f>_xlfn.XLOOKUP(C10,'[3]Form &amp; Form Handler Details'!$Y:$Y,'[3]Form &amp; Form Handler Details'!$F:$F,"")</f>
        <v>https://www.paypal.com/es/enterprise/contact-sales</v>
      </c>
      <c r="T10" s="188" t="str">
        <f>_xlfn.XLOOKUP(Table8[[#This Row],[UFID]],'Developer Dashboard'!A:A,'Developer Dashboard'!K:K,"")</f>
        <v>https://www.te-mpp-apac-bau.qa.paypal.com/es/enterprise/contact-sales</v>
      </c>
      <c r="U10" s="188" t="str">
        <f>IF(_xlfn.XLOOKUP(Table8[[#This Row],[UFID]],[1]Sheet1!$B:$B,[1]Sheet1!$G:$G,"")=0,"",_xlfn.XLOOKUP(Table8[[#This Row],[UFID]],[1]Sheet1!$B:$B,[1]Sheet1!$G:$G,""))</f>
        <v>https://github.paypal.com/MPPContentDevelopment/MPPContent/pull/38550</v>
      </c>
      <c r="V10" s="191" t="str">
        <f>IF(_xlfn.XLOOKUP(Table8[[#This Row],[UFID]],[1]Sheet1!$B:$B,[1]Sheet1!$E:$E,"")=0,"",_xlfn.XLOOKUP(Table8[[#This Row],[UFID]],[1]Sheet1!$B:$B,[1]Sheet1!$E:$E,""))</f>
        <v>Sitaram Landge &lt;slandge@paypal.com&gt;</v>
      </c>
      <c r="W10" s="188" t="s">
        <v>33</v>
      </c>
      <c r="X10" s="188" t="str">
        <f>IF(_xlfn.XLOOKUP(Table8[[#This Row],[UFID]],'Developer Dashboard'!A:A,'Developer Dashboard'!J:J,"")=0,"",_xlfn.XLOOKUP(Table8[[#This Row],[UFID]],'Developer Dashboard'!A:A,'Developer Dashboard'!J:J,""))</f>
        <v/>
      </c>
      <c r="Y10" s="228"/>
      <c r="Z10" s="228" t="str">
        <f t="shared" si="1"/>
        <v>fhmpp0362023062001caidaniel@paypal.com</v>
      </c>
      <c r="AA10" s="229"/>
      <c r="AB10" s="188" t="str">
        <f>_xlfn.XLOOKUP(Table8[[#This Row],[UFID]],'MPP Forms - Content'!A:A,'MPP Forms - Content'!I:I,"")</f>
        <v>EMEA-ES-FRH-23-Enterprise-Contact-Page-Live</v>
      </c>
    </row>
    <row r="11" spans="1:28" ht="113.25" hidden="1" customHeight="1">
      <c r="A11" s="186" t="str">
        <f>_xlfn.XLOOKUP(C11,[1]Sheet1!$B:$B,[1]Sheet1!$F:$F,"")</f>
        <v>01</v>
      </c>
      <c r="B11" s="187">
        <v>8</v>
      </c>
      <c r="C11" s="186" t="s">
        <v>242</v>
      </c>
      <c r="D11" s="186">
        <f>_xlfn.XLOOKUP(C11,[1]Sheet1!$B:$B,[1]Sheet1!$A:$A,"")</f>
        <v>349707</v>
      </c>
      <c r="E11" s="186" t="str">
        <f>_xlfn.XLOOKUP(C11,[1]Sheet1!$B:$B,[1]Sheet1!$C:$C,"")</f>
        <v>Closed</v>
      </c>
      <c r="F11" s="186" t="str">
        <f>_xlfn.XLOOKUP(Table8[[#This Row],[UFID]],'Developer Dashboard'!A:A,'Developer Dashboard'!L:L,"")</f>
        <v>Yes</v>
      </c>
      <c r="G11" s="186"/>
      <c r="H11" s="186" t="s">
        <v>365</v>
      </c>
      <c r="I11" s="200"/>
      <c r="J11" s="196"/>
      <c r="K11" s="196"/>
      <c r="L11" s="195" t="e" vm="2">
        <f>_xlfn.XLOOKUP(Table8[[#This Row],[UFID]],[1]!Table2[UFID],[1]!Table2[Target Date],"")</f>
        <v>#REF!</v>
      </c>
      <c r="M11" s="204" t="str">
        <f>IF(_xlfn.XLOOKUP(Table8[[#This Row],[UFID]],'[2]Media Ops'!$C:$C,'[2]Media Ops'!$G:$G,"")=0,"",_xlfn.XLOOKUP(Table8[[#This Row],[UFID]],'[2]Media Ops'!$C:$C,'[2]Media Ops'!$G:$G,""))</f>
        <v>Pass</v>
      </c>
      <c r="N11" s="204" t="str">
        <f>IF(_xlfn.XLOOKUP(Table8[[#This Row],[UFID]],[2]Pardot!$C:$C,[2]Pardot!$H:$H,"")=0,"",_xlfn.XLOOKUP(Table8[[#This Row],[UFID]],[2]Pardot!$C:$C,[2]Pardot!$H:$H,""))</f>
        <v>Pass</v>
      </c>
      <c r="O11" s="204" t="str">
        <f>IF(_xlfn.XLOOKUP(Table8[[#This Row],[UFID]],'[2]Media Ops'!$C:$C,'[2]Media Ops'!$J:$J,"")=0,"",_xlfn.XLOOKUP(Table8[[#This Row],[UFID]],'[2]Media Ops'!$C:$C,'[2]Media Ops'!$J:$J,""))</f>
        <v>Pass</v>
      </c>
      <c r="P11" s="204" t="str" cm="1">
        <f t="array" ref="P11">_xlfn.IFS(_xlfn.XLOOKUP(Table8[[#This Row],[UFID]],[2]Pardot!$C:$C,[2]Pardot!$I:$I,"")=0,"",_xlfn.XLOOKUP(Table8[[#This Row],[UFID]],[2]Pardot!$C:$C,[2]Pardot!$I:$I,"")="Validated","Pass",_xlfn.XLOOKUP(Table8[[#This Row],[UFID]],[2]Pardot!$C:$C,[2]Pardot!$I:$I,"")="Has Issues","Fail",TRUE,_xlfn.XLOOKUP(Table8[[#This Row],[UFID]],[2]Pardot!$C:$C,[2]Pardot!$I:$I,""))</f>
        <v>Pass</v>
      </c>
      <c r="Q11" s="186" t="str">
        <f t="shared" si="0"/>
        <v>NL</v>
      </c>
      <c r="R11" s="188" t="str">
        <f>_xlfn.XLOOKUP(Table8[[#This Row],[UFID]],'New Tickets - 15 Jun'!A:A,'New Tickets - 15 Jun'!K:K,"")</f>
        <v/>
      </c>
      <c r="S11" s="188" t="str">
        <f>_xlfn.XLOOKUP(C11,'[3]Form &amp; Form Handler Details'!$Y:$Y,'[3]Form &amp; Form Handler Details'!$F:$F,"")</f>
        <v>https://www.paypal.com/nl/enterprise/contact-sales</v>
      </c>
      <c r="T11" s="188" t="str">
        <f>_xlfn.XLOOKUP(Table8[[#This Row],[UFID]],'Developer Dashboard'!A:A,'Developer Dashboard'!K:K,"")</f>
        <v>https://www.te-mpp-apac-bau.qa.paypal.com/nl/enterprise/contact-sales</v>
      </c>
      <c r="U11" s="188" t="str">
        <f>IF(_xlfn.XLOOKUP(Table8[[#This Row],[UFID]],[1]Sheet1!$B:$B,[1]Sheet1!$G:$G,"")=0,"",_xlfn.XLOOKUP(Table8[[#This Row],[UFID]],[1]Sheet1!$B:$B,[1]Sheet1!$G:$G,""))</f>
        <v>https://github.paypal.com/MPPContentDevelopment/MPPContent/pull/38550</v>
      </c>
      <c r="V11" s="191" t="str">
        <f>IF(_xlfn.XLOOKUP(Table8[[#This Row],[UFID]],[1]Sheet1!$B:$B,[1]Sheet1!$E:$E,"")=0,"",_xlfn.XLOOKUP(Table8[[#This Row],[UFID]],[1]Sheet1!$B:$B,[1]Sheet1!$E:$E,""))</f>
        <v>Sitaram Landge &lt;slandge@paypal.com&gt;</v>
      </c>
      <c r="W11" s="188" t="s">
        <v>33</v>
      </c>
      <c r="X11" s="188" t="str">
        <f>IF(_xlfn.XLOOKUP(Table8[[#This Row],[UFID]],'Developer Dashboard'!A:A,'Developer Dashboard'!J:J,"")=0,"",_xlfn.XLOOKUP(Table8[[#This Row],[UFID]],'Developer Dashboard'!A:A,'Developer Dashboard'!J:J,""))</f>
        <v/>
      </c>
      <c r="Y11" s="228"/>
      <c r="Z11" s="228" t="str">
        <f t="shared" si="1"/>
        <v>fhmpp0462023062001caidaniel@paypal.com</v>
      </c>
      <c r="AA11" s="229"/>
      <c r="AB11" s="188" t="str">
        <f>_xlfn.XLOOKUP(Table8[[#This Row],[UFID]],'MPP Forms - Content'!A:A,'MPP Forms - Content'!I:I,"")</f>
        <v>EMEA-NL-FRH-23-Enterprise-Contact-Page-Live</v>
      </c>
    </row>
    <row r="12" spans="1:28" ht="113.25" hidden="1" customHeight="1">
      <c r="A12" s="186" t="str">
        <f>_xlfn.XLOOKUP(C12,[1]Sheet1!$B:$B,[1]Sheet1!$F:$F,"")</f>
        <v>01</v>
      </c>
      <c r="B12" s="187">
        <v>9</v>
      </c>
      <c r="C12" s="186" t="s">
        <v>244</v>
      </c>
      <c r="D12" s="186">
        <f>_xlfn.XLOOKUP(C12,[1]Sheet1!$B:$B,[1]Sheet1!$A:$A,"")</f>
        <v>349711</v>
      </c>
      <c r="E12" s="186" t="str">
        <f>_xlfn.XLOOKUP(C12,[1]Sheet1!$B:$B,[1]Sheet1!$C:$C,"")</f>
        <v>Closed</v>
      </c>
      <c r="F12" s="186" t="str">
        <f>_xlfn.XLOOKUP(Table8[[#This Row],[UFID]],'Developer Dashboard'!A:A,'Developer Dashboard'!L:L,"")</f>
        <v>Yes</v>
      </c>
      <c r="G12" s="186"/>
      <c r="H12" s="186" t="s">
        <v>365</v>
      </c>
      <c r="I12" s="200"/>
      <c r="J12" s="196"/>
      <c r="K12" s="196"/>
      <c r="L12" s="195" t="e" vm="2">
        <f>_xlfn.XLOOKUP(Table8[[#This Row],[UFID]],[1]!Table2[UFID],[1]!Table2[Target Date],"")</f>
        <v>#REF!</v>
      </c>
      <c r="M12" s="204" t="str">
        <f>IF(_xlfn.XLOOKUP(Table8[[#This Row],[UFID]],'[2]Media Ops'!$C:$C,'[2]Media Ops'!$G:$G,"")=0,"",_xlfn.XLOOKUP(Table8[[#This Row],[UFID]],'[2]Media Ops'!$C:$C,'[2]Media Ops'!$G:$G,""))</f>
        <v>Pass</v>
      </c>
      <c r="N12" s="204" t="str">
        <f>IF(_xlfn.XLOOKUP(Table8[[#This Row],[UFID]],[2]Pardot!$C:$C,[2]Pardot!$H:$H,"")=0,"",_xlfn.XLOOKUP(Table8[[#This Row],[UFID]],[2]Pardot!$C:$C,[2]Pardot!$H:$H,""))</f>
        <v>Pass</v>
      </c>
      <c r="O12" s="204" t="str">
        <f>IF(_xlfn.XLOOKUP(Table8[[#This Row],[UFID]],'[2]Media Ops'!$C:$C,'[2]Media Ops'!$J:$J,"")=0,"",_xlfn.XLOOKUP(Table8[[#This Row],[UFID]],'[2]Media Ops'!$C:$C,'[2]Media Ops'!$J:$J,""))</f>
        <v>Pass</v>
      </c>
      <c r="P12" s="204" t="str" cm="1">
        <f t="array" ref="P12">_xlfn.IFS(_xlfn.XLOOKUP(Table8[[#This Row],[UFID]],[2]Pardot!$C:$C,[2]Pardot!$I:$I,"")=0,"",_xlfn.XLOOKUP(Table8[[#This Row],[UFID]],[2]Pardot!$C:$C,[2]Pardot!$I:$I,"")="Validated","Pass",_xlfn.XLOOKUP(Table8[[#This Row],[UFID]],[2]Pardot!$C:$C,[2]Pardot!$I:$I,"")="Has Issues","Fail",TRUE,_xlfn.XLOOKUP(Table8[[#This Row],[UFID]],[2]Pardot!$C:$C,[2]Pardot!$I:$I,""))</f>
        <v>Pass</v>
      </c>
      <c r="Q12" s="186" t="str">
        <f t="shared" si="0"/>
        <v>UK</v>
      </c>
      <c r="R12" s="188" t="str">
        <f>_xlfn.XLOOKUP(Table8[[#This Row],[UFID]],'New Tickets - 15 Jun'!A:A,'New Tickets - 15 Jun'!K:K,"")</f>
        <v/>
      </c>
      <c r="S12" s="188" t="str">
        <f>_xlfn.XLOOKUP(C12,'[3]Form &amp; Form Handler Details'!$Y:$Y,'[3]Form &amp; Form Handler Details'!$F:$F,"")</f>
        <v>https://www.paypal.com/uk/enterprise/make-it-possible</v>
      </c>
      <c r="T12" s="188" t="str">
        <f>_xlfn.XLOOKUP(Table8[[#This Row],[UFID]],'Developer Dashboard'!A:A,'Developer Dashboard'!K:K,"")</f>
        <v>https://www.te-mpp-apac-bau.qa.paypal.com/uk/enterprise/make-it-possible</v>
      </c>
      <c r="U12" s="188" t="str">
        <f>IF(_xlfn.XLOOKUP(Table8[[#This Row],[UFID]],[1]Sheet1!$B:$B,[1]Sheet1!$G:$G,"")=0,"",_xlfn.XLOOKUP(Table8[[#This Row],[UFID]],[1]Sheet1!$B:$B,[1]Sheet1!$G:$G,""))</f>
        <v>https://github.paypal.com/MPPContentDevelopment/MPPContent/pull/38550</v>
      </c>
      <c r="V12" s="191" t="str">
        <f>IF(_xlfn.XLOOKUP(Table8[[#This Row],[UFID]],[1]Sheet1!$B:$B,[1]Sheet1!$E:$E,"")=0,"",_xlfn.XLOOKUP(Table8[[#This Row],[UFID]],[1]Sheet1!$B:$B,[1]Sheet1!$E:$E,""))</f>
        <v>Sitaram Landge &lt;slandge@paypal.com&gt;</v>
      </c>
      <c r="W12" s="188" t="s">
        <v>33</v>
      </c>
      <c r="X12" s="188" t="str">
        <f>IF(_xlfn.XLOOKUP(Table8[[#This Row],[UFID]],'Developer Dashboard'!A:A,'Developer Dashboard'!J:J,"")=0,"",_xlfn.XLOOKUP(Table8[[#This Row],[UFID]],'Developer Dashboard'!A:A,'Developer Dashboard'!J:J,""))</f>
        <v/>
      </c>
      <c r="Y12" s="228"/>
      <c r="Z12" s="228" t="str">
        <f t="shared" si="1"/>
        <v>fhmpp0532023062001caidaniel@paypal.com</v>
      </c>
      <c r="AA12" s="229"/>
      <c r="AB12" s="188" t="str">
        <f>_xlfn.XLOOKUP(Table8[[#This Row],[UFID]],'MPP Forms - Content'!A:A,'MPP Forms - Content'!I:I,"")</f>
        <v>EMEA-UK-FRH-23-ABM-Make-It-Possible-Gated_LIVE</v>
      </c>
    </row>
    <row r="13" spans="1:28" ht="113.25" hidden="1" customHeight="1">
      <c r="A13" s="186" t="str">
        <f>_xlfn.XLOOKUP(C13,[1]Sheet1!$B:$B,[1]Sheet1!$F:$F,"")</f>
        <v>01</v>
      </c>
      <c r="B13" s="187">
        <v>10</v>
      </c>
      <c r="C13" s="186" t="s">
        <v>267</v>
      </c>
      <c r="D13" s="186">
        <f>_xlfn.XLOOKUP(C13,[1]Sheet1!$B:$B,[1]Sheet1!$A:$A,"")</f>
        <v>346211</v>
      </c>
      <c r="E13" s="186" t="str">
        <f>_xlfn.XLOOKUP(C13,[1]Sheet1!$B:$B,[1]Sheet1!$C:$C,"")</f>
        <v>Closed</v>
      </c>
      <c r="F13" s="186" t="str">
        <f>_xlfn.XLOOKUP(Table8[[#This Row],[UFID]],'Developer Dashboard'!A:A,'Developer Dashboard'!L:L,"")</f>
        <v>Yes</v>
      </c>
      <c r="G13" s="186"/>
      <c r="H13" s="186" t="s">
        <v>367</v>
      </c>
      <c r="I13" s="200"/>
      <c r="J13" s="196"/>
      <c r="K13" s="196"/>
      <c r="L13" s="195" t="e" vm="2">
        <f>_xlfn.XLOOKUP(Table8[[#This Row],[UFID]],[1]!Table2[UFID],[1]!Table2[Target Date],"")</f>
        <v>#REF!</v>
      </c>
      <c r="M13" s="204" t="str">
        <f>IF(_xlfn.XLOOKUP(Table8[[#This Row],[UFID]],'[2]Media Ops'!$C:$C,'[2]Media Ops'!$G:$G,"")=0,"",_xlfn.XLOOKUP(Table8[[#This Row],[UFID]],'[2]Media Ops'!$C:$C,'[2]Media Ops'!$G:$G,""))</f>
        <v>Pass</v>
      </c>
      <c r="N13" s="204" t="str">
        <f>IF(_xlfn.XLOOKUP(Table8[[#This Row],[UFID]],[2]Pardot!$C:$C,[2]Pardot!$H:$H,"")=0,"",_xlfn.XLOOKUP(Table8[[#This Row],[UFID]],[2]Pardot!$C:$C,[2]Pardot!$H:$H,""))</f>
        <v>Pass</v>
      </c>
      <c r="O13" s="204" t="str">
        <f>IF(_xlfn.XLOOKUP(Table8[[#This Row],[UFID]],'[2]Media Ops'!$C:$C,'[2]Media Ops'!$J:$J,"")=0,"",_xlfn.XLOOKUP(Table8[[#This Row],[UFID]],'[2]Media Ops'!$C:$C,'[2]Media Ops'!$J:$J,""))</f>
        <v>Pass</v>
      </c>
      <c r="P13" s="204" t="str" cm="1">
        <f t="array" ref="P13">_xlfn.IFS(_xlfn.XLOOKUP(Table8[[#This Row],[UFID]],[2]Pardot!$C:$C,[2]Pardot!$I:$I,"")=0,"",_xlfn.XLOOKUP(Table8[[#This Row],[UFID]],[2]Pardot!$C:$C,[2]Pardot!$I:$I,"")="Validated","Pass",_xlfn.XLOOKUP(Table8[[#This Row],[UFID]],[2]Pardot!$C:$C,[2]Pardot!$I:$I,"")="Has Issues","Fail",TRUE,_xlfn.XLOOKUP(Table8[[#This Row],[UFID]],[2]Pardot!$C:$C,[2]Pardot!$I:$I,""))</f>
        <v>Pass</v>
      </c>
      <c r="Q13" s="186" t="str">
        <f t="shared" si="0"/>
        <v>BR</v>
      </c>
      <c r="R13" s="188" t="str">
        <f>_xlfn.XLOOKUP(Table8[[#This Row],[UFID]],'New Tickets - 15 Jun'!A:A,'New Tickets - 15 Jun'!K:K,"")</f>
        <v/>
      </c>
      <c r="S13" s="188" t="str">
        <f>_xlfn.XLOOKUP(C13,'[3]Form &amp; Form Handler Details'!$Y:$Y,'[3]Form &amp; Form Handler Details'!$F:$F,"")</f>
        <v>https://www.paypal.com/br/webapps/mpp/campaigns/cross-border-ecommerce-trends</v>
      </c>
      <c r="T13" s="188" t="str">
        <f>_xlfn.XLOOKUP(Table8[[#This Row],[UFID]],'Developer Dashboard'!A:A,'Developer Dashboard'!K:K,"")</f>
        <v>https://www.te-mpp-apac-bau.qa.paypal.com/br/webapps/mpp/campaigns/cross-border-ecommerce-trends</v>
      </c>
      <c r="U13" s="188" t="str">
        <f>IF(_xlfn.XLOOKUP(Table8[[#This Row],[UFID]],[1]Sheet1!$B:$B,[1]Sheet1!$G:$G,"")=0,"",_xlfn.XLOOKUP(Table8[[#This Row],[UFID]],[1]Sheet1!$B:$B,[1]Sheet1!$G:$G,""))</f>
        <v/>
      </c>
      <c r="V13" s="191" t="str">
        <f>IF(_xlfn.XLOOKUP(Table8[[#This Row],[UFID]],[1]Sheet1!$B:$B,[1]Sheet1!$E:$E,"")=0,"",_xlfn.XLOOKUP(Table8[[#This Row],[UFID]],[1]Sheet1!$B:$B,[1]Sheet1!$E:$E,""))</f>
        <v>Sonali Dumbre &lt;sodumbre@paypal.com&gt;</v>
      </c>
      <c r="W13" s="188" t="s">
        <v>33</v>
      </c>
      <c r="X13" s="188" t="str">
        <f>IF(_xlfn.XLOOKUP(Table8[[#This Row],[UFID]],'Developer Dashboard'!A:A,'Developer Dashboard'!J:J,"")=0,"",_xlfn.XLOOKUP(Table8[[#This Row],[UFID]],'Developer Dashboard'!A:A,'Developer Dashboard'!J:J,""))</f>
        <v/>
      </c>
      <c r="Y13" s="228"/>
      <c r="Z13" s="228" t="str">
        <f t="shared" si="1"/>
        <v>fhmpp0012023062001caidaniel@paypal.com</v>
      </c>
      <c r="AA13" s="229"/>
      <c r="AB13" s="188" t="str">
        <f>_xlfn.XLOOKUP(Table8[[#This Row],[UFID]],'MPP Forms - Content'!A:A,'MPP Forms - Content'!I:I,"")</f>
        <v>LATAM-BR-PT-FRH-23-SMB-LN-BC-Live</v>
      </c>
    </row>
    <row r="14" spans="1:28" ht="113.25" hidden="1" customHeight="1">
      <c r="A14" s="186" t="str">
        <f>_xlfn.XLOOKUP(C14,[1]Sheet1!$B:$B,[1]Sheet1!$F:$F,"")</f>
        <v>01</v>
      </c>
      <c r="B14" s="187">
        <v>11</v>
      </c>
      <c r="C14" s="186" t="s">
        <v>269</v>
      </c>
      <c r="D14" s="186">
        <f>_xlfn.XLOOKUP(C14,[1]Sheet1!$B:$B,[1]Sheet1!$A:$A,"")</f>
        <v>349700</v>
      </c>
      <c r="E14" s="186" t="str">
        <f>_xlfn.XLOOKUP(C14,[1]Sheet1!$B:$B,[1]Sheet1!$C:$C,"")</f>
        <v>Closed</v>
      </c>
      <c r="F14" s="186" t="str">
        <f>_xlfn.XLOOKUP(Table8[[#This Row],[UFID]],'Developer Dashboard'!A:A,'Developer Dashboard'!L:L,"")</f>
        <v>Yes</v>
      </c>
      <c r="G14" s="186"/>
      <c r="H14" s="186" t="s">
        <v>367</v>
      </c>
      <c r="I14" s="200"/>
      <c r="J14" s="196"/>
      <c r="K14" s="196"/>
      <c r="L14" s="195" t="e" vm="2">
        <f>_xlfn.XLOOKUP(Table8[[#This Row],[UFID]],[1]!Table2[UFID],[1]!Table2[Target Date],"")</f>
        <v>#REF!</v>
      </c>
      <c r="M14" s="204" t="str">
        <f>IF(_xlfn.XLOOKUP(Table8[[#This Row],[UFID]],'[2]Media Ops'!$C:$C,'[2]Media Ops'!$G:$G,"")=0,"",_xlfn.XLOOKUP(Table8[[#This Row],[UFID]],'[2]Media Ops'!$C:$C,'[2]Media Ops'!$G:$G,""))</f>
        <v>Pass</v>
      </c>
      <c r="N14" s="204" t="str">
        <f>IF(_xlfn.XLOOKUP(Table8[[#This Row],[UFID]],[2]Pardot!$C:$C,[2]Pardot!$H:$H,"")=0,"",_xlfn.XLOOKUP(Table8[[#This Row],[UFID]],[2]Pardot!$C:$C,[2]Pardot!$H:$H,""))</f>
        <v>Pass</v>
      </c>
      <c r="O14" s="204" t="str">
        <f>IF(_xlfn.XLOOKUP(Table8[[#This Row],[UFID]],'[2]Media Ops'!$C:$C,'[2]Media Ops'!$J:$J,"")=0,"",_xlfn.XLOOKUP(Table8[[#This Row],[UFID]],'[2]Media Ops'!$C:$C,'[2]Media Ops'!$J:$J,""))</f>
        <v>Pass</v>
      </c>
      <c r="P14" s="204" t="str" cm="1">
        <f t="array" ref="P14">_xlfn.IFS(_xlfn.XLOOKUP(Table8[[#This Row],[UFID]],[2]Pardot!$C:$C,[2]Pardot!$I:$I,"")=0,"",_xlfn.XLOOKUP(Table8[[#This Row],[UFID]],[2]Pardot!$C:$C,[2]Pardot!$I:$I,"")="Validated","Pass",_xlfn.XLOOKUP(Table8[[#This Row],[UFID]],[2]Pardot!$C:$C,[2]Pardot!$I:$I,"")="Has Issues","Fail",TRUE,_xlfn.XLOOKUP(Table8[[#This Row],[UFID]],[2]Pardot!$C:$C,[2]Pardot!$I:$I,""))</f>
        <v>Pass</v>
      </c>
      <c r="Q14" s="186" t="str">
        <f t="shared" si="0"/>
        <v>IT</v>
      </c>
      <c r="R14" s="188" t="str">
        <f>_xlfn.XLOOKUP(Table8[[#This Row],[UFID]],'New Tickets - 15 Jun'!A:A,'New Tickets - 15 Jun'!K:K,"")</f>
        <v/>
      </c>
      <c r="S14" s="188" t="str">
        <f>_xlfn.XLOOKUP(C14,'[3]Form &amp; Form Handler Details'!$Y:$Y,'[3]Form &amp; Form Handler Details'!$F:$F,"")</f>
        <v>https://www.paypal.com/it/enterprise/contact-sales</v>
      </c>
      <c r="T14" s="188" t="str">
        <f>_xlfn.XLOOKUP(Table8[[#This Row],[UFID]],'Developer Dashboard'!A:A,'Developer Dashboard'!K:K,"")</f>
        <v>https://www.te-mpp-apac-bau.qa.paypal.com/it/enterprise/contact-sales</v>
      </c>
      <c r="U14" s="188" t="str">
        <f>IF(_xlfn.XLOOKUP(Table8[[#This Row],[UFID]],[1]Sheet1!$B:$B,[1]Sheet1!$G:$G,"")=0,"",_xlfn.XLOOKUP(Table8[[#This Row],[UFID]],[1]Sheet1!$B:$B,[1]Sheet1!$G:$G,""))</f>
        <v/>
      </c>
      <c r="V14" s="191" t="str">
        <f>IF(_xlfn.XLOOKUP(Table8[[#This Row],[UFID]],[1]Sheet1!$B:$B,[1]Sheet1!$E:$E,"")=0,"",_xlfn.XLOOKUP(Table8[[#This Row],[UFID]],[1]Sheet1!$B:$B,[1]Sheet1!$E:$E,""))</f>
        <v>Sonali Dumbre &lt;sodumbre@paypal.com&gt;</v>
      </c>
      <c r="W14" s="188" t="s">
        <v>33</v>
      </c>
      <c r="X14" s="188" t="str">
        <f>IF(_xlfn.XLOOKUP(Table8[[#This Row],[UFID]],'Developer Dashboard'!A:A,'Developer Dashboard'!J:J,"")=0,"",_xlfn.XLOOKUP(Table8[[#This Row],[UFID]],'Developer Dashboard'!A:A,'Developer Dashboard'!J:J,""))</f>
        <v/>
      </c>
      <c r="Y14" s="228"/>
      <c r="Z14" s="228" t="str">
        <f t="shared" si="1"/>
        <v>fhmpp0262023062001caidaniel@paypal.com</v>
      </c>
      <c r="AA14" s="229"/>
      <c r="AB14" s="188" t="str">
        <f>_xlfn.XLOOKUP(Table8[[#This Row],[UFID]],'MPP Forms - Content'!A:A,'MPP Forms - Content'!I:I,"")</f>
        <v>EMEA-IT-FRH-23-Enterprise-Contact-Page-Live</v>
      </c>
    </row>
    <row r="15" spans="1:28" ht="113.25" hidden="1" customHeight="1">
      <c r="A15" s="186" t="str">
        <f>_xlfn.XLOOKUP(C15,[1]Sheet1!$B:$B,[1]Sheet1!$F:$F,"")</f>
        <v>01</v>
      </c>
      <c r="B15" s="187">
        <v>12</v>
      </c>
      <c r="C15" s="186" t="s">
        <v>271</v>
      </c>
      <c r="D15" s="186">
        <f>_xlfn.XLOOKUP(C15,[1]Sheet1!$B:$B,[1]Sheet1!$A:$A,"")</f>
        <v>349704</v>
      </c>
      <c r="E15" s="186" t="str">
        <f>_xlfn.XLOOKUP(C15,[1]Sheet1!$B:$B,[1]Sheet1!$C:$C,"")</f>
        <v>Closed</v>
      </c>
      <c r="F15" s="186" t="str">
        <f>_xlfn.XLOOKUP(Table8[[#This Row],[UFID]],'Developer Dashboard'!A:A,'Developer Dashboard'!L:L,"")</f>
        <v>Yes</v>
      </c>
      <c r="G15" s="186"/>
      <c r="H15" s="186" t="s">
        <v>367</v>
      </c>
      <c r="I15" s="200"/>
      <c r="J15" s="196"/>
      <c r="K15" s="196"/>
      <c r="L15" s="195" t="e" vm="2">
        <f>_xlfn.XLOOKUP(Table8[[#This Row],[UFID]],[1]!Table2[UFID],[1]!Table2[Target Date],"")</f>
        <v>#REF!</v>
      </c>
      <c r="M15" s="204" t="str">
        <f>IF(_xlfn.XLOOKUP(Table8[[#This Row],[UFID]],'[2]Media Ops'!$C:$C,'[2]Media Ops'!$G:$G,"")=0,"",_xlfn.XLOOKUP(Table8[[#This Row],[UFID]],'[2]Media Ops'!$C:$C,'[2]Media Ops'!$G:$G,""))</f>
        <v>Pass</v>
      </c>
      <c r="N15" s="204" t="str">
        <f>IF(_xlfn.XLOOKUP(Table8[[#This Row],[UFID]],[2]Pardot!$C:$C,[2]Pardot!$H:$H,"")=0,"",_xlfn.XLOOKUP(Table8[[#This Row],[UFID]],[2]Pardot!$C:$C,[2]Pardot!$H:$H,""))</f>
        <v>Pass</v>
      </c>
      <c r="O15" s="204" t="str">
        <f>IF(_xlfn.XLOOKUP(Table8[[#This Row],[UFID]],'[2]Media Ops'!$C:$C,'[2]Media Ops'!$J:$J,"")=0,"",_xlfn.XLOOKUP(Table8[[#This Row],[UFID]],'[2]Media Ops'!$C:$C,'[2]Media Ops'!$J:$J,""))</f>
        <v>Pass</v>
      </c>
      <c r="P15" s="204" t="str" cm="1">
        <f t="array" ref="P15">_xlfn.IFS(_xlfn.XLOOKUP(Table8[[#This Row],[UFID]],[2]Pardot!$C:$C,[2]Pardot!$I:$I,"")=0,"",_xlfn.XLOOKUP(Table8[[#This Row],[UFID]],[2]Pardot!$C:$C,[2]Pardot!$I:$I,"")="Validated","Pass",_xlfn.XLOOKUP(Table8[[#This Row],[UFID]],[2]Pardot!$C:$C,[2]Pardot!$I:$I,"")="Has Issues","Fail",TRUE,_xlfn.XLOOKUP(Table8[[#This Row],[UFID]],[2]Pardot!$C:$C,[2]Pardot!$I:$I,""))</f>
        <v>Pass</v>
      </c>
      <c r="Q15" s="186" t="str">
        <f t="shared" si="0"/>
        <v>FR</v>
      </c>
      <c r="R15" s="188" t="str">
        <f>_xlfn.XLOOKUP(Table8[[#This Row],[UFID]],'New Tickets - 15 Jun'!A:A,'New Tickets - 15 Jun'!K:K,"")</f>
        <v/>
      </c>
      <c r="S15" s="188" t="str">
        <f>_xlfn.XLOOKUP(C15,'[3]Form &amp; Form Handler Details'!$Y:$Y,'[3]Form &amp; Form Handler Details'!$F:$F,"")</f>
        <v>https://www.paypal.com/fr/enterprise/contact-sales</v>
      </c>
      <c r="T15" s="188" t="str">
        <f>_xlfn.XLOOKUP(Table8[[#This Row],[UFID]],'Developer Dashboard'!A:A,'Developer Dashboard'!K:K,"")</f>
        <v>https://www.te-mpp-apac-bau.qa.paypal.com/fr/webapps/mpp/enterprise/contact-sales</v>
      </c>
      <c r="U15" s="188" t="str">
        <f>IF(_xlfn.XLOOKUP(Table8[[#This Row],[UFID]],[1]Sheet1!$B:$B,[1]Sheet1!$G:$G,"")=0,"",_xlfn.XLOOKUP(Table8[[#This Row],[UFID]],[1]Sheet1!$B:$B,[1]Sheet1!$G:$G,""))</f>
        <v/>
      </c>
      <c r="V15" s="191" t="str">
        <f>IF(_xlfn.XLOOKUP(Table8[[#This Row],[UFID]],[1]Sheet1!$B:$B,[1]Sheet1!$E:$E,"")=0,"",_xlfn.XLOOKUP(Table8[[#This Row],[UFID]],[1]Sheet1!$B:$B,[1]Sheet1!$E:$E,""))</f>
        <v>Sonali Dumbre &lt;sodumbre@paypal.com&gt;</v>
      </c>
      <c r="W15" s="188" t="s">
        <v>33</v>
      </c>
      <c r="X15" s="188" t="str">
        <f>IF(_xlfn.XLOOKUP(Table8[[#This Row],[UFID]],'Developer Dashboard'!A:A,'Developer Dashboard'!J:J,"")=0,"",_xlfn.XLOOKUP(Table8[[#This Row],[UFID]],'Developer Dashboard'!A:A,'Developer Dashboard'!J:J,""))</f>
        <v/>
      </c>
      <c r="Y15" s="228"/>
      <c r="Z15" s="228" t="str">
        <f t="shared" si="1"/>
        <v>fhmpp0392023062001caidaniel@paypal.com</v>
      </c>
      <c r="AA15" s="229"/>
      <c r="AB15" s="188" t="str">
        <f>_xlfn.XLOOKUP(Table8[[#This Row],[UFID]],'MPP Forms - Content'!A:A,'MPP Forms - Content'!I:I,"")</f>
        <v>EMEA-FR-FRH-23-Enterprise-Contact-Page-Live</v>
      </c>
    </row>
    <row r="16" spans="1:28" ht="113.25" hidden="1" customHeight="1">
      <c r="A16" s="186" t="str">
        <f>_xlfn.XLOOKUP(C16,[1]Sheet1!$B:$B,[1]Sheet1!$F:$F,"")</f>
        <v>01</v>
      </c>
      <c r="B16" s="187">
        <v>13</v>
      </c>
      <c r="C16" s="186" t="s">
        <v>273</v>
      </c>
      <c r="D16" s="186">
        <f>_xlfn.XLOOKUP(C16,[1]Sheet1!$B:$B,[1]Sheet1!$A:$A,"")</f>
        <v>349708</v>
      </c>
      <c r="E16" s="186" t="str">
        <f>_xlfn.XLOOKUP(C16,[1]Sheet1!$B:$B,[1]Sheet1!$C:$C,"")</f>
        <v>Closed</v>
      </c>
      <c r="F16" s="186" t="str">
        <f>_xlfn.XLOOKUP(Table8[[#This Row],[UFID]],'Developer Dashboard'!A:A,'Developer Dashboard'!L:L,"")</f>
        <v>Yes</v>
      </c>
      <c r="G16" s="186"/>
      <c r="H16" s="186" t="s">
        <v>367</v>
      </c>
      <c r="I16" s="200"/>
      <c r="J16" s="196"/>
      <c r="K16" s="196"/>
      <c r="L16" s="195" t="e" vm="2">
        <f>_xlfn.XLOOKUP(Table8[[#This Row],[UFID]],[1]!Table2[UFID],[1]!Table2[Target Date],"")</f>
        <v>#REF!</v>
      </c>
      <c r="M16" s="204" t="str">
        <f>IF(_xlfn.XLOOKUP(Table8[[#This Row],[UFID]],'[2]Media Ops'!$C:$C,'[2]Media Ops'!$G:$G,"")=0,"",_xlfn.XLOOKUP(Table8[[#This Row],[UFID]],'[2]Media Ops'!$C:$C,'[2]Media Ops'!$G:$G,""))</f>
        <v>Pass</v>
      </c>
      <c r="N16" s="204" t="str">
        <f>IF(_xlfn.XLOOKUP(Table8[[#This Row],[UFID]],[2]Pardot!$C:$C,[2]Pardot!$H:$H,"")=0,"",_xlfn.XLOOKUP(Table8[[#This Row],[UFID]],[2]Pardot!$C:$C,[2]Pardot!$H:$H,""))</f>
        <v>Pass</v>
      </c>
      <c r="O16" s="204" t="str">
        <f>IF(_xlfn.XLOOKUP(Table8[[#This Row],[UFID]],'[2]Media Ops'!$C:$C,'[2]Media Ops'!$J:$J,"")=0,"",_xlfn.XLOOKUP(Table8[[#This Row],[UFID]],'[2]Media Ops'!$C:$C,'[2]Media Ops'!$J:$J,""))</f>
        <v>Pass</v>
      </c>
      <c r="P16" s="204" t="str" cm="1">
        <f t="array" ref="P16">_xlfn.IFS(_xlfn.XLOOKUP(Table8[[#This Row],[UFID]],[2]Pardot!$C:$C,[2]Pardot!$I:$I,"")=0,"",_xlfn.XLOOKUP(Table8[[#This Row],[UFID]],[2]Pardot!$C:$C,[2]Pardot!$I:$I,"")="Validated","Pass",_xlfn.XLOOKUP(Table8[[#This Row],[UFID]],[2]Pardot!$C:$C,[2]Pardot!$I:$I,"")="Has Issues","Fail",TRUE,_xlfn.XLOOKUP(Table8[[#This Row],[UFID]],[2]Pardot!$C:$C,[2]Pardot!$I:$I,""))</f>
        <v>Pass</v>
      </c>
      <c r="Q16" s="186" t="str">
        <f t="shared" si="0"/>
        <v>US</v>
      </c>
      <c r="R16" s="188" t="str">
        <f>_xlfn.XLOOKUP(Table8[[#This Row],[UFID]],'New Tickets - 15 Jun'!A:A,'New Tickets - 15 Jun'!K:K,"")</f>
        <v/>
      </c>
      <c r="S16" s="188" t="str">
        <f>_xlfn.XLOOKUP(C16,'[3]Form &amp; Form Handler Details'!$Y:$Y,'[3]Form &amp; Form Handler Details'!$F:$F,"")</f>
        <v>https://www.paypal.com/us/business/enterprise/buy-now-pay-later</v>
      </c>
      <c r="T16" s="188" t="str">
        <f>_xlfn.XLOOKUP(Table8[[#This Row],[UFID]],'Developer Dashboard'!A:A,'Developer Dashboard'!K:K,"")</f>
        <v>https://www.te-mpp-apac-bau.qa.paypal.com/us/business/enterprise/buy-now-pay-later</v>
      </c>
      <c r="U16" s="188" t="str">
        <f>IF(_xlfn.XLOOKUP(Table8[[#This Row],[UFID]],[1]Sheet1!$B:$B,[1]Sheet1!$G:$G,"")=0,"",_xlfn.XLOOKUP(Table8[[#This Row],[UFID]],[1]Sheet1!$B:$B,[1]Sheet1!$G:$G,""))</f>
        <v/>
      </c>
      <c r="V16" s="191" t="str">
        <f>IF(_xlfn.XLOOKUP(Table8[[#This Row],[UFID]],[1]Sheet1!$B:$B,[1]Sheet1!$E:$E,"")=0,"",_xlfn.XLOOKUP(Table8[[#This Row],[UFID]],[1]Sheet1!$B:$B,[1]Sheet1!$E:$E,""))</f>
        <v>Sonali Dumbre &lt;sodumbre@paypal.com&gt;</v>
      </c>
      <c r="W16" s="188" t="s">
        <v>33</v>
      </c>
      <c r="X16" s="188" t="str">
        <f>IF(_xlfn.XLOOKUP(Table8[[#This Row],[UFID]],'Developer Dashboard'!A:A,'Developer Dashboard'!J:J,"")=0,"",_xlfn.XLOOKUP(Table8[[#This Row],[UFID]],'Developer Dashboard'!A:A,'Developer Dashboard'!J:J,""))</f>
        <v/>
      </c>
      <c r="Y16" s="228"/>
      <c r="Z16" s="228" t="str">
        <f t="shared" si="1"/>
        <v>fhmpp0482023062001caidaniel@paypal.com</v>
      </c>
      <c r="AA16" s="229"/>
      <c r="AB16" s="188" t="str">
        <f>_xlfn.XLOOKUP(Table8[[#This Row],[UFID]],'MPP Forms - Content'!A:A,'MPP Forms - Content'!I:I,"")</f>
        <v>NA-US-FRH-23-BNPL-Live</v>
      </c>
    </row>
    <row r="17" spans="1:28" ht="113.25" hidden="1" customHeight="1">
      <c r="A17" s="186" t="str">
        <f>_xlfn.XLOOKUP(C17,[1]Sheet1!$B:$B,[1]Sheet1!$F:$F,"")</f>
        <v>01</v>
      </c>
      <c r="B17" s="187">
        <v>14</v>
      </c>
      <c r="C17" s="186" t="s">
        <v>318</v>
      </c>
      <c r="D17" s="186">
        <f>_xlfn.XLOOKUP(C17,[1]Sheet1!$B:$B,[1]Sheet1!$A:$A,"")</f>
        <v>345862</v>
      </c>
      <c r="E17" s="186" t="str">
        <f>_xlfn.XLOOKUP(C17,[1]Sheet1!$B:$B,[1]Sheet1!$C:$C,"")</f>
        <v>Closed</v>
      </c>
      <c r="F17" s="186" t="str">
        <f>_xlfn.XLOOKUP(Table8[[#This Row],[UFID]],'Developer Dashboard'!A:A,'Developer Dashboard'!L:L,"")</f>
        <v>Yes</v>
      </c>
      <c r="G17" s="186"/>
      <c r="H17" s="186" t="s">
        <v>368</v>
      </c>
      <c r="I17" s="200"/>
      <c r="J17" s="196"/>
      <c r="K17" s="196"/>
      <c r="L17" s="195" t="e" vm="2">
        <f>_xlfn.XLOOKUP(Table8[[#This Row],[UFID]],[1]!Table2[UFID],[1]!Table2[Target Date],"")</f>
        <v>#REF!</v>
      </c>
      <c r="M17" s="204" t="str">
        <f>IF(_xlfn.XLOOKUP(Table8[[#This Row],[UFID]],'[2]Media Ops'!$C:$C,'[2]Media Ops'!$G:$G,"")=0,"",_xlfn.XLOOKUP(Table8[[#This Row],[UFID]],'[2]Media Ops'!$C:$C,'[2]Media Ops'!$G:$G,""))</f>
        <v>Pass</v>
      </c>
      <c r="N17" s="204" t="str">
        <f>IF(_xlfn.XLOOKUP(Table8[[#This Row],[UFID]],[2]Pardot!$C:$C,[2]Pardot!$H:$H,"")=0,"",_xlfn.XLOOKUP(Table8[[#This Row],[UFID]],[2]Pardot!$C:$C,[2]Pardot!$H:$H,""))</f>
        <v>Pass</v>
      </c>
      <c r="O17" s="204" t="str">
        <f>IF(_xlfn.XLOOKUP(Table8[[#This Row],[UFID]],'[2]Media Ops'!$C:$C,'[2]Media Ops'!$J:$J,"")=0,"",_xlfn.XLOOKUP(Table8[[#This Row],[UFID]],'[2]Media Ops'!$C:$C,'[2]Media Ops'!$J:$J,""))</f>
        <v>Pass</v>
      </c>
      <c r="P17" s="204" t="str" cm="1">
        <f t="array" ref="P17">_xlfn.IFS(_xlfn.XLOOKUP(Table8[[#This Row],[UFID]],[2]Pardot!$C:$C,[2]Pardot!$I:$I,"")=0,"",_xlfn.XLOOKUP(Table8[[#This Row],[UFID]],[2]Pardot!$C:$C,[2]Pardot!$I:$I,"")="Validated","Pass",_xlfn.XLOOKUP(Table8[[#This Row],[UFID]],[2]Pardot!$C:$C,[2]Pardot!$I:$I,"")="Has Issues","Fail",TRUE,_xlfn.XLOOKUP(Table8[[#This Row],[UFID]],[2]Pardot!$C:$C,[2]Pardot!$I:$I,""))</f>
        <v>Pass</v>
      </c>
      <c r="Q17" s="186" t="str">
        <f t="shared" si="0"/>
        <v>US</v>
      </c>
      <c r="R17" s="188" t="str">
        <f>_xlfn.XLOOKUP(Table8[[#This Row],[UFID]],'New Tickets - 15 Jun'!A:A,'New Tickets - 15 Jun'!K:K,"")</f>
        <v/>
      </c>
      <c r="S17" s="188" t="str">
        <f>_xlfn.XLOOKUP(C17,'[3]Form &amp; Form Handler Details'!$Y:$Y,'[3]Form &amp; Form Handler Details'!$F:$F,"")</f>
        <v>https://www.paypal.com/us/webapps/mpp/how-online-payments-really-work</v>
      </c>
      <c r="T17" s="188" t="str">
        <f>_xlfn.XLOOKUP(Table8[[#This Row],[UFID]],'Developer Dashboard'!A:A,'Developer Dashboard'!K:K,"")</f>
        <v>https://www.te-mpp-apac-bau.qa.paypal.com/us/webapps/mpp/how-online-payments-really-work</v>
      </c>
      <c r="U17" s="188" t="str">
        <f>IF(_xlfn.XLOOKUP(Table8[[#This Row],[UFID]],[1]Sheet1!$B:$B,[1]Sheet1!$G:$G,"")=0,"",_xlfn.XLOOKUP(Table8[[#This Row],[UFID]],[1]Sheet1!$B:$B,[1]Sheet1!$G:$G,""))</f>
        <v>https://github.paypal.com/MPPContentDevelopment/MPPContent/pull/38606/</v>
      </c>
      <c r="V17" s="191" t="str">
        <f>IF(_xlfn.XLOOKUP(Table8[[#This Row],[UFID]],[1]Sheet1!$B:$B,[1]Sheet1!$E:$E,"")=0,"",_xlfn.XLOOKUP(Table8[[#This Row],[UFID]],[1]Sheet1!$B:$B,[1]Sheet1!$E:$E,""))</f>
        <v>Suraj Yadav &lt;surayadav@paypal.com&gt;</v>
      </c>
      <c r="W17" s="188" t="s">
        <v>33</v>
      </c>
      <c r="X17" s="188" t="str">
        <f>IF(_xlfn.XLOOKUP(Table8[[#This Row],[UFID]],'Developer Dashboard'!A:A,'Developer Dashboard'!J:J,"")=0,"",_xlfn.XLOOKUP(Table8[[#This Row],[UFID]],'Developer Dashboard'!A:A,'Developer Dashboard'!J:J,""))</f>
        <v/>
      </c>
      <c r="Y17" s="228"/>
      <c r="Z17" s="228" t="str">
        <f t="shared" si="1"/>
        <v>fhmpp0202023062001caidaniel@paypal.com</v>
      </c>
      <c r="AA17" s="229"/>
      <c r="AB17" s="188" t="str">
        <f>_xlfn.XLOOKUP(Table8[[#This Row],[UFID]],'MPP Forms - Content'!A:A,'MPP Forms - Content'!I:I,"")</f>
        <v>NA-US-FRH-23-lead-gen-gated-resources-Live</v>
      </c>
    </row>
    <row r="18" spans="1:28" ht="113.25" hidden="1" customHeight="1">
      <c r="A18" s="186" t="str">
        <f>_xlfn.XLOOKUP(C18,[1]Sheet1!$B:$B,[1]Sheet1!$F:$F,"")</f>
        <v>01</v>
      </c>
      <c r="B18" s="187">
        <v>15</v>
      </c>
      <c r="C18" s="186" t="s">
        <v>320</v>
      </c>
      <c r="D18" s="186">
        <f>_xlfn.XLOOKUP(C18,[1]Sheet1!$B:$B,[1]Sheet1!$A:$A,"")</f>
        <v>349706</v>
      </c>
      <c r="E18" s="186" t="str">
        <f>_xlfn.XLOOKUP(C18,[1]Sheet1!$B:$B,[1]Sheet1!$C:$C,"")</f>
        <v>Closed</v>
      </c>
      <c r="F18" s="186" t="str">
        <f>_xlfn.XLOOKUP(Table8[[#This Row],[UFID]],'Developer Dashboard'!A:A,'Developer Dashboard'!L:L,"")</f>
        <v>Yes</v>
      </c>
      <c r="G18" s="186"/>
      <c r="H18" s="186" t="s">
        <v>368</v>
      </c>
      <c r="I18" s="200"/>
      <c r="J18" s="196"/>
      <c r="K18" s="196"/>
      <c r="L18" s="195" t="e" vm="2">
        <f>_xlfn.XLOOKUP(Table8[[#This Row],[UFID]],[1]!Table2[UFID],[1]!Table2[Target Date],"")</f>
        <v>#REF!</v>
      </c>
      <c r="M18" s="204" t="str">
        <f>IF(_xlfn.XLOOKUP(Table8[[#This Row],[UFID]],'[2]Media Ops'!$C:$C,'[2]Media Ops'!$G:$G,"")=0,"",_xlfn.XLOOKUP(Table8[[#This Row],[UFID]],'[2]Media Ops'!$C:$C,'[2]Media Ops'!$G:$G,""))</f>
        <v>Pass</v>
      </c>
      <c r="N18" s="204" t="str">
        <f>IF(_xlfn.XLOOKUP(Table8[[#This Row],[UFID]],[2]Pardot!$C:$C,[2]Pardot!$H:$H,"")=0,"",_xlfn.XLOOKUP(Table8[[#This Row],[UFID]],[2]Pardot!$C:$C,[2]Pardot!$H:$H,""))</f>
        <v>Pass</v>
      </c>
      <c r="O18" s="204" t="str">
        <f>IF(_xlfn.XLOOKUP(Table8[[#This Row],[UFID]],'[2]Media Ops'!$C:$C,'[2]Media Ops'!$J:$J,"")=0,"",_xlfn.XLOOKUP(Table8[[#This Row],[UFID]],'[2]Media Ops'!$C:$C,'[2]Media Ops'!$J:$J,""))</f>
        <v>Pass</v>
      </c>
      <c r="P18" s="204" t="str" cm="1">
        <f t="array" ref="P18">_xlfn.IFS(_xlfn.XLOOKUP(Table8[[#This Row],[UFID]],[2]Pardot!$C:$C,[2]Pardot!$I:$I,"")=0,"",_xlfn.XLOOKUP(Table8[[#This Row],[UFID]],[2]Pardot!$C:$C,[2]Pardot!$I:$I,"")="Validated","Pass",_xlfn.XLOOKUP(Table8[[#This Row],[UFID]],[2]Pardot!$C:$C,[2]Pardot!$I:$I,"")="Has Issues","Fail",TRUE,_xlfn.XLOOKUP(Table8[[#This Row],[UFID]],[2]Pardot!$C:$C,[2]Pardot!$I:$I,""))</f>
        <v>Pass</v>
      </c>
      <c r="Q18" s="186" t="str">
        <f t="shared" si="0"/>
        <v>DE</v>
      </c>
      <c r="R18" s="188" t="str">
        <f>_xlfn.XLOOKUP(Table8[[#This Row],[UFID]],'New Tickets - 15 Jun'!A:A,'New Tickets - 15 Jun'!K:K,"")</f>
        <v/>
      </c>
      <c r="S18" s="188" t="str">
        <f>_xlfn.XLOOKUP(C18,'[3]Form &amp; Form Handler Details'!$Y:$Y,'[3]Form &amp; Form Handler Details'!$F:$F,"")</f>
        <v>https://www.paypal.com/de/webapps/mpp/travel-industry</v>
      </c>
      <c r="T18" s="188" t="str">
        <f>_xlfn.XLOOKUP(Table8[[#This Row],[UFID]],'Developer Dashboard'!A:A,'Developer Dashboard'!K:K,"")</f>
        <v>https://www.te-mpp-apac-bau.qa.paypal.com/de/webapps/mpp/travel-industry</v>
      </c>
      <c r="U18" s="188" t="str">
        <f>IF(_xlfn.XLOOKUP(Table8[[#This Row],[UFID]],[1]Sheet1!$B:$B,[1]Sheet1!$G:$G,"")=0,"",_xlfn.XLOOKUP(Table8[[#This Row],[UFID]],[1]Sheet1!$B:$B,[1]Sheet1!$G:$G,""))</f>
        <v>https://github.paypal.com/MPPContentDevelopment/MPPContent/pull/38606/</v>
      </c>
      <c r="V18" s="191" t="str">
        <f>IF(_xlfn.XLOOKUP(Table8[[#This Row],[UFID]],[1]Sheet1!$B:$B,[1]Sheet1!$E:$E,"")=0,"",_xlfn.XLOOKUP(Table8[[#This Row],[UFID]],[1]Sheet1!$B:$B,[1]Sheet1!$E:$E,""))</f>
        <v>Suraj Yadav &lt;surayadav@paypal.com&gt;</v>
      </c>
      <c r="W18" s="188" t="s">
        <v>33</v>
      </c>
      <c r="X18" s="188" t="str">
        <f>IF(_xlfn.XLOOKUP(Table8[[#This Row],[UFID]],'Developer Dashboard'!A:A,'Developer Dashboard'!J:J,"")=0,"",_xlfn.XLOOKUP(Table8[[#This Row],[UFID]],'Developer Dashboard'!A:A,'Developer Dashboard'!J:J,""))</f>
        <v/>
      </c>
      <c r="Y18" s="228"/>
      <c r="Z18" s="228" t="str">
        <f t="shared" si="1"/>
        <v>fhmpp0432023062001caidaniel@paypal.com</v>
      </c>
      <c r="AA18" s="229"/>
      <c r="AB18" s="188" t="str">
        <f>_xlfn.XLOOKUP(Table8[[#This Row],[UFID]],'MPP Forms - Content'!A:A,'MPP Forms - Content'!I:I,"")</f>
        <v>EMEA-DE-FRH-23-Travel-Industry-Campaign-live</v>
      </c>
    </row>
    <row r="19" spans="1:28" ht="113.25" hidden="1" customHeight="1">
      <c r="A19" s="186" t="str">
        <f>_xlfn.XLOOKUP(C19,[1]Sheet1!$B:$B,[1]Sheet1!$F:$F,"")</f>
        <v>01</v>
      </c>
      <c r="B19" s="187">
        <v>16</v>
      </c>
      <c r="C19" s="186" t="s">
        <v>325</v>
      </c>
      <c r="D19" s="186">
        <f>_xlfn.XLOOKUP(C19,[1]Sheet1!$B:$B,[1]Sheet1!$A:$A,"")</f>
        <v>349710</v>
      </c>
      <c r="E19" s="186" t="str">
        <f>_xlfn.XLOOKUP(C19,[1]Sheet1!$B:$B,[1]Sheet1!$C:$C,"")</f>
        <v>Closed</v>
      </c>
      <c r="F19" s="186" t="str">
        <f>_xlfn.XLOOKUP(Table8[[#This Row],[UFID]],'Developer Dashboard'!A:A,'Developer Dashboard'!L:L,"")</f>
        <v>Yes</v>
      </c>
      <c r="G19" s="186"/>
      <c r="H19" s="186" t="s">
        <v>368</v>
      </c>
      <c r="I19" s="200"/>
      <c r="J19" s="196"/>
      <c r="K19" s="196"/>
      <c r="L19" s="195" t="e" vm="2">
        <f>_xlfn.XLOOKUP(Table8[[#This Row],[UFID]],[1]!Table2[UFID],[1]!Table2[Target Date],"")</f>
        <v>#REF!</v>
      </c>
      <c r="M19" s="204" t="str">
        <f>IF(_xlfn.XLOOKUP(Table8[[#This Row],[UFID]],'[2]Media Ops'!$C:$C,'[2]Media Ops'!$G:$G,"")=0,"",_xlfn.XLOOKUP(Table8[[#This Row],[UFID]],'[2]Media Ops'!$C:$C,'[2]Media Ops'!$G:$G,""))</f>
        <v>Pass</v>
      </c>
      <c r="N19" s="204" t="str">
        <f>IF(_xlfn.XLOOKUP(Table8[[#This Row],[UFID]],[2]Pardot!$C:$C,[2]Pardot!$H:$H,"")=0,"",_xlfn.XLOOKUP(Table8[[#This Row],[UFID]],[2]Pardot!$C:$C,[2]Pardot!$H:$H,""))</f>
        <v>Pass</v>
      </c>
      <c r="O19" s="204" t="str">
        <f>IF(_xlfn.XLOOKUP(Table8[[#This Row],[UFID]],'[2]Media Ops'!$C:$C,'[2]Media Ops'!$J:$J,"")=0,"",_xlfn.XLOOKUP(Table8[[#This Row],[UFID]],'[2]Media Ops'!$C:$C,'[2]Media Ops'!$J:$J,""))</f>
        <v>Pass</v>
      </c>
      <c r="P19" s="204" t="str" cm="1">
        <f t="array" ref="P19">_xlfn.IFS(_xlfn.XLOOKUP(Table8[[#This Row],[UFID]],[2]Pardot!$C:$C,[2]Pardot!$I:$I,"")=0,"",_xlfn.XLOOKUP(Table8[[#This Row],[UFID]],[2]Pardot!$C:$C,[2]Pardot!$I:$I,"")="Validated","Pass",_xlfn.XLOOKUP(Table8[[#This Row],[UFID]],[2]Pardot!$C:$C,[2]Pardot!$I:$I,"")="Has Issues","Fail",TRUE,_xlfn.XLOOKUP(Table8[[#This Row],[UFID]],[2]Pardot!$C:$C,[2]Pardot!$I:$I,""))</f>
        <v>Pass</v>
      </c>
      <c r="Q19" s="186" t="str">
        <f t="shared" si="0"/>
        <v>SG</v>
      </c>
      <c r="R19" s="188" t="str">
        <f>_xlfn.XLOOKUP(Table8[[#This Row],[UFID]],'New Tickets - 15 Jun'!A:A,'New Tickets - 15 Jun'!K:K,"")</f>
        <v/>
      </c>
      <c r="S19" s="188" t="str">
        <f>_xlfn.XLOOKUP(C19,'[3]Form &amp; Form Handler Details'!$Y:$Y,'[3]Form &amp; Form Handler Details'!$F:$F,"")</f>
        <v>https://www.paypal.com/sg/webapps/mpp/campaigns/cross-border-ecommerce-trends</v>
      </c>
      <c r="T19" s="188" t="str">
        <f>_xlfn.XLOOKUP(Table8[[#This Row],[UFID]],'Developer Dashboard'!A:A,'Developer Dashboard'!K:K,"")</f>
        <v>https://www.te-mpp-apac-bau.qa.paypal.com/sg/webapps/mpp/campaigns/cross-border-ecommerce-trends</v>
      </c>
      <c r="U19" s="188" t="str">
        <f>IF(_xlfn.XLOOKUP(Table8[[#This Row],[UFID]],[1]Sheet1!$B:$B,[1]Sheet1!$G:$G,"")=0,"",_xlfn.XLOOKUP(Table8[[#This Row],[UFID]],[1]Sheet1!$B:$B,[1]Sheet1!$G:$G,""))</f>
        <v>https://github.paypal.com/MPPContentDevelopment/MPPContent/pull/38606/</v>
      </c>
      <c r="V19" s="191" t="str">
        <f>IF(_xlfn.XLOOKUP(Table8[[#This Row],[UFID]],[1]Sheet1!$B:$B,[1]Sheet1!$E:$E,"")=0,"",_xlfn.XLOOKUP(Table8[[#This Row],[UFID]],[1]Sheet1!$B:$B,[1]Sheet1!$E:$E,""))</f>
        <v>Suraj Yadav &lt;surayadav@paypal.com&gt;</v>
      </c>
      <c r="W19" s="188" t="s">
        <v>33</v>
      </c>
      <c r="X19" s="188" t="str">
        <f>IF(_xlfn.XLOOKUP(Table8[[#This Row],[UFID]],'Developer Dashboard'!A:A,'Developer Dashboard'!J:J,"")=0,"",_xlfn.XLOOKUP(Table8[[#This Row],[UFID]],'Developer Dashboard'!A:A,'Developer Dashboard'!J:J,""))</f>
        <v/>
      </c>
      <c r="Y19" s="228"/>
      <c r="Z19" s="228" t="str">
        <f t="shared" si="1"/>
        <v>fhmpp0492023062001caidaniel@paypal.com</v>
      </c>
      <c r="AA19" s="229"/>
      <c r="AB19" s="188" t="str">
        <f>_xlfn.XLOOKUP(Table8[[#This Row],[UFID]],'MPP Forms - Content'!A:A,'MPP Forms - Content'!I:I,"")</f>
        <v>APAC-SG-FRH-23-SMB-LN-BC-Live</v>
      </c>
    </row>
    <row r="20" spans="1:28" ht="113.25" hidden="1" customHeight="1">
      <c r="A20" s="186" t="str">
        <f>_xlfn.XLOOKUP(C20,[1]Sheet1!$B:$B,[1]Sheet1!$F:$F,"")</f>
        <v>01</v>
      </c>
      <c r="B20" s="187">
        <v>17</v>
      </c>
      <c r="C20" s="186" t="s">
        <v>327</v>
      </c>
      <c r="D20" s="186">
        <f>_xlfn.XLOOKUP(C20,[1]Sheet1!$B:$B,[1]Sheet1!$A:$A,"")</f>
        <v>349714</v>
      </c>
      <c r="E20" s="186" t="str">
        <f>_xlfn.XLOOKUP(C20,[1]Sheet1!$B:$B,[1]Sheet1!$C:$C,"")</f>
        <v>Closed</v>
      </c>
      <c r="F20" s="186" t="str">
        <f>_xlfn.XLOOKUP(Table8[[#This Row],[UFID]],'Developer Dashboard'!A:A,'Developer Dashboard'!L:L,"")</f>
        <v>Yes</v>
      </c>
      <c r="G20" s="186"/>
      <c r="H20" s="186" t="s">
        <v>368</v>
      </c>
      <c r="I20" s="200"/>
      <c r="J20" s="196"/>
      <c r="K20" s="196"/>
      <c r="L20" s="195" t="e" vm="2">
        <f>_xlfn.XLOOKUP(Table8[[#This Row],[UFID]],[1]!Table2[UFID],[1]!Table2[Target Date],"")</f>
        <v>#REF!</v>
      </c>
      <c r="M20" s="204" t="str">
        <f>IF(_xlfn.XLOOKUP(Table8[[#This Row],[UFID]],'[2]Media Ops'!$C:$C,'[2]Media Ops'!$G:$G,"")=0,"",_xlfn.XLOOKUP(Table8[[#This Row],[UFID]],'[2]Media Ops'!$C:$C,'[2]Media Ops'!$G:$G,""))</f>
        <v>Pass</v>
      </c>
      <c r="N20" s="204" t="str">
        <f>IF(_xlfn.XLOOKUP(Table8[[#This Row],[UFID]],[2]Pardot!$C:$C,[2]Pardot!$H:$H,"")=0,"",_xlfn.XLOOKUP(Table8[[#This Row],[UFID]],[2]Pardot!$C:$C,[2]Pardot!$H:$H,""))</f>
        <v>Pass</v>
      </c>
      <c r="O20" s="204" t="str">
        <f>IF(_xlfn.XLOOKUP(Table8[[#This Row],[UFID]],'[2]Media Ops'!$C:$C,'[2]Media Ops'!$J:$J,"")=0,"",_xlfn.XLOOKUP(Table8[[#This Row],[UFID]],'[2]Media Ops'!$C:$C,'[2]Media Ops'!$J:$J,""))</f>
        <v>Pass</v>
      </c>
      <c r="P20" s="204" t="str" cm="1">
        <f t="array" ref="P20">_xlfn.IFS(_xlfn.XLOOKUP(Table8[[#This Row],[UFID]],[2]Pardot!$C:$C,[2]Pardot!$I:$I,"")=0,"",_xlfn.XLOOKUP(Table8[[#This Row],[UFID]],[2]Pardot!$C:$C,[2]Pardot!$I:$I,"")="Validated","Pass",_xlfn.XLOOKUP(Table8[[#This Row],[UFID]],[2]Pardot!$C:$C,[2]Pardot!$I:$I,"")="Has Issues","Fail",TRUE,_xlfn.XLOOKUP(Table8[[#This Row],[UFID]],[2]Pardot!$C:$C,[2]Pardot!$I:$I,""))</f>
        <v>Pass</v>
      </c>
      <c r="Q20" s="186" t="str">
        <f t="shared" si="0"/>
        <v>PT</v>
      </c>
      <c r="R20" s="188" t="str">
        <f>_xlfn.XLOOKUP(Table8[[#This Row],[UFID]],'New Tickets - 15 Jun'!A:A,'New Tickets - 15 Jun'!K:K,"")</f>
        <v/>
      </c>
      <c r="S20" s="188" t="str">
        <f>_xlfn.XLOOKUP(C20,'[3]Form &amp; Form Handler Details'!$Y:$Y,'[3]Form &amp; Form Handler Details'!$F:$F,"")</f>
        <v>https://www.paypal.com/pt/enterprise/contact-sales</v>
      </c>
      <c r="T20" s="188" t="str">
        <f>_xlfn.XLOOKUP(Table8[[#This Row],[UFID]],'Developer Dashboard'!A:A,'Developer Dashboard'!K:K,"")</f>
        <v>https://www.te-mpp-apac-bau.qa.paypal.com/pt/webapps/mpp/enterprise/contact-sales</v>
      </c>
      <c r="U20" s="188" t="str">
        <f>IF(_xlfn.XLOOKUP(Table8[[#This Row],[UFID]],[1]Sheet1!$B:$B,[1]Sheet1!$G:$G,"")=0,"",_xlfn.XLOOKUP(Table8[[#This Row],[UFID]],[1]Sheet1!$B:$B,[1]Sheet1!$G:$G,""))</f>
        <v>https://github.paypal.com/MPPContentDevelopment/MPPContent/pull/38606/</v>
      </c>
      <c r="V20" s="191" t="str">
        <f>IF(_xlfn.XLOOKUP(Table8[[#This Row],[UFID]],[1]Sheet1!$B:$B,[1]Sheet1!$E:$E,"")=0,"",_xlfn.XLOOKUP(Table8[[#This Row],[UFID]],[1]Sheet1!$B:$B,[1]Sheet1!$E:$E,""))</f>
        <v>Suraj Yadav &lt;surayadav@paypal.com&gt;</v>
      </c>
      <c r="W20" s="188" t="s">
        <v>33</v>
      </c>
      <c r="X20" s="188" t="str">
        <f>IF(_xlfn.XLOOKUP(Table8[[#This Row],[UFID]],'Developer Dashboard'!A:A,'Developer Dashboard'!J:J,"")=0,"",_xlfn.XLOOKUP(Table8[[#This Row],[UFID]],'Developer Dashboard'!A:A,'Developer Dashboard'!J:J,""))</f>
        <v/>
      </c>
      <c r="Y20" s="228"/>
      <c r="Z20" s="228" t="str">
        <f t="shared" si="1"/>
        <v>fhmpp0582023062001caidaniel@paypal.com</v>
      </c>
      <c r="AA20" s="229"/>
      <c r="AB20" s="188" t="str">
        <f>_xlfn.XLOOKUP(Table8[[#This Row],[UFID]],'MPP Forms - Content'!A:A,'MPP Forms - Content'!I:I,"")</f>
        <v>EMEA-PT-FRH-23-Enterprise-Contact-Page-Live</v>
      </c>
    </row>
    <row r="21" spans="1:28" ht="113.25" hidden="1" customHeight="1">
      <c r="A21" s="186" t="str">
        <f>_xlfn.XLOOKUP(C21,[1]Sheet1!$B:$B,[1]Sheet1!$F:$F,"")</f>
        <v>02</v>
      </c>
      <c r="B21" s="187">
        <v>18</v>
      </c>
      <c r="C21" s="186" t="s">
        <v>50</v>
      </c>
      <c r="D21" s="186">
        <f>_xlfn.XLOOKUP(C21,[1]Sheet1!$B:$B,[1]Sheet1!$A:$A,"")</f>
        <v>350862</v>
      </c>
      <c r="E21" s="186" t="str">
        <f>_xlfn.XLOOKUP(C21,[1]Sheet1!$B:$B,[1]Sheet1!$C:$C,"")</f>
        <v>Closed</v>
      </c>
      <c r="F21" s="186" t="str">
        <f>_xlfn.XLOOKUP(Table8[[#This Row],[UFID]],'Developer Dashboard'!A:A,'Developer Dashboard'!L:L,"")</f>
        <v>Yes</v>
      </c>
      <c r="G21" s="186"/>
      <c r="H21" s="186" t="s">
        <v>369</v>
      </c>
      <c r="I21" s="200"/>
      <c r="J21" s="196"/>
      <c r="K21" s="196"/>
      <c r="L21" s="195" t="e" vm="2">
        <f>_xlfn.XLOOKUP(Table8[[#This Row],[UFID]],[1]!Table2[UFID],[1]!Table2[Target Date],"")</f>
        <v>#REF!</v>
      </c>
      <c r="M21" s="204" t="str">
        <f>IF(_xlfn.XLOOKUP(Table8[[#This Row],[UFID]],'[2]Media Ops'!$C:$C,'[2]Media Ops'!$G:$G,"")=0,"",_xlfn.XLOOKUP(Table8[[#This Row],[UFID]],'[2]Media Ops'!$C:$C,'[2]Media Ops'!$G:$G,""))</f>
        <v>Pass</v>
      </c>
      <c r="N21" s="204" t="str">
        <f>IF(_xlfn.XLOOKUP(Table8[[#This Row],[UFID]],[2]Pardot!$C:$C,[2]Pardot!$H:$H,"")=0,"",_xlfn.XLOOKUP(Table8[[#This Row],[UFID]],[2]Pardot!$C:$C,[2]Pardot!$H:$H,""))</f>
        <v>Pass</v>
      </c>
      <c r="O21" s="204" t="str">
        <f>IF(_xlfn.XLOOKUP(Table8[[#This Row],[UFID]],'[2]Media Ops'!$C:$C,'[2]Media Ops'!$J:$J,"")=0,"",_xlfn.XLOOKUP(Table8[[#This Row],[UFID]],'[2]Media Ops'!$C:$C,'[2]Media Ops'!$J:$J,""))</f>
        <v>Pass</v>
      </c>
      <c r="P21" s="204" t="str" cm="1">
        <f t="array" ref="P21">_xlfn.IFS(_xlfn.XLOOKUP(Table8[[#This Row],[UFID]],[2]Pardot!$C:$C,[2]Pardot!$I:$I,"")=0,"",_xlfn.XLOOKUP(Table8[[#This Row],[UFID]],[2]Pardot!$C:$C,[2]Pardot!$I:$I,"")="Validated","Pass",_xlfn.XLOOKUP(Table8[[#This Row],[UFID]],[2]Pardot!$C:$C,[2]Pardot!$I:$I,"")="Has Issues","Fail",TRUE,_xlfn.XLOOKUP(Table8[[#This Row],[UFID]],[2]Pardot!$C:$C,[2]Pardot!$I:$I,""))</f>
        <v>Pass</v>
      </c>
      <c r="Q21" s="186" t="str">
        <f t="shared" ref="Q21:Q52" si="2">UPPER(IFERROR(MID(S21,FIND(".com/",S21) + 5,2),""))</f>
        <v>MX</v>
      </c>
      <c r="R21" s="188" t="str">
        <f>_xlfn.XLOOKUP(Table8[[#This Row],[UFID]],'New Tickets - 15 Jun'!A:A,'New Tickets - 15 Jun'!K:K,"")</f>
        <v/>
      </c>
      <c r="S21" s="188" t="str">
        <f>_xlfn.XLOOKUP(C21,'[3]Form &amp; Form Handler Details'!$Y:$Y,'[3]Form &amp; Form Handler Details'!$F:$F,"")</f>
        <v>https://www.paypal.com/mx/webapps/mpp/campaigns/cross-border-ecommerce-trends-ent</v>
      </c>
      <c r="T21" s="188" t="str">
        <f>_xlfn.XLOOKUP(Table8[[#This Row],[UFID]],'Developer Dashboard'!A:A,'Developer Dashboard'!K:K,"")</f>
        <v>https://www.te-mpp-apac-bau.qa.paypal.com/mx/webapps/mpp/campaigns/cross-border-ecommerce-trends-ent</v>
      </c>
      <c r="U21" s="188" t="str">
        <f>IF(_xlfn.XLOOKUP(Table8[[#This Row],[UFID]],[1]Sheet1!$B:$B,[1]Sheet1!$G:$G,"")=0,"",_xlfn.XLOOKUP(Table8[[#This Row],[UFID]],[1]Sheet1!$B:$B,[1]Sheet1!$G:$G,""))</f>
        <v>https://github.paypal.com/MPPContentDevelopment/MPPContent/pull/38635</v>
      </c>
      <c r="V21" s="191" t="str">
        <f>IF(_xlfn.XLOOKUP(Table8[[#This Row],[UFID]],[1]Sheet1!$B:$B,[1]Sheet1!$E:$E,"")=0,"",_xlfn.XLOOKUP(Table8[[#This Row],[UFID]],[1]Sheet1!$B:$B,[1]Sheet1!$E:$E,""))</f>
        <v>Amey Palshetkar &lt;apalshetkar@paypal.com&gt;</v>
      </c>
      <c r="W21" s="188"/>
      <c r="X21" s="188" t="str">
        <f>IF(_xlfn.XLOOKUP(Table8[[#This Row],[UFID]],'Developer Dashboard'!A:A,'Developer Dashboard'!J:J,"")=0,"",_xlfn.XLOOKUP(Table8[[#This Row],[UFID]],'Developer Dashboard'!A:A,'Developer Dashboard'!J:J,""))</f>
        <v/>
      </c>
      <c r="Y21" s="228"/>
      <c r="Z21" s="228" t="str">
        <f t="shared" si="1"/>
        <v>fhmpp1162023062001caidaniel@paypal.com</v>
      </c>
      <c r="AA21" s="229"/>
      <c r="AB21" s="188" t="str">
        <f>_xlfn.XLOOKUP(Table8[[#This Row],[UFID]],'MPP Forms - Content'!A:A,'MPP Forms - Content'!I:I,"")</f>
        <v xml:space="preserve">LATAM-MX-FRH-23-ENT-LN-BC-Live </v>
      </c>
    </row>
    <row r="22" spans="1:28" ht="113.25" hidden="1" customHeight="1">
      <c r="A22" s="186" t="str">
        <f>_xlfn.XLOOKUP(C22,[1]Sheet1!$B:$B,[1]Sheet1!$F:$F,"")</f>
        <v>02</v>
      </c>
      <c r="B22" s="187">
        <v>19</v>
      </c>
      <c r="C22" s="186" t="s">
        <v>52</v>
      </c>
      <c r="D22" s="186">
        <f>_xlfn.XLOOKUP(C22,[1]Sheet1!$B:$B,[1]Sheet1!$A:$A,"")</f>
        <v>350858</v>
      </c>
      <c r="E22" s="186" t="str">
        <f>_xlfn.XLOOKUP(C22,[1]Sheet1!$B:$B,[1]Sheet1!$C:$C,"")</f>
        <v>Closed</v>
      </c>
      <c r="F22" s="186" t="str">
        <f>_xlfn.XLOOKUP(Table8[[#This Row],[UFID]],'Developer Dashboard'!A:A,'Developer Dashboard'!L:L,"")</f>
        <v>Yes</v>
      </c>
      <c r="G22" s="186"/>
      <c r="H22" s="186" t="s">
        <v>369</v>
      </c>
      <c r="I22" s="200"/>
      <c r="J22" s="196"/>
      <c r="K22" s="196"/>
      <c r="L22" s="195" t="e" vm="2">
        <f>_xlfn.XLOOKUP(Table8[[#This Row],[UFID]],[1]!Table2[UFID],[1]!Table2[Target Date],"")</f>
        <v>#REF!</v>
      </c>
      <c r="M22" s="204" t="str">
        <f>IF(_xlfn.XLOOKUP(Table8[[#This Row],[UFID]],'[2]Media Ops'!$C:$C,'[2]Media Ops'!$G:$G,"")=0,"",_xlfn.XLOOKUP(Table8[[#This Row],[UFID]],'[2]Media Ops'!$C:$C,'[2]Media Ops'!$G:$G,""))</f>
        <v>Pass</v>
      </c>
      <c r="N22" s="204" t="str">
        <f>IF(_xlfn.XLOOKUP(Table8[[#This Row],[UFID]],[2]Pardot!$C:$C,[2]Pardot!$H:$H,"")=0,"",_xlfn.XLOOKUP(Table8[[#This Row],[UFID]],[2]Pardot!$C:$C,[2]Pardot!$H:$H,""))</f>
        <v>Pass</v>
      </c>
      <c r="O22" s="204" t="str">
        <f>IF(_xlfn.XLOOKUP(Table8[[#This Row],[UFID]],'[2]Media Ops'!$C:$C,'[2]Media Ops'!$J:$J,"")=0,"",_xlfn.XLOOKUP(Table8[[#This Row],[UFID]],'[2]Media Ops'!$C:$C,'[2]Media Ops'!$J:$J,""))</f>
        <v>Pass</v>
      </c>
      <c r="P22" s="204" t="str" cm="1">
        <f t="array" ref="P22">_xlfn.IFS(_xlfn.XLOOKUP(Table8[[#This Row],[UFID]],[2]Pardot!$C:$C,[2]Pardot!$I:$I,"")=0,"",_xlfn.XLOOKUP(Table8[[#This Row],[UFID]],[2]Pardot!$C:$C,[2]Pardot!$I:$I,"")="Validated","Pass",_xlfn.XLOOKUP(Table8[[#This Row],[UFID]],[2]Pardot!$C:$C,[2]Pardot!$I:$I,"")="Has Issues","Fail",TRUE,_xlfn.XLOOKUP(Table8[[#This Row],[UFID]],[2]Pardot!$C:$C,[2]Pardot!$I:$I,""))</f>
        <v>Pass</v>
      </c>
      <c r="Q22" s="186" t="str">
        <f t="shared" si="2"/>
        <v>IT</v>
      </c>
      <c r="R22" s="188" t="str">
        <f>_xlfn.XLOOKUP(Table8[[#This Row],[UFID]],'New Tickets - 15 Jun'!A:A,'New Tickets - 15 Jun'!K:K,"")</f>
        <v/>
      </c>
      <c r="S22" s="188" t="str">
        <f>_xlfn.XLOOKUP(C22,'[3]Form &amp; Form Handler Details'!$Y:$Y,'[3]Form &amp; Form Handler Details'!$F:$F,"")</f>
        <v>https://www.paypal.com/it/enterprise/campaigns/think-forward-payments</v>
      </c>
      <c r="T22" s="188" t="str">
        <f>_xlfn.XLOOKUP(Table8[[#This Row],[UFID]],'Developer Dashboard'!A:A,'Developer Dashboard'!K:K,"")</f>
        <v>https://www.te-mpp-apac-bau.qa.paypal.com/it/webapps/mpp/enterprise/campaigns/think-forward-payments</v>
      </c>
      <c r="U22" s="188" t="str">
        <f>IF(_xlfn.XLOOKUP(Table8[[#This Row],[UFID]],[1]Sheet1!$B:$B,[1]Sheet1!$G:$G,"")=0,"",_xlfn.XLOOKUP(Table8[[#This Row],[UFID]],[1]Sheet1!$B:$B,[1]Sheet1!$G:$G,""))</f>
        <v>https://github.paypal.com/MPPContentDevelopment/MPPContent/pull/38635</v>
      </c>
      <c r="V22" s="191" t="str">
        <f>IF(_xlfn.XLOOKUP(Table8[[#This Row],[UFID]],[1]Sheet1!$B:$B,[1]Sheet1!$E:$E,"")=0,"",_xlfn.XLOOKUP(Table8[[#This Row],[UFID]],[1]Sheet1!$B:$B,[1]Sheet1!$E:$E,""))</f>
        <v>Amey Palshetkar &lt;apalshetkar@paypal.com&gt;</v>
      </c>
      <c r="W22" s="188" t="s">
        <v>33</v>
      </c>
      <c r="X22" s="188" t="str">
        <f>IF(_xlfn.XLOOKUP(Table8[[#This Row],[UFID]],'Developer Dashboard'!A:A,'Developer Dashboard'!J:J,"")=0,"",_xlfn.XLOOKUP(Table8[[#This Row],[UFID]],'Developer Dashboard'!A:A,'Developer Dashboard'!J:J,""))</f>
        <v/>
      </c>
      <c r="Y22" s="228"/>
      <c r="Z22" s="228" t="str">
        <f t="shared" si="1"/>
        <v>fhmpp1112023062001caidaniel@paypal.com</v>
      </c>
      <c r="AA22" s="229"/>
      <c r="AB22" s="188" t="str">
        <f>_xlfn.XLOOKUP(Table8[[#This Row],[UFID]],'MPP Forms - Content'!A:A,'MPP Forms - Content'!I:I,"")</f>
        <v>EMEA-IT-FRH-23-ABM-Think-Forward-Commerce-Report-LP-2-Live</v>
      </c>
    </row>
    <row r="23" spans="1:28" ht="113.25" hidden="1" customHeight="1">
      <c r="A23" s="186" t="str">
        <f>_xlfn.XLOOKUP(C23,[1]Sheet1!$B:$B,[1]Sheet1!$F:$F,"")</f>
        <v>02</v>
      </c>
      <c r="B23" s="187">
        <v>20</v>
      </c>
      <c r="C23" s="186" t="s">
        <v>54</v>
      </c>
      <c r="D23" s="186">
        <f>_xlfn.XLOOKUP(C23,[1]Sheet1!$B:$B,[1]Sheet1!$A:$A,"")</f>
        <v>350859</v>
      </c>
      <c r="E23" s="186" t="str">
        <f>_xlfn.XLOOKUP(C23,[1]Sheet1!$B:$B,[1]Sheet1!$C:$C,"")</f>
        <v>Closed</v>
      </c>
      <c r="F23" s="186" t="str">
        <f>_xlfn.XLOOKUP(Table8[[#This Row],[UFID]],'Developer Dashboard'!A:A,'Developer Dashboard'!L:L,"")</f>
        <v>Yes</v>
      </c>
      <c r="G23" s="186"/>
      <c r="H23" s="186" t="s">
        <v>369</v>
      </c>
      <c r="I23" s="200"/>
      <c r="J23" s="196"/>
      <c r="K23" s="196"/>
      <c r="L23" s="195" t="e" vm="2">
        <f>_xlfn.XLOOKUP(Table8[[#This Row],[UFID]],[1]!Table2[UFID],[1]!Table2[Target Date],"")</f>
        <v>#REF!</v>
      </c>
      <c r="M23" s="204" t="str">
        <f>IF(_xlfn.XLOOKUP(Table8[[#This Row],[UFID]],'[2]Media Ops'!$C:$C,'[2]Media Ops'!$G:$G,"")=0,"",_xlfn.XLOOKUP(Table8[[#This Row],[UFID]],'[2]Media Ops'!$C:$C,'[2]Media Ops'!$G:$G,""))</f>
        <v>Pass</v>
      </c>
      <c r="N23" s="204" t="str">
        <f>IF(_xlfn.XLOOKUP(Table8[[#This Row],[UFID]],[2]Pardot!$C:$C,[2]Pardot!$H:$H,"")=0,"",_xlfn.XLOOKUP(Table8[[#This Row],[UFID]],[2]Pardot!$C:$C,[2]Pardot!$H:$H,""))</f>
        <v>Pass</v>
      </c>
      <c r="O23" s="204" t="str">
        <f>IF(_xlfn.XLOOKUP(Table8[[#This Row],[UFID]],'[2]Media Ops'!$C:$C,'[2]Media Ops'!$J:$J,"")=0,"",_xlfn.XLOOKUP(Table8[[#This Row],[UFID]],'[2]Media Ops'!$C:$C,'[2]Media Ops'!$J:$J,""))</f>
        <v>Pass</v>
      </c>
      <c r="P23" s="204" t="str" cm="1">
        <f t="array" ref="P23">_xlfn.IFS(_xlfn.XLOOKUP(Table8[[#This Row],[UFID]],[2]Pardot!$C:$C,[2]Pardot!$I:$I,"")=0,"",_xlfn.XLOOKUP(Table8[[#This Row],[UFID]],[2]Pardot!$C:$C,[2]Pardot!$I:$I,"")="Validated","Pass",_xlfn.XLOOKUP(Table8[[#This Row],[UFID]],[2]Pardot!$C:$C,[2]Pardot!$I:$I,"")="Has Issues","Fail",TRUE,_xlfn.XLOOKUP(Table8[[#This Row],[UFID]],[2]Pardot!$C:$C,[2]Pardot!$I:$I,""))</f>
        <v>Pass</v>
      </c>
      <c r="Q23" s="186" t="str">
        <f t="shared" si="2"/>
        <v>ES</v>
      </c>
      <c r="R23" s="188" t="str">
        <f>_xlfn.XLOOKUP(Table8[[#This Row],[UFID]],'New Tickets - 15 Jun'!A:A,'New Tickets - 15 Jun'!K:K,"")</f>
        <v/>
      </c>
      <c r="S23" s="188" t="str">
        <f>_xlfn.XLOOKUP(C23,'[3]Form &amp; Form Handler Details'!$Y:$Y,'[3]Form &amp; Form Handler Details'!$F:$F,"")</f>
        <v>https://www.paypal.com/es/enterprise/campaigns/think-forward-payments</v>
      </c>
      <c r="T23" s="188" t="str">
        <f>_xlfn.XLOOKUP(Table8[[#This Row],[UFID]],'Developer Dashboard'!A:A,'Developer Dashboard'!K:K,"")</f>
        <v>https://www.te-mpp-apac-bau.qa.paypal.com/es/webapps/mpp/enterprise/campaigns/think-forward-payments</v>
      </c>
      <c r="U23" s="188" t="str">
        <f>IF(_xlfn.XLOOKUP(Table8[[#This Row],[UFID]],[1]Sheet1!$B:$B,[1]Sheet1!$G:$G,"")=0,"",_xlfn.XLOOKUP(Table8[[#This Row],[UFID]],[1]Sheet1!$B:$B,[1]Sheet1!$G:$G,""))</f>
        <v>https://github.paypal.com/MPPContentDevelopment/MPPContent/pull/38635</v>
      </c>
      <c r="V23" s="191" t="str">
        <f>IF(_xlfn.XLOOKUP(Table8[[#This Row],[UFID]],[1]Sheet1!$B:$B,[1]Sheet1!$E:$E,"")=0,"",_xlfn.XLOOKUP(Table8[[#This Row],[UFID]],[1]Sheet1!$B:$B,[1]Sheet1!$E:$E,""))</f>
        <v>Amey Palshetkar &lt;apalshetkar@paypal.com&gt;</v>
      </c>
      <c r="W23" s="188" t="s">
        <v>33</v>
      </c>
      <c r="X23" s="188" t="str">
        <f>IF(_xlfn.XLOOKUP(Table8[[#This Row],[UFID]],'Developer Dashboard'!A:A,'Developer Dashboard'!J:J,"")=0,"",_xlfn.XLOOKUP(Table8[[#This Row],[UFID]],'Developer Dashboard'!A:A,'Developer Dashboard'!J:J,""))</f>
        <v/>
      </c>
      <c r="Y23" s="228"/>
      <c r="Z23" s="228" t="str">
        <f t="shared" si="1"/>
        <v>fhmpp1122023062001caidaniel@paypal.com</v>
      </c>
      <c r="AA23" s="229"/>
      <c r="AB23" s="188" t="str">
        <f>_xlfn.XLOOKUP(Table8[[#This Row],[UFID]],'MPP Forms - Content'!A:A,'MPP Forms - Content'!I:I,"")</f>
        <v>EMEA-ES-FRH-23-ABM-Think-Forward-Commerce-Report-LP-2-LIVE</v>
      </c>
    </row>
    <row r="24" spans="1:28" ht="113.25" hidden="1" customHeight="1">
      <c r="A24" s="186" t="str">
        <f>_xlfn.XLOOKUP(C24,[1]Sheet1!$B:$B,[1]Sheet1!$F:$F,"")</f>
        <v>02</v>
      </c>
      <c r="B24" s="187">
        <v>21</v>
      </c>
      <c r="C24" s="186" t="s">
        <v>80</v>
      </c>
      <c r="D24" s="186">
        <f>_xlfn.XLOOKUP(C24,[1]Sheet1!$B:$B,[1]Sheet1!$A:$A,"")</f>
        <v>354569</v>
      </c>
      <c r="E24" s="186" t="str">
        <f>_xlfn.XLOOKUP(C24,[1]Sheet1!$B:$B,[1]Sheet1!$C:$C,"")</f>
        <v>Closed</v>
      </c>
      <c r="F24" s="186" t="str">
        <f>_xlfn.XLOOKUP(Table8[[#This Row],[UFID]],'Developer Dashboard'!A:A,'Developer Dashboard'!L:L,"")</f>
        <v>Yes</v>
      </c>
      <c r="G24" s="186"/>
      <c r="H24" s="186" t="s">
        <v>370</v>
      </c>
      <c r="I24" s="200"/>
      <c r="J24" s="196"/>
      <c r="K24" s="196"/>
      <c r="L24" s="195" t="e" vm="2">
        <f>_xlfn.XLOOKUP(Table8[[#This Row],[UFID]],[1]!Table2[UFID],[1]!Table2[Target Date],"")</f>
        <v>#REF!</v>
      </c>
      <c r="M24" s="204" t="str">
        <f>IF(_xlfn.XLOOKUP(Table8[[#This Row],[UFID]],'[2]Media Ops'!$C:$C,'[2]Media Ops'!$G:$G,"")=0,"",_xlfn.XLOOKUP(Table8[[#This Row],[UFID]],'[2]Media Ops'!$C:$C,'[2]Media Ops'!$G:$G,""))</f>
        <v>Pass</v>
      </c>
      <c r="N24" s="204" t="str">
        <f>IF(_xlfn.XLOOKUP(Table8[[#This Row],[UFID]],[2]Pardot!$C:$C,[2]Pardot!$H:$H,"")=0,"",_xlfn.XLOOKUP(Table8[[#This Row],[UFID]],[2]Pardot!$C:$C,[2]Pardot!$H:$H,""))</f>
        <v>Pass</v>
      </c>
      <c r="O24" s="204" t="str">
        <f>IF(_xlfn.XLOOKUP(Table8[[#This Row],[UFID]],'[2]Media Ops'!$C:$C,'[2]Media Ops'!$J:$J,"")=0,"",_xlfn.XLOOKUP(Table8[[#This Row],[UFID]],'[2]Media Ops'!$C:$C,'[2]Media Ops'!$J:$J,""))</f>
        <v>Pass</v>
      </c>
      <c r="P24" s="204" t="str" cm="1">
        <f t="array" ref="P24">_xlfn.IFS(_xlfn.XLOOKUP(Table8[[#This Row],[UFID]],[2]Pardot!$C:$C,[2]Pardot!$I:$I,"")=0,"",_xlfn.XLOOKUP(Table8[[#This Row],[UFID]],[2]Pardot!$C:$C,[2]Pardot!$I:$I,"")="Validated","Pass",_xlfn.XLOOKUP(Table8[[#This Row],[UFID]],[2]Pardot!$C:$C,[2]Pardot!$I:$I,"")="Has Issues","Fail",TRUE,_xlfn.XLOOKUP(Table8[[#This Row],[UFID]],[2]Pardot!$C:$C,[2]Pardot!$I:$I,""))</f>
        <v>Pass</v>
      </c>
      <c r="Q24" s="186" t="str">
        <f t="shared" si="2"/>
        <v>BR</v>
      </c>
      <c r="R24" s="188" t="str">
        <f>_xlfn.XLOOKUP(Table8[[#This Row],[UFID]],'New Tickets - 15 Jun'!A:A,'New Tickets - 15 Jun'!K:K,"")</f>
        <v/>
      </c>
      <c r="S24" s="188" t="str">
        <f>_xlfn.XLOOKUP(C24,'[3]Form &amp; Form Handler Details'!$Y:$Y,'[3]Form &amp; Form Handler Details'!$F:$F,"")</f>
        <v>https://www.paypal.com/br/enterprise/frictionless-commerce</v>
      </c>
      <c r="T24" s="188" t="str">
        <f>_xlfn.XLOOKUP(Table8[[#This Row],[UFID]],'Developer Dashboard'!A:A,'Developer Dashboard'!K:K,"")</f>
        <v>https://www.te-mpp-apac-bau.qa.paypal.com/br/webapps/mpp/enterprise/frictionless-commerce</v>
      </c>
      <c r="U24" s="188" t="str">
        <f>IF(_xlfn.XLOOKUP(Table8[[#This Row],[UFID]],[1]Sheet1!$B:$B,[1]Sheet1!$G:$G,"")=0,"",_xlfn.XLOOKUP(Table8[[#This Row],[UFID]],[1]Sheet1!$B:$B,[1]Sheet1!$G:$G,""))</f>
        <v/>
      </c>
      <c r="V24" s="191" t="str">
        <f>IF(_xlfn.XLOOKUP(Table8[[#This Row],[UFID]],[1]Sheet1!$B:$B,[1]Sheet1!$E:$E,"")=0,"",_xlfn.XLOOKUP(Table8[[#This Row],[UFID]],[1]Sheet1!$B:$B,[1]Sheet1!$E:$E,""))</f>
        <v>Divya Vispute &lt;dvispute@paypal.com&gt;</v>
      </c>
      <c r="W24" s="188" t="s">
        <v>33</v>
      </c>
      <c r="X24" s="188" t="str">
        <f>IF(_xlfn.XLOOKUP(Table8[[#This Row],[UFID]],'Developer Dashboard'!A:A,'Developer Dashboard'!J:J,"")=0,"",_xlfn.XLOOKUP(Table8[[#This Row],[UFID]],'Developer Dashboard'!A:A,'Developer Dashboard'!J:J,""))</f>
        <v/>
      </c>
      <c r="Y24" s="228"/>
      <c r="Z24" s="228" t="str">
        <f t="shared" si="1"/>
        <v>fhmpp1572023062001caidaniel@paypal.com</v>
      </c>
      <c r="AA24" s="229"/>
      <c r="AB24" s="188" t="str">
        <f>_xlfn.XLOOKUP(Table8[[#This Row],[UFID]],'MPP Forms - Content'!A:A,'MPP Forms - Content'!I:I,"")</f>
        <v>LATAM-BR-FRH-23-Book-A-Meeting-Live</v>
      </c>
    </row>
    <row r="25" spans="1:28" ht="113.25" hidden="1" customHeight="1">
      <c r="A25" s="186" t="str">
        <f>_xlfn.XLOOKUP(C25,[1]Sheet1!$B:$B,[1]Sheet1!$F:$F,"")</f>
        <v>02</v>
      </c>
      <c r="B25" s="187">
        <v>22</v>
      </c>
      <c r="C25" s="186" t="s">
        <v>192</v>
      </c>
      <c r="D25" s="186">
        <f>_xlfn.XLOOKUP(C25,[1]Sheet1!$B:$B,[1]Sheet1!$A:$A,"")</f>
        <v>350848</v>
      </c>
      <c r="E25" s="186" t="str">
        <f>_xlfn.XLOOKUP(C25,[1]Sheet1!$B:$B,[1]Sheet1!$C:$C,"")</f>
        <v>Closed</v>
      </c>
      <c r="F25" s="186" t="str">
        <f>_xlfn.XLOOKUP(Table8[[#This Row],[UFID]],'Developer Dashboard'!A:A,'Developer Dashboard'!L:L,"")</f>
        <v>Yes</v>
      </c>
      <c r="G25" s="186"/>
      <c r="H25" s="186" t="s">
        <v>366</v>
      </c>
      <c r="I25" s="200"/>
      <c r="J25" s="196"/>
      <c r="K25" s="196"/>
      <c r="L25" s="195" t="e" vm="2">
        <f>_xlfn.XLOOKUP(Table8[[#This Row],[UFID]],[1]!Table2[UFID],[1]!Table2[Target Date],"")</f>
        <v>#REF!</v>
      </c>
      <c r="M25" s="204" t="str">
        <f>IF(_xlfn.XLOOKUP(Table8[[#This Row],[UFID]],'[2]Media Ops'!$C:$C,'[2]Media Ops'!$G:$G,"")=0,"",_xlfn.XLOOKUP(Table8[[#This Row],[UFID]],'[2]Media Ops'!$C:$C,'[2]Media Ops'!$G:$G,""))</f>
        <v>Pass</v>
      </c>
      <c r="N25" s="204" t="str">
        <f>IF(_xlfn.XLOOKUP(Table8[[#This Row],[UFID]],[2]Pardot!$C:$C,[2]Pardot!$H:$H,"")=0,"",_xlfn.XLOOKUP(Table8[[#This Row],[UFID]],[2]Pardot!$C:$C,[2]Pardot!$H:$H,""))</f>
        <v>Pass</v>
      </c>
      <c r="O25" s="204" t="str">
        <f>IF(_xlfn.XLOOKUP(Table8[[#This Row],[UFID]],'[2]Media Ops'!$C:$C,'[2]Media Ops'!$J:$J,"")=0,"",_xlfn.XLOOKUP(Table8[[#This Row],[UFID]],'[2]Media Ops'!$C:$C,'[2]Media Ops'!$J:$J,""))</f>
        <v>Pass</v>
      </c>
      <c r="P25" s="204" t="str" cm="1">
        <f t="array" ref="P25">_xlfn.IFS(_xlfn.XLOOKUP(Table8[[#This Row],[UFID]],[2]Pardot!$C:$C,[2]Pardot!$I:$I,"")=0,"",_xlfn.XLOOKUP(Table8[[#This Row],[UFID]],[2]Pardot!$C:$C,[2]Pardot!$I:$I,"")="Validated","Pass",_xlfn.XLOOKUP(Table8[[#This Row],[UFID]],[2]Pardot!$C:$C,[2]Pardot!$I:$I,"")="Has Issues","Fail",TRUE,_xlfn.XLOOKUP(Table8[[#This Row],[UFID]],[2]Pardot!$C:$C,[2]Pardot!$I:$I,""))</f>
        <v>Pass</v>
      </c>
      <c r="Q25" s="186" t="str">
        <f t="shared" si="2"/>
        <v>HK</v>
      </c>
      <c r="R25" s="188" t="str">
        <f>_xlfn.XLOOKUP(Table8[[#This Row],[UFID]],'New Tickets - 15 Jun'!A:A,'New Tickets - 15 Jun'!K:K,"")</f>
        <v/>
      </c>
      <c r="S25" s="188" t="str">
        <f>_xlfn.XLOOKUP(C25,'[3]Form &amp; Form Handler Details'!$Y:$Y,'[3]Form &amp; Form Handler Details'!$F:$F,"")</f>
        <v>https://www.paypal.com/hk/webapps/mpp/campaigns/cross-border-ecommerce-trends?locale.x=en_HK</v>
      </c>
      <c r="T25" s="188" t="str">
        <f>_xlfn.XLOOKUP(Table8[[#This Row],[UFID]],'Developer Dashboard'!A:A,'Developer Dashboard'!K:K,"")</f>
        <v>https://www.te-mpp-apac-bau.qa.paypal.com/hk/webapps/mpp/campaigns/cross-border-ecommerce-trends?locale.x=en_HK</v>
      </c>
      <c r="U25" s="188" t="str">
        <f>IF(_xlfn.XLOOKUP(Table8[[#This Row],[UFID]],[1]Sheet1!$B:$B,[1]Sheet1!$G:$G,"")=0,"",_xlfn.XLOOKUP(Table8[[#This Row],[UFID]],[1]Sheet1!$B:$B,[1]Sheet1!$G:$G,""))</f>
        <v/>
      </c>
      <c r="V25" s="191" t="str">
        <f>IF(_xlfn.XLOOKUP(Table8[[#This Row],[UFID]],[1]Sheet1!$B:$B,[1]Sheet1!$E:$E,"")=0,"",_xlfn.XLOOKUP(Table8[[#This Row],[UFID]],[1]Sheet1!$B:$B,[1]Sheet1!$E:$E,""))</f>
        <v>Kamatham Kumar &lt;kamatkumar@paypal.com&gt;</v>
      </c>
      <c r="W25" s="188" t="s">
        <v>33</v>
      </c>
      <c r="X25" s="188" t="str">
        <f>IF(_xlfn.XLOOKUP(Table8[[#This Row],[UFID]],'Developer Dashboard'!A:A,'Developer Dashboard'!J:J,"")=0,"",_xlfn.XLOOKUP(Table8[[#This Row],[UFID]],'Developer Dashboard'!A:A,'Developer Dashboard'!J:J,""))</f>
        <v/>
      </c>
      <c r="Y25" s="228"/>
      <c r="Z25" s="228" t="str">
        <f t="shared" si="1"/>
        <v>fhmpp0742023062001caidaniel@paypal.com</v>
      </c>
      <c r="AA25" s="229"/>
      <c r="AB25" s="188" t="str">
        <f>_xlfn.XLOOKUP(Table8[[#This Row],[UFID]],'MPP Forms - Content'!A:A,'MPP Forms - Content'!I:I,"")</f>
        <v>APAC-HK-EN-FRH-23-SMB-LN-BC-Not-Live</v>
      </c>
    </row>
    <row r="26" spans="1:28" ht="113.25" hidden="1" customHeight="1">
      <c r="A26" s="186" t="str">
        <f>_xlfn.XLOOKUP(C26,[1]Sheet1!$B:$B,[1]Sheet1!$F:$F,"")</f>
        <v>02</v>
      </c>
      <c r="B26" s="187">
        <v>23</v>
      </c>
      <c r="C26" s="186" t="s">
        <v>246</v>
      </c>
      <c r="D26" s="186">
        <f>_xlfn.XLOOKUP(C26,[1]Sheet1!$B:$B,[1]Sheet1!$A:$A,"")</f>
        <v>354558</v>
      </c>
      <c r="E26" s="186" t="str">
        <f>_xlfn.XLOOKUP(C26,[1]Sheet1!$B:$B,[1]Sheet1!$C:$C,"")</f>
        <v>Closed</v>
      </c>
      <c r="F26" s="186" t="str">
        <f>_xlfn.XLOOKUP(Table8[[#This Row],[UFID]],'Developer Dashboard'!A:A,'Developer Dashboard'!L:L,"")</f>
        <v>Yes</v>
      </c>
      <c r="G26" s="186"/>
      <c r="H26" s="186" t="s">
        <v>365</v>
      </c>
      <c r="I26" s="200"/>
      <c r="J26" s="196"/>
      <c r="K26" s="196"/>
      <c r="L26" s="195" t="e" vm="2">
        <f>_xlfn.XLOOKUP(Table8[[#This Row],[UFID]],[1]!Table2[UFID],[1]!Table2[Target Date],"")</f>
        <v>#REF!</v>
      </c>
      <c r="M26" s="204" t="str">
        <f>IF(_xlfn.XLOOKUP(Table8[[#This Row],[UFID]],'[2]Media Ops'!$C:$C,'[2]Media Ops'!$G:$G,"")=0,"",_xlfn.XLOOKUP(Table8[[#This Row],[UFID]],'[2]Media Ops'!$C:$C,'[2]Media Ops'!$G:$G,""))</f>
        <v>Pass</v>
      </c>
      <c r="N26" s="204" t="str">
        <f>IF(_xlfn.XLOOKUP(Table8[[#This Row],[UFID]],[2]Pardot!$C:$C,[2]Pardot!$H:$H,"")=0,"",_xlfn.XLOOKUP(Table8[[#This Row],[UFID]],[2]Pardot!$C:$C,[2]Pardot!$H:$H,""))</f>
        <v>Pass</v>
      </c>
      <c r="O26" s="204" t="str">
        <f>IF(_xlfn.XLOOKUP(Table8[[#This Row],[UFID]],'[2]Media Ops'!$C:$C,'[2]Media Ops'!$J:$J,"")=0,"",_xlfn.XLOOKUP(Table8[[#This Row],[UFID]],'[2]Media Ops'!$C:$C,'[2]Media Ops'!$J:$J,""))</f>
        <v>Pass</v>
      </c>
      <c r="P26" s="204" t="str" cm="1">
        <f t="array" ref="P26">_xlfn.IFS(_xlfn.XLOOKUP(Table8[[#This Row],[UFID]],[2]Pardot!$C:$C,[2]Pardot!$I:$I,"")=0,"",_xlfn.XLOOKUP(Table8[[#This Row],[UFID]],[2]Pardot!$C:$C,[2]Pardot!$I:$I,"")="Validated","Pass",_xlfn.XLOOKUP(Table8[[#This Row],[UFID]],[2]Pardot!$C:$C,[2]Pardot!$I:$I,"")="Has Issues","Fail",TRUE,_xlfn.XLOOKUP(Table8[[#This Row],[UFID]],[2]Pardot!$C:$C,[2]Pardot!$I:$I,""))</f>
        <v>Pass</v>
      </c>
      <c r="Q26" s="186" t="str">
        <f t="shared" si="2"/>
        <v>AR</v>
      </c>
      <c r="R26" s="188" t="str">
        <f>_xlfn.XLOOKUP(Table8[[#This Row],[UFID]],'New Tickets - 15 Jun'!A:A,'New Tickets - 15 Jun'!K:K,"")</f>
        <v/>
      </c>
      <c r="S26" s="188" t="str">
        <f>_xlfn.XLOOKUP(C26,'[3]Form &amp; Form Handler Details'!$Y:$Y,'[3]Form &amp; Form Handler Details'!$F:$F,"")</f>
        <v>https://www.paypal.com/ar/webapps/mpp/campaigns/cross-border-ecommerce-trends?locale.x=es_AR</v>
      </c>
      <c r="T26" s="188" t="str">
        <f>_xlfn.XLOOKUP(Table8[[#This Row],[UFID]],'Developer Dashboard'!A:A,'Developer Dashboard'!K:K,"")</f>
        <v>https://www.te-mpp-apac-bau.qa.paypal.com/ar/webapps/mpp/campaigns/cross-border-ecommerce-trends?locale.x=es_AR</v>
      </c>
      <c r="U26" s="188" t="str">
        <f>IF(_xlfn.XLOOKUP(Table8[[#This Row],[UFID]],[1]Sheet1!$B:$B,[1]Sheet1!$G:$G,"")=0,"",_xlfn.XLOOKUP(Table8[[#This Row],[UFID]],[1]Sheet1!$B:$B,[1]Sheet1!$G:$G,""))</f>
        <v>https://github.paypal.com/MPPContentDevelopment/MPPContent/pull/38631</v>
      </c>
      <c r="V26" s="191" t="str">
        <f>IF(_xlfn.XLOOKUP(Table8[[#This Row],[UFID]],[1]Sheet1!$B:$B,[1]Sheet1!$E:$E,"")=0,"",_xlfn.XLOOKUP(Table8[[#This Row],[UFID]],[1]Sheet1!$B:$B,[1]Sheet1!$E:$E,""))</f>
        <v>Sitaram Landge &lt;slandge@paypal.com&gt;</v>
      </c>
      <c r="W26" s="188" t="s">
        <v>33</v>
      </c>
      <c r="X26" s="188" t="str">
        <f>IF(_xlfn.XLOOKUP(Table8[[#This Row],[UFID]],'Developer Dashboard'!A:A,'Developer Dashboard'!J:J,"")=0,"",_xlfn.XLOOKUP(Table8[[#This Row],[UFID]],'Developer Dashboard'!A:A,'Developer Dashboard'!J:J,""))</f>
        <v/>
      </c>
      <c r="Y26" s="228"/>
      <c r="Z26" s="228" t="str">
        <f t="shared" si="1"/>
        <v>fhmpp2922023062001caidaniel@paypal.com</v>
      </c>
      <c r="AA26" s="229"/>
      <c r="AB26" s="188" t="str">
        <f>_xlfn.XLOOKUP(Table8[[#This Row],[UFID]],'MPP Forms - Content'!A:A,'MPP Forms - Content'!I:I,"")</f>
        <v>LATAM-AR-ES-FRH-23-SMB-BC-Live</v>
      </c>
    </row>
    <row r="27" spans="1:28" ht="113.25" hidden="1" customHeight="1">
      <c r="A27" s="186" t="str">
        <f>_xlfn.XLOOKUP(C27,[1]Sheet1!$B:$B,[1]Sheet1!$F:$F,"")</f>
        <v>02</v>
      </c>
      <c r="B27" s="187">
        <v>24</v>
      </c>
      <c r="C27" s="186" t="s">
        <v>275</v>
      </c>
      <c r="D27" s="186">
        <f>_xlfn.XLOOKUP(C27,[1]Sheet1!$B:$B,[1]Sheet1!$A:$A,"")</f>
        <v>354560</v>
      </c>
      <c r="E27" s="186" t="str">
        <f>_xlfn.XLOOKUP(C27,[1]Sheet1!$B:$B,[1]Sheet1!$C:$C,"")</f>
        <v>Closed</v>
      </c>
      <c r="F27" s="186" t="str">
        <f>_xlfn.XLOOKUP(Table8[[#This Row],[UFID]],'Developer Dashboard'!A:A,'Developer Dashboard'!L:L,"")</f>
        <v>Yes</v>
      </c>
      <c r="G27" s="186"/>
      <c r="H27" s="186" t="s">
        <v>367</v>
      </c>
      <c r="I27" s="200"/>
      <c r="J27" s="196"/>
      <c r="K27" s="196"/>
      <c r="L27" s="195" t="e" vm="2">
        <f>_xlfn.XLOOKUP(Table8[[#This Row],[UFID]],[1]!Table2[UFID],[1]!Table2[Target Date],"")</f>
        <v>#REF!</v>
      </c>
      <c r="M27" s="204" t="str">
        <f>IF(_xlfn.XLOOKUP(Table8[[#This Row],[UFID]],'[2]Media Ops'!$C:$C,'[2]Media Ops'!$G:$G,"")=0,"",_xlfn.XLOOKUP(Table8[[#This Row],[UFID]],'[2]Media Ops'!$C:$C,'[2]Media Ops'!$G:$G,""))</f>
        <v>Pass</v>
      </c>
      <c r="N27" s="204" t="str">
        <f>IF(_xlfn.XLOOKUP(Table8[[#This Row],[UFID]],[2]Pardot!$C:$C,[2]Pardot!$H:$H,"")=0,"",_xlfn.XLOOKUP(Table8[[#This Row],[UFID]],[2]Pardot!$C:$C,[2]Pardot!$H:$H,""))</f>
        <v>Pass</v>
      </c>
      <c r="O27" s="204" t="str">
        <f>IF(_xlfn.XLOOKUP(Table8[[#This Row],[UFID]],'[2]Media Ops'!$C:$C,'[2]Media Ops'!$J:$J,"")=0,"",_xlfn.XLOOKUP(Table8[[#This Row],[UFID]],'[2]Media Ops'!$C:$C,'[2]Media Ops'!$J:$J,""))</f>
        <v>Pass</v>
      </c>
      <c r="P27" s="204" t="str" cm="1">
        <f t="array" ref="P27">_xlfn.IFS(_xlfn.XLOOKUP(Table8[[#This Row],[UFID]],[2]Pardot!$C:$C,[2]Pardot!$I:$I,"")=0,"",_xlfn.XLOOKUP(Table8[[#This Row],[UFID]],[2]Pardot!$C:$C,[2]Pardot!$I:$I,"")="Validated","Pass",_xlfn.XLOOKUP(Table8[[#This Row],[UFID]],[2]Pardot!$C:$C,[2]Pardot!$I:$I,"")="Has Issues","Fail",TRUE,_xlfn.XLOOKUP(Table8[[#This Row],[UFID]],[2]Pardot!$C:$C,[2]Pardot!$I:$I,""))</f>
        <v>Pass</v>
      </c>
      <c r="Q27" s="186" t="str">
        <f t="shared" si="2"/>
        <v>AU</v>
      </c>
      <c r="R27" s="188" t="str">
        <f>_xlfn.XLOOKUP(Table8[[#This Row],[UFID]],'New Tickets - 15 Jun'!A:A,'New Tickets - 15 Jun'!K:K,"")</f>
        <v/>
      </c>
      <c r="S27" s="188" t="str">
        <f>_xlfn.XLOOKUP(C27,'[3]Form &amp; Form Handler Details'!$Y:$Y,'[3]Form &amp; Form Handler Details'!$F:$F,"")</f>
        <v>https://www.paypal.com/au/business/enterprise/insurance</v>
      </c>
      <c r="T27" s="188" t="str">
        <f>_xlfn.XLOOKUP(Table8[[#This Row],[UFID]],'Developer Dashboard'!A:A,'Developer Dashboard'!K:K,"")</f>
        <v>https://www.te-mpp-apac-bau.qa.paypal.com/au/business/enterprise/insurance</v>
      </c>
      <c r="U27" s="188" t="str">
        <f>IF(_xlfn.XLOOKUP(Table8[[#This Row],[UFID]],[1]Sheet1!$B:$B,[1]Sheet1!$G:$G,"")=0,"",_xlfn.XLOOKUP(Table8[[#This Row],[UFID]],[1]Sheet1!$B:$B,[1]Sheet1!$G:$G,""))</f>
        <v/>
      </c>
      <c r="V27" s="191" t="str">
        <f>IF(_xlfn.XLOOKUP(Table8[[#This Row],[UFID]],[1]Sheet1!$B:$B,[1]Sheet1!$E:$E,"")=0,"",_xlfn.XLOOKUP(Table8[[#This Row],[UFID]],[1]Sheet1!$B:$B,[1]Sheet1!$E:$E,""))</f>
        <v>Sonali Dumbre &lt;sodumbre@paypal.com&gt;</v>
      </c>
      <c r="W27" s="188" t="s">
        <v>33</v>
      </c>
      <c r="X27" s="188" t="str">
        <f>IF(_xlfn.XLOOKUP(Table8[[#This Row],[UFID]],'Developer Dashboard'!A:A,'Developer Dashboard'!J:J,"")=0,"",_xlfn.XLOOKUP(Table8[[#This Row],[UFID]],'Developer Dashboard'!A:A,'Developer Dashboard'!J:J,""))</f>
        <v/>
      </c>
      <c r="Y27" s="228"/>
      <c r="Z27" s="228" t="str">
        <f t="shared" si="1"/>
        <v>fhmpp1812023062001caidaniel@paypal.com</v>
      </c>
      <c r="AA27" s="229"/>
      <c r="AB27" s="188" t="str">
        <f>_xlfn.XLOOKUP(Table8[[#This Row],[UFID]],'MPP Forms - Content'!A:A,'MPP Forms - Content'!I:I,"")</f>
        <v>APAC-AU-FRH-23-Insurance-Campaign-Live</v>
      </c>
    </row>
    <row r="28" spans="1:28" ht="113.25" hidden="1" customHeight="1">
      <c r="A28" s="186" t="str">
        <f>_xlfn.XLOOKUP(C28,[1]Sheet1!$B:$B,[1]Sheet1!$F:$F,"")</f>
        <v>02</v>
      </c>
      <c r="B28" s="187">
        <v>25</v>
      </c>
      <c r="C28" s="186" t="s">
        <v>371</v>
      </c>
      <c r="D28" s="186">
        <f>_xlfn.XLOOKUP(C28,[1]Sheet1!$B:$B,[1]Sheet1!$A:$A,"")</f>
        <v>354561</v>
      </c>
      <c r="E28" s="186" t="str">
        <f>_xlfn.XLOOKUP(C28,[1]Sheet1!$B:$B,[1]Sheet1!$C:$C,"")</f>
        <v>Closed</v>
      </c>
      <c r="F28" s="186" t="str">
        <f>_xlfn.XLOOKUP(Table8[[#This Row],[UFID]],'Developer Dashboard'!A:A,'Developer Dashboard'!L:L,"")</f>
        <v/>
      </c>
      <c r="G28" s="186"/>
      <c r="H28" s="186" t="s">
        <v>367</v>
      </c>
      <c r="I28" s="200"/>
      <c r="J28" s="196"/>
      <c r="K28" s="196"/>
      <c r="L28" s="195" t="e" vm="2">
        <f>_xlfn.XLOOKUP(Table8[[#This Row],[UFID]],[1]!Table2[UFID],[1]!Table2[Target Date],"")</f>
        <v>#REF!</v>
      </c>
      <c r="M28" s="204" t="str">
        <f>IF(_xlfn.XLOOKUP(Table8[[#This Row],[UFID]],'[2]Media Ops'!$C:$C,'[2]Media Ops'!$G:$G,"")=0,"",_xlfn.XLOOKUP(Table8[[#This Row],[UFID]],'[2]Media Ops'!$C:$C,'[2]Media Ops'!$G:$G,""))</f>
        <v>Pass</v>
      </c>
      <c r="N28" s="204" t="str">
        <f>IF(_xlfn.XLOOKUP(Table8[[#This Row],[UFID]],[2]Pardot!$C:$C,[2]Pardot!$H:$H,"")=0,"",_xlfn.XLOOKUP(Table8[[#This Row],[UFID]],[2]Pardot!$C:$C,[2]Pardot!$H:$H,""))</f>
        <v>Pass</v>
      </c>
      <c r="O28" s="204" t="str">
        <f>IF(_xlfn.XLOOKUP(Table8[[#This Row],[UFID]],'[2]Media Ops'!$C:$C,'[2]Media Ops'!$J:$J,"")=0,"",_xlfn.XLOOKUP(Table8[[#This Row],[UFID]],'[2]Media Ops'!$C:$C,'[2]Media Ops'!$J:$J,""))</f>
        <v>Pass</v>
      </c>
      <c r="P28" s="204" t="str" cm="1">
        <f t="array" ref="P28">_xlfn.IFS(_xlfn.XLOOKUP(Table8[[#This Row],[UFID]],[2]Pardot!$C:$C,[2]Pardot!$I:$I,"")=0,"",_xlfn.XLOOKUP(Table8[[#This Row],[UFID]],[2]Pardot!$C:$C,[2]Pardot!$I:$I,"")="Validated","Pass",_xlfn.XLOOKUP(Table8[[#This Row],[UFID]],[2]Pardot!$C:$C,[2]Pardot!$I:$I,"")="Has Issues","Fail",TRUE,_xlfn.XLOOKUP(Table8[[#This Row],[UFID]],[2]Pardot!$C:$C,[2]Pardot!$I:$I,""))</f>
        <v>Pass</v>
      </c>
      <c r="Q28" s="186" t="str">
        <f t="shared" si="2"/>
        <v>AU</v>
      </c>
      <c r="R28" s="188" t="str">
        <f>_xlfn.XLOOKUP(Table8[[#This Row],[UFID]],'New Tickets - 15 Jun'!A:A,'New Tickets - 15 Jun'!K:K,"")</f>
        <v/>
      </c>
      <c r="S28" s="188" t="str">
        <f>_xlfn.XLOOKUP(C28,'[3]Form &amp; Form Handler Details'!$Y:$Y,'[3]Form &amp; Form Handler Details'!$F:$F,"")</f>
        <v>https://www.paypal.com/au/enterprise/make-it-possible</v>
      </c>
      <c r="T28" s="188" t="str">
        <f>_xlfn.XLOOKUP(Table8[[#This Row],[UFID]],'Developer Dashboard'!A:A,'Developer Dashboard'!K:K,"")</f>
        <v/>
      </c>
      <c r="U28" s="188" t="str">
        <f>IF(_xlfn.XLOOKUP(Table8[[#This Row],[UFID]],[1]Sheet1!$B:$B,[1]Sheet1!$G:$G,"")=0,"",_xlfn.XLOOKUP(Table8[[#This Row],[UFID]],[1]Sheet1!$B:$B,[1]Sheet1!$G:$G,""))</f>
        <v/>
      </c>
      <c r="V28" s="191" t="str">
        <f>IF(_xlfn.XLOOKUP(Table8[[#This Row],[UFID]],[1]Sheet1!$B:$B,[1]Sheet1!$E:$E,"")=0,"",_xlfn.XLOOKUP(Table8[[#This Row],[UFID]],[1]Sheet1!$B:$B,[1]Sheet1!$E:$E,""))</f>
        <v>Sonali Dumbre &lt;sodumbre@paypal.com&gt;</v>
      </c>
      <c r="W28" s="188" t="s">
        <v>33</v>
      </c>
      <c r="X28" s="188" t="str">
        <f>IF(_xlfn.XLOOKUP(Table8[[#This Row],[UFID]],'Developer Dashboard'!A:A,'Developer Dashboard'!J:J,"")=0,"",_xlfn.XLOOKUP(Table8[[#This Row],[UFID]],'Developer Dashboard'!A:A,'Developer Dashboard'!J:J,""))</f>
        <v/>
      </c>
      <c r="Y28" s="228"/>
      <c r="Z28" s="228" t="str">
        <f t="shared" si="1"/>
        <v>fhmpp0522023062001caidaniel@paypal.com</v>
      </c>
      <c r="AA28" s="229"/>
      <c r="AB28" s="188" t="str">
        <f>_xlfn.XLOOKUP(Table8[[#This Row],[UFID]],'MPP Forms - Content'!A:A,'MPP Forms - Content'!I:I,"")</f>
        <v>APAC-AU-FRH-23-ABM-Make-It-Possible-Non-Gated-Live</v>
      </c>
    </row>
    <row r="29" spans="1:28" ht="113.25" hidden="1" customHeight="1">
      <c r="A29" s="186" t="str">
        <f>_xlfn.XLOOKUP(C29,[1]Sheet1!$B:$B,[1]Sheet1!$F:$F,"")</f>
        <v>02</v>
      </c>
      <c r="B29" s="187">
        <v>26</v>
      </c>
      <c r="C29" s="186" t="s">
        <v>292</v>
      </c>
      <c r="D29" s="186">
        <f>_xlfn.XLOOKUP(C29,[1]Sheet1!$B:$B,[1]Sheet1!$A:$A,"")</f>
        <v>354562</v>
      </c>
      <c r="E29" s="186" t="str">
        <f>_xlfn.XLOOKUP(C29,[1]Sheet1!$B:$B,[1]Sheet1!$C:$C,"")</f>
        <v>Closed</v>
      </c>
      <c r="F29" s="186" t="str">
        <f>_xlfn.XLOOKUP(Table8[[#This Row],[UFID]],'Developer Dashboard'!A:A,'Developer Dashboard'!L:L,"")</f>
        <v>Yes</v>
      </c>
      <c r="G29" s="186"/>
      <c r="H29" s="186" t="s">
        <v>372</v>
      </c>
      <c r="I29" s="200"/>
      <c r="J29" s="196"/>
      <c r="K29" s="196"/>
      <c r="L29" s="195" t="e" vm="2">
        <f>_xlfn.XLOOKUP(Table8[[#This Row],[UFID]],[1]!Table2[UFID],[1]!Table2[Target Date],"")</f>
        <v>#REF!</v>
      </c>
      <c r="M29" s="204" t="str">
        <f>IF(_xlfn.XLOOKUP(Table8[[#This Row],[UFID]],'[2]Media Ops'!$C:$C,'[2]Media Ops'!$G:$G,"")=0,"",_xlfn.XLOOKUP(Table8[[#This Row],[UFID]],'[2]Media Ops'!$C:$C,'[2]Media Ops'!$G:$G,""))</f>
        <v>Pass</v>
      </c>
      <c r="N29" s="204" t="str">
        <f>IF(_xlfn.XLOOKUP(Table8[[#This Row],[UFID]],[2]Pardot!$C:$C,[2]Pardot!$H:$H,"")=0,"",_xlfn.XLOOKUP(Table8[[#This Row],[UFID]],[2]Pardot!$C:$C,[2]Pardot!$H:$H,""))</f>
        <v>Pass</v>
      </c>
      <c r="O29" s="204" t="str">
        <f>IF(_xlfn.XLOOKUP(Table8[[#This Row],[UFID]],'[2]Media Ops'!$C:$C,'[2]Media Ops'!$J:$J,"")=0,"",_xlfn.XLOOKUP(Table8[[#This Row],[UFID]],'[2]Media Ops'!$C:$C,'[2]Media Ops'!$J:$J,""))</f>
        <v>Pass</v>
      </c>
      <c r="P29" s="204" t="str" cm="1">
        <f t="array" ref="P29">_xlfn.IFS(_xlfn.XLOOKUP(Table8[[#This Row],[UFID]],[2]Pardot!$C:$C,[2]Pardot!$I:$I,"")=0,"",_xlfn.XLOOKUP(Table8[[#This Row],[UFID]],[2]Pardot!$C:$C,[2]Pardot!$I:$I,"")="Validated","Pass",_xlfn.XLOOKUP(Table8[[#This Row],[UFID]],[2]Pardot!$C:$C,[2]Pardot!$I:$I,"")="Has Issues","Fail",TRUE,_xlfn.XLOOKUP(Table8[[#This Row],[UFID]],[2]Pardot!$C:$C,[2]Pardot!$I:$I,""))</f>
        <v>Pass</v>
      </c>
      <c r="Q29" s="186" t="str">
        <f t="shared" si="2"/>
        <v>AU</v>
      </c>
      <c r="R29" s="188" t="str">
        <f>_xlfn.XLOOKUP(Table8[[#This Row],[UFID]],'New Tickets - 15 Jun'!A:A,'New Tickets - 15 Jun'!K:K,"")</f>
        <v/>
      </c>
      <c r="S29" s="188" t="str">
        <f>_xlfn.XLOOKUP(C29,'[3]Form &amp; Form Handler Details'!$Y:$Y,'[3]Form &amp; Form Handler Details'!$F:$F,"")</f>
        <v>https://www.paypal.com/au/enterprise/melbourne-fashion-festival</v>
      </c>
      <c r="T29" s="188" t="str">
        <f>_xlfn.XLOOKUP(Table8[[#This Row],[UFID]],'Developer Dashboard'!A:A,'Developer Dashboard'!K:K,"")</f>
        <v>https://www.te-mpp-apac-bau.qa.paypal.com/au/webapps/mpp/enterprise/melbourne-fashion-festival</v>
      </c>
      <c r="U29" s="188" t="str">
        <f>IF(_xlfn.XLOOKUP(Table8[[#This Row],[UFID]],[1]Sheet1!$B:$B,[1]Sheet1!$G:$G,"")=0,"",_xlfn.XLOOKUP(Table8[[#This Row],[UFID]],[1]Sheet1!$B:$B,[1]Sheet1!$G:$G,""))</f>
        <v>https://github.paypal.com/MPPContentDevelopment/MPPContent/pull/38593</v>
      </c>
      <c r="V29" s="191" t="str">
        <f>IF(_xlfn.XLOOKUP(Table8[[#This Row],[UFID]],[1]Sheet1!$B:$B,[1]Sheet1!$E:$E,"")=0,"",_xlfn.XLOOKUP(Table8[[#This Row],[UFID]],[1]Sheet1!$B:$B,[1]Sheet1!$E:$E,""))</f>
        <v>Sonali More &lt;somore@paypal.com&gt;</v>
      </c>
      <c r="W29" s="188" t="s">
        <v>33</v>
      </c>
      <c r="X29" s="188" t="str">
        <f>IF(_xlfn.XLOOKUP(Table8[[#This Row],[UFID]],'Developer Dashboard'!A:A,'Developer Dashboard'!J:J,"")=0,"",_xlfn.XLOOKUP(Table8[[#This Row],[UFID]],'Developer Dashboard'!A:A,'Developer Dashboard'!J:J,""))</f>
        <v/>
      </c>
      <c r="Y29" s="228"/>
      <c r="Z29" s="228" t="str">
        <f t="shared" si="1"/>
        <v>fhmpp3522023062001caidaniel@paypal.com</v>
      </c>
      <c r="AA29" s="229"/>
      <c r="AB29" s="188" t="str">
        <f>_xlfn.XLOOKUP(Table8[[#This Row],[UFID]],'MPP Forms - Content'!A:A,'MPP Forms - Content'!I:I,"")</f>
        <v>APAC-AU-FRH-23-LE-ABM-MFF-Live</v>
      </c>
    </row>
    <row r="30" spans="1:28" ht="113.25" hidden="1" customHeight="1">
      <c r="A30" s="186" t="str">
        <f>_xlfn.XLOOKUP(C30,[1]Sheet1!$B:$B,[1]Sheet1!$F:$F,"")</f>
        <v>02</v>
      </c>
      <c r="B30" s="187">
        <v>27</v>
      </c>
      <c r="C30" s="186" t="s">
        <v>294</v>
      </c>
      <c r="D30" s="186">
        <f>_xlfn.XLOOKUP(C30,[1]Sheet1!$B:$B,[1]Sheet1!$A:$A,"")</f>
        <v>350849</v>
      </c>
      <c r="E30" s="186" t="str">
        <f>_xlfn.XLOOKUP(C30,[1]Sheet1!$B:$B,[1]Sheet1!$C:$C,"")</f>
        <v>Closed</v>
      </c>
      <c r="F30" s="186" t="str">
        <f>_xlfn.XLOOKUP(Table8[[#This Row],[UFID]],'Developer Dashboard'!A:A,'Developer Dashboard'!L:L,"")</f>
        <v>Yes</v>
      </c>
      <c r="G30" s="186"/>
      <c r="H30" s="186" t="s">
        <v>372</v>
      </c>
      <c r="I30" s="200"/>
      <c r="J30" s="196"/>
      <c r="K30" s="196"/>
      <c r="L30" s="195" t="e" vm="2">
        <f>_xlfn.XLOOKUP(Table8[[#This Row],[UFID]],[1]!Table2[UFID],[1]!Table2[Target Date],"")</f>
        <v>#REF!</v>
      </c>
      <c r="M30" s="204" t="str">
        <f>IF(_xlfn.XLOOKUP(Table8[[#This Row],[UFID]],'[2]Media Ops'!$C:$C,'[2]Media Ops'!$G:$G,"")=0,"",_xlfn.XLOOKUP(Table8[[#This Row],[UFID]],'[2]Media Ops'!$C:$C,'[2]Media Ops'!$G:$G,""))</f>
        <v>Pass</v>
      </c>
      <c r="N30" s="204" t="str">
        <f>IF(_xlfn.XLOOKUP(Table8[[#This Row],[UFID]],[2]Pardot!$C:$C,[2]Pardot!$H:$H,"")=0,"",_xlfn.XLOOKUP(Table8[[#This Row],[UFID]],[2]Pardot!$C:$C,[2]Pardot!$H:$H,""))</f>
        <v>Pass</v>
      </c>
      <c r="O30" s="204" t="str">
        <f>IF(_xlfn.XLOOKUP(Table8[[#This Row],[UFID]],'[2]Media Ops'!$C:$C,'[2]Media Ops'!$J:$J,"")=0,"",_xlfn.XLOOKUP(Table8[[#This Row],[UFID]],'[2]Media Ops'!$C:$C,'[2]Media Ops'!$J:$J,""))</f>
        <v>Pass</v>
      </c>
      <c r="P30" s="204" t="str" cm="1">
        <f t="array" ref="P30">_xlfn.IFS(_xlfn.XLOOKUP(Table8[[#This Row],[UFID]],[2]Pardot!$C:$C,[2]Pardot!$I:$I,"")=0,"",_xlfn.XLOOKUP(Table8[[#This Row],[UFID]],[2]Pardot!$C:$C,[2]Pardot!$I:$I,"")="Validated","Pass",_xlfn.XLOOKUP(Table8[[#This Row],[UFID]],[2]Pardot!$C:$C,[2]Pardot!$I:$I,"")="Has Issues","Fail",TRUE,_xlfn.XLOOKUP(Table8[[#This Row],[UFID]],[2]Pardot!$C:$C,[2]Pardot!$I:$I,""))</f>
        <v>Pass</v>
      </c>
      <c r="Q30" s="186" t="str">
        <f t="shared" si="2"/>
        <v>HK</v>
      </c>
      <c r="R30" s="188" t="str">
        <f>_xlfn.XLOOKUP(Table8[[#This Row],[UFID]],'New Tickets - 15 Jun'!A:A,'New Tickets - 15 Jun'!K:K,"")</f>
        <v/>
      </c>
      <c r="S30" s="188" t="str">
        <f>_xlfn.XLOOKUP(C30,'[3]Form &amp; Form Handler Details'!$Y:$Y,'[3]Form &amp; Form Handler Details'!$F:$F,"")</f>
        <v>https://www.paypal.com/hk/webapps/mpp/campaigns/enterprise-si?utm_source=Pardot&amp;utm_medium=Email&amp;utm_campaign=APAC-HK-22-GLE-SI-Referral</v>
      </c>
      <c r="T30" s="188" t="str">
        <f>_xlfn.XLOOKUP(Table8[[#This Row],[UFID]],'Developer Dashboard'!A:A,'Developer Dashboard'!K:K,"")</f>
        <v>https://www.te-mpp-apac-bau.qa.paypal.com/hk/webapps/mpp/campaigns/enterprise-si</v>
      </c>
      <c r="U30" s="188" t="str">
        <f>IF(_xlfn.XLOOKUP(Table8[[#This Row],[UFID]],[1]Sheet1!$B:$B,[1]Sheet1!$G:$G,"")=0,"",_xlfn.XLOOKUP(Table8[[#This Row],[UFID]],[1]Sheet1!$B:$B,[1]Sheet1!$G:$G,""))</f>
        <v>https://github.paypal.com/MPPContentDevelopment/MPPContent/pull/38593</v>
      </c>
      <c r="V30" s="191" t="str">
        <f>IF(_xlfn.XLOOKUP(Table8[[#This Row],[UFID]],[1]Sheet1!$B:$B,[1]Sheet1!$E:$E,"")=0,"",_xlfn.XLOOKUP(Table8[[#This Row],[UFID]],[1]Sheet1!$B:$B,[1]Sheet1!$E:$E,""))</f>
        <v>Sonali More &lt;somore@paypal.com&gt;</v>
      </c>
      <c r="W30" s="188" t="s">
        <v>33</v>
      </c>
      <c r="X30" s="188" t="str">
        <f>IF(_xlfn.XLOOKUP(Table8[[#This Row],[UFID]],'Developer Dashboard'!A:A,'Developer Dashboard'!J:J,"")=0,"",_xlfn.XLOOKUP(Table8[[#This Row],[UFID]],'Developer Dashboard'!A:A,'Developer Dashboard'!J:J,""))</f>
        <v/>
      </c>
      <c r="Y30" s="228"/>
      <c r="Z30" s="228" t="str">
        <f t="shared" si="1"/>
        <v>fhmpp0862023062001caidaniel@paypal.com</v>
      </c>
      <c r="AA30" s="229"/>
      <c r="AB30" s="188" t="str">
        <f>_xlfn.XLOOKUP(Table8[[#This Row],[UFID]],'MPP Forms - Content'!A:A,'MPP Forms - Content'!I:I,"")</f>
        <v>APAC-HK-FRH-23-SI-Referral-Program-Pilot-Live</v>
      </c>
    </row>
    <row r="31" spans="1:28" ht="113.25" hidden="1" customHeight="1">
      <c r="A31" s="186" t="str">
        <f>_xlfn.XLOOKUP(C31,[1]Sheet1!$B:$B,[1]Sheet1!$F:$F,"")</f>
        <v>02</v>
      </c>
      <c r="B31" s="187">
        <v>28</v>
      </c>
      <c r="C31" s="186" t="s">
        <v>296</v>
      </c>
      <c r="D31" s="186">
        <f>_xlfn.XLOOKUP(C31,[1]Sheet1!$B:$B,[1]Sheet1!$A:$A,"")</f>
        <v>350850</v>
      </c>
      <c r="E31" s="186" t="str">
        <f>_xlfn.XLOOKUP(C31,[1]Sheet1!$B:$B,[1]Sheet1!$C:$C,"")</f>
        <v>Closed</v>
      </c>
      <c r="F31" s="186" t="str">
        <f>_xlfn.XLOOKUP(Table8[[#This Row],[UFID]],'Developer Dashboard'!A:A,'Developer Dashboard'!L:L,"")</f>
        <v>Yes</v>
      </c>
      <c r="G31" s="186"/>
      <c r="H31" s="186" t="s">
        <v>372</v>
      </c>
      <c r="I31" s="200"/>
      <c r="J31" s="196"/>
      <c r="K31" s="196"/>
      <c r="L31" s="195" t="e" vm="2">
        <f>_xlfn.XLOOKUP(Table8[[#This Row],[UFID]],[1]!Table2[UFID],[1]!Table2[Target Date],"")</f>
        <v>#REF!</v>
      </c>
      <c r="M31" s="204" t="str">
        <f>IF(_xlfn.XLOOKUP(Table8[[#This Row],[UFID]],'[2]Media Ops'!$C:$C,'[2]Media Ops'!$G:$G,"")=0,"",_xlfn.XLOOKUP(Table8[[#This Row],[UFID]],'[2]Media Ops'!$C:$C,'[2]Media Ops'!$G:$G,""))</f>
        <v>Pass</v>
      </c>
      <c r="N31" s="204" t="str">
        <f>IF(_xlfn.XLOOKUP(Table8[[#This Row],[UFID]],[2]Pardot!$C:$C,[2]Pardot!$H:$H,"")=0,"",_xlfn.XLOOKUP(Table8[[#This Row],[UFID]],[2]Pardot!$C:$C,[2]Pardot!$H:$H,""))</f>
        <v>Pass</v>
      </c>
      <c r="O31" s="204" t="str">
        <f>IF(_xlfn.XLOOKUP(Table8[[#This Row],[UFID]],'[2]Media Ops'!$C:$C,'[2]Media Ops'!$J:$J,"")=0,"",_xlfn.XLOOKUP(Table8[[#This Row],[UFID]],'[2]Media Ops'!$C:$C,'[2]Media Ops'!$J:$J,""))</f>
        <v>Pass</v>
      </c>
      <c r="P31" s="204" t="str" cm="1">
        <f t="array" ref="P31">_xlfn.IFS(_xlfn.XLOOKUP(Table8[[#This Row],[UFID]],[2]Pardot!$C:$C,[2]Pardot!$I:$I,"")=0,"",_xlfn.XLOOKUP(Table8[[#This Row],[UFID]],[2]Pardot!$C:$C,[2]Pardot!$I:$I,"")="Validated","Pass",_xlfn.XLOOKUP(Table8[[#This Row],[UFID]],[2]Pardot!$C:$C,[2]Pardot!$I:$I,"")="Has Issues","Fail",TRUE,_xlfn.XLOOKUP(Table8[[#This Row],[UFID]],[2]Pardot!$C:$C,[2]Pardot!$I:$I,""))</f>
        <v>Pass</v>
      </c>
      <c r="Q31" s="186" t="str">
        <f t="shared" si="2"/>
        <v>DE</v>
      </c>
      <c r="R31" s="188" t="str">
        <f>_xlfn.XLOOKUP(Table8[[#This Row],[UFID]],'New Tickets - 15 Jun'!A:A,'New Tickets - 15 Jun'!K:K,"")</f>
        <v/>
      </c>
      <c r="S31" s="188" t="str">
        <f>_xlfn.XLOOKUP(C31,'[3]Form &amp; Form Handler Details'!$Y:$Y,'[3]Form &amp; Form Handler Details'!$F:$F,"")</f>
        <v>https://www.paypal.com/de/enterprise/advanced-fraud-security</v>
      </c>
      <c r="T31" s="188" t="str">
        <f>_xlfn.XLOOKUP(Table8[[#This Row],[UFID]],'Developer Dashboard'!A:A,'Developer Dashboard'!K:K,"")</f>
        <v>https://www.te-mpp-apac-bau.qa.paypal.com/de/webapps/mpp/enterprise/advanced-fraud-security</v>
      </c>
      <c r="U31" s="188" t="str">
        <f>IF(_xlfn.XLOOKUP(Table8[[#This Row],[UFID]],[1]Sheet1!$B:$B,[1]Sheet1!$G:$G,"")=0,"",_xlfn.XLOOKUP(Table8[[#This Row],[UFID]],[1]Sheet1!$B:$B,[1]Sheet1!$G:$G,""))</f>
        <v>https://github.paypal.com/MPPContentDevelopment/MPPContent/pull/38593</v>
      </c>
      <c r="V31" s="191" t="str">
        <f>IF(_xlfn.XLOOKUP(Table8[[#This Row],[UFID]],[1]Sheet1!$B:$B,[1]Sheet1!$E:$E,"")=0,"",_xlfn.XLOOKUP(Table8[[#This Row],[UFID]],[1]Sheet1!$B:$B,[1]Sheet1!$E:$E,""))</f>
        <v>Sonali More &lt;somore@paypal.com&gt;</v>
      </c>
      <c r="W31" s="188" t="s">
        <v>33</v>
      </c>
      <c r="X31" s="188" t="str">
        <f>IF(_xlfn.XLOOKUP(Table8[[#This Row],[UFID]],'Developer Dashboard'!A:A,'Developer Dashboard'!J:J,"")=0,"",_xlfn.XLOOKUP(Table8[[#This Row],[UFID]],'Developer Dashboard'!A:A,'Developer Dashboard'!J:J,""))</f>
        <v/>
      </c>
      <c r="Y31" s="228"/>
      <c r="Z31" s="228" t="str">
        <f t="shared" si="1"/>
        <v>fhmpp0892023062001caidaniel@paypal.com</v>
      </c>
      <c r="AA31" s="229"/>
      <c r="AB31" s="188" t="str">
        <f>_xlfn.XLOOKUP(Table8[[#This Row],[UFID]],'MPP Forms - Content'!A:A,'MPP Forms - Content'!I:I,"")</f>
        <v>EMEA-DE-FRH-23-ABM-FPA-LP-Live</v>
      </c>
    </row>
    <row r="32" spans="1:28" ht="113.25" hidden="1" customHeight="1">
      <c r="A32" s="186" t="str">
        <f>_xlfn.XLOOKUP(C32,[1]Sheet1!$B:$B,[1]Sheet1!$F:$F,"")</f>
        <v>02</v>
      </c>
      <c r="B32" s="187">
        <v>29</v>
      </c>
      <c r="C32" s="186" t="s">
        <v>329</v>
      </c>
      <c r="D32" s="186">
        <f>_xlfn.XLOOKUP(C32,[1]Sheet1!$B:$B,[1]Sheet1!$A:$A,"")</f>
        <v>354556</v>
      </c>
      <c r="E32" s="186" t="str">
        <f>_xlfn.XLOOKUP(C32,[1]Sheet1!$B:$B,[1]Sheet1!$C:$C,"")</f>
        <v>Closed</v>
      </c>
      <c r="F32" s="186" t="str">
        <f>_xlfn.XLOOKUP(Table8[[#This Row],[UFID]],'Developer Dashboard'!A:A,'Developer Dashboard'!L:L,"")</f>
        <v>Yes</v>
      </c>
      <c r="G32" s="186"/>
      <c r="H32" s="186" t="s">
        <v>368</v>
      </c>
      <c r="I32" s="200"/>
      <c r="J32" s="196"/>
      <c r="K32" s="196"/>
      <c r="L32" s="195" t="e" vm="2">
        <f>_xlfn.XLOOKUP(Table8[[#This Row],[UFID]],[1]!Table2[UFID],[1]!Table2[Target Date],"")</f>
        <v>#REF!</v>
      </c>
      <c r="M32" s="204" t="str">
        <f>IF(_xlfn.XLOOKUP(Table8[[#This Row],[UFID]],'[2]Media Ops'!$C:$C,'[2]Media Ops'!$G:$G,"")=0,"",_xlfn.XLOOKUP(Table8[[#This Row],[UFID]],'[2]Media Ops'!$C:$C,'[2]Media Ops'!$G:$G,""))</f>
        <v>Pass</v>
      </c>
      <c r="N32" s="204" t="str">
        <f>IF(_xlfn.XLOOKUP(Table8[[#This Row],[UFID]],[2]Pardot!$C:$C,[2]Pardot!$H:$H,"")=0,"",_xlfn.XLOOKUP(Table8[[#This Row],[UFID]],[2]Pardot!$C:$C,[2]Pardot!$H:$H,""))</f>
        <v>Pass</v>
      </c>
      <c r="O32" s="204" t="str">
        <f>IF(_xlfn.XLOOKUP(Table8[[#This Row],[UFID]],'[2]Media Ops'!$C:$C,'[2]Media Ops'!$J:$J,"")=0,"",_xlfn.XLOOKUP(Table8[[#This Row],[UFID]],'[2]Media Ops'!$C:$C,'[2]Media Ops'!$J:$J,""))</f>
        <v>Pass</v>
      </c>
      <c r="P32" s="204" t="str" cm="1">
        <f t="array" ref="P32">_xlfn.IFS(_xlfn.XLOOKUP(Table8[[#This Row],[UFID]],[2]Pardot!$C:$C,[2]Pardot!$I:$I,"")=0,"",_xlfn.XLOOKUP(Table8[[#This Row],[UFID]],[2]Pardot!$C:$C,[2]Pardot!$I:$I,"")="Validated","Pass",_xlfn.XLOOKUP(Table8[[#This Row],[UFID]],[2]Pardot!$C:$C,[2]Pardot!$I:$I,"")="Has Issues","Fail",TRUE,_xlfn.XLOOKUP(Table8[[#This Row],[UFID]],[2]Pardot!$C:$C,[2]Pardot!$I:$I,""))</f>
        <v>Pass</v>
      </c>
      <c r="Q32" s="186" t="str">
        <f t="shared" si="2"/>
        <v>ES</v>
      </c>
      <c r="R32" s="188" t="str">
        <f>_xlfn.XLOOKUP(Table8[[#This Row],[UFID]],'New Tickets - 15 Jun'!A:A,'New Tickets - 15 Jun'!K:K,"")</f>
        <v/>
      </c>
      <c r="S32" s="188" t="str">
        <f>_xlfn.XLOOKUP(C32,'[3]Form &amp; Form Handler Details'!$Y:$Y,'[3]Form &amp; Form Handler Details'!$F:$F,"")</f>
        <v>http://www.paypal.com/es/webapps/mpp/enterprise/campaigns/travel</v>
      </c>
      <c r="T32" s="188" t="str">
        <f>_xlfn.XLOOKUP(Table8[[#This Row],[UFID]],'Developer Dashboard'!A:A,'Developer Dashboard'!K:K,"")</f>
        <v>https://www.te-mpp-apac-bau.qa.paypal.com/es/webapps/mpp/enterprise/campaigns/travel</v>
      </c>
      <c r="U32" s="188" t="str">
        <f>IF(_xlfn.XLOOKUP(Table8[[#This Row],[UFID]],[1]Sheet1!$B:$B,[1]Sheet1!$G:$G,"")=0,"",_xlfn.XLOOKUP(Table8[[#This Row],[UFID]],[1]Sheet1!$B:$B,[1]Sheet1!$G:$G,""))</f>
        <v>https://github.paypal.com/MPPContentDevelopment/MPPContent/pull/38607</v>
      </c>
      <c r="V32" s="191" t="str">
        <f>IF(_xlfn.XLOOKUP(Table8[[#This Row],[UFID]],[1]Sheet1!$B:$B,[1]Sheet1!$E:$E,"")=0,"",_xlfn.XLOOKUP(Table8[[#This Row],[UFID]],[1]Sheet1!$B:$B,[1]Sheet1!$E:$E,""))</f>
        <v>Suraj Yadav &lt;surayadav@paypal.com&gt;</v>
      </c>
      <c r="W32" s="188" t="s">
        <v>33</v>
      </c>
      <c r="X32" s="188" t="str">
        <f>IF(_xlfn.XLOOKUP(Table8[[#This Row],[UFID]],'Developer Dashboard'!A:A,'Developer Dashboard'!J:J,"")=0,"",_xlfn.XLOOKUP(Table8[[#This Row],[UFID]],'Developer Dashboard'!A:A,'Developer Dashboard'!J:J,""))</f>
        <v/>
      </c>
      <c r="Y32" s="228"/>
      <c r="Z32" s="228" t="str">
        <f t="shared" si="1"/>
        <v>fhmpp1022023062001caidaniel@paypal.com</v>
      </c>
      <c r="AA32" s="229"/>
      <c r="AB32" s="188" t="str">
        <f>_xlfn.XLOOKUP(Table8[[#This Row],[UFID]],'MPP Forms - Content'!A:A,'MPP Forms - Content'!I:I,"")</f>
        <v>EMEA-ES-FRH-23-ABM-LE-Travel-Live</v>
      </c>
    </row>
    <row r="33" spans="1:28" ht="113.25" hidden="1" customHeight="1">
      <c r="A33" s="186" t="str">
        <f>_xlfn.XLOOKUP(C33,[1]Sheet1!$B:$B,[1]Sheet1!$F:$F,"")</f>
        <v>02</v>
      </c>
      <c r="B33" s="187">
        <v>30</v>
      </c>
      <c r="C33" s="186" t="s">
        <v>331</v>
      </c>
      <c r="D33" s="186">
        <f>_xlfn.XLOOKUP(C33,[1]Sheet1!$B:$B,[1]Sheet1!$A:$A,"")</f>
        <v>354557</v>
      </c>
      <c r="E33" s="186" t="str">
        <f>_xlfn.XLOOKUP(C33,[1]Sheet1!$B:$B,[1]Sheet1!$C:$C,"")</f>
        <v>Closed</v>
      </c>
      <c r="F33" s="186" t="str">
        <f>_xlfn.XLOOKUP(Table8[[#This Row],[UFID]],'Developer Dashboard'!A:A,'Developer Dashboard'!L:L,"")</f>
        <v>Yes</v>
      </c>
      <c r="G33" s="186"/>
      <c r="H33" s="186" t="s">
        <v>368</v>
      </c>
      <c r="I33" s="200"/>
      <c r="J33" s="196"/>
      <c r="K33" s="196"/>
      <c r="L33" s="195" t="e" vm="2">
        <f>_xlfn.XLOOKUP(Table8[[#This Row],[UFID]],[1]!Table2[UFID],[1]!Table2[Target Date],"")</f>
        <v>#REF!</v>
      </c>
      <c r="M33" s="204" t="str">
        <f>IF(_xlfn.XLOOKUP(Table8[[#This Row],[UFID]],'[2]Media Ops'!$C:$C,'[2]Media Ops'!$G:$G,"")=0,"",_xlfn.XLOOKUP(Table8[[#This Row],[UFID]],'[2]Media Ops'!$C:$C,'[2]Media Ops'!$G:$G,""))</f>
        <v>Pass</v>
      </c>
      <c r="N33" s="204" t="str">
        <f>IF(_xlfn.XLOOKUP(Table8[[#This Row],[UFID]],[2]Pardot!$C:$C,[2]Pardot!$H:$H,"")=0,"",_xlfn.XLOOKUP(Table8[[#This Row],[UFID]],[2]Pardot!$C:$C,[2]Pardot!$H:$H,""))</f>
        <v>Pass</v>
      </c>
      <c r="O33" s="204" t="str">
        <f>IF(_xlfn.XLOOKUP(Table8[[#This Row],[UFID]],'[2]Media Ops'!$C:$C,'[2]Media Ops'!$J:$J,"")=0,"",_xlfn.XLOOKUP(Table8[[#This Row],[UFID]],'[2]Media Ops'!$C:$C,'[2]Media Ops'!$J:$J,""))</f>
        <v>Pass</v>
      </c>
      <c r="P33" s="204" t="str" cm="1">
        <f t="array" ref="P33">_xlfn.IFS(_xlfn.XLOOKUP(Table8[[#This Row],[UFID]],[2]Pardot!$C:$C,[2]Pardot!$I:$I,"")=0,"",_xlfn.XLOOKUP(Table8[[#This Row],[UFID]],[2]Pardot!$C:$C,[2]Pardot!$I:$I,"")="Validated","Pass",_xlfn.XLOOKUP(Table8[[#This Row],[UFID]],[2]Pardot!$C:$C,[2]Pardot!$I:$I,"")="Has Issues","Fail",TRUE,_xlfn.XLOOKUP(Table8[[#This Row],[UFID]],[2]Pardot!$C:$C,[2]Pardot!$I:$I,""))</f>
        <v>Pass</v>
      </c>
      <c r="Q33" s="186" t="str">
        <f t="shared" si="2"/>
        <v>AR</v>
      </c>
      <c r="R33" s="188" t="str">
        <f>_xlfn.XLOOKUP(Table8[[#This Row],[UFID]],'New Tickets - 15 Jun'!A:A,'New Tickets - 15 Jun'!K:K,"")</f>
        <v/>
      </c>
      <c r="S33" s="188" t="str">
        <f>_xlfn.XLOOKUP(C33,'[3]Form &amp; Form Handler Details'!$Y:$Y,'[3]Form &amp; Form Handler Details'!$F:$F,"")</f>
        <v>https://www.paypal.com/ar/webapps/mpp/campaigns/cross-border-ecommerce-trends?locale.x=en_AR</v>
      </c>
      <c r="T33" s="188" t="str">
        <f>_xlfn.XLOOKUP(Table8[[#This Row],[UFID]],'Developer Dashboard'!A:A,'Developer Dashboard'!K:K,"")</f>
        <v>https://www.te-mpp-apac-bau.qa.paypal.com/ar/webapps/mpp/campaigns/cross-border-ecommerce-trends?locale.x=en_AR</v>
      </c>
      <c r="U33" s="188" t="str">
        <f>IF(_xlfn.XLOOKUP(Table8[[#This Row],[UFID]],[1]Sheet1!$B:$B,[1]Sheet1!$G:$G,"")=0,"",_xlfn.XLOOKUP(Table8[[#This Row],[UFID]],[1]Sheet1!$B:$B,[1]Sheet1!$G:$G,""))</f>
        <v>https://github.paypal.com/MPPContentDevelopment/MPPContent/pull/38607</v>
      </c>
      <c r="V33" s="191" t="str">
        <f>IF(_xlfn.XLOOKUP(Table8[[#This Row],[UFID]],[1]Sheet1!$B:$B,[1]Sheet1!$E:$E,"")=0,"",_xlfn.XLOOKUP(Table8[[#This Row],[UFID]],[1]Sheet1!$B:$B,[1]Sheet1!$E:$E,""))</f>
        <v>Suraj Yadav &lt;surayadav@paypal.com&gt;</v>
      </c>
      <c r="W33" s="188" t="s">
        <v>33</v>
      </c>
      <c r="X33" s="188" t="str">
        <f>IF(_xlfn.XLOOKUP(Table8[[#This Row],[UFID]],'Developer Dashboard'!A:A,'Developer Dashboard'!J:J,"")=0,"",_xlfn.XLOOKUP(Table8[[#This Row],[UFID]],'Developer Dashboard'!A:A,'Developer Dashboard'!J:J,""))</f>
        <v/>
      </c>
      <c r="Y33" s="228"/>
      <c r="Z33" s="228" t="str">
        <f t="shared" si="1"/>
        <v>fhmpp2912023062001caidaniel@paypal.com</v>
      </c>
      <c r="AA33" s="229"/>
      <c r="AB33" s="188" t="str">
        <f>_xlfn.XLOOKUP(Table8[[#This Row],[UFID]],'MPP Forms - Content'!A:A,'MPP Forms - Content'!I:I,"")</f>
        <v>LATAM-AR-EN-FRH-23-SMB-BC-Live</v>
      </c>
    </row>
    <row r="34" spans="1:28" ht="113.25" hidden="1" customHeight="1">
      <c r="A34" s="186" t="str">
        <f>_xlfn.XLOOKUP(C34,[1]Sheet1!$B:$B,[1]Sheet1!$F:$F,"")</f>
        <v>02</v>
      </c>
      <c r="B34" s="187">
        <v>31</v>
      </c>
      <c r="C34" s="186" t="s">
        <v>343</v>
      </c>
      <c r="D34" s="186">
        <f>_xlfn.XLOOKUP(C34,[1]Sheet1!$B:$B,[1]Sheet1!$A:$A,"")</f>
        <v>354563</v>
      </c>
      <c r="E34" s="186" t="str">
        <f>_xlfn.XLOOKUP(C34,[1]Sheet1!$B:$B,[1]Sheet1!$C:$C,"")</f>
        <v>Closed</v>
      </c>
      <c r="F34" s="186" t="str">
        <f>_xlfn.XLOOKUP(Table8[[#This Row],[UFID]],'Developer Dashboard'!A:A,'Developer Dashboard'!L:L,"")</f>
        <v>Yes</v>
      </c>
      <c r="G34" s="186"/>
      <c r="H34" s="186" t="s">
        <v>373</v>
      </c>
      <c r="I34" s="200"/>
      <c r="J34" s="196"/>
      <c r="K34" s="196"/>
      <c r="L34" s="195" t="e" vm="2">
        <f>_xlfn.XLOOKUP(Table8[[#This Row],[UFID]],[1]!Table2[UFID],[1]!Table2[Target Date],"")</f>
        <v>#REF!</v>
      </c>
      <c r="M34" s="204" t="str">
        <f>IF(_xlfn.XLOOKUP(Table8[[#This Row],[UFID]],'[2]Media Ops'!$C:$C,'[2]Media Ops'!$G:$G,"")=0,"",_xlfn.XLOOKUP(Table8[[#This Row],[UFID]],'[2]Media Ops'!$C:$C,'[2]Media Ops'!$G:$G,""))</f>
        <v>Pass</v>
      </c>
      <c r="N34" s="204" t="str">
        <f>IF(_xlfn.XLOOKUP(Table8[[#This Row],[UFID]],[2]Pardot!$C:$C,[2]Pardot!$H:$H,"")=0,"",_xlfn.XLOOKUP(Table8[[#This Row],[UFID]],[2]Pardot!$C:$C,[2]Pardot!$H:$H,""))</f>
        <v>Pass</v>
      </c>
      <c r="O34" s="204" t="str">
        <f>IF(_xlfn.XLOOKUP(Table8[[#This Row],[UFID]],'[2]Media Ops'!$C:$C,'[2]Media Ops'!$J:$J,"")=0,"",_xlfn.XLOOKUP(Table8[[#This Row],[UFID]],'[2]Media Ops'!$C:$C,'[2]Media Ops'!$J:$J,""))</f>
        <v>Pass</v>
      </c>
      <c r="P34" s="204" t="str" cm="1">
        <f t="array" ref="P34">_xlfn.IFS(_xlfn.XLOOKUP(Table8[[#This Row],[UFID]],[2]Pardot!$C:$C,[2]Pardot!$I:$I,"")=0,"",_xlfn.XLOOKUP(Table8[[#This Row],[UFID]],[2]Pardot!$C:$C,[2]Pardot!$I:$I,"")="Validated","Pass",_xlfn.XLOOKUP(Table8[[#This Row],[UFID]],[2]Pardot!$C:$C,[2]Pardot!$I:$I,"")="Has Issues","Fail",TRUE,_xlfn.XLOOKUP(Table8[[#This Row],[UFID]],[2]Pardot!$C:$C,[2]Pardot!$I:$I,""))</f>
        <v>Fail</v>
      </c>
      <c r="Q34" s="186" t="str">
        <f t="shared" si="2"/>
        <v>AU</v>
      </c>
      <c r="R34" s="188" t="str">
        <f>_xlfn.XLOOKUP(Table8[[#This Row],[UFID]],'New Tickets - 15 Jun'!A:A,'New Tickets - 15 Jun'!K:K,"")</f>
        <v/>
      </c>
      <c r="S34" s="188" t="str">
        <f>_xlfn.XLOOKUP(C34,'[3]Form &amp; Form Handler Details'!$Y:$Y,'[3]Form &amp; Form Handler Details'!$F:$F,"")</f>
        <v>https://www.paypal.com/au/webapps/mpp/business/contact-sales</v>
      </c>
      <c r="T34" s="188" t="str">
        <f>_xlfn.XLOOKUP(Table8[[#This Row],[UFID]],'Developer Dashboard'!A:A,'Developer Dashboard'!K:K,"")</f>
        <v>https://www.te-mpp-apac-bau.qa.paypal.com/au/webapps/mpp/business/contact-sales</v>
      </c>
      <c r="U34" s="188" t="str">
        <f>IF(_xlfn.XLOOKUP(Table8[[#This Row],[UFID]],[1]Sheet1!$B:$B,[1]Sheet1!$G:$G,"")=0,"",_xlfn.XLOOKUP(Table8[[#This Row],[UFID]],[1]Sheet1!$B:$B,[1]Sheet1!$G:$G,""))</f>
        <v>https://github.paypal.com/MPPContentDevelopment/MPPContent/pull/38600</v>
      </c>
      <c r="V34" s="191" t="str">
        <f>IF(_xlfn.XLOOKUP(Table8[[#This Row],[UFID]],[1]Sheet1!$B:$B,[1]Sheet1!$E:$E,"")=0,"",_xlfn.XLOOKUP(Table8[[#This Row],[UFID]],[1]Sheet1!$B:$B,[1]Sheet1!$E:$E,""))</f>
        <v>Vaibhavi Vadhaiya (AWF) &lt;vvadhaiya@paypal.com&gt;</v>
      </c>
      <c r="W34" s="188" t="s">
        <v>33</v>
      </c>
      <c r="X34" s="188" t="str">
        <f>IF(_xlfn.XLOOKUP(Table8[[#This Row],[UFID]],'Developer Dashboard'!A:A,'Developer Dashboard'!J:J,"")=0,"",_xlfn.XLOOKUP(Table8[[#This Row],[UFID]],'Developer Dashboard'!A:A,'Developer Dashboard'!J:J,""))</f>
        <v/>
      </c>
      <c r="Y34" s="228"/>
      <c r="Z34" s="228" t="str">
        <f t="shared" si="1"/>
        <v>fhmpp0152023062001caidaniel@paypal.com</v>
      </c>
      <c r="AA34" s="229"/>
      <c r="AB34" s="188" t="str">
        <f>_xlfn.XLOOKUP(Table8[[#This Row],[UFID]],'MPP Forms - Content'!A:A,'MPP Forms - Content'!I:I,"")</f>
        <v>APAC-AU-FRH-23-contact-us-Live</v>
      </c>
    </row>
    <row r="35" spans="1:28" ht="113.25" hidden="1" customHeight="1">
      <c r="A35" s="186" t="str">
        <f>_xlfn.XLOOKUP(C35,[1]Sheet1!$B:$B,[1]Sheet1!$F:$F,"")</f>
        <v>02</v>
      </c>
      <c r="B35" s="187">
        <v>32</v>
      </c>
      <c r="C35" s="186" t="s">
        <v>345</v>
      </c>
      <c r="D35" s="186">
        <f>_xlfn.XLOOKUP(C35,[1]Sheet1!$B:$B,[1]Sheet1!$A:$A,"")</f>
        <v>350846</v>
      </c>
      <c r="E35" s="186" t="str">
        <f>_xlfn.XLOOKUP(C35,[1]Sheet1!$B:$B,[1]Sheet1!$C:$C,"")</f>
        <v>Closed</v>
      </c>
      <c r="F35" s="186" t="str">
        <f>_xlfn.XLOOKUP(Table8[[#This Row],[UFID]],'Developer Dashboard'!A:A,'Developer Dashboard'!L:L,"")</f>
        <v>Yes</v>
      </c>
      <c r="G35" s="186"/>
      <c r="H35" s="186" t="s">
        <v>373</v>
      </c>
      <c r="I35" s="200"/>
      <c r="J35" s="196"/>
      <c r="K35" s="196"/>
      <c r="L35" s="195" t="e" vm="2">
        <f>_xlfn.XLOOKUP(Table8[[#This Row],[UFID]],[1]!Table2[UFID],[1]!Table2[Target Date],"")</f>
        <v>#REF!</v>
      </c>
      <c r="M35" s="204" t="str">
        <f>IF(_xlfn.XLOOKUP(Table8[[#This Row],[UFID]],'[2]Media Ops'!$C:$C,'[2]Media Ops'!$G:$G,"")=0,"",_xlfn.XLOOKUP(Table8[[#This Row],[UFID]],'[2]Media Ops'!$C:$C,'[2]Media Ops'!$G:$G,""))</f>
        <v>Pass</v>
      </c>
      <c r="N35" s="204" t="str">
        <f>IF(_xlfn.XLOOKUP(Table8[[#This Row],[UFID]],[2]Pardot!$C:$C,[2]Pardot!$H:$H,"")=0,"",_xlfn.XLOOKUP(Table8[[#This Row],[UFID]],[2]Pardot!$C:$C,[2]Pardot!$H:$H,""))</f>
        <v>Pass</v>
      </c>
      <c r="O35" s="204" t="str">
        <f>IF(_xlfn.XLOOKUP(Table8[[#This Row],[UFID]],'[2]Media Ops'!$C:$C,'[2]Media Ops'!$J:$J,"")=0,"",_xlfn.XLOOKUP(Table8[[#This Row],[UFID]],'[2]Media Ops'!$C:$C,'[2]Media Ops'!$J:$J,""))</f>
        <v>Pass</v>
      </c>
      <c r="P35" s="204" t="str" cm="1">
        <f t="array" ref="P35">_xlfn.IFS(_xlfn.XLOOKUP(Table8[[#This Row],[UFID]],[2]Pardot!$C:$C,[2]Pardot!$I:$I,"")=0,"",_xlfn.XLOOKUP(Table8[[#This Row],[UFID]],[2]Pardot!$C:$C,[2]Pardot!$I:$I,"")="Validated","Pass",_xlfn.XLOOKUP(Table8[[#This Row],[UFID]],[2]Pardot!$C:$C,[2]Pardot!$I:$I,"")="Has Issues","Fail",TRUE,_xlfn.XLOOKUP(Table8[[#This Row],[UFID]],[2]Pardot!$C:$C,[2]Pardot!$I:$I,""))</f>
        <v>Pass</v>
      </c>
      <c r="Q35" s="186" t="str">
        <f t="shared" si="2"/>
        <v>IE</v>
      </c>
      <c r="R35" s="188" t="str">
        <f>_xlfn.XLOOKUP(Table8[[#This Row],[UFID]],'New Tickets - 15 Jun'!A:A,'New Tickets - 15 Jun'!K:K,"")</f>
        <v/>
      </c>
      <c r="S35" s="188" t="str">
        <f>_xlfn.XLOOKUP(C35,'[3]Form &amp; Form Handler Details'!$Y:$Y,'[3]Form &amp; Form Handler Details'!$F:$F,"")</f>
        <v>https://www.paypal.com/ie/enterprise/contact-sales</v>
      </c>
      <c r="T35" s="188" t="str">
        <f>_xlfn.XLOOKUP(Table8[[#This Row],[UFID]],'Developer Dashboard'!A:A,'Developer Dashboard'!K:K,"")</f>
        <v>https://www.te-mpp-apac-bau.qa.paypal.com/ie/webapps/mpp/enterprise/contact-sales</v>
      </c>
      <c r="U35" s="188" t="str">
        <f>IF(_xlfn.XLOOKUP(Table8[[#This Row],[UFID]],[1]Sheet1!$B:$B,[1]Sheet1!$G:$G,"")=0,"",_xlfn.XLOOKUP(Table8[[#This Row],[UFID]],[1]Sheet1!$B:$B,[1]Sheet1!$G:$G,""))</f>
        <v>https://github.paypal.com/MPPContentDevelopment/MPPContent/pull/38600</v>
      </c>
      <c r="V35" s="191" t="str">
        <f>IF(_xlfn.XLOOKUP(Table8[[#This Row],[UFID]],[1]Sheet1!$B:$B,[1]Sheet1!$E:$E,"")=0,"",_xlfn.XLOOKUP(Table8[[#This Row],[UFID]],[1]Sheet1!$B:$B,[1]Sheet1!$E:$E,""))</f>
        <v>Vaibhavi Vadhaiya (AWF) &lt;vvadhaiya@paypal.com&gt;</v>
      </c>
      <c r="W35" s="188" t="s">
        <v>33</v>
      </c>
      <c r="X35" s="188" t="str">
        <f>IF(_xlfn.XLOOKUP(Table8[[#This Row],[UFID]],'Developer Dashboard'!A:A,'Developer Dashboard'!J:J,"")=0,"",_xlfn.XLOOKUP(Table8[[#This Row],[UFID]],'Developer Dashboard'!A:A,'Developer Dashboard'!J:J,""))</f>
        <v/>
      </c>
      <c r="Y35" s="228"/>
      <c r="Z35" s="228" t="str">
        <f t="shared" si="1"/>
        <v>fhmpp0682023062001caidaniel@paypal.com</v>
      </c>
      <c r="AA35" s="229"/>
      <c r="AB35" s="188" t="str">
        <f>_xlfn.XLOOKUP(Table8[[#This Row],[UFID]],'MPP Forms - Content'!A:A,'MPP Forms - Content'!I:I,"")</f>
        <v>EMEA-IE-FRH-23-Enterprise-Contact-Page-Live</v>
      </c>
    </row>
    <row r="36" spans="1:28" ht="113.25" hidden="1" customHeight="1">
      <c r="A36" s="186" t="str">
        <f>_xlfn.XLOOKUP(C36,[1]Sheet1!$B:$B,[1]Sheet1!$F:$F,"")</f>
        <v>03</v>
      </c>
      <c r="B36" s="187">
        <v>33</v>
      </c>
      <c r="C36" s="186" t="s">
        <v>125</v>
      </c>
      <c r="D36" s="186">
        <f>_xlfn.XLOOKUP(C36,[1]Sheet1!$B:$B,[1]Sheet1!$A:$A,"")</f>
        <v>354624</v>
      </c>
      <c r="E36" s="186" t="str">
        <f>_xlfn.XLOOKUP(C36,[1]Sheet1!$B:$B,[1]Sheet1!$C:$C,"")</f>
        <v>Approved</v>
      </c>
      <c r="F36" s="186" t="str">
        <f>_xlfn.XLOOKUP(Table8[[#This Row],[UFID]],'Developer Dashboard'!A:A,'Developer Dashboard'!L:L,"")</f>
        <v>Yes</v>
      </c>
      <c r="G36" s="186"/>
      <c r="H36" s="186" t="s">
        <v>374</v>
      </c>
      <c r="I36" s="200"/>
      <c r="J36" s="195">
        <v>45093</v>
      </c>
      <c r="K36" s="196"/>
      <c r="L36" s="195" t="e" vm="2">
        <f>_xlfn.XLOOKUP(Table8[[#This Row],[UFID]],[1]!Table2[UFID],[1]!Table2[Target Date],"")</f>
        <v>#REF!</v>
      </c>
      <c r="M36" s="204" t="str">
        <f>IF(_xlfn.XLOOKUP(Table8[[#This Row],[UFID]],'[2]Media Ops'!$C:$C,'[2]Media Ops'!$G:$G,"")=0,"",_xlfn.XLOOKUP(Table8[[#This Row],[UFID]],'[2]Media Ops'!$C:$C,'[2]Media Ops'!$G:$G,""))</f>
        <v>Pass</v>
      </c>
      <c r="N36" s="204" t="str">
        <f>IF(_xlfn.XLOOKUP(Table8[[#This Row],[UFID]],[2]Pardot!$C:$C,[2]Pardot!$H:$H,"")=0,"",_xlfn.XLOOKUP(Table8[[#This Row],[UFID]],[2]Pardot!$C:$C,[2]Pardot!$H:$H,""))</f>
        <v>Pass</v>
      </c>
      <c r="O36" s="204" t="str">
        <f>IF(_xlfn.XLOOKUP(Table8[[#This Row],[UFID]],'[2]Media Ops'!$C:$C,'[2]Media Ops'!$J:$J,"")=0,"",_xlfn.XLOOKUP(Table8[[#This Row],[UFID]],'[2]Media Ops'!$C:$C,'[2]Media Ops'!$J:$J,""))</f>
        <v>Pass</v>
      </c>
      <c r="P36" s="204" t="str" cm="1">
        <f t="array" ref="P36">_xlfn.IFS(_xlfn.XLOOKUP(Table8[[#This Row],[UFID]],[2]Pardot!$C:$C,[2]Pardot!$I:$I,"")=0,"",_xlfn.XLOOKUP(Table8[[#This Row],[UFID]],[2]Pardot!$C:$C,[2]Pardot!$I:$I,"")="Validated","Pass",_xlfn.XLOOKUP(Table8[[#This Row],[UFID]],[2]Pardot!$C:$C,[2]Pardot!$I:$I,"")="Has Issues","Fail",TRUE,_xlfn.XLOOKUP(Table8[[#This Row],[UFID]],[2]Pardot!$C:$C,[2]Pardot!$I:$I,""))</f>
        <v>Pass</v>
      </c>
      <c r="Q36" s="186" t="str">
        <f t="shared" si="2"/>
        <v>HK</v>
      </c>
      <c r="R36" s="186" t="str">
        <f>_xlfn.XLOOKUP(Table8[[#This Row],[UFID]],'New Tickets - 15 Jun'!A:A,'New Tickets - 15 Jun'!K:K,"")</f>
        <v/>
      </c>
      <c r="S36" s="188" t="str">
        <f>_xlfn.XLOOKUP(C36,'[3]Form &amp; Form Handler Details'!$Y:$Y,'[3]Form &amp; Form Handler Details'!$F:$F,"")</f>
        <v>https://www.paypal.com/hk/enterprise/business-roadmap</v>
      </c>
      <c r="T36" s="188" t="str">
        <f>_xlfn.XLOOKUP(Table8[[#This Row],[UFID]],'Developer Dashboard'!A:A,'Developer Dashboard'!K:K,"")</f>
        <v xml:space="preserve">https://www.te-mpp.qa.paypal.com/hk/enterprise/business-roadmap </v>
      </c>
      <c r="U36" s="188" t="str">
        <f>IF(_xlfn.XLOOKUP(Table8[[#This Row],[UFID]],[1]Sheet1!$B:$B,[1]Sheet1!$G:$G,"")=0,"",_xlfn.XLOOKUP(Table8[[#This Row],[UFID]],[1]Sheet1!$B:$B,[1]Sheet1!$G:$G,""))</f>
        <v>https://github.paypal.com/MPPContentDevelopment/MPPContent/pull/38801</v>
      </c>
      <c r="V36" s="191" t="str">
        <f>IF(_xlfn.XLOOKUP(Table8[[#This Row],[UFID]],[1]Sheet1!$B:$B,[1]Sheet1!$E:$E,"")=0,"",_xlfn.XLOOKUP(Table8[[#This Row],[UFID]],[1]Sheet1!$B:$B,[1]Sheet1!$E:$E,""))</f>
        <v>Mohammad Usmani &lt;mousmani@paypal.com&gt;</v>
      </c>
      <c r="W36" s="186" t="s">
        <v>33</v>
      </c>
      <c r="X36" s="188" t="str">
        <f>IF(_xlfn.XLOOKUP(Table8[[#This Row],[UFID]],'Developer Dashboard'!A:A,'Developer Dashboard'!J:J,"")=0,"",_xlfn.XLOOKUP(Table8[[#This Row],[UFID]],'Developer Dashboard'!A:A,'Developer Dashboard'!J:J,""))</f>
        <v/>
      </c>
      <c r="Y36" s="230">
        <v>45097</v>
      </c>
      <c r="Z36" s="228" t="str">
        <f>CONCATENATE(LOWER(C36),"20230620","02","caidaniel","@paypal.com")</f>
        <v>fhmpp3662023062002caidaniel@paypal.com</v>
      </c>
      <c r="AA36" s="229"/>
      <c r="AB36" s="188" t="str">
        <f>_xlfn.XLOOKUP(Table8[[#This Row],[UFID]],'MPP Forms - Content'!A:A,'MPP Forms - Content'!I:I,"")</f>
        <v>APAC-HK-FRH-23-FY-Planning-Content-Contact-Sales-Form-Live</v>
      </c>
    </row>
    <row r="37" spans="1:28" ht="113.25" hidden="1" customHeight="1">
      <c r="A37" s="186" t="str">
        <f>_xlfn.XLOOKUP(C37,[1]Sheet1!$B:$B,[1]Sheet1!$F:$F,"")</f>
        <v>03</v>
      </c>
      <c r="B37" s="187">
        <v>34</v>
      </c>
      <c r="C37" s="186" t="s">
        <v>127</v>
      </c>
      <c r="D37" s="186">
        <f>_xlfn.XLOOKUP(C37,[1]Sheet1!$B:$B,[1]Sheet1!$A:$A,"")</f>
        <v>354626</v>
      </c>
      <c r="E37" s="186" t="str">
        <f>_xlfn.XLOOKUP(C37,[1]Sheet1!$B:$B,[1]Sheet1!$C:$C,"")</f>
        <v>Closed</v>
      </c>
      <c r="F37" s="186" t="str">
        <f>_xlfn.XLOOKUP(Table8[[#This Row],[UFID]],'Developer Dashboard'!A:A,'Developer Dashboard'!L:L,"")</f>
        <v>Yes</v>
      </c>
      <c r="G37" s="186"/>
      <c r="H37" s="186" t="s">
        <v>374</v>
      </c>
      <c r="I37" s="200"/>
      <c r="J37" s="196"/>
      <c r="K37" s="196"/>
      <c r="L37" s="195" t="e" vm="2">
        <f>_xlfn.XLOOKUP(Table8[[#This Row],[UFID]],[1]!Table2[UFID],[1]!Table2[Target Date],"")</f>
        <v>#REF!</v>
      </c>
      <c r="M37" s="204" t="str">
        <f>IF(_xlfn.XLOOKUP(Table8[[#This Row],[UFID]],'[2]Media Ops'!$C:$C,'[2]Media Ops'!$G:$G,"")=0,"",_xlfn.XLOOKUP(Table8[[#This Row],[UFID]],'[2]Media Ops'!$C:$C,'[2]Media Ops'!$G:$G,""))</f>
        <v>Pass</v>
      </c>
      <c r="N37" s="204" t="str">
        <f>IF(_xlfn.XLOOKUP(Table8[[#This Row],[UFID]],[2]Pardot!$C:$C,[2]Pardot!$H:$H,"")=0,"",_xlfn.XLOOKUP(Table8[[#This Row],[UFID]],[2]Pardot!$C:$C,[2]Pardot!$H:$H,""))</f>
        <v>Pass</v>
      </c>
      <c r="O37" s="204" t="str">
        <f>IF(_xlfn.XLOOKUP(Table8[[#This Row],[UFID]],'[2]Media Ops'!$C:$C,'[2]Media Ops'!$J:$J,"")=0,"",_xlfn.XLOOKUP(Table8[[#This Row],[UFID]],'[2]Media Ops'!$C:$C,'[2]Media Ops'!$J:$J,""))</f>
        <v>Pass</v>
      </c>
      <c r="P37" s="204" t="str" cm="1">
        <f t="array" ref="P37">_xlfn.IFS(_xlfn.XLOOKUP(Table8[[#This Row],[UFID]],[2]Pardot!$C:$C,[2]Pardot!$I:$I,"")=0,"",_xlfn.XLOOKUP(Table8[[#This Row],[UFID]],[2]Pardot!$C:$C,[2]Pardot!$I:$I,"")="Validated","Pass",_xlfn.XLOOKUP(Table8[[#This Row],[UFID]],[2]Pardot!$C:$C,[2]Pardot!$I:$I,"")="Has Issues","Fail",TRUE,_xlfn.XLOOKUP(Table8[[#This Row],[UFID]],[2]Pardot!$C:$C,[2]Pardot!$I:$I,""))</f>
        <v>Pass</v>
      </c>
      <c r="Q37" s="186" t="str">
        <f t="shared" si="2"/>
        <v>HK</v>
      </c>
      <c r="R37" s="186" t="str">
        <f>_xlfn.XLOOKUP(Table8[[#This Row],[UFID]],'New Tickets - 15 Jun'!A:A,'New Tickets - 15 Jun'!K:K,"")</f>
        <v/>
      </c>
      <c r="S37" s="188" t="str">
        <f>_xlfn.XLOOKUP(C37,'[3]Form &amp; Form Handler Details'!$Y:$Y,'[3]Form &amp; Form Handler Details'!$F:$F,"")</f>
        <v>https://www.paypal.com/hk/enterprise/business-roadmap/enterprise-solutions-stack-planning-business-strategy</v>
      </c>
      <c r="T37" s="188" t="str">
        <f>_xlfn.XLOOKUP(Table8[[#This Row],[UFID]],'Developer Dashboard'!A:A,'Developer Dashboard'!K:K,"")</f>
        <v>https://www.te-mpp.qa.paypal.com/hk/enterprise/business-roadmap/payment-protection-planning-for-recession</v>
      </c>
      <c r="U37" s="188" t="str">
        <f>IF(_xlfn.XLOOKUP(Table8[[#This Row],[UFID]],[1]Sheet1!$B:$B,[1]Sheet1!$G:$G,"")=0,"",_xlfn.XLOOKUP(Table8[[#This Row],[UFID]],[1]Sheet1!$B:$B,[1]Sheet1!$G:$G,""))</f>
        <v>https://github.paypal.com/MPPContentDevelopment/MPPContent/pull/38775</v>
      </c>
      <c r="V37" s="191" t="str">
        <f>IF(_xlfn.XLOOKUP(Table8[[#This Row],[UFID]],[1]Sheet1!$B:$B,[1]Sheet1!$E:$E,"")=0,"",_xlfn.XLOOKUP(Table8[[#This Row],[UFID]],[1]Sheet1!$B:$B,[1]Sheet1!$E:$E,""))</f>
        <v>Mohammad Usmani &lt;mousmani@paypal.com&gt;</v>
      </c>
      <c r="W37" s="186" t="s">
        <v>33</v>
      </c>
      <c r="X37" s="188" t="str">
        <f>IF(_xlfn.XLOOKUP(Table8[[#This Row],[UFID]],'Developer Dashboard'!A:A,'Developer Dashboard'!J:J,"")=0,"",_xlfn.XLOOKUP(Table8[[#This Row],[UFID]],'Developer Dashboard'!A:A,'Developer Dashboard'!J:J,""))</f>
        <v/>
      </c>
      <c r="Y37" s="228"/>
      <c r="Z37" s="228" t="str">
        <f t="shared" ref="Z37:Z68" si="3">CONCATENATE(LOWER(C37),"20230620","01","caidaniel","@paypal.com")</f>
        <v>fhmpp3712023062001caidaniel@paypal.com</v>
      </c>
      <c r="AA37" s="229"/>
      <c r="AB37" s="188" t="str">
        <f>_xlfn.XLOOKUP(Table8[[#This Row],[UFID]],'MPP Forms - Content'!A:A,'MPP Forms - Content'!I:I,"")</f>
        <v>APAC-HK-FRH-23-FY-Planning-Content-Download-eBook-Form-Live</v>
      </c>
    </row>
    <row r="38" spans="1:28" ht="113.25" hidden="1" customHeight="1">
      <c r="A38" s="186" t="str">
        <f>_xlfn.XLOOKUP(C38,[1]Sheet1!$B:$B,[1]Sheet1!$F:$F,"")</f>
        <v>03</v>
      </c>
      <c r="B38" s="187">
        <v>35</v>
      </c>
      <c r="C38" s="186" t="s">
        <v>129</v>
      </c>
      <c r="D38" s="186">
        <f>_xlfn.XLOOKUP(C38,[1]Sheet1!$B:$B,[1]Sheet1!$A:$A,"")</f>
        <v>354587</v>
      </c>
      <c r="E38" s="186" t="str">
        <f>_xlfn.XLOOKUP(C38,[1]Sheet1!$B:$B,[1]Sheet1!$C:$C,"")</f>
        <v>Approved</v>
      </c>
      <c r="F38" s="186" t="str">
        <f>_xlfn.XLOOKUP(Table8[[#This Row],[UFID]],'Developer Dashboard'!A:A,'Developer Dashboard'!L:L,"")</f>
        <v>Yes</v>
      </c>
      <c r="G38" s="186"/>
      <c r="H38" s="186" t="s">
        <v>374</v>
      </c>
      <c r="I38" s="200"/>
      <c r="J38" s="195">
        <v>45093</v>
      </c>
      <c r="K38" s="196"/>
      <c r="L38" s="195" t="e" vm="2">
        <f>_xlfn.XLOOKUP(Table8[[#This Row],[UFID]],[1]!Table2[UFID],[1]!Table2[Target Date],"")</f>
        <v>#REF!</v>
      </c>
      <c r="M38" s="204" t="str">
        <f>IF(_xlfn.XLOOKUP(Table8[[#This Row],[UFID]],'[2]Media Ops'!$C:$C,'[2]Media Ops'!$G:$G,"")=0,"",_xlfn.XLOOKUP(Table8[[#This Row],[UFID]],'[2]Media Ops'!$C:$C,'[2]Media Ops'!$G:$G,""))</f>
        <v>Pass</v>
      </c>
      <c r="N38" s="204" t="str">
        <f>IF(_xlfn.XLOOKUP(Table8[[#This Row],[UFID]],[2]Pardot!$C:$C,[2]Pardot!$H:$H,"")=0,"",_xlfn.XLOOKUP(Table8[[#This Row],[UFID]],[2]Pardot!$C:$C,[2]Pardot!$H:$H,""))</f>
        <v>Pass</v>
      </c>
      <c r="O38" s="204" t="str">
        <f>IF(_xlfn.XLOOKUP(Table8[[#This Row],[UFID]],'[2]Media Ops'!$C:$C,'[2]Media Ops'!$J:$J,"")=0,"",_xlfn.XLOOKUP(Table8[[#This Row],[UFID]],'[2]Media Ops'!$C:$C,'[2]Media Ops'!$J:$J,""))</f>
        <v>Pass</v>
      </c>
      <c r="P38" s="204" t="str" cm="1">
        <f t="array" ref="P38">_xlfn.IFS(_xlfn.XLOOKUP(Table8[[#This Row],[UFID]],[2]Pardot!$C:$C,[2]Pardot!$I:$I,"")=0,"",_xlfn.XLOOKUP(Table8[[#This Row],[UFID]],[2]Pardot!$C:$C,[2]Pardot!$I:$I,"")="Validated","Pass",_xlfn.XLOOKUP(Table8[[#This Row],[UFID]],[2]Pardot!$C:$C,[2]Pardot!$I:$I,"")="Has Issues","Fail",TRUE,_xlfn.XLOOKUP(Table8[[#This Row],[UFID]],[2]Pardot!$C:$C,[2]Pardot!$I:$I,""))</f>
        <v>Pass</v>
      </c>
      <c r="Q38" s="186" t="str">
        <f t="shared" si="2"/>
        <v>CL</v>
      </c>
      <c r="R38" s="186" t="str">
        <f>_xlfn.XLOOKUP(Table8[[#This Row],[UFID]],'New Tickets - 15 Jun'!A:A,'New Tickets - 15 Jun'!K:K,"")</f>
        <v/>
      </c>
      <c r="S38" s="188" t="str">
        <f>_xlfn.XLOOKUP(C38,'[3]Form &amp; Form Handler Details'!$Y:$Y,'[3]Form &amp; Form Handler Details'!$F:$F,"")</f>
        <v>https://www.paypal.com/cl/webapps/mpp/campaigns/cross-border-ecommerce-trends?locale.x=en_CL</v>
      </c>
      <c r="T38" s="188" t="str">
        <f>_xlfn.XLOOKUP(Table8[[#This Row],[UFID]],'Developer Dashboard'!A:A,'Developer Dashboard'!K:K,"")</f>
        <v>https://www.te-mpp.qa.paypal.com/cl/webapps/mpp/campaigns/cross-border-ecommerce-trends?locale.x=en_CL</v>
      </c>
      <c r="U38" s="188" t="str">
        <f>IF(_xlfn.XLOOKUP(Table8[[#This Row],[UFID]],[1]Sheet1!$B:$B,[1]Sheet1!$G:$G,"")=0,"",_xlfn.XLOOKUP(Table8[[#This Row],[UFID]],[1]Sheet1!$B:$B,[1]Sheet1!$G:$G,""))</f>
        <v>https://github.paypal.com/MPPContentDevelopment/MPPContent/pull/38773</v>
      </c>
      <c r="V38" s="191" t="str">
        <f>IF(_xlfn.XLOOKUP(Table8[[#This Row],[UFID]],[1]Sheet1!$B:$B,[1]Sheet1!$E:$E,"")=0,"",_xlfn.XLOOKUP(Table8[[#This Row],[UFID]],[1]Sheet1!$B:$B,[1]Sheet1!$E:$E,""))</f>
        <v>Mohammad Usmani &lt;mousmani@paypal.com&gt;</v>
      </c>
      <c r="W38" s="186" t="s">
        <v>33</v>
      </c>
      <c r="X38" s="188" t="str">
        <f>IF(_xlfn.XLOOKUP(Table8[[#This Row],[UFID]],'Developer Dashboard'!A:A,'Developer Dashboard'!J:J,"")=0,"",_xlfn.XLOOKUP(Table8[[#This Row],[UFID]],'Developer Dashboard'!A:A,'Developer Dashboard'!J:J,""))</f>
        <v/>
      </c>
      <c r="Y38" s="230">
        <v>45097</v>
      </c>
      <c r="Z38" s="228" t="str">
        <f t="shared" si="3"/>
        <v>fhmpp3182023062001caidaniel@paypal.com</v>
      </c>
      <c r="AA38" s="229"/>
      <c r="AB38" s="188" t="str">
        <f>_xlfn.XLOOKUP(Table8[[#This Row],[UFID]],'MPP Forms - Content'!A:A,'MPP Forms - Content'!I:I,"")</f>
        <v>LATAM-CL-EN-FRH-23-SMB-BC-Live</v>
      </c>
    </row>
    <row r="39" spans="1:28" ht="113.25" hidden="1" customHeight="1">
      <c r="A39" s="186" t="str">
        <f>_xlfn.XLOOKUP(C39,[1]Sheet1!$B:$B,[1]Sheet1!$F:$F,"")</f>
        <v>03</v>
      </c>
      <c r="B39" s="187">
        <v>36</v>
      </c>
      <c r="C39" s="186" t="s">
        <v>131</v>
      </c>
      <c r="D39" s="186">
        <f>_xlfn.XLOOKUP(C39,[1]Sheet1!$B:$B,[1]Sheet1!$A:$A,"")</f>
        <v>354588</v>
      </c>
      <c r="E39" s="186" t="str">
        <f>_xlfn.XLOOKUP(C39,[1]Sheet1!$B:$B,[1]Sheet1!$C:$C,"")</f>
        <v>Approved</v>
      </c>
      <c r="F39" s="186" t="str">
        <f>_xlfn.XLOOKUP(Table8[[#This Row],[UFID]],'Developer Dashboard'!A:A,'Developer Dashboard'!L:L,"")</f>
        <v>Yes</v>
      </c>
      <c r="G39" s="186"/>
      <c r="H39" s="186" t="s">
        <v>374</v>
      </c>
      <c r="I39" s="200"/>
      <c r="J39" s="195">
        <v>45093</v>
      </c>
      <c r="K39" s="196"/>
      <c r="L39" s="195" t="e" vm="2">
        <f>_xlfn.XLOOKUP(Table8[[#This Row],[UFID]],[1]!Table2[UFID],[1]!Table2[Target Date],"")</f>
        <v>#REF!</v>
      </c>
      <c r="M39" s="204" t="str">
        <f>IF(_xlfn.XLOOKUP(Table8[[#This Row],[UFID]],'[2]Media Ops'!$C:$C,'[2]Media Ops'!$G:$G,"")=0,"",_xlfn.XLOOKUP(Table8[[#This Row],[UFID]],'[2]Media Ops'!$C:$C,'[2]Media Ops'!$G:$G,""))</f>
        <v>Pass</v>
      </c>
      <c r="N39" s="204" t="str">
        <f>IF(_xlfn.XLOOKUP(Table8[[#This Row],[UFID]],[2]Pardot!$C:$C,[2]Pardot!$H:$H,"")=0,"",_xlfn.XLOOKUP(Table8[[#This Row],[UFID]],[2]Pardot!$C:$C,[2]Pardot!$H:$H,""))</f>
        <v>Pass</v>
      </c>
      <c r="O39" s="204" t="str">
        <f>IF(_xlfn.XLOOKUP(Table8[[#This Row],[UFID]],'[2]Media Ops'!$C:$C,'[2]Media Ops'!$J:$J,"")=0,"",_xlfn.XLOOKUP(Table8[[#This Row],[UFID]],'[2]Media Ops'!$C:$C,'[2]Media Ops'!$J:$J,""))</f>
        <v>Pass</v>
      </c>
      <c r="P39" s="204" t="str" cm="1">
        <f t="array" ref="P39">_xlfn.IFS(_xlfn.XLOOKUP(Table8[[#This Row],[UFID]],[2]Pardot!$C:$C,[2]Pardot!$I:$I,"")=0,"",_xlfn.XLOOKUP(Table8[[#This Row],[UFID]],[2]Pardot!$C:$C,[2]Pardot!$I:$I,"")="Validated","Pass",_xlfn.XLOOKUP(Table8[[#This Row],[UFID]],[2]Pardot!$C:$C,[2]Pardot!$I:$I,"")="Has Issues","Fail",TRUE,_xlfn.XLOOKUP(Table8[[#This Row],[UFID]],[2]Pardot!$C:$C,[2]Pardot!$I:$I,""))</f>
        <v>Pass</v>
      </c>
      <c r="Q39" s="186" t="str">
        <f t="shared" si="2"/>
        <v>CL</v>
      </c>
      <c r="R39" s="186" t="str">
        <f>_xlfn.XLOOKUP(Table8[[#This Row],[UFID]],'New Tickets - 15 Jun'!A:A,'New Tickets - 15 Jun'!K:K,"")</f>
        <v/>
      </c>
      <c r="S39" s="188" t="str">
        <f>_xlfn.XLOOKUP(C39,'[3]Form &amp; Form Handler Details'!$Y:$Y,'[3]Form &amp; Form Handler Details'!$F:$F,"")</f>
        <v>https://www.paypal.com/cl/webapps/mpp/campaigns/cross-border-ecommerce-trends?locale.x=es_CL</v>
      </c>
      <c r="T39" s="188" t="str">
        <f>_xlfn.XLOOKUP(Table8[[#This Row],[UFID]],'Developer Dashboard'!A:A,'Developer Dashboard'!K:K,"")</f>
        <v>https://www.te-mpp.qa.paypal.com/cl/webapps/mpp/campaigns/cross-border-ecommerce-trends?locale.x=es_CL</v>
      </c>
      <c r="U39" s="188" t="str">
        <f>IF(_xlfn.XLOOKUP(Table8[[#This Row],[UFID]],[1]Sheet1!$B:$B,[1]Sheet1!$G:$G,"")=0,"",_xlfn.XLOOKUP(Table8[[#This Row],[UFID]],[1]Sheet1!$B:$B,[1]Sheet1!$G:$G,""))</f>
        <v>https://github.paypal.com/MPPContentDevelopment/MPPContent/pull/38774</v>
      </c>
      <c r="V39" s="191" t="str">
        <f>IF(_xlfn.XLOOKUP(Table8[[#This Row],[UFID]],[1]Sheet1!$B:$B,[1]Sheet1!$E:$E,"")=0,"",_xlfn.XLOOKUP(Table8[[#This Row],[UFID]],[1]Sheet1!$B:$B,[1]Sheet1!$E:$E,""))</f>
        <v>Mohammad Usmani &lt;mousmani@paypal.com&gt;</v>
      </c>
      <c r="W39" s="186" t="s">
        <v>33</v>
      </c>
      <c r="X39" s="188" t="str">
        <f>IF(_xlfn.XLOOKUP(Table8[[#This Row],[UFID]],'Developer Dashboard'!A:A,'Developer Dashboard'!J:J,"")=0,"",_xlfn.XLOOKUP(Table8[[#This Row],[UFID]],'Developer Dashboard'!A:A,'Developer Dashboard'!J:J,""))</f>
        <v/>
      </c>
      <c r="Y39" s="230">
        <v>45097</v>
      </c>
      <c r="Z39" s="228" t="str">
        <f t="shared" si="3"/>
        <v>fhmpp2982023062001caidaniel@paypal.com</v>
      </c>
      <c r="AA39" s="229"/>
      <c r="AB39" s="188" t="str">
        <f>_xlfn.XLOOKUP(Table8[[#This Row],[UFID]],'MPP Forms - Content'!A:A,'MPP Forms - Content'!I:I,"")</f>
        <v xml:space="preserve">LATAM-CL-ES-FRH-23-SMB-BC-Live
</v>
      </c>
    </row>
    <row r="40" spans="1:28" ht="113.25" hidden="1" customHeight="1">
      <c r="A40" s="186" t="str">
        <f>_xlfn.XLOOKUP(C40,[1]Sheet1!$B:$B,[1]Sheet1!$F:$F,"")</f>
        <v>03</v>
      </c>
      <c r="B40" s="187">
        <v>37</v>
      </c>
      <c r="C40" s="186" t="s">
        <v>133</v>
      </c>
      <c r="D40" s="186">
        <f>_xlfn.XLOOKUP(C40,[1]Sheet1!$B:$B,[1]Sheet1!$A:$A,"")</f>
        <v>354589</v>
      </c>
      <c r="E40" s="186" t="str">
        <f>_xlfn.XLOOKUP(C40,[1]Sheet1!$B:$B,[1]Sheet1!$C:$C,"")</f>
        <v>Approved</v>
      </c>
      <c r="F40" s="186" t="str">
        <f>_xlfn.XLOOKUP(Table8[[#This Row],[UFID]],'Developer Dashboard'!A:A,'Developer Dashboard'!L:L,"")</f>
        <v>Yes</v>
      </c>
      <c r="G40" s="186"/>
      <c r="H40" s="186" t="s">
        <v>374</v>
      </c>
      <c r="I40" s="200"/>
      <c r="J40" s="195">
        <v>45093</v>
      </c>
      <c r="K40" s="196"/>
      <c r="L40" s="195" t="e" vm="2">
        <f>_xlfn.XLOOKUP(Table8[[#This Row],[UFID]],[1]!Table2[UFID],[1]!Table2[Target Date],"")</f>
        <v>#REF!</v>
      </c>
      <c r="M40" s="204" t="str">
        <f>IF(_xlfn.XLOOKUP(Table8[[#This Row],[UFID]],'[2]Media Ops'!$C:$C,'[2]Media Ops'!$G:$G,"")=0,"",_xlfn.XLOOKUP(Table8[[#This Row],[UFID]],'[2]Media Ops'!$C:$C,'[2]Media Ops'!$G:$G,""))</f>
        <v>Pass</v>
      </c>
      <c r="N40" s="204" t="str">
        <f>IF(_xlfn.XLOOKUP(Table8[[#This Row],[UFID]],[2]Pardot!$C:$C,[2]Pardot!$H:$H,"")=0,"",_xlfn.XLOOKUP(Table8[[#This Row],[UFID]],[2]Pardot!$C:$C,[2]Pardot!$H:$H,""))</f>
        <v>Pass</v>
      </c>
      <c r="O40" s="204" t="str">
        <f>IF(_xlfn.XLOOKUP(Table8[[#This Row],[UFID]],'[2]Media Ops'!$C:$C,'[2]Media Ops'!$J:$J,"")=0,"",_xlfn.XLOOKUP(Table8[[#This Row],[UFID]],'[2]Media Ops'!$C:$C,'[2]Media Ops'!$J:$J,""))</f>
        <v>Pass</v>
      </c>
      <c r="P40" s="204" t="str" cm="1">
        <f t="array" ref="P40">_xlfn.IFS(_xlfn.XLOOKUP(Table8[[#This Row],[UFID]],[2]Pardot!$C:$C,[2]Pardot!$I:$I,"")=0,"",_xlfn.XLOOKUP(Table8[[#This Row],[UFID]],[2]Pardot!$C:$C,[2]Pardot!$I:$I,"")="Validated","Pass",_xlfn.XLOOKUP(Table8[[#This Row],[UFID]],[2]Pardot!$C:$C,[2]Pardot!$I:$I,"")="Has Issues","Fail",TRUE,_xlfn.XLOOKUP(Table8[[#This Row],[UFID]],[2]Pardot!$C:$C,[2]Pardot!$I:$I,""))</f>
        <v>Pass</v>
      </c>
      <c r="Q40" s="186" t="str">
        <f t="shared" si="2"/>
        <v>CO</v>
      </c>
      <c r="R40" s="186" t="str">
        <f>_xlfn.XLOOKUP(Table8[[#This Row],[UFID]],'New Tickets - 15 Jun'!A:A,'New Tickets - 15 Jun'!K:K,"")</f>
        <v/>
      </c>
      <c r="S40" s="188" t="str">
        <f>_xlfn.XLOOKUP(C40,'[3]Form &amp; Form Handler Details'!$Y:$Y,'[3]Form &amp; Form Handler Details'!$F:$F,"")</f>
        <v>https://www.paypal.com/co/webapps/mpp/campaigns/cross-border-ecommerce-trends?locale.x=en_CO</v>
      </c>
      <c r="T40" s="188" t="str">
        <f>_xlfn.XLOOKUP(Table8[[#This Row],[UFID]],'Developer Dashboard'!A:A,'Developer Dashboard'!K:K,"")</f>
        <v>https://www.te-mpp.qa.paypal.com/co/webapps/mpp/campaigns/cross-border-ecommerce-trends?locale.x=en_CO</v>
      </c>
      <c r="U40" s="188" t="str">
        <f>IF(_xlfn.XLOOKUP(Table8[[#This Row],[UFID]],[1]Sheet1!$B:$B,[1]Sheet1!$G:$G,"")=0,"",_xlfn.XLOOKUP(Table8[[#This Row],[UFID]],[1]Sheet1!$B:$B,[1]Sheet1!$G:$G,""))</f>
        <v>https://github.paypal.com/MPPContentDevelopment/MPPContent/pull/38771</v>
      </c>
      <c r="V40" s="191" t="str">
        <f>IF(_xlfn.XLOOKUP(Table8[[#This Row],[UFID]],[1]Sheet1!$B:$B,[1]Sheet1!$E:$E,"")=0,"",_xlfn.XLOOKUP(Table8[[#This Row],[UFID]],[1]Sheet1!$B:$B,[1]Sheet1!$E:$E,""))</f>
        <v>Mohammad Usmani &lt;mousmani@paypal.com&gt;</v>
      </c>
      <c r="W40" s="186" t="s">
        <v>33</v>
      </c>
      <c r="X40" s="188" t="str">
        <f>IF(_xlfn.XLOOKUP(Table8[[#This Row],[UFID]],'Developer Dashboard'!A:A,'Developer Dashboard'!J:J,"")=0,"",_xlfn.XLOOKUP(Table8[[#This Row],[UFID]],'Developer Dashboard'!A:A,'Developer Dashboard'!J:J,""))</f>
        <v/>
      </c>
      <c r="Y40" s="230">
        <v>45097</v>
      </c>
      <c r="Z40" s="228" t="str">
        <f t="shared" si="3"/>
        <v>fhmpp3192023062001caidaniel@paypal.com</v>
      </c>
      <c r="AA40" s="229"/>
      <c r="AB40" s="188" t="str">
        <f>_xlfn.XLOOKUP(Table8[[#This Row],[UFID]],'MPP Forms - Content'!A:A,'MPP Forms - Content'!I:I,"")</f>
        <v xml:space="preserve">LATAM-CO-EN-FRH-23-SMB-BC-Live </v>
      </c>
    </row>
    <row r="41" spans="1:28" ht="113.25" hidden="1" customHeight="1">
      <c r="A41" s="186" t="str">
        <f>_xlfn.XLOOKUP(C41,[1]Sheet1!$B:$B,[1]Sheet1!$F:$F,"")</f>
        <v>03</v>
      </c>
      <c r="B41" s="187">
        <v>38</v>
      </c>
      <c r="C41" s="186" t="s">
        <v>135</v>
      </c>
      <c r="D41" s="186">
        <f>_xlfn.XLOOKUP(C41,[1]Sheet1!$B:$B,[1]Sheet1!$A:$A,"")</f>
        <v>354590</v>
      </c>
      <c r="E41" s="186" t="str">
        <f>_xlfn.XLOOKUP(C41,[1]Sheet1!$B:$B,[1]Sheet1!$C:$C,"")</f>
        <v>Approved</v>
      </c>
      <c r="F41" s="186" t="str">
        <f>_xlfn.XLOOKUP(Table8[[#This Row],[UFID]],'Developer Dashboard'!A:A,'Developer Dashboard'!L:L,"")</f>
        <v>Yes</v>
      </c>
      <c r="G41" s="186"/>
      <c r="H41" s="186" t="s">
        <v>374</v>
      </c>
      <c r="I41" s="200"/>
      <c r="J41" s="196"/>
      <c r="K41" s="196"/>
      <c r="L41" s="195" t="e" vm="2">
        <f>_xlfn.XLOOKUP(Table8[[#This Row],[UFID]],[1]!Table2[UFID],[1]!Table2[Target Date],"")</f>
        <v>#REF!</v>
      </c>
      <c r="M41" s="204" t="str">
        <f>IF(_xlfn.XLOOKUP(Table8[[#This Row],[UFID]],'[2]Media Ops'!$C:$C,'[2]Media Ops'!$G:$G,"")=0,"",_xlfn.XLOOKUP(Table8[[#This Row],[UFID]],'[2]Media Ops'!$C:$C,'[2]Media Ops'!$G:$G,""))</f>
        <v>Pass</v>
      </c>
      <c r="N41" s="204" t="str">
        <f>IF(_xlfn.XLOOKUP(Table8[[#This Row],[UFID]],[2]Pardot!$C:$C,[2]Pardot!$H:$H,"")=0,"",_xlfn.XLOOKUP(Table8[[#This Row],[UFID]],[2]Pardot!$C:$C,[2]Pardot!$H:$H,""))</f>
        <v>Pass</v>
      </c>
      <c r="O41" s="204" t="str">
        <f>IF(_xlfn.XLOOKUP(Table8[[#This Row],[UFID]],'[2]Media Ops'!$C:$C,'[2]Media Ops'!$J:$J,"")=0,"",_xlfn.XLOOKUP(Table8[[#This Row],[UFID]],'[2]Media Ops'!$C:$C,'[2]Media Ops'!$J:$J,""))</f>
        <v>Pass</v>
      </c>
      <c r="P41" s="204" t="str" cm="1">
        <f t="array" ref="P41">_xlfn.IFS(_xlfn.XLOOKUP(Table8[[#This Row],[UFID]],[2]Pardot!$C:$C,[2]Pardot!$I:$I,"")=0,"",_xlfn.XLOOKUP(Table8[[#This Row],[UFID]],[2]Pardot!$C:$C,[2]Pardot!$I:$I,"")="Validated","Pass",_xlfn.XLOOKUP(Table8[[#This Row],[UFID]],[2]Pardot!$C:$C,[2]Pardot!$I:$I,"")="Has Issues","Fail",TRUE,_xlfn.XLOOKUP(Table8[[#This Row],[UFID]],[2]Pardot!$C:$C,[2]Pardot!$I:$I,""))</f>
        <v>Pass</v>
      </c>
      <c r="Q41" s="186" t="str">
        <f t="shared" si="2"/>
        <v>CO</v>
      </c>
      <c r="R41" s="186" t="str">
        <f>_xlfn.XLOOKUP(Table8[[#This Row],[UFID]],'New Tickets - 15 Jun'!A:A,'New Tickets - 15 Jun'!K:K,"")</f>
        <v/>
      </c>
      <c r="S41" s="188" t="str">
        <f>_xlfn.XLOOKUP(C41,'[3]Form &amp; Form Handler Details'!$Y:$Y,'[3]Form &amp; Form Handler Details'!$F:$F,"")</f>
        <v>https://www.paypal.com/co/webapps/mpp/campaigns/cross-border-ecommerce-trends?locale.x=es_CO</v>
      </c>
      <c r="T41" s="188" t="str">
        <f>_xlfn.XLOOKUP(Table8[[#This Row],[UFID]],'Developer Dashboard'!A:A,'Developer Dashboard'!K:K,"")</f>
        <v>https://www.te-mpp.qa.paypal.com/co/webapps/mpp/campaigns/cross-border-ecommerce-trends?locale.x=es_CO</v>
      </c>
      <c r="U41" s="188" t="str">
        <f>IF(_xlfn.XLOOKUP(Table8[[#This Row],[UFID]],[1]Sheet1!$B:$B,[1]Sheet1!$G:$G,"")=0,"",_xlfn.XLOOKUP(Table8[[#This Row],[UFID]],[1]Sheet1!$B:$B,[1]Sheet1!$G:$G,""))</f>
        <v>https://github.paypal.com/MPPContentDevelopment/MPPContent/pull/38772</v>
      </c>
      <c r="V41" s="191" t="str">
        <f>IF(_xlfn.XLOOKUP(Table8[[#This Row],[UFID]],[1]Sheet1!$B:$B,[1]Sheet1!$E:$E,"")=0,"",_xlfn.XLOOKUP(Table8[[#This Row],[UFID]],[1]Sheet1!$B:$B,[1]Sheet1!$E:$E,""))</f>
        <v>Mohammad Usmani &lt;mousmani@paypal.com&gt;</v>
      </c>
      <c r="W41" s="186" t="s">
        <v>33</v>
      </c>
      <c r="X41" s="188" t="str">
        <f>IF(_xlfn.XLOOKUP(Table8[[#This Row],[UFID]],'Developer Dashboard'!A:A,'Developer Dashboard'!J:J,"")=0,"",_xlfn.XLOOKUP(Table8[[#This Row],[UFID]],'Developer Dashboard'!A:A,'Developer Dashboard'!J:J,""))</f>
        <v/>
      </c>
      <c r="Y41" s="230">
        <v>45097</v>
      </c>
      <c r="Z41" s="228" t="str">
        <f t="shared" si="3"/>
        <v>fhmpp2942023062001caidaniel@paypal.com</v>
      </c>
      <c r="AA41" s="229"/>
      <c r="AB41" s="188" t="str">
        <f>_xlfn.XLOOKUP(Table8[[#This Row],[UFID]],'MPP Forms - Content'!A:A,'MPP Forms - Content'!I:I,"")</f>
        <v xml:space="preserve">LATAM-CO-ES-FRH-23-SMB-BC-Live
</v>
      </c>
    </row>
    <row r="42" spans="1:28" ht="113.25" hidden="1" customHeight="1">
      <c r="A42" s="186" t="str">
        <f>_xlfn.XLOOKUP(C42,[1]Sheet1!$B:$B,[1]Sheet1!$F:$F,"")</f>
        <v>03</v>
      </c>
      <c r="B42" s="187">
        <v>39</v>
      </c>
      <c r="C42" s="186" t="s">
        <v>137</v>
      </c>
      <c r="D42" s="186">
        <f>_xlfn.XLOOKUP(C42,[1]Sheet1!$B:$B,[1]Sheet1!$A:$A,"")</f>
        <v>354625</v>
      </c>
      <c r="E42" s="186" t="str">
        <f>_xlfn.XLOOKUP(C42,[1]Sheet1!$B:$B,[1]Sheet1!$C:$C,"")</f>
        <v>Closed</v>
      </c>
      <c r="F42" s="186" t="str">
        <f>_xlfn.XLOOKUP(Table8[[#This Row],[UFID]],'Developer Dashboard'!A:A,'Developer Dashboard'!L:L,"")</f>
        <v>Yes</v>
      </c>
      <c r="G42" s="186"/>
      <c r="H42" s="186" t="s">
        <v>374</v>
      </c>
      <c r="I42" s="200"/>
      <c r="J42" s="196"/>
      <c r="K42" s="196"/>
      <c r="L42" s="195" t="e" vm="2">
        <f>_xlfn.XLOOKUP(Table8[[#This Row],[UFID]],[1]!Table2[UFID],[1]!Table2[Target Date],"")</f>
        <v>#REF!</v>
      </c>
      <c r="M42" s="204" t="str">
        <f>IF(_xlfn.XLOOKUP(Table8[[#This Row],[UFID]],'[2]Media Ops'!$C:$C,'[2]Media Ops'!$G:$G,"")=0,"",_xlfn.XLOOKUP(Table8[[#This Row],[UFID]],'[2]Media Ops'!$C:$C,'[2]Media Ops'!$G:$G,""))</f>
        <v>Pass</v>
      </c>
      <c r="N42" s="204" t="str">
        <f>IF(_xlfn.XLOOKUP(Table8[[#This Row],[UFID]],[2]Pardot!$C:$C,[2]Pardot!$H:$H,"")=0,"",_xlfn.XLOOKUP(Table8[[#This Row],[UFID]],[2]Pardot!$C:$C,[2]Pardot!$H:$H,""))</f>
        <v>Pass</v>
      </c>
      <c r="O42" s="204" t="str">
        <f>IF(_xlfn.XLOOKUP(Table8[[#This Row],[UFID]],'[2]Media Ops'!$C:$C,'[2]Media Ops'!$J:$J,"")=0,"",_xlfn.XLOOKUP(Table8[[#This Row],[UFID]],'[2]Media Ops'!$C:$C,'[2]Media Ops'!$J:$J,""))</f>
        <v>Pass</v>
      </c>
      <c r="P42" s="204" t="str" cm="1">
        <f t="array" ref="P42">_xlfn.IFS(_xlfn.XLOOKUP(Table8[[#This Row],[UFID]],[2]Pardot!$C:$C,[2]Pardot!$I:$I,"")=0,"",_xlfn.XLOOKUP(Table8[[#This Row],[UFID]],[2]Pardot!$C:$C,[2]Pardot!$I:$I,"")="Validated","Pass",_xlfn.XLOOKUP(Table8[[#This Row],[UFID]],[2]Pardot!$C:$C,[2]Pardot!$I:$I,"")="Has Issues","Fail",TRUE,_xlfn.XLOOKUP(Table8[[#This Row],[UFID]],[2]Pardot!$C:$C,[2]Pardot!$I:$I,""))</f>
        <v>Pass</v>
      </c>
      <c r="Q42" s="186" t="str">
        <f t="shared" si="2"/>
        <v>HK</v>
      </c>
      <c r="R42" s="188" t="str">
        <f>_xlfn.XLOOKUP(Table8[[#This Row],[UFID]],'New Tickets - 15 Jun'!A:A,'New Tickets - 15 Jun'!K:K,"")</f>
        <v/>
      </c>
      <c r="S42" s="188" t="str">
        <f>_xlfn.XLOOKUP(C42,'[3]Form &amp; Form Handler Details'!$Y:$Y,'[3]Form &amp; Form Handler Details'!$F:$F,"")</f>
        <v>https://www.paypal.com/hk/enterprise/business-roadmap/payment-protection-planning-for-recession</v>
      </c>
      <c r="T42" s="188" t="str">
        <f>_xlfn.XLOOKUP(Table8[[#This Row],[UFID]],'Developer Dashboard'!A:A,'Developer Dashboard'!K:K,"")</f>
        <v>https://www.te-mpp.qa.paypal.com/hk/enterprise/business-roadmap/enterprise-solutions-stack-planning-business-strategy</v>
      </c>
      <c r="U42" s="188" t="str">
        <f>IF(_xlfn.XLOOKUP(Table8[[#This Row],[UFID]],[1]Sheet1!$B:$B,[1]Sheet1!$G:$G,"")=0,"",_xlfn.XLOOKUP(Table8[[#This Row],[UFID]],[1]Sheet1!$B:$B,[1]Sheet1!$G:$G,""))</f>
        <v>https://github.paypal.com/MPPContentDevelopment/MPPContent/pull/38775</v>
      </c>
      <c r="V42" s="191" t="str">
        <f>IF(_xlfn.XLOOKUP(Table8[[#This Row],[UFID]],[1]Sheet1!$B:$B,[1]Sheet1!$E:$E,"")=0,"",_xlfn.XLOOKUP(Table8[[#This Row],[UFID]],[1]Sheet1!$B:$B,[1]Sheet1!$E:$E,""))</f>
        <v>Mohammad Usmani &lt;mousmani@paypal.com&gt;</v>
      </c>
      <c r="W42" s="188" t="s">
        <v>33</v>
      </c>
      <c r="X42" s="188" t="str">
        <f>IF(_xlfn.XLOOKUP(Table8[[#This Row],[UFID]],'Developer Dashboard'!A:A,'Developer Dashboard'!J:J,"")=0,"",_xlfn.XLOOKUP(Table8[[#This Row],[UFID]],'Developer Dashboard'!A:A,'Developer Dashboard'!J:J,""))</f>
        <v/>
      </c>
      <c r="Y42" s="230">
        <v>45097</v>
      </c>
      <c r="Z42" s="228" t="str">
        <f t="shared" si="3"/>
        <v>fhmpp3702023062001caidaniel@paypal.com</v>
      </c>
      <c r="AA42" s="229"/>
      <c r="AB42" s="188" t="str">
        <f>_xlfn.XLOOKUP(Table8[[#This Row],[UFID]],'MPP Forms - Content'!A:A,'MPP Forms - Content'!I:I,"")</f>
        <v>APAC-HK-FRH-23-FY-Planning-Content-Download-Magazine-Form-Live</v>
      </c>
    </row>
    <row r="43" spans="1:28" ht="113.25" hidden="1" customHeight="1">
      <c r="A43" s="186" t="str">
        <f>_xlfn.XLOOKUP(C43,[1]Sheet1!$B:$B,[1]Sheet1!$F:$F,"")</f>
        <v>03</v>
      </c>
      <c r="B43" s="187">
        <v>40</v>
      </c>
      <c r="C43" s="186" t="s">
        <v>155</v>
      </c>
      <c r="D43" s="186">
        <f>_xlfn.XLOOKUP(C43,[1]Sheet1!$B:$B,[1]Sheet1!$A:$A,"")</f>
        <v>350860</v>
      </c>
      <c r="E43" s="186" t="str">
        <f>_xlfn.XLOOKUP(C43,[1]Sheet1!$B:$B,[1]Sheet1!$C:$C,"")</f>
        <v>Closed</v>
      </c>
      <c r="F43" s="186" t="str">
        <f>_xlfn.XLOOKUP(Table8[[#This Row],[UFID]],'Developer Dashboard'!A:A,'Developer Dashboard'!L:L,"")</f>
        <v>Yes</v>
      </c>
      <c r="G43" s="186"/>
      <c r="H43" s="186" t="s">
        <v>375</v>
      </c>
      <c r="I43" s="200"/>
      <c r="J43" s="196"/>
      <c r="K43" s="196"/>
      <c r="L43" s="195" t="e" vm="2">
        <f>_xlfn.XLOOKUP(Table8[[#This Row],[UFID]],[1]!Table2[UFID],[1]!Table2[Target Date],"")</f>
        <v>#REF!</v>
      </c>
      <c r="M43" s="204" t="str">
        <f>IF(_xlfn.XLOOKUP(Table8[[#This Row],[UFID]],'[2]Media Ops'!$C:$C,'[2]Media Ops'!$G:$G,"")=0,"",_xlfn.XLOOKUP(Table8[[#This Row],[UFID]],'[2]Media Ops'!$C:$C,'[2]Media Ops'!$G:$G,""))</f>
        <v>Pass</v>
      </c>
      <c r="N43" s="204" t="str">
        <f>IF(_xlfn.XLOOKUP(Table8[[#This Row],[UFID]],[2]Pardot!$C:$C,[2]Pardot!$H:$H,"")=0,"",_xlfn.XLOOKUP(Table8[[#This Row],[UFID]],[2]Pardot!$C:$C,[2]Pardot!$H:$H,""))</f>
        <v>Pass</v>
      </c>
      <c r="O43" s="204" t="str">
        <f>IF(_xlfn.XLOOKUP(Table8[[#This Row],[UFID]],'[2]Media Ops'!$C:$C,'[2]Media Ops'!$J:$J,"")=0,"",_xlfn.XLOOKUP(Table8[[#This Row],[UFID]],'[2]Media Ops'!$C:$C,'[2]Media Ops'!$J:$J,""))</f>
        <v>Pass</v>
      </c>
      <c r="P43" s="204" t="str" cm="1">
        <f t="array" ref="P43">_xlfn.IFS(_xlfn.XLOOKUP(Table8[[#This Row],[UFID]],[2]Pardot!$C:$C,[2]Pardot!$I:$I,"")=0,"",_xlfn.XLOOKUP(Table8[[#This Row],[UFID]],[2]Pardot!$C:$C,[2]Pardot!$I:$I,"")="Validated","Pass",_xlfn.XLOOKUP(Table8[[#This Row],[UFID]],[2]Pardot!$C:$C,[2]Pardot!$I:$I,"")="Has Issues","Fail",TRUE,_xlfn.XLOOKUP(Table8[[#This Row],[UFID]],[2]Pardot!$C:$C,[2]Pardot!$I:$I,""))</f>
        <v>Pass</v>
      </c>
      <c r="Q43" s="186" t="str">
        <f t="shared" si="2"/>
        <v>SG</v>
      </c>
      <c r="R43" s="186" t="str">
        <f>_xlfn.XLOOKUP(Table8[[#This Row],[UFID]],'New Tickets - 15 Jun'!A:A,'New Tickets - 15 Jun'!K:K,"")</f>
        <v/>
      </c>
      <c r="S43" s="188" t="str">
        <f>_xlfn.XLOOKUP(C43,'[3]Form &amp; Form Handler Details'!$Y:$Y,'[3]Form &amp; Form Handler Details'!$F:$F,"")</f>
        <v>https://www.paypal.com/sg/webapps/mpp/campaigns/enterprise-si</v>
      </c>
      <c r="T43" s="188" t="str">
        <f>_xlfn.XLOOKUP(Table8[[#This Row],[UFID]],'Developer Dashboard'!A:A,'Developer Dashboard'!K:K,"")</f>
        <v>https://www.te-mpp-apac-bau.qa.paypal.com/sg/webapps/mpp/campaigns/enterprise-si</v>
      </c>
      <c r="U43" s="188" t="str">
        <f>IF(_xlfn.XLOOKUP(Table8[[#This Row],[UFID]],[1]Sheet1!$B:$B,[1]Sheet1!$G:$G,"")=0,"",_xlfn.XLOOKUP(Table8[[#This Row],[UFID]],[1]Sheet1!$B:$B,[1]Sheet1!$G:$G,""))</f>
        <v>https://github.paypal.com/MPPContentDevelopment/MPPContent/pull/38637</v>
      </c>
      <c r="V43" s="191" t="str">
        <f>IF(_xlfn.XLOOKUP(Table8[[#This Row],[UFID]],[1]Sheet1!$B:$B,[1]Sheet1!$E:$E,"")=0,"",_xlfn.XLOOKUP(Table8[[#This Row],[UFID]],[1]Sheet1!$B:$B,[1]Sheet1!$E:$E,""))</f>
        <v>Pooja Karande &lt;pkarande@paypal.com&gt;</v>
      </c>
      <c r="W43" s="186" t="s">
        <v>33</v>
      </c>
      <c r="X43" s="188" t="str">
        <f>IF(_xlfn.XLOOKUP(Table8[[#This Row],[UFID]],'Developer Dashboard'!A:A,'Developer Dashboard'!J:J,"")=0,"",_xlfn.XLOOKUP(Table8[[#This Row],[UFID]],'Developer Dashboard'!A:A,'Developer Dashboard'!J:J,""))</f>
        <v/>
      </c>
      <c r="Y43" s="228"/>
      <c r="Z43" s="228" t="str">
        <f t="shared" si="3"/>
        <v>fhmpp1132023062001caidaniel@paypal.com</v>
      </c>
      <c r="AA43" s="229"/>
      <c r="AB43" s="188" t="str">
        <f>_xlfn.XLOOKUP(Table8[[#This Row],[UFID]],'MPP Forms - Content'!A:A,'MPP Forms - Content'!I:I,"")</f>
        <v xml:space="preserve">APAC-SG-FRH-23-SI-Referral-Program-Pilot-Live </v>
      </c>
    </row>
    <row r="44" spans="1:28" ht="113.25" hidden="1" customHeight="1">
      <c r="A44" s="186" t="str">
        <f>_xlfn.XLOOKUP(C44,[1]Sheet1!$B:$B,[1]Sheet1!$F:$F,"")</f>
        <v>03</v>
      </c>
      <c r="B44" s="187">
        <v>41</v>
      </c>
      <c r="C44" s="186" t="s">
        <v>217</v>
      </c>
      <c r="D44" s="186">
        <f>_xlfn.XLOOKUP(C44,[1]Sheet1!$B:$B,[1]Sheet1!$A:$A,"")</f>
        <v>350861</v>
      </c>
      <c r="E44" s="186" t="str">
        <f>_xlfn.XLOOKUP(C44,[1]Sheet1!$B:$B,[1]Sheet1!$C:$C,"")</f>
        <v>Approved</v>
      </c>
      <c r="F44" s="186" t="str">
        <f>_xlfn.XLOOKUP(Table8[[#This Row],[UFID]],'Developer Dashboard'!A:A,'Developer Dashboard'!L:L,"")</f>
        <v>Yes</v>
      </c>
      <c r="G44" s="186"/>
      <c r="H44" s="186" t="s">
        <v>365</v>
      </c>
      <c r="I44" s="200"/>
      <c r="J44" s="196"/>
      <c r="K44" s="196"/>
      <c r="L44" s="195" t="e" vm="2">
        <f>_xlfn.XLOOKUP(Table8[[#This Row],[UFID]],[1]!Table2[UFID],[1]!Table2[Target Date],"")</f>
        <v>#REF!</v>
      </c>
      <c r="M44" s="204" t="str">
        <f>IF(_xlfn.XLOOKUP(Table8[[#This Row],[UFID]],'[2]Media Ops'!$C:$C,'[2]Media Ops'!$G:$G,"")=0,"",_xlfn.XLOOKUP(Table8[[#This Row],[UFID]],'[2]Media Ops'!$C:$C,'[2]Media Ops'!$G:$G,""))</f>
        <v>Pass</v>
      </c>
      <c r="N44" s="204" t="str">
        <f>IF(_xlfn.XLOOKUP(Table8[[#This Row],[UFID]],[2]Pardot!$C:$C,[2]Pardot!$H:$H,"")=0,"",_xlfn.XLOOKUP(Table8[[#This Row],[UFID]],[2]Pardot!$C:$C,[2]Pardot!$H:$H,""))</f>
        <v>Pass</v>
      </c>
      <c r="O44" s="204" t="str">
        <f>IF(_xlfn.XLOOKUP(Table8[[#This Row],[UFID]],'[2]Media Ops'!$C:$C,'[2]Media Ops'!$J:$J,"")=0,"",_xlfn.XLOOKUP(Table8[[#This Row],[UFID]],'[2]Media Ops'!$C:$C,'[2]Media Ops'!$J:$J,""))</f>
        <v>Pass</v>
      </c>
      <c r="P44" s="204" t="str" cm="1">
        <f t="array" ref="P44">_xlfn.IFS(_xlfn.XLOOKUP(Table8[[#This Row],[UFID]],[2]Pardot!$C:$C,[2]Pardot!$I:$I,"")=0,"",_xlfn.XLOOKUP(Table8[[#This Row],[UFID]],[2]Pardot!$C:$C,[2]Pardot!$I:$I,"")="Validated","Pass",_xlfn.XLOOKUP(Table8[[#This Row],[UFID]],[2]Pardot!$C:$C,[2]Pardot!$I:$I,"")="Has Issues","Fail",TRUE,_xlfn.XLOOKUP(Table8[[#This Row],[UFID]],[2]Pardot!$C:$C,[2]Pardot!$I:$I,""))</f>
        <v>Pass</v>
      </c>
      <c r="Q44" s="186" t="str">
        <f t="shared" si="2"/>
        <v>HK</v>
      </c>
      <c r="R44" s="186" t="str">
        <f>_xlfn.XLOOKUP(Table8[[#This Row],[UFID]],'New Tickets - 15 Jun'!A:A,'New Tickets - 15 Jun'!K:K,"")</f>
        <v/>
      </c>
      <c r="S44" s="188" t="str">
        <f>_xlfn.XLOOKUP(C44,'[3]Form &amp; Form Handler Details'!$Y:$Y,'[3]Form &amp; Form Handler Details'!$F:$F,"")</f>
        <v>https://www.paypal.com/hk/webapps/mpp/campaigns/cross-border-ecommerce-trends?locale.x=zh_HK</v>
      </c>
      <c r="T44" s="188" t="str">
        <f>_xlfn.XLOOKUP(Table8[[#This Row],[UFID]],'Developer Dashboard'!A:A,'Developer Dashboard'!K:K,"")</f>
        <v>https://www.te-mpp.qa.paypal.com/hk/webapps/mpp/campaigns/cross-border-ecommerce-trends?locale.x=zh_HK</v>
      </c>
      <c r="U44" s="188" t="str">
        <f>IF(_xlfn.XLOOKUP(Table8[[#This Row],[UFID]],[1]Sheet1!$B:$B,[1]Sheet1!$G:$G,"")=0,"",_xlfn.XLOOKUP(Table8[[#This Row],[UFID]],[1]Sheet1!$B:$B,[1]Sheet1!$G:$G,""))</f>
        <v>https://github.paypal.com/MPPContentDevelopment/MPPContent/pull/38770</v>
      </c>
      <c r="V44" s="191" t="str">
        <f>IF(_xlfn.XLOOKUP(Table8[[#This Row],[UFID]],[1]Sheet1!$B:$B,[1]Sheet1!$E:$E,"")=0,"",_xlfn.XLOOKUP(Table8[[#This Row],[UFID]],[1]Sheet1!$B:$B,[1]Sheet1!$E:$E,""))</f>
        <v>Sitaram Landge &lt;slandge@paypal.com&gt;</v>
      </c>
      <c r="W44" s="186" t="s">
        <v>33</v>
      </c>
      <c r="X44" s="188" t="str">
        <f>IF(_xlfn.XLOOKUP(Table8[[#This Row],[UFID]],'Developer Dashboard'!A:A,'Developer Dashboard'!J:J,"")=0,"",_xlfn.XLOOKUP(Table8[[#This Row],[UFID]],'Developer Dashboard'!A:A,'Developer Dashboard'!J:J,""))</f>
        <v>https://github.paypal.com/eClerx/MPPContent/tree/350861-FHMPP115-PARDOT-FORM-MIGRATION-SL</v>
      </c>
      <c r="Y44" s="230">
        <v>45097</v>
      </c>
      <c r="Z44" s="228" t="str">
        <f t="shared" si="3"/>
        <v>fhmpp1152023062001caidaniel@paypal.com</v>
      </c>
      <c r="AA44" s="229"/>
      <c r="AB44" s="188" t="str">
        <f>_xlfn.XLOOKUP(Table8[[#This Row],[UFID]],'MPP Forms - Content'!A:A,'MPP Forms - Content'!I:I,"")</f>
        <v>APAC-HK-ZH-FRH-23-SMB-LN-BC-Live</v>
      </c>
    </row>
    <row r="45" spans="1:28" ht="113.25" hidden="1" customHeight="1">
      <c r="A45" s="186" t="str">
        <f>_xlfn.XLOOKUP(C45,[1]Sheet1!$B:$B,[1]Sheet1!$F:$F,"")</f>
        <v>03</v>
      </c>
      <c r="B45" s="187">
        <v>42</v>
      </c>
      <c r="C45" s="186" t="s">
        <v>220</v>
      </c>
      <c r="D45" s="186">
        <f>_xlfn.XLOOKUP(C45,[1]Sheet1!$B:$B,[1]Sheet1!$A:$A,"")</f>
        <v>354568</v>
      </c>
      <c r="E45" s="186" t="str">
        <f>_xlfn.XLOOKUP(C45,[1]Sheet1!$B:$B,[1]Sheet1!$C:$C,"")</f>
        <v>Approved</v>
      </c>
      <c r="F45" s="186" t="str">
        <f>_xlfn.XLOOKUP(Table8[[#This Row],[UFID]],'Developer Dashboard'!A:A,'Developer Dashboard'!L:L,"")</f>
        <v>Yes</v>
      </c>
      <c r="G45" s="186"/>
      <c r="H45" s="186" t="s">
        <v>365</v>
      </c>
      <c r="I45" s="200"/>
      <c r="J45" s="196"/>
      <c r="K45" s="195">
        <v>45093</v>
      </c>
      <c r="L45" s="195" t="e" vm="2">
        <f>_xlfn.XLOOKUP(Table8[[#This Row],[UFID]],[1]!Table2[UFID],[1]!Table2[Target Date],"")</f>
        <v>#REF!</v>
      </c>
      <c r="M45" s="204" t="str">
        <f>IF(_xlfn.XLOOKUP(Table8[[#This Row],[UFID]],'[2]Media Ops'!$C:$C,'[2]Media Ops'!$G:$G,"")=0,"",_xlfn.XLOOKUP(Table8[[#This Row],[UFID]],'[2]Media Ops'!$C:$C,'[2]Media Ops'!$G:$G,""))</f>
        <v>Pass</v>
      </c>
      <c r="N45" s="204" t="str">
        <f>IF(_xlfn.XLOOKUP(Table8[[#This Row],[UFID]],[2]Pardot!$C:$C,[2]Pardot!$H:$H,"")=0,"",_xlfn.XLOOKUP(Table8[[#This Row],[UFID]],[2]Pardot!$C:$C,[2]Pardot!$H:$H,""))</f>
        <v>Pass</v>
      </c>
      <c r="O45" s="204" t="str">
        <f>IF(_xlfn.XLOOKUP(Table8[[#This Row],[UFID]],'[2]Media Ops'!$C:$C,'[2]Media Ops'!$J:$J,"")=0,"",_xlfn.XLOOKUP(Table8[[#This Row],[UFID]],'[2]Media Ops'!$C:$C,'[2]Media Ops'!$J:$J,""))</f>
        <v>Pass</v>
      </c>
      <c r="P45" s="204" t="str" cm="1">
        <f t="array" ref="P45">_xlfn.IFS(_xlfn.XLOOKUP(Table8[[#This Row],[UFID]],[2]Pardot!$C:$C,[2]Pardot!$I:$I,"")=0,"",_xlfn.XLOOKUP(Table8[[#This Row],[UFID]],[2]Pardot!$C:$C,[2]Pardot!$I:$I,"")="Validated","Pass",_xlfn.XLOOKUP(Table8[[#This Row],[UFID]],[2]Pardot!$C:$C,[2]Pardot!$I:$I,"")="Has Issues","Fail",TRUE,_xlfn.XLOOKUP(Table8[[#This Row],[UFID]],[2]Pardot!$C:$C,[2]Pardot!$I:$I,""))</f>
        <v>TBC</v>
      </c>
      <c r="Q45" s="186" t="str">
        <f t="shared" si="2"/>
        <v>BR</v>
      </c>
      <c r="R45" s="186" t="str">
        <f>_xlfn.XLOOKUP(Table8[[#This Row],[UFID]],'New Tickets - 15 Jun'!A:A,'New Tickets - 15 Jun'!K:K,"")</f>
        <v/>
      </c>
      <c r="S45" s="188" t="str">
        <f>_xlfn.XLOOKUP(C45,'[3]Form &amp; Form Handler Details'!$Y:$Y,'[3]Form &amp; Form Handler Details'!$F:$F,"")</f>
        <v>https://www.paypal.com/br/business/grow-business</v>
      </c>
      <c r="T45" s="188" t="str">
        <f>_xlfn.XLOOKUP(Table8[[#This Row],[UFID]],'Developer Dashboard'!A:A,'Developer Dashboard'!K:K,"")</f>
        <v>https://www.te-mpp.qa.paypal.com/br/business/grow-business</v>
      </c>
      <c r="U45" s="188" t="str">
        <f>IF(_xlfn.XLOOKUP(Table8[[#This Row],[UFID]],[1]Sheet1!$B:$B,[1]Sheet1!$G:$G,"")=0,"",_xlfn.XLOOKUP(Table8[[#This Row],[UFID]],[1]Sheet1!$B:$B,[1]Sheet1!$G:$G,""))</f>
        <v>https://github.paypal.com/MPPContentDevelopment/MPPContent/pull/38764</v>
      </c>
      <c r="V45" s="191" t="str">
        <f>IF(_xlfn.XLOOKUP(Table8[[#This Row],[UFID]],[1]Sheet1!$B:$B,[1]Sheet1!$E:$E,"")=0,"",_xlfn.XLOOKUP(Table8[[#This Row],[UFID]],[1]Sheet1!$B:$B,[1]Sheet1!$E:$E,""))</f>
        <v>Sitaram Landge &lt;slandge@paypal.com&gt;</v>
      </c>
      <c r="W45" s="186" t="s">
        <v>33</v>
      </c>
      <c r="X45" s="188" t="str">
        <f>IF(_xlfn.XLOOKUP(Table8[[#This Row],[UFID]],'Developer Dashboard'!A:A,'Developer Dashboard'!J:J,"")=0,"",_xlfn.XLOOKUP(Table8[[#This Row],[UFID]],'Developer Dashboard'!A:A,'Developer Dashboard'!J:J,""))</f>
        <v>https://github.paypal.com/eClerx/MPPContent/tree/354568-FHMPP038-PARDOT-FORM-MIGRATION-SL</v>
      </c>
      <c r="Y45" s="230">
        <v>45097</v>
      </c>
      <c r="Z45" s="228" t="str">
        <f t="shared" si="3"/>
        <v>fhmpp0382023062001caidaniel@paypal.com</v>
      </c>
      <c r="AA45" s="229"/>
      <c r="AB45" s="188" t="str">
        <f>_xlfn.XLOOKUP(Table8[[#This Row],[UFID]],'MPP Forms - Content'!A:A,'MPP Forms - Content'!I:I,"")</f>
        <v>LATAM-BR-FRH-23-AO-GSMB-Mktg-Inbound-Contact-Sales-live</v>
      </c>
    </row>
    <row r="46" spans="1:28" ht="113.25" hidden="1" customHeight="1">
      <c r="A46" s="186" t="str">
        <f>_xlfn.XLOOKUP(C46,[1]Sheet1!$B:$B,[1]Sheet1!$F:$F,"")</f>
        <v>03</v>
      </c>
      <c r="B46" s="187">
        <v>43</v>
      </c>
      <c r="C46" s="186" t="s">
        <v>252</v>
      </c>
      <c r="D46" s="186">
        <f>_xlfn.XLOOKUP(C46,[1]Sheet1!$B:$B,[1]Sheet1!$A:$A,"")</f>
        <v>354585</v>
      </c>
      <c r="E46" s="186" t="str">
        <f>_xlfn.XLOOKUP(C46,[1]Sheet1!$B:$B,[1]Sheet1!$C:$C,"")</f>
        <v>Approved</v>
      </c>
      <c r="F46" s="186" t="str">
        <f>_xlfn.XLOOKUP(Table8[[#This Row],[UFID]],'Developer Dashboard'!A:A,'Developer Dashboard'!L:L,"")</f>
        <v>Yes</v>
      </c>
      <c r="G46" s="186"/>
      <c r="H46" s="186" t="s">
        <v>367</v>
      </c>
      <c r="I46" s="200"/>
      <c r="J46" s="196"/>
      <c r="K46" s="196"/>
      <c r="L46" s="195" t="e" vm="2">
        <f>_xlfn.XLOOKUP(Table8[[#This Row],[UFID]],[1]!Table2[UFID],[1]!Table2[Target Date],"")</f>
        <v>#REF!</v>
      </c>
      <c r="M46" s="204" t="str">
        <f>IF(_xlfn.XLOOKUP(Table8[[#This Row],[UFID]],'[2]Media Ops'!$C:$C,'[2]Media Ops'!$G:$G,"")=0,"",_xlfn.XLOOKUP(Table8[[#This Row],[UFID]],'[2]Media Ops'!$C:$C,'[2]Media Ops'!$G:$G,""))</f>
        <v>Pass</v>
      </c>
      <c r="N46" s="204" t="str">
        <f>IF(_xlfn.XLOOKUP(Table8[[#This Row],[UFID]],[2]Pardot!$C:$C,[2]Pardot!$H:$H,"")=0,"",_xlfn.XLOOKUP(Table8[[#This Row],[UFID]],[2]Pardot!$C:$C,[2]Pardot!$H:$H,""))</f>
        <v>Pass</v>
      </c>
      <c r="O46" s="204" t="str">
        <f>IF(_xlfn.XLOOKUP(Table8[[#This Row],[UFID]],'[2]Media Ops'!$C:$C,'[2]Media Ops'!$J:$J,"")=0,"",_xlfn.XLOOKUP(Table8[[#This Row],[UFID]],'[2]Media Ops'!$C:$C,'[2]Media Ops'!$J:$J,""))</f>
        <v>Pass</v>
      </c>
      <c r="P46" s="204" t="str" cm="1">
        <f t="array" ref="P46">_xlfn.IFS(_xlfn.XLOOKUP(Table8[[#This Row],[UFID]],[2]Pardot!$C:$C,[2]Pardot!$I:$I,"")=0,"",_xlfn.XLOOKUP(Table8[[#This Row],[UFID]],[2]Pardot!$C:$C,[2]Pardot!$I:$I,"")="Validated","Pass",_xlfn.XLOOKUP(Table8[[#This Row],[UFID]],[2]Pardot!$C:$C,[2]Pardot!$I:$I,"")="Has Issues","Fail",TRUE,_xlfn.XLOOKUP(Table8[[#This Row],[UFID]],[2]Pardot!$C:$C,[2]Pardot!$I:$I,""))</f>
        <v>Pass</v>
      </c>
      <c r="Q46" s="186" t="str">
        <f t="shared" si="2"/>
        <v>CA</v>
      </c>
      <c r="R46" s="186" t="str">
        <f>_xlfn.XLOOKUP(Table8[[#This Row],[UFID]],'New Tickets - 15 Jun'!A:A,'New Tickets - 15 Jun'!K:K,"")</f>
        <v/>
      </c>
      <c r="S46" s="188" t="str">
        <f>_xlfn.XLOOKUP(C46,'[3]Form &amp; Form Handler Details'!$Y:$Y,'[3]Form &amp; Form Handler Details'!$F:$F,"")</f>
        <v>https://www.paypal.com/ca/enterprise/advanced-fraud-security#A9</v>
      </c>
      <c r="T46" s="188" t="str">
        <f>_xlfn.XLOOKUP(Table8[[#This Row],[UFID]],'Developer Dashboard'!A:A,'Developer Dashboard'!K:K,"")</f>
        <v>https://www.te-mpp.qa.paypal.com/ca/enterprise/advanced-fraud-security#A9</v>
      </c>
      <c r="U46" s="188" t="str">
        <f>IF(_xlfn.XLOOKUP(Table8[[#This Row],[UFID]],[1]Sheet1!$B:$B,[1]Sheet1!$G:$G,"")=0,"",_xlfn.XLOOKUP(Table8[[#This Row],[UFID]],[1]Sheet1!$B:$B,[1]Sheet1!$G:$G,""))</f>
        <v>https://github.paypal.com/MPPContentDevelopment/MPPContent/pull/38763</v>
      </c>
      <c r="V46" s="191" t="str">
        <f>IF(_xlfn.XLOOKUP(Table8[[#This Row],[UFID]],[1]Sheet1!$B:$B,[1]Sheet1!$E:$E,"")=0,"",_xlfn.XLOOKUP(Table8[[#This Row],[UFID]],[1]Sheet1!$B:$B,[1]Sheet1!$E:$E,""))</f>
        <v>Sonali Dumbre &lt;sodumbre@paypal.com&gt;</v>
      </c>
      <c r="W46" s="186" t="s">
        <v>33</v>
      </c>
      <c r="X46" s="188" t="str">
        <f>IF(_xlfn.XLOOKUP(Table8[[#This Row],[UFID]],'Developer Dashboard'!A:A,'Developer Dashboard'!J:J,"")=0,"",_xlfn.XLOOKUP(Table8[[#This Row],[UFID]],'Developer Dashboard'!A:A,'Developer Dashboard'!J:J,""))</f>
        <v>https://github.paypal.com/eClerx/MPPContent/tree/354585-354586-PFM-SPRINT-3-SD</v>
      </c>
      <c r="Y46" s="228"/>
      <c r="Z46" s="228" t="str">
        <f t="shared" si="3"/>
        <v>fhmpp1552023062001caidaniel@paypal.com</v>
      </c>
      <c r="AA46" s="229"/>
      <c r="AB46" s="188" t="str">
        <f>_xlfn.XLOOKUP(Table8[[#This Row],[UFID]],'MPP Forms - Content'!A:A,'MPP Forms - Content'!I:I,"")</f>
        <v>NA-CA-FRH-23-ABM-Fraud-Protection-Advanced-LIVE</v>
      </c>
    </row>
    <row r="47" spans="1:28" ht="113.25" hidden="1" customHeight="1">
      <c r="A47" s="186" t="str">
        <f>_xlfn.XLOOKUP(C47,[1]Sheet1!$B:$B,[1]Sheet1!$F:$F,"")</f>
        <v>03</v>
      </c>
      <c r="B47" s="187">
        <v>44</v>
      </c>
      <c r="C47" s="186" t="s">
        <v>255</v>
      </c>
      <c r="D47" s="186">
        <f>_xlfn.XLOOKUP(C47,[1]Sheet1!$B:$B,[1]Sheet1!$A:$A,"")</f>
        <v>354586</v>
      </c>
      <c r="E47" s="186" t="str">
        <f>_xlfn.XLOOKUP(C47,[1]Sheet1!$B:$B,[1]Sheet1!$C:$C,"")</f>
        <v>Approved</v>
      </c>
      <c r="F47" s="186" t="str">
        <f>_xlfn.XLOOKUP(Table8[[#This Row],[UFID]],'Developer Dashboard'!A:A,'Developer Dashboard'!L:L,"")</f>
        <v>Yes</v>
      </c>
      <c r="G47" s="186"/>
      <c r="H47" s="186" t="s">
        <v>367</v>
      </c>
      <c r="I47" s="200"/>
      <c r="J47" s="196"/>
      <c r="K47" s="195">
        <v>45093</v>
      </c>
      <c r="L47" s="195" t="e" vm="2">
        <f>_xlfn.XLOOKUP(Table8[[#This Row],[UFID]],[1]!Table2[UFID],[1]!Table2[Target Date],"")</f>
        <v>#REF!</v>
      </c>
      <c r="M47" s="204" t="str">
        <f>IF(_xlfn.XLOOKUP(Table8[[#This Row],[UFID]],'[2]Media Ops'!$C:$C,'[2]Media Ops'!$G:$G,"")=0,"",_xlfn.XLOOKUP(Table8[[#This Row],[UFID]],'[2]Media Ops'!$C:$C,'[2]Media Ops'!$G:$G,""))</f>
        <v>Pass</v>
      </c>
      <c r="N47" s="204" t="str">
        <f>IF(_xlfn.XLOOKUP(Table8[[#This Row],[UFID]],[2]Pardot!$C:$C,[2]Pardot!$H:$H,"")=0,"",_xlfn.XLOOKUP(Table8[[#This Row],[UFID]],[2]Pardot!$C:$C,[2]Pardot!$H:$H,""))</f>
        <v>Pass</v>
      </c>
      <c r="O47" s="204" t="str">
        <f>IF(_xlfn.XLOOKUP(Table8[[#This Row],[UFID]],'[2]Media Ops'!$C:$C,'[2]Media Ops'!$J:$J,"")=0,"",_xlfn.XLOOKUP(Table8[[#This Row],[UFID]],'[2]Media Ops'!$C:$C,'[2]Media Ops'!$J:$J,""))</f>
        <v>Pass</v>
      </c>
      <c r="P47" s="204" t="str" cm="1">
        <f t="array" ref="P47">_xlfn.IFS(_xlfn.XLOOKUP(Table8[[#This Row],[UFID]],[2]Pardot!$C:$C,[2]Pardot!$I:$I,"")=0,"",_xlfn.XLOOKUP(Table8[[#This Row],[UFID]],[2]Pardot!$C:$C,[2]Pardot!$I:$I,"")="Validated","Pass",_xlfn.XLOOKUP(Table8[[#This Row],[UFID]],[2]Pardot!$C:$C,[2]Pardot!$I:$I,"")="Has Issues","Fail",TRUE,_xlfn.XLOOKUP(Table8[[#This Row],[UFID]],[2]Pardot!$C:$C,[2]Pardot!$I:$I,""))</f>
        <v>TBC</v>
      </c>
      <c r="Q47" s="186" t="str">
        <f t="shared" si="2"/>
        <v>CA</v>
      </c>
      <c r="R47" s="186" t="str">
        <f>_xlfn.XLOOKUP(Table8[[#This Row],[UFID]],'New Tickets - 15 Jun'!A:A,'New Tickets - 15 Jun'!K:K,"")</f>
        <v/>
      </c>
      <c r="S47" s="188" t="str">
        <f>_xlfn.XLOOKUP(C47,'[3]Form &amp; Form Handler Details'!$Y:$Y,'[3]Form &amp; Form Handler Details'!$F:$F,"")</f>
        <v>https://www.paypal.com/ca/webapps/mpp/campaigns/paypal-express-checkout</v>
      </c>
      <c r="T47" s="188" t="str">
        <f>_xlfn.XLOOKUP(Table8[[#This Row],[UFID]],'Developer Dashboard'!A:A,'Developer Dashboard'!K:K,"")</f>
        <v>https://www.te-mpp.qa.paypal.com/ca/webapps/mpp/campaigns/paypal-express-checkout</v>
      </c>
      <c r="U47" s="188" t="str">
        <f>IF(_xlfn.XLOOKUP(Table8[[#This Row],[UFID]],[1]Sheet1!$B:$B,[1]Sheet1!$G:$G,"")=0,"",_xlfn.XLOOKUP(Table8[[#This Row],[UFID]],[1]Sheet1!$B:$B,[1]Sheet1!$G:$G,""))</f>
        <v/>
      </c>
      <c r="V47" s="191" t="str">
        <f>IF(_xlfn.XLOOKUP(Table8[[#This Row],[UFID]],[1]Sheet1!$B:$B,[1]Sheet1!$E:$E,"")=0,"",_xlfn.XLOOKUP(Table8[[#This Row],[UFID]],[1]Sheet1!$B:$B,[1]Sheet1!$E:$E,""))</f>
        <v>Sonali Dumbre &lt;sodumbre@paypal.com&gt;</v>
      </c>
      <c r="W47" s="186" t="s">
        <v>33</v>
      </c>
      <c r="X47" s="188" t="str">
        <f>IF(_xlfn.XLOOKUP(Table8[[#This Row],[UFID]],'Developer Dashboard'!A:A,'Developer Dashboard'!J:J,"")=0,"",_xlfn.XLOOKUP(Table8[[#This Row],[UFID]],'Developer Dashboard'!A:A,'Developer Dashboard'!J:J,""))</f>
        <v>https://github.paypal.com/eClerx/MPPContent/tree/354586-PFM-SPRINT-3-SD</v>
      </c>
      <c r="Y47" s="230">
        <v>45097</v>
      </c>
      <c r="Z47" s="228" t="str">
        <f t="shared" si="3"/>
        <v>fhmpp2792023062001caidaniel@paypal.com</v>
      </c>
      <c r="AA47" s="229"/>
      <c r="AB47" s="188" t="str">
        <f>_xlfn.XLOOKUP(Table8[[#This Row],[UFID]],'MPP Forms - Content'!A:A,'MPP Forms - Content'!I:I,"")</f>
        <v>NA-CA-FRH-23ABM-Express-Checkout-LP-Live</v>
      </c>
    </row>
    <row r="48" spans="1:28" ht="113.25" hidden="1" customHeight="1">
      <c r="A48" s="186" t="str">
        <f>_xlfn.XLOOKUP(C48,[1]Sheet1!$B:$B,[1]Sheet1!$F:$F,"")</f>
        <v>03</v>
      </c>
      <c r="B48" s="187">
        <v>45</v>
      </c>
      <c r="C48" s="186" t="s">
        <v>284</v>
      </c>
      <c r="D48" s="186">
        <f>_xlfn.XLOOKUP(C48,[1]Sheet1!$B:$B,[1]Sheet1!$A:$A,"")</f>
        <v>354564</v>
      </c>
      <c r="E48" s="186" t="str">
        <f>_xlfn.XLOOKUP(C48,[1]Sheet1!$B:$B,[1]Sheet1!$C:$C,"")</f>
        <v>Approved</v>
      </c>
      <c r="F48" s="186" t="str">
        <f>_xlfn.XLOOKUP(Table8[[#This Row],[UFID]],'Developer Dashboard'!A:A,'Developer Dashboard'!L:L,"")</f>
        <v>Yes</v>
      </c>
      <c r="G48" s="186"/>
      <c r="H48" s="186" t="s">
        <v>372</v>
      </c>
      <c r="I48" s="200"/>
      <c r="J48" s="196"/>
      <c r="K48" s="196"/>
      <c r="L48" s="195" t="e" vm="2">
        <f>_xlfn.XLOOKUP(Table8[[#This Row],[UFID]],[1]!Table2[UFID],[1]!Table2[Target Date],"")</f>
        <v>#REF!</v>
      </c>
      <c r="M48" s="204" t="str">
        <f>IF(_xlfn.XLOOKUP(Table8[[#This Row],[UFID]],'[2]Media Ops'!$C:$C,'[2]Media Ops'!$G:$G,"")=0,"",_xlfn.XLOOKUP(Table8[[#This Row],[UFID]],'[2]Media Ops'!$C:$C,'[2]Media Ops'!$G:$G,""))</f>
        <v>Pass</v>
      </c>
      <c r="N48" s="204" t="str">
        <f>IF(_xlfn.XLOOKUP(Table8[[#This Row],[UFID]],[2]Pardot!$C:$C,[2]Pardot!$H:$H,"")=0,"",_xlfn.XLOOKUP(Table8[[#This Row],[UFID]],[2]Pardot!$C:$C,[2]Pardot!$H:$H,""))</f>
        <v>Pass</v>
      </c>
      <c r="O48" s="204" t="str">
        <f>IF(_xlfn.XLOOKUP(Table8[[#This Row],[UFID]],'[2]Media Ops'!$C:$C,'[2]Media Ops'!$J:$J,"")=0,"",_xlfn.XLOOKUP(Table8[[#This Row],[UFID]],'[2]Media Ops'!$C:$C,'[2]Media Ops'!$J:$J,""))</f>
        <v>Pass</v>
      </c>
      <c r="P48" s="204" t="str" cm="1">
        <f t="array" ref="P48">_xlfn.IFS(_xlfn.XLOOKUP(Table8[[#This Row],[UFID]],[2]Pardot!$C:$C,[2]Pardot!$I:$I,"")=0,"",_xlfn.XLOOKUP(Table8[[#This Row],[UFID]],[2]Pardot!$C:$C,[2]Pardot!$I:$I,"")="Validated","Pass",_xlfn.XLOOKUP(Table8[[#This Row],[UFID]],[2]Pardot!$C:$C,[2]Pardot!$I:$I,"")="Has Issues","Fail",TRUE,_xlfn.XLOOKUP(Table8[[#This Row],[UFID]],[2]Pardot!$C:$C,[2]Pardot!$I:$I,""))</f>
        <v>Pass</v>
      </c>
      <c r="Q48" s="186" t="str">
        <f t="shared" si="2"/>
        <v>ES</v>
      </c>
      <c r="R48" s="186" t="str">
        <f>_xlfn.XLOOKUP(Table8[[#This Row],[UFID]],'New Tickets - 15 Jun'!A:A,'New Tickets - 15 Jun'!K:K,"")</f>
        <v/>
      </c>
      <c r="S48" s="188" t="str">
        <f>_xlfn.XLOOKUP(C48,'[3]Form &amp; Form Handler Details'!$Y:$Y,'[3]Form &amp; Form Handler Details'!$F:$F,"")</f>
        <v>http://www.paypal.com/es/enterprise/campaigns/think-forward-loyalty</v>
      </c>
      <c r="T48" s="188" t="str">
        <f>_xlfn.XLOOKUP(Table8[[#This Row],[UFID]],'Developer Dashboard'!A:A,'Developer Dashboard'!K:K,"")</f>
        <v>https://www.te-mpp.qa.paypal.com/es/webapps/mpp/enterprise/campaigns/think-forward-loyalty</v>
      </c>
      <c r="U48" s="188" t="str">
        <f>IF(_xlfn.XLOOKUP(Table8[[#This Row],[UFID]],[1]Sheet1!$B:$B,[1]Sheet1!$G:$G,"")=0,"",_xlfn.XLOOKUP(Table8[[#This Row],[UFID]],[1]Sheet1!$B:$B,[1]Sheet1!$G:$G,""))</f>
        <v>https://github.paypal.com/MPPContentDevelopment/MPPContent/pull/38776</v>
      </c>
      <c r="V48" s="191" t="str">
        <f>IF(_xlfn.XLOOKUP(Table8[[#This Row],[UFID]],[1]Sheet1!$B:$B,[1]Sheet1!$E:$E,"")=0,"",_xlfn.XLOOKUP(Table8[[#This Row],[UFID]],[1]Sheet1!$B:$B,[1]Sheet1!$E:$E,""))</f>
        <v>Sonali More &lt;somore@paypal.com&gt;</v>
      </c>
      <c r="W48" s="186" t="s">
        <v>33</v>
      </c>
      <c r="X48" s="188" t="str">
        <f>IF(_xlfn.XLOOKUP(Table8[[#This Row],[UFID]],'Developer Dashboard'!A:A,'Developer Dashboard'!J:J,"")=0,"",_xlfn.XLOOKUP(Table8[[#This Row],[UFID]],'Developer Dashboard'!A:A,'Developer Dashboard'!J:J,""))</f>
        <v/>
      </c>
      <c r="Y48" s="230">
        <v>45097</v>
      </c>
      <c r="Z48" s="228" t="str">
        <f t="shared" si="3"/>
        <v>fhmpp2322023062001caidaniel@paypal.com</v>
      </c>
      <c r="AA48" s="229"/>
      <c r="AB48" s="188" t="str">
        <f>_xlfn.XLOOKUP(Table8[[#This Row],[UFID]],'MPP Forms - Content'!A:A,'MPP Forms - Content'!I:I,"")</f>
        <v>EMEA-ES-FRH-23-ABM-Think-Forward-Commerce-Report-LP-3-Live</v>
      </c>
    </row>
    <row r="49" spans="1:28" ht="113.25" hidden="1" customHeight="1">
      <c r="A49" s="186" t="str">
        <f>_xlfn.XLOOKUP(C49,[1]Sheet1!$B:$B,[1]Sheet1!$F:$F,"")</f>
        <v>03</v>
      </c>
      <c r="B49" s="187">
        <v>46</v>
      </c>
      <c r="C49" s="186" t="s">
        <v>286</v>
      </c>
      <c r="D49" s="186">
        <f>_xlfn.XLOOKUP(C49,[1]Sheet1!$B:$B,[1]Sheet1!$A:$A,"")</f>
        <v>354565</v>
      </c>
      <c r="E49" s="186" t="str">
        <f>_xlfn.XLOOKUP(C49,[1]Sheet1!$B:$B,[1]Sheet1!$C:$C,"")</f>
        <v>Approved</v>
      </c>
      <c r="F49" s="186" t="str">
        <f>_xlfn.XLOOKUP(Table8[[#This Row],[UFID]],'Developer Dashboard'!A:A,'Developer Dashboard'!L:L,"")</f>
        <v>Yes</v>
      </c>
      <c r="G49" s="186"/>
      <c r="H49" s="186" t="s">
        <v>372</v>
      </c>
      <c r="I49" s="200"/>
      <c r="J49" s="196"/>
      <c r="K49" s="195">
        <v>45093</v>
      </c>
      <c r="L49" s="195" t="e" vm="2">
        <f>_xlfn.XLOOKUP(Table8[[#This Row],[UFID]],[1]!Table2[UFID],[1]!Table2[Target Date],"")</f>
        <v>#REF!</v>
      </c>
      <c r="M49" s="204" t="str">
        <f>IF(_xlfn.XLOOKUP(Table8[[#This Row],[UFID]],'[2]Media Ops'!$C:$C,'[2]Media Ops'!$G:$G,"")=0,"",_xlfn.XLOOKUP(Table8[[#This Row],[UFID]],'[2]Media Ops'!$C:$C,'[2]Media Ops'!$G:$G,""))</f>
        <v>Pass</v>
      </c>
      <c r="N49" s="204" t="str">
        <f>IF(_xlfn.XLOOKUP(Table8[[#This Row],[UFID]],[2]Pardot!$C:$C,[2]Pardot!$H:$H,"")=0,"",_xlfn.XLOOKUP(Table8[[#This Row],[UFID]],[2]Pardot!$C:$C,[2]Pardot!$H:$H,""))</f>
        <v>Pass</v>
      </c>
      <c r="O49" s="204" t="str">
        <f>IF(_xlfn.XLOOKUP(Table8[[#This Row],[UFID]],'[2]Media Ops'!$C:$C,'[2]Media Ops'!$J:$J,"")=0,"",_xlfn.XLOOKUP(Table8[[#This Row],[UFID]],'[2]Media Ops'!$C:$C,'[2]Media Ops'!$J:$J,""))</f>
        <v>Pass</v>
      </c>
      <c r="P49" s="204" t="str" cm="1">
        <f t="array" ref="P49">_xlfn.IFS(_xlfn.XLOOKUP(Table8[[#This Row],[UFID]],[2]Pardot!$C:$C,[2]Pardot!$I:$I,"")=0,"",_xlfn.XLOOKUP(Table8[[#This Row],[UFID]],[2]Pardot!$C:$C,[2]Pardot!$I:$I,"")="Validated","Pass",_xlfn.XLOOKUP(Table8[[#This Row],[UFID]],[2]Pardot!$C:$C,[2]Pardot!$I:$I,"")="Has Issues","Fail",TRUE,_xlfn.XLOOKUP(Table8[[#This Row],[UFID]],[2]Pardot!$C:$C,[2]Pardot!$I:$I,""))</f>
        <v>Pass</v>
      </c>
      <c r="Q49" s="186" t="str">
        <f t="shared" si="2"/>
        <v>FR</v>
      </c>
      <c r="R49" s="186" t="str">
        <f>_xlfn.XLOOKUP(Table8[[#This Row],[UFID]],'New Tickets - 15 Jun'!A:A,'New Tickets - 15 Jun'!K:K,"")</f>
        <v/>
      </c>
      <c r="S49" s="188" t="str">
        <f>_xlfn.XLOOKUP(C49,'[3]Form &amp; Form Handler Details'!$Y:$Y,'[3]Form &amp; Form Handler Details'!$F:$F,"")</f>
        <v>http://www.paypal.com/fr/enterprise/campaigns/think-forward-loyalty</v>
      </c>
      <c r="T49" s="188" t="str">
        <f>_xlfn.XLOOKUP(Table8[[#This Row],[UFID]],'Developer Dashboard'!A:A,'Developer Dashboard'!K:K,"")</f>
        <v>https://www.te-mpp.qa.paypal.com/fr/webapps/mpp/enterprise/campaigns/think-forward-loyalty</v>
      </c>
      <c r="U49" s="188" t="str">
        <f>IF(_xlfn.XLOOKUP(Table8[[#This Row],[UFID]],[1]Sheet1!$B:$B,[1]Sheet1!$G:$G,"")=0,"",_xlfn.XLOOKUP(Table8[[#This Row],[UFID]],[1]Sheet1!$B:$B,[1]Sheet1!$G:$G,""))</f>
        <v>https://github.paypal.com/MPPContentDevelopment/MPPContent/pull/38797</v>
      </c>
      <c r="V49" s="191" t="str">
        <f>IF(_xlfn.XLOOKUP(Table8[[#This Row],[UFID]],[1]Sheet1!$B:$B,[1]Sheet1!$E:$E,"")=0,"",_xlfn.XLOOKUP(Table8[[#This Row],[UFID]],[1]Sheet1!$B:$B,[1]Sheet1!$E:$E,""))</f>
        <v>Sonali More &lt;somore@paypal.com&gt;</v>
      </c>
      <c r="W49" s="186" t="s">
        <v>33</v>
      </c>
      <c r="X49" s="188" t="str">
        <f>IF(_xlfn.XLOOKUP(Table8[[#This Row],[UFID]],'Developer Dashboard'!A:A,'Developer Dashboard'!J:J,"")=0,"",_xlfn.XLOOKUP(Table8[[#This Row],[UFID]],'Developer Dashboard'!A:A,'Developer Dashboard'!J:J,""))</f>
        <v/>
      </c>
      <c r="Y49" s="230">
        <v>45097</v>
      </c>
      <c r="Z49" s="228" t="str">
        <f t="shared" si="3"/>
        <v>fhmpp2302023062001caidaniel@paypal.com</v>
      </c>
      <c r="AA49" s="229"/>
      <c r="AB49" s="188" t="str">
        <f>_xlfn.XLOOKUP(Table8[[#This Row],[UFID]],'MPP Forms - Content'!A:A,'MPP Forms - Content'!I:I,"")</f>
        <v>EMEA-FR-FRH-23-ABM-Think-Forward-Commerce-Report-LP-3-Live</v>
      </c>
    </row>
    <row r="50" spans="1:28" ht="113.25" hidden="1" customHeight="1">
      <c r="A50" s="186" t="str">
        <f>_xlfn.XLOOKUP(C50,[1]Sheet1!$B:$B,[1]Sheet1!$F:$F,"")</f>
        <v>03</v>
      </c>
      <c r="B50" s="187">
        <v>47</v>
      </c>
      <c r="C50" s="186" t="s">
        <v>305</v>
      </c>
      <c r="D50" s="186">
        <f>_xlfn.XLOOKUP(C50,[1]Sheet1!$B:$B,[1]Sheet1!$A:$A,"")</f>
        <v>354570</v>
      </c>
      <c r="E50" s="186" t="str">
        <f>_xlfn.XLOOKUP(C50,[1]Sheet1!$B:$B,[1]Sheet1!$C:$C,"")</f>
        <v>Approved</v>
      </c>
      <c r="F50" s="186" t="str">
        <f>_xlfn.XLOOKUP(Table8[[#This Row],[UFID]],'Developer Dashboard'!A:A,'Developer Dashboard'!L:L,"")</f>
        <v>Yes</v>
      </c>
      <c r="G50" s="186"/>
      <c r="H50" s="186" t="s">
        <v>368</v>
      </c>
      <c r="I50" s="200"/>
      <c r="J50" s="196"/>
      <c r="K50" s="195">
        <v>45093</v>
      </c>
      <c r="L50" s="195" t="e" vm="2">
        <f>_xlfn.XLOOKUP(Table8[[#This Row],[UFID]],[1]!Table2[UFID],[1]!Table2[Target Date],"")</f>
        <v>#REF!</v>
      </c>
      <c r="M50" s="204" t="str">
        <f>IF(_xlfn.XLOOKUP(Table8[[#This Row],[UFID]],'[2]Media Ops'!$C:$C,'[2]Media Ops'!$G:$G,"")=0,"",_xlfn.XLOOKUP(Table8[[#This Row],[UFID]],'[2]Media Ops'!$C:$C,'[2]Media Ops'!$G:$G,""))</f>
        <v>Pass</v>
      </c>
      <c r="N50" s="204" t="str">
        <f>IF(_xlfn.XLOOKUP(Table8[[#This Row],[UFID]],[2]Pardot!$C:$C,[2]Pardot!$H:$H,"")=0,"",_xlfn.XLOOKUP(Table8[[#This Row],[UFID]],[2]Pardot!$C:$C,[2]Pardot!$H:$H,""))</f>
        <v>Pass</v>
      </c>
      <c r="O50" s="204" t="str">
        <f>IF(_xlfn.XLOOKUP(Table8[[#This Row],[UFID]],'[2]Media Ops'!$C:$C,'[2]Media Ops'!$J:$J,"")=0,"",_xlfn.XLOOKUP(Table8[[#This Row],[UFID]],'[2]Media Ops'!$C:$C,'[2]Media Ops'!$J:$J,""))</f>
        <v>Pass</v>
      </c>
      <c r="P50" s="204" t="str" cm="1">
        <f t="array" ref="P50">_xlfn.IFS(_xlfn.XLOOKUP(Table8[[#This Row],[UFID]],[2]Pardot!$C:$C,[2]Pardot!$I:$I,"")=0,"",_xlfn.XLOOKUP(Table8[[#This Row],[UFID]],[2]Pardot!$C:$C,[2]Pardot!$I:$I,"")="Validated","Pass",_xlfn.XLOOKUP(Table8[[#This Row],[UFID]],[2]Pardot!$C:$C,[2]Pardot!$I:$I,"")="Has Issues","Fail",TRUE,_xlfn.XLOOKUP(Table8[[#This Row],[UFID]],[2]Pardot!$C:$C,[2]Pardot!$I:$I,""))</f>
        <v>TBC</v>
      </c>
      <c r="Q50" s="186" t="str">
        <f t="shared" si="2"/>
        <v>BR</v>
      </c>
      <c r="R50" s="186" t="str">
        <f>_xlfn.XLOOKUP(Table8[[#This Row],[UFID]],'New Tickets - 15 Jun'!A:A,'New Tickets - 15 Jun'!K:K,"")</f>
        <v/>
      </c>
      <c r="S50" s="188" t="str">
        <f>_xlfn.XLOOKUP(C50,'[3]Form &amp; Form Handler Details'!$Y:$Y,'[3]Form &amp; Form Handler Details'!$F:$F,"")</f>
        <v>https://www.paypal.com/br/webapps/mpp/campaigns/cross-border-ecommerce-trends-ent</v>
      </c>
      <c r="T50" s="188" t="str">
        <f>_xlfn.XLOOKUP(Table8[[#This Row],[UFID]],'Developer Dashboard'!A:A,'Developer Dashboard'!K:K,"")</f>
        <v>https://www.te-mpp.qa.paypal.com/br/webapps/mpp/campaigns/cross-border-ecommerce-trends-ent</v>
      </c>
      <c r="U50" s="188" t="str">
        <f>IF(_xlfn.XLOOKUP(Table8[[#This Row],[UFID]],[1]Sheet1!$B:$B,[1]Sheet1!$G:$G,"")=0,"",_xlfn.XLOOKUP(Table8[[#This Row],[UFID]],[1]Sheet1!$B:$B,[1]Sheet1!$G:$G,""))</f>
        <v>https://github.paypal.com/MPPContentDevelopment/MPPContent/pull/38733</v>
      </c>
      <c r="V50" s="191" t="str">
        <f>IF(_xlfn.XLOOKUP(Table8[[#This Row],[UFID]],[1]Sheet1!$B:$B,[1]Sheet1!$E:$E,"")=0,"",_xlfn.XLOOKUP(Table8[[#This Row],[UFID]],[1]Sheet1!$B:$B,[1]Sheet1!$E:$E,""))</f>
        <v>Suraj Yadav &lt;surayadav@paypal.com&gt;</v>
      </c>
      <c r="W50" s="186"/>
      <c r="X50" s="188" t="str">
        <f>IF(_xlfn.XLOOKUP(Table8[[#This Row],[UFID]],'Developer Dashboard'!A:A,'Developer Dashboard'!J:J,"")=0,"",_xlfn.XLOOKUP(Table8[[#This Row],[UFID]],'Developer Dashboard'!A:A,'Developer Dashboard'!J:J,""))</f>
        <v/>
      </c>
      <c r="Y50" s="230">
        <v>45097</v>
      </c>
      <c r="Z50" s="228" t="str">
        <f t="shared" si="3"/>
        <v>fhmpp0962023062001caidaniel@paypal.com</v>
      </c>
      <c r="AA50" s="229"/>
      <c r="AB50" s="188" t="str">
        <f>_xlfn.XLOOKUP(Table8[[#This Row],[UFID]],'MPP Forms - Content'!A:A,'MPP Forms - Content'!I:I,"")</f>
        <v>LATAM-BR-PT-FRH-23-ENT-LN-BC-Live</v>
      </c>
    </row>
    <row r="51" spans="1:28" ht="113.25" hidden="1" customHeight="1">
      <c r="A51" s="186" t="str">
        <f>_xlfn.XLOOKUP(C51,[1]Sheet1!$B:$B,[1]Sheet1!$F:$F,"")</f>
        <v>03</v>
      </c>
      <c r="B51" s="187">
        <v>48</v>
      </c>
      <c r="C51" s="186" t="s">
        <v>307</v>
      </c>
      <c r="D51" s="186">
        <f>_xlfn.XLOOKUP(C51,[1]Sheet1!$B:$B,[1]Sheet1!$A:$A,"")</f>
        <v>354571</v>
      </c>
      <c r="E51" s="186" t="str">
        <f>_xlfn.XLOOKUP(C51,[1]Sheet1!$B:$B,[1]Sheet1!$C:$C,"")</f>
        <v>Approved</v>
      </c>
      <c r="F51" s="186" t="str">
        <f>_xlfn.XLOOKUP(Table8[[#This Row],[UFID]],'Developer Dashboard'!A:A,'Developer Dashboard'!L:L,"")</f>
        <v>Yes</v>
      </c>
      <c r="G51" s="186"/>
      <c r="H51" s="186" t="s">
        <v>368</v>
      </c>
      <c r="I51" s="200"/>
      <c r="J51" s="196"/>
      <c r="K51" s="195">
        <v>45093</v>
      </c>
      <c r="L51" s="195" t="e" vm="2">
        <f>_xlfn.XLOOKUP(Table8[[#This Row],[UFID]],[1]!Table2[UFID],[1]!Table2[Target Date],"")</f>
        <v>#REF!</v>
      </c>
      <c r="M51" s="204" t="str">
        <f>IF(_xlfn.XLOOKUP(Table8[[#This Row],[UFID]],'[2]Media Ops'!$C:$C,'[2]Media Ops'!$G:$G,"")=0,"",_xlfn.XLOOKUP(Table8[[#This Row],[UFID]],'[2]Media Ops'!$C:$C,'[2]Media Ops'!$G:$G,""))</f>
        <v>Pass</v>
      </c>
      <c r="N51" s="204" t="str">
        <f>IF(_xlfn.XLOOKUP(Table8[[#This Row],[UFID]],[2]Pardot!$C:$C,[2]Pardot!$H:$H,"")=0,"",_xlfn.XLOOKUP(Table8[[#This Row],[UFID]],[2]Pardot!$C:$C,[2]Pardot!$H:$H,""))</f>
        <v>Pass</v>
      </c>
      <c r="O51" s="204" t="str">
        <f>IF(_xlfn.XLOOKUP(Table8[[#This Row],[UFID]],'[2]Media Ops'!$C:$C,'[2]Media Ops'!$J:$J,"")=0,"",_xlfn.XLOOKUP(Table8[[#This Row],[UFID]],'[2]Media Ops'!$C:$C,'[2]Media Ops'!$J:$J,""))</f>
        <v>Pass</v>
      </c>
      <c r="P51" s="204" t="str" cm="1">
        <f t="array" ref="P51">_xlfn.IFS(_xlfn.XLOOKUP(Table8[[#This Row],[UFID]],[2]Pardot!$C:$C,[2]Pardot!$I:$I,"")=0,"",_xlfn.XLOOKUP(Table8[[#This Row],[UFID]],[2]Pardot!$C:$C,[2]Pardot!$I:$I,"")="Validated","Pass",_xlfn.XLOOKUP(Table8[[#This Row],[UFID]],[2]Pardot!$C:$C,[2]Pardot!$I:$I,"")="Has Issues","Fail",TRUE,_xlfn.XLOOKUP(Table8[[#This Row],[UFID]],[2]Pardot!$C:$C,[2]Pardot!$I:$I,""))</f>
        <v>TBC</v>
      </c>
      <c r="Q51" s="186" t="str">
        <f t="shared" si="2"/>
        <v>C2</v>
      </c>
      <c r="R51" s="186" t="str">
        <f>_xlfn.XLOOKUP(Table8[[#This Row],[UFID]],'New Tickets - 15 Jun'!A:A,'New Tickets - 15 Jun'!K:K,"")</f>
        <v/>
      </c>
      <c r="S51" s="188" t="str">
        <f>_xlfn.XLOOKUP(C51,'[3]Form &amp; Form Handler Details'!$Y:$Y,'[3]Form &amp; Form Handler Details'!$F:$F,"")</f>
        <v>https://www.paypal.com/c2/webapps/mpp/campaigns/cross-border-ecommerce-trends-ent</v>
      </c>
      <c r="T51" s="188" t="str">
        <f>_xlfn.XLOOKUP(Table8[[#This Row],[UFID]],'Developer Dashboard'!A:A,'Developer Dashboard'!K:K,"")</f>
        <v>https://www.te-mpp.qa.paypal.com/c2/webapps/mpp/campaigns/cross-border-ecommerce-trends-ent?locale.x=zh_c2</v>
      </c>
      <c r="U51" s="188" t="str">
        <f>IF(_xlfn.XLOOKUP(Table8[[#This Row],[UFID]],[1]Sheet1!$B:$B,[1]Sheet1!$G:$G,"")=0,"",_xlfn.XLOOKUP(Table8[[#This Row],[UFID]],[1]Sheet1!$B:$B,[1]Sheet1!$G:$G,""))</f>
        <v>https://github.paypal.com/MPPContentDevelopment/MPPContent/pull/38733</v>
      </c>
      <c r="V51" s="191" t="str">
        <f>IF(_xlfn.XLOOKUP(Table8[[#This Row],[UFID]],[1]Sheet1!$B:$B,[1]Sheet1!$E:$E,"")=0,"",_xlfn.XLOOKUP(Table8[[#This Row],[UFID]],[1]Sheet1!$B:$B,[1]Sheet1!$E:$E,""))</f>
        <v>Suraj Yadav &lt;surayadav@paypal.com&gt;</v>
      </c>
      <c r="W51" s="186" t="s">
        <v>33</v>
      </c>
      <c r="X51" s="188" t="str">
        <f>IF(_xlfn.XLOOKUP(Table8[[#This Row],[UFID]],'Developer Dashboard'!A:A,'Developer Dashboard'!J:J,"")=0,"",_xlfn.XLOOKUP(Table8[[#This Row],[UFID]],'Developer Dashboard'!A:A,'Developer Dashboard'!J:J,""))</f>
        <v/>
      </c>
      <c r="Y51" s="230">
        <v>45097</v>
      </c>
      <c r="Z51" s="228" t="str">
        <f t="shared" si="3"/>
        <v>fhmpp2362023062001caidaniel@paypal.com</v>
      </c>
      <c r="AA51" s="229"/>
      <c r="AB51" s="188" t="str">
        <f>_xlfn.XLOOKUP(Table8[[#This Row],[UFID]],'MPP Forms - Content'!A:A,'MPP Forms - Content'!I:I,"")</f>
        <v>APAC-C2-ZH-FRH-23-ENT-BC-Live</v>
      </c>
    </row>
    <row r="52" spans="1:28" ht="113.25" hidden="1" customHeight="1">
      <c r="A52" s="186" t="str">
        <f>_xlfn.XLOOKUP(C52,[1]Sheet1!$B:$B,[1]Sheet1!$F:$F,"")</f>
        <v>03</v>
      </c>
      <c r="B52" s="187">
        <v>49</v>
      </c>
      <c r="C52" s="186" t="s">
        <v>309</v>
      </c>
      <c r="D52" s="186">
        <f>_xlfn.XLOOKUP(C52,[1]Sheet1!$B:$B,[1]Sheet1!$A:$A,"")</f>
        <v>354572</v>
      </c>
      <c r="E52" s="186" t="str">
        <f>_xlfn.XLOOKUP(C52,[1]Sheet1!$B:$B,[1]Sheet1!$C:$C,"")</f>
        <v>Approved</v>
      </c>
      <c r="F52" s="186" t="str">
        <f>_xlfn.XLOOKUP(Table8[[#This Row],[UFID]],'Developer Dashboard'!A:A,'Developer Dashboard'!L:L,"")</f>
        <v>Yes</v>
      </c>
      <c r="G52" s="186"/>
      <c r="H52" s="186" t="s">
        <v>368</v>
      </c>
      <c r="I52" s="200"/>
      <c r="J52" s="196"/>
      <c r="K52" s="195">
        <v>45093</v>
      </c>
      <c r="L52" s="195" t="e" vm="2">
        <f>_xlfn.XLOOKUP(Table8[[#This Row],[UFID]],[1]!Table2[UFID],[1]!Table2[Target Date],"")</f>
        <v>#REF!</v>
      </c>
      <c r="M52" s="204" t="str">
        <f>IF(_xlfn.XLOOKUP(Table8[[#This Row],[UFID]],'[2]Media Ops'!$C:$C,'[2]Media Ops'!$G:$G,"")=0,"",_xlfn.XLOOKUP(Table8[[#This Row],[UFID]],'[2]Media Ops'!$C:$C,'[2]Media Ops'!$G:$G,""))</f>
        <v>Pass</v>
      </c>
      <c r="N52" s="204" t="str">
        <f>IF(_xlfn.XLOOKUP(Table8[[#This Row],[UFID]],[2]Pardot!$C:$C,[2]Pardot!$H:$H,"")=0,"",_xlfn.XLOOKUP(Table8[[#This Row],[UFID]],[2]Pardot!$C:$C,[2]Pardot!$H:$H,""))</f>
        <v>Pass</v>
      </c>
      <c r="O52" s="204" t="str">
        <f>IF(_xlfn.XLOOKUP(Table8[[#This Row],[UFID]],'[2]Media Ops'!$C:$C,'[2]Media Ops'!$J:$J,"")=0,"",_xlfn.XLOOKUP(Table8[[#This Row],[UFID]],'[2]Media Ops'!$C:$C,'[2]Media Ops'!$J:$J,""))</f>
        <v>Pass</v>
      </c>
      <c r="P52" s="204" t="str" cm="1">
        <f t="array" ref="P52">_xlfn.IFS(_xlfn.XLOOKUP(Table8[[#This Row],[UFID]],[2]Pardot!$C:$C,[2]Pardot!$I:$I,"")=0,"",_xlfn.XLOOKUP(Table8[[#This Row],[UFID]],[2]Pardot!$C:$C,[2]Pardot!$I:$I,"")="Validated","Pass",_xlfn.XLOOKUP(Table8[[#This Row],[UFID]],[2]Pardot!$C:$C,[2]Pardot!$I:$I,"")="Has Issues","Fail",TRUE,_xlfn.XLOOKUP(Table8[[#This Row],[UFID]],[2]Pardot!$C:$C,[2]Pardot!$I:$I,""))</f>
        <v>Pass</v>
      </c>
      <c r="Q52" s="186" t="str">
        <f t="shared" si="2"/>
        <v>C2</v>
      </c>
      <c r="R52" s="186" t="str">
        <f>_xlfn.XLOOKUP(Table8[[#This Row],[UFID]],'New Tickets - 15 Jun'!A:A,'New Tickets - 15 Jun'!K:K,"")</f>
        <v/>
      </c>
      <c r="S52" s="188" t="str">
        <f>_xlfn.XLOOKUP(C52,'[3]Form &amp; Form Handler Details'!$Y:$Y,'[3]Form &amp; Form Handler Details'!$F:$F,"")</f>
        <v>https://www.paypal.com/c2/webapps/mpp/campaigns/cross-border-ecommerce-trends?locale.x=zh_C2</v>
      </c>
      <c r="T52" s="188" t="str">
        <f>_xlfn.XLOOKUP(Table8[[#This Row],[UFID]],'Developer Dashboard'!A:A,'Developer Dashboard'!K:K,"")</f>
        <v>https://www.te-mpp.qa.paypal.com/c2/webapps/mpp/campaigns/cross-border-ecommerce-trends?locale.x=zh_C2</v>
      </c>
      <c r="U52" s="188" t="str">
        <f>IF(_xlfn.XLOOKUP(Table8[[#This Row],[UFID]],[1]Sheet1!$B:$B,[1]Sheet1!$G:$G,"")=0,"",_xlfn.XLOOKUP(Table8[[#This Row],[UFID]],[1]Sheet1!$B:$B,[1]Sheet1!$G:$G,""))</f>
        <v>https://github.paypal.com/MPPContentDevelopment/MPPContent/pull/38733</v>
      </c>
      <c r="V52" s="191" t="str">
        <f>IF(_xlfn.XLOOKUP(Table8[[#This Row],[UFID]],[1]Sheet1!$B:$B,[1]Sheet1!$E:$E,"")=0,"",_xlfn.XLOOKUP(Table8[[#This Row],[UFID]],[1]Sheet1!$B:$B,[1]Sheet1!$E:$E,""))</f>
        <v>Suraj Yadav &lt;surayadav@paypal.com&gt;</v>
      </c>
      <c r="W52" s="186" t="s">
        <v>33</v>
      </c>
      <c r="X52" s="188" t="str">
        <f>IF(_xlfn.XLOOKUP(Table8[[#This Row],[UFID]],'Developer Dashboard'!A:A,'Developer Dashboard'!J:J,"")=0,"",_xlfn.XLOOKUP(Table8[[#This Row],[UFID]],'Developer Dashboard'!A:A,'Developer Dashboard'!J:J,""))</f>
        <v/>
      </c>
      <c r="Y52" s="230">
        <v>45097</v>
      </c>
      <c r="Z52" s="228" t="str">
        <f t="shared" si="3"/>
        <v>fhmpp2342023062001caidaniel@paypal.com</v>
      </c>
      <c r="AA52" s="229"/>
      <c r="AB52" s="188" t="str">
        <f>_xlfn.XLOOKUP(Table8[[#This Row],[UFID]],'MPP Forms - Content'!A:A,'MPP Forms - Content'!I:I,"")</f>
        <v>APAC-C2-ZH-FRH-23-SMB-BC-Live</v>
      </c>
    </row>
    <row r="53" spans="1:28" ht="113.25" hidden="1" customHeight="1">
      <c r="A53" s="186" t="str">
        <f>_xlfn.XLOOKUP(C53,[1]Sheet1!$B:$B,[1]Sheet1!$F:$F,"")</f>
        <v>04</v>
      </c>
      <c r="B53" s="187">
        <v>52</v>
      </c>
      <c r="C53" s="186" t="s">
        <v>96</v>
      </c>
      <c r="D53" s="186">
        <f>_xlfn.XLOOKUP(C53,[1]Sheet1!$B:$B,[1]Sheet1!$A:$A,"")</f>
        <v>354597</v>
      </c>
      <c r="E53" s="186" t="str">
        <f>_xlfn.XLOOKUP(C53,[1]Sheet1!$B:$B,[1]Sheet1!$C:$C,"")</f>
        <v>Business QA</v>
      </c>
      <c r="F53" s="186" t="str">
        <f>_xlfn.XLOOKUP(Table8[[#This Row],[UFID]],'Developer Dashboard'!A:A,'Developer Dashboard'!L:L,"")</f>
        <v>TBC</v>
      </c>
      <c r="G53" s="186"/>
      <c r="H53" s="186" t="s">
        <v>376</v>
      </c>
      <c r="I53" s="200"/>
      <c r="J53" s="195">
        <v>45098</v>
      </c>
      <c r="K53" s="196"/>
      <c r="L53" s="195" t="e" vm="2">
        <f>_xlfn.XLOOKUP(Table8[[#This Row],[UFID]],[1]!Table2[UFID],[1]!Table2[Target Date],"")</f>
        <v>#REF!</v>
      </c>
      <c r="M53" s="204" t="str">
        <f>IF(_xlfn.XLOOKUP(Table8[[#This Row],[UFID]],'[2]Media Ops'!$C:$C,'[2]Media Ops'!$G:$G,"")=0,"",_xlfn.XLOOKUP(Table8[[#This Row],[UFID]],'[2]Media Ops'!$C:$C,'[2]Media Ops'!$G:$G,""))</f>
        <v>TBC</v>
      </c>
      <c r="N53" s="204" t="str">
        <f>IF(_xlfn.XLOOKUP(Table8[[#This Row],[UFID]],[2]Pardot!$C:$C,[2]Pardot!$H:$H,"")=0,"",_xlfn.XLOOKUP(Table8[[#This Row],[UFID]],[2]Pardot!$C:$C,[2]Pardot!$H:$H,""))</f>
        <v>Pass</v>
      </c>
      <c r="O53" s="204" t="str">
        <f>IF(_xlfn.XLOOKUP(Table8[[#This Row],[UFID]],'[2]Media Ops'!$C:$C,'[2]Media Ops'!$J:$J,"")=0,"",_xlfn.XLOOKUP(Table8[[#This Row],[UFID]],'[2]Media Ops'!$C:$C,'[2]Media Ops'!$J:$J,""))</f>
        <v>TBC</v>
      </c>
      <c r="P53" s="204" t="str" cm="1">
        <f t="array" ref="P53">_xlfn.IFS(_xlfn.XLOOKUP(Table8[[#This Row],[UFID]],[2]Pardot!$C:$C,[2]Pardot!$I:$I,"")=0,"",_xlfn.XLOOKUP(Table8[[#This Row],[UFID]],[2]Pardot!$C:$C,[2]Pardot!$I:$I,"")="Validated","Pass",_xlfn.XLOOKUP(Table8[[#This Row],[UFID]],[2]Pardot!$C:$C,[2]Pardot!$I:$I,"")="Has Issues","Fail",TRUE,_xlfn.XLOOKUP(Table8[[#This Row],[UFID]],[2]Pardot!$C:$C,[2]Pardot!$I:$I,""))</f>
        <v>TBC</v>
      </c>
      <c r="Q53" s="186" t="str">
        <f t="shared" ref="Q53:Q84" si="4">UPPER(IFERROR(MID(S53,FIND(".com/",S53) + 5,2),""))</f>
        <v>DE</v>
      </c>
      <c r="R53" s="186" t="str">
        <f>_xlfn.XLOOKUP(Table8[[#This Row],[UFID]],'New Tickets - 15 Jun'!A:A,'New Tickets - 15 Jun'!K:K,"")</f>
        <v/>
      </c>
      <c r="S53" s="188" t="str">
        <f>_xlfn.XLOOKUP(C53,'[3]Form &amp; Form Handler Details'!$Y:$Y,'[3]Form &amp; Form Handler Details'!$F:$F,"")</f>
        <v>https://www.paypal.com/de/enterprise/make-it-possible/assessment</v>
      </c>
      <c r="T53" s="188" t="str">
        <f>_xlfn.XLOOKUP(Table8[[#This Row],[UFID]],'Developer Dashboard'!A:A,'Developer Dashboard'!K:K,"")</f>
        <v>https://www.te-mpp-apac-exp.qa.paypal.com/de/webapps/mpp/enterprise/make-it-possible/assessment</v>
      </c>
      <c r="U53" s="188" t="str">
        <f>IF(_xlfn.XLOOKUP(Table8[[#This Row],[UFID]],[1]Sheet1!$B:$B,[1]Sheet1!$G:$G,"")=0,"",_xlfn.XLOOKUP(Table8[[#This Row],[UFID]],[1]Sheet1!$B:$B,[1]Sheet1!$G:$G,""))</f>
        <v/>
      </c>
      <c r="V53" s="191" t="str">
        <f>IF(_xlfn.XLOOKUP(Table8[[#This Row],[UFID]],[1]Sheet1!$B:$B,[1]Sheet1!$E:$E,"")=0,"",_xlfn.XLOOKUP(Table8[[#This Row],[UFID]],[1]Sheet1!$B:$B,[1]Sheet1!$E:$E,""))</f>
        <v>Himani Singla (CW) &lt;hsingla@paypal.com&gt;</v>
      </c>
      <c r="W53" s="186" t="s">
        <v>33</v>
      </c>
      <c r="X53" s="188" t="str">
        <f>IF(_xlfn.XLOOKUP(Table8[[#This Row],[UFID]],'Developer Dashboard'!A:A,'Developer Dashboard'!J:J,"")=0,"",_xlfn.XLOOKUP(Table8[[#This Row],[UFID]],'Developer Dashboard'!A:A,'Developer Dashboard'!J:J,""))</f>
        <v>https://github.paypal.com/MPPContentDevelopment/MPPContent/compare/publish...eClerx:Pardot-form-URL-190-DE-hs-17may</v>
      </c>
      <c r="Y53" s="228"/>
      <c r="Z53" s="228" t="str">
        <f t="shared" si="3"/>
        <v>fhmpp1902023062001caidaniel@paypal.com</v>
      </c>
      <c r="AA53" s="229"/>
      <c r="AB53" s="188" t="str">
        <f>_xlfn.XLOOKUP(Table8[[#This Row],[UFID]],'MPP Forms - Content'!A:A,'MPP Forms - Content'!I:I,"")</f>
        <v>EMEA-DE-FRH-23-ABM-Make-It-Possible-Non-Gated-Live</v>
      </c>
    </row>
    <row r="54" spans="1:28" ht="113.25" hidden="1" customHeight="1">
      <c r="A54" s="186" t="str">
        <f>_xlfn.XLOOKUP(C54,[1]Sheet1!$B:$B,[1]Sheet1!$F:$F,"")</f>
        <v>04</v>
      </c>
      <c r="B54" s="187">
        <v>50</v>
      </c>
      <c r="C54" s="186" t="s">
        <v>101</v>
      </c>
      <c r="D54" s="186">
        <f>_xlfn.XLOOKUP(C54,[1]Sheet1!$B:$B,[1]Sheet1!$A:$A,"")</f>
        <v>354598</v>
      </c>
      <c r="E54" s="186" t="str">
        <f>_xlfn.XLOOKUP(C54,[1]Sheet1!$B:$B,[1]Sheet1!$C:$C,"")</f>
        <v>Business QA</v>
      </c>
      <c r="F54" s="186" t="str">
        <f>_xlfn.XLOOKUP(Table8[[#This Row],[UFID]],'Developer Dashboard'!A:A,'Developer Dashboard'!L:L,"")</f>
        <v>TBC</v>
      </c>
      <c r="G54" s="186"/>
      <c r="H54" s="186" t="s">
        <v>376</v>
      </c>
      <c r="I54" s="200"/>
      <c r="J54" s="195">
        <v>45098</v>
      </c>
      <c r="K54" s="196"/>
      <c r="L54" s="195" t="e" vm="2">
        <f>_xlfn.XLOOKUP(Table8[[#This Row],[UFID]],[1]!Table2[UFID],[1]!Table2[Target Date],"")</f>
        <v>#REF!</v>
      </c>
      <c r="M54" s="204" t="str">
        <f>IF(_xlfn.XLOOKUP(Table8[[#This Row],[UFID]],'[2]Media Ops'!$C:$C,'[2]Media Ops'!$G:$G,"")=0,"",_xlfn.XLOOKUP(Table8[[#This Row],[UFID]],'[2]Media Ops'!$C:$C,'[2]Media Ops'!$G:$G,""))</f>
        <v>TBC</v>
      </c>
      <c r="N54" s="204" t="str">
        <f>IF(_xlfn.XLOOKUP(Table8[[#This Row],[UFID]],[2]Pardot!$C:$C,[2]Pardot!$H:$H,"")=0,"",_xlfn.XLOOKUP(Table8[[#This Row],[UFID]],[2]Pardot!$C:$C,[2]Pardot!$H:$H,""))</f>
        <v>Fail</v>
      </c>
      <c r="O54" s="204" t="str">
        <f>IF(_xlfn.XLOOKUP(Table8[[#This Row],[UFID]],'[2]Media Ops'!$C:$C,'[2]Media Ops'!$J:$J,"")=0,"",_xlfn.XLOOKUP(Table8[[#This Row],[UFID]],'[2]Media Ops'!$C:$C,'[2]Media Ops'!$J:$J,""))</f>
        <v>TBC</v>
      </c>
      <c r="P54" s="204" t="str" cm="1">
        <f t="array" ref="P54">_xlfn.IFS(_xlfn.XLOOKUP(Table8[[#This Row],[UFID]],[2]Pardot!$C:$C,[2]Pardot!$I:$I,"")=0,"",_xlfn.XLOOKUP(Table8[[#This Row],[UFID]],[2]Pardot!$C:$C,[2]Pardot!$I:$I,"")="Validated","Pass",_xlfn.XLOOKUP(Table8[[#This Row],[UFID]],[2]Pardot!$C:$C,[2]Pardot!$I:$I,"")="Has Issues","Fail",TRUE,_xlfn.XLOOKUP(Table8[[#This Row],[UFID]],[2]Pardot!$C:$C,[2]Pardot!$I:$I,""))</f>
        <v>TBC</v>
      </c>
      <c r="Q54" s="186" t="str">
        <f t="shared" si="4"/>
        <v>DE</v>
      </c>
      <c r="R54" s="186" t="str">
        <f>_xlfn.XLOOKUP(Table8[[#This Row],[UFID]],'New Tickets - 15 Jun'!A:A,'New Tickets - 15 Jun'!K:K,"")</f>
        <v/>
      </c>
      <c r="S54" s="188" t="str">
        <f>_xlfn.XLOOKUP(C54,'[3]Form &amp; Form Handler Details'!$Y:$Y,'[3]Form &amp; Form Handler Details'!$F:$F,"")</f>
        <v>https://www.paypal.com/de/enterprise/nielsen-report</v>
      </c>
      <c r="T54" s="188" t="str">
        <f>_xlfn.XLOOKUP(Table8[[#This Row],[UFID]],'Developer Dashboard'!A:A,'Developer Dashboard'!K:K,"")</f>
        <v>https://www.te-mpp-apac-exp.qa.paypal.com/de/webapps/mpp/enterprise/nielsen-report</v>
      </c>
      <c r="U54" s="188" t="str">
        <f>IF(_xlfn.XLOOKUP(Table8[[#This Row],[UFID]],[1]Sheet1!$B:$B,[1]Sheet1!$G:$G,"")=0,"",_xlfn.XLOOKUP(Table8[[#This Row],[UFID]],[1]Sheet1!$B:$B,[1]Sheet1!$G:$G,""))</f>
        <v/>
      </c>
      <c r="V54" s="191" t="str">
        <f>IF(_xlfn.XLOOKUP(Table8[[#This Row],[UFID]],[1]Sheet1!$B:$B,[1]Sheet1!$E:$E,"")=0,"",_xlfn.XLOOKUP(Table8[[#This Row],[UFID]],[1]Sheet1!$B:$B,[1]Sheet1!$E:$E,""))</f>
        <v>Himani Singla (CW) &lt;hsingla@paypal.com&gt;</v>
      </c>
      <c r="W54" s="186" t="s">
        <v>33</v>
      </c>
      <c r="X54" s="188" t="str">
        <f>IF(_xlfn.XLOOKUP(Table8[[#This Row],[UFID]],'Developer Dashboard'!A:A,'Developer Dashboard'!J:J,"")=0,"",_xlfn.XLOOKUP(Table8[[#This Row],[UFID]],'Developer Dashboard'!A:A,'Developer Dashboard'!J:J,""))</f>
        <v>https://github.paypal.com/MPPContentDevelopment/MPPContent/compare/publish...eClerx:Pardot-form-URL-190-DE-hs-17may</v>
      </c>
      <c r="Y54" s="228"/>
      <c r="Z54" s="228" t="str">
        <f t="shared" si="3"/>
        <v>fhmpp1952023062001caidaniel@paypal.com</v>
      </c>
      <c r="AA54" s="229"/>
      <c r="AB54" s="188" t="str">
        <f>_xlfn.XLOOKUP(Table8[[#This Row],[UFID]],'MPP Forms - Content'!A:A,'MPP Forms - Content'!I:I,"")</f>
        <v>EMEA-DE-FRH-23-Neilsen-Report-live</v>
      </c>
    </row>
    <row r="55" spans="1:28" ht="113.25" hidden="1" customHeight="1">
      <c r="A55" s="186" t="str">
        <f>_xlfn.XLOOKUP(C55,[1]Sheet1!$B:$B,[1]Sheet1!$F:$F,"")</f>
        <v>04</v>
      </c>
      <c r="B55" s="187">
        <v>51</v>
      </c>
      <c r="C55" s="186" t="s">
        <v>103</v>
      </c>
      <c r="D55" s="186">
        <f>_xlfn.XLOOKUP(C55,[1]Sheet1!$B:$B,[1]Sheet1!$A:$A,"")</f>
        <v>354601</v>
      </c>
      <c r="E55" s="186" t="str">
        <f>_xlfn.XLOOKUP(C55,[1]Sheet1!$B:$B,[1]Sheet1!$C:$C,"")</f>
        <v>QA Work</v>
      </c>
      <c r="F55" s="186" t="str">
        <f>_xlfn.XLOOKUP(Table8[[#This Row],[UFID]],'Developer Dashboard'!A:A,'Developer Dashboard'!L:L,"")</f>
        <v>TBC</v>
      </c>
      <c r="G55" s="186"/>
      <c r="H55" s="186" t="s">
        <v>376</v>
      </c>
      <c r="I55" s="200"/>
      <c r="J55" s="195">
        <v>45098</v>
      </c>
      <c r="K55" s="195">
        <v>45100</v>
      </c>
      <c r="L55" s="195" t="e" vm="2">
        <f>_xlfn.XLOOKUP(Table8[[#This Row],[UFID]],[1]!Table2[UFID],[1]!Table2[Target Date],"")</f>
        <v>#REF!</v>
      </c>
      <c r="M55" s="204" t="str">
        <f>IF(_xlfn.XLOOKUP(Table8[[#This Row],[UFID]],'[2]Media Ops'!$C:$C,'[2]Media Ops'!$G:$G,"")=0,"",_xlfn.XLOOKUP(Table8[[#This Row],[UFID]],'[2]Media Ops'!$C:$C,'[2]Media Ops'!$G:$G,""))</f>
        <v>TBC</v>
      </c>
      <c r="N55" s="204" t="str">
        <f>IF(_xlfn.XLOOKUP(Table8[[#This Row],[UFID]],[2]Pardot!$C:$C,[2]Pardot!$H:$H,"")=0,"",_xlfn.XLOOKUP(Table8[[#This Row],[UFID]],[2]Pardot!$C:$C,[2]Pardot!$H:$H,""))</f>
        <v>TBC</v>
      </c>
      <c r="O55" s="204" t="str">
        <f>IF(_xlfn.XLOOKUP(Table8[[#This Row],[UFID]],'[2]Media Ops'!$C:$C,'[2]Media Ops'!$J:$J,"")=0,"",_xlfn.XLOOKUP(Table8[[#This Row],[UFID]],'[2]Media Ops'!$C:$C,'[2]Media Ops'!$J:$J,""))</f>
        <v>TBC</v>
      </c>
      <c r="P55" s="204" t="str" cm="1">
        <f t="array" ref="P55">_xlfn.IFS(_xlfn.XLOOKUP(Table8[[#This Row],[UFID]],[2]Pardot!$C:$C,[2]Pardot!$I:$I,"")=0,"",_xlfn.XLOOKUP(Table8[[#This Row],[UFID]],[2]Pardot!$C:$C,[2]Pardot!$I:$I,"")="Validated","Pass",_xlfn.XLOOKUP(Table8[[#This Row],[UFID]],[2]Pardot!$C:$C,[2]Pardot!$I:$I,"")="Has Issues","Fail",TRUE,_xlfn.XLOOKUP(Table8[[#This Row],[UFID]],[2]Pardot!$C:$C,[2]Pardot!$I:$I,""))</f>
        <v>TBC</v>
      </c>
      <c r="Q55" s="186" t="str">
        <f t="shared" si="4"/>
        <v>DK</v>
      </c>
      <c r="R55" s="186" t="str">
        <f>_xlfn.XLOOKUP(Table8[[#This Row],[UFID]],'New Tickets - 15 Jun'!A:A,'New Tickets - 15 Jun'!K:K,"")</f>
        <v/>
      </c>
      <c r="S55" s="188" t="str">
        <f>_xlfn.XLOOKUP(C55,'[3]Form &amp; Form Handler Details'!$Y:$Y,'[3]Form &amp; Form Handler Details'!$F:$F,"")</f>
        <v>https://www.paypal.com/dk/enterprise/contact-sales</v>
      </c>
      <c r="T55" s="188" t="str">
        <f>_xlfn.XLOOKUP(Table8[[#This Row],[UFID]],'Developer Dashboard'!A:A,'Developer Dashboard'!K:K,"")</f>
        <v>https://www.te-mpp-apac-exp.qa.paypal.com/dk/webapps/mpp/enterprise/contact-sales</v>
      </c>
      <c r="U55" s="188" t="str">
        <f>IF(_xlfn.XLOOKUP(Table8[[#This Row],[UFID]],[1]Sheet1!$B:$B,[1]Sheet1!$G:$G,"")=0,"",_xlfn.XLOOKUP(Table8[[#This Row],[UFID]],[1]Sheet1!$B:$B,[1]Sheet1!$G:$G,""))</f>
        <v/>
      </c>
      <c r="V55" s="191" t="str">
        <f>IF(_xlfn.XLOOKUP(Table8[[#This Row],[UFID]],[1]Sheet1!$B:$B,[1]Sheet1!$E:$E,"")=0,"",_xlfn.XLOOKUP(Table8[[#This Row],[UFID]],[1]Sheet1!$B:$B,[1]Sheet1!$E:$E,""))</f>
        <v>Shruti Kamble &lt;shkamble@paypal.com&gt;</v>
      </c>
      <c r="W55" s="186" t="s">
        <v>33</v>
      </c>
      <c r="X55" s="188" t="str">
        <f>IF(_xlfn.XLOOKUP(Table8[[#This Row],[UFID]],'Developer Dashboard'!A:A,'Developer Dashboard'!J:J,"")=0,"",_xlfn.XLOOKUP(Table8[[#This Row],[UFID]],'Developer Dashboard'!A:A,'Developer Dashboard'!J:J,""))</f>
        <v>https://github.paypal.com/MPPContentDevelopment/MPPContent/compare/publish...eClerx:Pardot-form-URL-190-DE-hs-17may</v>
      </c>
      <c r="Y55" s="228"/>
      <c r="Z55" s="228" t="str">
        <f t="shared" si="3"/>
        <v>fhmpp1722023062001caidaniel@paypal.com</v>
      </c>
      <c r="AA55" s="229"/>
      <c r="AB55" s="188" t="str">
        <f>_xlfn.XLOOKUP(Table8[[#This Row],[UFID]],'MPP Forms - Content'!A:A,'MPP Forms - Content'!I:I,"")</f>
        <v>EMEA-DK-FRH-23-Enterprise-Contact-Page-Live</v>
      </c>
    </row>
    <row r="56" spans="1:28" ht="113.25" customHeight="1">
      <c r="A56" s="186" t="str">
        <f>_xlfn.XLOOKUP(C56,[1]Sheet1!$B:$B,[1]Sheet1!$F:$F,"")</f>
        <v>04</v>
      </c>
      <c r="B56" s="187">
        <v>53</v>
      </c>
      <c r="C56" s="186" t="s">
        <v>157</v>
      </c>
      <c r="D56" s="186">
        <f>_xlfn.XLOOKUP(C56,[1]Sheet1!$B:$B,[1]Sheet1!$A:$A,"")</f>
        <v>354574</v>
      </c>
      <c r="E56" s="186" t="str">
        <f>_xlfn.XLOOKUP(C56,[1]Sheet1!$B:$B,[1]Sheet1!$C:$C,"")</f>
        <v>Build Work</v>
      </c>
      <c r="F56" s="186" t="str">
        <f>_xlfn.XLOOKUP(Table8[[#This Row],[UFID]],'Developer Dashboard'!A:A,'Developer Dashboard'!L:L,"")</f>
        <v>TBC</v>
      </c>
      <c r="G56" s="189"/>
      <c r="H56" s="186" t="s">
        <v>366</v>
      </c>
      <c r="I56" s="200">
        <v>45096</v>
      </c>
      <c r="J56" s="195">
        <v>45098</v>
      </c>
      <c r="K56" s="195">
        <v>45098</v>
      </c>
      <c r="L56" s="195" t="e" vm="2">
        <f>_xlfn.XLOOKUP(Table8[[#This Row],[UFID]],[1]!Table2[UFID],[1]!Table2[Target Date],"")</f>
        <v>#REF!</v>
      </c>
      <c r="M56" s="204" t="str">
        <f>IF(_xlfn.XLOOKUP(Table8[[#This Row],[UFID]],'[2]Media Ops'!$C:$C,'[2]Media Ops'!$G:$G,"")=0,"",_xlfn.XLOOKUP(Table8[[#This Row],[UFID]],'[2]Media Ops'!$C:$C,'[2]Media Ops'!$G:$G,""))</f>
        <v>TBC</v>
      </c>
      <c r="N56" s="204" t="str">
        <f>IF(_xlfn.XLOOKUP(Table8[[#This Row],[UFID]],[2]Pardot!$C:$C,[2]Pardot!$H:$H,"")=0,"",_xlfn.XLOOKUP(Table8[[#This Row],[UFID]],[2]Pardot!$C:$C,[2]Pardot!$H:$H,""))</f>
        <v>Pass</v>
      </c>
      <c r="O56" s="204" t="str">
        <f>IF(_xlfn.XLOOKUP(Table8[[#This Row],[UFID]],'[2]Media Ops'!$C:$C,'[2]Media Ops'!$J:$J,"")=0,"",_xlfn.XLOOKUP(Table8[[#This Row],[UFID]],'[2]Media Ops'!$C:$C,'[2]Media Ops'!$J:$J,""))</f>
        <v>TBC</v>
      </c>
      <c r="P56" s="204" t="str" cm="1">
        <f t="array" ref="P56">_xlfn.IFS(_xlfn.XLOOKUP(Table8[[#This Row],[UFID]],[2]Pardot!$C:$C,[2]Pardot!$I:$I,"")=0,"",_xlfn.XLOOKUP(Table8[[#This Row],[UFID]],[2]Pardot!$C:$C,[2]Pardot!$I:$I,"")="Validated","Pass",_xlfn.XLOOKUP(Table8[[#This Row],[UFID]],[2]Pardot!$C:$C,[2]Pardot!$I:$I,"")="Has Issues","Fail",TRUE,_xlfn.XLOOKUP(Table8[[#This Row],[UFID]],[2]Pardot!$C:$C,[2]Pardot!$I:$I,""))</f>
        <v>TBC</v>
      </c>
      <c r="Q56" s="186" t="str">
        <f t="shared" si="4"/>
        <v>C2</v>
      </c>
      <c r="R56" s="186" t="str">
        <f>_xlfn.XLOOKUP(Table8[[#This Row],[UFID]],'New Tickets - 15 Jun'!A:A,'New Tickets - 15 Jun'!K:K,"")</f>
        <v/>
      </c>
      <c r="S56" s="188" t="str">
        <f>_xlfn.XLOOKUP(C56,'[3]Form &amp; Form Handler Details'!$Y:$Y,'[3]Form &amp; Form Handler Details'!$F:$F,"")</f>
        <v>https://www.paypal.com/c2/webapps/mpp/enterprise-paypal-elite-campus?locale.x=zh_C2</v>
      </c>
      <c r="T56" s="188" t="str">
        <f>_xlfn.XLOOKUP(Table8[[#This Row],[UFID]],'Developer Dashboard'!A:A,'Developer Dashboard'!K:K,"")</f>
        <v>https://www.te-mpp-apac-global.qa.paypal.com/c2/webapps/mpp/enterprise-paypal-elite-campus?locale.x=zh_C2</v>
      </c>
      <c r="U56" s="188" t="str">
        <f>IF(_xlfn.XLOOKUP(Table8[[#This Row],[UFID]],[1]Sheet1!$B:$B,[1]Sheet1!$G:$G,"")=0,"",_xlfn.XLOOKUP(Table8[[#This Row],[UFID]],[1]Sheet1!$B:$B,[1]Sheet1!$G:$G,""))</f>
        <v/>
      </c>
      <c r="V56" s="191" t="str">
        <f>IF(_xlfn.XLOOKUP(Table8[[#This Row],[UFID]],[1]Sheet1!$B:$B,[1]Sheet1!$E:$E,"")=0,"",_xlfn.XLOOKUP(Table8[[#This Row],[UFID]],[1]Sheet1!$B:$B,[1]Sheet1!$E:$E,""))</f>
        <v>Kamatham Kumar &lt;kamatkumar@paypal.com&gt;</v>
      </c>
      <c r="W56" s="186">
        <v>0</v>
      </c>
      <c r="X56" s="188" t="str">
        <f>IF(_xlfn.XLOOKUP(Table8[[#This Row],[UFID]],'Developer Dashboard'!A:A,'Developer Dashboard'!J:J,"")=0,"",_xlfn.XLOOKUP(Table8[[#This Row],[UFID]],'Developer Dashboard'!A:A,'Developer Dashboard'!J:J,""))</f>
        <v>https://github.paypal.com/eClerx/MPPContent/tree/C2-FHM-PP-ELITE-CAMPUS-KK-7JUNE</v>
      </c>
      <c r="Y56" s="228"/>
      <c r="Z56" s="228" t="str">
        <f t="shared" si="3"/>
        <v>fhmpp3282023062001caidaniel@paypal.com</v>
      </c>
      <c r="AA56" s="229"/>
      <c r="AB56" s="188" t="str">
        <f>_xlfn.XLOOKUP(Table8[[#This Row],[UFID]],'MPP Forms - Content'!A:A,'MPP Forms - Content'!I:I,"")</f>
        <v xml:space="preserve">	APAC-CN-FRH-23-GLE-Webinar-Seller-Protect-Resource-page-Subscribe-Live</v>
      </c>
    </row>
    <row r="57" spans="1:28" ht="113.25" customHeight="1">
      <c r="A57" s="186" t="str">
        <f>_xlfn.XLOOKUP(C57,[1]Sheet1!$B:$B,[1]Sheet1!$F:$F,"")</f>
        <v>04</v>
      </c>
      <c r="B57" s="187">
        <v>54</v>
      </c>
      <c r="C57" s="186" t="s">
        <v>160</v>
      </c>
      <c r="D57" s="186">
        <f>_xlfn.XLOOKUP(C57,[1]Sheet1!$B:$B,[1]Sheet1!$A:$A,"")</f>
        <v>354575</v>
      </c>
      <c r="E57" s="186" t="str">
        <f>_xlfn.XLOOKUP(C57,[1]Sheet1!$B:$B,[1]Sheet1!$C:$C,"")</f>
        <v>Build Work</v>
      </c>
      <c r="F57" s="186" t="str">
        <f>_xlfn.XLOOKUP(Table8[[#This Row],[UFID]],'Developer Dashboard'!A:A,'Developer Dashboard'!L:L,"")</f>
        <v>TBC</v>
      </c>
      <c r="G57" s="189"/>
      <c r="H57" s="186" t="s">
        <v>366</v>
      </c>
      <c r="I57" s="200">
        <v>45096</v>
      </c>
      <c r="J57" s="195">
        <v>45098</v>
      </c>
      <c r="K57" s="196"/>
      <c r="L57" s="195" t="e" vm="2">
        <f>_xlfn.XLOOKUP(Table8[[#This Row],[UFID]],[1]!Table2[UFID],[1]!Table2[Target Date],"")</f>
        <v>#REF!</v>
      </c>
      <c r="M57" s="204" t="str">
        <f>IF(_xlfn.XLOOKUP(Table8[[#This Row],[UFID]],'[2]Media Ops'!$C:$C,'[2]Media Ops'!$G:$G,"")=0,"",_xlfn.XLOOKUP(Table8[[#This Row],[UFID]],'[2]Media Ops'!$C:$C,'[2]Media Ops'!$G:$G,""))</f>
        <v>TBC</v>
      </c>
      <c r="N57" s="204" t="str">
        <f>IF(_xlfn.XLOOKUP(Table8[[#This Row],[UFID]],[2]Pardot!$C:$C,[2]Pardot!$H:$H,"")=0,"",_xlfn.XLOOKUP(Table8[[#This Row],[UFID]],[2]Pardot!$C:$C,[2]Pardot!$H:$H,""))</f>
        <v>Pass</v>
      </c>
      <c r="O57" s="204" t="str">
        <f>IF(_xlfn.XLOOKUP(Table8[[#This Row],[UFID]],'[2]Media Ops'!$C:$C,'[2]Media Ops'!$J:$J,"")=0,"",_xlfn.XLOOKUP(Table8[[#This Row],[UFID]],'[2]Media Ops'!$C:$C,'[2]Media Ops'!$J:$J,""))</f>
        <v>TBC</v>
      </c>
      <c r="P57" s="204" t="str" cm="1">
        <f t="array" ref="P57">_xlfn.IFS(_xlfn.XLOOKUP(Table8[[#This Row],[UFID]],[2]Pardot!$C:$C,[2]Pardot!$I:$I,"")=0,"",_xlfn.XLOOKUP(Table8[[#This Row],[UFID]],[2]Pardot!$C:$C,[2]Pardot!$I:$I,"")="Validated","Pass",_xlfn.XLOOKUP(Table8[[#This Row],[UFID]],[2]Pardot!$C:$C,[2]Pardot!$I:$I,"")="Has Issues","Fail",TRUE,_xlfn.XLOOKUP(Table8[[#This Row],[UFID]],[2]Pardot!$C:$C,[2]Pardot!$I:$I,""))</f>
        <v>TBC</v>
      </c>
      <c r="Q57" s="186" t="str">
        <f t="shared" si="4"/>
        <v>C2</v>
      </c>
      <c r="R57" s="186" t="str">
        <f>_xlfn.XLOOKUP(Table8[[#This Row],[UFID]],'New Tickets - 15 Jun'!A:A,'New Tickets - 15 Jun'!K:K,"")</f>
        <v/>
      </c>
      <c r="S57" s="188" t="str">
        <f>_xlfn.XLOOKUP(C57,'[3]Form &amp; Form Handler Details'!$Y:$Y,'[3]Form &amp; Form Handler Details'!$F:$F,"")</f>
        <v>https://www.paypal.com/c2/webapps/mpp/enterprise-paypal-elite-campus?locale.x=zh_C2</v>
      </c>
      <c r="T57" s="188" t="str">
        <f>_xlfn.XLOOKUP(Table8[[#This Row],[UFID]],'Developer Dashboard'!A:A,'Developer Dashboard'!K:K,"")</f>
        <v>https://www.te-mpp-apac-global.qa.paypal.com/c2/webapps/mpp/enterprise-paypal-elite-campus?locale.x=zh_C2</v>
      </c>
      <c r="U57" s="188" t="str">
        <f>IF(_xlfn.XLOOKUP(Table8[[#This Row],[UFID]],[1]Sheet1!$B:$B,[1]Sheet1!$G:$G,"")=0,"",_xlfn.XLOOKUP(Table8[[#This Row],[UFID]],[1]Sheet1!$B:$B,[1]Sheet1!$G:$G,""))</f>
        <v/>
      </c>
      <c r="V57" s="191" t="str">
        <f>IF(_xlfn.XLOOKUP(Table8[[#This Row],[UFID]],[1]Sheet1!$B:$B,[1]Sheet1!$E:$E,"")=0,"",_xlfn.XLOOKUP(Table8[[#This Row],[UFID]],[1]Sheet1!$B:$B,[1]Sheet1!$E:$E,""))</f>
        <v>Kamatham Kumar &lt;kamatkumar@paypal.com&gt;</v>
      </c>
      <c r="W57" s="186">
        <v>0</v>
      </c>
      <c r="X57" s="188" t="str">
        <f>IF(_xlfn.XLOOKUP(Table8[[#This Row],[UFID]],'Developer Dashboard'!A:A,'Developer Dashboard'!J:J,"")=0,"",_xlfn.XLOOKUP(Table8[[#This Row],[UFID]],'Developer Dashboard'!A:A,'Developer Dashboard'!J:J,""))</f>
        <v>https://github.paypal.com/eClerx/MPPContent/tree/C2-FHM-PP-ELITE-CAMPUS-KK-7JUNE</v>
      </c>
      <c r="Y57" s="228"/>
      <c r="Z57" s="228" t="str">
        <f t="shared" si="3"/>
        <v>fhmpp3552023062001caidaniel@paypal.com</v>
      </c>
      <c r="AA57" s="229"/>
      <c r="AB57" s="188" t="str">
        <f>_xlfn.XLOOKUP(Table8[[#This Row],[UFID]],'MPP Forms - Content'!A:A,'MPP Forms - Content'!I:I,"")</f>
        <v xml:space="preserve">APAC-CN-FRH-23-GLE-Elite-Campus-Carousel-7-LIVE
</v>
      </c>
    </row>
    <row r="58" spans="1:28" ht="113.25" customHeight="1">
      <c r="A58" s="186" t="str">
        <f>_xlfn.XLOOKUP(C58,[1]Sheet1!$B:$B,[1]Sheet1!$F:$F,"")</f>
        <v>04</v>
      </c>
      <c r="B58" s="187">
        <v>55</v>
      </c>
      <c r="C58" s="186" t="s">
        <v>161</v>
      </c>
      <c r="D58" s="186">
        <f>_xlfn.XLOOKUP(C58,[1]Sheet1!$B:$B,[1]Sheet1!$A:$A,"")</f>
        <v>354576</v>
      </c>
      <c r="E58" s="186" t="str">
        <f>_xlfn.XLOOKUP(C58,[1]Sheet1!$B:$B,[1]Sheet1!$C:$C,"")</f>
        <v>Build Work</v>
      </c>
      <c r="F58" s="186" t="str">
        <f>_xlfn.XLOOKUP(Table8[[#This Row],[UFID]],'Developer Dashboard'!A:A,'Developer Dashboard'!L:L,"")</f>
        <v>TBC</v>
      </c>
      <c r="G58" s="189"/>
      <c r="H58" s="186" t="s">
        <v>366</v>
      </c>
      <c r="I58" s="200">
        <v>45096</v>
      </c>
      <c r="J58" s="195">
        <v>45098</v>
      </c>
      <c r="K58" s="196"/>
      <c r="L58" s="195" t="e" vm="2">
        <f>_xlfn.XLOOKUP(Table8[[#This Row],[UFID]],[1]!Table2[UFID],[1]!Table2[Target Date],"")</f>
        <v>#REF!</v>
      </c>
      <c r="M58" s="204" t="str">
        <f>IF(_xlfn.XLOOKUP(Table8[[#This Row],[UFID]],'[2]Media Ops'!$C:$C,'[2]Media Ops'!$G:$G,"")=0,"",_xlfn.XLOOKUP(Table8[[#This Row],[UFID]],'[2]Media Ops'!$C:$C,'[2]Media Ops'!$G:$G,""))</f>
        <v>TBC</v>
      </c>
      <c r="N58" s="204" t="str">
        <f>IF(_xlfn.XLOOKUP(Table8[[#This Row],[UFID]],[2]Pardot!$C:$C,[2]Pardot!$H:$H,"")=0,"",_xlfn.XLOOKUP(Table8[[#This Row],[UFID]],[2]Pardot!$C:$C,[2]Pardot!$H:$H,""))</f>
        <v>Pass</v>
      </c>
      <c r="O58" s="204" t="str">
        <f>IF(_xlfn.XLOOKUP(Table8[[#This Row],[UFID]],'[2]Media Ops'!$C:$C,'[2]Media Ops'!$J:$J,"")=0,"",_xlfn.XLOOKUP(Table8[[#This Row],[UFID]],'[2]Media Ops'!$C:$C,'[2]Media Ops'!$J:$J,""))</f>
        <v>TBC</v>
      </c>
      <c r="P58" s="204" t="str" cm="1">
        <f t="array" ref="P58">_xlfn.IFS(_xlfn.XLOOKUP(Table8[[#This Row],[UFID]],[2]Pardot!$C:$C,[2]Pardot!$I:$I,"")=0,"",_xlfn.XLOOKUP(Table8[[#This Row],[UFID]],[2]Pardot!$C:$C,[2]Pardot!$I:$I,"")="Validated","Pass",_xlfn.XLOOKUP(Table8[[#This Row],[UFID]],[2]Pardot!$C:$C,[2]Pardot!$I:$I,"")="Has Issues","Fail",TRUE,_xlfn.XLOOKUP(Table8[[#This Row],[UFID]],[2]Pardot!$C:$C,[2]Pardot!$I:$I,""))</f>
        <v>TBC</v>
      </c>
      <c r="Q58" s="186" t="str">
        <f t="shared" si="4"/>
        <v>C2</v>
      </c>
      <c r="R58" s="186" t="str">
        <f>_xlfn.XLOOKUP(Table8[[#This Row],[UFID]],'New Tickets - 15 Jun'!A:A,'New Tickets - 15 Jun'!K:K,"")</f>
        <v/>
      </c>
      <c r="S58" s="188" t="str">
        <f>_xlfn.XLOOKUP(C58,'[3]Form &amp; Form Handler Details'!$Y:$Y,'[3]Form &amp; Form Handler Details'!$F:$F,"")</f>
        <v>https://www.paypal.com/c2/webapps/mpp/enterprise-paypal-elite-campus?locale.x=zh_C2</v>
      </c>
      <c r="T58" s="188" t="str">
        <f>_xlfn.XLOOKUP(Table8[[#This Row],[UFID]],'Developer Dashboard'!A:A,'Developer Dashboard'!K:K,"")</f>
        <v>https://www.te-mpp-apac-global.qa.paypal.com/c2/webapps/mpp/enterprise-paypal-elite-campus?locale.x=zh_C2</v>
      </c>
      <c r="U58" s="188" t="str">
        <f>IF(_xlfn.XLOOKUP(Table8[[#This Row],[UFID]],[1]Sheet1!$B:$B,[1]Sheet1!$G:$G,"")=0,"",_xlfn.XLOOKUP(Table8[[#This Row],[UFID]],[1]Sheet1!$B:$B,[1]Sheet1!$G:$G,""))</f>
        <v/>
      </c>
      <c r="V58" s="191" t="str">
        <f>IF(_xlfn.XLOOKUP(Table8[[#This Row],[UFID]],[1]Sheet1!$B:$B,[1]Sheet1!$E:$E,"")=0,"",_xlfn.XLOOKUP(Table8[[#This Row],[UFID]],[1]Sheet1!$B:$B,[1]Sheet1!$E:$E,""))</f>
        <v>Kamatham Kumar &lt;kamatkumar@paypal.com&gt;</v>
      </c>
      <c r="W58" s="186">
        <v>0</v>
      </c>
      <c r="X58" s="188" t="str">
        <f>IF(_xlfn.XLOOKUP(Table8[[#This Row],[UFID]],'Developer Dashboard'!A:A,'Developer Dashboard'!J:J,"")=0,"",_xlfn.XLOOKUP(Table8[[#This Row],[UFID]],'Developer Dashboard'!A:A,'Developer Dashboard'!J:J,""))</f>
        <v>https://github.paypal.com/eClerx/MPPContent/tree/C2-FHM-PP-ELITE-CAMPUS-KK-7JUNE</v>
      </c>
      <c r="Y58" s="228"/>
      <c r="Z58" s="228" t="str">
        <f t="shared" si="3"/>
        <v>fhmpp3562023062001caidaniel@paypal.com</v>
      </c>
      <c r="AA58" s="229"/>
      <c r="AB58" s="188" t="str">
        <f>_xlfn.XLOOKUP(Table8[[#This Row],[UFID]],'MPP Forms - Content'!A:A,'MPP Forms - Content'!I:I,"")</f>
        <v xml:space="preserve">APAC-CN-FRH-23-GLE-Elite-Campus-Carousel-8-Live
</v>
      </c>
    </row>
    <row r="59" spans="1:28" ht="113.25" customHeight="1">
      <c r="A59" s="186" t="str">
        <f>_xlfn.XLOOKUP(C59,[1]Sheet1!$B:$B,[1]Sheet1!$F:$F,"")</f>
        <v>04</v>
      </c>
      <c r="B59" s="187">
        <v>56</v>
      </c>
      <c r="C59" s="186" t="s">
        <v>162</v>
      </c>
      <c r="D59" s="186">
        <f>_xlfn.XLOOKUP(C59,[1]Sheet1!$B:$B,[1]Sheet1!$A:$A,"")</f>
        <v>354577</v>
      </c>
      <c r="E59" s="186" t="str">
        <f>_xlfn.XLOOKUP(C59,[1]Sheet1!$B:$B,[1]Sheet1!$C:$C,"")</f>
        <v>Build Work</v>
      </c>
      <c r="F59" s="186" t="str">
        <f>_xlfn.XLOOKUP(Table8[[#This Row],[UFID]],'Developer Dashboard'!A:A,'Developer Dashboard'!L:L,"")</f>
        <v>TBC</v>
      </c>
      <c r="G59" s="189"/>
      <c r="H59" s="186" t="s">
        <v>366</v>
      </c>
      <c r="I59" s="200">
        <v>45096</v>
      </c>
      <c r="J59" s="195">
        <v>45098</v>
      </c>
      <c r="K59" s="196"/>
      <c r="L59" s="195" t="e" vm="2">
        <f>_xlfn.XLOOKUP(Table8[[#This Row],[UFID]],[1]!Table2[UFID],[1]!Table2[Target Date],"")</f>
        <v>#REF!</v>
      </c>
      <c r="M59" s="204" t="str">
        <f>IF(_xlfn.XLOOKUP(Table8[[#This Row],[UFID]],'[2]Media Ops'!$C:$C,'[2]Media Ops'!$G:$G,"")=0,"",_xlfn.XLOOKUP(Table8[[#This Row],[UFID]],'[2]Media Ops'!$C:$C,'[2]Media Ops'!$G:$G,""))</f>
        <v>TBC</v>
      </c>
      <c r="N59" s="204" t="str">
        <f>IF(_xlfn.XLOOKUP(Table8[[#This Row],[UFID]],[2]Pardot!$C:$C,[2]Pardot!$H:$H,"")=0,"",_xlfn.XLOOKUP(Table8[[#This Row],[UFID]],[2]Pardot!$C:$C,[2]Pardot!$H:$H,""))</f>
        <v>Pass</v>
      </c>
      <c r="O59" s="204" t="str">
        <f>IF(_xlfn.XLOOKUP(Table8[[#This Row],[UFID]],'[2]Media Ops'!$C:$C,'[2]Media Ops'!$J:$J,"")=0,"",_xlfn.XLOOKUP(Table8[[#This Row],[UFID]],'[2]Media Ops'!$C:$C,'[2]Media Ops'!$J:$J,""))</f>
        <v>TBC</v>
      </c>
      <c r="P59" s="204" t="str" cm="1">
        <f t="array" ref="P59">_xlfn.IFS(_xlfn.XLOOKUP(Table8[[#This Row],[UFID]],[2]Pardot!$C:$C,[2]Pardot!$I:$I,"")=0,"",_xlfn.XLOOKUP(Table8[[#This Row],[UFID]],[2]Pardot!$C:$C,[2]Pardot!$I:$I,"")="Validated","Pass",_xlfn.XLOOKUP(Table8[[#This Row],[UFID]],[2]Pardot!$C:$C,[2]Pardot!$I:$I,"")="Has Issues","Fail",TRUE,_xlfn.XLOOKUP(Table8[[#This Row],[UFID]],[2]Pardot!$C:$C,[2]Pardot!$I:$I,""))</f>
        <v>TBC</v>
      </c>
      <c r="Q59" s="186" t="str">
        <f t="shared" si="4"/>
        <v>C2</v>
      </c>
      <c r="R59" s="186" t="str">
        <f>_xlfn.XLOOKUP(Table8[[#This Row],[UFID]],'New Tickets - 15 Jun'!A:A,'New Tickets - 15 Jun'!K:K,"")</f>
        <v/>
      </c>
      <c r="S59" s="188" t="str">
        <f>_xlfn.XLOOKUP(C59,'[3]Form &amp; Form Handler Details'!$Y:$Y,'[3]Form &amp; Form Handler Details'!$F:$F,"")</f>
        <v>https://www.paypal.com/c2/webapps/mpp/enterprise-paypal-elite-campus?locale.x=zh_C2</v>
      </c>
      <c r="T59" s="188" t="str">
        <f>_xlfn.XLOOKUP(Table8[[#This Row],[UFID]],'Developer Dashboard'!A:A,'Developer Dashboard'!K:K,"")</f>
        <v>https://www.te-mpp-apac-global.qa.paypal.com/c2/webapps/mpp/enterprise-paypal-elite-campus?locale.x=zh_C2</v>
      </c>
      <c r="U59" s="188" t="str">
        <f>IF(_xlfn.XLOOKUP(Table8[[#This Row],[UFID]],[1]Sheet1!$B:$B,[1]Sheet1!$G:$G,"")=0,"",_xlfn.XLOOKUP(Table8[[#This Row],[UFID]],[1]Sheet1!$B:$B,[1]Sheet1!$G:$G,""))</f>
        <v/>
      </c>
      <c r="V59" s="191" t="str">
        <f>IF(_xlfn.XLOOKUP(Table8[[#This Row],[UFID]],[1]Sheet1!$B:$B,[1]Sheet1!$E:$E,"")=0,"",_xlfn.XLOOKUP(Table8[[#This Row],[UFID]],[1]Sheet1!$B:$B,[1]Sheet1!$E:$E,""))</f>
        <v>Kamatham Kumar &lt;kamatkumar@paypal.com&gt;</v>
      </c>
      <c r="W59" s="186">
        <v>0</v>
      </c>
      <c r="X59" s="188" t="str">
        <f>IF(_xlfn.XLOOKUP(Table8[[#This Row],[UFID]],'Developer Dashboard'!A:A,'Developer Dashboard'!J:J,"")=0,"",_xlfn.XLOOKUP(Table8[[#This Row],[UFID]],'Developer Dashboard'!A:A,'Developer Dashboard'!J:J,""))</f>
        <v>https://github.paypal.com/eClerx/MPPContent/tree/C2-FHM-PP-ELITE-CAMPUS-KK-7JUNE</v>
      </c>
      <c r="Y59" s="228"/>
      <c r="Z59" s="228" t="str">
        <f t="shared" si="3"/>
        <v>fhmpp3572023062001caidaniel@paypal.com</v>
      </c>
      <c r="AA59" s="229"/>
      <c r="AB59" s="188" t="str">
        <f>_xlfn.XLOOKUP(Table8[[#This Row],[UFID]],'MPP Forms - Content'!A:A,'MPP Forms - Content'!I:I,"")</f>
        <v>APAC-CN-FRH-23-GLE-Elite-Campus-Carousel-9-LIVE</v>
      </c>
    </row>
    <row r="60" spans="1:28" ht="113.25" customHeight="1">
      <c r="A60" s="186" t="str">
        <f>_xlfn.XLOOKUP(C60,[1]Sheet1!$B:$B,[1]Sheet1!$F:$F,"")</f>
        <v>04</v>
      </c>
      <c r="B60" s="187">
        <v>57</v>
      </c>
      <c r="C60" s="186" t="s">
        <v>163</v>
      </c>
      <c r="D60" s="186">
        <f>_xlfn.XLOOKUP(C60,[1]Sheet1!$B:$B,[1]Sheet1!$A:$A,"")</f>
        <v>354578</v>
      </c>
      <c r="E60" s="186" t="str">
        <f>_xlfn.XLOOKUP(C60,[1]Sheet1!$B:$B,[1]Sheet1!$C:$C,"")</f>
        <v>Build Work</v>
      </c>
      <c r="F60" s="186" t="str">
        <f>_xlfn.XLOOKUP(Table8[[#This Row],[UFID]],'Developer Dashboard'!A:A,'Developer Dashboard'!L:L,"")</f>
        <v>TBC</v>
      </c>
      <c r="G60" s="189"/>
      <c r="H60" s="186" t="s">
        <v>366</v>
      </c>
      <c r="I60" s="200">
        <v>45096</v>
      </c>
      <c r="J60" s="195">
        <v>45098</v>
      </c>
      <c r="K60" s="196"/>
      <c r="L60" s="195" t="e" vm="2">
        <f>_xlfn.XLOOKUP(Table8[[#This Row],[UFID]],[1]!Table2[UFID],[1]!Table2[Target Date],"")</f>
        <v>#REF!</v>
      </c>
      <c r="M60" s="204" t="str">
        <f>IF(_xlfn.XLOOKUP(Table8[[#This Row],[UFID]],'[2]Media Ops'!$C:$C,'[2]Media Ops'!$G:$G,"")=0,"",_xlfn.XLOOKUP(Table8[[#This Row],[UFID]],'[2]Media Ops'!$C:$C,'[2]Media Ops'!$G:$G,""))</f>
        <v>TBC</v>
      </c>
      <c r="N60" s="204" t="str">
        <f>IF(_xlfn.XLOOKUP(Table8[[#This Row],[UFID]],[2]Pardot!$C:$C,[2]Pardot!$H:$H,"")=0,"",_xlfn.XLOOKUP(Table8[[#This Row],[UFID]],[2]Pardot!$C:$C,[2]Pardot!$H:$H,""))</f>
        <v>Pass</v>
      </c>
      <c r="O60" s="204" t="str">
        <f>IF(_xlfn.XLOOKUP(Table8[[#This Row],[UFID]],'[2]Media Ops'!$C:$C,'[2]Media Ops'!$J:$J,"")=0,"",_xlfn.XLOOKUP(Table8[[#This Row],[UFID]],'[2]Media Ops'!$C:$C,'[2]Media Ops'!$J:$J,""))</f>
        <v>TBC</v>
      </c>
      <c r="P60" s="204" t="str" cm="1">
        <f t="array" ref="P60">_xlfn.IFS(_xlfn.XLOOKUP(Table8[[#This Row],[UFID]],[2]Pardot!$C:$C,[2]Pardot!$I:$I,"")=0,"",_xlfn.XLOOKUP(Table8[[#This Row],[UFID]],[2]Pardot!$C:$C,[2]Pardot!$I:$I,"")="Validated","Pass",_xlfn.XLOOKUP(Table8[[#This Row],[UFID]],[2]Pardot!$C:$C,[2]Pardot!$I:$I,"")="Has Issues","Fail",TRUE,_xlfn.XLOOKUP(Table8[[#This Row],[UFID]],[2]Pardot!$C:$C,[2]Pardot!$I:$I,""))</f>
        <v>TBC</v>
      </c>
      <c r="Q60" s="186" t="str">
        <f t="shared" si="4"/>
        <v>C2</v>
      </c>
      <c r="R60" s="186" t="str">
        <f>_xlfn.XLOOKUP(Table8[[#This Row],[UFID]],'New Tickets - 15 Jun'!A:A,'New Tickets - 15 Jun'!K:K,"")</f>
        <v/>
      </c>
      <c r="S60" s="188" t="str">
        <f>_xlfn.XLOOKUP(C60,'[3]Form &amp; Form Handler Details'!$Y:$Y,'[3]Form &amp; Form Handler Details'!$F:$F,"")</f>
        <v>https://www.paypal.com/c2/webapps/mpp/enterprise-paypal-elite-campus?locale.x=zh_C2</v>
      </c>
      <c r="T60" s="188" t="str">
        <f>_xlfn.XLOOKUP(Table8[[#This Row],[UFID]],'Developer Dashboard'!A:A,'Developer Dashboard'!K:K,"")</f>
        <v>https://www.te-mpp-apac-global.qa.paypal.com/c2/webapps/mpp/enterprise-paypal-elite-campus?locale.x=zh_C2</v>
      </c>
      <c r="U60" s="188" t="str">
        <f>IF(_xlfn.XLOOKUP(Table8[[#This Row],[UFID]],[1]Sheet1!$B:$B,[1]Sheet1!$G:$G,"")=0,"",_xlfn.XLOOKUP(Table8[[#This Row],[UFID]],[1]Sheet1!$B:$B,[1]Sheet1!$G:$G,""))</f>
        <v/>
      </c>
      <c r="V60" s="191" t="str">
        <f>IF(_xlfn.XLOOKUP(Table8[[#This Row],[UFID]],[1]Sheet1!$B:$B,[1]Sheet1!$E:$E,"")=0,"",_xlfn.XLOOKUP(Table8[[#This Row],[UFID]],[1]Sheet1!$B:$B,[1]Sheet1!$E:$E,""))</f>
        <v>Kamatham Kumar &lt;kamatkumar@paypal.com&gt;</v>
      </c>
      <c r="W60" s="186">
        <v>0</v>
      </c>
      <c r="X60" s="188" t="str">
        <f>IF(_xlfn.XLOOKUP(Table8[[#This Row],[UFID]],'Developer Dashboard'!A:A,'Developer Dashboard'!J:J,"")=0,"",_xlfn.XLOOKUP(Table8[[#This Row],[UFID]],'Developer Dashboard'!A:A,'Developer Dashboard'!J:J,""))</f>
        <v>https://github.paypal.com/eClerx/MPPContent/tree/C2-FHM-PP-ELITE-CAMPUS-KK-7JUNE</v>
      </c>
      <c r="Y60" s="228"/>
      <c r="Z60" s="228" t="str">
        <f t="shared" si="3"/>
        <v>fhmpp3582023062001caidaniel@paypal.com</v>
      </c>
      <c r="AA60" s="229"/>
      <c r="AB60" s="188" t="str">
        <f>_xlfn.XLOOKUP(Table8[[#This Row],[UFID]],'MPP Forms - Content'!A:A,'MPP Forms - Content'!I:I,"")</f>
        <v>APAC-CN-FRH-23-GLE-Elite-Campus-Carousel-10-LIVE</v>
      </c>
    </row>
    <row r="61" spans="1:28" ht="113.25" customHeight="1">
      <c r="A61" s="186" t="str">
        <f>_xlfn.XLOOKUP(C61,[1]Sheet1!$B:$B,[1]Sheet1!$F:$F,"")</f>
        <v>04</v>
      </c>
      <c r="B61" s="187">
        <v>58</v>
      </c>
      <c r="C61" s="186" t="s">
        <v>164</v>
      </c>
      <c r="D61" s="186">
        <f>_xlfn.XLOOKUP(C61,[1]Sheet1!$B:$B,[1]Sheet1!$A:$A,"")</f>
        <v>354579</v>
      </c>
      <c r="E61" s="186" t="str">
        <f>_xlfn.XLOOKUP(C61,[1]Sheet1!$B:$B,[1]Sheet1!$C:$C,"")</f>
        <v>Build Work</v>
      </c>
      <c r="F61" s="186" t="str">
        <f>_xlfn.XLOOKUP(Table8[[#This Row],[UFID]],'Developer Dashboard'!A:A,'Developer Dashboard'!L:L,"")</f>
        <v>TBC</v>
      </c>
      <c r="G61" s="189"/>
      <c r="H61" s="186" t="s">
        <v>366</v>
      </c>
      <c r="I61" s="200">
        <v>45096</v>
      </c>
      <c r="J61" s="195">
        <v>45098</v>
      </c>
      <c r="K61" s="196"/>
      <c r="L61" s="195" t="e" vm="2">
        <f>_xlfn.XLOOKUP(Table8[[#This Row],[UFID]],[1]!Table2[UFID],[1]!Table2[Target Date],"")</f>
        <v>#REF!</v>
      </c>
      <c r="M61" s="204" t="str">
        <f>IF(_xlfn.XLOOKUP(Table8[[#This Row],[UFID]],'[2]Media Ops'!$C:$C,'[2]Media Ops'!$G:$G,"")=0,"",_xlfn.XLOOKUP(Table8[[#This Row],[UFID]],'[2]Media Ops'!$C:$C,'[2]Media Ops'!$G:$G,""))</f>
        <v>TBC</v>
      </c>
      <c r="N61" s="204" t="str">
        <f>IF(_xlfn.XLOOKUP(Table8[[#This Row],[UFID]],[2]Pardot!$C:$C,[2]Pardot!$H:$H,"")=0,"",_xlfn.XLOOKUP(Table8[[#This Row],[UFID]],[2]Pardot!$C:$C,[2]Pardot!$H:$H,""))</f>
        <v>Pass</v>
      </c>
      <c r="O61" s="204" t="str">
        <f>IF(_xlfn.XLOOKUP(Table8[[#This Row],[UFID]],'[2]Media Ops'!$C:$C,'[2]Media Ops'!$J:$J,"")=0,"",_xlfn.XLOOKUP(Table8[[#This Row],[UFID]],'[2]Media Ops'!$C:$C,'[2]Media Ops'!$J:$J,""))</f>
        <v>TBC</v>
      </c>
      <c r="P61" s="204" t="str" cm="1">
        <f t="array" ref="P61">_xlfn.IFS(_xlfn.XLOOKUP(Table8[[#This Row],[UFID]],[2]Pardot!$C:$C,[2]Pardot!$I:$I,"")=0,"",_xlfn.XLOOKUP(Table8[[#This Row],[UFID]],[2]Pardot!$C:$C,[2]Pardot!$I:$I,"")="Validated","Pass",_xlfn.XLOOKUP(Table8[[#This Row],[UFID]],[2]Pardot!$C:$C,[2]Pardot!$I:$I,"")="Has Issues","Fail",TRUE,_xlfn.XLOOKUP(Table8[[#This Row],[UFID]],[2]Pardot!$C:$C,[2]Pardot!$I:$I,""))</f>
        <v>TBC</v>
      </c>
      <c r="Q61" s="186" t="str">
        <f t="shared" si="4"/>
        <v>C2</v>
      </c>
      <c r="R61" s="186" t="str">
        <f>_xlfn.XLOOKUP(Table8[[#This Row],[UFID]],'New Tickets - 15 Jun'!A:A,'New Tickets - 15 Jun'!K:K,"")</f>
        <v/>
      </c>
      <c r="S61" s="188" t="str">
        <f>_xlfn.XLOOKUP(C61,'[3]Form &amp; Form Handler Details'!$Y:$Y,'[3]Form &amp; Form Handler Details'!$F:$F,"")</f>
        <v>https://www.paypal.com/c2/webapps/mpp/enterprise-paypal-elite-campus?locale.x=zh_C2</v>
      </c>
      <c r="T61" s="188" t="str">
        <f>_xlfn.XLOOKUP(Table8[[#This Row],[UFID]],'Developer Dashboard'!A:A,'Developer Dashboard'!K:K,"")</f>
        <v>https://www.te-mpp-apac-global.qa.paypal.com/c2/webapps/mpp/enterprise-paypal-elite-campus?locale.x=zh_C2</v>
      </c>
      <c r="U61" s="188" t="str">
        <f>IF(_xlfn.XLOOKUP(Table8[[#This Row],[UFID]],[1]Sheet1!$B:$B,[1]Sheet1!$G:$G,"")=0,"",_xlfn.XLOOKUP(Table8[[#This Row],[UFID]],[1]Sheet1!$B:$B,[1]Sheet1!$G:$G,""))</f>
        <v/>
      </c>
      <c r="V61" s="191" t="str">
        <f>IF(_xlfn.XLOOKUP(Table8[[#This Row],[UFID]],[1]Sheet1!$B:$B,[1]Sheet1!$E:$E,"")=0,"",_xlfn.XLOOKUP(Table8[[#This Row],[UFID]],[1]Sheet1!$B:$B,[1]Sheet1!$E:$E,""))</f>
        <v>Kamatham Kumar &lt;kamatkumar@paypal.com&gt;</v>
      </c>
      <c r="W61" s="186">
        <v>0</v>
      </c>
      <c r="X61" s="188" t="str">
        <f>IF(_xlfn.XLOOKUP(Table8[[#This Row],[UFID]],'Developer Dashboard'!A:A,'Developer Dashboard'!J:J,"")=0,"",_xlfn.XLOOKUP(Table8[[#This Row],[UFID]],'Developer Dashboard'!A:A,'Developer Dashboard'!J:J,""))</f>
        <v>https://github.paypal.com/eClerx/MPPContent/tree/C2-FHM-PP-ELITE-CAMPUS-KK-7JUNE</v>
      </c>
      <c r="Y61" s="228"/>
      <c r="Z61" s="228" t="str">
        <f t="shared" si="3"/>
        <v>fhmpp3592023062001caidaniel@paypal.com</v>
      </c>
      <c r="AA61" s="229"/>
      <c r="AB61" s="188" t="str">
        <f>_xlfn.XLOOKUP(Table8[[#This Row],[UFID]],'MPP Forms - Content'!A:A,'MPP Forms - Content'!I:I,"")</f>
        <v>APAC-CN-FRH-23-GLE-Elite-Campus-Tab-3-4-LIVE</v>
      </c>
    </row>
    <row r="62" spans="1:28" ht="113.25" customHeight="1">
      <c r="A62" s="186" t="str">
        <f>_xlfn.XLOOKUP(C62,[1]Sheet1!$B:$B,[1]Sheet1!$F:$F,"")</f>
        <v>04</v>
      </c>
      <c r="B62" s="187">
        <v>59</v>
      </c>
      <c r="C62" s="186" t="s">
        <v>165</v>
      </c>
      <c r="D62" s="186">
        <f>_xlfn.XLOOKUP(C62,[1]Sheet1!$B:$B,[1]Sheet1!$A:$A,"")</f>
        <v>354580</v>
      </c>
      <c r="E62" s="186" t="str">
        <f>_xlfn.XLOOKUP(C62,[1]Sheet1!$B:$B,[1]Sheet1!$C:$C,"")</f>
        <v>Build Work</v>
      </c>
      <c r="F62" s="186" t="str">
        <f>_xlfn.XLOOKUP(Table8[[#This Row],[UFID]],'Developer Dashboard'!A:A,'Developer Dashboard'!L:L,"")</f>
        <v>TBC</v>
      </c>
      <c r="G62" s="189"/>
      <c r="H62" s="186" t="s">
        <v>366</v>
      </c>
      <c r="I62" s="200">
        <v>45096</v>
      </c>
      <c r="J62" s="195">
        <v>45098</v>
      </c>
      <c r="K62" s="196"/>
      <c r="L62" s="195" t="e" vm="2">
        <f>_xlfn.XLOOKUP(Table8[[#This Row],[UFID]],[1]!Table2[UFID],[1]!Table2[Target Date],"")</f>
        <v>#REF!</v>
      </c>
      <c r="M62" s="204" t="str">
        <f>IF(_xlfn.XLOOKUP(Table8[[#This Row],[UFID]],'[2]Media Ops'!$C:$C,'[2]Media Ops'!$G:$G,"")=0,"",_xlfn.XLOOKUP(Table8[[#This Row],[UFID]],'[2]Media Ops'!$C:$C,'[2]Media Ops'!$G:$G,""))</f>
        <v>TBC</v>
      </c>
      <c r="N62" s="204" t="str">
        <f>IF(_xlfn.XLOOKUP(Table8[[#This Row],[UFID]],[2]Pardot!$C:$C,[2]Pardot!$H:$H,"")=0,"",_xlfn.XLOOKUP(Table8[[#This Row],[UFID]],[2]Pardot!$C:$C,[2]Pardot!$H:$H,""))</f>
        <v>Pass</v>
      </c>
      <c r="O62" s="204" t="str">
        <f>IF(_xlfn.XLOOKUP(Table8[[#This Row],[UFID]],'[2]Media Ops'!$C:$C,'[2]Media Ops'!$J:$J,"")=0,"",_xlfn.XLOOKUP(Table8[[#This Row],[UFID]],'[2]Media Ops'!$C:$C,'[2]Media Ops'!$J:$J,""))</f>
        <v>TBC</v>
      </c>
      <c r="P62" s="204" t="str" cm="1">
        <f t="array" ref="P62">_xlfn.IFS(_xlfn.XLOOKUP(Table8[[#This Row],[UFID]],[2]Pardot!$C:$C,[2]Pardot!$I:$I,"")=0,"",_xlfn.XLOOKUP(Table8[[#This Row],[UFID]],[2]Pardot!$C:$C,[2]Pardot!$I:$I,"")="Validated","Pass",_xlfn.XLOOKUP(Table8[[#This Row],[UFID]],[2]Pardot!$C:$C,[2]Pardot!$I:$I,"")="Has Issues","Fail",TRUE,_xlfn.XLOOKUP(Table8[[#This Row],[UFID]],[2]Pardot!$C:$C,[2]Pardot!$I:$I,""))</f>
        <v>TBC</v>
      </c>
      <c r="Q62" s="186" t="str">
        <f t="shared" si="4"/>
        <v>C2</v>
      </c>
      <c r="R62" s="186" t="str">
        <f>_xlfn.XLOOKUP(Table8[[#This Row],[UFID]],'New Tickets - 15 Jun'!A:A,'New Tickets - 15 Jun'!K:K,"")</f>
        <v/>
      </c>
      <c r="S62" s="188" t="str">
        <f>_xlfn.XLOOKUP(C62,'[3]Form &amp; Form Handler Details'!$Y:$Y,'[3]Form &amp; Form Handler Details'!$F:$F,"")</f>
        <v>https://www.paypal.com/c2/webapps/mpp/enterprise-paypal-elite-campus?locale.x=zh_C2</v>
      </c>
      <c r="T62" s="188" t="str">
        <f>_xlfn.XLOOKUP(Table8[[#This Row],[UFID]],'Developer Dashboard'!A:A,'Developer Dashboard'!K:K,"")</f>
        <v>https://www.te-mpp-apac-global.qa.paypal.com/c2/webapps/mpp/enterprise-paypal-elite-campus?locale.x=zh_C2</v>
      </c>
      <c r="U62" s="188" t="str">
        <f>IF(_xlfn.XLOOKUP(Table8[[#This Row],[UFID]],[1]Sheet1!$B:$B,[1]Sheet1!$G:$G,"")=0,"",_xlfn.XLOOKUP(Table8[[#This Row],[UFID]],[1]Sheet1!$B:$B,[1]Sheet1!$G:$G,""))</f>
        <v/>
      </c>
      <c r="V62" s="191" t="str">
        <f>IF(_xlfn.XLOOKUP(Table8[[#This Row],[UFID]],[1]Sheet1!$B:$B,[1]Sheet1!$E:$E,"")=0,"",_xlfn.XLOOKUP(Table8[[#This Row],[UFID]],[1]Sheet1!$B:$B,[1]Sheet1!$E:$E,""))</f>
        <v>Kamatham Kumar &lt;kamatkumar@paypal.com&gt;</v>
      </c>
      <c r="W62" s="186">
        <v>0</v>
      </c>
      <c r="X62" s="188" t="str">
        <f>IF(_xlfn.XLOOKUP(Table8[[#This Row],[UFID]],'Developer Dashboard'!A:A,'Developer Dashboard'!J:J,"")=0,"",_xlfn.XLOOKUP(Table8[[#This Row],[UFID]],'Developer Dashboard'!A:A,'Developer Dashboard'!J:J,""))</f>
        <v>https://github.paypal.com/eClerx/MPPContent/tree/C2-FHM-PP-ELITE-CAMPUS-KK-7JUNE</v>
      </c>
      <c r="Y62" s="228"/>
      <c r="Z62" s="228" t="str">
        <f t="shared" si="3"/>
        <v>fhmpp3602023062001caidaniel@paypal.com</v>
      </c>
      <c r="AA62" s="229"/>
      <c r="AB62" s="188" t="str">
        <f>_xlfn.XLOOKUP(Table8[[#This Row],[UFID]],'MPP Forms - Content'!A:A,'MPP Forms - Content'!I:I,"")</f>
        <v>APAC-CN-FRH-23-GLE-Elite-Campus-Carousel-1-LIVE</v>
      </c>
    </row>
    <row r="63" spans="1:28" ht="113.25" customHeight="1">
      <c r="A63" s="186" t="str">
        <f>_xlfn.XLOOKUP(C63,[1]Sheet1!$B:$B,[1]Sheet1!$F:$F,"")</f>
        <v>04</v>
      </c>
      <c r="B63" s="187">
        <v>60</v>
      </c>
      <c r="C63" s="186" t="s">
        <v>166</v>
      </c>
      <c r="D63" s="186">
        <f>_xlfn.XLOOKUP(C63,[1]Sheet1!$B:$B,[1]Sheet1!$A:$A,"")</f>
        <v>354581</v>
      </c>
      <c r="E63" s="186" t="str">
        <f>_xlfn.XLOOKUP(C63,[1]Sheet1!$B:$B,[1]Sheet1!$C:$C,"")</f>
        <v>Build Work</v>
      </c>
      <c r="F63" s="186" t="str">
        <f>_xlfn.XLOOKUP(Table8[[#This Row],[UFID]],'Developer Dashboard'!A:A,'Developer Dashboard'!L:L,"")</f>
        <v>TBC</v>
      </c>
      <c r="G63" s="189"/>
      <c r="H63" s="186" t="s">
        <v>366</v>
      </c>
      <c r="I63" s="200">
        <v>45096</v>
      </c>
      <c r="J63" s="195">
        <v>45098</v>
      </c>
      <c r="K63" s="196"/>
      <c r="L63" s="195" t="e" vm="2">
        <f>_xlfn.XLOOKUP(Table8[[#This Row],[UFID]],[1]!Table2[UFID],[1]!Table2[Target Date],"")</f>
        <v>#REF!</v>
      </c>
      <c r="M63" s="204" t="str">
        <f>IF(_xlfn.XLOOKUP(Table8[[#This Row],[UFID]],'[2]Media Ops'!$C:$C,'[2]Media Ops'!$G:$G,"")=0,"",_xlfn.XLOOKUP(Table8[[#This Row],[UFID]],'[2]Media Ops'!$C:$C,'[2]Media Ops'!$G:$G,""))</f>
        <v>TBC</v>
      </c>
      <c r="N63" s="204" t="str">
        <f>IF(_xlfn.XLOOKUP(Table8[[#This Row],[UFID]],[2]Pardot!$C:$C,[2]Pardot!$H:$H,"")=0,"",_xlfn.XLOOKUP(Table8[[#This Row],[UFID]],[2]Pardot!$C:$C,[2]Pardot!$H:$H,""))</f>
        <v>Pass</v>
      </c>
      <c r="O63" s="204" t="str">
        <f>IF(_xlfn.XLOOKUP(Table8[[#This Row],[UFID]],'[2]Media Ops'!$C:$C,'[2]Media Ops'!$J:$J,"")=0,"",_xlfn.XLOOKUP(Table8[[#This Row],[UFID]],'[2]Media Ops'!$C:$C,'[2]Media Ops'!$J:$J,""))</f>
        <v>TBC</v>
      </c>
      <c r="P63" s="204" t="str" cm="1">
        <f t="array" ref="P63">_xlfn.IFS(_xlfn.XLOOKUP(Table8[[#This Row],[UFID]],[2]Pardot!$C:$C,[2]Pardot!$I:$I,"")=0,"",_xlfn.XLOOKUP(Table8[[#This Row],[UFID]],[2]Pardot!$C:$C,[2]Pardot!$I:$I,"")="Validated","Pass",_xlfn.XLOOKUP(Table8[[#This Row],[UFID]],[2]Pardot!$C:$C,[2]Pardot!$I:$I,"")="Has Issues","Fail",TRUE,_xlfn.XLOOKUP(Table8[[#This Row],[UFID]],[2]Pardot!$C:$C,[2]Pardot!$I:$I,""))</f>
        <v>TBC</v>
      </c>
      <c r="Q63" s="186" t="str">
        <f t="shared" si="4"/>
        <v>C2</v>
      </c>
      <c r="R63" s="186" t="str">
        <f>_xlfn.XLOOKUP(Table8[[#This Row],[UFID]],'New Tickets - 15 Jun'!A:A,'New Tickets - 15 Jun'!K:K,"")</f>
        <v/>
      </c>
      <c r="S63" s="188" t="str">
        <f>_xlfn.XLOOKUP(C63,'[3]Form &amp; Form Handler Details'!$Y:$Y,'[3]Form &amp; Form Handler Details'!$F:$F,"")</f>
        <v>https://www.paypal.com/c2/webapps/mpp/enterprise-paypal-elite-campus?locale.x=zh_C2</v>
      </c>
      <c r="T63" s="188" t="str">
        <f>_xlfn.XLOOKUP(Table8[[#This Row],[UFID]],'Developer Dashboard'!A:A,'Developer Dashboard'!K:K,"")</f>
        <v>https://www.te-mpp-apac-global.qa.paypal.com/c2/webapps/mpp/enterprise-paypal-elite-campus?locale.x=zh_C2</v>
      </c>
      <c r="U63" s="188" t="str">
        <f>IF(_xlfn.XLOOKUP(Table8[[#This Row],[UFID]],[1]Sheet1!$B:$B,[1]Sheet1!$G:$G,"")=0,"",_xlfn.XLOOKUP(Table8[[#This Row],[UFID]],[1]Sheet1!$B:$B,[1]Sheet1!$G:$G,""))</f>
        <v/>
      </c>
      <c r="V63" s="191" t="str">
        <f>IF(_xlfn.XLOOKUP(Table8[[#This Row],[UFID]],[1]Sheet1!$B:$B,[1]Sheet1!$E:$E,"")=0,"",_xlfn.XLOOKUP(Table8[[#This Row],[UFID]],[1]Sheet1!$B:$B,[1]Sheet1!$E:$E,""))</f>
        <v>Kamatham Kumar &lt;kamatkumar@paypal.com&gt;</v>
      </c>
      <c r="W63" s="186">
        <v>0</v>
      </c>
      <c r="X63" s="188" t="str">
        <f>IF(_xlfn.XLOOKUP(Table8[[#This Row],[UFID]],'Developer Dashboard'!A:A,'Developer Dashboard'!J:J,"")=0,"",_xlfn.XLOOKUP(Table8[[#This Row],[UFID]],'Developer Dashboard'!A:A,'Developer Dashboard'!J:J,""))</f>
        <v>https://github.paypal.com/eClerx/MPPContent/tree/C2-FHM-PP-ELITE-CAMPUS-KK-7JUNE</v>
      </c>
      <c r="Y63" s="228"/>
      <c r="Z63" s="228" t="str">
        <f t="shared" si="3"/>
        <v>fhmpp3612023062001caidaniel@paypal.com</v>
      </c>
      <c r="AA63" s="229"/>
      <c r="AB63" s="188" t="str">
        <f>_xlfn.XLOOKUP(Table8[[#This Row],[UFID]],'MPP Forms - Content'!A:A,'MPP Forms - Content'!I:I,"")</f>
        <v>APAC-CN-FRH-23-GLE-Elite-Campus-Carousel-2-Live</v>
      </c>
    </row>
    <row r="64" spans="1:28" ht="113.25" customHeight="1">
      <c r="A64" s="186" t="str">
        <f>_xlfn.XLOOKUP(C64,[1]Sheet1!$B:$B,[1]Sheet1!$F:$F,"")</f>
        <v>04</v>
      </c>
      <c r="B64" s="187">
        <v>61</v>
      </c>
      <c r="C64" s="186" t="s">
        <v>167</v>
      </c>
      <c r="D64" s="186">
        <f>_xlfn.XLOOKUP(C64,[1]Sheet1!$B:$B,[1]Sheet1!$A:$A,"")</f>
        <v>354582</v>
      </c>
      <c r="E64" s="186" t="str">
        <f>_xlfn.XLOOKUP(C64,[1]Sheet1!$B:$B,[1]Sheet1!$C:$C,"")</f>
        <v>Build Work</v>
      </c>
      <c r="F64" s="186" t="str">
        <f>_xlfn.XLOOKUP(Table8[[#This Row],[UFID]],'Developer Dashboard'!A:A,'Developer Dashboard'!L:L,"")</f>
        <v>TBC</v>
      </c>
      <c r="G64" s="189"/>
      <c r="H64" s="186" t="s">
        <v>366</v>
      </c>
      <c r="I64" s="200">
        <v>45096</v>
      </c>
      <c r="J64" s="195">
        <v>45098</v>
      </c>
      <c r="K64" s="196"/>
      <c r="L64" s="195" t="e" vm="2">
        <f>_xlfn.XLOOKUP(Table8[[#This Row],[UFID]],[1]!Table2[UFID],[1]!Table2[Target Date],"")</f>
        <v>#REF!</v>
      </c>
      <c r="M64" s="204" t="str">
        <f>IF(_xlfn.XLOOKUP(Table8[[#This Row],[UFID]],'[2]Media Ops'!$C:$C,'[2]Media Ops'!$G:$G,"")=0,"",_xlfn.XLOOKUP(Table8[[#This Row],[UFID]],'[2]Media Ops'!$C:$C,'[2]Media Ops'!$G:$G,""))</f>
        <v>TBC</v>
      </c>
      <c r="N64" s="204" t="str">
        <f>IF(_xlfn.XLOOKUP(Table8[[#This Row],[UFID]],[2]Pardot!$C:$C,[2]Pardot!$H:$H,"")=0,"",_xlfn.XLOOKUP(Table8[[#This Row],[UFID]],[2]Pardot!$C:$C,[2]Pardot!$H:$H,""))</f>
        <v>Pass</v>
      </c>
      <c r="O64" s="204" t="str">
        <f>IF(_xlfn.XLOOKUP(Table8[[#This Row],[UFID]],'[2]Media Ops'!$C:$C,'[2]Media Ops'!$J:$J,"")=0,"",_xlfn.XLOOKUP(Table8[[#This Row],[UFID]],'[2]Media Ops'!$C:$C,'[2]Media Ops'!$J:$J,""))</f>
        <v>TBC</v>
      </c>
      <c r="P64" s="204" t="str" cm="1">
        <f t="array" ref="P64">_xlfn.IFS(_xlfn.XLOOKUP(Table8[[#This Row],[UFID]],[2]Pardot!$C:$C,[2]Pardot!$I:$I,"")=0,"",_xlfn.XLOOKUP(Table8[[#This Row],[UFID]],[2]Pardot!$C:$C,[2]Pardot!$I:$I,"")="Validated","Pass",_xlfn.XLOOKUP(Table8[[#This Row],[UFID]],[2]Pardot!$C:$C,[2]Pardot!$I:$I,"")="Has Issues","Fail",TRUE,_xlfn.XLOOKUP(Table8[[#This Row],[UFID]],[2]Pardot!$C:$C,[2]Pardot!$I:$I,""))</f>
        <v>TBC</v>
      </c>
      <c r="Q64" s="186" t="str">
        <f t="shared" si="4"/>
        <v>C2</v>
      </c>
      <c r="R64" s="186" t="str">
        <f>_xlfn.XLOOKUP(Table8[[#This Row],[UFID]],'New Tickets - 15 Jun'!A:A,'New Tickets - 15 Jun'!K:K,"")</f>
        <v/>
      </c>
      <c r="S64" s="188" t="str">
        <f>_xlfn.XLOOKUP(C64,'[3]Form &amp; Form Handler Details'!$Y:$Y,'[3]Form &amp; Form Handler Details'!$F:$F,"")</f>
        <v>https://www.paypal.com/c2/webapps/mpp/enterprise-paypal-elite-campus?locale.x=zh_C2</v>
      </c>
      <c r="T64" s="188" t="str">
        <f>_xlfn.XLOOKUP(Table8[[#This Row],[UFID]],'Developer Dashboard'!A:A,'Developer Dashboard'!K:K,"")</f>
        <v>https://www.te-mpp-apac-global.qa.paypal.com/c2/webapps/mpp/enterprise-paypal-elite-campus?locale.x=zh_C2</v>
      </c>
      <c r="U64" s="188" t="str">
        <f>IF(_xlfn.XLOOKUP(Table8[[#This Row],[UFID]],[1]Sheet1!$B:$B,[1]Sheet1!$G:$G,"")=0,"",_xlfn.XLOOKUP(Table8[[#This Row],[UFID]],[1]Sheet1!$B:$B,[1]Sheet1!$G:$G,""))</f>
        <v/>
      </c>
      <c r="V64" s="191" t="str">
        <f>IF(_xlfn.XLOOKUP(Table8[[#This Row],[UFID]],[1]Sheet1!$B:$B,[1]Sheet1!$E:$E,"")=0,"",_xlfn.XLOOKUP(Table8[[#This Row],[UFID]],[1]Sheet1!$B:$B,[1]Sheet1!$E:$E,""))</f>
        <v>Kamatham Kumar &lt;kamatkumar@paypal.com&gt;</v>
      </c>
      <c r="W64" s="186">
        <v>0</v>
      </c>
      <c r="X64" s="188" t="str">
        <f>IF(_xlfn.XLOOKUP(Table8[[#This Row],[UFID]],'Developer Dashboard'!A:A,'Developer Dashboard'!J:J,"")=0,"",_xlfn.XLOOKUP(Table8[[#This Row],[UFID]],'Developer Dashboard'!A:A,'Developer Dashboard'!J:J,""))</f>
        <v>https://github.paypal.com/eClerx/MPPContent/tree/C2-FHM-PP-ELITE-CAMPUS-KK-7JUNE</v>
      </c>
      <c r="Y64" s="228"/>
      <c r="Z64" s="228" t="str">
        <f t="shared" si="3"/>
        <v>fhmpp3622023062001caidaniel@paypal.com</v>
      </c>
      <c r="AA64" s="229"/>
      <c r="AB64" s="188" t="str">
        <f>_xlfn.XLOOKUP(Table8[[#This Row],[UFID]],'MPP Forms - Content'!A:A,'MPP Forms - Content'!I:I,"")</f>
        <v>APAC-CN-FRH-23-GLE-Elite-Campus-Carousel-3-Live</v>
      </c>
    </row>
    <row r="65" spans="1:28" ht="113.25" customHeight="1">
      <c r="A65" s="186" t="str">
        <f>_xlfn.XLOOKUP(C65,[1]Sheet1!$B:$B,[1]Sheet1!$F:$F,"")</f>
        <v>04</v>
      </c>
      <c r="B65" s="187">
        <v>62</v>
      </c>
      <c r="C65" s="186" t="s">
        <v>168</v>
      </c>
      <c r="D65" s="186">
        <f>_xlfn.XLOOKUP(C65,[1]Sheet1!$B:$B,[1]Sheet1!$A:$A,"")</f>
        <v>354583</v>
      </c>
      <c r="E65" s="186" t="str">
        <f>_xlfn.XLOOKUP(C65,[1]Sheet1!$B:$B,[1]Sheet1!$C:$C,"")</f>
        <v>Build Work</v>
      </c>
      <c r="F65" s="186" t="str">
        <f>_xlfn.XLOOKUP(Table8[[#This Row],[UFID]],'Developer Dashboard'!A:A,'Developer Dashboard'!L:L,"")</f>
        <v>TBC</v>
      </c>
      <c r="G65" s="189"/>
      <c r="H65" s="186" t="s">
        <v>366</v>
      </c>
      <c r="I65" s="200">
        <v>45096</v>
      </c>
      <c r="J65" s="195">
        <v>45098</v>
      </c>
      <c r="K65" s="196"/>
      <c r="L65" s="195" t="e" vm="2">
        <f>_xlfn.XLOOKUP(Table8[[#This Row],[UFID]],[1]!Table2[UFID],[1]!Table2[Target Date],"")</f>
        <v>#REF!</v>
      </c>
      <c r="M65" s="204" t="str">
        <f>IF(_xlfn.XLOOKUP(Table8[[#This Row],[UFID]],'[2]Media Ops'!$C:$C,'[2]Media Ops'!$G:$G,"")=0,"",_xlfn.XLOOKUP(Table8[[#This Row],[UFID]],'[2]Media Ops'!$C:$C,'[2]Media Ops'!$G:$G,""))</f>
        <v>TBC</v>
      </c>
      <c r="N65" s="204" t="str">
        <f>IF(_xlfn.XLOOKUP(Table8[[#This Row],[UFID]],[2]Pardot!$C:$C,[2]Pardot!$H:$H,"")=0,"",_xlfn.XLOOKUP(Table8[[#This Row],[UFID]],[2]Pardot!$C:$C,[2]Pardot!$H:$H,""))</f>
        <v>Pass</v>
      </c>
      <c r="O65" s="204" t="str">
        <f>IF(_xlfn.XLOOKUP(Table8[[#This Row],[UFID]],'[2]Media Ops'!$C:$C,'[2]Media Ops'!$J:$J,"")=0,"",_xlfn.XLOOKUP(Table8[[#This Row],[UFID]],'[2]Media Ops'!$C:$C,'[2]Media Ops'!$J:$J,""))</f>
        <v>TBC</v>
      </c>
      <c r="P65" s="204" t="str" cm="1">
        <f t="array" ref="P65">_xlfn.IFS(_xlfn.XLOOKUP(Table8[[#This Row],[UFID]],[2]Pardot!$C:$C,[2]Pardot!$I:$I,"")=0,"",_xlfn.XLOOKUP(Table8[[#This Row],[UFID]],[2]Pardot!$C:$C,[2]Pardot!$I:$I,"")="Validated","Pass",_xlfn.XLOOKUP(Table8[[#This Row],[UFID]],[2]Pardot!$C:$C,[2]Pardot!$I:$I,"")="Has Issues","Fail",TRUE,_xlfn.XLOOKUP(Table8[[#This Row],[UFID]],[2]Pardot!$C:$C,[2]Pardot!$I:$I,""))</f>
        <v>TBC</v>
      </c>
      <c r="Q65" s="186" t="str">
        <f t="shared" si="4"/>
        <v>C2</v>
      </c>
      <c r="R65" s="186" t="str">
        <f>_xlfn.XLOOKUP(Table8[[#This Row],[UFID]],'New Tickets - 15 Jun'!A:A,'New Tickets - 15 Jun'!K:K,"")</f>
        <v/>
      </c>
      <c r="S65" s="188" t="str">
        <f>_xlfn.XLOOKUP(C65,'[3]Form &amp; Form Handler Details'!$Y:$Y,'[3]Form &amp; Form Handler Details'!$F:$F,"")</f>
        <v>https://www.paypal.com/c2/webapps/mpp/enterprise-paypal-elite-campus?locale.x=zh_C2</v>
      </c>
      <c r="T65" s="188" t="str">
        <f>_xlfn.XLOOKUP(Table8[[#This Row],[UFID]],'Developer Dashboard'!A:A,'Developer Dashboard'!K:K,"")</f>
        <v>https://www.te-mpp-apac-global.qa.paypal.com/c2/webapps/mpp/enterprise-paypal-elite-campus?locale.x=zh_C2</v>
      </c>
      <c r="U65" s="188" t="str">
        <f>IF(_xlfn.XLOOKUP(Table8[[#This Row],[UFID]],[1]Sheet1!$B:$B,[1]Sheet1!$G:$G,"")=0,"",_xlfn.XLOOKUP(Table8[[#This Row],[UFID]],[1]Sheet1!$B:$B,[1]Sheet1!$G:$G,""))</f>
        <v/>
      </c>
      <c r="V65" s="191" t="str">
        <f>IF(_xlfn.XLOOKUP(Table8[[#This Row],[UFID]],[1]Sheet1!$B:$B,[1]Sheet1!$E:$E,"")=0,"",_xlfn.XLOOKUP(Table8[[#This Row],[UFID]],[1]Sheet1!$B:$B,[1]Sheet1!$E:$E,""))</f>
        <v>Kamatham Kumar &lt;kamatkumar@paypal.com&gt;</v>
      </c>
      <c r="W65" s="186">
        <v>0</v>
      </c>
      <c r="X65" s="188" t="str">
        <f>IF(_xlfn.XLOOKUP(Table8[[#This Row],[UFID]],'Developer Dashboard'!A:A,'Developer Dashboard'!J:J,"")=0,"",_xlfn.XLOOKUP(Table8[[#This Row],[UFID]],'Developer Dashboard'!A:A,'Developer Dashboard'!J:J,""))</f>
        <v>https://github.paypal.com/eClerx/MPPContent/tree/C2-FHM-PP-ELITE-CAMPUS-KK-7JUNE</v>
      </c>
      <c r="Y65" s="228"/>
      <c r="Z65" s="228" t="str">
        <f t="shared" si="3"/>
        <v>fhmpp3632023062001caidaniel@paypal.com</v>
      </c>
      <c r="AA65" s="229"/>
      <c r="AB65" s="188" t="str">
        <f>_xlfn.XLOOKUP(Table8[[#This Row],[UFID]],'MPP Forms - Content'!A:A,'MPP Forms - Content'!I:I,"")</f>
        <v>APAC-CN-FRH-23-GLE-Elite-Campus-Carousel-4-Live</v>
      </c>
    </row>
    <row r="66" spans="1:28" ht="113.25" customHeight="1">
      <c r="A66" s="186" t="str">
        <f>_xlfn.XLOOKUP(C66,[1]Sheet1!$B:$B,[1]Sheet1!$F:$F,"")</f>
        <v>04</v>
      </c>
      <c r="B66" s="187">
        <v>63</v>
      </c>
      <c r="C66" s="186" t="s">
        <v>169</v>
      </c>
      <c r="D66" s="186">
        <f>_xlfn.XLOOKUP(C66,[1]Sheet1!$B:$B,[1]Sheet1!$A:$A,"")</f>
        <v>354584</v>
      </c>
      <c r="E66" s="186" t="str">
        <f>_xlfn.XLOOKUP(C66,[1]Sheet1!$B:$B,[1]Sheet1!$C:$C,"")</f>
        <v>Build Work</v>
      </c>
      <c r="F66" s="186" t="str">
        <f>_xlfn.XLOOKUP(Table8[[#This Row],[UFID]],'Developer Dashboard'!A:A,'Developer Dashboard'!L:L,"")</f>
        <v>TBC</v>
      </c>
      <c r="G66" s="189"/>
      <c r="H66" s="186" t="s">
        <v>366</v>
      </c>
      <c r="I66" s="200">
        <v>45096</v>
      </c>
      <c r="J66" s="195">
        <v>45098</v>
      </c>
      <c r="K66" s="196"/>
      <c r="L66" s="195" t="e" vm="2">
        <f>_xlfn.XLOOKUP(Table8[[#This Row],[UFID]],[1]!Table2[UFID],[1]!Table2[Target Date],"")</f>
        <v>#REF!</v>
      </c>
      <c r="M66" s="204" t="str">
        <f>IF(_xlfn.XLOOKUP(Table8[[#This Row],[UFID]],'[2]Media Ops'!$C:$C,'[2]Media Ops'!$G:$G,"")=0,"",_xlfn.XLOOKUP(Table8[[#This Row],[UFID]],'[2]Media Ops'!$C:$C,'[2]Media Ops'!$G:$G,""))</f>
        <v>TBC</v>
      </c>
      <c r="N66" s="204" t="str">
        <f>IF(_xlfn.XLOOKUP(Table8[[#This Row],[UFID]],[2]Pardot!$C:$C,[2]Pardot!$H:$H,"")=0,"",_xlfn.XLOOKUP(Table8[[#This Row],[UFID]],[2]Pardot!$C:$C,[2]Pardot!$H:$H,""))</f>
        <v>Pass</v>
      </c>
      <c r="O66" s="204" t="str">
        <f>IF(_xlfn.XLOOKUP(Table8[[#This Row],[UFID]],'[2]Media Ops'!$C:$C,'[2]Media Ops'!$J:$J,"")=0,"",_xlfn.XLOOKUP(Table8[[#This Row],[UFID]],'[2]Media Ops'!$C:$C,'[2]Media Ops'!$J:$J,""))</f>
        <v>TBC</v>
      </c>
      <c r="P66" s="204" t="str" cm="1">
        <f t="array" ref="P66">_xlfn.IFS(_xlfn.XLOOKUP(Table8[[#This Row],[UFID]],[2]Pardot!$C:$C,[2]Pardot!$I:$I,"")=0,"",_xlfn.XLOOKUP(Table8[[#This Row],[UFID]],[2]Pardot!$C:$C,[2]Pardot!$I:$I,"")="Validated","Pass",_xlfn.XLOOKUP(Table8[[#This Row],[UFID]],[2]Pardot!$C:$C,[2]Pardot!$I:$I,"")="Has Issues","Fail",TRUE,_xlfn.XLOOKUP(Table8[[#This Row],[UFID]],[2]Pardot!$C:$C,[2]Pardot!$I:$I,""))</f>
        <v>TBC</v>
      </c>
      <c r="Q66" s="186" t="str">
        <f t="shared" si="4"/>
        <v>C2</v>
      </c>
      <c r="R66" s="186" t="str">
        <f>_xlfn.XLOOKUP(Table8[[#This Row],[UFID]],'New Tickets - 15 Jun'!A:A,'New Tickets - 15 Jun'!K:K,"")</f>
        <v/>
      </c>
      <c r="S66" s="188" t="str">
        <f>_xlfn.XLOOKUP(C66,'[3]Form &amp; Form Handler Details'!$Y:$Y,'[3]Form &amp; Form Handler Details'!$F:$F,"")</f>
        <v>https://www.paypal.com/c2/webapps/mpp/enterprise-paypal-elite-campus?locale.x=zh_C2</v>
      </c>
      <c r="T66" s="188" t="str">
        <f>_xlfn.XLOOKUP(Table8[[#This Row],[UFID]],'Developer Dashboard'!A:A,'Developer Dashboard'!K:K,"")</f>
        <v>https://www.te-mpp-apac-global.qa.paypal.com/c2/webapps/mpp/enterprise-paypal-elite-campus?locale.x=zh_C2</v>
      </c>
      <c r="U66" s="188" t="str">
        <f>IF(_xlfn.XLOOKUP(Table8[[#This Row],[UFID]],[1]Sheet1!$B:$B,[1]Sheet1!$G:$G,"")=0,"",_xlfn.XLOOKUP(Table8[[#This Row],[UFID]],[1]Sheet1!$B:$B,[1]Sheet1!$G:$G,""))</f>
        <v/>
      </c>
      <c r="V66" s="191" t="str">
        <f>IF(_xlfn.XLOOKUP(Table8[[#This Row],[UFID]],[1]Sheet1!$B:$B,[1]Sheet1!$E:$E,"")=0,"",_xlfn.XLOOKUP(Table8[[#This Row],[UFID]],[1]Sheet1!$B:$B,[1]Sheet1!$E:$E,""))</f>
        <v>Kamatham Kumar &lt;kamatkumar@paypal.com&gt;</v>
      </c>
      <c r="W66" s="186">
        <v>0</v>
      </c>
      <c r="X66" s="188" t="str">
        <f>IF(_xlfn.XLOOKUP(Table8[[#This Row],[UFID]],'Developer Dashboard'!A:A,'Developer Dashboard'!J:J,"")=0,"",_xlfn.XLOOKUP(Table8[[#This Row],[UFID]],'Developer Dashboard'!A:A,'Developer Dashboard'!J:J,""))</f>
        <v>https://github.paypal.com/eClerx/MPPContent/tree/C2-FHM-PP-ELITE-CAMPUS-KK-7JUNE</v>
      </c>
      <c r="Y66" s="228"/>
      <c r="Z66" s="228" t="str">
        <f t="shared" si="3"/>
        <v>fhmpp3642023062001caidaniel@paypal.com</v>
      </c>
      <c r="AA66" s="229"/>
      <c r="AB66" s="188" t="str">
        <f>_xlfn.XLOOKUP(Table8[[#This Row],[UFID]],'MPP Forms - Content'!A:A,'MPP Forms - Content'!I:I,"")</f>
        <v>APAC-CN-FRH-23-GLE-Elite-Campus-Carousel-5-Live</v>
      </c>
    </row>
    <row r="67" spans="1:28" ht="113.25" customHeight="1">
      <c r="A67" s="186" t="str">
        <f>_xlfn.XLOOKUP(C67,[1]Sheet1!$B:$B,[1]Sheet1!$F:$F,"")</f>
        <v>04</v>
      </c>
      <c r="B67" s="187">
        <v>64</v>
      </c>
      <c r="C67" s="186" t="s">
        <v>170</v>
      </c>
      <c r="D67" s="186">
        <f>_xlfn.XLOOKUP(C67,[1]Sheet1!$B:$B,[1]Sheet1!$A:$A,"")</f>
        <v>354573</v>
      </c>
      <c r="E67" s="186" t="str">
        <f>_xlfn.XLOOKUP(C67,[1]Sheet1!$B:$B,[1]Sheet1!$C:$C,"")</f>
        <v>QA Work</v>
      </c>
      <c r="F67" s="186" t="str">
        <f>_xlfn.XLOOKUP(Table8[[#This Row],[UFID]],'Developer Dashboard'!A:A,'Developer Dashboard'!L:L,"")</f>
        <v>TBC</v>
      </c>
      <c r="G67" s="186"/>
      <c r="H67" s="186" t="s">
        <v>366</v>
      </c>
      <c r="I67" s="200">
        <v>45096</v>
      </c>
      <c r="J67" s="195">
        <v>45096</v>
      </c>
      <c r="K67" s="196"/>
      <c r="L67" s="195" t="e" vm="2">
        <f>_xlfn.XLOOKUP(Table8[[#This Row],[UFID]],[1]!Table2[UFID],[1]!Table2[Target Date],"")</f>
        <v>#REF!</v>
      </c>
      <c r="M67" s="204" t="str">
        <f>IF(_xlfn.XLOOKUP(Table8[[#This Row],[UFID]],'[2]Media Ops'!$C:$C,'[2]Media Ops'!$G:$G,"")=0,"",_xlfn.XLOOKUP(Table8[[#This Row],[UFID]],'[2]Media Ops'!$C:$C,'[2]Media Ops'!$G:$G,""))</f>
        <v>TBC</v>
      </c>
      <c r="N67" s="204" t="str">
        <f>IF(_xlfn.XLOOKUP(Table8[[#This Row],[UFID]],[2]Pardot!$C:$C,[2]Pardot!$H:$H,"")=0,"",_xlfn.XLOOKUP(Table8[[#This Row],[UFID]],[2]Pardot!$C:$C,[2]Pardot!$H:$H,""))</f>
        <v>TBC</v>
      </c>
      <c r="O67" s="204" t="str">
        <f>IF(_xlfn.XLOOKUP(Table8[[#This Row],[UFID]],'[2]Media Ops'!$C:$C,'[2]Media Ops'!$J:$J,"")=0,"",_xlfn.XLOOKUP(Table8[[#This Row],[UFID]],'[2]Media Ops'!$C:$C,'[2]Media Ops'!$J:$J,""))</f>
        <v>TBC</v>
      </c>
      <c r="P67" s="204" t="str" cm="1">
        <f t="array" ref="P67">_xlfn.IFS(_xlfn.XLOOKUP(Table8[[#This Row],[UFID]],[2]Pardot!$C:$C,[2]Pardot!$I:$I,"")=0,"",_xlfn.XLOOKUP(Table8[[#This Row],[UFID]],[2]Pardot!$C:$C,[2]Pardot!$I:$I,"")="Validated","Pass",_xlfn.XLOOKUP(Table8[[#This Row],[UFID]],[2]Pardot!$C:$C,[2]Pardot!$I:$I,"")="Has Issues","Fail",TRUE,_xlfn.XLOOKUP(Table8[[#This Row],[UFID]],[2]Pardot!$C:$C,[2]Pardot!$I:$I,""))</f>
        <v>TBC</v>
      </c>
      <c r="Q67" s="186" t="str">
        <f t="shared" si="4"/>
        <v>C2</v>
      </c>
      <c r="R67" s="186" t="str">
        <f>_xlfn.XLOOKUP(Table8[[#This Row],[UFID]],'New Tickets - 15 Jun'!A:A,'New Tickets - 15 Jun'!K:K,"")</f>
        <v/>
      </c>
      <c r="S67" s="188" t="str">
        <f>_xlfn.XLOOKUP(C67,'[3]Form &amp; Form Handler Details'!$Y:$Y,'[3]Form &amp; Form Handler Details'!$F:$F,"")</f>
        <v>https://www.paypal.com/c2/webapps/mpp/enterprise-paypal-elite-campus?locale.x=zh_C2</v>
      </c>
      <c r="T67" s="188" t="str">
        <f>_xlfn.XLOOKUP(Table8[[#This Row],[UFID]],'Developer Dashboard'!A:A,'Developer Dashboard'!K:K,"")</f>
        <v>https://www.te-mpp-apac-global.qa.paypal.com/c2/webapps/mpp/enterprise-paypal-elite-campus?locale.x=zh_C2</v>
      </c>
      <c r="U67" s="188" t="str">
        <f>IF(_xlfn.XLOOKUP(Table8[[#This Row],[UFID]],[1]Sheet1!$B:$B,[1]Sheet1!$G:$G,"")=0,"",_xlfn.XLOOKUP(Table8[[#This Row],[UFID]],[1]Sheet1!$B:$B,[1]Sheet1!$G:$G,""))</f>
        <v/>
      </c>
      <c r="V67" s="191" t="str">
        <f>IF(_xlfn.XLOOKUP(Table8[[#This Row],[UFID]],[1]Sheet1!$B:$B,[1]Sheet1!$E:$E,"")=0,"",_xlfn.XLOOKUP(Table8[[#This Row],[UFID]],[1]Sheet1!$B:$B,[1]Sheet1!$E:$E,""))</f>
        <v>Sonali Chaudhar &lt;schaudhar@paypal.com&gt;</v>
      </c>
      <c r="W67" s="186">
        <v>0</v>
      </c>
      <c r="X67" s="188" t="str">
        <f>IF(_xlfn.XLOOKUP(Table8[[#This Row],[UFID]],'Developer Dashboard'!A:A,'Developer Dashboard'!J:J,"")=0,"",_xlfn.XLOOKUP(Table8[[#This Row],[UFID]],'Developer Dashboard'!A:A,'Developer Dashboard'!J:J,""))</f>
        <v>https://github.paypal.com/eClerx/MPPContent/tree/C2-FHM-PP-ELITE-CAMPUS-KK-7JUNE</v>
      </c>
      <c r="Y67" s="228"/>
      <c r="Z67" s="228" t="str">
        <f t="shared" si="3"/>
        <v>fhmpp3102023062001caidaniel@paypal.com</v>
      </c>
      <c r="AA67" s="229"/>
      <c r="AB67" s="188" t="str">
        <f>_xlfn.XLOOKUP(Table8[[#This Row],[UFID]],'MPP Forms - Content'!A:A,'MPP Forms - Content'!I:I,"")</f>
        <v>APAC-CN-FRH-23-GLE-Webinar-Seller-Protect-Resource-page-Live</v>
      </c>
    </row>
    <row r="68" spans="1:28" ht="113.25" hidden="1" customHeight="1">
      <c r="A68" s="186" t="str">
        <f>_xlfn.XLOOKUP(C68,[1]Sheet1!$B:$B,[1]Sheet1!$F:$F,"")</f>
        <v>04</v>
      </c>
      <c r="B68" s="187">
        <v>65</v>
      </c>
      <c r="C68" s="186" t="s">
        <v>212</v>
      </c>
      <c r="D68" s="186">
        <f>_xlfn.XLOOKUP(C68,[1]Sheet1!$B:$B,[1]Sheet1!$A:$A,"")</f>
        <v>354603</v>
      </c>
      <c r="E68" s="186" t="str">
        <f>_xlfn.XLOOKUP(C68,[1]Sheet1!$B:$B,[1]Sheet1!$C:$C,"")</f>
        <v>QA Work</v>
      </c>
      <c r="F68" s="186" t="str">
        <f>_xlfn.XLOOKUP(Table8[[#This Row],[UFID]],'Developer Dashboard'!A:A,'Developer Dashboard'!L:L,"")</f>
        <v>TBC</v>
      </c>
      <c r="G68" s="186"/>
      <c r="H68" s="186" t="s">
        <v>377</v>
      </c>
      <c r="I68" s="200"/>
      <c r="J68" s="195">
        <v>45096</v>
      </c>
      <c r="K68" s="196"/>
      <c r="L68" s="195" t="e" vm="2">
        <f>_xlfn.XLOOKUP(Table8[[#This Row],[UFID]],[1]!Table2[UFID],[1]!Table2[Target Date],"")</f>
        <v>#REF!</v>
      </c>
      <c r="M68" s="204" t="str">
        <f>IF(_xlfn.XLOOKUP(Table8[[#This Row],[UFID]],'[2]Media Ops'!$C:$C,'[2]Media Ops'!$G:$G,"")=0,"",_xlfn.XLOOKUP(Table8[[#This Row],[UFID]],'[2]Media Ops'!$C:$C,'[2]Media Ops'!$G:$G,""))</f>
        <v>TBC</v>
      </c>
      <c r="N68" s="204" t="str">
        <f>IF(_xlfn.XLOOKUP(Table8[[#This Row],[UFID]],[2]Pardot!$C:$C,[2]Pardot!$H:$H,"")=0,"",_xlfn.XLOOKUP(Table8[[#This Row],[UFID]],[2]Pardot!$C:$C,[2]Pardot!$H:$H,""))</f>
        <v>TBC</v>
      </c>
      <c r="O68" s="204" t="str">
        <f>IF(_xlfn.XLOOKUP(Table8[[#This Row],[UFID]],'[2]Media Ops'!$C:$C,'[2]Media Ops'!$J:$J,"")=0,"",_xlfn.XLOOKUP(Table8[[#This Row],[UFID]],'[2]Media Ops'!$C:$C,'[2]Media Ops'!$J:$J,""))</f>
        <v>TBC</v>
      </c>
      <c r="P68" s="204" t="str" cm="1">
        <f t="array" ref="P68">_xlfn.IFS(_xlfn.XLOOKUP(Table8[[#This Row],[UFID]],[2]Pardot!$C:$C,[2]Pardot!$I:$I,"")=0,"",_xlfn.XLOOKUP(Table8[[#This Row],[UFID]],[2]Pardot!$C:$C,[2]Pardot!$I:$I,"")="Validated","Pass",_xlfn.XLOOKUP(Table8[[#This Row],[UFID]],[2]Pardot!$C:$C,[2]Pardot!$I:$I,"")="Has Issues","Fail",TRUE,_xlfn.XLOOKUP(Table8[[#This Row],[UFID]],[2]Pardot!$C:$C,[2]Pardot!$I:$I,""))</f>
        <v>TBC</v>
      </c>
      <c r="Q68" s="186" t="str">
        <f t="shared" si="4"/>
        <v>DO</v>
      </c>
      <c r="R68" s="186" t="str">
        <f>_xlfn.XLOOKUP(Table8[[#This Row],[UFID]],'New Tickets - 15 Jun'!A:A,'New Tickets - 15 Jun'!K:K,"")</f>
        <v/>
      </c>
      <c r="S68" s="188" t="str">
        <f>_xlfn.XLOOKUP(C68,'[3]Form &amp; Form Handler Details'!$Y:$Y,'[3]Form &amp; Form Handler Details'!$F:$F,"")</f>
        <v>https://www.paypal.com/do/webapps/mpp/campaigns/cross-border-ecommerce-trends?locale.x=es_DO</v>
      </c>
      <c r="T68" s="188" t="str">
        <f>_xlfn.XLOOKUP(Table8[[#This Row],[UFID]],'Developer Dashboard'!A:A,'Developer Dashboard'!K:K,"")</f>
        <v/>
      </c>
      <c r="U68" s="188" t="str">
        <f>IF(_xlfn.XLOOKUP(Table8[[#This Row],[UFID]],[1]Sheet1!$B:$B,[1]Sheet1!$G:$G,"")=0,"",_xlfn.XLOOKUP(Table8[[#This Row],[UFID]],[1]Sheet1!$B:$B,[1]Sheet1!$G:$G,""))</f>
        <v/>
      </c>
      <c r="V68" s="191" t="str">
        <f>IF(_xlfn.XLOOKUP(Table8[[#This Row],[UFID]],[1]Sheet1!$B:$B,[1]Sheet1!$E:$E,"")=0,"",_xlfn.XLOOKUP(Table8[[#This Row],[UFID]],[1]Sheet1!$B:$B,[1]Sheet1!$E:$E,""))</f>
        <v>Rajendra Tavhare (CW) &lt;rtavhare@paypal.com&gt;</v>
      </c>
      <c r="W68" s="186" t="s">
        <v>33</v>
      </c>
      <c r="X68" s="188" t="str">
        <f>IF(_xlfn.XLOOKUP(Table8[[#This Row],[UFID]],'Developer Dashboard'!A:A,'Developer Dashboard'!J:J,"")=0,"",_xlfn.XLOOKUP(Table8[[#This Row],[UFID]],'Developer Dashboard'!A:A,'Developer Dashboard'!J:J,""))</f>
        <v/>
      </c>
      <c r="Y68" s="228"/>
      <c r="Z68" s="228" t="str">
        <f t="shared" si="3"/>
        <v>fhmpp2992023062001caidaniel@paypal.com</v>
      </c>
      <c r="AA68" s="229"/>
      <c r="AB68" s="188" t="str">
        <f>_xlfn.XLOOKUP(Table8[[#This Row],[UFID]],'MPP Forms - Content'!A:A,'MPP Forms - Content'!I:I,"")</f>
        <v xml:space="preserve">LATAM-DO-ES-FRH-23-SMB-BC-Live
</v>
      </c>
    </row>
    <row r="69" spans="1:28" ht="113.25" hidden="1" customHeight="1">
      <c r="A69" s="186" t="str">
        <f>_xlfn.XLOOKUP(C69,[1]Sheet1!$B:$B,[1]Sheet1!$F:$F,"")</f>
        <v>04</v>
      </c>
      <c r="B69" s="187">
        <v>66</v>
      </c>
      <c r="C69" s="186" t="s">
        <v>213</v>
      </c>
      <c r="D69" s="186">
        <f>_xlfn.XLOOKUP(C69,[1]Sheet1!$B:$B,[1]Sheet1!$A:$A,"")</f>
        <v>354605</v>
      </c>
      <c r="E69" s="186" t="str">
        <f>_xlfn.XLOOKUP(C69,[1]Sheet1!$B:$B,[1]Sheet1!$C:$C,"")</f>
        <v>QA Work</v>
      </c>
      <c r="F69" s="186" t="str">
        <f>_xlfn.XLOOKUP(Table8[[#This Row],[UFID]],'Developer Dashboard'!A:A,'Developer Dashboard'!L:L,"")</f>
        <v>TBC</v>
      </c>
      <c r="G69" s="186"/>
      <c r="H69" s="186" t="s">
        <v>377</v>
      </c>
      <c r="I69" s="200"/>
      <c r="J69" s="195">
        <v>45096</v>
      </c>
      <c r="K69" s="196"/>
      <c r="L69" s="195" t="e" vm="2">
        <f>_xlfn.XLOOKUP(Table8[[#This Row],[UFID]],[1]!Table2[UFID],[1]!Table2[Target Date],"")</f>
        <v>#REF!</v>
      </c>
      <c r="M69" s="204" t="str">
        <f>IF(_xlfn.XLOOKUP(Table8[[#This Row],[UFID]],'[2]Media Ops'!$C:$C,'[2]Media Ops'!$G:$G,"")=0,"",_xlfn.XLOOKUP(Table8[[#This Row],[UFID]],'[2]Media Ops'!$C:$C,'[2]Media Ops'!$G:$G,""))</f>
        <v>TBC</v>
      </c>
      <c r="N69" s="204" t="str">
        <f>IF(_xlfn.XLOOKUP(Table8[[#This Row],[UFID]],[2]Pardot!$C:$C,[2]Pardot!$H:$H,"")=0,"",_xlfn.XLOOKUP(Table8[[#This Row],[UFID]],[2]Pardot!$C:$C,[2]Pardot!$H:$H,""))</f>
        <v>TBC</v>
      </c>
      <c r="O69" s="204" t="str">
        <f>IF(_xlfn.XLOOKUP(Table8[[#This Row],[UFID]],'[2]Media Ops'!$C:$C,'[2]Media Ops'!$J:$J,"")=0,"",_xlfn.XLOOKUP(Table8[[#This Row],[UFID]],'[2]Media Ops'!$C:$C,'[2]Media Ops'!$J:$J,""))</f>
        <v>TBC</v>
      </c>
      <c r="P69" s="204" t="str" cm="1">
        <f t="array" ref="P69">_xlfn.IFS(_xlfn.XLOOKUP(Table8[[#This Row],[UFID]],[2]Pardot!$C:$C,[2]Pardot!$I:$I,"")=0,"",_xlfn.XLOOKUP(Table8[[#This Row],[UFID]],[2]Pardot!$C:$C,[2]Pardot!$I:$I,"")="Validated","Pass",_xlfn.XLOOKUP(Table8[[#This Row],[UFID]],[2]Pardot!$C:$C,[2]Pardot!$I:$I,"")="Has Issues","Fail",TRUE,_xlfn.XLOOKUP(Table8[[#This Row],[UFID]],[2]Pardot!$C:$C,[2]Pardot!$I:$I,""))</f>
        <v>TBC</v>
      </c>
      <c r="Q69" s="186" t="str">
        <f t="shared" si="4"/>
        <v>ES</v>
      </c>
      <c r="R69" s="186" t="str">
        <f>_xlfn.XLOOKUP(Table8[[#This Row],[UFID]],'New Tickets - 15 Jun'!A:A,'New Tickets - 15 Jun'!K:K,"")</f>
        <v/>
      </c>
      <c r="S69" s="188" t="str">
        <f>_xlfn.XLOOKUP(C69,'[3]Form &amp; Form Handler Details'!$Y:$Y,'[3]Form &amp; Form Handler Details'!$F:$F,"")</f>
        <v>https://www.paypal.com/es/enterprise/campaigns/think-forward</v>
      </c>
      <c r="T69" s="188" t="str">
        <f>_xlfn.XLOOKUP(Table8[[#This Row],[UFID]],'Developer Dashboard'!A:A,'Developer Dashboard'!K:K,"")</f>
        <v/>
      </c>
      <c r="U69" s="188" t="str">
        <f>IF(_xlfn.XLOOKUP(Table8[[#This Row],[UFID]],[1]Sheet1!$B:$B,[1]Sheet1!$G:$G,"")=0,"",_xlfn.XLOOKUP(Table8[[#This Row],[UFID]],[1]Sheet1!$B:$B,[1]Sheet1!$G:$G,""))</f>
        <v/>
      </c>
      <c r="V69" s="191" t="str">
        <f>IF(_xlfn.XLOOKUP(Table8[[#This Row],[UFID]],[1]Sheet1!$B:$B,[1]Sheet1!$E:$E,"")=0,"",_xlfn.XLOOKUP(Table8[[#This Row],[UFID]],[1]Sheet1!$B:$B,[1]Sheet1!$E:$E,""))</f>
        <v>Rajendra Tavhare (CW) &lt;rtavhare@paypal.com&gt;</v>
      </c>
      <c r="W69" s="186" t="s">
        <v>33</v>
      </c>
      <c r="X69" s="188" t="str">
        <f>IF(_xlfn.XLOOKUP(Table8[[#This Row],[UFID]],'Developer Dashboard'!A:A,'Developer Dashboard'!J:J,"")=0,"",_xlfn.XLOOKUP(Table8[[#This Row],[UFID]],'Developer Dashboard'!A:A,'Developer Dashboard'!J:J,""))</f>
        <v/>
      </c>
      <c r="Y69" s="228"/>
      <c r="Z69" s="228" t="str">
        <f t="shared" ref="Z69:Z100" si="5">CONCATENATE(LOWER(C69),"20230620","01","caidaniel","@paypal.com")</f>
        <v>fhmpp2122023062001caidaniel@paypal.com</v>
      </c>
      <c r="AA69" s="229"/>
      <c r="AB69" s="188" t="str">
        <f>_xlfn.XLOOKUP(Table8[[#This Row],[UFID]],'MPP Forms - Content'!A:A,'MPP Forms - Content'!I:I,"")</f>
        <v>EMEA-ES-FRH-23-ABM-Think-Forward-Commerce-Report-LP-live</v>
      </c>
    </row>
    <row r="70" spans="1:28" ht="113.25" hidden="1" customHeight="1">
      <c r="A70" s="186" t="str">
        <f>_xlfn.XLOOKUP(C70,[1]Sheet1!$B:$B,[1]Sheet1!$F:$F,"")</f>
        <v>04</v>
      </c>
      <c r="B70" s="187">
        <v>67</v>
      </c>
      <c r="C70" s="186" t="s">
        <v>281</v>
      </c>
      <c r="D70" s="186">
        <f>_xlfn.XLOOKUP(C70,[1]Sheet1!$B:$B,[1]Sheet1!$A:$A,"")</f>
        <v>354622</v>
      </c>
      <c r="E70" s="186" t="str">
        <f>_xlfn.XLOOKUP(C70,[1]Sheet1!$B:$B,[1]Sheet1!$C:$C,"")</f>
        <v>Business QA</v>
      </c>
      <c r="F70" s="186" t="str">
        <f>_xlfn.XLOOKUP(Table8[[#This Row],[UFID]],'Developer Dashboard'!A:A,'Developer Dashboard'!L:L,"")</f>
        <v>TBC</v>
      </c>
      <c r="G70" s="189"/>
      <c r="H70" s="186" t="s">
        <v>372</v>
      </c>
      <c r="I70" s="200">
        <v>45096</v>
      </c>
      <c r="J70" s="195">
        <v>45097</v>
      </c>
      <c r="K70" s="195">
        <v>45099</v>
      </c>
      <c r="L70" s="195" t="e" vm="2">
        <f>_xlfn.XLOOKUP(Table8[[#This Row],[UFID]],[1]!Table2[UFID],[1]!Table2[Target Date],"")</f>
        <v>#REF!</v>
      </c>
      <c r="M70" s="204" t="str">
        <f>IF(_xlfn.XLOOKUP(Table8[[#This Row],[UFID]],'[2]Media Ops'!$C:$C,'[2]Media Ops'!$G:$G,"")=0,"",_xlfn.XLOOKUP(Table8[[#This Row],[UFID]],'[2]Media Ops'!$C:$C,'[2]Media Ops'!$G:$G,""))</f>
        <v>TBC</v>
      </c>
      <c r="N70" s="204" t="str">
        <f>IF(_xlfn.XLOOKUP(Table8[[#This Row],[UFID]],[2]Pardot!$C:$C,[2]Pardot!$H:$H,"")=0,"",_xlfn.XLOOKUP(Table8[[#This Row],[UFID]],[2]Pardot!$C:$C,[2]Pardot!$H:$H,""))</f>
        <v>TBC</v>
      </c>
      <c r="O70" s="204" t="str">
        <f>IF(_xlfn.XLOOKUP(Table8[[#This Row],[UFID]],'[2]Media Ops'!$C:$C,'[2]Media Ops'!$J:$J,"")=0,"",_xlfn.XLOOKUP(Table8[[#This Row],[UFID]],'[2]Media Ops'!$C:$C,'[2]Media Ops'!$J:$J,""))</f>
        <v>TBC</v>
      </c>
      <c r="P70" s="204" t="str" cm="1">
        <f t="array" ref="P70">_xlfn.IFS(_xlfn.XLOOKUP(Table8[[#This Row],[UFID]],[2]Pardot!$C:$C,[2]Pardot!$I:$I,"")=0,"",_xlfn.XLOOKUP(Table8[[#This Row],[UFID]],[2]Pardot!$C:$C,[2]Pardot!$I:$I,"")="Validated","Pass",_xlfn.XLOOKUP(Table8[[#This Row],[UFID]],[2]Pardot!$C:$C,[2]Pardot!$I:$I,"")="Has Issues","Fail",TRUE,_xlfn.XLOOKUP(Table8[[#This Row],[UFID]],[2]Pardot!$C:$C,[2]Pardot!$I:$I,""))</f>
        <v>TBC</v>
      </c>
      <c r="Q70" s="186" t="str">
        <f t="shared" si="4"/>
        <v>HK</v>
      </c>
      <c r="R70" s="186" t="str">
        <f>_xlfn.XLOOKUP(Table8[[#This Row],[UFID]],'New Tickets - 15 Jun'!A:A,'New Tickets - 15 Jun'!K:K,"")</f>
        <v/>
      </c>
      <c r="S70" s="188" t="str">
        <f>_xlfn.XLOOKUP(C70,'[3]Form &amp; Form Handler Details'!$Y:$Y,'[3]Form &amp; Form Handler Details'!$F:$F,"")</f>
        <v>https://www.paypal.com/hk/business/grow-business?locale.x=zh_HK</v>
      </c>
      <c r="T70" s="188" t="str">
        <f>_xlfn.XLOOKUP(Table8[[#This Row],[UFID]],'Developer Dashboard'!A:A,'Developer Dashboard'!K:K,"")</f>
        <v>https://www.te-mpp.qa.paypal.com/hk/webapps/mpp/business/grow-business?locale.x=zh_HK</v>
      </c>
      <c r="U70" s="188" t="str">
        <f>IF(_xlfn.XLOOKUP(Table8[[#This Row],[UFID]],[1]Sheet1!$B:$B,[1]Sheet1!$G:$G,"")=0,"",_xlfn.XLOOKUP(Table8[[#This Row],[UFID]],[1]Sheet1!$B:$B,[1]Sheet1!$G:$G,""))</f>
        <v/>
      </c>
      <c r="V70" s="191" t="str">
        <f>IF(_xlfn.XLOOKUP(Table8[[#This Row],[UFID]],[1]Sheet1!$B:$B,[1]Sheet1!$E:$E,"")=0,"",_xlfn.XLOOKUP(Table8[[#This Row],[UFID]],[1]Sheet1!$B:$B,[1]Sheet1!$E:$E,""))</f>
        <v>Sonali More &lt;somore@paypal.com&gt;</v>
      </c>
      <c r="W70" s="186">
        <v>0</v>
      </c>
      <c r="X70" s="188" t="str">
        <f>IF(_xlfn.XLOOKUP(Table8[[#This Row],[UFID]],'Developer Dashboard'!A:A,'Developer Dashboard'!J:J,"")=0,"",_xlfn.XLOOKUP(Table8[[#This Row],[UFID]],'Developer Dashboard'!A:A,'Developer Dashboard'!J:J,""))</f>
        <v>https://github.paypal.com/eClerx/MPPContent/tree/Pardot-FHM-354622-354623-Sprint5-SM</v>
      </c>
      <c r="Y70" s="228"/>
      <c r="Z70" s="228" t="str">
        <f t="shared" si="5"/>
        <v>fhmpp1222023062001caidaniel@paypal.com</v>
      </c>
      <c r="AA70" s="229"/>
      <c r="AB70" s="188" t="str">
        <f>_xlfn.XLOOKUP(Table8[[#This Row],[UFID]],'MPP Forms - Content'!A:A,'MPP Forms - Content'!I:I,"")</f>
        <v>APAC-HK-ZH-FRH-23-AO-GSMB-Mktg-Inbound-Contact-Sales-Live</v>
      </c>
    </row>
    <row r="71" spans="1:28" ht="113.25" hidden="1" customHeight="1">
      <c r="A71" s="186" t="str">
        <f>_xlfn.XLOOKUP(C71,[1]Sheet1!$B:$B,[1]Sheet1!$F:$F,"")</f>
        <v>04</v>
      </c>
      <c r="B71" s="187">
        <v>68</v>
      </c>
      <c r="C71" s="186" t="s">
        <v>300</v>
      </c>
      <c r="D71" s="186">
        <f>_xlfn.XLOOKUP(C71,[1]Sheet1!$B:$B,[1]Sheet1!$A:$A,"")</f>
        <v>354623</v>
      </c>
      <c r="E71" s="186" t="str">
        <f>_xlfn.XLOOKUP(C71,[1]Sheet1!$B:$B,[1]Sheet1!$C:$C,"")</f>
        <v>Business QA</v>
      </c>
      <c r="F71" s="186" t="str">
        <f>_xlfn.XLOOKUP(Table8[[#This Row],[UFID]],'Developer Dashboard'!A:A,'Developer Dashboard'!L:L,"")</f>
        <v>TBC</v>
      </c>
      <c r="G71" s="189"/>
      <c r="H71" s="186" t="s">
        <v>372</v>
      </c>
      <c r="I71" s="200"/>
      <c r="J71" s="195">
        <v>45097</v>
      </c>
      <c r="K71" s="195">
        <v>45099</v>
      </c>
      <c r="L71" s="195" t="e" vm="2">
        <f>_xlfn.XLOOKUP(Table8[[#This Row],[UFID]],[1]!Table2[UFID],[1]!Table2[Target Date],"")</f>
        <v>#REF!</v>
      </c>
      <c r="M71" s="204" t="str">
        <f>IF(_xlfn.XLOOKUP(Table8[[#This Row],[UFID]],'[2]Media Ops'!$C:$C,'[2]Media Ops'!$G:$G,"")=0,"",_xlfn.XLOOKUP(Table8[[#This Row],[UFID]],'[2]Media Ops'!$C:$C,'[2]Media Ops'!$G:$G,""))</f>
        <v>TBC</v>
      </c>
      <c r="N71" s="204" t="str">
        <f>IF(_xlfn.XLOOKUP(Table8[[#This Row],[UFID]],[2]Pardot!$C:$C,[2]Pardot!$H:$H,"")=0,"",_xlfn.XLOOKUP(Table8[[#This Row],[UFID]],[2]Pardot!$C:$C,[2]Pardot!$H:$H,""))</f>
        <v>TBC</v>
      </c>
      <c r="O71" s="204" t="str">
        <f>IF(_xlfn.XLOOKUP(Table8[[#This Row],[UFID]],'[2]Media Ops'!$C:$C,'[2]Media Ops'!$J:$J,"")=0,"",_xlfn.XLOOKUP(Table8[[#This Row],[UFID]],'[2]Media Ops'!$C:$C,'[2]Media Ops'!$J:$J,""))</f>
        <v>TBC</v>
      </c>
      <c r="P71" s="204" t="str" cm="1">
        <f t="array" ref="P71">_xlfn.IFS(_xlfn.XLOOKUP(Table8[[#This Row],[UFID]],[2]Pardot!$C:$C,[2]Pardot!$I:$I,"")=0,"",_xlfn.XLOOKUP(Table8[[#This Row],[UFID]],[2]Pardot!$C:$C,[2]Pardot!$I:$I,"")="Validated","Pass",_xlfn.XLOOKUP(Table8[[#This Row],[UFID]],[2]Pardot!$C:$C,[2]Pardot!$I:$I,"")="Has Issues","Fail",TRUE,_xlfn.XLOOKUP(Table8[[#This Row],[UFID]],[2]Pardot!$C:$C,[2]Pardot!$I:$I,""))</f>
        <v>TBC</v>
      </c>
      <c r="Q71" s="186" t="str">
        <f t="shared" si="4"/>
        <v>HK</v>
      </c>
      <c r="R71" s="186" t="str">
        <f>_xlfn.XLOOKUP(Table8[[#This Row],[UFID]],'New Tickets - 15 Jun'!A:A,'New Tickets - 15 Jun'!K:K,"")</f>
        <v/>
      </c>
      <c r="S71" s="188" t="str">
        <f>_xlfn.XLOOKUP(C71,'[3]Form &amp; Form Handler Details'!$Y:$Y,'[3]Form &amp; Form Handler Details'!$F:$F,"")</f>
        <v>https://www.paypal.com/hk/business/grow-business?locale.x=en_HK</v>
      </c>
      <c r="T71" s="188" t="str">
        <f>_xlfn.XLOOKUP(Table8[[#This Row],[UFID]],'Developer Dashboard'!A:A,'Developer Dashboard'!K:K,"")</f>
        <v>https://www.te-mpp.qa.paypal.com/hk/webapps/mpp/business/grow-business?locale.x=en_HK</v>
      </c>
      <c r="U71" s="188" t="str">
        <f>IF(_xlfn.XLOOKUP(Table8[[#This Row],[UFID]],[1]Sheet1!$B:$B,[1]Sheet1!$G:$G,"")=0,"",_xlfn.XLOOKUP(Table8[[#This Row],[UFID]],[1]Sheet1!$B:$B,[1]Sheet1!$G:$G,""))</f>
        <v/>
      </c>
      <c r="V71" s="191" t="str">
        <f>IF(_xlfn.XLOOKUP(Table8[[#This Row],[UFID]],[1]Sheet1!$B:$B,[1]Sheet1!$E:$E,"")=0,"",_xlfn.XLOOKUP(Table8[[#This Row],[UFID]],[1]Sheet1!$B:$B,[1]Sheet1!$E:$E,""))</f>
        <v>Sonali More &lt;somore@paypal.com&gt;</v>
      </c>
      <c r="W71" s="186">
        <v>0</v>
      </c>
      <c r="X71" s="188" t="str">
        <f>IF(_xlfn.XLOOKUP(Table8[[#This Row],[UFID]],'Developer Dashboard'!A:A,'Developer Dashboard'!J:J,"")=0,"",_xlfn.XLOOKUP(Table8[[#This Row],[UFID]],'Developer Dashboard'!A:A,'Developer Dashboard'!J:J,""))</f>
        <v>https://github.paypal.com/eClerx/MPPContent/tree/Pardot-FHM-354622-354623-Sprint5-SM</v>
      </c>
      <c r="Y71" s="228"/>
      <c r="Z71" s="228" t="str">
        <f t="shared" si="5"/>
        <v>fhmpp1832023062001caidaniel@paypal.com</v>
      </c>
      <c r="AA71" s="229"/>
      <c r="AB71" s="188" t="str">
        <f>_xlfn.XLOOKUP(Table8[[#This Row],[UFID]],'MPP Forms - Content'!A:A,'MPP Forms - Content'!I:I,"")</f>
        <v>APAC-HK-FRH-23-GSMB-Mktg-Inbound-Contact-Sales-Live</v>
      </c>
    </row>
    <row r="72" spans="1:28" ht="113.25" hidden="1" customHeight="1">
      <c r="A72" s="186" t="str">
        <f>_xlfn.XLOOKUP(C72,[1]Sheet1!$B:$B,[1]Sheet1!$F:$F,"")</f>
        <v>05</v>
      </c>
      <c r="B72" s="187">
        <v>69</v>
      </c>
      <c r="C72" s="186" t="s">
        <v>47</v>
      </c>
      <c r="D72" s="186">
        <f>_xlfn.XLOOKUP(C72,[1]Sheet1!$B:$B,[1]Sheet1!$A:$A,"")</f>
        <v>354677</v>
      </c>
      <c r="E72" s="186" t="str">
        <f>_xlfn.XLOOKUP(C72,[1]Sheet1!$B:$B,[1]Sheet1!$C:$C,"")</f>
        <v>QA Queue</v>
      </c>
      <c r="F72" s="186" t="str">
        <f>_xlfn.XLOOKUP(Table8[[#This Row],[UFID]],'Developer Dashboard'!A:A,'Developer Dashboard'!L:L,"")</f>
        <v>TBC</v>
      </c>
      <c r="G72" s="189"/>
      <c r="H72" s="186" t="s">
        <v>369</v>
      </c>
      <c r="I72" s="200">
        <v>45096</v>
      </c>
      <c r="J72" s="196"/>
      <c r="K72" s="196"/>
      <c r="L72" s="195" t="e" vm="2">
        <f>_xlfn.XLOOKUP(Table8[[#This Row],[UFID]],[1]!Table2[UFID],[1]!Table2[Target Date],"")</f>
        <v>#REF!</v>
      </c>
      <c r="M72" s="204" t="str">
        <f>IF(_xlfn.XLOOKUP(Table8[[#This Row],[UFID]],'[2]Media Ops'!$C:$C,'[2]Media Ops'!$G:$G,"")=0,"",_xlfn.XLOOKUP(Table8[[#This Row],[UFID]],'[2]Media Ops'!$C:$C,'[2]Media Ops'!$G:$G,""))</f>
        <v>TBC</v>
      </c>
      <c r="N72" s="204" t="str">
        <f>IF(_xlfn.XLOOKUP(Table8[[#This Row],[UFID]],[2]Pardot!$C:$C,[2]Pardot!$H:$H,"")=0,"",_xlfn.XLOOKUP(Table8[[#This Row],[UFID]],[2]Pardot!$C:$C,[2]Pardot!$H:$H,""))</f>
        <v>TBC</v>
      </c>
      <c r="O72" s="204" t="str">
        <f>IF(_xlfn.XLOOKUP(Table8[[#This Row],[UFID]],'[2]Media Ops'!$C:$C,'[2]Media Ops'!$J:$J,"")=0,"",_xlfn.XLOOKUP(Table8[[#This Row],[UFID]],'[2]Media Ops'!$C:$C,'[2]Media Ops'!$J:$J,""))</f>
        <v>TBC</v>
      </c>
      <c r="P72" s="204" t="str" cm="1">
        <f t="array" ref="P72">_xlfn.IFS(_xlfn.XLOOKUP(Table8[[#This Row],[UFID]],[2]Pardot!$C:$C,[2]Pardot!$I:$I,"")=0,"",_xlfn.XLOOKUP(Table8[[#This Row],[UFID]],[2]Pardot!$C:$C,[2]Pardot!$I:$I,"")="Validated","Pass",_xlfn.XLOOKUP(Table8[[#This Row],[UFID]],[2]Pardot!$C:$C,[2]Pardot!$I:$I,"")="Has Issues","Fail",TRUE,_xlfn.XLOOKUP(Table8[[#This Row],[UFID]],[2]Pardot!$C:$C,[2]Pardot!$I:$I,""))</f>
        <v>TBC</v>
      </c>
      <c r="Q72" s="186" t="str">
        <f t="shared" si="4"/>
        <v>UK</v>
      </c>
      <c r="R72" s="186" t="str">
        <f>_xlfn.XLOOKUP(Table8[[#This Row],[UFID]],'New Tickets - 15 Jun'!A:A,'New Tickets - 15 Jun'!K:K,"")</f>
        <v>Simple</v>
      </c>
      <c r="S72" s="188" t="str">
        <f>_xlfn.XLOOKUP(C72,'[3]Form &amp; Form Handler Details'!$Y:$Y,'[3]Form &amp; Form Handler Details'!$F:$F,"")</f>
        <v>https://www.paypal.com/uk/enterprise/campaigns/enterprise-payment-solutions-travel-industry</v>
      </c>
      <c r="T72" s="188" t="str">
        <f>_xlfn.XLOOKUP(Table8[[#This Row],[UFID]],'Developer Dashboard'!A:A,'Developer Dashboard'!K:K,"")</f>
        <v>https://www.te-mpp.qa.paypal.com/uk/webapps/mpp/enterprise/campaigns/enterprise-payment-solutions-travel-industry</v>
      </c>
      <c r="U72" s="188" t="str">
        <f>IF(_xlfn.XLOOKUP(Table8[[#This Row],[UFID]],[1]Sheet1!$B:$B,[1]Sheet1!$G:$G,"")=0,"",_xlfn.XLOOKUP(Table8[[#This Row],[UFID]],[1]Sheet1!$B:$B,[1]Sheet1!$G:$G,""))</f>
        <v/>
      </c>
      <c r="V72" s="191" t="str">
        <f>IF(_xlfn.XLOOKUP(Table8[[#This Row],[UFID]],[1]Sheet1!$B:$B,[1]Sheet1!$E:$E,"")=0,"",_xlfn.XLOOKUP(Table8[[#This Row],[UFID]],[1]Sheet1!$B:$B,[1]Sheet1!$E:$E,""))</f>
        <v>Amey Palshetkar &lt;apalshetkar@paypal.com&gt;</v>
      </c>
      <c r="W72" s="186">
        <v>0</v>
      </c>
      <c r="X72" s="188" t="str">
        <f>IF(_xlfn.XLOOKUP(Table8[[#This Row],[UFID]],'Developer Dashboard'!A:A,'Developer Dashboard'!J:J,"")=0,"",_xlfn.XLOOKUP(Table8[[#This Row],[UFID]],'Developer Dashboard'!A:A,'Developer Dashboard'!J:J,""))</f>
        <v>https://github.paypal.com/eClerx/MPPContent/tree/354677-EU-UK-FHMPP123-Pardot-Form-Migration-AP</v>
      </c>
      <c r="Y72" s="228"/>
      <c r="Z72" s="228" t="str">
        <f t="shared" si="5"/>
        <v>fhmpp1232023062001caidaniel@paypal.com</v>
      </c>
      <c r="AA72" s="229"/>
      <c r="AB72" s="188" t="str">
        <f>_xlfn.XLOOKUP(Table8[[#This Row],[UFID]],'MPP Forms - Content'!A:A,'MPP Forms - Content'!I:I,"")</f>
        <v>EMEA-UK-FRH-23-1-to-Few-Campaign-Travel-Form2-Live</v>
      </c>
    </row>
    <row r="73" spans="1:28" ht="113.25" hidden="1" customHeight="1">
      <c r="A73" s="186" t="str">
        <f>_xlfn.XLOOKUP(C73,[1]Sheet1!$B:$B,[1]Sheet1!$F:$F,"")</f>
        <v>05</v>
      </c>
      <c r="B73" s="187">
        <v>70</v>
      </c>
      <c r="C73" s="186" t="s">
        <v>99</v>
      </c>
      <c r="D73" s="186">
        <f>_xlfn.XLOOKUP(C73,[1]Sheet1!$B:$B,[1]Sheet1!$A:$A,"")</f>
        <v>354599</v>
      </c>
      <c r="E73" s="186" t="str">
        <f>_xlfn.XLOOKUP(C73,[1]Sheet1!$B:$B,[1]Sheet1!$C:$C,"")</f>
        <v>QA Work</v>
      </c>
      <c r="F73" s="186" t="str">
        <f>_xlfn.XLOOKUP(Table8[[#This Row],[UFID]],'Developer Dashboard'!A:A,'Developer Dashboard'!L:L,"")</f>
        <v>TBC</v>
      </c>
      <c r="G73" s="189"/>
      <c r="H73" s="186" t="s">
        <v>376</v>
      </c>
      <c r="I73" s="200"/>
      <c r="J73" s="195">
        <v>45098</v>
      </c>
      <c r="K73" s="196"/>
      <c r="L73" s="195" t="e" vm="2">
        <f>_xlfn.XLOOKUP(Table8[[#This Row],[UFID]],[1]!Table2[UFID],[1]!Table2[Target Date],"")</f>
        <v>#REF!</v>
      </c>
      <c r="M73" s="204" t="str">
        <f>IF(_xlfn.XLOOKUP(Table8[[#This Row],[UFID]],'[2]Media Ops'!$C:$C,'[2]Media Ops'!$G:$G,"")=0,"",_xlfn.XLOOKUP(Table8[[#This Row],[UFID]],'[2]Media Ops'!$C:$C,'[2]Media Ops'!$G:$G,""))</f>
        <v>TBC</v>
      </c>
      <c r="N73" s="204" t="str">
        <f>IF(_xlfn.XLOOKUP(Table8[[#This Row],[UFID]],[2]Pardot!$C:$C,[2]Pardot!$H:$H,"")=0,"",_xlfn.XLOOKUP(Table8[[#This Row],[UFID]],[2]Pardot!$C:$C,[2]Pardot!$H:$H,""))</f>
        <v>TBC</v>
      </c>
      <c r="O73" s="204" t="str">
        <f>IF(_xlfn.XLOOKUP(Table8[[#This Row],[UFID]],'[2]Media Ops'!$C:$C,'[2]Media Ops'!$J:$J,"")=0,"",_xlfn.XLOOKUP(Table8[[#This Row],[UFID]],'[2]Media Ops'!$C:$C,'[2]Media Ops'!$J:$J,""))</f>
        <v>TBC</v>
      </c>
      <c r="P73" s="204" t="str" cm="1">
        <f t="array" ref="P73">_xlfn.IFS(_xlfn.XLOOKUP(Table8[[#This Row],[UFID]],[2]Pardot!$C:$C,[2]Pardot!$I:$I,"")=0,"",_xlfn.XLOOKUP(Table8[[#This Row],[UFID]],[2]Pardot!$C:$C,[2]Pardot!$I:$I,"")="Validated","Pass",_xlfn.XLOOKUP(Table8[[#This Row],[UFID]],[2]Pardot!$C:$C,[2]Pardot!$I:$I,"")="Has Issues","Fail",TRUE,_xlfn.XLOOKUP(Table8[[#This Row],[UFID]],[2]Pardot!$C:$C,[2]Pardot!$I:$I,""))</f>
        <v>TBC</v>
      </c>
      <c r="Q73" s="186" t="str">
        <f t="shared" si="4"/>
        <v>DE</v>
      </c>
      <c r="R73" s="186" t="str">
        <f>_xlfn.XLOOKUP(Table8[[#This Row],[UFID]],'New Tickets - 15 Jun'!A:A,'New Tickets - 15 Jun'!K:K,"")</f>
        <v/>
      </c>
      <c r="S73" s="188" t="str">
        <f>_xlfn.XLOOKUP(C73,'[3]Form &amp; Form Handler Details'!$Y:$Y,'[3]Form &amp; Form Handler Details'!$F:$F,"")</f>
        <v>https://www.paypal.com/de/enterprise/offline-retail</v>
      </c>
      <c r="T73" s="188" t="str">
        <f>_xlfn.XLOOKUP(Table8[[#This Row],[UFID]],'Developer Dashboard'!A:A,'Developer Dashboard'!K:K,"")</f>
        <v>https://www.te-mpp-apac-exp.qa.paypal.com/de/webapps/mpp/enterprise/offline-retail</v>
      </c>
      <c r="U73" s="188" t="str">
        <f>IF(_xlfn.XLOOKUP(Table8[[#This Row],[UFID]],[1]Sheet1!$B:$B,[1]Sheet1!$G:$G,"")=0,"",_xlfn.XLOOKUP(Table8[[#This Row],[UFID]],[1]Sheet1!$B:$B,[1]Sheet1!$G:$G,""))</f>
        <v/>
      </c>
      <c r="V73" s="191" t="str">
        <f>IF(_xlfn.XLOOKUP(Table8[[#This Row],[UFID]],[1]Sheet1!$B:$B,[1]Sheet1!$E:$E,"")=0,"",_xlfn.XLOOKUP(Table8[[#This Row],[UFID]],[1]Sheet1!$B:$B,[1]Sheet1!$E:$E,""))</f>
        <v>Himani Singla (CW) &lt;hsingla@paypal.com&gt;</v>
      </c>
      <c r="W73" s="186" t="s">
        <v>33</v>
      </c>
      <c r="X73" s="188" t="str">
        <f>IF(_xlfn.XLOOKUP(Table8[[#This Row],[UFID]],'Developer Dashboard'!A:A,'Developer Dashboard'!J:J,"")=0,"",_xlfn.XLOOKUP(Table8[[#This Row],[UFID]],'Developer Dashboard'!A:A,'Developer Dashboard'!J:J,""))</f>
        <v>https://github.paypal.com/MPPContentDevelopment/MPPContent/compare/publish...eClerx:Pardot-form-URL-190-DE-hs-17may</v>
      </c>
      <c r="Y73" s="228"/>
      <c r="Z73" s="228" t="str">
        <f t="shared" si="5"/>
        <v>fhmpp1102023062001caidaniel@paypal.com</v>
      </c>
      <c r="AA73" s="229"/>
      <c r="AB73" s="188" t="str">
        <f>_xlfn.XLOOKUP(Table8[[#This Row],[UFID]],'MPP Forms - Content'!A:A,'MPP Forms - Content'!I:I,"")</f>
        <v>EMEA-DE-FRH-23-ABM-Grocery-Industry-Live</v>
      </c>
    </row>
    <row r="74" spans="1:28" ht="113.25" hidden="1" customHeight="1">
      <c r="A74" s="186" t="str">
        <f>_xlfn.XLOOKUP(C74,[1]Sheet1!$B:$B,[1]Sheet1!$F:$F,"")</f>
        <v>05</v>
      </c>
      <c r="B74" s="187">
        <v>71</v>
      </c>
      <c r="C74" s="186" t="s">
        <v>139</v>
      </c>
      <c r="D74" s="186">
        <f>_xlfn.XLOOKUP(C74,[1]Sheet1!$B:$B,[1]Sheet1!$A:$A,"")</f>
        <v>354655</v>
      </c>
      <c r="E74" s="186" t="str">
        <f>_xlfn.XLOOKUP(C74,[1]Sheet1!$B:$B,[1]Sheet1!$C:$C,"")</f>
        <v>Build Queue</v>
      </c>
      <c r="F74" s="186" t="str">
        <f>_xlfn.XLOOKUP(Table8[[#This Row],[UFID]],'Developer Dashboard'!A:A,'Developer Dashboard'!L:L,"")</f>
        <v>TBC</v>
      </c>
      <c r="G74" s="189"/>
      <c r="H74" s="186" t="s">
        <v>364</v>
      </c>
      <c r="I74" s="200">
        <v>45096</v>
      </c>
      <c r="J74" s="196"/>
      <c r="K74" s="196"/>
      <c r="L74" s="195" t="e" vm="2">
        <f>_xlfn.XLOOKUP(Table8[[#This Row],[UFID]],[1]!Table2[UFID],[1]!Table2[Target Date],"")</f>
        <v>#REF!</v>
      </c>
      <c r="M74" s="204" t="str">
        <f>IF(_xlfn.XLOOKUP(Table8[[#This Row],[UFID]],'[2]Media Ops'!$C:$C,'[2]Media Ops'!$G:$G,"")=0,"",_xlfn.XLOOKUP(Table8[[#This Row],[UFID]],'[2]Media Ops'!$C:$C,'[2]Media Ops'!$G:$G,""))</f>
        <v>TBC</v>
      </c>
      <c r="N74" s="204" t="str">
        <f>IF(_xlfn.XLOOKUP(Table8[[#This Row],[UFID]],[2]Pardot!$C:$C,[2]Pardot!$H:$H,"")=0,"",_xlfn.XLOOKUP(Table8[[#This Row],[UFID]],[2]Pardot!$C:$C,[2]Pardot!$H:$H,""))</f>
        <v>TBC</v>
      </c>
      <c r="O74" s="204" t="str">
        <f>IF(_xlfn.XLOOKUP(Table8[[#This Row],[UFID]],'[2]Media Ops'!$C:$C,'[2]Media Ops'!$J:$J,"")=0,"",_xlfn.XLOOKUP(Table8[[#This Row],[UFID]],'[2]Media Ops'!$C:$C,'[2]Media Ops'!$J:$J,""))</f>
        <v>TBC</v>
      </c>
      <c r="P74" s="204" t="str" cm="1">
        <f t="array" ref="P74">_xlfn.IFS(_xlfn.XLOOKUP(Table8[[#This Row],[UFID]],[2]Pardot!$C:$C,[2]Pardot!$I:$I,"")=0,"",_xlfn.XLOOKUP(Table8[[#This Row],[UFID]],[2]Pardot!$C:$C,[2]Pardot!$I:$I,"")="Validated","Pass",_xlfn.XLOOKUP(Table8[[#This Row],[UFID]],[2]Pardot!$C:$C,[2]Pardot!$I:$I,"")="Has Issues","Fail",TRUE,_xlfn.XLOOKUP(Table8[[#This Row],[UFID]],[2]Pardot!$C:$C,[2]Pardot!$I:$I,""))</f>
        <v>TBC</v>
      </c>
      <c r="Q74" s="186" t="str">
        <f t="shared" si="4"/>
        <v>MX</v>
      </c>
      <c r="R74" s="186" t="str">
        <f>_xlfn.XLOOKUP(Table8[[#This Row],[UFID]],'New Tickets - 15 Jun'!A:A,'New Tickets - 15 Jun'!K:K,"")</f>
        <v>Dependent</v>
      </c>
      <c r="S74" s="188" t="str">
        <f>_xlfn.XLOOKUP(C74,'[3]Form &amp; Form Handler Details'!$Y:$Y,'[3]Form &amp; Form Handler Details'!$F:$F,"")</f>
        <v>https://www.paypal.com/mx/business/grow-business</v>
      </c>
      <c r="T74" s="188" t="str">
        <f>_xlfn.XLOOKUP(Table8[[#This Row],[UFID]],'Developer Dashboard'!A:A,'Developer Dashboard'!K:K,"")</f>
        <v>https://www.te-apac-mpp-bau.qa.paypal.com/mx/webapps/mpp/business/grow-business</v>
      </c>
      <c r="U74" s="188" t="str">
        <f>IF(_xlfn.XLOOKUP(Table8[[#This Row],[UFID]],[1]Sheet1!$B:$B,[1]Sheet1!$G:$G,"")=0,"",_xlfn.XLOOKUP(Table8[[#This Row],[UFID]],[1]Sheet1!$B:$B,[1]Sheet1!$G:$G,""))</f>
        <v/>
      </c>
      <c r="V74" s="191" t="str">
        <f>IF(_xlfn.XLOOKUP(Table8[[#This Row],[UFID]],[1]Sheet1!$B:$B,[1]Sheet1!$E:$E,"")=0,"",_xlfn.XLOOKUP(Table8[[#This Row],[UFID]],[1]Sheet1!$B:$B,[1]Sheet1!$E:$E,""))</f>
        <v>Parth Raval &lt;parraval@paypal.com&gt;</v>
      </c>
      <c r="W74" s="186">
        <v>0</v>
      </c>
      <c r="X74" s="188" t="str">
        <f>IF(_xlfn.XLOOKUP(Table8[[#This Row],[UFID]],'Developer Dashboard'!A:A,'Developer Dashboard'!J:J,"")=0,"",_xlfn.XLOOKUP(Table8[[#This Row],[UFID]],'Developer Dashboard'!A:A,'Developer Dashboard'!J:J,""))</f>
        <v>https://github.paypal.com/eClerx/MPPContent/tree/354655-MX-FHMPP217-S5-PR</v>
      </c>
      <c r="Y74" s="228"/>
      <c r="Z74" s="228" t="str">
        <f t="shared" si="5"/>
        <v>fhmpp2172023062001caidaniel@paypal.com</v>
      </c>
      <c r="AA74" s="229"/>
      <c r="AB74" s="188" t="str">
        <f>_xlfn.XLOOKUP(Table8[[#This Row],[UFID]],'MPP Forms - Content'!A:A,'MPP Forms - Content'!I:I,"")</f>
        <v>LATAM-MX-FRH-AO-GSMB-Mktg-Inbound-Contact-Sales-Live</v>
      </c>
    </row>
    <row r="75" spans="1:28" ht="113.25" hidden="1" customHeight="1">
      <c r="A75" s="186" t="str">
        <f>_xlfn.XLOOKUP(C75,[1]Sheet1!$B:$B,[1]Sheet1!$F:$F,"")</f>
        <v>05</v>
      </c>
      <c r="B75" s="187">
        <v>72</v>
      </c>
      <c r="C75" s="186" t="s">
        <v>142</v>
      </c>
      <c r="D75" s="186">
        <f>_xlfn.XLOOKUP(C75,[1]Sheet1!$B:$B,[1]Sheet1!$A:$A,"")</f>
        <v>354710</v>
      </c>
      <c r="E75" s="186" t="str">
        <f>_xlfn.XLOOKUP(C75,[1]Sheet1!$B:$B,[1]Sheet1!$C:$C,"")</f>
        <v>Build Queue</v>
      </c>
      <c r="F75" s="186" t="str">
        <f>_xlfn.XLOOKUP(Table8[[#This Row],[UFID]],'Developer Dashboard'!A:A,'Developer Dashboard'!L:L,"")</f>
        <v>TBC</v>
      </c>
      <c r="G75" s="189"/>
      <c r="H75" s="186" t="s">
        <v>364</v>
      </c>
      <c r="I75" s="200">
        <v>45097</v>
      </c>
      <c r="J75" s="196"/>
      <c r="K75" s="196"/>
      <c r="L75" s="195" t="e" vm="2">
        <f>_xlfn.XLOOKUP(Table8[[#This Row],[UFID]],[1]!Table2[UFID],[1]!Table2[Target Date],"")</f>
        <v>#REF!</v>
      </c>
      <c r="M75" s="204" t="str">
        <f>IF(_xlfn.XLOOKUP(Table8[[#This Row],[UFID]],'[2]Media Ops'!$C:$C,'[2]Media Ops'!$G:$G,"")=0,"",_xlfn.XLOOKUP(Table8[[#This Row],[UFID]],'[2]Media Ops'!$C:$C,'[2]Media Ops'!$G:$G,""))</f>
        <v>TBC</v>
      </c>
      <c r="N75" s="204" t="str">
        <f>IF(_xlfn.XLOOKUP(Table8[[#This Row],[UFID]],[2]Pardot!$C:$C,[2]Pardot!$H:$H,"")=0,"",_xlfn.XLOOKUP(Table8[[#This Row],[UFID]],[2]Pardot!$C:$C,[2]Pardot!$H:$H,""))</f>
        <v>TBC</v>
      </c>
      <c r="O75" s="204" t="str">
        <f>IF(_xlfn.XLOOKUP(Table8[[#This Row],[UFID]],'[2]Media Ops'!$C:$C,'[2]Media Ops'!$J:$J,"")=0,"",_xlfn.XLOOKUP(Table8[[#This Row],[UFID]],'[2]Media Ops'!$C:$C,'[2]Media Ops'!$J:$J,""))</f>
        <v>TBC</v>
      </c>
      <c r="P75" s="204" t="str" cm="1">
        <f t="array" ref="P75">_xlfn.IFS(_xlfn.XLOOKUP(Table8[[#This Row],[UFID]],[2]Pardot!$C:$C,[2]Pardot!$I:$I,"")=0,"",_xlfn.XLOOKUP(Table8[[#This Row],[UFID]],[2]Pardot!$C:$C,[2]Pardot!$I:$I,"")="Validated","Pass",_xlfn.XLOOKUP(Table8[[#This Row],[UFID]],[2]Pardot!$C:$C,[2]Pardot!$I:$I,"")="Has Issues","Fail",TRUE,_xlfn.XLOOKUP(Table8[[#This Row],[UFID]],[2]Pardot!$C:$C,[2]Pardot!$I:$I,""))</f>
        <v>TBC</v>
      </c>
      <c r="Q75" s="186" t="str">
        <f t="shared" si="4"/>
        <v>US</v>
      </c>
      <c r="R75" s="186" t="str">
        <f>_xlfn.XLOOKUP(Table8[[#This Row],[UFID]],'New Tickets - 15 Jun'!A:A,'New Tickets - 15 Jun'!K:K,"")</f>
        <v>Dependent</v>
      </c>
      <c r="S75" s="188" t="str">
        <f>_xlfn.XLOOKUP(C75,'[3]Form &amp; Form Handler Details'!$Y:$Y,'[3]Form &amp; Form Handler Details'!$F:$F,"")</f>
        <v>https://www.paypal.com/us/webapps/mpp/enterprise/grow-your-business</v>
      </c>
      <c r="T75" s="188" t="str">
        <f>_xlfn.XLOOKUP(Table8[[#This Row],[UFID]],'Developer Dashboard'!A:A,'Developer Dashboard'!K:K,"")</f>
        <v/>
      </c>
      <c r="U75" s="188" t="str">
        <f>IF(_xlfn.XLOOKUP(Table8[[#This Row],[UFID]],[1]Sheet1!$B:$B,[1]Sheet1!$G:$G,"")=0,"",_xlfn.XLOOKUP(Table8[[#This Row],[UFID]],[1]Sheet1!$B:$B,[1]Sheet1!$G:$G,""))</f>
        <v/>
      </c>
      <c r="V75" s="191" t="str">
        <f>IF(_xlfn.XLOOKUP(Table8[[#This Row],[UFID]],[1]Sheet1!$B:$B,[1]Sheet1!$E:$E,"")=0,"",_xlfn.XLOOKUP(Table8[[#This Row],[UFID]],[1]Sheet1!$B:$B,[1]Sheet1!$E:$E,""))</f>
        <v>Parth Raval &lt;parraval@paypal.com&gt;</v>
      </c>
      <c r="W75" s="186">
        <v>0</v>
      </c>
      <c r="X75" s="188" t="str">
        <f>IF(_xlfn.XLOOKUP(Table8[[#This Row],[UFID]],'Developer Dashboard'!A:A,'Developer Dashboard'!J:J,"")=0,"",_xlfn.XLOOKUP(Table8[[#This Row],[UFID]],'Developer Dashboard'!A:A,'Developer Dashboard'!J:J,""))</f>
        <v/>
      </c>
      <c r="Y75" s="228"/>
      <c r="Z75" s="228" t="str">
        <f t="shared" si="5"/>
        <v>fhmpp3122023062001caidaniel@paypal.com</v>
      </c>
      <c r="AA75" s="229"/>
      <c r="AB75" s="188" t="str">
        <f>_xlfn.XLOOKUP(Table8[[#This Row],[UFID]],'MPP Forms - Content'!A:A,'MPP Forms - Content'!I:I,"")</f>
        <v xml:space="preserve">NA-US-FRH-23-ABM-Q3-GYB-Form-Live
</v>
      </c>
    </row>
    <row r="76" spans="1:28" ht="113.25" hidden="1" customHeight="1">
      <c r="A76" s="186" t="str">
        <f>_xlfn.XLOOKUP(C76,[1]Sheet1!$B:$B,[1]Sheet1!$F:$F,"")</f>
        <v>05</v>
      </c>
      <c r="B76" s="187">
        <v>73</v>
      </c>
      <c r="C76" s="186" t="s">
        <v>143</v>
      </c>
      <c r="D76" s="186">
        <f>_xlfn.XLOOKUP(C76,[1]Sheet1!$B:$B,[1]Sheet1!$A:$A,"")</f>
        <v>354669</v>
      </c>
      <c r="E76" s="186" t="str">
        <f>_xlfn.XLOOKUP(C76,[1]Sheet1!$B:$B,[1]Sheet1!$C:$C,"")</f>
        <v>Build Queue</v>
      </c>
      <c r="F76" s="186" t="str">
        <f>_xlfn.XLOOKUP(Table8[[#This Row],[UFID]],'Developer Dashboard'!A:A,'Developer Dashboard'!L:L,"")</f>
        <v>TBC</v>
      </c>
      <c r="G76" s="189"/>
      <c r="H76" s="186" t="s">
        <v>364</v>
      </c>
      <c r="I76" s="200">
        <v>45098</v>
      </c>
      <c r="J76" s="196"/>
      <c r="K76" s="196"/>
      <c r="L76" s="195" t="e" vm="2">
        <f>_xlfn.XLOOKUP(Table8[[#This Row],[UFID]],[1]!Table2[UFID],[1]!Table2[Target Date],"")</f>
        <v>#REF!</v>
      </c>
      <c r="M76" s="204" t="str">
        <f>IF(_xlfn.XLOOKUP(Table8[[#This Row],[UFID]],'[2]Media Ops'!$C:$C,'[2]Media Ops'!$G:$G,"")=0,"",_xlfn.XLOOKUP(Table8[[#This Row],[UFID]],'[2]Media Ops'!$C:$C,'[2]Media Ops'!$G:$G,""))</f>
        <v>TBC</v>
      </c>
      <c r="N76" s="204" t="str">
        <f>IF(_xlfn.XLOOKUP(Table8[[#This Row],[UFID]],[2]Pardot!$C:$C,[2]Pardot!$H:$H,"")=0,"",_xlfn.XLOOKUP(Table8[[#This Row],[UFID]],[2]Pardot!$C:$C,[2]Pardot!$H:$H,""))</f>
        <v>TBC</v>
      </c>
      <c r="O76" s="204" t="str">
        <f>IF(_xlfn.XLOOKUP(Table8[[#This Row],[UFID]],'[2]Media Ops'!$C:$C,'[2]Media Ops'!$J:$J,"")=0,"",_xlfn.XLOOKUP(Table8[[#This Row],[UFID]],'[2]Media Ops'!$C:$C,'[2]Media Ops'!$J:$J,""))</f>
        <v>TBC</v>
      </c>
      <c r="P76" s="204" t="str" cm="1">
        <f t="array" ref="P76">_xlfn.IFS(_xlfn.XLOOKUP(Table8[[#This Row],[UFID]],[2]Pardot!$C:$C,[2]Pardot!$I:$I,"")=0,"",_xlfn.XLOOKUP(Table8[[#This Row],[UFID]],[2]Pardot!$C:$C,[2]Pardot!$I:$I,"")="Validated","Pass",_xlfn.XLOOKUP(Table8[[#This Row],[UFID]],[2]Pardot!$C:$C,[2]Pardot!$I:$I,"")="Has Issues","Fail",TRUE,_xlfn.XLOOKUP(Table8[[#This Row],[UFID]],[2]Pardot!$C:$C,[2]Pardot!$I:$I,""))</f>
        <v>TBC</v>
      </c>
      <c r="Q76" s="186" t="str">
        <f t="shared" si="4"/>
        <v>SG</v>
      </c>
      <c r="R76" s="186" t="str">
        <f>_xlfn.XLOOKUP(Table8[[#This Row],[UFID]],'New Tickets - 15 Jun'!A:A,'New Tickets - 15 Jun'!K:K,"")</f>
        <v>Dependent</v>
      </c>
      <c r="S76" s="188" t="str">
        <f>_xlfn.XLOOKUP(C76,'[3]Form &amp; Form Handler Details'!$Y:$Y,'[3]Form &amp; Form Handler Details'!$F:$F,"")</f>
        <v>https://www.paypal.com/sg/business/grow-business</v>
      </c>
      <c r="T76" s="188" t="str">
        <f>_xlfn.XLOOKUP(Table8[[#This Row],[UFID]],'Developer Dashboard'!A:A,'Developer Dashboard'!K:K,"")</f>
        <v>https://www.te-apac-mpp-bau.qa.paypal.com/sg/webapps/mpp/business/grow-business</v>
      </c>
      <c r="U76" s="188" t="str">
        <f>IF(_xlfn.XLOOKUP(Table8[[#This Row],[UFID]],[1]Sheet1!$B:$B,[1]Sheet1!$G:$G,"")=0,"",_xlfn.XLOOKUP(Table8[[#This Row],[UFID]],[1]Sheet1!$B:$B,[1]Sheet1!$G:$G,""))</f>
        <v/>
      </c>
      <c r="V76" s="191" t="str">
        <f>IF(_xlfn.XLOOKUP(Table8[[#This Row],[UFID]],[1]Sheet1!$B:$B,[1]Sheet1!$E:$E,"")=0,"",_xlfn.XLOOKUP(Table8[[#This Row],[UFID]],[1]Sheet1!$B:$B,[1]Sheet1!$E:$E,""))</f>
        <v>Parth Raval &lt;parraval@paypal.com&gt;</v>
      </c>
      <c r="W76" s="186">
        <v>0</v>
      </c>
      <c r="X76" s="188" t="str">
        <f>IF(_xlfn.XLOOKUP(Table8[[#This Row],[UFID]],'Developer Dashboard'!A:A,'Developer Dashboard'!J:J,"")=0,"",_xlfn.XLOOKUP(Table8[[#This Row],[UFID]],'Developer Dashboard'!A:A,'Developer Dashboard'!J:J,""))</f>
        <v>https://github.paypal.com/eClerx/MPPContent/tree/354669-SG-FHMPP182-S05-PR-20JUN</v>
      </c>
      <c r="Y76" s="228"/>
      <c r="Z76" s="228" t="str">
        <f t="shared" si="5"/>
        <v>fhmpp1822023062001caidaniel@paypal.com</v>
      </c>
      <c r="AA76" s="229"/>
      <c r="AB76" s="188" t="str">
        <f>_xlfn.XLOOKUP(Table8[[#This Row],[UFID]],'MPP Forms - Content'!A:A,'MPP Forms - Content'!I:I,"")</f>
        <v>APAC-SG-FRH-23-GSMB-Mktg-Inbound-Contact-Sales-LIVE</v>
      </c>
    </row>
    <row r="77" spans="1:28" ht="113.25" hidden="1" customHeight="1">
      <c r="A77" s="186" t="str">
        <f>_xlfn.XLOOKUP(C77,[1]Sheet1!$B:$B,[1]Sheet1!$F:$F,"")</f>
        <v>05</v>
      </c>
      <c r="B77" s="187">
        <v>74</v>
      </c>
      <c r="C77" s="186" t="s">
        <v>146</v>
      </c>
      <c r="D77" s="186">
        <f>_xlfn.XLOOKUP(C77,[1]Sheet1!$B:$B,[1]Sheet1!$A:$A,"")</f>
        <v>354651</v>
      </c>
      <c r="E77" s="186" t="str">
        <f>_xlfn.XLOOKUP(C77,[1]Sheet1!$B:$B,[1]Sheet1!$C:$C,"")</f>
        <v>Build Queue</v>
      </c>
      <c r="F77" s="186" t="str">
        <f>_xlfn.XLOOKUP(Table8[[#This Row],[UFID]],'Developer Dashboard'!A:A,'Developer Dashboard'!L:L,"")</f>
        <v>TBC</v>
      </c>
      <c r="G77" s="189"/>
      <c r="H77" s="186" t="s">
        <v>364</v>
      </c>
      <c r="I77" s="200">
        <v>45099</v>
      </c>
      <c r="J77" s="196"/>
      <c r="K77" s="196"/>
      <c r="L77" s="195" t="e" vm="2">
        <f>_xlfn.XLOOKUP(Table8[[#This Row],[UFID]],[1]!Table2[UFID],[1]!Table2[Target Date],"")</f>
        <v>#REF!</v>
      </c>
      <c r="M77" s="204" t="str">
        <f>IF(_xlfn.XLOOKUP(Table8[[#This Row],[UFID]],'[2]Media Ops'!$C:$C,'[2]Media Ops'!$G:$G,"")=0,"",_xlfn.XLOOKUP(Table8[[#This Row],[UFID]],'[2]Media Ops'!$C:$C,'[2]Media Ops'!$G:$G,""))</f>
        <v>TBC</v>
      </c>
      <c r="N77" s="204" t="str">
        <f>IF(_xlfn.XLOOKUP(Table8[[#This Row],[UFID]],[2]Pardot!$C:$C,[2]Pardot!$H:$H,"")=0,"",_xlfn.XLOOKUP(Table8[[#This Row],[UFID]],[2]Pardot!$C:$C,[2]Pardot!$H:$H,""))</f>
        <v>TBC</v>
      </c>
      <c r="O77" s="204" t="str">
        <f>IF(_xlfn.XLOOKUP(Table8[[#This Row],[UFID]],'[2]Media Ops'!$C:$C,'[2]Media Ops'!$J:$J,"")=0,"",_xlfn.XLOOKUP(Table8[[#This Row],[UFID]],'[2]Media Ops'!$C:$C,'[2]Media Ops'!$J:$J,""))</f>
        <v>TBC</v>
      </c>
      <c r="P77" s="204" t="str" cm="1">
        <f t="array" ref="P77">_xlfn.IFS(_xlfn.XLOOKUP(Table8[[#This Row],[UFID]],[2]Pardot!$C:$C,[2]Pardot!$I:$I,"")=0,"",_xlfn.XLOOKUP(Table8[[#This Row],[UFID]],[2]Pardot!$C:$C,[2]Pardot!$I:$I,"")="Validated","Pass",_xlfn.XLOOKUP(Table8[[#This Row],[UFID]],[2]Pardot!$C:$C,[2]Pardot!$I:$I,"")="Has Issues","Fail",TRUE,_xlfn.XLOOKUP(Table8[[#This Row],[UFID]],[2]Pardot!$C:$C,[2]Pardot!$I:$I,""))</f>
        <v>TBC</v>
      </c>
      <c r="Q77" s="186" t="str">
        <f t="shared" si="4"/>
        <v>JP</v>
      </c>
      <c r="R77" s="186" t="str">
        <f>_xlfn.XLOOKUP(Table8[[#This Row],[UFID]],'New Tickets - 15 Jun'!A:A,'New Tickets - 15 Jun'!K:K,"")</f>
        <v>Dependent</v>
      </c>
      <c r="S77" s="188" t="str">
        <f>_xlfn.XLOOKUP(C77,'[3]Form &amp; Form Handler Details'!$Y:$Y,'[3]Form &amp; Form Handler Details'!$F:$F,"")</f>
        <v>https://www.paypal.com/jp/business/grow-business</v>
      </c>
      <c r="T77" s="188" t="str">
        <f>_xlfn.XLOOKUP(Table8[[#This Row],[UFID]],'Developer Dashboard'!A:A,'Developer Dashboard'!K:K,"")</f>
        <v/>
      </c>
      <c r="U77" s="188" t="str">
        <f>IF(_xlfn.XLOOKUP(Table8[[#This Row],[UFID]],[1]Sheet1!$B:$B,[1]Sheet1!$G:$G,"")=0,"",_xlfn.XLOOKUP(Table8[[#This Row],[UFID]],[1]Sheet1!$B:$B,[1]Sheet1!$G:$G,""))</f>
        <v/>
      </c>
      <c r="V77" s="191" t="str">
        <f>IF(_xlfn.XLOOKUP(Table8[[#This Row],[UFID]],[1]Sheet1!$B:$B,[1]Sheet1!$E:$E,"")=0,"",_xlfn.XLOOKUP(Table8[[#This Row],[UFID]],[1]Sheet1!$B:$B,[1]Sheet1!$E:$E,""))</f>
        <v>Parth Raval &lt;parraval@paypal.com&gt;</v>
      </c>
      <c r="W77" s="186">
        <v>0</v>
      </c>
      <c r="X77" s="188" t="str">
        <f>IF(_xlfn.XLOOKUP(Table8[[#This Row],[UFID]],'Developer Dashboard'!A:A,'Developer Dashboard'!J:J,"")=0,"",_xlfn.XLOOKUP(Table8[[#This Row],[UFID]],'Developer Dashboard'!A:A,'Developer Dashboard'!J:J,""))</f>
        <v/>
      </c>
      <c r="Y77" s="228"/>
      <c r="Z77" s="228" t="str">
        <f t="shared" si="5"/>
        <v>fhmpp2162023062001caidaniel@paypal.com</v>
      </c>
      <c r="AA77" s="229"/>
      <c r="AB77" s="188" t="str">
        <f>_xlfn.XLOOKUP(Table8[[#This Row],[UFID]],'MPP Forms - Content'!A:A,'MPP Forms - Content'!I:I,"")</f>
        <v>APAC-JP-FRH-AO-GSMB-Mktg-Inbound-Contact-Sales-Live</v>
      </c>
    </row>
    <row r="78" spans="1:28" ht="113.25" hidden="1" customHeight="1">
      <c r="A78" s="186" t="str">
        <f>_xlfn.XLOOKUP(C78,[1]Sheet1!$B:$B,[1]Sheet1!$F:$F,"")</f>
        <v>05</v>
      </c>
      <c r="B78" s="187">
        <v>75</v>
      </c>
      <c r="C78" s="186" t="s">
        <v>147</v>
      </c>
      <c r="D78" s="186">
        <f>_xlfn.XLOOKUP(C78,[1]Sheet1!$B:$B,[1]Sheet1!$A:$A,"")</f>
        <v>354595</v>
      </c>
      <c r="E78" s="186" t="str">
        <f>_xlfn.XLOOKUP(C78,[1]Sheet1!$B:$B,[1]Sheet1!$C:$C,"")</f>
        <v>Build Work</v>
      </c>
      <c r="F78" s="186" t="str">
        <f>_xlfn.XLOOKUP(Table8[[#This Row],[UFID]],'Developer Dashboard'!A:A,'Developer Dashboard'!L:L,"")</f>
        <v>TBC</v>
      </c>
      <c r="G78" s="189"/>
      <c r="H78" s="186" t="s">
        <v>364</v>
      </c>
      <c r="I78" s="200">
        <v>45100</v>
      </c>
      <c r="J78" s="196"/>
      <c r="K78" s="196"/>
      <c r="L78" s="195" t="e" vm="2">
        <f>_xlfn.XLOOKUP(Table8[[#This Row],[UFID]],[1]!Table2[UFID],[1]!Table2[Target Date],"")</f>
        <v>#REF!</v>
      </c>
      <c r="M78" s="204" t="str">
        <f>IF(_xlfn.XLOOKUP(Table8[[#This Row],[UFID]],'[2]Media Ops'!$C:$C,'[2]Media Ops'!$G:$G,"")=0,"",_xlfn.XLOOKUP(Table8[[#This Row],[UFID]],'[2]Media Ops'!$C:$C,'[2]Media Ops'!$G:$G,""))</f>
        <v>TBC</v>
      </c>
      <c r="N78" s="204" t="str">
        <f>IF(_xlfn.XLOOKUP(Table8[[#This Row],[UFID]],[2]Pardot!$C:$C,[2]Pardot!$H:$H,"")=0,"",_xlfn.XLOOKUP(Table8[[#This Row],[UFID]],[2]Pardot!$C:$C,[2]Pardot!$H:$H,""))</f>
        <v>TBC</v>
      </c>
      <c r="O78" s="204" t="str">
        <f>IF(_xlfn.XLOOKUP(Table8[[#This Row],[UFID]],'[2]Media Ops'!$C:$C,'[2]Media Ops'!$J:$J,"")=0,"",_xlfn.XLOOKUP(Table8[[#This Row],[UFID]],'[2]Media Ops'!$C:$C,'[2]Media Ops'!$J:$J,""))</f>
        <v>TBC</v>
      </c>
      <c r="P78" s="204" t="str" cm="1">
        <f t="array" ref="P78">_xlfn.IFS(_xlfn.XLOOKUP(Table8[[#This Row],[UFID]],[2]Pardot!$C:$C,[2]Pardot!$I:$I,"")=0,"",_xlfn.XLOOKUP(Table8[[#This Row],[UFID]],[2]Pardot!$C:$C,[2]Pardot!$I:$I,"")="Validated","Pass",_xlfn.XLOOKUP(Table8[[#This Row],[UFID]],[2]Pardot!$C:$C,[2]Pardot!$I:$I,"")="Has Issues","Fail",TRUE,_xlfn.XLOOKUP(Table8[[#This Row],[UFID]],[2]Pardot!$C:$C,[2]Pardot!$I:$I,""))</f>
        <v>TBC</v>
      </c>
      <c r="Q78" s="186" t="str">
        <f t="shared" si="4"/>
        <v>DE</v>
      </c>
      <c r="R78" s="186" t="str">
        <f>_xlfn.XLOOKUP(Table8[[#This Row],[UFID]],'New Tickets - 15 Jun'!A:A,'New Tickets - 15 Jun'!K:K,"")</f>
        <v/>
      </c>
      <c r="S78" s="188" t="str">
        <f>_xlfn.XLOOKUP(C78,'[3]Form &amp; Form Handler Details'!$Y:$Y,'[3]Form &amp; Form Handler Details'!$F:$F,"")</f>
        <v>https://www.paypal.com/de/enterprise/insurance</v>
      </c>
      <c r="T78" s="188" t="str">
        <f>_xlfn.XLOOKUP(Table8[[#This Row],[UFID]],'Developer Dashboard'!A:A,'Developer Dashboard'!K:K,"")</f>
        <v/>
      </c>
      <c r="U78" s="188" t="str">
        <f>IF(_xlfn.XLOOKUP(Table8[[#This Row],[UFID]],[1]Sheet1!$B:$B,[1]Sheet1!$G:$G,"")=0,"",_xlfn.XLOOKUP(Table8[[#This Row],[UFID]],[1]Sheet1!$B:$B,[1]Sheet1!$G:$G,""))</f>
        <v/>
      </c>
      <c r="V78" s="191" t="str">
        <f>IF(_xlfn.XLOOKUP(Table8[[#This Row],[UFID]],[1]Sheet1!$B:$B,[1]Sheet1!$E:$E,"")=0,"",_xlfn.XLOOKUP(Table8[[#This Row],[UFID]],[1]Sheet1!$B:$B,[1]Sheet1!$E:$E,""))</f>
        <v>Parth Raval &lt;parraval@paypal.com&gt;</v>
      </c>
      <c r="W78" s="186" t="s">
        <v>33</v>
      </c>
      <c r="X78" s="188" t="str">
        <f>IF(_xlfn.XLOOKUP(Table8[[#This Row],[UFID]],'Developer Dashboard'!A:A,'Developer Dashboard'!J:J,"")=0,"",_xlfn.XLOOKUP(Table8[[#This Row],[UFID]],'Developer Dashboard'!A:A,'Developer Dashboard'!J:J,""))</f>
        <v/>
      </c>
      <c r="Y78" s="228"/>
      <c r="Z78" s="228" t="str">
        <f t="shared" si="5"/>
        <v>fhmpp3082023062001caidaniel@paypal.com</v>
      </c>
      <c r="AA78" s="229"/>
      <c r="AB78" s="188" t="str">
        <f>_xlfn.XLOOKUP(Table8[[#This Row],[UFID]],'MPP Forms - Content'!A:A,'MPP Forms - Content'!I:I,"")</f>
        <v>EMEA-DE-FRH-23-ABM-1:Few-Insurance-Live</v>
      </c>
    </row>
    <row r="79" spans="1:28" ht="113.25" hidden="1" customHeight="1">
      <c r="A79" s="186" t="str">
        <f>_xlfn.XLOOKUP(C79,[1]Sheet1!$B:$B,[1]Sheet1!$F:$F,"")</f>
        <v>05</v>
      </c>
      <c r="B79" s="187">
        <v>76</v>
      </c>
      <c r="C79" s="186" t="s">
        <v>171</v>
      </c>
      <c r="D79" s="186">
        <f>_xlfn.XLOOKUP(C79,[1]Sheet1!$B:$B,[1]Sheet1!$A:$A,"")</f>
        <v>354711</v>
      </c>
      <c r="E79" s="186" t="str">
        <f>_xlfn.XLOOKUP(C79,[1]Sheet1!$B:$B,[1]Sheet1!$C:$C,"")</f>
        <v>Build Queue</v>
      </c>
      <c r="F79" s="186" t="str">
        <f>_xlfn.XLOOKUP(Table8[[#This Row],[UFID]],'Developer Dashboard'!A:A,'Developer Dashboard'!L:L,"")</f>
        <v>TBC</v>
      </c>
      <c r="G79" s="189"/>
      <c r="H79" s="186" t="s">
        <v>366</v>
      </c>
      <c r="I79" s="200">
        <v>45099</v>
      </c>
      <c r="J79" s="195"/>
      <c r="K79" s="196"/>
      <c r="L79" s="195" t="e" vm="2">
        <f>_xlfn.XLOOKUP(Table8[[#This Row],[UFID]],[1]!Table2[UFID],[1]!Table2[Target Date],"")</f>
        <v>#REF!</v>
      </c>
      <c r="M79" s="204" t="str">
        <f>IF(_xlfn.XLOOKUP(Table8[[#This Row],[UFID]],'[2]Media Ops'!$C:$C,'[2]Media Ops'!$G:$G,"")=0,"",_xlfn.XLOOKUP(Table8[[#This Row],[UFID]],'[2]Media Ops'!$C:$C,'[2]Media Ops'!$G:$G,""))</f>
        <v>TBC</v>
      </c>
      <c r="N79" s="204" t="str">
        <f>IF(_xlfn.XLOOKUP(Table8[[#This Row],[UFID]],[2]Pardot!$C:$C,[2]Pardot!$H:$H,"")=0,"",_xlfn.XLOOKUP(Table8[[#This Row],[UFID]],[2]Pardot!$C:$C,[2]Pardot!$H:$H,""))</f>
        <v>TBC</v>
      </c>
      <c r="O79" s="204" t="str">
        <f>IF(_xlfn.XLOOKUP(Table8[[#This Row],[UFID]],'[2]Media Ops'!$C:$C,'[2]Media Ops'!$J:$J,"")=0,"",_xlfn.XLOOKUP(Table8[[#This Row],[UFID]],'[2]Media Ops'!$C:$C,'[2]Media Ops'!$J:$J,""))</f>
        <v>TBC</v>
      </c>
      <c r="P79" s="204" t="str" cm="1">
        <f t="array" ref="P79">_xlfn.IFS(_xlfn.XLOOKUP(Table8[[#This Row],[UFID]],[2]Pardot!$C:$C,[2]Pardot!$I:$I,"")=0,"",_xlfn.XLOOKUP(Table8[[#This Row],[UFID]],[2]Pardot!$C:$C,[2]Pardot!$I:$I,"")="Validated","Pass",_xlfn.XLOOKUP(Table8[[#This Row],[UFID]],[2]Pardot!$C:$C,[2]Pardot!$I:$I,"")="Has Issues","Fail",TRUE,_xlfn.XLOOKUP(Table8[[#This Row],[UFID]],[2]Pardot!$C:$C,[2]Pardot!$I:$I,""))</f>
        <v>TBC</v>
      </c>
      <c r="Q79" s="186" t="str">
        <f t="shared" si="4"/>
        <v>US</v>
      </c>
      <c r="R79" s="186" t="str">
        <f>_xlfn.XLOOKUP(Table8[[#This Row],[UFID]],'New Tickets - 15 Jun'!A:A,'New Tickets - 15 Jun'!K:K,"")</f>
        <v>Dependent</v>
      </c>
      <c r="S79" s="188" t="str">
        <f>_xlfn.XLOOKUP(C79,'[3]Form &amp; Form Handler Details'!$Y:$Y,'[3]Form &amp; Form Handler Details'!$F:$F,"")</f>
        <v>https://www.paypal.com/us/webapps/mpp/enterprise/insurance-business-payment-solutions</v>
      </c>
      <c r="T79" s="188" t="str">
        <f>_xlfn.XLOOKUP(Table8[[#This Row],[UFID]],'Developer Dashboard'!A:A,'Developer Dashboard'!K:K,"")</f>
        <v/>
      </c>
      <c r="U79" s="188" t="str">
        <f>IF(_xlfn.XLOOKUP(Table8[[#This Row],[UFID]],[1]Sheet1!$B:$B,[1]Sheet1!$G:$G,"")=0,"",_xlfn.XLOOKUP(Table8[[#This Row],[UFID]],[1]Sheet1!$B:$B,[1]Sheet1!$G:$G,""))</f>
        <v/>
      </c>
      <c r="V79" s="191" t="str">
        <f>IF(_xlfn.XLOOKUP(Table8[[#This Row],[UFID]],[1]Sheet1!$B:$B,[1]Sheet1!$E:$E,"")=0,"",_xlfn.XLOOKUP(Table8[[#This Row],[UFID]],[1]Sheet1!$B:$B,[1]Sheet1!$E:$E,""))</f>
        <v>Kamatham Kumar &lt;kamatkumar@paypal.com&gt;</v>
      </c>
      <c r="W79" s="186">
        <v>0</v>
      </c>
      <c r="X79" s="188" t="str">
        <f>IF(_xlfn.XLOOKUP(Table8[[#This Row],[UFID]],'Developer Dashboard'!A:A,'Developer Dashboard'!J:J,"")=0,"",_xlfn.XLOOKUP(Table8[[#This Row],[UFID]],'Developer Dashboard'!A:A,'Developer Dashboard'!J:J,""))</f>
        <v/>
      </c>
      <c r="Y79" s="228"/>
      <c r="Z79" s="228" t="str">
        <f t="shared" si="5"/>
        <v>fhmpp2832023062001caidaniel@paypal.com</v>
      </c>
      <c r="AA79" s="229"/>
      <c r="AB79" s="188" t="str">
        <f>_xlfn.XLOOKUP(Table8[[#This Row],[UFID]],'MPP Forms - Content'!A:A,'MPP Forms - Content'!I:I,"")</f>
        <v>NA-US-FRH-23ABM-Vertical-BOFU-Insurance-LP-Live</v>
      </c>
    </row>
    <row r="80" spans="1:28" ht="113.25" hidden="1" customHeight="1">
      <c r="A80" s="186" t="str">
        <f>_xlfn.XLOOKUP(C80,[1]Sheet1!$B:$B,[1]Sheet1!$F:$F,"")</f>
        <v>05</v>
      </c>
      <c r="B80" s="187">
        <v>77</v>
      </c>
      <c r="C80" s="186" t="s">
        <v>172</v>
      </c>
      <c r="D80" s="186">
        <f>_xlfn.XLOOKUP(C80,[1]Sheet1!$B:$B,[1]Sheet1!$A:$A,"")</f>
        <v>354712</v>
      </c>
      <c r="E80" s="186" t="str">
        <f>_xlfn.XLOOKUP(C80,[1]Sheet1!$B:$B,[1]Sheet1!$C:$C,"")</f>
        <v>Build Queue</v>
      </c>
      <c r="F80" s="186" t="str">
        <f>_xlfn.XLOOKUP(Table8[[#This Row],[UFID]],'Developer Dashboard'!A:A,'Developer Dashboard'!L:L,"")</f>
        <v>TBC</v>
      </c>
      <c r="G80" s="189"/>
      <c r="H80" s="186" t="s">
        <v>366</v>
      </c>
      <c r="I80" s="200">
        <v>45100</v>
      </c>
      <c r="J80" s="195"/>
      <c r="K80" s="196"/>
      <c r="L80" s="195" t="e" vm="2">
        <f>_xlfn.XLOOKUP(Table8[[#This Row],[UFID]],[1]!Table2[UFID],[1]!Table2[Target Date],"")</f>
        <v>#REF!</v>
      </c>
      <c r="M80" s="204" t="str">
        <f>IF(_xlfn.XLOOKUP(Table8[[#This Row],[UFID]],'[2]Media Ops'!$C:$C,'[2]Media Ops'!$G:$G,"")=0,"",_xlfn.XLOOKUP(Table8[[#This Row],[UFID]],'[2]Media Ops'!$C:$C,'[2]Media Ops'!$G:$G,""))</f>
        <v>TBC</v>
      </c>
      <c r="N80" s="204" t="str">
        <f>IF(_xlfn.XLOOKUP(Table8[[#This Row],[UFID]],[2]Pardot!$C:$C,[2]Pardot!$H:$H,"")=0,"",_xlfn.XLOOKUP(Table8[[#This Row],[UFID]],[2]Pardot!$C:$C,[2]Pardot!$H:$H,""))</f>
        <v>TBC</v>
      </c>
      <c r="O80" s="204" t="str">
        <f>IF(_xlfn.XLOOKUP(Table8[[#This Row],[UFID]],'[2]Media Ops'!$C:$C,'[2]Media Ops'!$J:$J,"")=0,"",_xlfn.XLOOKUP(Table8[[#This Row],[UFID]],'[2]Media Ops'!$C:$C,'[2]Media Ops'!$J:$J,""))</f>
        <v>TBC</v>
      </c>
      <c r="P80" s="204" t="str" cm="1">
        <f t="array" ref="P80">_xlfn.IFS(_xlfn.XLOOKUP(Table8[[#This Row],[UFID]],[2]Pardot!$C:$C,[2]Pardot!$I:$I,"")=0,"",_xlfn.XLOOKUP(Table8[[#This Row],[UFID]],[2]Pardot!$C:$C,[2]Pardot!$I:$I,"")="Validated","Pass",_xlfn.XLOOKUP(Table8[[#This Row],[UFID]],[2]Pardot!$C:$C,[2]Pardot!$I:$I,"")="Has Issues","Fail",TRUE,_xlfn.XLOOKUP(Table8[[#This Row],[UFID]],[2]Pardot!$C:$C,[2]Pardot!$I:$I,""))</f>
        <v>TBC</v>
      </c>
      <c r="Q80" s="186" t="str">
        <f t="shared" si="4"/>
        <v>US</v>
      </c>
      <c r="R80" s="186" t="str">
        <f>_xlfn.XLOOKUP(Table8[[#This Row],[UFID]],'New Tickets - 15 Jun'!A:A,'New Tickets - 15 Jun'!K:K,"")</f>
        <v>Dependent</v>
      </c>
      <c r="S80" s="188" t="str">
        <f>_xlfn.XLOOKUP(C80,'[3]Form &amp; Form Handler Details'!$Y:$Y,'[3]Form &amp; Form Handler Details'!$F:$F,"")</f>
        <v>https://www.paypal.com/us/webapps/mpp/enterprise/paypal-solutions-by-industry</v>
      </c>
      <c r="T80" s="188" t="str">
        <f>_xlfn.XLOOKUP(Table8[[#This Row],[UFID]],'Developer Dashboard'!A:A,'Developer Dashboard'!K:K,"")</f>
        <v/>
      </c>
      <c r="U80" s="188" t="str">
        <f>IF(_xlfn.XLOOKUP(Table8[[#This Row],[UFID]],[1]Sheet1!$B:$B,[1]Sheet1!$G:$G,"")=0,"",_xlfn.XLOOKUP(Table8[[#This Row],[UFID]],[1]Sheet1!$B:$B,[1]Sheet1!$G:$G,""))</f>
        <v/>
      </c>
      <c r="V80" s="191" t="str">
        <f>IF(_xlfn.XLOOKUP(Table8[[#This Row],[UFID]],[1]Sheet1!$B:$B,[1]Sheet1!$E:$E,"")=0,"",_xlfn.XLOOKUP(Table8[[#This Row],[UFID]],[1]Sheet1!$B:$B,[1]Sheet1!$E:$E,""))</f>
        <v>Kamatham Kumar &lt;kamatkumar@paypal.com&gt;</v>
      </c>
      <c r="W80" s="186">
        <v>0</v>
      </c>
      <c r="X80" s="188" t="str">
        <f>IF(_xlfn.XLOOKUP(Table8[[#This Row],[UFID]],'Developer Dashboard'!A:A,'Developer Dashboard'!J:J,"")=0,"",_xlfn.XLOOKUP(Table8[[#This Row],[UFID]],'Developer Dashboard'!A:A,'Developer Dashboard'!J:J,""))</f>
        <v/>
      </c>
      <c r="Y80" s="228"/>
      <c r="Z80" s="228" t="str">
        <f t="shared" si="5"/>
        <v>fhmpp3232023062001caidaniel@paypal.com</v>
      </c>
      <c r="AA80" s="229"/>
      <c r="AB80" s="188" t="str">
        <f>_xlfn.XLOOKUP(Table8[[#This Row],[UFID]],'MPP Forms - Content'!A:A,'MPP Forms - Content'!I:I,"")</f>
        <v xml:space="preserve">	NA-US-FRH-23-ABM-Q4-Vertical-Hub-Refresh-Contact-Live</v>
      </c>
    </row>
    <row r="81" spans="1:28" ht="113.25" hidden="1" customHeight="1">
      <c r="A81" s="186" t="str">
        <f>_xlfn.XLOOKUP(C81,[1]Sheet1!$B:$B,[1]Sheet1!$F:$F,"")</f>
        <v>05</v>
      </c>
      <c r="B81" s="187">
        <v>78</v>
      </c>
      <c r="C81" s="186" t="s">
        <v>173</v>
      </c>
      <c r="D81" s="186">
        <f>_xlfn.XLOOKUP(C81,[1]Sheet1!$B:$B,[1]Sheet1!$A:$A,"")</f>
        <v>354713</v>
      </c>
      <c r="E81" s="186" t="str">
        <f>_xlfn.XLOOKUP(C81,[1]Sheet1!$B:$B,[1]Sheet1!$C:$C,"")</f>
        <v>Build Queue</v>
      </c>
      <c r="F81" s="186" t="str">
        <f>_xlfn.XLOOKUP(Table8[[#This Row],[UFID]],'Developer Dashboard'!A:A,'Developer Dashboard'!L:L,"")</f>
        <v>TBC</v>
      </c>
      <c r="G81" s="189"/>
      <c r="H81" s="186" t="s">
        <v>366</v>
      </c>
      <c r="I81" s="200">
        <v>45103</v>
      </c>
      <c r="J81" s="195"/>
      <c r="K81" s="196"/>
      <c r="L81" s="195" t="e" vm="2">
        <f>_xlfn.XLOOKUP(Table8[[#This Row],[UFID]],[1]!Table2[UFID],[1]!Table2[Target Date],"")</f>
        <v>#REF!</v>
      </c>
      <c r="M81" s="204" t="str">
        <f>IF(_xlfn.XLOOKUP(Table8[[#This Row],[UFID]],'[2]Media Ops'!$C:$C,'[2]Media Ops'!$G:$G,"")=0,"",_xlfn.XLOOKUP(Table8[[#This Row],[UFID]],'[2]Media Ops'!$C:$C,'[2]Media Ops'!$G:$G,""))</f>
        <v>TBC</v>
      </c>
      <c r="N81" s="204" t="str">
        <f>IF(_xlfn.XLOOKUP(Table8[[#This Row],[UFID]],[2]Pardot!$C:$C,[2]Pardot!$H:$H,"")=0,"",_xlfn.XLOOKUP(Table8[[#This Row],[UFID]],[2]Pardot!$C:$C,[2]Pardot!$H:$H,""))</f>
        <v>TBC</v>
      </c>
      <c r="O81" s="204" t="str">
        <f>IF(_xlfn.XLOOKUP(Table8[[#This Row],[UFID]],'[2]Media Ops'!$C:$C,'[2]Media Ops'!$J:$J,"")=0,"",_xlfn.XLOOKUP(Table8[[#This Row],[UFID]],'[2]Media Ops'!$C:$C,'[2]Media Ops'!$J:$J,""))</f>
        <v>TBC</v>
      </c>
      <c r="P81" s="204" t="str" cm="1">
        <f t="array" ref="P81">_xlfn.IFS(_xlfn.XLOOKUP(Table8[[#This Row],[UFID]],[2]Pardot!$C:$C,[2]Pardot!$I:$I,"")=0,"",_xlfn.XLOOKUP(Table8[[#This Row],[UFID]],[2]Pardot!$C:$C,[2]Pardot!$I:$I,"")="Validated","Pass",_xlfn.XLOOKUP(Table8[[#This Row],[UFID]],[2]Pardot!$C:$C,[2]Pardot!$I:$I,"")="Has Issues","Fail",TRUE,_xlfn.XLOOKUP(Table8[[#This Row],[UFID]],[2]Pardot!$C:$C,[2]Pardot!$I:$I,""))</f>
        <v>TBC</v>
      </c>
      <c r="Q81" s="186" t="str">
        <f t="shared" si="4"/>
        <v>US</v>
      </c>
      <c r="R81" s="186" t="str">
        <f>_xlfn.XLOOKUP(Table8[[#This Row],[UFID]],'New Tickets - 15 Jun'!A:A,'New Tickets - 15 Jun'!K:K,"")</f>
        <v>Dependent</v>
      </c>
      <c r="S81" s="188" t="str">
        <f>_xlfn.XLOOKUP(C81,'[3]Form &amp; Form Handler Details'!$Y:$Y,'[3]Form &amp; Form Handler Details'!$F:$F,"")</f>
        <v>https://www.paypal.com/us/webapps/mpp/enterprise/travel-business-payment-solutions</v>
      </c>
      <c r="T81" s="188" t="str">
        <f>_xlfn.XLOOKUP(Table8[[#This Row],[UFID]],'Developer Dashboard'!A:A,'Developer Dashboard'!K:K,"")</f>
        <v/>
      </c>
      <c r="U81" s="188" t="str">
        <f>IF(_xlfn.XLOOKUP(Table8[[#This Row],[UFID]],[1]Sheet1!$B:$B,[1]Sheet1!$G:$G,"")=0,"",_xlfn.XLOOKUP(Table8[[#This Row],[UFID]],[1]Sheet1!$B:$B,[1]Sheet1!$G:$G,""))</f>
        <v/>
      </c>
      <c r="V81" s="191" t="str">
        <f>IF(_xlfn.XLOOKUP(Table8[[#This Row],[UFID]],[1]Sheet1!$B:$B,[1]Sheet1!$E:$E,"")=0,"",_xlfn.XLOOKUP(Table8[[#This Row],[UFID]],[1]Sheet1!$B:$B,[1]Sheet1!$E:$E,""))</f>
        <v>Kamatham Kumar &lt;kamatkumar@paypal.com&gt;</v>
      </c>
      <c r="W81" s="186">
        <v>0</v>
      </c>
      <c r="X81" s="188" t="str">
        <f>IF(_xlfn.XLOOKUP(Table8[[#This Row],[UFID]],'Developer Dashboard'!A:A,'Developer Dashboard'!J:J,"")=0,"",_xlfn.XLOOKUP(Table8[[#This Row],[UFID]],'Developer Dashboard'!A:A,'Developer Dashboard'!J:J,""))</f>
        <v/>
      </c>
      <c r="Y81" s="228"/>
      <c r="Z81" s="228" t="str">
        <f t="shared" si="5"/>
        <v>fhmpp2842023062001caidaniel@paypal.com</v>
      </c>
      <c r="AA81" s="229"/>
      <c r="AB81" s="188" t="str">
        <f>_xlfn.XLOOKUP(Table8[[#This Row],[UFID]],'MPP Forms - Content'!A:A,'MPP Forms - Content'!I:I,"")</f>
        <v>NA-US-FRH-23ABM-Vertical-BOFU-Travel-LP-Live</v>
      </c>
    </row>
    <row r="82" spans="1:28" ht="113.25" hidden="1" customHeight="1">
      <c r="A82" s="186" t="str">
        <f>_xlfn.XLOOKUP(C82,[1]Sheet1!$B:$B,[1]Sheet1!$F:$F,"")</f>
        <v>05</v>
      </c>
      <c r="B82" s="187">
        <v>79</v>
      </c>
      <c r="C82" s="186" t="s">
        <v>194</v>
      </c>
      <c r="D82" s="186">
        <f>_xlfn.XLOOKUP(C82,[1]Sheet1!$B:$B,[1]Sheet1!$A:$A,"")</f>
        <v>354591</v>
      </c>
      <c r="E82" s="186" t="str">
        <f>_xlfn.XLOOKUP(C82,[1]Sheet1!$B:$B,[1]Sheet1!$C:$C,"")</f>
        <v>QA Work</v>
      </c>
      <c r="F82" s="186" t="str">
        <f>_xlfn.XLOOKUP(Table8[[#This Row],[UFID]],'Developer Dashboard'!A:A,'Developer Dashboard'!L:L,"")</f>
        <v>TBC</v>
      </c>
      <c r="G82" s="189"/>
      <c r="H82" s="186" t="s">
        <v>378</v>
      </c>
      <c r="I82" s="200">
        <v>45096</v>
      </c>
      <c r="J82" s="196"/>
      <c r="K82" s="196"/>
      <c r="L82" s="195" t="e" vm="2">
        <f>_xlfn.XLOOKUP(Table8[[#This Row],[UFID]],[1]!Table2[UFID],[1]!Table2[Target Date],"")</f>
        <v>#REF!</v>
      </c>
      <c r="M82" s="204" t="str">
        <f>IF(_xlfn.XLOOKUP(Table8[[#This Row],[UFID]],'[2]Media Ops'!$C:$C,'[2]Media Ops'!$G:$G,"")=0,"",_xlfn.XLOOKUP(Table8[[#This Row],[UFID]],'[2]Media Ops'!$C:$C,'[2]Media Ops'!$G:$G,""))</f>
        <v>TBC</v>
      </c>
      <c r="N82" s="204" t="str">
        <f>IF(_xlfn.XLOOKUP(Table8[[#This Row],[UFID]],[2]Pardot!$C:$C,[2]Pardot!$H:$H,"")=0,"",_xlfn.XLOOKUP(Table8[[#This Row],[UFID]],[2]Pardot!$C:$C,[2]Pardot!$H:$H,""))</f>
        <v>TBC</v>
      </c>
      <c r="O82" s="204" t="str">
        <f>IF(_xlfn.XLOOKUP(Table8[[#This Row],[UFID]],'[2]Media Ops'!$C:$C,'[2]Media Ops'!$J:$J,"")=0,"",_xlfn.XLOOKUP(Table8[[#This Row],[UFID]],'[2]Media Ops'!$C:$C,'[2]Media Ops'!$J:$J,""))</f>
        <v>TBC</v>
      </c>
      <c r="P82" s="204" t="str" cm="1">
        <f t="array" ref="P82">_xlfn.IFS(_xlfn.XLOOKUP(Table8[[#This Row],[UFID]],[2]Pardot!$C:$C,[2]Pardot!$I:$I,"")=0,"",_xlfn.XLOOKUP(Table8[[#This Row],[UFID]],[2]Pardot!$C:$C,[2]Pardot!$I:$I,"")="Validated","Pass",_xlfn.XLOOKUP(Table8[[#This Row],[UFID]],[2]Pardot!$C:$C,[2]Pardot!$I:$I,"")="Has Issues","Fail",TRUE,_xlfn.XLOOKUP(Table8[[#This Row],[UFID]],[2]Pardot!$C:$C,[2]Pardot!$I:$I,""))</f>
        <v>TBC</v>
      </c>
      <c r="Q82" s="186" t="str">
        <f t="shared" si="4"/>
        <v>CR</v>
      </c>
      <c r="R82" s="186" t="str">
        <f>_xlfn.XLOOKUP(Table8[[#This Row],[UFID]],'New Tickets - 15 Jun'!A:A,'New Tickets - 15 Jun'!K:K,"")</f>
        <v/>
      </c>
      <c r="S82" s="188" t="str">
        <f>_xlfn.XLOOKUP(C82,'[3]Form &amp; Form Handler Details'!$Y:$Y,'[3]Form &amp; Form Handler Details'!$F:$F,"")</f>
        <v>https://www.paypal.com/cr/webapps/mpp/campaigns/cross-border-ecommerce-trends</v>
      </c>
      <c r="T82" s="188" t="str">
        <f>_xlfn.XLOOKUP(Table8[[#This Row],[UFID]],'Developer Dashboard'!A:A,'Developer Dashboard'!K:K,"")</f>
        <v/>
      </c>
      <c r="U82" s="188" t="str">
        <f>IF(_xlfn.XLOOKUP(Table8[[#This Row],[UFID]],[1]Sheet1!$B:$B,[1]Sheet1!$G:$G,"")=0,"",_xlfn.XLOOKUP(Table8[[#This Row],[UFID]],[1]Sheet1!$B:$B,[1]Sheet1!$G:$G,""))</f>
        <v/>
      </c>
      <c r="V82" s="191" t="str">
        <f>IF(_xlfn.XLOOKUP(Table8[[#This Row],[UFID]],[1]Sheet1!$B:$B,[1]Sheet1!$E:$E,"")=0,"",_xlfn.XLOOKUP(Table8[[#This Row],[UFID]],[1]Sheet1!$B:$B,[1]Sheet1!$E:$E,""))</f>
        <v>Puneet Kumar (CW) &lt;punkumar@paypal.com&gt;</v>
      </c>
      <c r="W82" s="186" t="s">
        <v>33</v>
      </c>
      <c r="X82" s="188" t="str">
        <f>IF(_xlfn.XLOOKUP(Table8[[#This Row],[UFID]],'Developer Dashboard'!A:A,'Developer Dashboard'!J:J,"")=0,"",_xlfn.XLOOKUP(Table8[[#This Row],[UFID]],'Developer Dashboard'!A:A,'Developer Dashboard'!J:J,""))</f>
        <v/>
      </c>
      <c r="Y82" s="228"/>
      <c r="Z82" s="228" t="str">
        <f t="shared" si="5"/>
        <v>fhmpp2952023062001caidaniel@paypal.com</v>
      </c>
      <c r="AA82" s="229"/>
      <c r="AB82" s="188" t="str">
        <f>_xlfn.XLOOKUP(Table8[[#This Row],[UFID]],'MPP Forms - Content'!A:A,'MPP Forms - Content'!I:I,"")</f>
        <v xml:space="preserve">LATAM-CR-ES-FRH-23-SMB-BC-Live
</v>
      </c>
    </row>
    <row r="83" spans="1:28" ht="113.25" hidden="1" customHeight="1">
      <c r="A83" s="186" t="str">
        <f>_xlfn.XLOOKUP(C83,[1]Sheet1!$B:$B,[1]Sheet1!$F:$F,"")</f>
        <v>05</v>
      </c>
      <c r="B83" s="187">
        <v>80</v>
      </c>
      <c r="C83" s="186" t="s">
        <v>195</v>
      </c>
      <c r="D83" s="186">
        <f>_xlfn.XLOOKUP(C83,[1]Sheet1!$B:$B,[1]Sheet1!$A:$A,"")</f>
        <v>354592</v>
      </c>
      <c r="E83" s="186" t="str">
        <f>_xlfn.XLOOKUP(C83,[1]Sheet1!$B:$B,[1]Sheet1!$C:$C,"")</f>
        <v>QA Queue</v>
      </c>
      <c r="F83" s="186" t="str">
        <f>_xlfn.XLOOKUP(Table8[[#This Row],[UFID]],'Developer Dashboard'!A:A,'Developer Dashboard'!L:L,"")</f>
        <v>TBC</v>
      </c>
      <c r="G83" s="189"/>
      <c r="H83" s="186" t="s">
        <v>378</v>
      </c>
      <c r="I83" s="200">
        <v>45097</v>
      </c>
      <c r="J83" s="196"/>
      <c r="K83" s="196"/>
      <c r="L83" s="195" t="e" vm="2">
        <f>_xlfn.XLOOKUP(Table8[[#This Row],[UFID]],[1]!Table2[UFID],[1]!Table2[Target Date],"")</f>
        <v>#REF!</v>
      </c>
      <c r="M83" s="204" t="str">
        <f>IF(_xlfn.XLOOKUP(Table8[[#This Row],[UFID]],'[2]Media Ops'!$C:$C,'[2]Media Ops'!$G:$G,"")=0,"",_xlfn.XLOOKUP(Table8[[#This Row],[UFID]],'[2]Media Ops'!$C:$C,'[2]Media Ops'!$G:$G,""))</f>
        <v>TBC</v>
      </c>
      <c r="N83" s="204" t="str">
        <f>IF(_xlfn.XLOOKUP(Table8[[#This Row],[UFID]],[2]Pardot!$C:$C,[2]Pardot!$H:$H,"")=0,"",_xlfn.XLOOKUP(Table8[[#This Row],[UFID]],[2]Pardot!$C:$C,[2]Pardot!$H:$H,""))</f>
        <v>TBC</v>
      </c>
      <c r="O83" s="204" t="str">
        <f>IF(_xlfn.XLOOKUP(Table8[[#This Row],[UFID]],'[2]Media Ops'!$C:$C,'[2]Media Ops'!$J:$J,"")=0,"",_xlfn.XLOOKUP(Table8[[#This Row],[UFID]],'[2]Media Ops'!$C:$C,'[2]Media Ops'!$J:$J,""))</f>
        <v>TBC</v>
      </c>
      <c r="P83" s="204" t="str" cm="1">
        <f t="array" ref="P83">_xlfn.IFS(_xlfn.XLOOKUP(Table8[[#This Row],[UFID]],[2]Pardot!$C:$C,[2]Pardot!$I:$I,"")=0,"",_xlfn.XLOOKUP(Table8[[#This Row],[UFID]],[2]Pardot!$C:$C,[2]Pardot!$I:$I,"")="Validated","Pass",_xlfn.XLOOKUP(Table8[[#This Row],[UFID]],[2]Pardot!$C:$C,[2]Pardot!$I:$I,"")="Has Issues","Fail",TRUE,_xlfn.XLOOKUP(Table8[[#This Row],[UFID]],[2]Pardot!$C:$C,[2]Pardot!$I:$I,""))</f>
        <v>TBC</v>
      </c>
      <c r="Q83" s="186" t="str">
        <f t="shared" si="4"/>
        <v>CR</v>
      </c>
      <c r="R83" s="186" t="str">
        <f>_xlfn.XLOOKUP(Table8[[#This Row],[UFID]],'New Tickets - 15 Jun'!A:A,'New Tickets - 15 Jun'!K:K,"")</f>
        <v/>
      </c>
      <c r="S83" s="188" t="str">
        <f>_xlfn.XLOOKUP(C83,'[3]Form &amp; Form Handler Details'!$Y:$Y,'[3]Form &amp; Form Handler Details'!$F:$F,"")</f>
        <v>https://www.paypal.com/cr/webapps/mpp/campaigns/cross-border-ecommerce-trends?locale.x=en_CR</v>
      </c>
      <c r="T83" s="188" t="str">
        <f>_xlfn.XLOOKUP(Table8[[#This Row],[UFID]],'Developer Dashboard'!A:A,'Developer Dashboard'!K:K,"")</f>
        <v/>
      </c>
      <c r="U83" s="188" t="str">
        <f>IF(_xlfn.XLOOKUP(Table8[[#This Row],[UFID]],[1]Sheet1!$B:$B,[1]Sheet1!$G:$G,"")=0,"",_xlfn.XLOOKUP(Table8[[#This Row],[UFID]],[1]Sheet1!$B:$B,[1]Sheet1!$G:$G,""))</f>
        <v/>
      </c>
      <c r="V83" s="191" t="str">
        <f>IF(_xlfn.XLOOKUP(Table8[[#This Row],[UFID]],[1]Sheet1!$B:$B,[1]Sheet1!$E:$E,"")=0,"",_xlfn.XLOOKUP(Table8[[#This Row],[UFID]],[1]Sheet1!$B:$B,[1]Sheet1!$E:$E,""))</f>
        <v>Puneet Kumar (CW) &lt;punkumar@paypal.com&gt;</v>
      </c>
      <c r="W83" s="186" t="s">
        <v>33</v>
      </c>
      <c r="X83" s="188" t="str">
        <f>IF(_xlfn.XLOOKUP(Table8[[#This Row],[UFID]],'Developer Dashboard'!A:A,'Developer Dashboard'!J:J,"")=0,"",_xlfn.XLOOKUP(Table8[[#This Row],[UFID]],'Developer Dashboard'!A:A,'Developer Dashboard'!J:J,""))</f>
        <v/>
      </c>
      <c r="Y83" s="228"/>
      <c r="Z83" s="228" t="str">
        <f t="shared" si="5"/>
        <v>fhmpp3202023062001caidaniel@paypal.com</v>
      </c>
      <c r="AA83" s="229"/>
      <c r="AB83" s="188" t="str">
        <f>_xlfn.XLOOKUP(Table8[[#This Row],[UFID]],'MPP Forms - Content'!A:A,'MPP Forms - Content'!I:I,"")</f>
        <v>LATAM-CR-EN-FRH-23-SMB-BC-Live</v>
      </c>
    </row>
    <row r="84" spans="1:28" ht="113.25" hidden="1" customHeight="1">
      <c r="A84" s="186" t="str">
        <f>_xlfn.XLOOKUP(C84,[1]Sheet1!$B:$B,[1]Sheet1!$F:$F,"")</f>
        <v>05</v>
      </c>
      <c r="B84" s="187">
        <v>81</v>
      </c>
      <c r="C84" s="186" t="s">
        <v>203</v>
      </c>
      <c r="D84" s="186">
        <f>_xlfn.XLOOKUP(C84,[1]Sheet1!$B:$B,[1]Sheet1!$A:$A,"")</f>
        <v>354699</v>
      </c>
      <c r="E84" s="186" t="str">
        <f>_xlfn.XLOOKUP(C84,[1]Sheet1!$B:$B,[1]Sheet1!$C:$C,"")</f>
        <v>Build Queue</v>
      </c>
      <c r="F84" s="186" t="str">
        <f>_xlfn.XLOOKUP(Table8[[#This Row],[UFID]],'Developer Dashboard'!A:A,'Developer Dashboard'!L:L,"")</f>
        <v>TBC</v>
      </c>
      <c r="G84" s="189"/>
      <c r="H84" s="186" t="s">
        <v>377</v>
      </c>
      <c r="I84" s="201">
        <v>45096</v>
      </c>
      <c r="J84" s="196"/>
      <c r="K84" s="196"/>
      <c r="L84" s="195" t="e" vm="2">
        <f>_xlfn.XLOOKUP(Table8[[#This Row],[UFID]],[1]!Table2[UFID],[1]!Table2[Target Date],"")</f>
        <v>#REF!</v>
      </c>
      <c r="M84" s="204" t="str">
        <f>IF(_xlfn.XLOOKUP(Table8[[#This Row],[UFID]],'[2]Media Ops'!$C:$C,'[2]Media Ops'!$G:$G,"")=0,"",_xlfn.XLOOKUP(Table8[[#This Row],[UFID]],'[2]Media Ops'!$C:$C,'[2]Media Ops'!$G:$G,""))</f>
        <v>TBC</v>
      </c>
      <c r="N84" s="204" t="str">
        <f>IF(_xlfn.XLOOKUP(Table8[[#This Row],[UFID]],[2]Pardot!$C:$C,[2]Pardot!$H:$H,"")=0,"",_xlfn.XLOOKUP(Table8[[#This Row],[UFID]],[2]Pardot!$C:$C,[2]Pardot!$H:$H,""))</f>
        <v>TBC</v>
      </c>
      <c r="O84" s="204" t="str">
        <f>IF(_xlfn.XLOOKUP(Table8[[#This Row],[UFID]],'[2]Media Ops'!$C:$C,'[2]Media Ops'!$J:$J,"")=0,"",_xlfn.XLOOKUP(Table8[[#This Row],[UFID]],'[2]Media Ops'!$C:$C,'[2]Media Ops'!$J:$J,""))</f>
        <v>TBC</v>
      </c>
      <c r="P84" s="204" t="str" cm="1">
        <f t="array" ref="P84">_xlfn.IFS(_xlfn.XLOOKUP(Table8[[#This Row],[UFID]],[2]Pardot!$C:$C,[2]Pardot!$I:$I,"")=0,"",_xlfn.XLOOKUP(Table8[[#This Row],[UFID]],[2]Pardot!$C:$C,[2]Pardot!$I:$I,"")="Validated","Pass",_xlfn.XLOOKUP(Table8[[#This Row],[UFID]],[2]Pardot!$C:$C,[2]Pardot!$I:$I,"")="Has Issues","Fail",TRUE,_xlfn.XLOOKUP(Table8[[#This Row],[UFID]],[2]Pardot!$C:$C,[2]Pardot!$I:$I,""))</f>
        <v>TBC</v>
      </c>
      <c r="Q84" s="186" t="str">
        <f t="shared" si="4"/>
        <v>US</v>
      </c>
      <c r="R84" s="186" t="str">
        <f>_xlfn.XLOOKUP(Table8[[#This Row],[UFID]],'New Tickets - 15 Jun'!A:A,'New Tickets - 15 Jun'!K:K,"")</f>
        <v>Dependent</v>
      </c>
      <c r="S84" s="188" t="str">
        <f>_xlfn.XLOOKUP(C84,'[3]Form &amp; Form Handler Details'!$Y:$Y,'[3]Form &amp; Form Handler Details'!$F:$F,"")</f>
        <v>https://www.paypal.com/us/enterprise/campaigns/global-payment-processing-solutions/CMO-one-sheet</v>
      </c>
      <c r="T84" s="188" t="str">
        <f>_xlfn.XLOOKUP(Table8[[#This Row],[UFID]],'Developer Dashboard'!A:A,'Developer Dashboard'!K:K,"")</f>
        <v/>
      </c>
      <c r="U84" s="188" t="str">
        <f>IF(_xlfn.XLOOKUP(Table8[[#This Row],[UFID]],[1]Sheet1!$B:$B,[1]Sheet1!$G:$G,"")=0,"",_xlfn.XLOOKUP(Table8[[#This Row],[UFID]],[1]Sheet1!$B:$B,[1]Sheet1!$G:$G,""))</f>
        <v/>
      </c>
      <c r="V84" s="191" t="str">
        <f>IF(_xlfn.XLOOKUP(Table8[[#This Row],[UFID]],[1]Sheet1!$B:$B,[1]Sheet1!$E:$E,"")=0,"",_xlfn.XLOOKUP(Table8[[#This Row],[UFID]],[1]Sheet1!$B:$B,[1]Sheet1!$E:$E,""))</f>
        <v>Rajendra Tavhare (CW) &lt;rtavhare@paypal.com&gt;</v>
      </c>
      <c r="W84" s="186">
        <v>0</v>
      </c>
      <c r="X84" s="188" t="str">
        <f>IF(_xlfn.XLOOKUP(Table8[[#This Row],[UFID]],'Developer Dashboard'!A:A,'Developer Dashboard'!J:J,"")=0,"",_xlfn.XLOOKUP(Table8[[#This Row],[UFID]],'Developer Dashboard'!A:A,'Developer Dashboard'!J:J,""))</f>
        <v/>
      </c>
      <c r="Y84" s="228"/>
      <c r="Z84" s="228" t="str">
        <f t="shared" si="5"/>
        <v>fhmpp1972023062001caidaniel@paypal.com</v>
      </c>
      <c r="AA84" s="229"/>
      <c r="AB84" s="188" t="str">
        <f>_xlfn.XLOOKUP(Table8[[#This Row],[UFID]],'MPP Forms - Content'!A:A,'MPP Forms - Content'!I:I,"")</f>
        <v>NA-US-FRH-23-FY-Planning-phase2-Front-End-CMO-Persona-Live</v>
      </c>
    </row>
    <row r="85" spans="1:28" ht="113.25" hidden="1" customHeight="1">
      <c r="A85" s="186" t="str">
        <f>_xlfn.XLOOKUP(C85,[1]Sheet1!$B:$B,[1]Sheet1!$F:$F,"")</f>
        <v>05</v>
      </c>
      <c r="B85" s="187">
        <v>82</v>
      </c>
      <c r="C85" s="186" t="s">
        <v>205</v>
      </c>
      <c r="D85" s="186">
        <f>_xlfn.XLOOKUP(C85,[1]Sheet1!$B:$B,[1]Sheet1!$A:$A,"")</f>
        <v>354700</v>
      </c>
      <c r="E85" s="186" t="str">
        <f>_xlfn.XLOOKUP(C85,[1]Sheet1!$B:$B,[1]Sheet1!$C:$C,"")</f>
        <v>Build Queue</v>
      </c>
      <c r="F85" s="186" t="str">
        <f>_xlfn.XLOOKUP(Table8[[#This Row],[UFID]],'Developer Dashboard'!A:A,'Developer Dashboard'!L:L,"")</f>
        <v>TBC</v>
      </c>
      <c r="G85" s="189"/>
      <c r="H85" s="186" t="s">
        <v>377</v>
      </c>
      <c r="I85" s="201">
        <v>45097</v>
      </c>
      <c r="J85" s="196"/>
      <c r="K85" s="196"/>
      <c r="L85" s="195" t="e" vm="2">
        <f>_xlfn.XLOOKUP(Table8[[#This Row],[UFID]],[1]!Table2[UFID],[1]!Table2[Target Date],"")</f>
        <v>#REF!</v>
      </c>
      <c r="M85" s="204" t="str">
        <f>IF(_xlfn.XLOOKUP(Table8[[#This Row],[UFID]],'[2]Media Ops'!$C:$C,'[2]Media Ops'!$G:$G,"")=0,"",_xlfn.XLOOKUP(Table8[[#This Row],[UFID]],'[2]Media Ops'!$C:$C,'[2]Media Ops'!$G:$G,""))</f>
        <v>TBC</v>
      </c>
      <c r="N85" s="204" t="str">
        <f>IF(_xlfn.XLOOKUP(Table8[[#This Row],[UFID]],[2]Pardot!$C:$C,[2]Pardot!$H:$H,"")=0,"",_xlfn.XLOOKUP(Table8[[#This Row],[UFID]],[2]Pardot!$C:$C,[2]Pardot!$H:$H,""))</f>
        <v>TBC</v>
      </c>
      <c r="O85" s="204" t="str">
        <f>IF(_xlfn.XLOOKUP(Table8[[#This Row],[UFID]],'[2]Media Ops'!$C:$C,'[2]Media Ops'!$J:$J,"")=0,"",_xlfn.XLOOKUP(Table8[[#This Row],[UFID]],'[2]Media Ops'!$C:$C,'[2]Media Ops'!$J:$J,""))</f>
        <v>TBC</v>
      </c>
      <c r="P85" s="204" t="str" cm="1">
        <f t="array" ref="P85">_xlfn.IFS(_xlfn.XLOOKUP(Table8[[#This Row],[UFID]],[2]Pardot!$C:$C,[2]Pardot!$I:$I,"")=0,"",_xlfn.XLOOKUP(Table8[[#This Row],[UFID]],[2]Pardot!$C:$C,[2]Pardot!$I:$I,"")="Validated","Pass",_xlfn.XLOOKUP(Table8[[#This Row],[UFID]],[2]Pardot!$C:$C,[2]Pardot!$I:$I,"")="Has Issues","Fail",TRUE,_xlfn.XLOOKUP(Table8[[#This Row],[UFID]],[2]Pardot!$C:$C,[2]Pardot!$I:$I,""))</f>
        <v>TBC</v>
      </c>
      <c r="Q85" s="186" t="str">
        <f t="shared" ref="Q85:Q116" si="6">UPPER(IFERROR(MID(S85,FIND(".com/",S85) + 5,2),""))</f>
        <v>US</v>
      </c>
      <c r="R85" s="186" t="str">
        <f>_xlfn.XLOOKUP(Table8[[#This Row],[UFID]],'New Tickets - 15 Jun'!A:A,'New Tickets - 15 Jun'!K:K,"")</f>
        <v>Dependent</v>
      </c>
      <c r="S85" s="188" t="str">
        <f>_xlfn.XLOOKUP(C85,'[3]Form &amp; Form Handler Details'!$Y:$Y,'[3]Form &amp; Form Handler Details'!$F:$F,"")</f>
        <v>https://www.paypal.com/us/enterprise/campaigns/innovative-payments-strategy</v>
      </c>
      <c r="T85" s="188" t="str">
        <f>_xlfn.XLOOKUP(Table8[[#This Row],[UFID]],'Developer Dashboard'!A:A,'Developer Dashboard'!K:K,"")</f>
        <v/>
      </c>
      <c r="U85" s="188" t="str">
        <f>IF(_xlfn.XLOOKUP(Table8[[#This Row],[UFID]],[1]Sheet1!$B:$B,[1]Sheet1!$G:$G,"")=0,"",_xlfn.XLOOKUP(Table8[[#This Row],[UFID]],[1]Sheet1!$B:$B,[1]Sheet1!$G:$G,""))</f>
        <v/>
      </c>
      <c r="V85" s="191" t="str">
        <f>IF(_xlfn.XLOOKUP(Table8[[#This Row],[UFID]],[1]Sheet1!$B:$B,[1]Sheet1!$E:$E,"")=0,"",_xlfn.XLOOKUP(Table8[[#This Row],[UFID]],[1]Sheet1!$B:$B,[1]Sheet1!$E:$E,""))</f>
        <v>Rajendra Tavhare (CW) &lt;rtavhare@paypal.com&gt;</v>
      </c>
      <c r="W85" s="186">
        <v>0</v>
      </c>
      <c r="X85" s="188" t="str">
        <f>IF(_xlfn.XLOOKUP(Table8[[#This Row],[UFID]],'Developer Dashboard'!A:A,'Developer Dashboard'!J:J,"")=0,"",_xlfn.XLOOKUP(Table8[[#This Row],[UFID]],'Developer Dashboard'!A:A,'Developer Dashboard'!J:J,""))</f>
        <v/>
      </c>
      <c r="Y85" s="228"/>
      <c r="Z85" s="228" t="str">
        <f t="shared" si="5"/>
        <v>fhmpp1962023062001caidaniel@paypal.com</v>
      </c>
      <c r="AA85" s="229"/>
      <c r="AB85" s="188" t="str">
        <f>_xlfn.XLOOKUP(Table8[[#This Row],[UFID]],'MPP Forms - Content'!A:A,'MPP Forms - Content'!I:I,"")</f>
        <v>NA-US-FRH-23-FY-Planning-phase2-Front-End-Contact-Sales-live</v>
      </c>
    </row>
    <row r="86" spans="1:28" ht="113.25" hidden="1" customHeight="1">
      <c r="A86" s="186" t="str">
        <f>_xlfn.XLOOKUP(C86,[1]Sheet1!$B:$B,[1]Sheet1!$F:$F,"")</f>
        <v>05</v>
      </c>
      <c r="B86" s="187">
        <v>83</v>
      </c>
      <c r="C86" s="186" t="s">
        <v>211</v>
      </c>
      <c r="D86" s="186">
        <f>_xlfn.XLOOKUP(C86,[1]Sheet1!$B:$B,[1]Sheet1!$A:$A,"")</f>
        <v>354602</v>
      </c>
      <c r="E86" s="186" t="str">
        <f>_xlfn.XLOOKUP(C86,[1]Sheet1!$B:$B,[1]Sheet1!$C:$C,"")</f>
        <v>QA Queue</v>
      </c>
      <c r="F86" s="186" t="str">
        <f>_xlfn.XLOOKUP(Table8[[#This Row],[UFID]],'Developer Dashboard'!A:A,'Developer Dashboard'!L:L,"")</f>
        <v>TBC</v>
      </c>
      <c r="G86" s="186"/>
      <c r="H86" s="186" t="s">
        <v>377</v>
      </c>
      <c r="I86" s="200"/>
      <c r="J86" s="195">
        <v>45096</v>
      </c>
      <c r="K86" s="196"/>
      <c r="L86" s="195" t="e" vm="2">
        <f>_xlfn.XLOOKUP(Table8[[#This Row],[UFID]],[1]!Table2[UFID],[1]!Table2[Target Date],"")</f>
        <v>#REF!</v>
      </c>
      <c r="M86" s="204" t="str">
        <f>IF(_xlfn.XLOOKUP(Table8[[#This Row],[UFID]],'[2]Media Ops'!$C:$C,'[2]Media Ops'!$G:$G,"")=0,"",_xlfn.XLOOKUP(Table8[[#This Row],[UFID]],'[2]Media Ops'!$C:$C,'[2]Media Ops'!$G:$G,""))</f>
        <v>TBC</v>
      </c>
      <c r="N86" s="204" t="str">
        <f>IF(_xlfn.XLOOKUP(Table8[[#This Row],[UFID]],[2]Pardot!$C:$C,[2]Pardot!$H:$H,"")=0,"",_xlfn.XLOOKUP(Table8[[#This Row],[UFID]],[2]Pardot!$C:$C,[2]Pardot!$H:$H,""))</f>
        <v>TBC</v>
      </c>
      <c r="O86" s="204" t="str">
        <f>IF(_xlfn.XLOOKUP(Table8[[#This Row],[UFID]],'[2]Media Ops'!$C:$C,'[2]Media Ops'!$J:$J,"")=0,"",_xlfn.XLOOKUP(Table8[[#This Row],[UFID]],'[2]Media Ops'!$C:$C,'[2]Media Ops'!$J:$J,""))</f>
        <v>TBC</v>
      </c>
      <c r="P86" s="204" t="str" cm="1">
        <f t="array" ref="P86">_xlfn.IFS(_xlfn.XLOOKUP(Table8[[#This Row],[UFID]],[2]Pardot!$C:$C,[2]Pardot!$I:$I,"")=0,"",_xlfn.XLOOKUP(Table8[[#This Row],[UFID]],[2]Pardot!$C:$C,[2]Pardot!$I:$I,"")="Validated","Pass",_xlfn.XLOOKUP(Table8[[#This Row],[UFID]],[2]Pardot!$C:$C,[2]Pardot!$I:$I,"")="Has Issues","Fail",TRUE,_xlfn.XLOOKUP(Table8[[#This Row],[UFID]],[2]Pardot!$C:$C,[2]Pardot!$I:$I,""))</f>
        <v>TBC</v>
      </c>
      <c r="Q86" s="186" t="str">
        <f t="shared" si="6"/>
        <v>DO</v>
      </c>
      <c r="R86" s="186" t="str">
        <f>_xlfn.XLOOKUP(Table8[[#This Row],[UFID]],'New Tickets - 15 Jun'!A:A,'New Tickets - 15 Jun'!K:K,"")</f>
        <v/>
      </c>
      <c r="S86" s="188" t="str">
        <f>_xlfn.XLOOKUP(C86,'[3]Form &amp; Form Handler Details'!$Y:$Y,'[3]Form &amp; Form Handler Details'!$F:$F,"")</f>
        <v>https://www.paypal.com/do/webapps/mpp/campaigns/cross-border-ecommerce-trends?locale.x=en_DO</v>
      </c>
      <c r="T86" s="188" t="str">
        <f>_xlfn.XLOOKUP(Table8[[#This Row],[UFID]],'Developer Dashboard'!A:A,'Developer Dashboard'!K:K,"")</f>
        <v/>
      </c>
      <c r="U86" s="188" t="str">
        <f>IF(_xlfn.XLOOKUP(Table8[[#This Row],[UFID]],[1]Sheet1!$B:$B,[1]Sheet1!$G:$G,"")=0,"",_xlfn.XLOOKUP(Table8[[#This Row],[UFID]],[1]Sheet1!$B:$B,[1]Sheet1!$G:$G,""))</f>
        <v/>
      </c>
      <c r="V86" s="191" t="str">
        <f>IF(_xlfn.XLOOKUP(Table8[[#This Row],[UFID]],[1]Sheet1!$B:$B,[1]Sheet1!$E:$E,"")=0,"",_xlfn.XLOOKUP(Table8[[#This Row],[UFID]],[1]Sheet1!$B:$B,[1]Sheet1!$E:$E,""))</f>
        <v>Rajendra Tavhare (CW) &lt;rtavhare@paypal.com&gt;</v>
      </c>
      <c r="W86" s="186" t="s">
        <v>33</v>
      </c>
      <c r="X86" s="188" t="str">
        <f>IF(_xlfn.XLOOKUP(Table8[[#This Row],[UFID]],'Developer Dashboard'!A:A,'Developer Dashboard'!J:J,"")=0,"",_xlfn.XLOOKUP(Table8[[#This Row],[UFID]],'Developer Dashboard'!A:A,'Developer Dashboard'!J:J,""))</f>
        <v/>
      </c>
      <c r="Y86" s="228"/>
      <c r="Z86" s="228" t="str">
        <f t="shared" si="5"/>
        <v>fhmpp3172023062001caidaniel@paypal.com</v>
      </c>
      <c r="AA86" s="229"/>
      <c r="AB86" s="188" t="str">
        <f>_xlfn.XLOOKUP(Table8[[#This Row],[UFID]],'MPP Forms - Content'!A:A,'MPP Forms - Content'!I:I,"")</f>
        <v>LATAM-DO-EN-FRH-23-SMB-BC-Live</v>
      </c>
    </row>
    <row r="87" spans="1:28" ht="113.25" hidden="1" customHeight="1">
      <c r="A87" s="186" t="str">
        <f>_xlfn.XLOOKUP(C87,[1]Sheet1!$B:$B,[1]Sheet1!$F:$F,"")</f>
        <v>05</v>
      </c>
      <c r="B87" s="187">
        <v>84</v>
      </c>
      <c r="C87" s="186" t="s">
        <v>249</v>
      </c>
      <c r="D87" s="186">
        <f>_xlfn.XLOOKUP(C87,[1]Sheet1!$B:$B,[1]Sheet1!$A:$A,"")</f>
        <v>354703</v>
      </c>
      <c r="E87" s="186" t="str">
        <f>_xlfn.XLOOKUP(C87,[1]Sheet1!$B:$B,[1]Sheet1!$C:$C,"")</f>
        <v>QA Queue</v>
      </c>
      <c r="F87" s="186" t="str">
        <f>_xlfn.XLOOKUP(Table8[[#This Row],[UFID]],'Developer Dashboard'!A:A,'Developer Dashboard'!L:L,"")</f>
        <v>TBC</v>
      </c>
      <c r="G87" s="189"/>
      <c r="H87" s="186" t="s">
        <v>367</v>
      </c>
      <c r="I87" s="200">
        <v>45096</v>
      </c>
      <c r="J87" s="196"/>
      <c r="K87" s="196"/>
      <c r="L87" s="195" t="e" vm="2">
        <f>_xlfn.XLOOKUP(Table8[[#This Row],[UFID]],[1]!Table2[UFID],[1]!Table2[Target Date],"")</f>
        <v>#REF!</v>
      </c>
      <c r="M87" s="204" t="str">
        <f>IF(_xlfn.XLOOKUP(Table8[[#This Row],[UFID]],'[2]Media Ops'!$C:$C,'[2]Media Ops'!$G:$G,"")=0,"",_xlfn.XLOOKUP(Table8[[#This Row],[UFID]],'[2]Media Ops'!$C:$C,'[2]Media Ops'!$G:$G,""))</f>
        <v>TBC</v>
      </c>
      <c r="N87" s="204" t="str">
        <f>IF(_xlfn.XLOOKUP(Table8[[#This Row],[UFID]],[2]Pardot!$C:$C,[2]Pardot!$H:$H,"")=0,"",_xlfn.XLOOKUP(Table8[[#This Row],[UFID]],[2]Pardot!$C:$C,[2]Pardot!$H:$H,""))</f>
        <v>TBC</v>
      </c>
      <c r="O87" s="204" t="str">
        <f>IF(_xlfn.XLOOKUP(Table8[[#This Row],[UFID]],'[2]Media Ops'!$C:$C,'[2]Media Ops'!$J:$J,"")=0,"",_xlfn.XLOOKUP(Table8[[#This Row],[UFID]],'[2]Media Ops'!$C:$C,'[2]Media Ops'!$J:$J,""))</f>
        <v>TBC</v>
      </c>
      <c r="P87" s="204" t="str" cm="1">
        <f t="array" ref="P87">_xlfn.IFS(_xlfn.XLOOKUP(Table8[[#This Row],[UFID]],[2]Pardot!$C:$C,[2]Pardot!$I:$I,"")=0,"",_xlfn.XLOOKUP(Table8[[#This Row],[UFID]],[2]Pardot!$C:$C,[2]Pardot!$I:$I,"")="Validated","Pass",_xlfn.XLOOKUP(Table8[[#This Row],[UFID]],[2]Pardot!$C:$C,[2]Pardot!$I:$I,"")="Has Issues","Fail",TRUE,_xlfn.XLOOKUP(Table8[[#This Row],[UFID]],[2]Pardot!$C:$C,[2]Pardot!$I:$I,""))</f>
        <v>TBC</v>
      </c>
      <c r="Q87" s="186" t="str">
        <f t="shared" si="6"/>
        <v>US</v>
      </c>
      <c r="R87" s="186" t="str">
        <f>_xlfn.XLOOKUP(Table8[[#This Row],[UFID]],'New Tickets - 15 Jun'!A:A,'New Tickets - 15 Jun'!K:K,"")</f>
        <v>Dependent</v>
      </c>
      <c r="S87" s="188" t="str">
        <f>_xlfn.XLOOKUP(C87,'[3]Form &amp; Form Handler Details'!$Y:$Y,'[3]Form &amp; Form Handler Details'!$F:$F,"")</f>
        <v>https://www.paypal.com/us/enterprise/digital-gambling-campaign</v>
      </c>
      <c r="T87" s="188" t="str">
        <f>_xlfn.XLOOKUP(Table8[[#This Row],[UFID]],'Developer Dashboard'!A:A,'Developer Dashboard'!K:K,"")</f>
        <v>https://www.te-mpp.qa.paypal.com/us/webapps/mpp/enterprise/digital-gambling-campaign</v>
      </c>
      <c r="U87" s="188" t="str">
        <f>IF(_xlfn.XLOOKUP(Table8[[#This Row],[UFID]],[1]Sheet1!$B:$B,[1]Sheet1!$G:$G,"")=0,"",_xlfn.XLOOKUP(Table8[[#This Row],[UFID]],[1]Sheet1!$B:$B,[1]Sheet1!$G:$G,""))</f>
        <v/>
      </c>
      <c r="V87" s="191" t="str">
        <f>IF(_xlfn.XLOOKUP(Table8[[#This Row],[UFID]],[1]Sheet1!$B:$B,[1]Sheet1!$E:$E,"")=0,"",_xlfn.XLOOKUP(Table8[[#This Row],[UFID]],[1]Sheet1!$B:$B,[1]Sheet1!$E:$E,""))</f>
        <v>Sonali Dumbre &lt;sodumbre@paypal.com&gt;</v>
      </c>
      <c r="W87" s="186">
        <v>0</v>
      </c>
      <c r="X87" s="188" t="str">
        <f>IF(_xlfn.XLOOKUP(Table8[[#This Row],[UFID]],'Developer Dashboard'!A:A,'Developer Dashboard'!J:J,"")=0,"",_xlfn.XLOOKUP(Table8[[#This Row],[UFID]],'Developer Dashboard'!A:A,'Developer Dashboard'!J:J,""))</f>
        <v>https://github.paypal.com/eClerx/MPPContent/tree/FHMPP293-PFM-SPRINT-5-SD</v>
      </c>
      <c r="Y87" s="228"/>
      <c r="Z87" s="228" t="str">
        <f t="shared" si="5"/>
        <v>fhmpp2932023062001caidaniel@paypal.com</v>
      </c>
      <c r="AA87" s="229"/>
      <c r="AB87" s="188" t="str">
        <f>_xlfn.XLOOKUP(Table8[[#This Row],[UFID]],'MPP Forms - Content'!A:A,'MPP Forms - Content'!I:I,"")</f>
        <v>NA-US-FRH-23-ABM-RMG-Form-Live</v>
      </c>
    </row>
    <row r="88" spans="1:28" ht="113.25" hidden="1" customHeight="1">
      <c r="A88" s="186" t="str">
        <f>_xlfn.XLOOKUP(C88,[1]Sheet1!$B:$B,[1]Sheet1!$F:$F,"")</f>
        <v>05</v>
      </c>
      <c r="B88" s="187">
        <v>85</v>
      </c>
      <c r="C88" s="186" t="s">
        <v>302</v>
      </c>
      <c r="D88" s="186">
        <f>_xlfn.XLOOKUP(C88,[1]Sheet1!$B:$B,[1]Sheet1!$A:$A,"")</f>
        <v>354704</v>
      </c>
      <c r="E88" s="186" t="str">
        <f>_xlfn.XLOOKUP(C88,[1]Sheet1!$B:$B,[1]Sheet1!$C:$C,"")</f>
        <v>QA Queue</v>
      </c>
      <c r="F88" s="186" t="str">
        <f>_xlfn.XLOOKUP(Table8[[#This Row],[UFID]],'Developer Dashboard'!A:A,'Developer Dashboard'!L:L,"")</f>
        <v>TBC</v>
      </c>
      <c r="G88" s="189"/>
      <c r="H88" s="186" t="s">
        <v>368</v>
      </c>
      <c r="I88" s="200">
        <v>45096</v>
      </c>
      <c r="J88" s="196"/>
      <c r="K88" s="196"/>
      <c r="L88" s="195" t="e" vm="2">
        <f>_xlfn.XLOOKUP(Table8[[#This Row],[UFID]],[1]!Table2[UFID],[1]!Table2[Target Date],"")</f>
        <v>#REF!</v>
      </c>
      <c r="M88" s="204" t="str">
        <f>IF(_xlfn.XLOOKUP(Table8[[#This Row],[UFID]],'[2]Media Ops'!$C:$C,'[2]Media Ops'!$G:$G,"")=0,"",_xlfn.XLOOKUP(Table8[[#This Row],[UFID]],'[2]Media Ops'!$C:$C,'[2]Media Ops'!$G:$G,""))</f>
        <v>TBC</v>
      </c>
      <c r="N88" s="204" t="str">
        <f>IF(_xlfn.XLOOKUP(Table8[[#This Row],[UFID]],[2]Pardot!$C:$C,[2]Pardot!$H:$H,"")=0,"",_xlfn.XLOOKUP(Table8[[#This Row],[UFID]],[2]Pardot!$C:$C,[2]Pardot!$H:$H,""))</f>
        <v>TBC</v>
      </c>
      <c r="O88" s="204" t="str">
        <f>IF(_xlfn.XLOOKUP(Table8[[#This Row],[UFID]],'[2]Media Ops'!$C:$C,'[2]Media Ops'!$J:$J,"")=0,"",_xlfn.XLOOKUP(Table8[[#This Row],[UFID]],'[2]Media Ops'!$C:$C,'[2]Media Ops'!$J:$J,""))</f>
        <v>TBC</v>
      </c>
      <c r="P88" s="204" t="str" cm="1">
        <f t="array" ref="P88">_xlfn.IFS(_xlfn.XLOOKUP(Table8[[#This Row],[UFID]],[2]Pardot!$C:$C,[2]Pardot!$I:$I,"")=0,"",_xlfn.XLOOKUP(Table8[[#This Row],[UFID]],[2]Pardot!$C:$C,[2]Pardot!$I:$I,"")="Validated","Pass",_xlfn.XLOOKUP(Table8[[#This Row],[UFID]],[2]Pardot!$C:$C,[2]Pardot!$I:$I,"")="Has Issues","Fail",TRUE,_xlfn.XLOOKUP(Table8[[#This Row],[UFID]],[2]Pardot!$C:$C,[2]Pardot!$I:$I,""))</f>
        <v>TBC</v>
      </c>
      <c r="Q88" s="186" t="str">
        <f t="shared" si="6"/>
        <v>US</v>
      </c>
      <c r="R88" s="186" t="str">
        <f>_xlfn.XLOOKUP(Table8[[#This Row],[UFID]],'New Tickets - 15 Jun'!A:A,'New Tickets - 15 Jun'!K:K,"")</f>
        <v>Dependent</v>
      </c>
      <c r="S88" s="188" t="str">
        <f>_xlfn.XLOOKUP(C88,'[3]Form &amp; Form Handler Details'!$Y:$Y,'[3]Form &amp; Form Handler Details'!$F:$F,"")</f>
        <v>https://www.paypal.com/us/enterprise/payment-processing-solutions</v>
      </c>
      <c r="T88" s="188" t="str">
        <f>_xlfn.XLOOKUP(Table8[[#This Row],[UFID]],'Developer Dashboard'!A:A,'Developer Dashboard'!K:K,"")</f>
        <v>https://www.te-mpp.qa.paypal.com/us/webapps/mpp/campaigns/enterprise/payment-processing-solutions</v>
      </c>
      <c r="U88" s="188" t="str">
        <f>IF(_xlfn.XLOOKUP(Table8[[#This Row],[UFID]],[1]Sheet1!$B:$B,[1]Sheet1!$G:$G,"")=0,"",_xlfn.XLOOKUP(Table8[[#This Row],[UFID]],[1]Sheet1!$B:$B,[1]Sheet1!$G:$G,""))</f>
        <v/>
      </c>
      <c r="V88" s="191" t="str">
        <f>IF(_xlfn.XLOOKUP(Table8[[#This Row],[UFID]],[1]Sheet1!$B:$B,[1]Sheet1!$E:$E,"")=0,"",_xlfn.XLOOKUP(Table8[[#This Row],[UFID]],[1]Sheet1!$B:$B,[1]Sheet1!$E:$E,""))</f>
        <v>Suraj Yadav &lt;surayadav@paypal.com&gt;</v>
      </c>
      <c r="W88" s="186">
        <v>0</v>
      </c>
      <c r="X88" s="188" t="str">
        <f>IF(_xlfn.XLOOKUP(Table8[[#This Row],[UFID]],'Developer Dashboard'!A:A,'Developer Dashboard'!J:J,"")=0,"",_xlfn.XLOOKUP(Table8[[#This Row],[UFID]],'Developer Dashboard'!A:A,'Developer Dashboard'!J:J,""))</f>
        <v>FHM-354704-pardot-migration-request-19june23-sy</v>
      </c>
      <c r="Y88" s="228"/>
      <c r="Z88" s="228" t="str">
        <f t="shared" si="5"/>
        <v>fhmpp3062023062001caidaniel@paypal.com</v>
      </c>
      <c r="AA88" s="229"/>
      <c r="AB88" s="188" t="str">
        <f>_xlfn.XLOOKUP(Table8[[#This Row],[UFID]],'MPP Forms - Content'!A:A,'MPP Forms - Content'!I:I,"")</f>
        <v>NA-US-FRH-23-ABM-Always-On-Nurture-Form-Live</v>
      </c>
    </row>
    <row r="89" spans="1:28" ht="113.25" hidden="1" customHeight="1">
      <c r="A89" s="186" t="str">
        <f>_xlfn.XLOOKUP(C89,[1]Sheet1!$B:$B,[1]Sheet1!$F:$F,"")</f>
        <v>05</v>
      </c>
      <c r="B89" s="187">
        <v>86</v>
      </c>
      <c r="C89" s="186" t="s">
        <v>322</v>
      </c>
      <c r="D89" s="186">
        <f>_xlfn.XLOOKUP(C89,[1]Sheet1!$B:$B,[1]Sheet1!$A:$A,"")</f>
        <v>354705</v>
      </c>
      <c r="E89" s="186" t="str">
        <f>_xlfn.XLOOKUP(C89,[1]Sheet1!$B:$B,[1]Sheet1!$C:$C,"")</f>
        <v>QA Queue</v>
      </c>
      <c r="F89" s="186" t="str">
        <f>_xlfn.XLOOKUP(Table8[[#This Row],[UFID]],'Developer Dashboard'!A:A,'Developer Dashboard'!L:L,"")</f>
        <v>TBC</v>
      </c>
      <c r="G89" s="189"/>
      <c r="H89" s="186" t="s">
        <v>368</v>
      </c>
      <c r="I89" s="200">
        <v>45097</v>
      </c>
      <c r="J89" s="196"/>
      <c r="K89" s="196"/>
      <c r="L89" s="195" t="e" vm="2">
        <f>_xlfn.XLOOKUP(Table8[[#This Row],[UFID]],[1]!Table2[UFID],[1]!Table2[Target Date],"")</f>
        <v>#REF!</v>
      </c>
      <c r="M89" s="204" t="str">
        <f>IF(_xlfn.XLOOKUP(Table8[[#This Row],[UFID]],'[2]Media Ops'!$C:$C,'[2]Media Ops'!$G:$G,"")=0,"",_xlfn.XLOOKUP(Table8[[#This Row],[UFID]],'[2]Media Ops'!$C:$C,'[2]Media Ops'!$G:$G,""))</f>
        <v>TBC</v>
      </c>
      <c r="N89" s="204" t="str">
        <f>IF(_xlfn.XLOOKUP(Table8[[#This Row],[UFID]],[2]Pardot!$C:$C,[2]Pardot!$H:$H,"")=0,"",_xlfn.XLOOKUP(Table8[[#This Row],[UFID]],[2]Pardot!$C:$C,[2]Pardot!$H:$H,""))</f>
        <v>TBC</v>
      </c>
      <c r="O89" s="204" t="str">
        <f>IF(_xlfn.XLOOKUP(Table8[[#This Row],[UFID]],'[2]Media Ops'!$C:$C,'[2]Media Ops'!$J:$J,"")=0,"",_xlfn.XLOOKUP(Table8[[#This Row],[UFID]],'[2]Media Ops'!$C:$C,'[2]Media Ops'!$J:$J,""))</f>
        <v>TBC</v>
      </c>
      <c r="P89" s="204" t="str" cm="1">
        <f t="array" ref="P89">_xlfn.IFS(_xlfn.XLOOKUP(Table8[[#This Row],[UFID]],[2]Pardot!$C:$C,[2]Pardot!$I:$I,"")=0,"",_xlfn.XLOOKUP(Table8[[#This Row],[UFID]],[2]Pardot!$C:$C,[2]Pardot!$I:$I,"")="Validated","Pass",_xlfn.XLOOKUP(Table8[[#This Row],[UFID]],[2]Pardot!$C:$C,[2]Pardot!$I:$I,"")="Has Issues","Fail",TRUE,_xlfn.XLOOKUP(Table8[[#This Row],[UFID]],[2]Pardot!$C:$C,[2]Pardot!$I:$I,""))</f>
        <v>TBC</v>
      </c>
      <c r="Q89" s="186" t="str">
        <f t="shared" si="6"/>
        <v>US</v>
      </c>
      <c r="R89" s="186" t="str">
        <f>_xlfn.XLOOKUP(Table8[[#This Row],[UFID]],'New Tickets - 15 Jun'!A:A,'New Tickets - 15 Jun'!K:K,"")</f>
        <v>Dependent</v>
      </c>
      <c r="S89" s="188" t="str">
        <f>_xlfn.XLOOKUP(C89,'[3]Form &amp; Form Handler Details'!$Y:$Y,'[3]Form &amp; Form Handler Details'!$F:$F,"")</f>
        <v>https://www.paypal.com/us/enterprise/paypal-braintree-plus-risk-solutions</v>
      </c>
      <c r="T89" s="188" t="str">
        <f>_xlfn.XLOOKUP(Table8[[#This Row],[UFID]],'Developer Dashboard'!A:A,'Developer Dashboard'!K:K,"")</f>
        <v>https://www.te-mpp.qa.paypal.com/us/webapps/mpp/enterprise/paypal-braintree-plus-risk-solutions</v>
      </c>
      <c r="U89" s="188" t="str">
        <f>IF(_xlfn.XLOOKUP(Table8[[#This Row],[UFID]],[1]Sheet1!$B:$B,[1]Sheet1!$G:$G,"")=0,"",_xlfn.XLOOKUP(Table8[[#This Row],[UFID]],[1]Sheet1!$B:$B,[1]Sheet1!$G:$G,""))</f>
        <v/>
      </c>
      <c r="V89" s="191" t="str">
        <f>IF(_xlfn.XLOOKUP(Table8[[#This Row],[UFID]],[1]Sheet1!$B:$B,[1]Sheet1!$E:$E,"")=0,"",_xlfn.XLOOKUP(Table8[[#This Row],[UFID]],[1]Sheet1!$B:$B,[1]Sheet1!$E:$E,""))</f>
        <v>Suraj Yadav &lt;surayadav@paypal.com&gt;</v>
      </c>
      <c r="W89" s="186">
        <v>0</v>
      </c>
      <c r="X89" s="188" t="str">
        <f>IF(_xlfn.XLOOKUP(Table8[[#This Row],[UFID]],'Developer Dashboard'!A:A,'Developer Dashboard'!J:J,"")=0,"",_xlfn.XLOOKUP(Table8[[#This Row],[UFID]],'Developer Dashboard'!A:A,'Developer Dashboard'!J:J,""))</f>
        <v>FHM-354705-pardot-migration-request-20june23-sy</v>
      </c>
      <c r="Y89" s="228"/>
      <c r="Z89" s="228" t="str">
        <f t="shared" si="5"/>
        <v>fhmpp3072023062001caidaniel@paypal.com</v>
      </c>
      <c r="AA89" s="229"/>
      <c r="AB89" s="188" t="str">
        <f>_xlfn.XLOOKUP(Table8[[#This Row],[UFID]],'MPP Forms - Content'!A:A,'MPP Forms - Content'!I:I,"")</f>
        <v>NA-US-FRH-23-ABM-Braintree-and-Raas-Campaign-Form-Live</v>
      </c>
    </row>
    <row r="90" spans="1:28" ht="113.25" hidden="1" customHeight="1">
      <c r="A90" s="186" t="str">
        <f>_xlfn.XLOOKUP(C90,[1]Sheet1!$B:$B,[1]Sheet1!$F:$F,"")</f>
        <v>06</v>
      </c>
      <c r="B90" s="187">
        <v>87</v>
      </c>
      <c r="C90" s="186" t="s">
        <v>42</v>
      </c>
      <c r="D90" s="186">
        <f>_xlfn.XLOOKUP(C90,[1]Sheet1!$B:$B,[1]Sheet1!$A:$A,"")</f>
        <v>354635</v>
      </c>
      <c r="E90" s="186" t="str">
        <f>_xlfn.XLOOKUP(C90,[1]Sheet1!$B:$B,[1]Sheet1!$C:$C,"")</f>
        <v>QA Queue</v>
      </c>
      <c r="F90" s="186" t="str">
        <f>_xlfn.XLOOKUP(Table8[[#This Row],[UFID]],'Developer Dashboard'!A:A,'Developer Dashboard'!L:L,"")</f>
        <v>TBC</v>
      </c>
      <c r="G90" s="189"/>
      <c r="H90" s="186" t="s">
        <v>369</v>
      </c>
      <c r="I90" s="200">
        <v>45097</v>
      </c>
      <c r="J90" s="195"/>
      <c r="K90" s="196"/>
      <c r="L90" s="195" t="e" vm="2">
        <f>_xlfn.XLOOKUP(Table8[[#This Row],[UFID]],[1]!Table2[UFID],[1]!Table2[Target Date],"")</f>
        <v>#REF!</v>
      </c>
      <c r="M90" s="204" t="str">
        <f>IF(_xlfn.XLOOKUP(Table8[[#This Row],[UFID]],'[2]Media Ops'!$C:$C,'[2]Media Ops'!$G:$G,"")=0,"",_xlfn.XLOOKUP(Table8[[#This Row],[UFID]],'[2]Media Ops'!$C:$C,'[2]Media Ops'!$G:$G,""))</f>
        <v>TBC</v>
      </c>
      <c r="N90" s="204" t="str">
        <f>IF(_xlfn.XLOOKUP(Table8[[#This Row],[UFID]],[2]Pardot!$C:$C,[2]Pardot!$H:$H,"")=0,"",_xlfn.XLOOKUP(Table8[[#This Row],[UFID]],[2]Pardot!$C:$C,[2]Pardot!$H:$H,""))</f>
        <v>TBC</v>
      </c>
      <c r="O90" s="204" t="str">
        <f>IF(_xlfn.XLOOKUP(Table8[[#This Row],[UFID]],'[2]Media Ops'!$C:$C,'[2]Media Ops'!$J:$J,"")=0,"",_xlfn.XLOOKUP(Table8[[#This Row],[UFID]],'[2]Media Ops'!$C:$C,'[2]Media Ops'!$J:$J,""))</f>
        <v>TBC</v>
      </c>
      <c r="P90" s="204" t="str" cm="1">
        <f t="array" ref="P90">_xlfn.IFS(_xlfn.XLOOKUP(Table8[[#This Row],[UFID]],[2]Pardot!$C:$C,[2]Pardot!$I:$I,"")=0,"",_xlfn.XLOOKUP(Table8[[#This Row],[UFID]],[2]Pardot!$C:$C,[2]Pardot!$I:$I,"")="Validated","Pass",_xlfn.XLOOKUP(Table8[[#This Row],[UFID]],[2]Pardot!$C:$C,[2]Pardot!$I:$I,"")="Has Issues","Fail",TRUE,_xlfn.XLOOKUP(Table8[[#This Row],[UFID]],[2]Pardot!$C:$C,[2]Pardot!$I:$I,""))</f>
        <v>TBC</v>
      </c>
      <c r="Q90" s="186" t="str">
        <f t="shared" si="6"/>
        <v>IE</v>
      </c>
      <c r="R90" s="186" t="str">
        <f>_xlfn.XLOOKUP(Table8[[#This Row],[UFID]],'New Tickets - 15 Jun'!A:A,'New Tickets - 15 Jun'!K:K,"")</f>
        <v>Simple</v>
      </c>
      <c r="S90" s="188" t="str">
        <f>_xlfn.XLOOKUP(C90,'[3]Form &amp; Form Handler Details'!$Y:$Y,'[3]Form &amp; Form Handler Details'!$F:$F,"")</f>
        <v>https://www.paypal.com/ie/enterprise/campaigns/express</v>
      </c>
      <c r="T90" s="188" t="str">
        <f>_xlfn.XLOOKUP(Table8[[#This Row],[UFID]],'Developer Dashboard'!A:A,'Developer Dashboard'!K:K,"")</f>
        <v>https://www.te-mpp.qa.paypal.com/ie/webapps/mpp/enterprise/campaigns/express</v>
      </c>
      <c r="U90" s="188" t="str">
        <f>IF(_xlfn.XLOOKUP(Table8[[#This Row],[UFID]],[1]Sheet1!$B:$B,[1]Sheet1!$G:$G,"")=0,"",_xlfn.XLOOKUP(Table8[[#This Row],[UFID]],[1]Sheet1!$B:$B,[1]Sheet1!$G:$G,""))</f>
        <v/>
      </c>
      <c r="V90" s="191" t="str">
        <f>IF(_xlfn.XLOOKUP(Table8[[#This Row],[UFID]],[1]Sheet1!$B:$B,[1]Sheet1!$E:$E,"")=0,"",_xlfn.XLOOKUP(Table8[[#This Row],[UFID]],[1]Sheet1!$B:$B,[1]Sheet1!$E:$E,""))</f>
        <v>Amey Palshetkar &lt;apalshetkar@paypal.com&gt;</v>
      </c>
      <c r="W90" s="186">
        <v>0</v>
      </c>
      <c r="X90" s="188" t="str">
        <f>IF(_xlfn.XLOOKUP(Table8[[#This Row],[UFID]],'Developer Dashboard'!A:A,'Developer Dashboard'!J:J,"")=0,"",_xlfn.XLOOKUP(Table8[[#This Row],[UFID]],'Developer Dashboard'!A:A,'Developer Dashboard'!J:J,""))</f>
        <v>https://github.paypal.com/eClerx/MPPContent/tree/354635-EU-IE-FHMPP170-Pardot-Form-Migration-AP</v>
      </c>
      <c r="Y90" s="228"/>
      <c r="Z90" s="228" t="str">
        <f t="shared" si="5"/>
        <v>fhmpp1702023062001caidaniel@paypal.com</v>
      </c>
      <c r="AA90" s="229"/>
      <c r="AB90" s="188" t="str">
        <f>_xlfn.XLOOKUP(Table8[[#This Row],[UFID]],'MPP Forms - Content'!A:A,'MPP Forms - Content'!I:I,"")</f>
        <v>EMEA-NEU-FRH-23-NEU-ECS-Live</v>
      </c>
    </row>
    <row r="91" spans="1:28" ht="113.25" hidden="1" customHeight="1">
      <c r="A91" s="186" t="str">
        <f>_xlfn.XLOOKUP(C91,[1]Sheet1!$B:$B,[1]Sheet1!$F:$F,"")</f>
        <v>06</v>
      </c>
      <c r="B91" s="187">
        <v>88</v>
      </c>
      <c r="C91" s="186" t="s">
        <v>45</v>
      </c>
      <c r="D91" s="186">
        <f>_xlfn.XLOOKUP(C91,[1]Sheet1!$B:$B,[1]Sheet1!$A:$A,"")</f>
        <v>354637</v>
      </c>
      <c r="E91" s="186" t="str">
        <f>_xlfn.XLOOKUP(C91,[1]Sheet1!$B:$B,[1]Sheet1!$C:$C,"")</f>
        <v>Build Work</v>
      </c>
      <c r="F91" s="186" t="str">
        <f>_xlfn.XLOOKUP(Table8[[#This Row],[UFID]],'Developer Dashboard'!A:A,'Developer Dashboard'!L:L,"")</f>
        <v>TBC</v>
      </c>
      <c r="G91" s="189"/>
      <c r="H91" s="186" t="s">
        <v>369</v>
      </c>
      <c r="I91" s="200">
        <v>45098</v>
      </c>
      <c r="J91" s="196"/>
      <c r="K91" s="196"/>
      <c r="L91" s="195" t="e" vm="2">
        <f>_xlfn.XLOOKUP(Table8[[#This Row],[UFID]],[1]!Table2[UFID],[1]!Table2[Target Date],"")</f>
        <v>#REF!</v>
      </c>
      <c r="M91" s="204" t="str">
        <f>IF(_xlfn.XLOOKUP(Table8[[#This Row],[UFID]],'[2]Media Ops'!$C:$C,'[2]Media Ops'!$G:$G,"")=0,"",_xlfn.XLOOKUP(Table8[[#This Row],[UFID]],'[2]Media Ops'!$C:$C,'[2]Media Ops'!$G:$G,""))</f>
        <v>TBC</v>
      </c>
      <c r="N91" s="204" t="str">
        <f>IF(_xlfn.XLOOKUP(Table8[[#This Row],[UFID]],[2]Pardot!$C:$C,[2]Pardot!$H:$H,"")=0,"",_xlfn.XLOOKUP(Table8[[#This Row],[UFID]],[2]Pardot!$C:$C,[2]Pardot!$H:$H,""))</f>
        <v>TBC</v>
      </c>
      <c r="O91" s="204" t="str">
        <f>IF(_xlfn.XLOOKUP(Table8[[#This Row],[UFID]],'[2]Media Ops'!$C:$C,'[2]Media Ops'!$J:$J,"")=0,"",_xlfn.XLOOKUP(Table8[[#This Row],[UFID]],'[2]Media Ops'!$C:$C,'[2]Media Ops'!$J:$J,""))</f>
        <v>TBC</v>
      </c>
      <c r="P91" s="204" t="str" cm="1">
        <f t="array" ref="P91">_xlfn.IFS(_xlfn.XLOOKUP(Table8[[#This Row],[UFID]],[2]Pardot!$C:$C,[2]Pardot!$I:$I,"")=0,"",_xlfn.XLOOKUP(Table8[[#This Row],[UFID]],[2]Pardot!$C:$C,[2]Pardot!$I:$I,"")="Validated","Pass",_xlfn.XLOOKUP(Table8[[#This Row],[UFID]],[2]Pardot!$C:$C,[2]Pardot!$I:$I,"")="Has Issues","Fail",TRUE,_xlfn.XLOOKUP(Table8[[#This Row],[UFID]],[2]Pardot!$C:$C,[2]Pardot!$I:$I,""))</f>
        <v>TBC</v>
      </c>
      <c r="Q91" s="186" t="str">
        <f t="shared" si="6"/>
        <v>IE</v>
      </c>
      <c r="R91" s="186" t="str">
        <f>_xlfn.XLOOKUP(Table8[[#This Row],[UFID]],'New Tickets - 15 Jun'!A:A,'New Tickets - 15 Jun'!K:K,"")</f>
        <v>Simple</v>
      </c>
      <c r="S91" s="188" t="str">
        <f>_xlfn.XLOOKUP(C91,'[3]Form &amp; Form Handler Details'!$Y:$Y,'[3]Form &amp; Form Handler Details'!$F:$F,"")</f>
        <v>https://www.paypal.com/ie/enterprise/campaigns/impact</v>
      </c>
      <c r="T91" s="188" t="str">
        <f>_xlfn.XLOOKUP(Table8[[#This Row],[UFID]],'Developer Dashboard'!A:A,'Developer Dashboard'!K:K,"")</f>
        <v/>
      </c>
      <c r="U91" s="188" t="str">
        <f>IF(_xlfn.XLOOKUP(Table8[[#This Row],[UFID]],[1]Sheet1!$B:$B,[1]Sheet1!$G:$G,"")=0,"",_xlfn.XLOOKUP(Table8[[#This Row],[UFID]],[1]Sheet1!$B:$B,[1]Sheet1!$G:$G,""))</f>
        <v/>
      </c>
      <c r="V91" s="191" t="str">
        <f>IF(_xlfn.XLOOKUP(Table8[[#This Row],[UFID]],[1]Sheet1!$B:$B,[1]Sheet1!$E:$E,"")=0,"",_xlfn.XLOOKUP(Table8[[#This Row],[UFID]],[1]Sheet1!$B:$B,[1]Sheet1!$E:$E,""))</f>
        <v>Amey Palshetkar &lt;apalshetkar@paypal.com&gt;</v>
      </c>
      <c r="W91" s="186">
        <v>0</v>
      </c>
      <c r="X91" s="188" t="str">
        <f>IF(_xlfn.XLOOKUP(Table8[[#This Row],[UFID]],'Developer Dashboard'!A:A,'Developer Dashboard'!J:J,"")=0,"",_xlfn.XLOOKUP(Table8[[#This Row],[UFID]],'Developer Dashboard'!A:A,'Developer Dashboard'!J:J,""))</f>
        <v/>
      </c>
      <c r="Y91" s="228"/>
      <c r="Z91" s="228" t="str">
        <f t="shared" si="5"/>
        <v>fhmpp1772023062001caidaniel@paypal.com</v>
      </c>
      <c r="AA91" s="229"/>
      <c r="AB91" s="188" t="str">
        <f>_xlfn.XLOOKUP(Table8[[#This Row],[UFID]],'MPP Forms - Content'!A:A,'MPP Forms - Content'!I:I,"")</f>
        <v xml:space="preserve">EMEA-NEU-FRH-23-The-Paypal-Impact-Live </v>
      </c>
    </row>
    <row r="92" spans="1:28" ht="113.25" hidden="1" customHeight="1">
      <c r="A92" s="186" t="str">
        <f>_xlfn.XLOOKUP(C92,[1]Sheet1!$B:$B,[1]Sheet1!$F:$F,"")</f>
        <v>06</v>
      </c>
      <c r="B92" s="187">
        <v>89</v>
      </c>
      <c r="C92" s="186" t="s">
        <v>82</v>
      </c>
      <c r="D92" s="186">
        <f>_xlfn.XLOOKUP(C92,[1]Sheet1!$B:$B,[1]Sheet1!$A:$A,"")</f>
        <v>354631</v>
      </c>
      <c r="E92" s="186" t="str">
        <f>_xlfn.XLOOKUP(C92,[1]Sheet1!$B:$B,[1]Sheet1!$C:$C,"")</f>
        <v>QA Queue</v>
      </c>
      <c r="F92" s="186" t="str">
        <f>_xlfn.XLOOKUP(Table8[[#This Row],[UFID]],'Developer Dashboard'!A:A,'Developer Dashboard'!L:L,"")</f>
        <v>TBC</v>
      </c>
      <c r="G92" s="189"/>
      <c r="H92" s="186" t="s">
        <v>376</v>
      </c>
      <c r="I92" s="200">
        <v>45096</v>
      </c>
      <c r="J92" s="196"/>
      <c r="K92" s="196"/>
      <c r="L92" s="195" t="e" vm="2">
        <f>_xlfn.XLOOKUP(Table8[[#This Row],[UFID]],[1]!Table2[UFID],[1]!Table2[Target Date],"")</f>
        <v>#REF!</v>
      </c>
      <c r="M92" s="204" t="str">
        <f>IF(_xlfn.XLOOKUP(Table8[[#This Row],[UFID]],'[2]Media Ops'!$C:$C,'[2]Media Ops'!$G:$G,"")=0,"",_xlfn.XLOOKUP(Table8[[#This Row],[UFID]],'[2]Media Ops'!$C:$C,'[2]Media Ops'!$G:$G,""))</f>
        <v>TBC</v>
      </c>
      <c r="N92" s="204" t="str">
        <f>IF(_xlfn.XLOOKUP(Table8[[#This Row],[UFID]],[2]Pardot!$C:$C,[2]Pardot!$H:$H,"")=0,"",_xlfn.XLOOKUP(Table8[[#This Row],[UFID]],[2]Pardot!$C:$C,[2]Pardot!$H:$H,""))</f>
        <v>TBC</v>
      </c>
      <c r="O92" s="204" t="str">
        <f>IF(_xlfn.XLOOKUP(Table8[[#This Row],[UFID]],'[2]Media Ops'!$C:$C,'[2]Media Ops'!$J:$J,"")=0,"",_xlfn.XLOOKUP(Table8[[#This Row],[UFID]],'[2]Media Ops'!$C:$C,'[2]Media Ops'!$J:$J,""))</f>
        <v>TBC</v>
      </c>
      <c r="P92" s="204" t="str" cm="1">
        <f t="array" ref="P92">_xlfn.IFS(_xlfn.XLOOKUP(Table8[[#This Row],[UFID]],[2]Pardot!$C:$C,[2]Pardot!$I:$I,"")=0,"",_xlfn.XLOOKUP(Table8[[#This Row],[UFID]],[2]Pardot!$C:$C,[2]Pardot!$I:$I,"")="Validated","Pass",_xlfn.XLOOKUP(Table8[[#This Row],[UFID]],[2]Pardot!$C:$C,[2]Pardot!$I:$I,"")="Has Issues","Fail",TRUE,_xlfn.XLOOKUP(Table8[[#This Row],[UFID]],[2]Pardot!$C:$C,[2]Pardot!$I:$I,""))</f>
        <v>TBC</v>
      </c>
      <c r="Q92" s="186" t="str">
        <f t="shared" si="6"/>
        <v>ID</v>
      </c>
      <c r="R92" s="186" t="str">
        <f>_xlfn.XLOOKUP(Table8[[#This Row],[UFID]],'New Tickets - 15 Jun'!A:A,'New Tickets - 15 Jun'!K:K,"")</f>
        <v>Simple</v>
      </c>
      <c r="S92" s="188" t="str">
        <f>_xlfn.XLOOKUP(C92,'[3]Form &amp; Form Handler Details'!$Y:$Y,'[3]Form &amp; Form Handler Details'!$F:$F,"")</f>
        <v>https://www.paypal.com/id/webapps/mpp/campaigns/cross-border-ecommerce-trends?locale.x=en_ID</v>
      </c>
      <c r="T92" s="188" t="str">
        <f>_xlfn.XLOOKUP(Table8[[#This Row],[UFID]],'Developer Dashboard'!A:A,'Developer Dashboard'!K:K,"")</f>
        <v>https://www.te-mpp-apac-exp.qa.paypal.com/id/webapps/mpp/campaigns/cross-border-ecommerce-trends?locale.x=en_ID</v>
      </c>
      <c r="U92" s="188" t="str">
        <f>IF(_xlfn.XLOOKUP(Table8[[#This Row],[UFID]],[1]Sheet1!$B:$B,[1]Sheet1!$G:$G,"")=0,"",_xlfn.XLOOKUP(Table8[[#This Row],[UFID]],[1]Sheet1!$B:$B,[1]Sheet1!$G:$G,""))</f>
        <v/>
      </c>
      <c r="V92" s="191" t="str">
        <f>IF(_xlfn.XLOOKUP(Table8[[#This Row],[UFID]],[1]Sheet1!$B:$B,[1]Sheet1!$E:$E,"")=0,"",_xlfn.XLOOKUP(Table8[[#This Row],[UFID]],[1]Sheet1!$B:$B,[1]Sheet1!$E:$E,""))</f>
        <v>Himani Singla (CW) &lt;hsingla@paypal.com&gt;</v>
      </c>
      <c r="W92" s="186">
        <v>0</v>
      </c>
      <c r="X92" s="188" t="str">
        <f>IF(_xlfn.XLOOKUP(Table8[[#This Row],[UFID]],'Developer Dashboard'!A:A,'Developer Dashboard'!J:J,"")=0,"",_xlfn.XLOOKUP(Table8[[#This Row],[UFID]],'Developer Dashboard'!A:A,'Developer Dashboard'!J:J,""))</f>
        <v>https://github.paypal.com/MPPContentDevelopment/MPPContent/compare/publish...eClerx:354631-FHMPP290-ID-PARDOT_MIGRATION-hs-20jun</v>
      </c>
      <c r="Y92" s="228"/>
      <c r="Z92" s="228" t="str">
        <f t="shared" si="5"/>
        <v>fhmpp2902023062001caidaniel@paypal.com</v>
      </c>
      <c r="AA92" s="229"/>
      <c r="AB92" s="188" t="str">
        <f>_xlfn.XLOOKUP(Table8[[#This Row],[UFID]],'MPP Forms - Content'!A:A,'MPP Forms - Content'!I:I,"")</f>
        <v>APAC-ID-FRH-23-SMB-BC-Not-Live</v>
      </c>
    </row>
    <row r="93" spans="1:28" ht="113.25" hidden="1" customHeight="1">
      <c r="A93" s="186" t="str">
        <f>_xlfn.XLOOKUP(C93,[1]Sheet1!$B:$B,[1]Sheet1!$F:$F,"")</f>
        <v>06</v>
      </c>
      <c r="B93" s="187">
        <v>90</v>
      </c>
      <c r="C93" s="186" t="s">
        <v>85</v>
      </c>
      <c r="D93" s="186">
        <f>_xlfn.XLOOKUP(C93,[1]Sheet1!$B:$B,[1]Sheet1!$A:$A,"")</f>
        <v>354641</v>
      </c>
      <c r="E93" s="186" t="str">
        <f>_xlfn.XLOOKUP(C93,[1]Sheet1!$B:$B,[1]Sheet1!$C:$C,"")</f>
        <v>QA Queue</v>
      </c>
      <c r="F93" s="186" t="str">
        <f>_xlfn.XLOOKUP(Table8[[#This Row],[UFID]],'Developer Dashboard'!A:A,'Developer Dashboard'!L:L,"")</f>
        <v>TBC</v>
      </c>
      <c r="G93" s="189"/>
      <c r="H93" s="186" t="s">
        <v>376</v>
      </c>
      <c r="I93" s="200">
        <v>45097</v>
      </c>
      <c r="J93" s="196"/>
      <c r="K93" s="196"/>
      <c r="L93" s="195" t="e" vm="2">
        <f>_xlfn.XLOOKUP(Table8[[#This Row],[UFID]],[1]!Table2[UFID],[1]!Table2[Target Date],"")</f>
        <v>#REF!</v>
      </c>
      <c r="M93" s="204" t="str">
        <f>IF(_xlfn.XLOOKUP(Table8[[#This Row],[UFID]],'[2]Media Ops'!$C:$C,'[2]Media Ops'!$G:$G,"")=0,"",_xlfn.XLOOKUP(Table8[[#This Row],[UFID]],'[2]Media Ops'!$C:$C,'[2]Media Ops'!$G:$G,""))</f>
        <v>TBC</v>
      </c>
      <c r="N93" s="204" t="str">
        <f>IF(_xlfn.XLOOKUP(Table8[[#This Row],[UFID]],[2]Pardot!$C:$C,[2]Pardot!$H:$H,"")=0,"",_xlfn.XLOOKUP(Table8[[#This Row],[UFID]],[2]Pardot!$C:$C,[2]Pardot!$H:$H,""))</f>
        <v>TBC</v>
      </c>
      <c r="O93" s="204" t="str">
        <f>IF(_xlfn.XLOOKUP(Table8[[#This Row],[UFID]],'[2]Media Ops'!$C:$C,'[2]Media Ops'!$J:$J,"")=0,"",_xlfn.XLOOKUP(Table8[[#This Row],[UFID]],'[2]Media Ops'!$C:$C,'[2]Media Ops'!$J:$J,""))</f>
        <v>TBC</v>
      </c>
      <c r="P93" s="204" t="str" cm="1">
        <f t="array" ref="P93">_xlfn.IFS(_xlfn.XLOOKUP(Table8[[#This Row],[UFID]],[2]Pardot!$C:$C,[2]Pardot!$I:$I,"")=0,"",_xlfn.XLOOKUP(Table8[[#This Row],[UFID]],[2]Pardot!$C:$C,[2]Pardot!$I:$I,"")="Validated","Pass",_xlfn.XLOOKUP(Table8[[#This Row],[UFID]],[2]Pardot!$C:$C,[2]Pardot!$I:$I,"")="Has Issues","Fail",TRUE,_xlfn.XLOOKUP(Table8[[#This Row],[UFID]],[2]Pardot!$C:$C,[2]Pardot!$I:$I,""))</f>
        <v>TBC</v>
      </c>
      <c r="Q93" s="186" t="str">
        <f t="shared" si="6"/>
        <v>IN</v>
      </c>
      <c r="R93" s="186" t="str">
        <f>_xlfn.XLOOKUP(Table8[[#This Row],[UFID]],'New Tickets - 15 Jun'!A:A,'New Tickets - 15 Jun'!K:K,"")</f>
        <v>Simple</v>
      </c>
      <c r="S93" s="188" t="str">
        <f>_xlfn.XLOOKUP(C93,'[3]Form &amp; Form Handler Details'!$Y:$Y,'[3]Form &amp; Form Handler Details'!$F:$F,"")</f>
        <v>https://www.paypal.com/in/webapps/mpp/campaigns/cross-border-ecommerce-trends</v>
      </c>
      <c r="T93" s="188" t="str">
        <f>_xlfn.XLOOKUP(Table8[[#This Row],[UFID]],'Developer Dashboard'!A:A,'Developer Dashboard'!K:K,"")</f>
        <v>https://www.te-mpp-apac-exp.qa.paypal.com/in/webapps/mpp/campaigns/cross-border-ecommerce-trends</v>
      </c>
      <c r="U93" s="188" t="str">
        <f>IF(_xlfn.XLOOKUP(Table8[[#This Row],[UFID]],[1]Sheet1!$B:$B,[1]Sheet1!$G:$G,"")=0,"",_xlfn.XLOOKUP(Table8[[#This Row],[UFID]],[1]Sheet1!$B:$B,[1]Sheet1!$G:$G,""))</f>
        <v/>
      </c>
      <c r="V93" s="191" t="str">
        <f>IF(_xlfn.XLOOKUP(Table8[[#This Row],[UFID]],[1]Sheet1!$B:$B,[1]Sheet1!$E:$E,"")=0,"",_xlfn.XLOOKUP(Table8[[#This Row],[UFID]],[1]Sheet1!$B:$B,[1]Sheet1!$E:$E,""))</f>
        <v>Himani Singla (CW) &lt;hsingla@paypal.com&gt;</v>
      </c>
      <c r="W93" s="186">
        <v>0</v>
      </c>
      <c r="X93" s="188" t="str">
        <f>IF(_xlfn.XLOOKUP(Table8[[#This Row],[UFID]],'Developer Dashboard'!A:A,'Developer Dashboard'!J:J,"")=0,"",_xlfn.XLOOKUP(Table8[[#This Row],[UFID]],'Developer Dashboard'!A:A,'Developer Dashboard'!J:J,""))</f>
        <v>https://github.paypal.com/MPPContentDevelopment/MPPContent/compare/publish...eClerx:354641-FHMPP225-IN-PARDOT_MIGRATION-hs-21jun</v>
      </c>
      <c r="Y93" s="228"/>
      <c r="Z93" s="228" t="str">
        <f t="shared" si="5"/>
        <v>fhmpp2252023062001caidaniel@paypal.com</v>
      </c>
      <c r="AA93" s="229"/>
      <c r="AB93" s="188" t="str">
        <f>_xlfn.XLOOKUP(Table8[[#This Row],[UFID]],'MPP Forms - Content'!A:A,'MPP Forms - Content'!I:I,"")</f>
        <v>APAC-IN-FRH-23-SMB-BC_Live</v>
      </c>
    </row>
    <row r="94" spans="1:28" ht="113.25" hidden="1" customHeight="1">
      <c r="A94" s="186" t="str">
        <f>_xlfn.XLOOKUP(C94,[1]Sheet1!$B:$B,[1]Sheet1!$F:$F,"")</f>
        <v>06</v>
      </c>
      <c r="B94" s="187">
        <v>91</v>
      </c>
      <c r="C94" s="186" t="s">
        <v>88</v>
      </c>
      <c r="D94" s="186">
        <f>_xlfn.XLOOKUP(C94,[1]Sheet1!$B:$B,[1]Sheet1!$A:$A,"")</f>
        <v>354658</v>
      </c>
      <c r="E94" s="186" t="str">
        <f>_xlfn.XLOOKUP(C94,[1]Sheet1!$B:$B,[1]Sheet1!$C:$C,"")</f>
        <v>Build Queue</v>
      </c>
      <c r="F94" s="186" t="str">
        <f>_xlfn.XLOOKUP(Table8[[#This Row],[UFID]],'Developer Dashboard'!A:A,'Developer Dashboard'!L:L,"")</f>
        <v>TBC</v>
      </c>
      <c r="G94" s="189"/>
      <c r="H94" s="186" t="s">
        <v>376</v>
      </c>
      <c r="I94" s="200">
        <v>45098</v>
      </c>
      <c r="J94" s="196"/>
      <c r="K94" s="196"/>
      <c r="L94" s="195" t="e" vm="2">
        <f>_xlfn.XLOOKUP(Table8[[#This Row],[UFID]],[1]!Table2[UFID],[1]!Table2[Target Date],"")</f>
        <v>#REF!</v>
      </c>
      <c r="M94" s="204" t="str">
        <f>IF(_xlfn.XLOOKUP(Table8[[#This Row],[UFID]],'[2]Media Ops'!$C:$C,'[2]Media Ops'!$G:$G,"")=0,"",_xlfn.XLOOKUP(Table8[[#This Row],[UFID]],'[2]Media Ops'!$C:$C,'[2]Media Ops'!$G:$G,""))</f>
        <v>TBC</v>
      </c>
      <c r="N94" s="204" t="str">
        <f>IF(_xlfn.XLOOKUP(Table8[[#This Row],[UFID]],[2]Pardot!$C:$C,[2]Pardot!$H:$H,"")=0,"",_xlfn.XLOOKUP(Table8[[#This Row],[UFID]],[2]Pardot!$C:$C,[2]Pardot!$H:$H,""))</f>
        <v>TBC</v>
      </c>
      <c r="O94" s="204" t="str">
        <f>IF(_xlfn.XLOOKUP(Table8[[#This Row],[UFID]],'[2]Media Ops'!$C:$C,'[2]Media Ops'!$J:$J,"")=0,"",_xlfn.XLOOKUP(Table8[[#This Row],[UFID]],'[2]Media Ops'!$C:$C,'[2]Media Ops'!$J:$J,""))</f>
        <v>TBC</v>
      </c>
      <c r="P94" s="204" t="str" cm="1">
        <f t="array" ref="P94">_xlfn.IFS(_xlfn.XLOOKUP(Table8[[#This Row],[UFID]],[2]Pardot!$C:$C,[2]Pardot!$I:$I,"")=0,"",_xlfn.XLOOKUP(Table8[[#This Row],[UFID]],[2]Pardot!$C:$C,[2]Pardot!$I:$I,"")="Validated","Pass",_xlfn.XLOOKUP(Table8[[#This Row],[UFID]],[2]Pardot!$C:$C,[2]Pardot!$I:$I,"")="Has Issues","Fail",TRUE,_xlfn.XLOOKUP(Table8[[#This Row],[UFID]],[2]Pardot!$C:$C,[2]Pardot!$I:$I,""))</f>
        <v>TBC</v>
      </c>
      <c r="Q94" s="186" t="str">
        <f t="shared" si="6"/>
        <v>PA</v>
      </c>
      <c r="R94" s="186" t="str">
        <f>_xlfn.XLOOKUP(Table8[[#This Row],[UFID]],'New Tickets - 15 Jun'!A:A,'New Tickets - 15 Jun'!K:K,"")</f>
        <v>Simple</v>
      </c>
      <c r="S94" s="188" t="str">
        <f>_xlfn.XLOOKUP(C94,'[3]Form &amp; Form Handler Details'!$Y:$Y,'[3]Form &amp; Form Handler Details'!$F:$F,"")</f>
        <v>https://www.paypal.com/pa/webapps/mpp/campaigns/cross-border-ecommerce-trends?locale.x=en_PA</v>
      </c>
      <c r="T94" s="188" t="str">
        <f>_xlfn.XLOOKUP(Table8[[#This Row],[UFID]],'Developer Dashboard'!A:A,'Developer Dashboard'!K:K,"")</f>
        <v/>
      </c>
      <c r="U94" s="188" t="str">
        <f>IF(_xlfn.XLOOKUP(Table8[[#This Row],[UFID]],[1]Sheet1!$B:$B,[1]Sheet1!$G:$G,"")=0,"",_xlfn.XLOOKUP(Table8[[#This Row],[UFID]],[1]Sheet1!$B:$B,[1]Sheet1!$G:$G,""))</f>
        <v/>
      </c>
      <c r="V94" s="191" t="str">
        <f>IF(_xlfn.XLOOKUP(Table8[[#This Row],[UFID]],[1]Sheet1!$B:$B,[1]Sheet1!$E:$E,"")=0,"",_xlfn.XLOOKUP(Table8[[#This Row],[UFID]],[1]Sheet1!$B:$B,[1]Sheet1!$E:$E,""))</f>
        <v>Preyal Upadhyay &lt;preupadhyay@paypal.com&gt;</v>
      </c>
      <c r="W94" s="186">
        <v>0</v>
      </c>
      <c r="X94" s="188" t="str">
        <f>IF(_xlfn.XLOOKUP(Table8[[#This Row],[UFID]],'Developer Dashboard'!A:A,'Developer Dashboard'!J:J,"")=0,"",_xlfn.XLOOKUP(Table8[[#This Row],[UFID]],'Developer Dashboard'!A:A,'Developer Dashboard'!J:J,""))</f>
        <v/>
      </c>
      <c r="Y94" s="228"/>
      <c r="Z94" s="228" t="str">
        <f t="shared" si="5"/>
        <v>fhmpp3212023062001caidaniel@paypal.com</v>
      </c>
      <c r="AA94" s="229"/>
      <c r="AB94" s="188" t="str">
        <f>_xlfn.XLOOKUP(Table8[[#This Row],[UFID]],'MPP Forms - Content'!A:A,'MPP Forms - Content'!I:I,"")</f>
        <v>LATAM-PA-EN-FRH-23-SMB-BC-Live</v>
      </c>
    </row>
    <row r="95" spans="1:28" ht="113.25" hidden="1" customHeight="1">
      <c r="A95" s="186" t="str">
        <f>_xlfn.XLOOKUP(C95,[1]Sheet1!$B:$B,[1]Sheet1!$F:$F,"")</f>
        <v>06</v>
      </c>
      <c r="B95" s="187">
        <v>92</v>
      </c>
      <c r="C95" s="186" t="s">
        <v>89</v>
      </c>
      <c r="D95" s="186">
        <f>_xlfn.XLOOKUP(C95,[1]Sheet1!$B:$B,[1]Sheet1!$A:$A,"")</f>
        <v>354653</v>
      </c>
      <c r="E95" s="186" t="str">
        <f>_xlfn.XLOOKUP(C95,[1]Sheet1!$B:$B,[1]Sheet1!$C:$C,"")</f>
        <v>Build Queue</v>
      </c>
      <c r="F95" s="186" t="str">
        <f>_xlfn.XLOOKUP(Table8[[#This Row],[UFID]],'Developer Dashboard'!A:A,'Developer Dashboard'!L:L,"")</f>
        <v>TBC</v>
      </c>
      <c r="G95" s="189"/>
      <c r="H95" s="186" t="s">
        <v>376</v>
      </c>
      <c r="I95" s="200">
        <v>45099</v>
      </c>
      <c r="J95" s="196"/>
      <c r="K95" s="196"/>
      <c r="L95" s="195" t="e" vm="2">
        <f>_xlfn.XLOOKUP(Table8[[#This Row],[UFID]],[1]!Table2[UFID],[1]!Table2[Target Date],"")</f>
        <v>#REF!</v>
      </c>
      <c r="M95" s="204" t="str">
        <f>IF(_xlfn.XLOOKUP(Table8[[#This Row],[UFID]],'[2]Media Ops'!$C:$C,'[2]Media Ops'!$G:$G,"")=0,"",_xlfn.XLOOKUP(Table8[[#This Row],[UFID]],'[2]Media Ops'!$C:$C,'[2]Media Ops'!$G:$G,""))</f>
        <v>TBC</v>
      </c>
      <c r="N95" s="204" t="str">
        <f>IF(_xlfn.XLOOKUP(Table8[[#This Row],[UFID]],[2]Pardot!$C:$C,[2]Pardot!$H:$H,"")=0,"",_xlfn.XLOOKUP(Table8[[#This Row],[UFID]],[2]Pardot!$C:$C,[2]Pardot!$H:$H,""))</f>
        <v>TBC</v>
      </c>
      <c r="O95" s="204" t="str">
        <f>IF(_xlfn.XLOOKUP(Table8[[#This Row],[UFID]],'[2]Media Ops'!$C:$C,'[2]Media Ops'!$J:$J,"")=0,"",_xlfn.XLOOKUP(Table8[[#This Row],[UFID]],'[2]Media Ops'!$C:$C,'[2]Media Ops'!$J:$J,""))</f>
        <v>TBC</v>
      </c>
      <c r="P95" s="204" t="str" cm="1">
        <f t="array" ref="P95">_xlfn.IFS(_xlfn.XLOOKUP(Table8[[#This Row],[UFID]],[2]Pardot!$C:$C,[2]Pardot!$I:$I,"")=0,"",_xlfn.XLOOKUP(Table8[[#This Row],[UFID]],[2]Pardot!$C:$C,[2]Pardot!$I:$I,"")="Validated","Pass",_xlfn.XLOOKUP(Table8[[#This Row],[UFID]],[2]Pardot!$C:$C,[2]Pardot!$I:$I,"")="Has Issues","Fail",TRUE,_xlfn.XLOOKUP(Table8[[#This Row],[UFID]],[2]Pardot!$C:$C,[2]Pardot!$I:$I,""))</f>
        <v>TBC</v>
      </c>
      <c r="Q95" s="186" t="str">
        <f t="shared" si="6"/>
        <v>JP</v>
      </c>
      <c r="R95" s="186" t="str">
        <f>_xlfn.XLOOKUP(Table8[[#This Row],[UFID]],'New Tickets - 15 Jun'!A:A,'New Tickets - 15 Jun'!K:K,"")</f>
        <v>Simple</v>
      </c>
      <c r="S95" s="188" t="str">
        <f>_xlfn.XLOOKUP(C95,'[3]Form &amp; Form Handler Details'!$Y:$Y,'[3]Form &amp; Form Handler Details'!$F:$F,"")</f>
        <v>https://www.paypal.com/jp/webapps/mpp/campaigns/cross-border-ecommerce-trends-ent</v>
      </c>
      <c r="T95" s="188" t="str">
        <f>_xlfn.XLOOKUP(Table8[[#This Row],[UFID]],'Developer Dashboard'!A:A,'Developer Dashboard'!K:K,"")</f>
        <v/>
      </c>
      <c r="U95" s="188" t="str">
        <f>IF(_xlfn.XLOOKUP(Table8[[#This Row],[UFID]],[1]Sheet1!$B:$B,[1]Sheet1!$G:$G,"")=0,"",_xlfn.XLOOKUP(Table8[[#This Row],[UFID]],[1]Sheet1!$B:$B,[1]Sheet1!$G:$G,""))</f>
        <v/>
      </c>
      <c r="V95" s="191" t="str">
        <f>IF(_xlfn.XLOOKUP(Table8[[#This Row],[UFID]],[1]Sheet1!$B:$B,[1]Sheet1!$E:$E,"")=0,"",_xlfn.XLOOKUP(Table8[[#This Row],[UFID]],[1]Sheet1!$B:$B,[1]Sheet1!$E:$E,""))</f>
        <v>Himani Singla (CW) &lt;hsingla@paypal.com&gt;</v>
      </c>
      <c r="W95" s="186"/>
      <c r="X95" s="188" t="str">
        <f>IF(_xlfn.XLOOKUP(Table8[[#This Row],[UFID]],'Developer Dashboard'!A:A,'Developer Dashboard'!J:J,"")=0,"",_xlfn.XLOOKUP(Table8[[#This Row],[UFID]],'Developer Dashboard'!A:A,'Developer Dashboard'!J:J,""))</f>
        <v/>
      </c>
      <c r="Y95" s="228"/>
      <c r="Z95" s="228" t="str">
        <f t="shared" si="5"/>
        <v>fhmpp1212023062001caidaniel@paypal.com</v>
      </c>
      <c r="AA95" s="229"/>
      <c r="AB95" s="188" t="str">
        <f>_xlfn.XLOOKUP(Table8[[#This Row],[UFID]],'MPP Forms - Content'!A:A,'MPP Forms - Content'!I:I,"")</f>
        <v>APAC-JP-FRH-23-ENT-LN-BC-Live</v>
      </c>
    </row>
    <row r="96" spans="1:28" ht="113.25" hidden="1" customHeight="1">
      <c r="A96" s="186" t="str">
        <f>_xlfn.XLOOKUP(C96,[1]Sheet1!$B:$B,[1]Sheet1!$F:$F,"")</f>
        <v>06</v>
      </c>
      <c r="B96" s="187">
        <v>93</v>
      </c>
      <c r="C96" s="186" t="s">
        <v>90</v>
      </c>
      <c r="D96" s="186">
        <f>_xlfn.XLOOKUP(C96,[1]Sheet1!$B:$B,[1]Sheet1!$A:$A,"")</f>
        <v>354657</v>
      </c>
      <c r="E96" s="186" t="str">
        <f>_xlfn.XLOOKUP(C96,[1]Sheet1!$B:$B,[1]Sheet1!$C:$C,"")</f>
        <v>Build Queue</v>
      </c>
      <c r="F96" s="186" t="str">
        <f>_xlfn.XLOOKUP(Table8[[#This Row],[UFID]],'Developer Dashboard'!A:A,'Developer Dashboard'!L:L,"")</f>
        <v>TBC</v>
      </c>
      <c r="G96" s="189"/>
      <c r="H96" s="186" t="s">
        <v>376</v>
      </c>
      <c r="I96" s="200">
        <v>45100</v>
      </c>
      <c r="J96" s="196"/>
      <c r="K96" s="196"/>
      <c r="L96" s="195" t="e" vm="2">
        <f>_xlfn.XLOOKUP(Table8[[#This Row],[UFID]],[1]!Table2[UFID],[1]!Table2[Target Date],"")</f>
        <v>#REF!</v>
      </c>
      <c r="M96" s="204" t="str">
        <f>IF(_xlfn.XLOOKUP(Table8[[#This Row],[UFID]],'[2]Media Ops'!$C:$C,'[2]Media Ops'!$G:$G,"")=0,"",_xlfn.XLOOKUP(Table8[[#This Row],[UFID]],'[2]Media Ops'!$C:$C,'[2]Media Ops'!$G:$G,""))</f>
        <v>TBC</v>
      </c>
      <c r="N96" s="204" t="str">
        <f>IF(_xlfn.XLOOKUP(Table8[[#This Row],[UFID]],[2]Pardot!$C:$C,[2]Pardot!$H:$H,"")=0,"",_xlfn.XLOOKUP(Table8[[#This Row],[UFID]],[2]Pardot!$C:$C,[2]Pardot!$H:$H,""))</f>
        <v>TBC</v>
      </c>
      <c r="O96" s="204" t="str">
        <f>IF(_xlfn.XLOOKUP(Table8[[#This Row],[UFID]],'[2]Media Ops'!$C:$C,'[2]Media Ops'!$J:$J,"")=0,"",_xlfn.XLOOKUP(Table8[[#This Row],[UFID]],'[2]Media Ops'!$C:$C,'[2]Media Ops'!$J:$J,""))</f>
        <v>TBC</v>
      </c>
      <c r="P96" s="204" t="str" cm="1">
        <f t="array" ref="P96">_xlfn.IFS(_xlfn.XLOOKUP(Table8[[#This Row],[UFID]],[2]Pardot!$C:$C,[2]Pardot!$I:$I,"")=0,"",_xlfn.XLOOKUP(Table8[[#This Row],[UFID]],[2]Pardot!$C:$C,[2]Pardot!$I:$I,"")="Validated","Pass",_xlfn.XLOOKUP(Table8[[#This Row],[UFID]],[2]Pardot!$C:$C,[2]Pardot!$I:$I,"")="Has Issues","Fail",TRUE,_xlfn.XLOOKUP(Table8[[#This Row],[UFID]],[2]Pardot!$C:$C,[2]Pardot!$I:$I,""))</f>
        <v>TBC</v>
      </c>
      <c r="Q96" s="186" t="str">
        <f t="shared" si="6"/>
        <v>MY</v>
      </c>
      <c r="R96" s="186" t="str">
        <f>_xlfn.XLOOKUP(Table8[[#This Row],[UFID]],'New Tickets - 15 Jun'!A:A,'New Tickets - 15 Jun'!K:K,"")</f>
        <v>Simple</v>
      </c>
      <c r="S96" s="188" t="str">
        <f>_xlfn.XLOOKUP(C96,'[3]Form &amp; Form Handler Details'!$Y:$Y,'[3]Form &amp; Form Handler Details'!$F:$F,"")</f>
        <v>https://www.paypal.com/my/webapps/mpp/campaigns/cross-border-ecommerce-trends?locale.x=en_MY</v>
      </c>
      <c r="T96" s="188" t="str">
        <f>_xlfn.XLOOKUP(Table8[[#This Row],[UFID]],'Developer Dashboard'!A:A,'Developer Dashboard'!K:K,"")</f>
        <v/>
      </c>
      <c r="U96" s="188" t="str">
        <f>IF(_xlfn.XLOOKUP(Table8[[#This Row],[UFID]],[1]Sheet1!$B:$B,[1]Sheet1!$G:$G,"")=0,"",_xlfn.XLOOKUP(Table8[[#This Row],[UFID]],[1]Sheet1!$B:$B,[1]Sheet1!$G:$G,""))</f>
        <v/>
      </c>
      <c r="V96" s="191" t="str">
        <f>IF(_xlfn.XLOOKUP(Table8[[#This Row],[UFID]],[1]Sheet1!$B:$B,[1]Sheet1!$E:$E,"")=0,"",_xlfn.XLOOKUP(Table8[[#This Row],[UFID]],[1]Sheet1!$B:$B,[1]Sheet1!$E:$E,""))</f>
        <v>Preyal Upadhyay &lt;preupadhyay@paypal.com&gt;</v>
      </c>
      <c r="W96" s="186">
        <v>0</v>
      </c>
      <c r="X96" s="188" t="str">
        <f>IF(_xlfn.XLOOKUP(Table8[[#This Row],[UFID]],'Developer Dashboard'!A:A,'Developer Dashboard'!J:J,"")=0,"",_xlfn.XLOOKUP(Table8[[#This Row],[UFID]],'Developer Dashboard'!A:A,'Developer Dashboard'!J:J,""))</f>
        <v/>
      </c>
      <c r="Y96" s="228"/>
      <c r="Z96" s="228" t="str">
        <f t="shared" si="5"/>
        <v>fhmpp2892023062001caidaniel@paypal.com</v>
      </c>
      <c r="AA96" s="229"/>
      <c r="AB96" s="188" t="str">
        <f>_xlfn.XLOOKUP(Table8[[#This Row],[UFID]],'MPP Forms - Content'!A:A,'MPP Forms - Content'!I:I,"")</f>
        <v>APAC-MY-FRH-23-SMB-BC-Live</v>
      </c>
    </row>
    <row r="97" spans="1:28" ht="113.25" hidden="1" customHeight="1">
      <c r="A97" s="186" t="str">
        <f>_xlfn.XLOOKUP(C97,[1]Sheet1!$B:$B,[1]Sheet1!$F:$F,"")</f>
        <v>06</v>
      </c>
      <c r="B97" s="187">
        <v>94</v>
      </c>
      <c r="C97" s="186" t="s">
        <v>105</v>
      </c>
      <c r="D97" s="186">
        <f>_xlfn.XLOOKUP(C97,[1]Sheet1!$B:$B,[1]Sheet1!$A:$A,"")</f>
        <v>354660</v>
      </c>
      <c r="E97" s="186" t="str">
        <f>_xlfn.XLOOKUP(C97,[1]Sheet1!$B:$B,[1]Sheet1!$C:$C,"")</f>
        <v>Build Work</v>
      </c>
      <c r="F97" s="186" t="str">
        <f>_xlfn.XLOOKUP(Table8[[#This Row],[UFID]],'Developer Dashboard'!A:A,'Developer Dashboard'!L:L,"")</f>
        <v>TBC</v>
      </c>
      <c r="G97" s="189"/>
      <c r="H97" s="186" t="s">
        <v>379</v>
      </c>
      <c r="I97" s="200">
        <v>45096</v>
      </c>
      <c r="J97" s="196"/>
      <c r="K97" s="196"/>
      <c r="L97" s="195" t="e" vm="2">
        <f>_xlfn.XLOOKUP(Table8[[#This Row],[UFID]],[1]!Table2[UFID],[1]!Table2[Target Date],"")</f>
        <v>#REF!</v>
      </c>
      <c r="M97" s="204" t="str">
        <f>IF(_xlfn.XLOOKUP(Table8[[#This Row],[UFID]],'[2]Media Ops'!$C:$C,'[2]Media Ops'!$G:$G,"")=0,"",_xlfn.XLOOKUP(Table8[[#This Row],[UFID]],'[2]Media Ops'!$C:$C,'[2]Media Ops'!$G:$G,""))</f>
        <v>TBC</v>
      </c>
      <c r="N97" s="204" t="str">
        <f>IF(_xlfn.XLOOKUP(Table8[[#This Row],[UFID]],[2]Pardot!$C:$C,[2]Pardot!$H:$H,"")=0,"",_xlfn.XLOOKUP(Table8[[#This Row],[UFID]],[2]Pardot!$C:$C,[2]Pardot!$H:$H,""))</f>
        <v>TBC</v>
      </c>
      <c r="O97" s="204" t="str">
        <f>IF(_xlfn.XLOOKUP(Table8[[#This Row],[UFID]],'[2]Media Ops'!$C:$C,'[2]Media Ops'!$J:$J,"")=0,"",_xlfn.XLOOKUP(Table8[[#This Row],[UFID]],'[2]Media Ops'!$C:$C,'[2]Media Ops'!$J:$J,""))</f>
        <v>TBC</v>
      </c>
      <c r="P97" s="204" t="str" cm="1">
        <f t="array" ref="P97">_xlfn.IFS(_xlfn.XLOOKUP(Table8[[#This Row],[UFID]],[2]Pardot!$C:$C,[2]Pardot!$I:$I,"")=0,"",_xlfn.XLOOKUP(Table8[[#This Row],[UFID]],[2]Pardot!$C:$C,[2]Pardot!$I:$I,"")="Validated","Pass",_xlfn.XLOOKUP(Table8[[#This Row],[UFID]],[2]Pardot!$C:$C,[2]Pardot!$I:$I,"")="Has Issues","Fail",TRUE,_xlfn.XLOOKUP(Table8[[#This Row],[UFID]],[2]Pardot!$C:$C,[2]Pardot!$I:$I,""))</f>
        <v>TBC</v>
      </c>
      <c r="Q97" s="186" t="str">
        <f t="shared" si="6"/>
        <v>PE</v>
      </c>
      <c r="R97" s="186" t="str">
        <f>_xlfn.XLOOKUP(Table8[[#This Row],[UFID]],'New Tickets - 15 Jun'!A:A,'New Tickets - 15 Jun'!K:K,"")</f>
        <v>Simple</v>
      </c>
      <c r="S97" s="188" t="str">
        <f>_xlfn.XLOOKUP(C97,'[3]Form &amp; Form Handler Details'!$Y:$Y,'[3]Form &amp; Form Handler Details'!$F:$F,"")</f>
        <v>https://www.paypal.com/pe/webapps/mpp/campaigns/cross-border-ecommerce-trends?locale.x=en_PE</v>
      </c>
      <c r="T97" s="188" t="str">
        <f>_xlfn.XLOOKUP(Table8[[#This Row],[UFID]],'Developer Dashboard'!A:A,'Developer Dashboard'!K:K,"")</f>
        <v>https://www.te-mpp-apac-exp.qa.paypal.com/pe/webapps/mpp/campaigns/cross-border-ecommerce-trends?locale.x=en_PE</v>
      </c>
      <c r="U97" s="188" t="str">
        <f>IF(_xlfn.XLOOKUP(Table8[[#This Row],[UFID]],[1]Sheet1!$B:$B,[1]Sheet1!$G:$G,"")=0,"",_xlfn.XLOOKUP(Table8[[#This Row],[UFID]],[1]Sheet1!$B:$B,[1]Sheet1!$G:$G,""))</f>
        <v/>
      </c>
      <c r="V97" s="191" t="str">
        <f>IF(_xlfn.XLOOKUP(Table8[[#This Row],[UFID]],[1]Sheet1!$B:$B,[1]Sheet1!$E:$E,"")=0,"",_xlfn.XLOOKUP(Table8[[#This Row],[UFID]],[1]Sheet1!$B:$B,[1]Sheet1!$E:$E,""))</f>
        <v>Jasmine Paul &lt;jaspaul@paypal.com&gt;</v>
      </c>
      <c r="W97" s="186">
        <v>0</v>
      </c>
      <c r="X97" s="188" t="str">
        <f>IF(_xlfn.XLOOKUP(Table8[[#This Row],[UFID]],'Developer Dashboard'!A:A,'Developer Dashboard'!J:J,"")=0,"",_xlfn.XLOOKUP(Table8[[#This Row],[UFID]],'Developer Dashboard'!A:A,'Developer Dashboard'!J:J,""))</f>
        <v>https://github.paypal.com/MPPContentDevelopment/MPPContent/compare/publish...eClerx:354660-PE-FHMPP322-Pardot-Form-Migration-JP</v>
      </c>
      <c r="Y97" s="228"/>
      <c r="Z97" s="228" t="str">
        <f t="shared" si="5"/>
        <v>fhmpp3222023062001caidaniel@paypal.com</v>
      </c>
      <c r="AA97" s="229"/>
      <c r="AB97" s="188" t="str">
        <f>_xlfn.XLOOKUP(Table8[[#This Row],[UFID]],'MPP Forms - Content'!A:A,'MPP Forms - Content'!I:I,"")</f>
        <v>LATAM-PE-EN-FRH-23-SMB-BC-Live</v>
      </c>
    </row>
    <row r="98" spans="1:28" ht="113.25" hidden="1" customHeight="1">
      <c r="A98" s="186" t="str">
        <f>_xlfn.XLOOKUP(C98,[1]Sheet1!$B:$B,[1]Sheet1!$F:$F,"")</f>
        <v>06</v>
      </c>
      <c r="B98" s="187">
        <v>95</v>
      </c>
      <c r="C98" s="186" t="s">
        <v>108</v>
      </c>
      <c r="D98" s="186">
        <f>_xlfn.XLOOKUP(C98,[1]Sheet1!$B:$B,[1]Sheet1!$A:$A,"")</f>
        <v>354661</v>
      </c>
      <c r="E98" s="186" t="str">
        <f>_xlfn.XLOOKUP(C98,[1]Sheet1!$B:$B,[1]Sheet1!$C:$C,"")</f>
        <v>Build Work</v>
      </c>
      <c r="F98" s="186" t="str">
        <f>_xlfn.XLOOKUP(Table8[[#This Row],[UFID]],'Developer Dashboard'!A:A,'Developer Dashboard'!L:L,"")</f>
        <v>TBC</v>
      </c>
      <c r="G98" s="189"/>
      <c r="H98" s="186" t="s">
        <v>379</v>
      </c>
      <c r="I98" s="200">
        <v>45097</v>
      </c>
      <c r="J98" s="196"/>
      <c r="K98" s="196"/>
      <c r="L98" s="195" t="e" vm="2">
        <f>_xlfn.XLOOKUP(Table8[[#This Row],[UFID]],[1]!Table2[UFID],[1]!Table2[Target Date],"")</f>
        <v>#REF!</v>
      </c>
      <c r="M98" s="204" t="str">
        <f>IF(_xlfn.XLOOKUP(Table8[[#This Row],[UFID]],'[2]Media Ops'!$C:$C,'[2]Media Ops'!$G:$G,"")=0,"",_xlfn.XLOOKUP(Table8[[#This Row],[UFID]],'[2]Media Ops'!$C:$C,'[2]Media Ops'!$G:$G,""))</f>
        <v>TBC</v>
      </c>
      <c r="N98" s="204" t="str">
        <f>IF(_xlfn.XLOOKUP(Table8[[#This Row],[UFID]],[2]Pardot!$C:$C,[2]Pardot!$H:$H,"")=0,"",_xlfn.XLOOKUP(Table8[[#This Row],[UFID]],[2]Pardot!$C:$C,[2]Pardot!$H:$H,""))</f>
        <v>TBC</v>
      </c>
      <c r="O98" s="204" t="str">
        <f>IF(_xlfn.XLOOKUP(Table8[[#This Row],[UFID]],'[2]Media Ops'!$C:$C,'[2]Media Ops'!$J:$J,"")=0,"",_xlfn.XLOOKUP(Table8[[#This Row],[UFID]],'[2]Media Ops'!$C:$C,'[2]Media Ops'!$J:$J,""))</f>
        <v>TBC</v>
      </c>
      <c r="P98" s="204" t="str" cm="1">
        <f t="array" ref="P98">_xlfn.IFS(_xlfn.XLOOKUP(Table8[[#This Row],[UFID]],[2]Pardot!$C:$C,[2]Pardot!$I:$I,"")=0,"",_xlfn.XLOOKUP(Table8[[#This Row],[UFID]],[2]Pardot!$C:$C,[2]Pardot!$I:$I,"")="Validated","Pass",_xlfn.XLOOKUP(Table8[[#This Row],[UFID]],[2]Pardot!$C:$C,[2]Pardot!$I:$I,"")="Has Issues","Fail",TRUE,_xlfn.XLOOKUP(Table8[[#This Row],[UFID]],[2]Pardot!$C:$C,[2]Pardot!$I:$I,""))</f>
        <v>TBC</v>
      </c>
      <c r="Q98" s="186" t="str">
        <f t="shared" si="6"/>
        <v>PE</v>
      </c>
      <c r="R98" s="186" t="str">
        <f>_xlfn.XLOOKUP(Table8[[#This Row],[UFID]],'New Tickets - 15 Jun'!A:A,'New Tickets - 15 Jun'!K:K,"")</f>
        <v>Simple</v>
      </c>
      <c r="S98" s="188" t="str">
        <f>_xlfn.XLOOKUP(C98,'[3]Form &amp; Form Handler Details'!$Y:$Y,'[3]Form &amp; Form Handler Details'!$F:$F,"")</f>
        <v>https://www.paypal.com/pe/webapps/mpp/campaigns/cross-border-ecommerce-trends?locale.x=es_PE</v>
      </c>
      <c r="T98" s="188" t="str">
        <f>_xlfn.XLOOKUP(Table8[[#This Row],[UFID]],'Developer Dashboard'!A:A,'Developer Dashboard'!K:K,"")</f>
        <v>https://www.te-mpp-apac-exp.qa.paypal.com/pe/webapps/mpp/campaigns/cross-border-ecommerce-trends?locale.x=es_PE</v>
      </c>
      <c r="U98" s="188" t="str">
        <f>IF(_xlfn.XLOOKUP(Table8[[#This Row],[UFID]],[1]Sheet1!$B:$B,[1]Sheet1!$G:$G,"")=0,"",_xlfn.XLOOKUP(Table8[[#This Row],[UFID]],[1]Sheet1!$B:$B,[1]Sheet1!$G:$G,""))</f>
        <v/>
      </c>
      <c r="V98" s="191" t="str">
        <f>IF(_xlfn.XLOOKUP(Table8[[#This Row],[UFID]],[1]Sheet1!$B:$B,[1]Sheet1!$E:$E,"")=0,"",_xlfn.XLOOKUP(Table8[[#This Row],[UFID]],[1]Sheet1!$B:$B,[1]Sheet1!$E:$E,""))</f>
        <v>Jasmine Paul &lt;jaspaul@paypal.com&gt;</v>
      </c>
      <c r="W98" s="186">
        <v>0</v>
      </c>
      <c r="X98" s="188" t="str">
        <f>IF(_xlfn.XLOOKUP(Table8[[#This Row],[UFID]],'Developer Dashboard'!A:A,'Developer Dashboard'!J:J,"")=0,"",_xlfn.XLOOKUP(Table8[[#This Row],[UFID]],'Developer Dashboard'!A:A,'Developer Dashboard'!J:J,""))</f>
        <v>https://github.paypal.com/MPPContentDevelopment/MPPContent/compare/publish...eClerx:354661-PE-es-FHMPP322-Pardot-Form-Migration-JP</v>
      </c>
      <c r="Y98" s="228"/>
      <c r="Z98" s="228" t="str">
        <f t="shared" si="5"/>
        <v>fhmpp2962023062001caidaniel@paypal.com</v>
      </c>
      <c r="AA98" s="229"/>
      <c r="AB98" s="188" t="str">
        <f>_xlfn.XLOOKUP(Table8[[#This Row],[UFID]],'MPP Forms - Content'!A:A,'MPP Forms - Content'!I:I,"")</f>
        <v xml:space="preserve">LATAM-PE-ES-FRH-23-SMB-BC-Live
</v>
      </c>
    </row>
    <row r="99" spans="1:28" ht="113.25" hidden="1" customHeight="1">
      <c r="A99" s="186" t="str">
        <f>_xlfn.XLOOKUP(C99,[1]Sheet1!$B:$B,[1]Sheet1!$F:$F,"")</f>
        <v>06</v>
      </c>
      <c r="B99" s="187">
        <v>96</v>
      </c>
      <c r="C99" s="186" t="s">
        <v>111</v>
      </c>
      <c r="D99" s="186">
        <f>_xlfn.XLOOKUP(C99,[1]Sheet1!$B:$B,[1]Sheet1!$A:$A,"")</f>
        <v>354662</v>
      </c>
      <c r="E99" s="186" t="str">
        <f>_xlfn.XLOOKUP(C99,[1]Sheet1!$B:$B,[1]Sheet1!$C:$C,"")</f>
        <v>Build Work</v>
      </c>
      <c r="F99" s="186" t="str">
        <f>_xlfn.XLOOKUP(Table8[[#This Row],[UFID]],'Developer Dashboard'!A:A,'Developer Dashboard'!L:L,"")</f>
        <v>TBC</v>
      </c>
      <c r="G99" s="189"/>
      <c r="H99" s="186" t="s">
        <v>379</v>
      </c>
      <c r="I99" s="200">
        <v>45098</v>
      </c>
      <c r="J99" s="196"/>
      <c r="K99" s="196"/>
      <c r="L99" s="195" t="e" vm="2">
        <f>_xlfn.XLOOKUP(Table8[[#This Row],[UFID]],[1]!Table2[UFID],[1]!Table2[Target Date],"")</f>
        <v>#REF!</v>
      </c>
      <c r="M99" s="204" t="str">
        <f>IF(_xlfn.XLOOKUP(Table8[[#This Row],[UFID]],'[2]Media Ops'!$C:$C,'[2]Media Ops'!$G:$G,"")=0,"",_xlfn.XLOOKUP(Table8[[#This Row],[UFID]],'[2]Media Ops'!$C:$C,'[2]Media Ops'!$G:$G,""))</f>
        <v>TBC</v>
      </c>
      <c r="N99" s="204" t="str">
        <f>IF(_xlfn.XLOOKUP(Table8[[#This Row],[UFID]],[2]Pardot!$C:$C,[2]Pardot!$H:$H,"")=0,"",_xlfn.XLOOKUP(Table8[[#This Row],[UFID]],[2]Pardot!$C:$C,[2]Pardot!$H:$H,""))</f>
        <v>TBC</v>
      </c>
      <c r="O99" s="204" t="str">
        <f>IF(_xlfn.XLOOKUP(Table8[[#This Row],[UFID]],'[2]Media Ops'!$C:$C,'[2]Media Ops'!$J:$J,"")=0,"",_xlfn.XLOOKUP(Table8[[#This Row],[UFID]],'[2]Media Ops'!$C:$C,'[2]Media Ops'!$J:$J,""))</f>
        <v>TBC</v>
      </c>
      <c r="P99" s="204" t="str" cm="1">
        <f t="array" ref="P99">_xlfn.IFS(_xlfn.XLOOKUP(Table8[[#This Row],[UFID]],[2]Pardot!$C:$C,[2]Pardot!$I:$I,"")=0,"",_xlfn.XLOOKUP(Table8[[#This Row],[UFID]],[2]Pardot!$C:$C,[2]Pardot!$I:$I,"")="Validated","Pass",_xlfn.XLOOKUP(Table8[[#This Row],[UFID]],[2]Pardot!$C:$C,[2]Pardot!$I:$I,"")="Has Issues","Fail",TRUE,_xlfn.XLOOKUP(Table8[[#This Row],[UFID]],[2]Pardot!$C:$C,[2]Pardot!$I:$I,""))</f>
        <v>TBC</v>
      </c>
      <c r="Q99" s="186" t="str">
        <f t="shared" si="6"/>
        <v>PH</v>
      </c>
      <c r="R99" s="186" t="str">
        <f>_xlfn.XLOOKUP(Table8[[#This Row],[UFID]],'New Tickets - 15 Jun'!A:A,'New Tickets - 15 Jun'!K:K,"")</f>
        <v>Simple</v>
      </c>
      <c r="S99" s="188" t="str">
        <f>_xlfn.XLOOKUP(C99,'[3]Form &amp; Form Handler Details'!$Y:$Y,'[3]Form &amp; Form Handler Details'!$F:$F,"")</f>
        <v>https://www.paypal.com/ph/webapps/mpp/campaigns/cross-border-ecommerce-trends?locale.x=en_PH</v>
      </c>
      <c r="T99" s="188" t="str">
        <f>_xlfn.XLOOKUP(Table8[[#This Row],[UFID]],'Developer Dashboard'!A:A,'Developer Dashboard'!K:K,"")</f>
        <v>https://www.te-mpp-apac-exp.qa.paypal.com/vn/webapps/mpp/campaigns/cross-border-ecommerce-trends</v>
      </c>
      <c r="U99" s="188" t="str">
        <f>IF(_xlfn.XLOOKUP(Table8[[#This Row],[UFID]],[1]Sheet1!$B:$B,[1]Sheet1!$G:$G,"")=0,"",_xlfn.XLOOKUP(Table8[[#This Row],[UFID]],[1]Sheet1!$B:$B,[1]Sheet1!$G:$G,""))</f>
        <v/>
      </c>
      <c r="V99" s="191" t="str">
        <f>IF(_xlfn.XLOOKUP(Table8[[#This Row],[UFID]],[1]Sheet1!$B:$B,[1]Sheet1!$E:$E,"")=0,"",_xlfn.XLOOKUP(Table8[[#This Row],[UFID]],[1]Sheet1!$B:$B,[1]Sheet1!$E:$E,""))</f>
        <v>Jasmine Paul &lt;jaspaul@paypal.com&gt;</v>
      </c>
      <c r="W99" s="186">
        <v>0</v>
      </c>
      <c r="X99" s="188" t="str">
        <f>IF(_xlfn.XLOOKUP(Table8[[#This Row],[UFID]],'Developer Dashboard'!A:A,'Developer Dashboard'!J:J,"")=0,"",_xlfn.XLOOKUP(Table8[[#This Row],[UFID]],'Developer Dashboard'!A:A,'Developer Dashboard'!J:J,""))</f>
        <v>https://github.paypal.com/MPPContentDevelopment/MPPContent/compare/publish...eClerx:354715-VN-FHMPP287-Pardot-Form-Migration-JP</v>
      </c>
      <c r="Y99" s="228"/>
      <c r="Z99" s="228" t="str">
        <f t="shared" si="5"/>
        <v>fhmpp2242023062001caidaniel@paypal.com</v>
      </c>
      <c r="AA99" s="229"/>
      <c r="AB99" s="188" t="str">
        <f>_xlfn.XLOOKUP(Table8[[#This Row],[UFID]],'MPP Forms - Content'!A:A,'MPP Forms - Content'!I:I,"")</f>
        <v>APAC-PH-FRH-23-SMB-BC-Live</v>
      </c>
    </row>
    <row r="100" spans="1:28" ht="113.25" hidden="1" customHeight="1">
      <c r="A100" s="186" t="str">
        <f>_xlfn.XLOOKUP(C100,[1]Sheet1!$B:$B,[1]Sheet1!$F:$F,"")</f>
        <v>06</v>
      </c>
      <c r="B100" s="187">
        <v>97</v>
      </c>
      <c r="C100" s="186" t="s">
        <v>114</v>
      </c>
      <c r="D100" s="186">
        <f>_xlfn.XLOOKUP(C100,[1]Sheet1!$B:$B,[1]Sheet1!$A:$A,"")</f>
        <v>354715</v>
      </c>
      <c r="E100" s="186" t="str">
        <f>_xlfn.XLOOKUP(C100,[1]Sheet1!$B:$B,[1]Sheet1!$C:$C,"")</f>
        <v>Build Work</v>
      </c>
      <c r="F100" s="186" t="str">
        <f>_xlfn.XLOOKUP(Table8[[#This Row],[UFID]],'Developer Dashboard'!A:A,'Developer Dashboard'!L:L,"")</f>
        <v>TBC</v>
      </c>
      <c r="G100" s="189"/>
      <c r="H100" s="186" t="s">
        <v>379</v>
      </c>
      <c r="I100" s="200">
        <v>45099</v>
      </c>
      <c r="J100" s="196"/>
      <c r="K100" s="196"/>
      <c r="L100" s="195" t="e" vm="2">
        <f>_xlfn.XLOOKUP(Table8[[#This Row],[UFID]],[1]!Table2[UFID],[1]!Table2[Target Date],"")</f>
        <v>#REF!</v>
      </c>
      <c r="M100" s="204" t="str">
        <f>IF(_xlfn.XLOOKUP(Table8[[#This Row],[UFID]],'[2]Media Ops'!$C:$C,'[2]Media Ops'!$G:$G,"")=0,"",_xlfn.XLOOKUP(Table8[[#This Row],[UFID]],'[2]Media Ops'!$C:$C,'[2]Media Ops'!$G:$G,""))</f>
        <v>TBC</v>
      </c>
      <c r="N100" s="204" t="str">
        <f>IF(_xlfn.XLOOKUP(Table8[[#This Row],[UFID]],[2]Pardot!$C:$C,[2]Pardot!$H:$H,"")=0,"",_xlfn.XLOOKUP(Table8[[#This Row],[UFID]],[2]Pardot!$C:$C,[2]Pardot!$H:$H,""))</f>
        <v>TBC</v>
      </c>
      <c r="O100" s="204" t="str">
        <f>IF(_xlfn.XLOOKUP(Table8[[#This Row],[UFID]],'[2]Media Ops'!$C:$C,'[2]Media Ops'!$J:$J,"")=0,"",_xlfn.XLOOKUP(Table8[[#This Row],[UFID]],'[2]Media Ops'!$C:$C,'[2]Media Ops'!$J:$J,""))</f>
        <v>TBC</v>
      </c>
      <c r="P100" s="204" t="str" cm="1">
        <f t="array" ref="P100">_xlfn.IFS(_xlfn.XLOOKUP(Table8[[#This Row],[UFID]],[2]Pardot!$C:$C,[2]Pardot!$I:$I,"")=0,"",_xlfn.XLOOKUP(Table8[[#This Row],[UFID]],[2]Pardot!$C:$C,[2]Pardot!$I:$I,"")="Validated","Pass",_xlfn.XLOOKUP(Table8[[#This Row],[UFID]],[2]Pardot!$C:$C,[2]Pardot!$I:$I,"")="Has Issues","Fail",TRUE,_xlfn.XLOOKUP(Table8[[#This Row],[UFID]],[2]Pardot!$C:$C,[2]Pardot!$I:$I,""))</f>
        <v>TBC</v>
      </c>
      <c r="Q100" s="186" t="str">
        <f t="shared" si="6"/>
        <v>VN</v>
      </c>
      <c r="R100" s="186" t="str">
        <f>_xlfn.XLOOKUP(Table8[[#This Row],[UFID]],'New Tickets - 15 Jun'!A:A,'New Tickets - 15 Jun'!K:K,"")</f>
        <v>Simple</v>
      </c>
      <c r="S100" s="188" t="str">
        <f>_xlfn.XLOOKUP(C100,'[3]Form &amp; Form Handler Details'!$Y:$Y,'[3]Form &amp; Form Handler Details'!$F:$F,"")</f>
        <v>https://www.paypal.com/vn/webapps/mpp/campaigns/cross-border-ecommerce-trends?locale.x=en_VN</v>
      </c>
      <c r="T100" s="188" t="str">
        <f>_xlfn.XLOOKUP(Table8[[#This Row],[UFID]],'Developer Dashboard'!A:A,'Developer Dashboard'!K:K,"")</f>
        <v/>
      </c>
      <c r="U100" s="188" t="str">
        <f>IF(_xlfn.XLOOKUP(Table8[[#This Row],[UFID]],[1]Sheet1!$B:$B,[1]Sheet1!$G:$G,"")=0,"",_xlfn.XLOOKUP(Table8[[#This Row],[UFID]],[1]Sheet1!$B:$B,[1]Sheet1!$G:$G,""))</f>
        <v/>
      </c>
      <c r="V100" s="191" t="str">
        <f>IF(_xlfn.XLOOKUP(Table8[[#This Row],[UFID]],[1]Sheet1!$B:$B,[1]Sheet1!$E:$E,"")=0,"",_xlfn.XLOOKUP(Table8[[#This Row],[UFID]],[1]Sheet1!$B:$B,[1]Sheet1!$E:$E,""))</f>
        <v>Jasmine Paul &lt;jaspaul@paypal.com&gt;</v>
      </c>
      <c r="W100" s="186">
        <v>0</v>
      </c>
      <c r="X100" s="188" t="str">
        <f>IF(_xlfn.XLOOKUP(Table8[[#This Row],[UFID]],'Developer Dashboard'!A:A,'Developer Dashboard'!J:J,"")=0,"",_xlfn.XLOOKUP(Table8[[#This Row],[UFID]],'Developer Dashboard'!A:A,'Developer Dashboard'!J:J,""))</f>
        <v/>
      </c>
      <c r="Y100" s="228"/>
      <c r="Z100" s="228" t="str">
        <f t="shared" si="5"/>
        <v>fhmpp2872023062001caidaniel@paypal.com</v>
      </c>
      <c r="AA100" s="229"/>
      <c r="AB100" s="188" t="str">
        <f>_xlfn.XLOOKUP(Table8[[#This Row],[UFID]],'MPP Forms - Content'!A:A,'MPP Forms - Content'!I:I,"")</f>
        <v>APAC-VN-FRH-23SMB-BC-Live</v>
      </c>
    </row>
    <row r="101" spans="1:28" ht="113.25" hidden="1" customHeight="1">
      <c r="A101" s="186" t="str">
        <f>_xlfn.XLOOKUP(C101,[1]Sheet1!$B:$B,[1]Sheet1!$F:$F,"")</f>
        <v>06</v>
      </c>
      <c r="B101" s="187">
        <v>98</v>
      </c>
      <c r="C101" s="186" t="s">
        <v>115</v>
      </c>
      <c r="D101" s="186">
        <f>_xlfn.XLOOKUP(C101,[1]Sheet1!$B:$B,[1]Sheet1!$A:$A,"")</f>
        <v>354659</v>
      </c>
      <c r="E101" s="186" t="str">
        <f>_xlfn.XLOOKUP(C101,[1]Sheet1!$B:$B,[1]Sheet1!$C:$C,"")</f>
        <v>Build Queue</v>
      </c>
      <c r="F101" s="186" t="str">
        <f>_xlfn.XLOOKUP(Table8[[#This Row],[UFID]],'Developer Dashboard'!A:A,'Developer Dashboard'!L:L,"")</f>
        <v>TBC</v>
      </c>
      <c r="G101" s="189"/>
      <c r="H101" s="186" t="s">
        <v>379</v>
      </c>
      <c r="I101" s="200">
        <v>45100</v>
      </c>
      <c r="J101" s="196"/>
      <c r="K101" s="196"/>
      <c r="L101" s="195" t="e" vm="2">
        <f>_xlfn.XLOOKUP(Table8[[#This Row],[UFID]],[1]!Table2[UFID],[1]!Table2[Target Date],"")</f>
        <v>#REF!</v>
      </c>
      <c r="M101" s="204" t="str">
        <f>IF(_xlfn.XLOOKUP(Table8[[#This Row],[UFID]],'[2]Media Ops'!$C:$C,'[2]Media Ops'!$G:$G,"")=0,"",_xlfn.XLOOKUP(Table8[[#This Row],[UFID]],'[2]Media Ops'!$C:$C,'[2]Media Ops'!$G:$G,""))</f>
        <v>TBC</v>
      </c>
      <c r="N101" s="204" t="str">
        <f>IF(_xlfn.XLOOKUP(Table8[[#This Row],[UFID]],[2]Pardot!$C:$C,[2]Pardot!$H:$H,"")=0,"",_xlfn.XLOOKUP(Table8[[#This Row],[UFID]],[2]Pardot!$C:$C,[2]Pardot!$H:$H,""))</f>
        <v>TBC</v>
      </c>
      <c r="O101" s="204" t="str">
        <f>IF(_xlfn.XLOOKUP(Table8[[#This Row],[UFID]],'[2]Media Ops'!$C:$C,'[2]Media Ops'!$J:$J,"")=0,"",_xlfn.XLOOKUP(Table8[[#This Row],[UFID]],'[2]Media Ops'!$C:$C,'[2]Media Ops'!$J:$J,""))</f>
        <v>TBC</v>
      </c>
      <c r="P101" s="204" t="str" cm="1">
        <f t="array" ref="P101">_xlfn.IFS(_xlfn.XLOOKUP(Table8[[#This Row],[UFID]],[2]Pardot!$C:$C,[2]Pardot!$I:$I,"")=0,"",_xlfn.XLOOKUP(Table8[[#This Row],[UFID]],[2]Pardot!$C:$C,[2]Pardot!$I:$I,"")="Validated","Pass",_xlfn.XLOOKUP(Table8[[#This Row],[UFID]],[2]Pardot!$C:$C,[2]Pardot!$I:$I,"")="Has Issues","Fail",TRUE,_xlfn.XLOOKUP(Table8[[#This Row],[UFID]],[2]Pardot!$C:$C,[2]Pardot!$I:$I,""))</f>
        <v>TBC</v>
      </c>
      <c r="Q101" s="186" t="str">
        <f t="shared" si="6"/>
        <v>PA</v>
      </c>
      <c r="R101" s="186" t="str">
        <f>_xlfn.XLOOKUP(Table8[[#This Row],[UFID]],'New Tickets - 15 Jun'!A:A,'New Tickets - 15 Jun'!K:K,"")</f>
        <v>Simple</v>
      </c>
      <c r="S101" s="188" t="str">
        <f>_xlfn.XLOOKUP(C101,'[3]Form &amp; Form Handler Details'!$Y:$Y,'[3]Form &amp; Form Handler Details'!$F:$F,"")</f>
        <v>https://www.paypal.com/pa/webapps/mpp/campaigns/cross-border-ecommerce-trends?locale.x=es_PA</v>
      </c>
      <c r="T101" s="188" t="str">
        <f>_xlfn.XLOOKUP(Table8[[#This Row],[UFID]],'Developer Dashboard'!A:A,'Developer Dashboard'!K:K,"")</f>
        <v/>
      </c>
      <c r="U101" s="188" t="str">
        <f>IF(_xlfn.XLOOKUP(Table8[[#This Row],[UFID]],[1]Sheet1!$B:$B,[1]Sheet1!$G:$G,"")=0,"",_xlfn.XLOOKUP(Table8[[#This Row],[UFID]],[1]Sheet1!$B:$B,[1]Sheet1!$G:$G,""))</f>
        <v/>
      </c>
      <c r="V101" s="191" t="str">
        <f>IF(_xlfn.XLOOKUP(Table8[[#This Row],[UFID]],[1]Sheet1!$B:$B,[1]Sheet1!$E:$E,"")=0,"",_xlfn.XLOOKUP(Table8[[#This Row],[UFID]],[1]Sheet1!$B:$B,[1]Sheet1!$E:$E,""))</f>
        <v>Jasmine Paul &lt;jaspaul@paypal.com&gt;</v>
      </c>
      <c r="W101" s="186">
        <v>0</v>
      </c>
      <c r="X101" s="188" t="str">
        <f>IF(_xlfn.XLOOKUP(Table8[[#This Row],[UFID]],'Developer Dashboard'!A:A,'Developer Dashboard'!J:J,"")=0,"",_xlfn.XLOOKUP(Table8[[#This Row],[UFID]],'Developer Dashboard'!A:A,'Developer Dashboard'!J:J,""))</f>
        <v/>
      </c>
      <c r="Y101" s="228"/>
      <c r="Z101" s="228" t="str">
        <f t="shared" ref="Z101:Z132" si="7">CONCATENATE(LOWER(C101),"20230620","01","caidaniel","@paypal.com")</f>
        <v>fhmpp2972023062001caidaniel@paypal.com</v>
      </c>
      <c r="AA101" s="229"/>
      <c r="AB101" s="188" t="str">
        <f>_xlfn.XLOOKUP(Table8[[#This Row],[UFID]],'MPP Forms - Content'!A:A,'MPP Forms - Content'!I:I,"")</f>
        <v xml:space="preserve">LATAM-PA-ES-FRH-23-SMB-BC-Live
</v>
      </c>
    </row>
    <row r="102" spans="1:28" ht="113.25" hidden="1" customHeight="1">
      <c r="A102" s="186" t="str">
        <f>_xlfn.XLOOKUP(C102,[1]Sheet1!$B:$B,[1]Sheet1!$F:$F,"")</f>
        <v>06</v>
      </c>
      <c r="B102" s="187">
        <v>99</v>
      </c>
      <c r="C102" s="186" t="s">
        <v>116</v>
      </c>
      <c r="D102" s="186">
        <f>_xlfn.XLOOKUP(C102,[1]Sheet1!$B:$B,[1]Sheet1!$A:$A,"")</f>
        <v>354627</v>
      </c>
      <c r="E102" s="186" t="str">
        <f>_xlfn.XLOOKUP(C102,[1]Sheet1!$B:$B,[1]Sheet1!$C:$C,"")</f>
        <v>Build Work</v>
      </c>
      <c r="F102" s="186" t="str">
        <f>_xlfn.XLOOKUP(Table8[[#This Row],[UFID]],'Developer Dashboard'!A:A,'Developer Dashboard'!L:L,"")</f>
        <v>TBC</v>
      </c>
      <c r="G102" s="189"/>
      <c r="H102" s="186" t="s">
        <v>379</v>
      </c>
      <c r="I102" s="200">
        <v>45103</v>
      </c>
      <c r="J102" s="196"/>
      <c r="K102" s="196"/>
      <c r="L102" s="195" t="e" vm="2">
        <f>_xlfn.XLOOKUP(Table8[[#This Row],[UFID]],[1]!Table2[UFID],[1]!Table2[Target Date],"")</f>
        <v>#REF!</v>
      </c>
      <c r="M102" s="204" t="str">
        <f>IF(_xlfn.XLOOKUP(Table8[[#This Row],[UFID]],'[2]Media Ops'!$C:$C,'[2]Media Ops'!$G:$G,"")=0,"",_xlfn.XLOOKUP(Table8[[#This Row],[UFID]],'[2]Media Ops'!$C:$C,'[2]Media Ops'!$G:$G,""))</f>
        <v>TBC</v>
      </c>
      <c r="N102" s="204" t="str">
        <f>IF(_xlfn.XLOOKUP(Table8[[#This Row],[UFID]],[2]Pardot!$C:$C,[2]Pardot!$H:$H,"")=0,"",_xlfn.XLOOKUP(Table8[[#This Row],[UFID]],[2]Pardot!$C:$C,[2]Pardot!$H:$H,""))</f>
        <v>TBC</v>
      </c>
      <c r="O102" s="204" t="str">
        <f>IF(_xlfn.XLOOKUP(Table8[[#This Row],[UFID]],'[2]Media Ops'!$C:$C,'[2]Media Ops'!$J:$J,"")=0,"",_xlfn.XLOOKUP(Table8[[#This Row],[UFID]],'[2]Media Ops'!$C:$C,'[2]Media Ops'!$J:$J,""))</f>
        <v>TBC</v>
      </c>
      <c r="P102" s="204" t="str" cm="1">
        <f t="array" ref="P102">_xlfn.IFS(_xlfn.XLOOKUP(Table8[[#This Row],[UFID]],[2]Pardot!$C:$C,[2]Pardot!$I:$I,"")=0,"",_xlfn.XLOOKUP(Table8[[#This Row],[UFID]],[2]Pardot!$C:$C,[2]Pardot!$I:$I,"")="Validated","Pass",_xlfn.XLOOKUP(Table8[[#This Row],[UFID]],[2]Pardot!$C:$C,[2]Pardot!$I:$I,"")="Has Issues","Fail",TRUE,_xlfn.XLOOKUP(Table8[[#This Row],[UFID]],[2]Pardot!$C:$C,[2]Pardot!$I:$I,""))</f>
        <v>TBC</v>
      </c>
      <c r="Q102" s="186" t="str">
        <f t="shared" si="6"/>
        <v>HK</v>
      </c>
      <c r="R102" s="186" t="str">
        <f>_xlfn.XLOOKUP(Table8[[#This Row],[UFID]],'New Tickets - 15 Jun'!A:A,'New Tickets - 15 Jun'!K:K,"")</f>
        <v/>
      </c>
      <c r="S102" s="188" t="str">
        <f>_xlfn.XLOOKUP(C102,'[3]Form &amp; Form Handler Details'!$Y:$Y,'[3]Form &amp; Form Handler Details'!$F:$F,"")</f>
        <v>https://www.paypal.com/hk/webapps/mpp/campaigns/cross-border-ecommerce-trends-ent?locale.x=en_HK</v>
      </c>
      <c r="T102" s="188" t="str">
        <f>_xlfn.XLOOKUP(Table8[[#This Row],[UFID]],'Developer Dashboard'!A:A,'Developer Dashboard'!K:K,"")</f>
        <v/>
      </c>
      <c r="U102" s="188" t="str">
        <f>IF(_xlfn.XLOOKUP(Table8[[#This Row],[UFID]],[1]Sheet1!$B:$B,[1]Sheet1!$G:$G,"")=0,"",_xlfn.XLOOKUP(Table8[[#This Row],[UFID]],[1]Sheet1!$B:$B,[1]Sheet1!$G:$G,""))</f>
        <v/>
      </c>
      <c r="V102" s="191" t="str">
        <f>IF(_xlfn.XLOOKUP(Table8[[#This Row],[UFID]],[1]Sheet1!$B:$B,[1]Sheet1!$E:$E,"")=0,"",_xlfn.XLOOKUP(Table8[[#This Row],[UFID]],[1]Sheet1!$B:$B,[1]Sheet1!$E:$E,""))</f>
        <v>Jasmine Paul &lt;jaspaul@paypal.com&gt;</v>
      </c>
      <c r="W102" s="186"/>
      <c r="X102" s="188" t="str">
        <f>IF(_xlfn.XLOOKUP(Table8[[#This Row],[UFID]],'Developer Dashboard'!A:A,'Developer Dashboard'!J:J,"")=0,"",_xlfn.XLOOKUP(Table8[[#This Row],[UFID]],'Developer Dashboard'!A:A,'Developer Dashboard'!J:J,""))</f>
        <v/>
      </c>
      <c r="Y102" s="228"/>
      <c r="Z102" s="228" t="str">
        <f t="shared" si="7"/>
        <v>fhmpp1012023062001caidaniel@paypal.com</v>
      </c>
      <c r="AA102" s="229"/>
      <c r="AB102" s="188" t="str">
        <f>_xlfn.XLOOKUP(Table8[[#This Row],[UFID]],'MPP Forms - Content'!A:A,'MPP Forms - Content'!I:I,"")</f>
        <v>APAC-HK-EN-FRH-23-ENT-LN-BC-Live</v>
      </c>
    </row>
    <row r="103" spans="1:28" ht="113.25" hidden="1" customHeight="1">
      <c r="A103" s="186" t="str">
        <f>_xlfn.XLOOKUP(C103,[1]Sheet1!$B:$B,[1]Sheet1!$F:$F,"")</f>
        <v>06</v>
      </c>
      <c r="B103" s="187">
        <v>100</v>
      </c>
      <c r="C103" s="186" t="s">
        <v>120</v>
      </c>
      <c r="D103" s="186">
        <f>_xlfn.XLOOKUP(C103,[1]Sheet1!$B:$B,[1]Sheet1!$A:$A,"")</f>
        <v>354682</v>
      </c>
      <c r="E103" s="186" t="str">
        <f>_xlfn.XLOOKUP(C103,[1]Sheet1!$B:$B,[1]Sheet1!$C:$C,"")</f>
        <v>Build Queue</v>
      </c>
      <c r="F103" s="186" t="str">
        <f>_xlfn.XLOOKUP(Table8[[#This Row],[UFID]],'Developer Dashboard'!A:A,'Developer Dashboard'!L:L,"")</f>
        <v>TBC</v>
      </c>
      <c r="G103" s="189"/>
      <c r="H103" s="186" t="s">
        <v>374</v>
      </c>
      <c r="I103" s="200">
        <v>45098</v>
      </c>
      <c r="J103" s="196"/>
      <c r="K103" s="196"/>
      <c r="L103" s="195" t="e" vm="2">
        <f>_xlfn.XLOOKUP(Table8[[#This Row],[UFID]],[1]!Table2[UFID],[1]!Table2[Target Date],"")</f>
        <v>#REF!</v>
      </c>
      <c r="M103" s="204" t="str">
        <f>IF(_xlfn.XLOOKUP(Table8[[#This Row],[UFID]],'[2]Media Ops'!$C:$C,'[2]Media Ops'!$G:$G,"")=0,"",_xlfn.XLOOKUP(Table8[[#This Row],[UFID]],'[2]Media Ops'!$C:$C,'[2]Media Ops'!$G:$G,""))</f>
        <v>TBC</v>
      </c>
      <c r="N103" s="204" t="str">
        <f>IF(_xlfn.XLOOKUP(Table8[[#This Row],[UFID]],[2]Pardot!$C:$C,[2]Pardot!$H:$H,"")=0,"",_xlfn.XLOOKUP(Table8[[#This Row],[UFID]],[2]Pardot!$C:$C,[2]Pardot!$H:$H,""))</f>
        <v>TBC</v>
      </c>
      <c r="O103" s="204" t="str">
        <f>IF(_xlfn.XLOOKUP(Table8[[#This Row],[UFID]],'[2]Media Ops'!$C:$C,'[2]Media Ops'!$J:$J,"")=0,"",_xlfn.XLOOKUP(Table8[[#This Row],[UFID]],'[2]Media Ops'!$C:$C,'[2]Media Ops'!$J:$J,""))</f>
        <v>TBC</v>
      </c>
      <c r="P103" s="204" t="str" cm="1">
        <f t="array" ref="P103">_xlfn.IFS(_xlfn.XLOOKUP(Table8[[#This Row],[UFID]],[2]Pardot!$C:$C,[2]Pardot!$I:$I,"")=0,"",_xlfn.XLOOKUP(Table8[[#This Row],[UFID]],[2]Pardot!$C:$C,[2]Pardot!$I:$I,"")="Validated","Pass",_xlfn.XLOOKUP(Table8[[#This Row],[UFID]],[2]Pardot!$C:$C,[2]Pardot!$I:$I,"")="Has Issues","Fail",TRUE,_xlfn.XLOOKUP(Table8[[#This Row],[UFID]],[2]Pardot!$C:$C,[2]Pardot!$I:$I,""))</f>
        <v>TBC</v>
      </c>
      <c r="Q103" s="186" t="str">
        <f t="shared" si="6"/>
        <v>UK</v>
      </c>
      <c r="R103" s="186" t="str">
        <f>_xlfn.XLOOKUP(Table8[[#This Row],[UFID]],'New Tickets - 15 Jun'!A:A,'New Tickets - 15 Jun'!K:K,"")</f>
        <v>No Page</v>
      </c>
      <c r="S103" s="188" t="str">
        <f>_xlfn.XLOOKUP(C103,'[3]Form &amp; Form Handler Details'!$Y:$Y,'[3]Form &amp; Form Handler Details'!$F:$F,"")</f>
        <v>https://www.paypal.com/uk/webapps/mpp/c360</v>
      </c>
      <c r="T103" s="188" t="str">
        <f>_xlfn.XLOOKUP(Table8[[#This Row],[UFID]],'Developer Dashboard'!A:A,'Developer Dashboard'!K:K,"")</f>
        <v/>
      </c>
      <c r="U103" s="188" t="str">
        <f>IF(_xlfn.XLOOKUP(Table8[[#This Row],[UFID]],[1]Sheet1!$B:$B,[1]Sheet1!$G:$G,"")=0,"",_xlfn.XLOOKUP(Table8[[#This Row],[UFID]],[1]Sheet1!$B:$B,[1]Sheet1!$G:$G,""))</f>
        <v/>
      </c>
      <c r="V103" s="191" t="str">
        <f>IF(_xlfn.XLOOKUP(Table8[[#This Row],[UFID]],[1]Sheet1!$B:$B,[1]Sheet1!$E:$E,"")=0,"",_xlfn.XLOOKUP(Table8[[#This Row],[UFID]],[1]Sheet1!$B:$B,[1]Sheet1!$E:$E,""))</f>
        <v>Suraj Yadav &lt;surayadav@paypal.com&gt;</v>
      </c>
      <c r="W103" s="186">
        <v>0</v>
      </c>
      <c r="X103" s="188" t="str">
        <f>IF(_xlfn.XLOOKUP(Table8[[#This Row],[UFID]],'Developer Dashboard'!A:A,'Developer Dashboard'!J:J,"")=0,"",_xlfn.XLOOKUP(Table8[[#This Row],[UFID]],'Developer Dashboard'!A:A,'Developer Dashboard'!J:J,""))</f>
        <v/>
      </c>
      <c r="Y103" s="228"/>
      <c r="Z103" s="228" t="str">
        <f t="shared" si="7"/>
        <v>fhmpp2412023062001caidaniel@paypal.com</v>
      </c>
      <c r="AA103" s="229"/>
      <c r="AB103" s="188" t="str">
        <f>_xlfn.XLOOKUP(Table8[[#This Row],[UFID]],'MPP Forms - Content'!A:A,'MPP Forms - Content'!I:I,"")</f>
        <v>EMEA-UK-23-FRH-ENT-ABM-C360-Event-Live</v>
      </c>
    </row>
    <row r="104" spans="1:28" ht="113.25" hidden="1" customHeight="1">
      <c r="A104" s="186" t="str">
        <f>_xlfn.XLOOKUP(C104,[1]Sheet1!$B:$B,[1]Sheet1!$F:$F,"")</f>
        <v>06</v>
      </c>
      <c r="B104" s="187">
        <v>101</v>
      </c>
      <c r="C104" s="186" t="s">
        <v>148</v>
      </c>
      <c r="D104" s="186">
        <f>_xlfn.XLOOKUP(C104,[1]Sheet1!$B:$B,[1]Sheet1!$A:$A,"")</f>
        <v>354707</v>
      </c>
      <c r="E104" s="186" t="str">
        <f>_xlfn.XLOOKUP(C104,[1]Sheet1!$B:$B,[1]Sheet1!$C:$C,"")</f>
        <v>Build Queue</v>
      </c>
      <c r="F104" s="186" t="str">
        <f>_xlfn.XLOOKUP(Table8[[#This Row],[UFID]],'Developer Dashboard'!A:A,'Developer Dashboard'!L:L,"")</f>
        <v>TBC</v>
      </c>
      <c r="G104" s="189"/>
      <c r="H104" s="186" t="s">
        <v>364</v>
      </c>
      <c r="I104" s="200">
        <v>45103</v>
      </c>
      <c r="J104" s="196"/>
      <c r="K104" s="196"/>
      <c r="L104" s="195" t="e" vm="2">
        <f>_xlfn.XLOOKUP(Table8[[#This Row],[UFID]],[1]!Table2[UFID],[1]!Table2[Target Date],"")</f>
        <v>#REF!</v>
      </c>
      <c r="M104" s="204" t="str">
        <f>IF(_xlfn.XLOOKUP(Table8[[#This Row],[UFID]],'[2]Media Ops'!$C:$C,'[2]Media Ops'!$G:$G,"")=0,"",_xlfn.XLOOKUP(Table8[[#This Row],[UFID]],'[2]Media Ops'!$C:$C,'[2]Media Ops'!$G:$G,""))</f>
        <v>TBC</v>
      </c>
      <c r="N104" s="204" t="str">
        <f>IF(_xlfn.XLOOKUP(Table8[[#This Row],[UFID]],[2]Pardot!$C:$C,[2]Pardot!$H:$H,"")=0,"",_xlfn.XLOOKUP(Table8[[#This Row],[UFID]],[2]Pardot!$C:$C,[2]Pardot!$H:$H,""))</f>
        <v>TBC</v>
      </c>
      <c r="O104" s="204" t="str">
        <f>IF(_xlfn.XLOOKUP(Table8[[#This Row],[UFID]],'[2]Media Ops'!$C:$C,'[2]Media Ops'!$J:$J,"")=0,"",_xlfn.XLOOKUP(Table8[[#This Row],[UFID]],'[2]Media Ops'!$C:$C,'[2]Media Ops'!$J:$J,""))</f>
        <v>TBC</v>
      </c>
      <c r="P104" s="204" t="str" cm="1">
        <f t="array" ref="P104">_xlfn.IFS(_xlfn.XLOOKUP(Table8[[#This Row],[UFID]],[2]Pardot!$C:$C,[2]Pardot!$I:$I,"")=0,"",_xlfn.XLOOKUP(Table8[[#This Row],[UFID]],[2]Pardot!$C:$C,[2]Pardot!$I:$I,"")="Validated","Pass",_xlfn.XLOOKUP(Table8[[#This Row],[UFID]],[2]Pardot!$C:$C,[2]Pardot!$I:$I,"")="Has Issues","Fail",TRUE,_xlfn.XLOOKUP(Table8[[#This Row],[UFID]],[2]Pardot!$C:$C,[2]Pardot!$I:$I,""))</f>
        <v>TBC</v>
      </c>
      <c r="Q104" s="186" t="str">
        <f t="shared" si="6"/>
        <v>US</v>
      </c>
      <c r="R104" s="186" t="str">
        <f>_xlfn.XLOOKUP(Table8[[#This Row],[UFID]],'New Tickets - 15 Jun'!A:A,'New Tickets - 15 Jun'!K:K,"")</f>
        <v/>
      </c>
      <c r="S104" s="188" t="str">
        <f>_xlfn.XLOOKUP(C104,'[3]Form &amp; Form Handler Details'!$Y:$Y,'[3]Form &amp; Form Handler Details'!$F:$F,"")</f>
        <v>https://www.paypal.com/us/webapps/mpp/campaigns/business/contact</v>
      </c>
      <c r="T104" s="188" t="str">
        <f>_xlfn.XLOOKUP(Table8[[#This Row],[UFID]],'Developer Dashboard'!A:A,'Developer Dashboard'!K:K,"")</f>
        <v/>
      </c>
      <c r="U104" s="188" t="str">
        <f>IF(_xlfn.XLOOKUP(Table8[[#This Row],[UFID]],[1]Sheet1!$B:$B,[1]Sheet1!$G:$G,"")=0,"",_xlfn.XLOOKUP(Table8[[#This Row],[UFID]],[1]Sheet1!$B:$B,[1]Sheet1!$G:$G,""))</f>
        <v/>
      </c>
      <c r="V104" s="191" t="str">
        <f>IF(_xlfn.XLOOKUP(Table8[[#This Row],[UFID]],[1]Sheet1!$B:$B,[1]Sheet1!$E:$E,"")=0,"",_xlfn.XLOOKUP(Table8[[#This Row],[UFID]],[1]Sheet1!$B:$B,[1]Sheet1!$E:$E,""))</f>
        <v>Parth Raval &lt;parraval@paypal.com&gt;</v>
      </c>
      <c r="W104" s="186" t="s">
        <v>33</v>
      </c>
      <c r="X104" s="188" t="str">
        <f>IF(_xlfn.XLOOKUP(Table8[[#This Row],[UFID]],'Developer Dashboard'!A:A,'Developer Dashboard'!J:J,"")=0,"",_xlfn.XLOOKUP(Table8[[#This Row],[UFID]],'Developer Dashboard'!A:A,'Developer Dashboard'!J:J,""))</f>
        <v/>
      </c>
      <c r="Y104" s="228"/>
      <c r="Z104" s="228" t="str">
        <f t="shared" si="7"/>
        <v>fhmpp0032023062001caidaniel@paypal.com</v>
      </c>
      <c r="AA104" s="229"/>
      <c r="AB104" s="188" t="str">
        <f>_xlfn.XLOOKUP(Table8[[#This Row],[UFID]],'MPP Forms - Content'!A:A,'MPP Forms - Content'!I:I,"")</f>
        <v>NA-US-23-FRH-SMB-Creative-Refresh-Live</v>
      </c>
    </row>
    <row r="105" spans="1:28" ht="113.25" hidden="1" customHeight="1">
      <c r="A105" s="186" t="str">
        <f>_xlfn.XLOOKUP(C105,[1]Sheet1!$B:$B,[1]Sheet1!$F:$F,"")</f>
        <v>06</v>
      </c>
      <c r="B105" s="187">
        <v>102</v>
      </c>
      <c r="C105" s="186" t="s">
        <v>214</v>
      </c>
      <c r="D105" s="186">
        <f>_xlfn.XLOOKUP(C105,[1]Sheet1!$B:$B,[1]Sheet1!$A:$A,"")</f>
        <v>354652</v>
      </c>
      <c r="E105" s="186" t="str">
        <f>_xlfn.XLOOKUP(C105,[1]Sheet1!$B:$B,[1]Sheet1!$C:$C,"")</f>
        <v>QA Work</v>
      </c>
      <c r="F105" s="186" t="str">
        <f>_xlfn.XLOOKUP(Table8[[#This Row],[UFID]],'Developer Dashboard'!A:A,'Developer Dashboard'!L:L,"")</f>
        <v>TBC</v>
      </c>
      <c r="G105" s="186"/>
      <c r="H105" s="186" t="s">
        <v>377</v>
      </c>
      <c r="I105" s="200"/>
      <c r="J105" s="195">
        <v>45100</v>
      </c>
      <c r="K105" s="196"/>
      <c r="L105" s="195" t="e" vm="2">
        <f>_xlfn.XLOOKUP(Table8[[#This Row],[UFID]],[1]!Table2[UFID],[1]!Table2[Target Date],"")</f>
        <v>#REF!</v>
      </c>
      <c r="M105" s="204" t="str">
        <f>IF(_xlfn.XLOOKUP(Table8[[#This Row],[UFID]],'[2]Media Ops'!$C:$C,'[2]Media Ops'!$G:$G,"")=0,"",_xlfn.XLOOKUP(Table8[[#This Row],[UFID]],'[2]Media Ops'!$C:$C,'[2]Media Ops'!$G:$G,""))</f>
        <v>TBC</v>
      </c>
      <c r="N105" s="204" t="str">
        <f>IF(_xlfn.XLOOKUP(Table8[[#This Row],[UFID]],[2]Pardot!$C:$C,[2]Pardot!$H:$H,"")=0,"",_xlfn.XLOOKUP(Table8[[#This Row],[UFID]],[2]Pardot!$C:$C,[2]Pardot!$H:$H,""))</f>
        <v>TBC</v>
      </c>
      <c r="O105" s="204" t="str">
        <f>IF(_xlfn.XLOOKUP(Table8[[#This Row],[UFID]],'[2]Media Ops'!$C:$C,'[2]Media Ops'!$J:$J,"")=0,"",_xlfn.XLOOKUP(Table8[[#This Row],[UFID]],'[2]Media Ops'!$C:$C,'[2]Media Ops'!$J:$J,""))</f>
        <v>TBC</v>
      </c>
      <c r="P105" s="204" t="str" cm="1">
        <f t="array" ref="P105">_xlfn.IFS(_xlfn.XLOOKUP(Table8[[#This Row],[UFID]],[2]Pardot!$C:$C,[2]Pardot!$I:$I,"")=0,"",_xlfn.XLOOKUP(Table8[[#This Row],[UFID]],[2]Pardot!$C:$C,[2]Pardot!$I:$I,"")="Validated","Pass",_xlfn.XLOOKUP(Table8[[#This Row],[UFID]],[2]Pardot!$C:$C,[2]Pardot!$I:$I,"")="Has Issues","Fail",TRUE,_xlfn.XLOOKUP(Table8[[#This Row],[UFID]],[2]Pardot!$C:$C,[2]Pardot!$I:$I,""))</f>
        <v>TBC</v>
      </c>
      <c r="Q105" s="186" t="str">
        <f t="shared" si="6"/>
        <v>JP</v>
      </c>
      <c r="R105" s="186" t="str">
        <f>_xlfn.XLOOKUP(Table8[[#This Row],[UFID]],'New Tickets - 15 Jun'!A:A,'New Tickets - 15 Jun'!K:K,"")</f>
        <v/>
      </c>
      <c r="S105" s="188" t="str">
        <f>_xlfn.XLOOKUP(C105,'[3]Form &amp; Form Handler Details'!$Y:$Y,'[3]Form &amp; Form Handler Details'!$F:$F,"")</f>
        <v>https://www.paypal.com/jp/webapps/mpp/campaigns/cross-border-ecommerce-trends</v>
      </c>
      <c r="T105" s="188" t="str">
        <f>_xlfn.XLOOKUP(Table8[[#This Row],[UFID]],'Developer Dashboard'!A:A,'Developer Dashboard'!K:K,"")</f>
        <v/>
      </c>
      <c r="U105" s="188" t="str">
        <f>IF(_xlfn.XLOOKUP(Table8[[#This Row],[UFID]],[1]Sheet1!$B:$B,[1]Sheet1!$G:$G,"")=0,"",_xlfn.XLOOKUP(Table8[[#This Row],[UFID]],[1]Sheet1!$B:$B,[1]Sheet1!$G:$G,""))</f>
        <v/>
      </c>
      <c r="V105" s="191" t="str">
        <f>IF(_xlfn.XLOOKUP(Table8[[#This Row],[UFID]],[1]Sheet1!$B:$B,[1]Sheet1!$E:$E,"")=0,"",_xlfn.XLOOKUP(Table8[[#This Row],[UFID]],[1]Sheet1!$B:$B,[1]Sheet1!$E:$E,""))</f>
        <v>Shruti Kamble &lt;shkamble@paypal.com&gt;</v>
      </c>
      <c r="W105" s="186">
        <v>0</v>
      </c>
      <c r="X105" s="188" t="str">
        <f>IF(_xlfn.XLOOKUP(Table8[[#This Row],[UFID]],'Developer Dashboard'!A:A,'Developer Dashboard'!J:J,"")=0,"",_xlfn.XLOOKUP(Table8[[#This Row],[UFID]],'Developer Dashboard'!A:A,'Developer Dashboard'!J:J,""))</f>
        <v/>
      </c>
      <c r="Y105" s="228"/>
      <c r="Z105" s="228" t="str">
        <f t="shared" si="7"/>
        <v>fhmpp0922023062001caidaniel@paypal.com</v>
      </c>
      <c r="AA105" s="229"/>
      <c r="AB105" s="188" t="str">
        <f>_xlfn.XLOOKUP(Table8[[#This Row],[UFID]],'MPP Forms - Content'!A:A,'MPP Forms - Content'!I:I,"")</f>
        <v xml:space="preserve">APAC-JP-FRH-23-SMB-LN-BC-Live
</v>
      </c>
    </row>
    <row r="106" spans="1:28" ht="113.25" hidden="1" customHeight="1">
      <c r="A106" s="186" t="str">
        <f>_xlfn.XLOOKUP(C106,[1]Sheet1!$B:$B,[1]Sheet1!$F:$F,"")</f>
        <v>06</v>
      </c>
      <c r="B106" s="187">
        <v>103</v>
      </c>
      <c r="C106" s="186" t="s">
        <v>341</v>
      </c>
      <c r="D106" s="186">
        <f>_xlfn.XLOOKUP(C106,[1]Sheet1!$B:$B,[1]Sheet1!$A:$A,"")</f>
        <v>354686</v>
      </c>
      <c r="E106" s="186" t="str">
        <f>_xlfn.XLOOKUP(C106,[1]Sheet1!$B:$B,[1]Sheet1!$C:$C,"")</f>
        <v>Build Queue</v>
      </c>
      <c r="F106" s="186" t="str">
        <f>_xlfn.XLOOKUP(Table8[[#This Row],[UFID]],'Developer Dashboard'!A:A,'Developer Dashboard'!L:L,"")</f>
        <v>TBC</v>
      </c>
      <c r="G106" s="189"/>
      <c r="H106" s="186" t="s">
        <v>373</v>
      </c>
      <c r="I106" s="200">
        <v>45096</v>
      </c>
      <c r="J106" s="196"/>
      <c r="K106" s="196"/>
      <c r="L106" s="195" t="e" vm="2">
        <f>_xlfn.XLOOKUP(Table8[[#This Row],[UFID]],[1]!Table2[UFID],[1]!Table2[Target Date],"")</f>
        <v>#REF!</v>
      </c>
      <c r="M106" s="204" t="str">
        <f>IF(_xlfn.XLOOKUP(Table8[[#This Row],[UFID]],'[2]Media Ops'!$C:$C,'[2]Media Ops'!$G:$G,"")=0,"",_xlfn.XLOOKUP(Table8[[#This Row],[UFID]],'[2]Media Ops'!$C:$C,'[2]Media Ops'!$G:$G,""))</f>
        <v>TBC</v>
      </c>
      <c r="N106" s="204" t="str">
        <f>IF(_xlfn.XLOOKUP(Table8[[#This Row],[UFID]],[2]Pardot!$C:$C,[2]Pardot!$H:$H,"")=0,"",_xlfn.XLOOKUP(Table8[[#This Row],[UFID]],[2]Pardot!$C:$C,[2]Pardot!$H:$H,""))</f>
        <v>TBC</v>
      </c>
      <c r="O106" s="204" t="str">
        <f>IF(_xlfn.XLOOKUP(Table8[[#This Row],[UFID]],'[2]Media Ops'!$C:$C,'[2]Media Ops'!$J:$J,"")=0,"",_xlfn.XLOOKUP(Table8[[#This Row],[UFID]],'[2]Media Ops'!$C:$C,'[2]Media Ops'!$J:$J,""))</f>
        <v>TBC</v>
      </c>
      <c r="P106" s="204" t="str" cm="1">
        <f t="array" ref="P106">_xlfn.IFS(_xlfn.XLOOKUP(Table8[[#This Row],[UFID]],[2]Pardot!$C:$C,[2]Pardot!$I:$I,"")=0,"",_xlfn.XLOOKUP(Table8[[#This Row],[UFID]],[2]Pardot!$C:$C,[2]Pardot!$I:$I,"")="Validated","Pass",_xlfn.XLOOKUP(Table8[[#This Row],[UFID]],[2]Pardot!$C:$C,[2]Pardot!$I:$I,"")="Has Issues","Fail",TRUE,_xlfn.XLOOKUP(Table8[[#This Row],[UFID]],[2]Pardot!$C:$C,[2]Pardot!$I:$I,""))</f>
        <v>TBC</v>
      </c>
      <c r="Q106" s="186" t="str">
        <f t="shared" si="6"/>
        <v>UK</v>
      </c>
      <c r="R106" s="186" t="str">
        <f>_xlfn.XLOOKUP(Table8[[#This Row],[UFID]],'New Tickets - 15 Jun'!A:A,'New Tickets - 15 Jun'!K:K,"")</f>
        <v>Simple</v>
      </c>
      <c r="S106" s="188" t="str">
        <f>_xlfn.XLOOKUP(C106,'[3]Form &amp; Form Handler Details'!$Y:$Y,'[3]Form &amp; Form Handler Details'!$F:$F,"")</f>
        <v>https://www.paypal.com/uk/webapps/mpp/paypal-for-travel</v>
      </c>
      <c r="T106" s="188" t="str">
        <f>_xlfn.XLOOKUP(Table8[[#This Row],[UFID]],'Developer Dashboard'!A:A,'Developer Dashboard'!K:K,"")</f>
        <v/>
      </c>
      <c r="U106" s="188" t="str">
        <f>IF(_xlfn.XLOOKUP(Table8[[#This Row],[UFID]],[1]Sheet1!$B:$B,[1]Sheet1!$G:$G,"")=0,"",_xlfn.XLOOKUP(Table8[[#This Row],[UFID]],[1]Sheet1!$B:$B,[1]Sheet1!$G:$G,""))</f>
        <v/>
      </c>
      <c r="V106" s="191" t="str">
        <f>IF(_xlfn.XLOOKUP(Table8[[#This Row],[UFID]],[1]Sheet1!$B:$B,[1]Sheet1!$E:$E,"")=0,"",_xlfn.XLOOKUP(Table8[[#This Row],[UFID]],[1]Sheet1!$B:$B,[1]Sheet1!$E:$E,""))</f>
        <v>Vaibhavi Vadhaiya (AWF) &lt;vvadhaiya@paypal.com&gt;</v>
      </c>
      <c r="W106" s="186">
        <v>0</v>
      </c>
      <c r="X106" s="188" t="str">
        <f>IF(_xlfn.XLOOKUP(Table8[[#This Row],[UFID]],'Developer Dashboard'!A:A,'Developer Dashboard'!J:J,"")=0,"",_xlfn.XLOOKUP(Table8[[#This Row],[UFID]],'Developer Dashboard'!A:A,'Developer Dashboard'!J:J,""))</f>
        <v> </v>
      </c>
      <c r="Y106" s="228"/>
      <c r="Z106" s="228" t="str">
        <f t="shared" si="7"/>
        <v>fhmpp3262023062001caidaniel@paypal.com</v>
      </c>
      <c r="AA106" s="229"/>
      <c r="AB106" s="188" t="str">
        <f>_xlfn.XLOOKUP(Table8[[#This Row],[UFID]],'MPP Forms - Content'!A:A,'MPP Forms - Content'!I:I,"")</f>
        <v xml:space="preserve">EMEA-UK-FRH-23-ABM-Travel-Weekly-1-Live
</v>
      </c>
    </row>
    <row r="107" spans="1:28" ht="113.25" hidden="1" customHeight="1">
      <c r="A107" s="186" t="str">
        <f>_xlfn.XLOOKUP(C107,[1]Sheet1!$B:$B,[1]Sheet1!$F:$F,"")</f>
        <v>06</v>
      </c>
      <c r="B107" s="187">
        <v>104</v>
      </c>
      <c r="C107" s="186" t="s">
        <v>347</v>
      </c>
      <c r="D107" s="186">
        <f>_xlfn.XLOOKUP(C107,[1]Sheet1!$B:$B,[1]Sheet1!$A:$A,"")</f>
        <v>354674</v>
      </c>
      <c r="E107" s="186" t="str">
        <f>_xlfn.XLOOKUP(C107,[1]Sheet1!$B:$B,[1]Sheet1!$C:$C,"")</f>
        <v>Build Queue</v>
      </c>
      <c r="F107" s="186" t="str">
        <f>_xlfn.XLOOKUP(Table8[[#This Row],[UFID]],'Developer Dashboard'!A:A,'Developer Dashboard'!L:L,"")</f>
        <v>TBC</v>
      </c>
      <c r="G107" s="189"/>
      <c r="H107" s="186" t="s">
        <v>373</v>
      </c>
      <c r="I107" s="200">
        <v>45097</v>
      </c>
      <c r="J107" s="196"/>
      <c r="K107" s="196"/>
      <c r="L107" s="195" t="e" vm="2">
        <f>_xlfn.XLOOKUP(Table8[[#This Row],[UFID]],[1]!Table2[UFID],[1]!Table2[Target Date],"")</f>
        <v>#REF!</v>
      </c>
      <c r="M107" s="204" t="str">
        <f>IF(_xlfn.XLOOKUP(Table8[[#This Row],[UFID]],'[2]Media Ops'!$C:$C,'[2]Media Ops'!$G:$G,"")=0,"",_xlfn.XLOOKUP(Table8[[#This Row],[UFID]],'[2]Media Ops'!$C:$C,'[2]Media Ops'!$G:$G,""))</f>
        <v>TBC</v>
      </c>
      <c r="N107" s="204" t="str">
        <f>IF(_xlfn.XLOOKUP(Table8[[#This Row],[UFID]],[2]Pardot!$C:$C,[2]Pardot!$H:$H,"")=0,"",_xlfn.XLOOKUP(Table8[[#This Row],[UFID]],[2]Pardot!$C:$C,[2]Pardot!$H:$H,""))</f>
        <v>TBC</v>
      </c>
      <c r="O107" s="204" t="str">
        <f>IF(_xlfn.XLOOKUP(Table8[[#This Row],[UFID]],'[2]Media Ops'!$C:$C,'[2]Media Ops'!$J:$J,"")=0,"",_xlfn.XLOOKUP(Table8[[#This Row],[UFID]],'[2]Media Ops'!$C:$C,'[2]Media Ops'!$J:$J,""))</f>
        <v>TBC</v>
      </c>
      <c r="P107" s="204" t="str" cm="1">
        <f t="array" ref="P107">_xlfn.IFS(_xlfn.XLOOKUP(Table8[[#This Row],[UFID]],[2]Pardot!$C:$C,[2]Pardot!$I:$I,"")=0,"",_xlfn.XLOOKUP(Table8[[#This Row],[UFID]],[2]Pardot!$C:$C,[2]Pardot!$I:$I,"")="Validated","Pass",_xlfn.XLOOKUP(Table8[[#This Row],[UFID]],[2]Pardot!$C:$C,[2]Pardot!$I:$I,"")="Has Issues","Fail",TRUE,_xlfn.XLOOKUP(Table8[[#This Row],[UFID]],[2]Pardot!$C:$C,[2]Pardot!$I:$I,""))</f>
        <v>TBC</v>
      </c>
      <c r="Q107" s="186" t="str">
        <f t="shared" si="6"/>
        <v>SG</v>
      </c>
      <c r="R107" s="186" t="str">
        <f>_xlfn.XLOOKUP(Table8[[#This Row],[UFID]],'New Tickets - 15 Jun'!A:A,'New Tickets - 15 Jun'!K:K,"")</f>
        <v>Simple</v>
      </c>
      <c r="S107" s="188" t="str">
        <f>_xlfn.XLOOKUP(C107,'[3]Form &amp; Form Handler Details'!$Y:$Y,'[3]Form &amp; Form Handler Details'!$F:$F,"")</f>
        <v>https://www.paypal.com/sg/webapps/mpp/wlp/webform</v>
      </c>
      <c r="T107" s="188" t="str">
        <f>_xlfn.XLOOKUP(Table8[[#This Row],[UFID]],'Developer Dashboard'!A:A,'Developer Dashboard'!K:K,"")</f>
        <v/>
      </c>
      <c r="U107" s="188" t="str">
        <f>IF(_xlfn.XLOOKUP(Table8[[#This Row],[UFID]],[1]Sheet1!$B:$B,[1]Sheet1!$G:$G,"")=0,"",_xlfn.XLOOKUP(Table8[[#This Row],[UFID]],[1]Sheet1!$B:$B,[1]Sheet1!$G:$G,""))</f>
        <v/>
      </c>
      <c r="V107" s="191" t="str">
        <f>IF(_xlfn.XLOOKUP(Table8[[#This Row],[UFID]],[1]Sheet1!$B:$B,[1]Sheet1!$E:$E,"")=0,"",_xlfn.XLOOKUP(Table8[[#This Row],[UFID]],[1]Sheet1!$B:$B,[1]Sheet1!$E:$E,""))</f>
        <v>Vaibhavi Vadhaiya (AWF) &lt;vvadhaiya@paypal.com&gt;</v>
      </c>
      <c r="W107" s="186">
        <v>0</v>
      </c>
      <c r="X107" s="188" t="str">
        <f>IF(_xlfn.XLOOKUP(Table8[[#This Row],[UFID]],'Developer Dashboard'!A:A,'Developer Dashboard'!J:J,"")=0,"",_xlfn.XLOOKUP(Table8[[#This Row],[UFID]],'Developer Dashboard'!A:A,'Developer Dashboard'!J:J,""))</f>
        <v/>
      </c>
      <c r="Y107" s="228"/>
      <c r="Z107" s="228" t="str">
        <f t="shared" si="7"/>
        <v>fhmpp1532023062001caidaniel@paypal.com</v>
      </c>
      <c r="AA107" s="229"/>
      <c r="AB107" s="188" t="str">
        <f>_xlfn.XLOOKUP(Table8[[#This Row],[UFID]],'MPP Forms - Content'!A:A,'MPP Forms - Content'!I:I,"")</f>
        <v>APAC-SG-FRH-23-Women-Luminaries-Program-Live</v>
      </c>
    </row>
    <row r="108" spans="1:28" ht="113.25" hidden="1" customHeight="1">
      <c r="A108" s="186" t="str">
        <f>_xlfn.XLOOKUP(C108,[1]Sheet1!$B:$B,[1]Sheet1!$F:$F,"")</f>
        <v>07</v>
      </c>
      <c r="B108" s="187">
        <v>105</v>
      </c>
      <c r="C108" s="186" t="s">
        <v>60</v>
      </c>
      <c r="D108" s="186">
        <f>_xlfn.XLOOKUP(C108,[1]Sheet1!$B:$B,[1]Sheet1!$A:$A,"")</f>
        <v>354636</v>
      </c>
      <c r="E108" s="186" t="str">
        <f>_xlfn.XLOOKUP(C108,[1]Sheet1!$B:$B,[1]Sheet1!$C:$C,"")</f>
        <v>Build Queue</v>
      </c>
      <c r="F108" s="186" t="str">
        <f>_xlfn.XLOOKUP(Table8[[#This Row],[UFID]],'Developer Dashboard'!A:A,'Developer Dashboard'!L:L,"")</f>
        <v>TBC</v>
      </c>
      <c r="G108" s="189"/>
      <c r="H108" s="186" t="s">
        <v>380</v>
      </c>
      <c r="I108" s="200">
        <v>45096</v>
      </c>
      <c r="J108" s="196"/>
      <c r="K108" s="196"/>
      <c r="L108" s="195" t="e" vm="2">
        <f>_xlfn.XLOOKUP(Table8[[#This Row],[UFID]],[1]!Table2[UFID],[1]!Table2[Target Date],"")</f>
        <v>#REF!</v>
      </c>
      <c r="M108" s="204" t="str">
        <f>IF(_xlfn.XLOOKUP(Table8[[#This Row],[UFID]],'[2]Media Ops'!$C:$C,'[2]Media Ops'!$G:$G,"")=0,"",_xlfn.XLOOKUP(Table8[[#This Row],[UFID]],'[2]Media Ops'!$C:$C,'[2]Media Ops'!$G:$G,""))</f>
        <v>TBC</v>
      </c>
      <c r="N108" s="204" t="str">
        <f>IF(_xlfn.XLOOKUP(Table8[[#This Row],[UFID]],[2]Pardot!$C:$C,[2]Pardot!$H:$H,"")=0,"",_xlfn.XLOOKUP(Table8[[#This Row],[UFID]],[2]Pardot!$C:$C,[2]Pardot!$H:$H,""))</f>
        <v>TBC</v>
      </c>
      <c r="O108" s="204" t="str">
        <f>IF(_xlfn.XLOOKUP(Table8[[#This Row],[UFID]],'[2]Media Ops'!$C:$C,'[2]Media Ops'!$J:$J,"")=0,"",_xlfn.XLOOKUP(Table8[[#This Row],[UFID]],'[2]Media Ops'!$C:$C,'[2]Media Ops'!$J:$J,""))</f>
        <v>TBC</v>
      </c>
      <c r="P108" s="204" t="str" cm="1">
        <f t="array" ref="P108">_xlfn.IFS(_xlfn.XLOOKUP(Table8[[#This Row],[UFID]],[2]Pardot!$C:$C,[2]Pardot!$I:$I,"")=0,"",_xlfn.XLOOKUP(Table8[[#This Row],[UFID]],[2]Pardot!$C:$C,[2]Pardot!$I:$I,"")="Validated","Pass",_xlfn.XLOOKUP(Table8[[#This Row],[UFID]],[2]Pardot!$C:$C,[2]Pardot!$I:$I,"")="Has Issues","Fail",TRUE,_xlfn.XLOOKUP(Table8[[#This Row],[UFID]],[2]Pardot!$C:$C,[2]Pardot!$I:$I,""))</f>
        <v>TBC</v>
      </c>
      <c r="Q108" s="186" t="str">
        <f t="shared" si="6"/>
        <v>IE</v>
      </c>
      <c r="R108" s="186" t="str">
        <f>_xlfn.XLOOKUP(Table8[[#This Row],[UFID]],'New Tickets - 15 Jun'!A:A,'New Tickets - 15 Jun'!K:K,"")</f>
        <v>Simple</v>
      </c>
      <c r="S108" s="188" t="str">
        <f>_xlfn.XLOOKUP(C108,'[3]Form &amp; Form Handler Details'!$Y:$Y,'[3]Form &amp; Form Handler Details'!$F:$F,"")</f>
        <v>https://www.paypal.com/ie/enterprise/campaigns/grocery</v>
      </c>
      <c r="T108" s="188" t="str">
        <f>_xlfn.XLOOKUP(Table8[[#This Row],[UFID]],'Developer Dashboard'!A:A,'Developer Dashboard'!K:K,"")</f>
        <v/>
      </c>
      <c r="U108" s="188" t="str">
        <f>IF(_xlfn.XLOOKUP(Table8[[#This Row],[UFID]],[1]Sheet1!$B:$B,[1]Sheet1!$G:$G,"")=0,"",_xlfn.XLOOKUP(Table8[[#This Row],[UFID]],[1]Sheet1!$B:$B,[1]Sheet1!$G:$G,""))</f>
        <v/>
      </c>
      <c r="V108" s="191" t="str">
        <f>IF(_xlfn.XLOOKUP(Table8[[#This Row],[UFID]],[1]Sheet1!$B:$B,[1]Sheet1!$E:$E,"")=0,"",_xlfn.XLOOKUP(Table8[[#This Row],[UFID]],[1]Sheet1!$B:$B,[1]Sheet1!$E:$E,""))</f>
        <v>Chitiz Kumar Sahu &lt;chsahu@paypal.com&gt;</v>
      </c>
      <c r="W108" s="186">
        <v>0</v>
      </c>
      <c r="X108" s="188" t="str">
        <f>IF(_xlfn.XLOOKUP(Table8[[#This Row],[UFID]],'Developer Dashboard'!A:A,'Developer Dashboard'!J:J,"")=0,"",_xlfn.XLOOKUP(Table8[[#This Row],[UFID]],'Developer Dashboard'!A:A,'Developer Dashboard'!J:J,""))</f>
        <v/>
      </c>
      <c r="Y108" s="228"/>
      <c r="Z108" s="228" t="str">
        <f t="shared" si="7"/>
        <v>fhmpp2182023062001caidaniel@paypal.com</v>
      </c>
      <c r="AA108" s="229"/>
      <c r="AB108" s="188" t="str">
        <f>_xlfn.XLOOKUP(Table8[[#This Row],[UFID]],'MPP Forms - Content'!A:A,'MPP Forms - Content'!I:I,"")</f>
        <v>EMEA-NEU-FRH-23-Grocery-and-Food-Delivery-Live</v>
      </c>
    </row>
    <row r="109" spans="1:28" ht="113.25" hidden="1" customHeight="1">
      <c r="A109" s="186" t="str">
        <f>_xlfn.XLOOKUP(C109,[1]Sheet1!$B:$B,[1]Sheet1!$F:$F,"")</f>
        <v>07</v>
      </c>
      <c r="B109" s="187">
        <v>106</v>
      </c>
      <c r="C109" s="186" t="s">
        <v>61</v>
      </c>
      <c r="D109" s="186">
        <f>_xlfn.XLOOKUP(C109,[1]Sheet1!$B:$B,[1]Sheet1!$A:$A,"")</f>
        <v>354690</v>
      </c>
      <c r="E109" s="186" t="str">
        <f>_xlfn.XLOOKUP(C109,[1]Sheet1!$B:$B,[1]Sheet1!$C:$C,"")</f>
        <v>Build Queue</v>
      </c>
      <c r="F109" s="186" t="str">
        <f>_xlfn.XLOOKUP(Table8[[#This Row],[UFID]],'Developer Dashboard'!A:A,'Developer Dashboard'!L:L,"")</f>
        <v>TBC</v>
      </c>
      <c r="G109" s="189"/>
      <c r="H109" s="186" t="s">
        <v>380</v>
      </c>
      <c r="I109" s="200">
        <v>45097</v>
      </c>
      <c r="J109" s="196"/>
      <c r="K109" s="196"/>
      <c r="L109" s="195" t="e" vm="2">
        <f>_xlfn.XLOOKUP(Table8[[#This Row],[UFID]],[1]!Table2[UFID],[1]!Table2[Target Date],"")</f>
        <v>#REF!</v>
      </c>
      <c r="M109" s="204" t="str">
        <f>IF(_xlfn.XLOOKUP(Table8[[#This Row],[UFID]],'[2]Media Ops'!$C:$C,'[2]Media Ops'!$G:$G,"")=0,"",_xlfn.XLOOKUP(Table8[[#This Row],[UFID]],'[2]Media Ops'!$C:$C,'[2]Media Ops'!$G:$G,""))</f>
        <v>TBC</v>
      </c>
      <c r="N109" s="204" t="str">
        <f>IF(_xlfn.XLOOKUP(Table8[[#This Row],[UFID]],[2]Pardot!$C:$C,[2]Pardot!$H:$H,"")=0,"",_xlfn.XLOOKUP(Table8[[#This Row],[UFID]],[2]Pardot!$C:$C,[2]Pardot!$H:$H,""))</f>
        <v>TBC</v>
      </c>
      <c r="O109" s="204" t="str">
        <f>IF(_xlfn.XLOOKUP(Table8[[#This Row],[UFID]],'[2]Media Ops'!$C:$C,'[2]Media Ops'!$J:$J,"")=0,"",_xlfn.XLOOKUP(Table8[[#This Row],[UFID]],'[2]Media Ops'!$C:$C,'[2]Media Ops'!$J:$J,""))</f>
        <v>TBC</v>
      </c>
      <c r="P109" s="204" t="str" cm="1">
        <f t="array" ref="P109">_xlfn.IFS(_xlfn.XLOOKUP(Table8[[#This Row],[UFID]],[2]Pardot!$C:$C,[2]Pardot!$I:$I,"")=0,"",_xlfn.XLOOKUP(Table8[[#This Row],[UFID]],[2]Pardot!$C:$C,[2]Pardot!$I:$I,"")="Validated","Pass",_xlfn.XLOOKUP(Table8[[#This Row],[UFID]],[2]Pardot!$C:$C,[2]Pardot!$I:$I,"")="Has Issues","Fail",TRUE,_xlfn.XLOOKUP(Table8[[#This Row],[UFID]],[2]Pardot!$C:$C,[2]Pardot!$I:$I,""))</f>
        <v>TBC</v>
      </c>
      <c r="Q109" s="186" t="str">
        <f t="shared" si="6"/>
        <v>US</v>
      </c>
      <c r="R109" s="186" t="str">
        <f>_xlfn.XLOOKUP(Table8[[#This Row],[UFID]],'New Tickets - 15 Jun'!A:A,'New Tickets - 15 Jun'!K:K,"")</f>
        <v>Dependent</v>
      </c>
      <c r="S109" s="188" t="str">
        <f>_xlfn.XLOOKUP(C109,'[3]Form &amp; Form Handler Details'!$Y:$Y,'[3]Form &amp; Form Handler Details'!$F:$F,"")</f>
        <v>https://www.paypal.com/us/business/digital-grocery-payment-solutions-report?</v>
      </c>
      <c r="T109" s="188" t="str">
        <f>_xlfn.XLOOKUP(Table8[[#This Row],[UFID]],'Developer Dashboard'!A:A,'Developer Dashboard'!K:K,"")</f>
        <v>https://www.te-mpp-apac-exp.qa.paypal.com/us/webapps/mpp/business/digital-grocery-payment-solutions-report?</v>
      </c>
      <c r="U109" s="188" t="str">
        <f>IF(_xlfn.XLOOKUP(Table8[[#This Row],[UFID]],[1]Sheet1!$B:$B,[1]Sheet1!$G:$G,"")=0,"",_xlfn.XLOOKUP(Table8[[#This Row],[UFID]],[1]Sheet1!$B:$B,[1]Sheet1!$G:$G,""))</f>
        <v/>
      </c>
      <c r="V109" s="191" t="str">
        <f>IF(_xlfn.XLOOKUP(Table8[[#This Row],[UFID]],[1]Sheet1!$B:$B,[1]Sheet1!$E:$E,"")=0,"",_xlfn.XLOOKUP(Table8[[#This Row],[UFID]],[1]Sheet1!$B:$B,[1]Sheet1!$E:$E,""))</f>
        <v>Chitiz Kumar Sahu &lt;chsahu@paypal.com&gt;</v>
      </c>
      <c r="W109" s="186">
        <v>0</v>
      </c>
      <c r="X109" s="188" t="str">
        <f>IF(_xlfn.XLOOKUP(Table8[[#This Row],[UFID]],'Developer Dashboard'!A:A,'Developer Dashboard'!J:J,"")=0,"",_xlfn.XLOOKUP(Table8[[#This Row],[UFID]],'Developer Dashboard'!A:A,'Developer Dashboard'!J:J,""))</f>
        <v>354690-pardot-form-migration-2</v>
      </c>
      <c r="Y109" s="228"/>
      <c r="Z109" s="228" t="str">
        <f t="shared" si="7"/>
        <v>fhmpp2032023062001caidaniel@paypal.com</v>
      </c>
      <c r="AA109" s="229"/>
      <c r="AB109" s="188" t="str">
        <f>_xlfn.XLOOKUP(Table8[[#This Row],[UFID]],'MPP Forms - Content'!A:A,'MPP Forms - Content'!I:I,"")</f>
        <v>NA-US-FRH-23-ABM-Deal-Acceleration-Buyers-Toolkit-Form-Live</v>
      </c>
    </row>
    <row r="110" spans="1:28" ht="113.25" hidden="1" customHeight="1">
      <c r="A110" s="186" t="str">
        <f>_xlfn.XLOOKUP(C110,[1]Sheet1!$B:$B,[1]Sheet1!$F:$F,"")</f>
        <v>07</v>
      </c>
      <c r="B110" s="187">
        <v>107</v>
      </c>
      <c r="C110" s="186" t="s">
        <v>64</v>
      </c>
      <c r="D110" s="186">
        <f>_xlfn.XLOOKUP(C110,[1]Sheet1!$B:$B,[1]Sheet1!$A:$A,"")</f>
        <v>354691</v>
      </c>
      <c r="E110" s="186" t="str">
        <f>_xlfn.XLOOKUP(C110,[1]Sheet1!$B:$B,[1]Sheet1!$C:$C,"")</f>
        <v>Build Queue</v>
      </c>
      <c r="F110" s="186" t="str">
        <f>_xlfn.XLOOKUP(Table8[[#This Row],[UFID]],'Developer Dashboard'!A:A,'Developer Dashboard'!L:L,"")</f>
        <v>TBC</v>
      </c>
      <c r="G110" s="189"/>
      <c r="H110" s="186" t="s">
        <v>380</v>
      </c>
      <c r="I110" s="200">
        <v>45098</v>
      </c>
      <c r="J110" s="196"/>
      <c r="K110" s="196"/>
      <c r="L110" s="195" t="e" vm="2">
        <f>_xlfn.XLOOKUP(Table8[[#This Row],[UFID]],[1]!Table2[UFID],[1]!Table2[Target Date],"")</f>
        <v>#REF!</v>
      </c>
      <c r="M110" s="204" t="str">
        <f>IF(_xlfn.XLOOKUP(Table8[[#This Row],[UFID]],'[2]Media Ops'!$C:$C,'[2]Media Ops'!$G:$G,"")=0,"",_xlfn.XLOOKUP(Table8[[#This Row],[UFID]],'[2]Media Ops'!$C:$C,'[2]Media Ops'!$G:$G,""))</f>
        <v>TBC</v>
      </c>
      <c r="N110" s="204" t="str">
        <f>IF(_xlfn.XLOOKUP(Table8[[#This Row],[UFID]],[2]Pardot!$C:$C,[2]Pardot!$H:$H,"")=0,"",_xlfn.XLOOKUP(Table8[[#This Row],[UFID]],[2]Pardot!$C:$C,[2]Pardot!$H:$H,""))</f>
        <v>TBC</v>
      </c>
      <c r="O110" s="204" t="str">
        <f>IF(_xlfn.XLOOKUP(Table8[[#This Row],[UFID]],'[2]Media Ops'!$C:$C,'[2]Media Ops'!$J:$J,"")=0,"",_xlfn.XLOOKUP(Table8[[#This Row],[UFID]],'[2]Media Ops'!$C:$C,'[2]Media Ops'!$J:$J,""))</f>
        <v>TBC</v>
      </c>
      <c r="P110" s="204" t="str" cm="1">
        <f t="array" ref="P110">_xlfn.IFS(_xlfn.XLOOKUP(Table8[[#This Row],[UFID]],[2]Pardot!$C:$C,[2]Pardot!$I:$I,"")=0,"",_xlfn.XLOOKUP(Table8[[#This Row],[UFID]],[2]Pardot!$C:$C,[2]Pardot!$I:$I,"")="Validated","Pass",_xlfn.XLOOKUP(Table8[[#This Row],[UFID]],[2]Pardot!$C:$C,[2]Pardot!$I:$I,"")="Has Issues","Fail",TRUE,_xlfn.XLOOKUP(Table8[[#This Row],[UFID]],[2]Pardot!$C:$C,[2]Pardot!$I:$I,""))</f>
        <v>TBC</v>
      </c>
      <c r="Q110" s="186" t="str">
        <f t="shared" si="6"/>
        <v>US</v>
      </c>
      <c r="R110" s="186" t="str">
        <f>_xlfn.XLOOKUP(Table8[[#This Row],[UFID]],'New Tickets - 15 Jun'!A:A,'New Tickets - 15 Jun'!K:K,"")</f>
        <v>Dependent</v>
      </c>
      <c r="S110" s="188" t="str">
        <f>_xlfn.XLOOKUP(C110,'[3]Form &amp; Form Handler Details'!$Y:$Y,'[3]Form &amp; Form Handler Details'!$F:$F,"")</f>
        <v>https://www.paypal.com/us/business/digital-grocery-payment-solutions?</v>
      </c>
      <c r="T110" s="188" t="str">
        <f>_xlfn.XLOOKUP(Table8[[#This Row],[UFID]],'Developer Dashboard'!A:A,'Developer Dashboard'!K:K,"")</f>
        <v/>
      </c>
      <c r="U110" s="188" t="str">
        <f>IF(_xlfn.XLOOKUP(Table8[[#This Row],[UFID]],[1]Sheet1!$B:$B,[1]Sheet1!$G:$G,"")=0,"",_xlfn.XLOOKUP(Table8[[#This Row],[UFID]],[1]Sheet1!$B:$B,[1]Sheet1!$G:$G,""))</f>
        <v/>
      </c>
      <c r="V110" s="191" t="str">
        <f>IF(_xlfn.XLOOKUP(Table8[[#This Row],[UFID]],[1]Sheet1!$B:$B,[1]Sheet1!$E:$E,"")=0,"",_xlfn.XLOOKUP(Table8[[#This Row],[UFID]],[1]Sheet1!$B:$B,[1]Sheet1!$E:$E,""))</f>
        <v>Chitiz Kumar Sahu &lt;chsahu@paypal.com&gt;</v>
      </c>
      <c r="W110" s="186">
        <v>0</v>
      </c>
      <c r="X110" s="188" t="str">
        <f>IF(_xlfn.XLOOKUP(Table8[[#This Row],[UFID]],'Developer Dashboard'!A:A,'Developer Dashboard'!J:J,"")=0,"",_xlfn.XLOOKUP(Table8[[#This Row],[UFID]],'Developer Dashboard'!A:A,'Developer Dashboard'!J:J,""))</f>
        <v/>
      </c>
      <c r="Y110" s="228"/>
      <c r="Z110" s="228" t="str">
        <f t="shared" si="7"/>
        <v>fhmpp2042023062001caidaniel@paypal.com</v>
      </c>
      <c r="AA110" s="229"/>
      <c r="AB110" s="188" t="str">
        <f>_xlfn.XLOOKUP(Table8[[#This Row],[UFID]],'MPP Forms - Content'!A:A,'MPP Forms - Content'!I:I,"")</f>
        <v>NA-US-FRH-23-FY-Grocery-Contact-Us-Live</v>
      </c>
    </row>
    <row r="111" spans="1:28" ht="113.25" hidden="1" customHeight="1">
      <c r="A111" s="186" t="str">
        <f>_xlfn.XLOOKUP(C111,[1]Sheet1!$B:$B,[1]Sheet1!$F:$F,"")</f>
        <v>07</v>
      </c>
      <c r="B111" s="187">
        <v>108</v>
      </c>
      <c r="C111" s="186" t="s">
        <v>65</v>
      </c>
      <c r="D111" s="186">
        <f>_xlfn.XLOOKUP(C111,[1]Sheet1!$B:$B,[1]Sheet1!$A:$A,"")</f>
        <v>354678</v>
      </c>
      <c r="E111" s="186" t="str">
        <f>_xlfn.XLOOKUP(C111,[1]Sheet1!$B:$B,[1]Sheet1!$C:$C,"")</f>
        <v>Build Queue</v>
      </c>
      <c r="F111" s="186" t="str">
        <f>_xlfn.XLOOKUP(Table8[[#This Row],[UFID]],'Developer Dashboard'!A:A,'Developer Dashboard'!L:L,"")</f>
        <v>TBC</v>
      </c>
      <c r="G111" s="189"/>
      <c r="H111" s="186" t="s">
        <v>380</v>
      </c>
      <c r="I111" s="200">
        <v>45099</v>
      </c>
      <c r="J111" s="196"/>
      <c r="K111" s="196"/>
      <c r="L111" s="195" t="e" vm="2">
        <f>_xlfn.XLOOKUP(Table8[[#This Row],[UFID]],[1]!Table2[UFID],[1]!Table2[Target Date],"")</f>
        <v>#REF!</v>
      </c>
      <c r="M111" s="204" t="str">
        <f>IF(_xlfn.XLOOKUP(Table8[[#This Row],[UFID]],'[2]Media Ops'!$C:$C,'[2]Media Ops'!$G:$G,"")=0,"",_xlfn.XLOOKUP(Table8[[#This Row],[UFID]],'[2]Media Ops'!$C:$C,'[2]Media Ops'!$G:$G,""))</f>
        <v>TBC</v>
      </c>
      <c r="N111" s="204" t="str">
        <f>IF(_xlfn.XLOOKUP(Table8[[#This Row],[UFID]],[2]Pardot!$C:$C,[2]Pardot!$H:$H,"")=0,"",_xlfn.XLOOKUP(Table8[[#This Row],[UFID]],[2]Pardot!$C:$C,[2]Pardot!$H:$H,""))</f>
        <v>TBC</v>
      </c>
      <c r="O111" s="204" t="str">
        <f>IF(_xlfn.XLOOKUP(Table8[[#This Row],[UFID]],'[2]Media Ops'!$C:$C,'[2]Media Ops'!$J:$J,"")=0,"",_xlfn.XLOOKUP(Table8[[#This Row],[UFID]],'[2]Media Ops'!$C:$C,'[2]Media Ops'!$J:$J,""))</f>
        <v>TBC</v>
      </c>
      <c r="P111" s="204" t="str" cm="1">
        <f t="array" ref="P111">_xlfn.IFS(_xlfn.XLOOKUP(Table8[[#This Row],[UFID]],[2]Pardot!$C:$C,[2]Pardot!$I:$I,"")=0,"",_xlfn.XLOOKUP(Table8[[#This Row],[UFID]],[2]Pardot!$C:$C,[2]Pardot!$I:$I,"")="Validated","Pass",_xlfn.XLOOKUP(Table8[[#This Row],[UFID]],[2]Pardot!$C:$C,[2]Pardot!$I:$I,"")="Has Issues","Fail",TRUE,_xlfn.XLOOKUP(Table8[[#This Row],[UFID]],[2]Pardot!$C:$C,[2]Pardot!$I:$I,""))</f>
        <v>TBC</v>
      </c>
      <c r="Q111" s="186" t="str">
        <f t="shared" si="6"/>
        <v>UK</v>
      </c>
      <c r="R111" s="186" t="str">
        <f>_xlfn.XLOOKUP(Table8[[#This Row],[UFID]],'New Tickets - 15 Jun'!A:A,'New Tickets - 15 Jun'!K:K,"")</f>
        <v>Simple</v>
      </c>
      <c r="S111" s="188" t="str">
        <f>_xlfn.XLOOKUP(C111,'[3]Form &amp; Form Handler Details'!$Y:$Y,'[3]Form &amp; Form Handler Details'!$F:$F,"")</f>
        <v>https://www.paypal.com/uk/enterprise/campaigns/grocery</v>
      </c>
      <c r="T111" s="188" t="str">
        <f>_xlfn.XLOOKUP(Table8[[#This Row],[UFID]],'Developer Dashboard'!A:A,'Developer Dashboard'!K:K,"")</f>
        <v/>
      </c>
      <c r="U111" s="188" t="str">
        <f>IF(_xlfn.XLOOKUP(Table8[[#This Row],[UFID]],[1]Sheet1!$B:$B,[1]Sheet1!$G:$G,"")=0,"",_xlfn.XLOOKUP(Table8[[#This Row],[UFID]],[1]Sheet1!$B:$B,[1]Sheet1!$G:$G,""))</f>
        <v/>
      </c>
      <c r="V111" s="191" t="str">
        <f>IF(_xlfn.XLOOKUP(Table8[[#This Row],[UFID]],[1]Sheet1!$B:$B,[1]Sheet1!$E:$E,"")=0,"",_xlfn.XLOOKUP(Table8[[#This Row],[UFID]],[1]Sheet1!$B:$B,[1]Sheet1!$E:$E,""))</f>
        <v>Chitiz Kumar Sahu &lt;chsahu@paypal.com&gt;</v>
      </c>
      <c r="W111" s="186">
        <v>0</v>
      </c>
      <c r="X111" s="188" t="str">
        <f>IF(_xlfn.XLOOKUP(Table8[[#This Row],[UFID]],'Developer Dashboard'!A:A,'Developer Dashboard'!J:J,"")=0,"",_xlfn.XLOOKUP(Table8[[#This Row],[UFID]],'Developer Dashboard'!A:A,'Developer Dashboard'!J:J,""))</f>
        <v/>
      </c>
      <c r="Y111" s="228"/>
      <c r="Z111" s="228" t="str">
        <f t="shared" si="7"/>
        <v>fhmpp1932023062001caidaniel@paypal.com</v>
      </c>
      <c r="AA111" s="229"/>
      <c r="AB111" s="188" t="str">
        <f>_xlfn.XLOOKUP(Table8[[#This Row],[UFID]],'MPP Forms - Content'!A:A,'MPP Forms - Content'!I:I,"")</f>
        <v>EMEA-UK-FRH-23-Grocery-Campaign_Live</v>
      </c>
    </row>
    <row r="112" spans="1:28" ht="113.25" hidden="1" customHeight="1">
      <c r="A112" s="186" t="str">
        <f>_xlfn.XLOOKUP(C112,[1]Sheet1!$B:$B,[1]Sheet1!$F:$F,"")</f>
        <v>07</v>
      </c>
      <c r="B112" s="187">
        <v>109</v>
      </c>
      <c r="C112" s="186" t="s">
        <v>69</v>
      </c>
      <c r="D112" s="186">
        <f>_xlfn.XLOOKUP(C112,[1]Sheet1!$B:$B,[1]Sheet1!$A:$A,"")</f>
        <v>354633</v>
      </c>
      <c r="E112" s="186" t="str">
        <f>_xlfn.XLOOKUP(C112,[1]Sheet1!$B:$B,[1]Sheet1!$C:$C,"")</f>
        <v>Build Queue</v>
      </c>
      <c r="F112" s="186" t="str">
        <f>_xlfn.XLOOKUP(Table8[[#This Row],[UFID]],'Developer Dashboard'!A:A,'Developer Dashboard'!L:L,"")</f>
        <v>TBC</v>
      </c>
      <c r="G112" s="189"/>
      <c r="H112" s="186" t="s">
        <v>370</v>
      </c>
      <c r="I112" s="200">
        <v>45096</v>
      </c>
      <c r="J112" s="196"/>
      <c r="K112" s="196"/>
      <c r="L112" s="195" t="e" vm="2">
        <f>_xlfn.XLOOKUP(Table8[[#This Row],[UFID]],[1]!Table2[UFID],[1]!Table2[Target Date],"")</f>
        <v>#REF!</v>
      </c>
      <c r="M112" s="204" t="str">
        <f>IF(_xlfn.XLOOKUP(Table8[[#This Row],[UFID]],'[2]Media Ops'!$C:$C,'[2]Media Ops'!$G:$G,"")=0,"",_xlfn.XLOOKUP(Table8[[#This Row],[UFID]],'[2]Media Ops'!$C:$C,'[2]Media Ops'!$G:$G,""))</f>
        <v>TBC</v>
      </c>
      <c r="N112" s="204" t="str">
        <f>IF(_xlfn.XLOOKUP(Table8[[#This Row],[UFID]],[2]Pardot!$C:$C,[2]Pardot!$H:$H,"")=0,"",_xlfn.XLOOKUP(Table8[[#This Row],[UFID]],[2]Pardot!$C:$C,[2]Pardot!$H:$H,""))</f>
        <v>TBC</v>
      </c>
      <c r="O112" s="204" t="str">
        <f>IF(_xlfn.XLOOKUP(Table8[[#This Row],[UFID]],'[2]Media Ops'!$C:$C,'[2]Media Ops'!$J:$J,"")=0,"",_xlfn.XLOOKUP(Table8[[#This Row],[UFID]],'[2]Media Ops'!$C:$C,'[2]Media Ops'!$J:$J,""))</f>
        <v>TBC</v>
      </c>
      <c r="P112" s="204" t="str" cm="1">
        <f t="array" ref="P112">_xlfn.IFS(_xlfn.XLOOKUP(Table8[[#This Row],[UFID]],[2]Pardot!$C:$C,[2]Pardot!$I:$I,"")=0,"",_xlfn.XLOOKUP(Table8[[#This Row],[UFID]],[2]Pardot!$C:$C,[2]Pardot!$I:$I,"")="Validated","Pass",_xlfn.XLOOKUP(Table8[[#This Row],[UFID]],[2]Pardot!$C:$C,[2]Pardot!$I:$I,"")="Has Issues","Fail",TRUE,_xlfn.XLOOKUP(Table8[[#This Row],[UFID]],[2]Pardot!$C:$C,[2]Pardot!$I:$I,""))</f>
        <v>TBC</v>
      </c>
      <c r="Q112" s="186" t="str">
        <f t="shared" si="6"/>
        <v>IE</v>
      </c>
      <c r="R112" s="186" t="str">
        <f>_xlfn.XLOOKUP(Table8[[#This Row],[UFID]],'New Tickets - 15 Jun'!A:A,'New Tickets - 15 Jun'!K:K,"")</f>
        <v>Simple</v>
      </c>
      <c r="S112" s="188" t="str">
        <f>_xlfn.XLOOKUP(C112,'[3]Form &amp; Form Handler Details'!$Y:$Y,'[3]Form &amp; Form Handler Details'!$F:$F,"")</f>
        <v>https://www.paypal.com/ie/enterprise/campaigns/bnpl</v>
      </c>
      <c r="T112" s="188">
        <f>_xlfn.XLOOKUP(Table8[[#This Row],[UFID]],'Developer Dashboard'!A:A,'Developer Dashboard'!K:K,"")</f>
        <v>0</v>
      </c>
      <c r="U112" s="188" t="str">
        <f>IF(_xlfn.XLOOKUP(Table8[[#This Row],[UFID]],[1]Sheet1!$B:$B,[1]Sheet1!$G:$G,"")=0,"",_xlfn.XLOOKUP(Table8[[#This Row],[UFID]],[1]Sheet1!$B:$B,[1]Sheet1!$G:$G,""))</f>
        <v/>
      </c>
      <c r="V112" s="191" t="str">
        <f>IF(_xlfn.XLOOKUP(Table8[[#This Row],[UFID]],[1]Sheet1!$B:$B,[1]Sheet1!$E:$E,"")=0,"",_xlfn.XLOOKUP(Table8[[#This Row],[UFID]],[1]Sheet1!$B:$B,[1]Sheet1!$E:$E,""))</f>
        <v>Divya Vispute &lt;dvispute@paypal.com&gt;</v>
      </c>
      <c r="W112" s="186">
        <v>0</v>
      </c>
      <c r="X112" s="188" t="str">
        <f>IF(_xlfn.XLOOKUP(Table8[[#This Row],[UFID]],'Developer Dashboard'!A:A,'Developer Dashboard'!J:J,"")=0,"",_xlfn.XLOOKUP(Table8[[#This Row],[UFID]],'Developer Dashboard'!A:A,'Developer Dashboard'!J:J,""))</f>
        <v/>
      </c>
      <c r="Y112" s="228"/>
      <c r="Z112" s="228" t="str">
        <f t="shared" si="7"/>
        <v>fhmpp2022023062001caidaniel@paypal.com</v>
      </c>
      <c r="AA112" s="229"/>
      <c r="AB112" s="188" t="str">
        <f>_xlfn.XLOOKUP(Table8[[#This Row],[UFID]],'MPP Forms - Content'!A:A,'MPP Forms - Content'!I:I,"")</f>
        <v>EMEA-IE-FRH-23-ABM-BNPL-cross-border-live</v>
      </c>
    </row>
    <row r="113" spans="1:28" ht="113.25" hidden="1" customHeight="1">
      <c r="A113" s="186" t="str">
        <f>_xlfn.XLOOKUP(C113,[1]Sheet1!$B:$B,[1]Sheet1!$F:$F,"")</f>
        <v>07</v>
      </c>
      <c r="B113" s="187">
        <v>110</v>
      </c>
      <c r="C113" s="186" t="s">
        <v>70</v>
      </c>
      <c r="D113" s="186">
        <f>_xlfn.XLOOKUP(C113,[1]Sheet1!$B:$B,[1]Sheet1!$A:$A,"")</f>
        <v>354634</v>
      </c>
      <c r="E113" s="186" t="str">
        <f>_xlfn.XLOOKUP(C113,[1]Sheet1!$B:$B,[1]Sheet1!$C:$C,"")</f>
        <v>Build Queue</v>
      </c>
      <c r="F113" s="186" t="str">
        <f>_xlfn.XLOOKUP(Table8[[#This Row],[UFID]],'Developer Dashboard'!A:A,'Developer Dashboard'!L:L,"")</f>
        <v>TBC</v>
      </c>
      <c r="G113" s="189"/>
      <c r="H113" s="186" t="s">
        <v>370</v>
      </c>
      <c r="I113" s="200">
        <v>45097</v>
      </c>
      <c r="J113" s="196"/>
      <c r="K113" s="196"/>
      <c r="L113" s="195" t="e" vm="2">
        <f>_xlfn.XLOOKUP(Table8[[#This Row],[UFID]],[1]!Table2[UFID],[1]!Table2[Target Date],"")</f>
        <v>#REF!</v>
      </c>
      <c r="M113" s="204" t="str">
        <f>IF(_xlfn.XLOOKUP(Table8[[#This Row],[UFID]],'[2]Media Ops'!$C:$C,'[2]Media Ops'!$G:$G,"")=0,"",_xlfn.XLOOKUP(Table8[[#This Row],[UFID]],'[2]Media Ops'!$C:$C,'[2]Media Ops'!$G:$G,""))</f>
        <v>TBC</v>
      </c>
      <c r="N113" s="204" t="str">
        <f>IF(_xlfn.XLOOKUP(Table8[[#This Row],[UFID]],[2]Pardot!$C:$C,[2]Pardot!$H:$H,"")=0,"",_xlfn.XLOOKUP(Table8[[#This Row],[UFID]],[2]Pardot!$C:$C,[2]Pardot!$H:$H,""))</f>
        <v>TBC</v>
      </c>
      <c r="O113" s="204" t="str">
        <f>IF(_xlfn.XLOOKUP(Table8[[#This Row],[UFID]],'[2]Media Ops'!$C:$C,'[2]Media Ops'!$J:$J,"")=0,"",_xlfn.XLOOKUP(Table8[[#This Row],[UFID]],'[2]Media Ops'!$C:$C,'[2]Media Ops'!$J:$J,""))</f>
        <v>TBC</v>
      </c>
      <c r="P113" s="204" t="str" cm="1">
        <f t="array" ref="P113">_xlfn.IFS(_xlfn.XLOOKUP(Table8[[#This Row],[UFID]],[2]Pardot!$C:$C,[2]Pardot!$I:$I,"")=0,"",_xlfn.XLOOKUP(Table8[[#This Row],[UFID]],[2]Pardot!$C:$C,[2]Pardot!$I:$I,"")="Validated","Pass",_xlfn.XLOOKUP(Table8[[#This Row],[UFID]],[2]Pardot!$C:$C,[2]Pardot!$I:$I,"")="Has Issues","Fail",TRUE,_xlfn.XLOOKUP(Table8[[#This Row],[UFID]],[2]Pardot!$C:$C,[2]Pardot!$I:$I,""))</f>
        <v>TBC</v>
      </c>
      <c r="Q113" s="186" t="str">
        <f t="shared" si="6"/>
        <v>IE</v>
      </c>
      <c r="R113" s="186" t="str">
        <f>_xlfn.XLOOKUP(Table8[[#This Row],[UFID]],'New Tickets - 15 Jun'!A:A,'New Tickets - 15 Jun'!K:K,"")</f>
        <v>Simple</v>
      </c>
      <c r="S113" s="188" t="str">
        <f>_xlfn.XLOOKUP(C113,'[3]Form &amp; Form Handler Details'!$Y:$Y,'[3]Form &amp; Form Handler Details'!$F:$F,"")</f>
        <v>https://www.paypal.com/ie/enterprise/campaigns/borderless</v>
      </c>
      <c r="T113" s="188" t="str">
        <f>_xlfn.XLOOKUP(Table8[[#This Row],[UFID]],'Developer Dashboard'!A:A,'Developer Dashboard'!K:K,"")</f>
        <v>https://www.te-mpp-apac-exp.qa.paypal.com/ie/webapps/mpp/enterprise/campaigns/borderless</v>
      </c>
      <c r="U113" s="188" t="str">
        <f>IF(_xlfn.XLOOKUP(Table8[[#This Row],[UFID]],[1]Sheet1!$B:$B,[1]Sheet1!$G:$G,"")=0,"",_xlfn.XLOOKUP(Table8[[#This Row],[UFID]],[1]Sheet1!$B:$B,[1]Sheet1!$G:$G,""))</f>
        <v/>
      </c>
      <c r="V113" s="191" t="str">
        <f>IF(_xlfn.XLOOKUP(Table8[[#This Row],[UFID]],[1]Sheet1!$B:$B,[1]Sheet1!$E:$E,"")=0,"",_xlfn.XLOOKUP(Table8[[#This Row],[UFID]],[1]Sheet1!$B:$B,[1]Sheet1!$E:$E,""))</f>
        <v>Divya Vispute &lt;dvispute@paypal.com&gt;</v>
      </c>
      <c r="W113" s="186">
        <v>0</v>
      </c>
      <c r="X113" s="188" t="str">
        <f>IF(_xlfn.XLOOKUP(Table8[[#This Row],[UFID]],'Developer Dashboard'!A:A,'Developer Dashboard'!J:J,"")=0,"",_xlfn.XLOOKUP(Table8[[#This Row],[UFID]],'Developer Dashboard'!A:A,'Developer Dashboard'!J:J,""))</f>
        <v>https://github.paypal.com/eClerx/MPPContent/tree/Pardot-Form-Migration-FHMPP164-dv</v>
      </c>
      <c r="Y113" s="228"/>
      <c r="Z113" s="228" t="str">
        <f t="shared" si="7"/>
        <v>fhmpp1642023062001caidaniel@paypal.com</v>
      </c>
      <c r="AA113" s="229"/>
      <c r="AB113" s="188" t="str">
        <f>_xlfn.XLOOKUP(Table8[[#This Row],[UFID]],'MPP Forms - Content'!A:A,'MPP Forms - Content'!I:I,"")</f>
        <v>EMEA-NEU-FRH-23-ABM-Borderless-Commerce-Live</v>
      </c>
    </row>
    <row r="114" spans="1:28" ht="113.25" hidden="1" customHeight="1">
      <c r="A114" s="186" t="str">
        <f>_xlfn.XLOOKUP(C114,[1]Sheet1!$B:$B,[1]Sheet1!$F:$F,"")</f>
        <v>07</v>
      </c>
      <c r="B114" s="187">
        <v>111</v>
      </c>
      <c r="C114" s="186" t="s">
        <v>73</v>
      </c>
      <c r="D114" s="186">
        <f>_xlfn.XLOOKUP(C114,[1]Sheet1!$B:$B,[1]Sheet1!$A:$A,"")</f>
        <v>354687</v>
      </c>
      <c r="E114" s="186" t="str">
        <f>_xlfn.XLOOKUP(C114,[1]Sheet1!$B:$B,[1]Sheet1!$C:$C,"")</f>
        <v>Build Queue</v>
      </c>
      <c r="F114" s="186" t="str">
        <f>_xlfn.XLOOKUP(Table8[[#This Row],[UFID]],'Developer Dashboard'!A:A,'Developer Dashboard'!L:L,"")</f>
        <v>TBC</v>
      </c>
      <c r="G114" s="189"/>
      <c r="H114" s="186" t="s">
        <v>370</v>
      </c>
      <c r="I114" s="200">
        <v>45098</v>
      </c>
      <c r="J114" s="196"/>
      <c r="K114" s="196"/>
      <c r="L114" s="195" t="e" vm="2">
        <f>_xlfn.XLOOKUP(Table8[[#This Row],[UFID]],[1]!Table2[UFID],[1]!Table2[Target Date],"")</f>
        <v>#REF!</v>
      </c>
      <c r="M114" s="204" t="str">
        <f>IF(_xlfn.XLOOKUP(Table8[[#This Row],[UFID]],'[2]Media Ops'!$C:$C,'[2]Media Ops'!$G:$G,"")=0,"",_xlfn.XLOOKUP(Table8[[#This Row],[UFID]],'[2]Media Ops'!$C:$C,'[2]Media Ops'!$G:$G,""))</f>
        <v>TBC</v>
      </c>
      <c r="N114" s="204" t="str">
        <f>IF(_xlfn.XLOOKUP(Table8[[#This Row],[UFID]],[2]Pardot!$C:$C,[2]Pardot!$H:$H,"")=0,"",_xlfn.XLOOKUP(Table8[[#This Row],[UFID]],[2]Pardot!$C:$C,[2]Pardot!$H:$H,""))</f>
        <v>TBC</v>
      </c>
      <c r="O114" s="204" t="str">
        <f>IF(_xlfn.XLOOKUP(Table8[[#This Row],[UFID]],'[2]Media Ops'!$C:$C,'[2]Media Ops'!$J:$J,"")=0,"",_xlfn.XLOOKUP(Table8[[#This Row],[UFID]],'[2]Media Ops'!$C:$C,'[2]Media Ops'!$J:$J,""))</f>
        <v>TBC</v>
      </c>
      <c r="P114" s="204" t="str" cm="1">
        <f t="array" ref="P114">_xlfn.IFS(_xlfn.XLOOKUP(Table8[[#This Row],[UFID]],[2]Pardot!$C:$C,[2]Pardot!$I:$I,"")=0,"",_xlfn.XLOOKUP(Table8[[#This Row],[UFID]],[2]Pardot!$C:$C,[2]Pardot!$I:$I,"")="Validated","Pass",_xlfn.XLOOKUP(Table8[[#This Row],[UFID]],[2]Pardot!$C:$C,[2]Pardot!$I:$I,"")="Has Issues","Fail",TRUE,_xlfn.XLOOKUP(Table8[[#This Row],[UFID]],[2]Pardot!$C:$C,[2]Pardot!$I:$I,""))</f>
        <v>TBC</v>
      </c>
      <c r="Q114" s="186" t="str">
        <f t="shared" si="6"/>
        <v>US</v>
      </c>
      <c r="R114" s="186" t="str">
        <f>_xlfn.XLOOKUP(Table8[[#This Row],[UFID]],'New Tickets - 15 Jun'!A:A,'New Tickets - 15 Jun'!K:K,"")</f>
        <v>Redirected</v>
      </c>
      <c r="S114" s="188" t="str">
        <f>_xlfn.XLOOKUP(C114,'[3]Form &amp; Form Handler Details'!$Y:$Y,'[3]Form &amp; Form Handler Details'!$F:$F,"")</f>
        <v>https://www.paypal.com/us/business/campaigns/zettle/contact-sales</v>
      </c>
      <c r="T114" s="188" t="str">
        <f>_xlfn.XLOOKUP(Table8[[#This Row],[UFID]],'Developer Dashboard'!A:A,'Developer Dashboard'!K:K,"")</f>
        <v/>
      </c>
      <c r="U114" s="188" t="str">
        <f>IF(_xlfn.XLOOKUP(Table8[[#This Row],[UFID]],[1]Sheet1!$B:$B,[1]Sheet1!$G:$G,"")=0,"",_xlfn.XLOOKUP(Table8[[#This Row],[UFID]],[1]Sheet1!$B:$B,[1]Sheet1!$G:$G,""))</f>
        <v/>
      </c>
      <c r="V114" s="191" t="str">
        <f>IF(_xlfn.XLOOKUP(Table8[[#This Row],[UFID]],[1]Sheet1!$B:$B,[1]Sheet1!$E:$E,"")=0,"",_xlfn.XLOOKUP(Table8[[#This Row],[UFID]],[1]Sheet1!$B:$B,[1]Sheet1!$E:$E,""))</f>
        <v>Divya Vispute &lt;dvispute@paypal.com&gt;</v>
      </c>
      <c r="W114" s="186">
        <v>0</v>
      </c>
      <c r="X114" s="188" t="str">
        <f>IF(_xlfn.XLOOKUP(Table8[[#This Row],[UFID]],'Developer Dashboard'!A:A,'Developer Dashboard'!J:J,"")=0,"",_xlfn.XLOOKUP(Table8[[#This Row],[UFID]],'Developer Dashboard'!A:A,'Developer Dashboard'!J:J,""))</f>
        <v/>
      </c>
      <c r="Y114" s="228"/>
      <c r="Z114" s="228" t="str">
        <f t="shared" si="7"/>
        <v>fhmpp1342023062001caidaniel@paypal.com</v>
      </c>
      <c r="AA114" s="229"/>
      <c r="AB114" s="188" t="str">
        <f>_xlfn.XLOOKUP(Table8[[#This Row],[UFID]],'MPP Forms - Content'!A:A,'MPP Forms - Content'!I:I,"")</f>
        <v>NA-US-FRH-23-zettle-us-beta-Live</v>
      </c>
    </row>
    <row r="115" spans="1:28" ht="113.25" hidden="1" customHeight="1">
      <c r="A115" s="186" t="str">
        <f>_xlfn.XLOOKUP(C115,[1]Sheet1!$B:$B,[1]Sheet1!$F:$F,"")</f>
        <v>07</v>
      </c>
      <c r="B115" s="187">
        <v>112</v>
      </c>
      <c r="C115" s="186" t="s">
        <v>74</v>
      </c>
      <c r="D115" s="186">
        <f>_xlfn.XLOOKUP(C115,[1]Sheet1!$B:$B,[1]Sheet1!$A:$A,"")</f>
        <v>354698</v>
      </c>
      <c r="E115" s="186" t="str">
        <f>_xlfn.XLOOKUP(C115,[1]Sheet1!$B:$B,[1]Sheet1!$C:$C,"")</f>
        <v>Build Queue</v>
      </c>
      <c r="F115" s="186" t="str">
        <f>_xlfn.XLOOKUP(Table8[[#This Row],[UFID]],'Developer Dashboard'!A:A,'Developer Dashboard'!L:L,"")</f>
        <v>TBC</v>
      </c>
      <c r="G115" s="189"/>
      <c r="H115" s="186" t="s">
        <v>370</v>
      </c>
      <c r="I115" s="200">
        <v>45099</v>
      </c>
      <c r="J115" s="196"/>
      <c r="K115" s="196"/>
      <c r="L115" s="195" t="e" vm="2">
        <f>_xlfn.XLOOKUP(Table8[[#This Row],[UFID]],[1]!Table2[UFID],[1]!Table2[Target Date],"")</f>
        <v>#REF!</v>
      </c>
      <c r="M115" s="204" t="str">
        <f>IF(_xlfn.XLOOKUP(Table8[[#This Row],[UFID]],'[2]Media Ops'!$C:$C,'[2]Media Ops'!$G:$G,"")=0,"",_xlfn.XLOOKUP(Table8[[#This Row],[UFID]],'[2]Media Ops'!$C:$C,'[2]Media Ops'!$G:$G,""))</f>
        <v>TBC</v>
      </c>
      <c r="N115" s="204" t="str">
        <f>IF(_xlfn.XLOOKUP(Table8[[#This Row],[UFID]],[2]Pardot!$C:$C,[2]Pardot!$H:$H,"")=0,"",_xlfn.XLOOKUP(Table8[[#This Row],[UFID]],[2]Pardot!$C:$C,[2]Pardot!$H:$H,""))</f>
        <v>TBC</v>
      </c>
      <c r="O115" s="204" t="str">
        <f>IF(_xlfn.XLOOKUP(Table8[[#This Row],[UFID]],'[2]Media Ops'!$C:$C,'[2]Media Ops'!$J:$J,"")=0,"",_xlfn.XLOOKUP(Table8[[#This Row],[UFID]],'[2]Media Ops'!$C:$C,'[2]Media Ops'!$J:$J,""))</f>
        <v>TBC</v>
      </c>
      <c r="P115" s="204" t="str" cm="1">
        <f t="array" ref="P115">_xlfn.IFS(_xlfn.XLOOKUP(Table8[[#This Row],[UFID]],[2]Pardot!$C:$C,[2]Pardot!$I:$I,"")=0,"",_xlfn.XLOOKUP(Table8[[#This Row],[UFID]],[2]Pardot!$C:$C,[2]Pardot!$I:$I,"")="Validated","Pass",_xlfn.XLOOKUP(Table8[[#This Row],[UFID]],[2]Pardot!$C:$C,[2]Pardot!$I:$I,"")="Has Issues","Fail",TRUE,_xlfn.XLOOKUP(Table8[[#This Row],[UFID]],[2]Pardot!$C:$C,[2]Pardot!$I:$I,""))</f>
        <v>TBC</v>
      </c>
      <c r="Q115" s="186" t="str">
        <f t="shared" si="6"/>
        <v>US</v>
      </c>
      <c r="R115" s="186" t="str">
        <f>_xlfn.XLOOKUP(Table8[[#This Row],[UFID]],'New Tickets - 15 Jun'!A:A,'New Tickets - 15 Jun'!K:K,"")</f>
        <v>Simple</v>
      </c>
      <c r="S115" s="188" t="str">
        <f>_xlfn.XLOOKUP(C115,'[3]Form &amp; Form Handler Details'!$Y:$Y,'[3]Form &amp; Form Handler Details'!$F:$F,"")</f>
        <v>https://www.paypal.com/us/enterprise/campaigns/backend-solutions?</v>
      </c>
      <c r="T115" s="188" t="str">
        <f>_xlfn.XLOOKUP(Table8[[#This Row],[UFID]],'Developer Dashboard'!A:A,'Developer Dashboard'!K:K,"")</f>
        <v/>
      </c>
      <c r="U115" s="188" t="str">
        <f>IF(_xlfn.XLOOKUP(Table8[[#This Row],[UFID]],[1]Sheet1!$B:$B,[1]Sheet1!$G:$G,"")=0,"",_xlfn.XLOOKUP(Table8[[#This Row],[UFID]],[1]Sheet1!$B:$B,[1]Sheet1!$G:$G,""))</f>
        <v/>
      </c>
      <c r="V115" s="191" t="str">
        <f>IF(_xlfn.XLOOKUP(Table8[[#This Row],[UFID]],[1]Sheet1!$B:$B,[1]Sheet1!$E:$E,"")=0,"",_xlfn.XLOOKUP(Table8[[#This Row],[UFID]],[1]Sheet1!$B:$B,[1]Sheet1!$E:$E,""))</f>
        <v>Divya Vispute &lt;dvispute@paypal.com&gt;</v>
      </c>
      <c r="W115" s="186">
        <v>0</v>
      </c>
      <c r="X115" s="188" t="str">
        <f>IF(_xlfn.XLOOKUP(Table8[[#This Row],[UFID]],'Developer Dashboard'!A:A,'Developer Dashboard'!J:J,"")=0,"",_xlfn.XLOOKUP(Table8[[#This Row],[UFID]],'Developer Dashboard'!A:A,'Developer Dashboard'!J:J,""))</f>
        <v/>
      </c>
      <c r="Y115" s="228"/>
      <c r="Z115" s="228" t="str">
        <f t="shared" si="7"/>
        <v>fhmpp2012023062001caidaniel@paypal.com</v>
      </c>
      <c r="AA115" s="229"/>
      <c r="AB115" s="188" t="str">
        <f>_xlfn.XLOOKUP(Table8[[#This Row],[UFID]],'MPP Forms - Content'!A:A,'MPP Forms - Content'!I:I,"")</f>
        <v>NA-US-FRH-23-FY-Planning-phase2-Back-End-Contact-Sales-live</v>
      </c>
    </row>
    <row r="116" spans="1:28" ht="113.25" hidden="1" customHeight="1">
      <c r="A116" s="186" t="str">
        <f>_xlfn.XLOOKUP(C116,[1]Sheet1!$B:$B,[1]Sheet1!$F:$F,"")</f>
        <v>07</v>
      </c>
      <c r="B116" s="187">
        <v>113</v>
      </c>
      <c r="C116" s="186" t="s">
        <v>75</v>
      </c>
      <c r="D116" s="186">
        <f>_xlfn.XLOOKUP(C116,[1]Sheet1!$B:$B,[1]Sheet1!$A:$A,"")</f>
        <v>354673</v>
      </c>
      <c r="E116" s="186" t="str">
        <f>_xlfn.XLOOKUP(C116,[1]Sheet1!$B:$B,[1]Sheet1!$C:$C,"")</f>
        <v>Build Queue</v>
      </c>
      <c r="F116" s="186" t="str">
        <f>_xlfn.XLOOKUP(Table8[[#This Row],[UFID]],'Developer Dashboard'!A:A,'Developer Dashboard'!L:L,"")</f>
        <v>TBC</v>
      </c>
      <c r="G116" s="189"/>
      <c r="H116" s="186" t="s">
        <v>370</v>
      </c>
      <c r="I116" s="200">
        <v>45100</v>
      </c>
      <c r="J116" s="196"/>
      <c r="K116" s="196"/>
      <c r="L116" s="195" t="e" vm="2">
        <f>_xlfn.XLOOKUP(Table8[[#This Row],[UFID]],[1]!Table2[UFID],[1]!Table2[Target Date],"")</f>
        <v>#REF!</v>
      </c>
      <c r="M116" s="204" t="str">
        <f>IF(_xlfn.XLOOKUP(Table8[[#This Row],[UFID]],'[2]Media Ops'!$C:$C,'[2]Media Ops'!$G:$G,"")=0,"",_xlfn.XLOOKUP(Table8[[#This Row],[UFID]],'[2]Media Ops'!$C:$C,'[2]Media Ops'!$G:$G,""))</f>
        <v>TBC</v>
      </c>
      <c r="N116" s="204" t="str">
        <f>IF(_xlfn.XLOOKUP(Table8[[#This Row],[UFID]],[2]Pardot!$C:$C,[2]Pardot!$H:$H,"")=0,"",_xlfn.XLOOKUP(Table8[[#This Row],[UFID]],[2]Pardot!$C:$C,[2]Pardot!$H:$H,""))</f>
        <v>TBC</v>
      </c>
      <c r="O116" s="204" t="str">
        <f>IF(_xlfn.XLOOKUP(Table8[[#This Row],[UFID]],'[2]Media Ops'!$C:$C,'[2]Media Ops'!$J:$J,"")=0,"",_xlfn.XLOOKUP(Table8[[#This Row],[UFID]],'[2]Media Ops'!$C:$C,'[2]Media Ops'!$J:$J,""))</f>
        <v>TBC</v>
      </c>
      <c r="P116" s="204" t="str" cm="1">
        <f t="array" ref="P116">_xlfn.IFS(_xlfn.XLOOKUP(Table8[[#This Row],[UFID]],[2]Pardot!$C:$C,[2]Pardot!$I:$I,"")=0,"",_xlfn.XLOOKUP(Table8[[#This Row],[UFID]],[2]Pardot!$C:$C,[2]Pardot!$I:$I,"")="Validated","Pass",_xlfn.XLOOKUP(Table8[[#This Row],[UFID]],[2]Pardot!$C:$C,[2]Pardot!$I:$I,"")="Has Issues","Fail",TRUE,_xlfn.XLOOKUP(Table8[[#This Row],[UFID]],[2]Pardot!$C:$C,[2]Pardot!$I:$I,""))</f>
        <v>TBC</v>
      </c>
      <c r="Q116" s="186" t="str">
        <f t="shared" si="6"/>
        <v>SG</v>
      </c>
      <c r="R116" s="186" t="str">
        <f>_xlfn.XLOOKUP(Table8[[#This Row],[UFID]],'New Tickets - 15 Jun'!A:A,'New Tickets - 15 Jun'!K:K,"")</f>
        <v>No Page</v>
      </c>
      <c r="S116" s="188" t="str">
        <f>_xlfn.XLOOKUP(C116,'[3]Form &amp; Form Handler Details'!$Y:$Y,'[3]Form &amp; Form Handler Details'!$F:$F,"")</f>
        <v>https://www.paypal.com/sg/webapps/mpp/campaigns/enterprise-contact</v>
      </c>
      <c r="T116" s="188" t="str">
        <f>_xlfn.XLOOKUP(Table8[[#This Row],[UFID]],'Developer Dashboard'!A:A,'Developer Dashboard'!K:K,"")</f>
        <v/>
      </c>
      <c r="U116" s="188" t="str">
        <f>IF(_xlfn.XLOOKUP(Table8[[#This Row],[UFID]],[1]Sheet1!$B:$B,[1]Sheet1!$G:$G,"")=0,"",_xlfn.XLOOKUP(Table8[[#This Row],[UFID]],[1]Sheet1!$B:$B,[1]Sheet1!$G:$G,""))</f>
        <v/>
      </c>
      <c r="V116" s="191" t="str">
        <f>IF(_xlfn.XLOOKUP(Table8[[#This Row],[UFID]],[1]Sheet1!$B:$B,[1]Sheet1!$E:$E,"")=0,"",_xlfn.XLOOKUP(Table8[[#This Row],[UFID]],[1]Sheet1!$B:$B,[1]Sheet1!$E:$E,""))</f>
        <v>Divya Vispute &lt;dvispute@paypal.com&gt;</v>
      </c>
      <c r="W116" s="186">
        <v>0</v>
      </c>
      <c r="X116" s="188" t="str">
        <f>IF(_xlfn.XLOOKUP(Table8[[#This Row],[UFID]],'Developer Dashboard'!A:A,'Developer Dashboard'!J:J,"")=0,"",_xlfn.XLOOKUP(Table8[[#This Row],[UFID]],'Developer Dashboard'!A:A,'Developer Dashboard'!J:J,""))</f>
        <v/>
      </c>
      <c r="Y116" s="228"/>
      <c r="Z116" s="228" t="str">
        <f t="shared" si="7"/>
        <v>fhmpp2382023062001caidaniel@paypal.com</v>
      </c>
      <c r="AA116" s="229"/>
      <c r="AB116" s="188" t="str">
        <f>_xlfn.XLOOKUP(Table8[[#This Row],[UFID]],'MPP Forms - Content'!A:A,'MPP Forms - Content'!I:I,"")</f>
        <v>APAC-SG-FRH-23-Book-A-Meeting-Form-New-Live</v>
      </c>
    </row>
    <row r="117" spans="1:28" ht="113.25" hidden="1" customHeight="1">
      <c r="A117" s="186" t="str">
        <f>_xlfn.XLOOKUP(C117,[1]Sheet1!$B:$B,[1]Sheet1!$F:$F,"")</f>
        <v>07</v>
      </c>
      <c r="B117" s="187">
        <v>114</v>
      </c>
      <c r="C117" s="186" t="s">
        <v>76</v>
      </c>
      <c r="D117" s="186">
        <f>_xlfn.XLOOKUP(C117,[1]Sheet1!$B:$B,[1]Sheet1!$A:$A,"")</f>
        <v>349701</v>
      </c>
      <c r="E117" s="186" t="str">
        <f>_xlfn.XLOOKUP(C117,[1]Sheet1!$B:$B,[1]Sheet1!$C:$C,"")</f>
        <v>Business QA</v>
      </c>
      <c r="F117" s="186" t="str">
        <f>_xlfn.XLOOKUP(Table8[[#This Row],[UFID]],'Developer Dashboard'!A:A,'Developer Dashboard'!L:L,"")</f>
        <v>TBC</v>
      </c>
      <c r="G117" s="186"/>
      <c r="H117" s="186" t="s">
        <v>370</v>
      </c>
      <c r="I117" s="200"/>
      <c r="J117" s="196"/>
      <c r="K117" s="195">
        <v>45093</v>
      </c>
      <c r="L117" s="195" t="e" vm="2">
        <f>_xlfn.XLOOKUP(Table8[[#This Row],[UFID]],[1]!Table2[UFID],[1]!Table2[Target Date],"")</f>
        <v>#REF!</v>
      </c>
      <c r="M117" s="204" t="str">
        <f>IF(_xlfn.XLOOKUP(Table8[[#This Row],[UFID]],'[2]Media Ops'!$C:$C,'[2]Media Ops'!$G:$G,"")=0,"",_xlfn.XLOOKUP(Table8[[#This Row],[UFID]],'[2]Media Ops'!$C:$C,'[2]Media Ops'!$G:$G,""))</f>
        <v>TBC</v>
      </c>
      <c r="N117" s="204" t="str">
        <f>IF(_xlfn.XLOOKUP(Table8[[#This Row],[UFID]],[2]Pardot!$C:$C,[2]Pardot!$H:$H,"")=0,"",_xlfn.XLOOKUP(Table8[[#This Row],[UFID]],[2]Pardot!$C:$C,[2]Pardot!$H:$H,""))</f>
        <v>TBC</v>
      </c>
      <c r="O117" s="204" t="str">
        <f>IF(_xlfn.XLOOKUP(Table8[[#This Row],[UFID]],'[2]Media Ops'!$C:$C,'[2]Media Ops'!$J:$J,"")=0,"",_xlfn.XLOOKUP(Table8[[#This Row],[UFID]],'[2]Media Ops'!$C:$C,'[2]Media Ops'!$J:$J,""))</f>
        <v>TBC</v>
      </c>
      <c r="P117" s="204" t="str" cm="1">
        <f t="array" ref="P117">_xlfn.IFS(_xlfn.XLOOKUP(Table8[[#This Row],[UFID]],[2]Pardot!$C:$C,[2]Pardot!$I:$I,"")=0,"",_xlfn.XLOOKUP(Table8[[#This Row],[UFID]],[2]Pardot!$C:$C,[2]Pardot!$I:$I,"")="Validated","Pass",_xlfn.XLOOKUP(Table8[[#This Row],[UFID]],[2]Pardot!$C:$C,[2]Pardot!$I:$I,"")="Has Issues","Fail",TRUE,_xlfn.XLOOKUP(Table8[[#This Row],[UFID]],[2]Pardot!$C:$C,[2]Pardot!$I:$I,""))</f>
        <v>TBC</v>
      </c>
      <c r="Q117" s="186" t="str">
        <f t="shared" ref="Q117:Q148" si="8">UPPER(IFERROR(MID(S117,FIND(".com/",S117) + 5,2),""))</f>
        <v>US</v>
      </c>
      <c r="R117" s="186" t="str">
        <f>_xlfn.XLOOKUP(Table8[[#This Row],[UFID]],'New Tickets - 15 Jun'!A:A,'New Tickets - 15 Jun'!K:K,"")</f>
        <v>Simple</v>
      </c>
      <c r="S117" s="188" t="str">
        <f>_xlfn.XLOOKUP(C117,'[3]Form &amp; Form Handler Details'!$Y:$Y,'[3]Form &amp; Form Handler Details'!$F:$F,"")</f>
        <v>https://www.paypal.com/us/webapps/mpp/enterprise/contact-sales?locale.x=en_US</v>
      </c>
      <c r="T117" s="188" t="str">
        <f>_xlfn.XLOOKUP(Table8[[#This Row],[UFID]],'Developer Dashboard'!A:A,'Developer Dashboard'!K:K,"")</f>
        <v>https://www.te-mpp-apac-bau.qa.paypal.com/us/webapps/mpp/enterprise/contact-sales?locale.x=en_US</v>
      </c>
      <c r="U117" s="188" t="str">
        <f>IF(_xlfn.XLOOKUP(Table8[[#This Row],[UFID]],[1]Sheet1!$B:$B,[1]Sheet1!$G:$G,"")=0,"",_xlfn.XLOOKUP(Table8[[#This Row],[UFID]],[1]Sheet1!$B:$B,[1]Sheet1!$G:$G,""))</f>
        <v/>
      </c>
      <c r="V117" s="191" t="str">
        <f>IF(_xlfn.XLOOKUP(Table8[[#This Row],[UFID]],[1]Sheet1!$B:$B,[1]Sheet1!$E:$E,"")=0,"",_xlfn.XLOOKUP(Table8[[#This Row],[UFID]],[1]Sheet1!$B:$B,[1]Sheet1!$E:$E,""))</f>
        <v>Divya Vispute &lt;dvispute@paypal.com&gt;</v>
      </c>
      <c r="W117" s="186">
        <v>0</v>
      </c>
      <c r="X117" s="188" t="str">
        <f>IF(_xlfn.XLOOKUP(Table8[[#This Row],[UFID]],'Developer Dashboard'!A:A,'Developer Dashboard'!J:J,"")=0,"",_xlfn.XLOOKUP(Table8[[#This Row],[UFID]],'Developer Dashboard'!A:A,'Developer Dashboard'!J:J,""))</f>
        <v/>
      </c>
      <c r="Y117" s="228"/>
      <c r="Z117" s="228" t="str">
        <f t="shared" si="7"/>
        <v>fhmpp0272023062001caidaniel@paypal.com</v>
      </c>
      <c r="AA117" s="229"/>
      <c r="AB117" s="188" t="str">
        <f>_xlfn.XLOOKUP(Table8[[#This Row],[UFID]],'MPP Forms - Content'!A:A,'MPP Forms - Content'!I:I,"")</f>
        <v>NA-US-FRH-23-BRC-LE-Lead-Capture-Form-Live</v>
      </c>
    </row>
    <row r="118" spans="1:28" ht="113.25" hidden="1" customHeight="1">
      <c r="A118" s="186" t="str">
        <f>_xlfn.XLOOKUP(C118,[1]Sheet1!$B:$B,[1]Sheet1!$F:$F,"")</f>
        <v>07</v>
      </c>
      <c r="B118" s="187">
        <v>115</v>
      </c>
      <c r="C118" s="186" t="s">
        <v>91</v>
      </c>
      <c r="D118" s="186">
        <f>_xlfn.XLOOKUP(C118,[1]Sheet1!$B:$B,[1]Sheet1!$A:$A,"")</f>
        <v>354654</v>
      </c>
      <c r="E118" s="186" t="str">
        <f>_xlfn.XLOOKUP(C118,[1]Sheet1!$B:$B,[1]Sheet1!$C:$C,"")</f>
        <v>Build Queue</v>
      </c>
      <c r="F118" s="186" t="str">
        <f>_xlfn.XLOOKUP(Table8[[#This Row],[UFID]],'Developer Dashboard'!A:A,'Developer Dashboard'!L:L,"")</f>
        <v>TBC</v>
      </c>
      <c r="G118" s="189"/>
      <c r="H118" s="186" t="s">
        <v>376</v>
      </c>
      <c r="I118" s="200">
        <v>45103</v>
      </c>
      <c r="J118" s="196"/>
      <c r="K118" s="196"/>
      <c r="L118" s="195" t="e" vm="2">
        <f>_xlfn.XLOOKUP(Table8[[#This Row],[UFID]],[1]!Table2[UFID],[1]!Table2[Target Date],"")</f>
        <v>#REF!</v>
      </c>
      <c r="M118" s="204" t="str">
        <f>IF(_xlfn.XLOOKUP(Table8[[#This Row],[UFID]],'[2]Media Ops'!$C:$C,'[2]Media Ops'!$G:$G,"")=0,"",_xlfn.XLOOKUP(Table8[[#This Row],[UFID]],'[2]Media Ops'!$C:$C,'[2]Media Ops'!$G:$G,""))</f>
        <v>TBC</v>
      </c>
      <c r="N118" s="204" t="str">
        <f>IF(_xlfn.XLOOKUP(Table8[[#This Row],[UFID]],[2]Pardot!$C:$C,[2]Pardot!$H:$H,"")=0,"",_xlfn.XLOOKUP(Table8[[#This Row],[UFID]],[2]Pardot!$C:$C,[2]Pardot!$H:$H,""))</f>
        <v>TBC</v>
      </c>
      <c r="O118" s="204" t="str">
        <f>IF(_xlfn.XLOOKUP(Table8[[#This Row],[UFID]],'[2]Media Ops'!$C:$C,'[2]Media Ops'!$J:$J,"")=0,"",_xlfn.XLOOKUP(Table8[[#This Row],[UFID]],'[2]Media Ops'!$C:$C,'[2]Media Ops'!$J:$J,""))</f>
        <v>TBC</v>
      </c>
      <c r="P118" s="204" t="str" cm="1">
        <f t="array" ref="P118">_xlfn.IFS(_xlfn.XLOOKUP(Table8[[#This Row],[UFID]],[2]Pardot!$C:$C,[2]Pardot!$I:$I,"")=0,"",_xlfn.XLOOKUP(Table8[[#This Row],[UFID]],[2]Pardot!$C:$C,[2]Pardot!$I:$I,"")="Validated","Pass",_xlfn.XLOOKUP(Table8[[#This Row],[UFID]],[2]Pardot!$C:$C,[2]Pardot!$I:$I,"")="Has Issues","Fail",TRUE,_xlfn.XLOOKUP(Table8[[#This Row],[UFID]],[2]Pardot!$C:$C,[2]Pardot!$I:$I,""))</f>
        <v>TBC</v>
      </c>
      <c r="Q118" s="186" t="str">
        <f t="shared" si="8"/>
        <v>LU</v>
      </c>
      <c r="R118" s="186" t="str">
        <f>_xlfn.XLOOKUP(Table8[[#This Row],[UFID]],'New Tickets - 15 Jun'!A:A,'New Tickets - 15 Jun'!K:K,"")</f>
        <v>Simple</v>
      </c>
      <c r="S118" s="188" t="str">
        <f>_xlfn.XLOOKUP(C118,'[3]Form &amp; Form Handler Details'!$Y:$Y,'[3]Form &amp; Form Handler Details'!$F:$F,"")</f>
        <v>https://www.paypal.com/lu/enterprise/contact-sales</v>
      </c>
      <c r="T118" s="188" t="str">
        <f>_xlfn.XLOOKUP(Table8[[#This Row],[UFID]],'Developer Dashboard'!A:A,'Developer Dashboard'!K:K,"")</f>
        <v/>
      </c>
      <c r="U118" s="188" t="str">
        <f>IF(_xlfn.XLOOKUP(Table8[[#This Row],[UFID]],[1]Sheet1!$B:$B,[1]Sheet1!$G:$G,"")=0,"",_xlfn.XLOOKUP(Table8[[#This Row],[UFID]],[1]Sheet1!$B:$B,[1]Sheet1!$G:$G,""))</f>
        <v/>
      </c>
      <c r="V118" s="191" t="str">
        <f>IF(_xlfn.XLOOKUP(Table8[[#This Row],[UFID]],[1]Sheet1!$B:$B,[1]Sheet1!$E:$E,"")=0,"",_xlfn.XLOOKUP(Table8[[#This Row],[UFID]],[1]Sheet1!$B:$B,[1]Sheet1!$E:$E,""))</f>
        <v>Himani Singla (CW) &lt;hsingla@paypal.com&gt;</v>
      </c>
      <c r="W118" s="186">
        <v>0</v>
      </c>
      <c r="X118" s="188" t="str">
        <f>IF(_xlfn.XLOOKUP(Table8[[#This Row],[UFID]],'Developer Dashboard'!A:A,'Developer Dashboard'!J:J,"")=0,"",_xlfn.XLOOKUP(Table8[[#This Row],[UFID]],'Developer Dashboard'!A:A,'Developer Dashboard'!J:J,""))</f>
        <v/>
      </c>
      <c r="Y118" s="228"/>
      <c r="Z118" s="228" t="str">
        <f t="shared" si="7"/>
        <v>fhmpp1742023062001caidaniel@paypal.com</v>
      </c>
      <c r="AA118" s="229"/>
      <c r="AB118" s="188" t="str">
        <f>_xlfn.XLOOKUP(Table8[[#This Row],[UFID]],'MPP Forms - Content'!A:A,'MPP Forms - Content'!I:I,"")</f>
        <v>EMEA-LU-FRH-23-Enterprise-Contact-Page_LIVE</v>
      </c>
    </row>
    <row r="119" spans="1:28" ht="113.25" hidden="1" customHeight="1">
      <c r="A119" s="186" t="str">
        <f>_xlfn.XLOOKUP(C119,[1]Sheet1!$B:$B,[1]Sheet1!$F:$F,"")</f>
        <v>07</v>
      </c>
      <c r="B119" s="187">
        <v>116</v>
      </c>
      <c r="C119" s="186" t="s">
        <v>117</v>
      </c>
      <c r="D119" s="186">
        <f>_xlfn.XLOOKUP(C119,[1]Sheet1!$B:$B,[1]Sheet1!$A:$A,"")</f>
        <v>354702</v>
      </c>
      <c r="E119" s="186" t="str">
        <f>_xlfn.XLOOKUP(C119,[1]Sheet1!$B:$B,[1]Sheet1!$C:$C,"")</f>
        <v>Build Queue</v>
      </c>
      <c r="F119" s="186" t="str">
        <f>_xlfn.XLOOKUP(Table8[[#This Row],[UFID]],'Developer Dashboard'!A:A,'Developer Dashboard'!L:L,"")</f>
        <v>TBC</v>
      </c>
      <c r="G119" s="189"/>
      <c r="H119" s="186" t="s">
        <v>379</v>
      </c>
      <c r="I119" s="200">
        <v>45104</v>
      </c>
      <c r="J119" s="196"/>
      <c r="K119" s="196"/>
      <c r="L119" s="195" t="e" vm="2">
        <f>_xlfn.XLOOKUP(Table8[[#This Row],[UFID]],[1]!Table2[UFID],[1]!Table2[Target Date],"")</f>
        <v>#REF!</v>
      </c>
      <c r="M119" s="204" t="str">
        <f>IF(_xlfn.XLOOKUP(Table8[[#This Row],[UFID]],'[2]Media Ops'!$C:$C,'[2]Media Ops'!$G:$G,"")=0,"",_xlfn.XLOOKUP(Table8[[#This Row],[UFID]],'[2]Media Ops'!$C:$C,'[2]Media Ops'!$G:$G,""))</f>
        <v>TBC</v>
      </c>
      <c r="N119" s="204" t="str">
        <f>IF(_xlfn.XLOOKUP(Table8[[#This Row],[UFID]],[2]Pardot!$C:$C,[2]Pardot!$H:$H,"")=0,"",_xlfn.XLOOKUP(Table8[[#This Row],[UFID]],[2]Pardot!$C:$C,[2]Pardot!$H:$H,""))</f>
        <v>TBC</v>
      </c>
      <c r="O119" s="204" t="str">
        <f>IF(_xlfn.XLOOKUP(Table8[[#This Row],[UFID]],'[2]Media Ops'!$C:$C,'[2]Media Ops'!$J:$J,"")=0,"",_xlfn.XLOOKUP(Table8[[#This Row],[UFID]],'[2]Media Ops'!$C:$C,'[2]Media Ops'!$J:$J,""))</f>
        <v>TBC</v>
      </c>
      <c r="P119" s="204" t="str" cm="1">
        <f t="array" ref="P119">_xlfn.IFS(_xlfn.XLOOKUP(Table8[[#This Row],[UFID]],[2]Pardot!$C:$C,[2]Pardot!$I:$I,"")=0,"",_xlfn.XLOOKUP(Table8[[#This Row],[UFID]],[2]Pardot!$C:$C,[2]Pardot!$I:$I,"")="Validated","Pass",_xlfn.XLOOKUP(Table8[[#This Row],[UFID]],[2]Pardot!$C:$C,[2]Pardot!$I:$I,"")="Has Issues","Fail",TRUE,_xlfn.XLOOKUP(Table8[[#This Row],[UFID]],[2]Pardot!$C:$C,[2]Pardot!$I:$I,""))</f>
        <v>TBC</v>
      </c>
      <c r="Q119" s="186" t="str">
        <f t="shared" si="8"/>
        <v>US</v>
      </c>
      <c r="R119" s="186" t="str">
        <f>_xlfn.XLOOKUP(Table8[[#This Row],[UFID]],'New Tickets - 15 Jun'!A:A,'New Tickets - 15 Jun'!K:K,"")</f>
        <v>Simple</v>
      </c>
      <c r="S119" s="188" t="str">
        <f>_xlfn.XLOOKUP(C119,'[3]Form &amp; Form Handler Details'!$Y:$Y,'[3]Form &amp; Form Handler Details'!$F:$F,"")</f>
        <v>https://www.paypal.com/us/enterprise/contact-sales</v>
      </c>
      <c r="T119" s="188" t="str">
        <f>_xlfn.XLOOKUP(Table8[[#This Row],[UFID]],'Developer Dashboard'!A:A,'Developer Dashboard'!K:K,"")</f>
        <v/>
      </c>
      <c r="U119" s="188" t="str">
        <f>IF(_xlfn.XLOOKUP(Table8[[#This Row],[UFID]],[1]Sheet1!$B:$B,[1]Sheet1!$G:$G,"")=0,"",_xlfn.XLOOKUP(Table8[[#This Row],[UFID]],[1]Sheet1!$B:$B,[1]Sheet1!$G:$G,""))</f>
        <v/>
      </c>
      <c r="V119" s="191" t="str">
        <f>IF(_xlfn.XLOOKUP(Table8[[#This Row],[UFID]],[1]Sheet1!$B:$B,[1]Sheet1!$E:$E,"")=0,"",_xlfn.XLOOKUP(Table8[[#This Row],[UFID]],[1]Sheet1!$B:$B,[1]Sheet1!$E:$E,""))</f>
        <v>Jasmine Paul &lt;jaspaul@paypal.com&gt;</v>
      </c>
      <c r="W119" s="186">
        <v>0</v>
      </c>
      <c r="X119" s="188" t="str">
        <f>IF(_xlfn.XLOOKUP(Table8[[#This Row],[UFID]],'Developer Dashboard'!A:A,'Developer Dashboard'!J:J,"")=0,"",_xlfn.XLOOKUP(Table8[[#This Row],[UFID]],'Developer Dashboard'!A:A,'Developer Dashboard'!J:J,""))</f>
        <v/>
      </c>
      <c r="Y119" s="228"/>
      <c r="Z119" s="228" t="str">
        <f t="shared" si="7"/>
        <v>fhmpp2292023062001caidaniel@paypal.com</v>
      </c>
      <c r="AA119" s="229"/>
      <c r="AB119" s="188" t="str">
        <f>_xlfn.XLOOKUP(Table8[[#This Row],[UFID]],'MPP Forms - Content'!A:A,'MPP Forms - Content'!I:I,"")</f>
        <v xml:space="preserve">NA-US-FRH-22-Enterprise-Contact-Sales-Live
</v>
      </c>
    </row>
    <row r="120" spans="1:28" ht="113.25" hidden="1" customHeight="1">
      <c r="A120" s="186" t="str">
        <f>_xlfn.XLOOKUP(C120,[1]Sheet1!$B:$B,[1]Sheet1!$F:$F,"")</f>
        <v>07</v>
      </c>
      <c r="B120" s="187">
        <v>117</v>
      </c>
      <c r="C120" s="186" t="s">
        <v>121</v>
      </c>
      <c r="D120" s="186">
        <f>_xlfn.XLOOKUP(C120,[1]Sheet1!$B:$B,[1]Sheet1!$A:$A,"")</f>
        <v>354638</v>
      </c>
      <c r="E120" s="186" t="str">
        <f>_xlfn.XLOOKUP(C120,[1]Sheet1!$B:$B,[1]Sheet1!$C:$C,"")</f>
        <v>Build Queue</v>
      </c>
      <c r="F120" s="186" t="str">
        <f>_xlfn.XLOOKUP(Table8[[#This Row],[UFID]],'Developer Dashboard'!A:A,'Developer Dashboard'!L:L,"")</f>
        <v>TBC</v>
      </c>
      <c r="G120" s="189"/>
      <c r="H120" s="186" t="s">
        <v>374</v>
      </c>
      <c r="I120" s="200">
        <v>45099</v>
      </c>
      <c r="J120" s="196"/>
      <c r="K120" s="196"/>
      <c r="L120" s="195" t="e" vm="2">
        <f>_xlfn.XLOOKUP(Table8[[#This Row],[UFID]],[1]!Table2[UFID],[1]!Table2[Target Date],"")</f>
        <v>#REF!</v>
      </c>
      <c r="M120" s="204" t="str">
        <f>IF(_xlfn.XLOOKUP(Table8[[#This Row],[UFID]],'[2]Media Ops'!$C:$C,'[2]Media Ops'!$G:$G,"")=0,"",_xlfn.XLOOKUP(Table8[[#This Row],[UFID]],'[2]Media Ops'!$C:$C,'[2]Media Ops'!$G:$G,""))</f>
        <v>TBC</v>
      </c>
      <c r="N120" s="204" t="str">
        <f>IF(_xlfn.XLOOKUP(Table8[[#This Row],[UFID]],[2]Pardot!$C:$C,[2]Pardot!$H:$H,"")=0,"",_xlfn.XLOOKUP(Table8[[#This Row],[UFID]],[2]Pardot!$C:$C,[2]Pardot!$H:$H,""))</f>
        <v>TBC</v>
      </c>
      <c r="O120" s="204" t="str">
        <f>IF(_xlfn.XLOOKUP(Table8[[#This Row],[UFID]],'[2]Media Ops'!$C:$C,'[2]Media Ops'!$J:$J,"")=0,"",_xlfn.XLOOKUP(Table8[[#This Row],[UFID]],'[2]Media Ops'!$C:$C,'[2]Media Ops'!$J:$J,""))</f>
        <v>TBC</v>
      </c>
      <c r="P120" s="204" t="str" cm="1">
        <f t="array" ref="P120">_xlfn.IFS(_xlfn.XLOOKUP(Table8[[#This Row],[UFID]],[2]Pardot!$C:$C,[2]Pardot!$I:$I,"")=0,"",_xlfn.XLOOKUP(Table8[[#This Row],[UFID]],[2]Pardot!$C:$C,[2]Pardot!$I:$I,"")="Validated","Pass",_xlfn.XLOOKUP(Table8[[#This Row],[UFID]],[2]Pardot!$C:$C,[2]Pardot!$I:$I,"")="Has Issues","Fail",TRUE,_xlfn.XLOOKUP(Table8[[#This Row],[UFID]],[2]Pardot!$C:$C,[2]Pardot!$I:$I,""))</f>
        <v>TBC</v>
      </c>
      <c r="Q120" s="186" t="str">
        <f t="shared" si="8"/>
        <v>IE</v>
      </c>
      <c r="R120" s="186" t="str">
        <f>_xlfn.XLOOKUP(Table8[[#This Row],[UFID]],'New Tickets - 15 Jun'!A:A,'New Tickets - 15 Jun'!K:K,"")</f>
        <v>No Form</v>
      </c>
      <c r="S120" s="188" t="str">
        <f>_xlfn.XLOOKUP(C120,'[3]Form &amp; Form Handler Details'!$Y:$Y,'[3]Form &amp; Form Handler Details'!$F:$F,"")</f>
        <v>https://www.paypal.com/ie/webapps/mpp/enterprise/campaigns/ireland-rugby/2022</v>
      </c>
      <c r="T120" s="188" t="str">
        <f>_xlfn.XLOOKUP(Table8[[#This Row],[UFID]],'Developer Dashboard'!A:A,'Developer Dashboard'!K:K,"")</f>
        <v/>
      </c>
      <c r="U120" s="188" t="str">
        <f>IF(_xlfn.XLOOKUP(Table8[[#This Row],[UFID]],[1]Sheet1!$B:$B,[1]Sheet1!$G:$G,"")=0,"",_xlfn.XLOOKUP(Table8[[#This Row],[UFID]],[1]Sheet1!$B:$B,[1]Sheet1!$G:$G,""))</f>
        <v/>
      </c>
      <c r="V120" s="191" t="str">
        <f>IF(_xlfn.XLOOKUP(Table8[[#This Row],[UFID]],[1]Sheet1!$B:$B,[1]Sheet1!$E:$E,"")=0,"",_xlfn.XLOOKUP(Table8[[#This Row],[UFID]],[1]Sheet1!$B:$B,[1]Sheet1!$E:$E,""))</f>
        <v>Suraj Yadav &lt;surayadav@paypal.com&gt;</v>
      </c>
      <c r="W120" s="186">
        <v>0</v>
      </c>
      <c r="X120" s="188" t="str">
        <f>IF(_xlfn.XLOOKUP(Table8[[#This Row],[UFID]],'Developer Dashboard'!A:A,'Developer Dashboard'!J:J,"")=0,"",_xlfn.XLOOKUP(Table8[[#This Row],[UFID]],'Developer Dashboard'!A:A,'Developer Dashboard'!J:J,""))</f>
        <v/>
      </c>
      <c r="Y120" s="228"/>
      <c r="Z120" s="228" t="str">
        <f t="shared" si="7"/>
        <v>fhmpp2372023062001caidaniel@paypal.com</v>
      </c>
      <c r="AA120" s="229"/>
      <c r="AB120" s="188" t="str">
        <f>_xlfn.XLOOKUP(Table8[[#This Row],[UFID]],'MPP Forms - Content'!A:A,'MPP Forms - Content'!I:I,"")</f>
        <v>EMEA-IE-FRH-23-ABM-RUGBY-Hospitality-Live</v>
      </c>
    </row>
    <row r="121" spans="1:28" ht="113.25" hidden="1" customHeight="1">
      <c r="A121" s="186" t="str">
        <f>_xlfn.XLOOKUP(C121,[1]Sheet1!$B:$B,[1]Sheet1!$F:$F,"")</f>
        <v>07</v>
      </c>
      <c r="B121" s="187">
        <v>118</v>
      </c>
      <c r="C121" s="186" t="s">
        <v>149</v>
      </c>
      <c r="D121" s="186">
        <f>_xlfn.XLOOKUP(C121,[1]Sheet1!$B:$B,[1]Sheet1!$A:$A,"")</f>
        <v>354692</v>
      </c>
      <c r="E121" s="186" t="str">
        <f>_xlfn.XLOOKUP(C121,[1]Sheet1!$B:$B,[1]Sheet1!$C:$C,"")</f>
        <v>Build Queue</v>
      </c>
      <c r="F121" s="186" t="str">
        <f>_xlfn.XLOOKUP(Table8[[#This Row],[UFID]],'Developer Dashboard'!A:A,'Developer Dashboard'!L:L,"")</f>
        <v>TBC</v>
      </c>
      <c r="G121" s="189"/>
      <c r="H121" s="186" t="s">
        <v>364</v>
      </c>
      <c r="I121" s="200">
        <v>45104</v>
      </c>
      <c r="J121" s="196"/>
      <c r="K121" s="196"/>
      <c r="L121" s="195" t="e" vm="2">
        <f>_xlfn.XLOOKUP(Table8[[#This Row],[UFID]],[1]!Table2[UFID],[1]!Table2[Target Date],"")</f>
        <v>#REF!</v>
      </c>
      <c r="M121" s="204" t="str">
        <f>IF(_xlfn.XLOOKUP(Table8[[#This Row],[UFID]],'[2]Media Ops'!$C:$C,'[2]Media Ops'!$G:$G,"")=0,"",_xlfn.XLOOKUP(Table8[[#This Row],[UFID]],'[2]Media Ops'!$C:$C,'[2]Media Ops'!$G:$G,""))</f>
        <v>TBC</v>
      </c>
      <c r="N121" s="204" t="str">
        <f>IF(_xlfn.XLOOKUP(Table8[[#This Row],[UFID]],[2]Pardot!$C:$C,[2]Pardot!$H:$H,"")=0,"",_xlfn.XLOOKUP(Table8[[#This Row],[UFID]],[2]Pardot!$C:$C,[2]Pardot!$H:$H,""))</f>
        <v>TBC</v>
      </c>
      <c r="O121" s="204" t="str">
        <f>IF(_xlfn.XLOOKUP(Table8[[#This Row],[UFID]],'[2]Media Ops'!$C:$C,'[2]Media Ops'!$J:$J,"")=0,"",_xlfn.XLOOKUP(Table8[[#This Row],[UFID]],'[2]Media Ops'!$C:$C,'[2]Media Ops'!$J:$J,""))</f>
        <v>TBC</v>
      </c>
      <c r="P121" s="204" t="str" cm="1">
        <f t="array" ref="P121">_xlfn.IFS(_xlfn.XLOOKUP(Table8[[#This Row],[UFID]],[2]Pardot!$C:$C,[2]Pardot!$I:$I,"")=0,"",_xlfn.XLOOKUP(Table8[[#This Row],[UFID]],[2]Pardot!$C:$C,[2]Pardot!$I:$I,"")="Validated","Pass",_xlfn.XLOOKUP(Table8[[#This Row],[UFID]],[2]Pardot!$C:$C,[2]Pardot!$I:$I,"")="Has Issues","Fail",TRUE,_xlfn.XLOOKUP(Table8[[#This Row],[UFID]],[2]Pardot!$C:$C,[2]Pardot!$I:$I,""))</f>
        <v>TBC</v>
      </c>
      <c r="Q121" s="186" t="str">
        <f t="shared" si="8"/>
        <v>US</v>
      </c>
      <c r="R121" s="186" t="str">
        <f>_xlfn.XLOOKUP(Table8[[#This Row],[UFID]],'New Tickets - 15 Jun'!A:A,'New Tickets - 15 Jun'!K:K,"")</f>
        <v>Dependent</v>
      </c>
      <c r="S121" s="188" t="str">
        <f>_xlfn.XLOOKUP(C121,'[3]Form &amp; Form Handler Details'!$Y:$Y,'[3]Form &amp; Form Handler Details'!$F:$F,"")</f>
        <v>https://www.paypal.com/us/business/pos-system/contact-sales</v>
      </c>
      <c r="T121" s="188" t="str">
        <f>_xlfn.XLOOKUP(Table8[[#This Row],[UFID]],'Developer Dashboard'!A:A,'Developer Dashboard'!K:K,"")</f>
        <v/>
      </c>
      <c r="U121" s="188" t="str">
        <f>IF(_xlfn.XLOOKUP(Table8[[#This Row],[UFID]],[1]Sheet1!$B:$B,[1]Sheet1!$G:$G,"")=0,"",_xlfn.XLOOKUP(Table8[[#This Row],[UFID]],[1]Sheet1!$B:$B,[1]Sheet1!$G:$G,""))</f>
        <v/>
      </c>
      <c r="V121" s="191" t="str">
        <f>IF(_xlfn.XLOOKUP(Table8[[#This Row],[UFID]],[1]Sheet1!$B:$B,[1]Sheet1!$E:$E,"")=0,"",_xlfn.XLOOKUP(Table8[[#This Row],[UFID]],[1]Sheet1!$B:$B,[1]Sheet1!$E:$E,""))</f>
        <v>Parth Raval &lt;parraval@paypal.com&gt;</v>
      </c>
      <c r="W121" s="186"/>
      <c r="X121" s="188" t="str">
        <f>IF(_xlfn.XLOOKUP(Table8[[#This Row],[UFID]],'Developer Dashboard'!A:A,'Developer Dashboard'!J:J,"")=0,"",_xlfn.XLOOKUP(Table8[[#This Row],[UFID]],'Developer Dashboard'!A:A,'Developer Dashboard'!J:J,""))</f>
        <v/>
      </c>
      <c r="Y121" s="228"/>
      <c r="Z121" s="228" t="str">
        <f t="shared" si="7"/>
        <v>fhmpp3502023062001caidaniel@paypal.com</v>
      </c>
      <c r="AA121" s="229"/>
      <c r="AB121" s="188" t="str">
        <f>_xlfn.XLOOKUP(Table8[[#This Row],[UFID]],'MPP Forms - Content'!A:A,'MPP Forms - Content'!I:I,"")</f>
        <v>NA-US-FRH-23-Zettle-Contact-Us-Rebranding-Live</v>
      </c>
    </row>
    <row r="122" spans="1:28" ht="113.25" hidden="1" customHeight="1">
      <c r="A122" s="186" t="str">
        <f>_xlfn.XLOOKUP(C122,[1]Sheet1!$B:$B,[1]Sheet1!$F:$F,"")</f>
        <v>07</v>
      </c>
      <c r="B122" s="187">
        <v>119</v>
      </c>
      <c r="C122" s="186" t="s">
        <v>196</v>
      </c>
      <c r="D122" s="186">
        <f>_xlfn.XLOOKUP(C122,[1]Sheet1!$B:$B,[1]Sheet1!$A:$A,"")</f>
        <v>354688</v>
      </c>
      <c r="E122" s="186" t="str">
        <f>_xlfn.XLOOKUP(C122,[1]Sheet1!$B:$B,[1]Sheet1!$C:$C,"")</f>
        <v>Build Queue</v>
      </c>
      <c r="F122" s="186" t="str">
        <f>_xlfn.XLOOKUP(Table8[[#This Row],[UFID]],'Developer Dashboard'!A:A,'Developer Dashboard'!L:L,"")</f>
        <v>TBC</v>
      </c>
      <c r="G122" s="189"/>
      <c r="H122" s="186" t="s">
        <v>378</v>
      </c>
      <c r="I122" s="200">
        <v>45098</v>
      </c>
      <c r="J122" s="196"/>
      <c r="K122" s="196"/>
      <c r="L122" s="195" t="e" vm="2">
        <f>_xlfn.XLOOKUP(Table8[[#This Row],[UFID]],[1]!Table2[UFID],[1]!Table2[Target Date],"")</f>
        <v>#REF!</v>
      </c>
      <c r="M122" s="204" t="str">
        <f>IF(_xlfn.XLOOKUP(Table8[[#This Row],[UFID]],'[2]Media Ops'!$C:$C,'[2]Media Ops'!$G:$G,"")=0,"",_xlfn.XLOOKUP(Table8[[#This Row],[UFID]],'[2]Media Ops'!$C:$C,'[2]Media Ops'!$G:$G,""))</f>
        <v>TBC</v>
      </c>
      <c r="N122" s="204" t="str">
        <f>IF(_xlfn.XLOOKUP(Table8[[#This Row],[UFID]],[2]Pardot!$C:$C,[2]Pardot!$H:$H,"")=0,"",_xlfn.XLOOKUP(Table8[[#This Row],[UFID]],[2]Pardot!$C:$C,[2]Pardot!$H:$H,""))</f>
        <v>TBC</v>
      </c>
      <c r="O122" s="204" t="str">
        <f>IF(_xlfn.XLOOKUP(Table8[[#This Row],[UFID]],'[2]Media Ops'!$C:$C,'[2]Media Ops'!$J:$J,"")=0,"",_xlfn.XLOOKUP(Table8[[#This Row],[UFID]],'[2]Media Ops'!$C:$C,'[2]Media Ops'!$J:$J,""))</f>
        <v>TBC</v>
      </c>
      <c r="P122" s="204" t="str" cm="1">
        <f t="array" ref="P122">_xlfn.IFS(_xlfn.XLOOKUP(Table8[[#This Row],[UFID]],[2]Pardot!$C:$C,[2]Pardot!$I:$I,"")=0,"",_xlfn.XLOOKUP(Table8[[#This Row],[UFID]],[2]Pardot!$C:$C,[2]Pardot!$I:$I,"")="Validated","Pass",_xlfn.XLOOKUP(Table8[[#This Row],[UFID]],[2]Pardot!$C:$C,[2]Pardot!$I:$I,"")="Has Issues","Fail",TRUE,_xlfn.XLOOKUP(Table8[[#This Row],[UFID]],[2]Pardot!$C:$C,[2]Pardot!$I:$I,""))</f>
        <v>TBC</v>
      </c>
      <c r="Q122" s="186" t="str">
        <f t="shared" si="8"/>
        <v>US</v>
      </c>
      <c r="R122" s="186" t="str">
        <f>_xlfn.XLOOKUP(Table8[[#This Row],[UFID]],'New Tickets - 15 Jun'!A:A,'New Tickets - 15 Jun'!K:K,"")</f>
        <v>Dependent</v>
      </c>
      <c r="S122" s="188" t="str">
        <f>_xlfn.XLOOKUP(C122,'[3]Form &amp; Form Handler Details'!$Y:$Y,'[3]Form &amp; Form Handler Details'!$F:$F,"")</f>
        <v>https://www.paypal.com/us/business/contact-sales</v>
      </c>
      <c r="T122" s="188" t="str">
        <f>_xlfn.XLOOKUP(Table8[[#This Row],[UFID]],'Developer Dashboard'!A:A,'Developer Dashboard'!K:K,"")</f>
        <v/>
      </c>
      <c r="U122" s="188" t="str">
        <f>IF(_xlfn.XLOOKUP(Table8[[#This Row],[UFID]],[1]Sheet1!$B:$B,[1]Sheet1!$G:$G,"")=0,"",_xlfn.XLOOKUP(Table8[[#This Row],[UFID]],[1]Sheet1!$B:$B,[1]Sheet1!$G:$G,""))</f>
        <v/>
      </c>
      <c r="V122" s="191" t="str">
        <f>IF(_xlfn.XLOOKUP(Table8[[#This Row],[UFID]],[1]Sheet1!$B:$B,[1]Sheet1!$E:$E,"")=0,"",_xlfn.XLOOKUP(Table8[[#This Row],[UFID]],[1]Sheet1!$B:$B,[1]Sheet1!$E:$E,""))</f>
        <v>Puneet Kumar (CW) &lt;punkumar@paypal.com&gt;</v>
      </c>
      <c r="W122" s="186">
        <v>0</v>
      </c>
      <c r="X122" s="188" t="str">
        <f>IF(_xlfn.XLOOKUP(Table8[[#This Row],[UFID]],'Developer Dashboard'!A:A,'Developer Dashboard'!J:J,"")=0,"",_xlfn.XLOOKUP(Table8[[#This Row],[UFID]],'Developer Dashboard'!A:A,'Developer Dashboard'!J:J,""))</f>
        <v/>
      </c>
      <c r="Y122" s="228"/>
      <c r="Z122" s="228" t="str">
        <f t="shared" si="7"/>
        <v>fhmpp2082023062001caidaniel@paypal.com</v>
      </c>
      <c r="AA122" s="229"/>
      <c r="AB122" s="188" t="str">
        <f>_xlfn.XLOOKUP(Table8[[#This Row],[UFID]],'MPP Forms - Content'!A:A,'MPP Forms - Content'!I:I,"")</f>
        <v>NA-US-23-FRH-Magento-LinkedIn-In-Mail-live</v>
      </c>
    </row>
    <row r="123" spans="1:28" ht="113.25" hidden="1" customHeight="1">
      <c r="A123" s="186" t="str">
        <f>_xlfn.XLOOKUP(C123,[1]Sheet1!$B:$B,[1]Sheet1!$F:$F,"")</f>
        <v>07</v>
      </c>
      <c r="B123" s="187">
        <v>120</v>
      </c>
      <c r="C123" s="186" t="s">
        <v>204</v>
      </c>
      <c r="D123" s="186">
        <f>_xlfn.XLOOKUP(C123,[1]Sheet1!$B:$B,[1]Sheet1!$A:$A,"")</f>
        <v>354640</v>
      </c>
      <c r="E123" s="186" t="str">
        <f>_xlfn.XLOOKUP(C123,[1]Sheet1!$B:$B,[1]Sheet1!$C:$C,"")</f>
        <v>Build Queue</v>
      </c>
      <c r="F123" s="186" t="str">
        <f>_xlfn.XLOOKUP(Table8[[#This Row],[UFID]],'Developer Dashboard'!A:A,'Developer Dashboard'!L:L,"")</f>
        <v>TBC</v>
      </c>
      <c r="G123" s="189"/>
      <c r="H123" s="186" t="s">
        <v>377</v>
      </c>
      <c r="I123" s="200">
        <v>45096</v>
      </c>
      <c r="J123" s="196"/>
      <c r="K123" s="196"/>
      <c r="L123" s="195" t="e" vm="2">
        <f>_xlfn.XLOOKUP(Table8[[#This Row],[UFID]],[1]!Table2[UFID],[1]!Table2[Target Date],"")</f>
        <v>#REF!</v>
      </c>
      <c r="M123" s="204" t="str">
        <f>IF(_xlfn.XLOOKUP(Table8[[#This Row],[UFID]],'[2]Media Ops'!$C:$C,'[2]Media Ops'!$G:$G,"")=0,"",_xlfn.XLOOKUP(Table8[[#This Row],[UFID]],'[2]Media Ops'!$C:$C,'[2]Media Ops'!$G:$G,""))</f>
        <v>TBC</v>
      </c>
      <c r="N123" s="204" t="str">
        <f>IF(_xlfn.XLOOKUP(Table8[[#This Row],[UFID]],[2]Pardot!$C:$C,[2]Pardot!$H:$H,"")=0,"",_xlfn.XLOOKUP(Table8[[#This Row],[UFID]],[2]Pardot!$C:$C,[2]Pardot!$H:$H,""))</f>
        <v>TBC</v>
      </c>
      <c r="O123" s="204" t="str">
        <f>IF(_xlfn.XLOOKUP(Table8[[#This Row],[UFID]],'[2]Media Ops'!$C:$C,'[2]Media Ops'!$J:$J,"")=0,"",_xlfn.XLOOKUP(Table8[[#This Row],[UFID]],'[2]Media Ops'!$C:$C,'[2]Media Ops'!$J:$J,""))</f>
        <v>TBC</v>
      </c>
      <c r="P123" s="204" t="str" cm="1">
        <f t="array" ref="P123">_xlfn.IFS(_xlfn.XLOOKUP(Table8[[#This Row],[UFID]],[2]Pardot!$C:$C,[2]Pardot!$I:$I,"")=0,"",_xlfn.XLOOKUP(Table8[[#This Row],[UFID]],[2]Pardot!$C:$C,[2]Pardot!$I:$I,"")="Validated","Pass",_xlfn.XLOOKUP(Table8[[#This Row],[UFID]],[2]Pardot!$C:$C,[2]Pardot!$I:$I,"")="Has Issues","Fail",TRUE,_xlfn.XLOOKUP(Table8[[#This Row],[UFID]],[2]Pardot!$C:$C,[2]Pardot!$I:$I,""))</f>
        <v>TBC</v>
      </c>
      <c r="Q123" s="186" t="str">
        <f t="shared" si="8"/>
        <v>IL</v>
      </c>
      <c r="R123" s="186" t="str">
        <f>_xlfn.XLOOKUP(Table8[[#This Row],[UFID]],'New Tickets - 15 Jun'!A:A,'New Tickets - 15 Jun'!K:K,"")</f>
        <v>Simple</v>
      </c>
      <c r="S123" s="188" t="str">
        <f>_xlfn.XLOOKUP(C123,'[3]Form &amp; Form Handler Details'!$Y:$Y,'[3]Form &amp; Form Handler Details'!$F:$F,"")</f>
        <v>https://www.paypal.com/il/webapps/mpp/enterprise/contact-sales?locale.x=en_IL</v>
      </c>
      <c r="T123" s="188" t="str">
        <f>_xlfn.XLOOKUP(Table8[[#This Row],[UFID]],'Developer Dashboard'!A:A,'Developer Dashboard'!K:K,"")</f>
        <v/>
      </c>
      <c r="U123" s="188" t="str">
        <f>IF(_xlfn.XLOOKUP(Table8[[#This Row],[UFID]],[1]Sheet1!$B:$B,[1]Sheet1!$G:$G,"")=0,"",_xlfn.XLOOKUP(Table8[[#This Row],[UFID]],[1]Sheet1!$B:$B,[1]Sheet1!$G:$G,""))</f>
        <v/>
      </c>
      <c r="V123" s="191" t="str">
        <f>IF(_xlfn.XLOOKUP(Table8[[#This Row],[UFID]],[1]Sheet1!$B:$B,[1]Sheet1!$E:$E,"")=0,"",_xlfn.XLOOKUP(Table8[[#This Row],[UFID]],[1]Sheet1!$B:$B,[1]Sheet1!$E:$E,""))</f>
        <v>Rajendra Tavhare (CW) &lt;rtavhare@paypal.com&gt;</v>
      </c>
      <c r="W123" s="186">
        <v>0</v>
      </c>
      <c r="X123" s="188" t="str">
        <f>IF(_xlfn.XLOOKUP(Table8[[#This Row],[UFID]],'Developer Dashboard'!A:A,'Developer Dashboard'!J:J,"")=0,"",_xlfn.XLOOKUP(Table8[[#This Row],[UFID]],'Developer Dashboard'!A:A,'Developer Dashboard'!J:J,""))</f>
        <v/>
      </c>
      <c r="Y123" s="228"/>
      <c r="Z123" s="228" t="str">
        <f t="shared" si="7"/>
        <v>fhmpp3532023062001caidaniel@paypal.com</v>
      </c>
      <c r="AA123" s="229"/>
      <c r="AB123" s="188" t="str">
        <f>_xlfn.XLOOKUP(Table8[[#This Row],[UFID]],'MPP Forms - Content'!A:A,'MPP Forms - Content'!I:I,"")</f>
        <v xml:space="preserve">EMEA-ICE-FRH-23-ENT-Contact-us-Live
</v>
      </c>
    </row>
    <row r="124" spans="1:28" ht="113.25" hidden="1" customHeight="1">
      <c r="A124" s="186" t="str">
        <f>_xlfn.XLOOKUP(C124,[1]Sheet1!$B:$B,[1]Sheet1!$F:$F,"")</f>
        <v>07</v>
      </c>
      <c r="B124" s="187">
        <v>121</v>
      </c>
      <c r="C124" s="186" t="s">
        <v>288</v>
      </c>
      <c r="D124" s="186">
        <f>_xlfn.XLOOKUP(C124,[1]Sheet1!$B:$B,[1]Sheet1!$A:$A,"")</f>
        <v>354630</v>
      </c>
      <c r="E124" s="186" t="str">
        <f>_xlfn.XLOOKUP(C124,[1]Sheet1!$B:$B,[1]Sheet1!$C:$C,"")</f>
        <v>Build Work</v>
      </c>
      <c r="F124" s="186" t="str">
        <f>_xlfn.XLOOKUP(Table8[[#This Row],[UFID]],'Developer Dashboard'!A:A,'Developer Dashboard'!L:L,"")</f>
        <v>TBC</v>
      </c>
      <c r="G124" s="189"/>
      <c r="H124" s="186" t="s">
        <v>372</v>
      </c>
      <c r="I124" s="200">
        <v>45097</v>
      </c>
      <c r="J124" s="196"/>
      <c r="K124" s="196"/>
      <c r="L124" s="195" t="e" vm="2">
        <f>_xlfn.XLOOKUP(Table8[[#This Row],[UFID]],[1]!Table2[UFID],[1]!Table2[Target Date],"")</f>
        <v>#REF!</v>
      </c>
      <c r="M124" s="204" t="str">
        <f>IF(_xlfn.XLOOKUP(Table8[[#This Row],[UFID]],'[2]Media Ops'!$C:$C,'[2]Media Ops'!$G:$G,"")=0,"",_xlfn.XLOOKUP(Table8[[#This Row],[UFID]],'[2]Media Ops'!$C:$C,'[2]Media Ops'!$G:$G,""))</f>
        <v>TBC</v>
      </c>
      <c r="N124" s="204" t="str">
        <f>IF(_xlfn.XLOOKUP(Table8[[#This Row],[UFID]],[2]Pardot!$C:$C,[2]Pardot!$H:$H,"")=0,"",_xlfn.XLOOKUP(Table8[[#This Row],[UFID]],[2]Pardot!$C:$C,[2]Pardot!$H:$H,""))</f>
        <v>TBC</v>
      </c>
      <c r="O124" s="204" t="str">
        <f>IF(_xlfn.XLOOKUP(Table8[[#This Row],[UFID]],'[2]Media Ops'!$C:$C,'[2]Media Ops'!$J:$J,"")=0,"",_xlfn.XLOOKUP(Table8[[#This Row],[UFID]],'[2]Media Ops'!$C:$C,'[2]Media Ops'!$J:$J,""))</f>
        <v>TBC</v>
      </c>
      <c r="P124" s="204" t="str" cm="1">
        <f t="array" ref="P124">_xlfn.IFS(_xlfn.XLOOKUP(Table8[[#This Row],[UFID]],[2]Pardot!$C:$C,[2]Pardot!$I:$I,"")=0,"",_xlfn.XLOOKUP(Table8[[#This Row],[UFID]],[2]Pardot!$C:$C,[2]Pardot!$I:$I,"")="Validated","Pass",_xlfn.XLOOKUP(Table8[[#This Row],[UFID]],[2]Pardot!$C:$C,[2]Pardot!$I:$I,"")="Has Issues","Fail",TRUE,_xlfn.XLOOKUP(Table8[[#This Row],[UFID]],[2]Pardot!$C:$C,[2]Pardot!$I:$I,""))</f>
        <v>TBC</v>
      </c>
      <c r="Q124" s="186" t="str">
        <f t="shared" si="8"/>
        <v>HK</v>
      </c>
      <c r="R124" s="186" t="str">
        <f>_xlfn.XLOOKUP(Table8[[#This Row],[UFID]],'New Tickets - 15 Jun'!A:A,'New Tickets - 15 Jun'!K:K,"")</f>
        <v>Simple</v>
      </c>
      <c r="S124" s="188" t="str">
        <f>_xlfn.XLOOKUP(C124,'[3]Form &amp; Form Handler Details'!$Y:$Y,'[3]Form &amp; Form Handler Details'!$F:$F,"")</f>
        <v>https://www.paypal.com/hk/webapps/mpp/enterprise/frictionless-commerce</v>
      </c>
      <c r="T124" s="188">
        <f>_xlfn.XLOOKUP(Table8[[#This Row],[UFID]],'Developer Dashboard'!A:A,'Developer Dashboard'!K:K,"")</f>
        <v>0</v>
      </c>
      <c r="U124" s="188" t="str">
        <f>IF(_xlfn.XLOOKUP(Table8[[#This Row],[UFID]],[1]Sheet1!$B:$B,[1]Sheet1!$G:$G,"")=0,"",_xlfn.XLOOKUP(Table8[[#This Row],[UFID]],[1]Sheet1!$B:$B,[1]Sheet1!$G:$G,""))</f>
        <v/>
      </c>
      <c r="V124" s="191" t="str">
        <f>IF(_xlfn.XLOOKUP(Table8[[#This Row],[UFID]],[1]Sheet1!$B:$B,[1]Sheet1!$E:$E,"")=0,"",_xlfn.XLOOKUP(Table8[[#This Row],[UFID]],[1]Sheet1!$B:$B,[1]Sheet1!$E:$E,""))</f>
        <v>Sonali More &lt;somore@paypal.com&gt;</v>
      </c>
      <c r="W124" s="186">
        <v>0</v>
      </c>
      <c r="X124" s="188" t="str">
        <f>IF(_xlfn.XLOOKUP(Table8[[#This Row],[UFID]],'Developer Dashboard'!A:A,'Developer Dashboard'!J:J,"")=0,"",_xlfn.XLOOKUP(Table8[[#This Row],[UFID]],'Developer Dashboard'!A:A,'Developer Dashboard'!J:J,""))</f>
        <v>https://github.paypal.com/eClerx/MPPContent/tree/Pardot-FHM-354630-HK-FHMPP152</v>
      </c>
      <c r="Y124" s="228"/>
      <c r="Z124" s="228" t="str">
        <f t="shared" si="7"/>
        <v>fhmpp1522023062001caidaniel@paypal.com</v>
      </c>
      <c r="AA124" s="229"/>
      <c r="AB124" s="188" t="str">
        <f>_xlfn.XLOOKUP(Table8[[#This Row],[UFID]],'MPP Forms - Content'!A:A,'MPP Forms - Content'!I:I,"")</f>
        <v>APAC-HK-FRH-23-Book-A-Meeting-Form-Live</v>
      </c>
    </row>
    <row r="125" spans="1:28" ht="113.25" hidden="1" customHeight="1">
      <c r="A125" s="186" t="str">
        <f>_xlfn.XLOOKUP(C125,[1]Sheet1!$B:$B,[1]Sheet1!$F:$F,"")</f>
        <v>07</v>
      </c>
      <c r="B125" s="187">
        <v>122</v>
      </c>
      <c r="C125" s="186" t="s">
        <v>290</v>
      </c>
      <c r="D125" s="186">
        <f>_xlfn.XLOOKUP(C125,[1]Sheet1!$B:$B,[1]Sheet1!$A:$A,"")</f>
        <v>354656</v>
      </c>
      <c r="E125" s="186" t="str">
        <f>_xlfn.XLOOKUP(C125,[1]Sheet1!$B:$B,[1]Sheet1!$C:$C,"")</f>
        <v>QA Queue</v>
      </c>
      <c r="F125" s="186" t="str">
        <f>_xlfn.XLOOKUP(Table8[[#This Row],[UFID]],'Developer Dashboard'!A:A,'Developer Dashboard'!L:L,"")</f>
        <v>TBC</v>
      </c>
      <c r="G125" s="189"/>
      <c r="H125" s="186" t="s">
        <v>372</v>
      </c>
      <c r="I125" s="200">
        <v>45098</v>
      </c>
      <c r="J125" s="196"/>
      <c r="K125" s="196"/>
      <c r="L125" s="195" t="e" vm="2">
        <f>_xlfn.XLOOKUP(Table8[[#This Row],[UFID]],[1]!Table2[UFID],[1]!Table2[Target Date],"")</f>
        <v>#REF!</v>
      </c>
      <c r="M125" s="204" t="str">
        <f>IF(_xlfn.XLOOKUP(Table8[[#This Row],[UFID]],'[2]Media Ops'!$C:$C,'[2]Media Ops'!$G:$G,"")=0,"",_xlfn.XLOOKUP(Table8[[#This Row],[UFID]],'[2]Media Ops'!$C:$C,'[2]Media Ops'!$G:$G,""))</f>
        <v>TBC</v>
      </c>
      <c r="N125" s="204" t="str">
        <f>IF(_xlfn.XLOOKUP(Table8[[#This Row],[UFID]],[2]Pardot!$C:$C,[2]Pardot!$H:$H,"")=0,"",_xlfn.XLOOKUP(Table8[[#This Row],[UFID]],[2]Pardot!$C:$C,[2]Pardot!$H:$H,""))</f>
        <v>TBC</v>
      </c>
      <c r="O125" s="204" t="str">
        <f>IF(_xlfn.XLOOKUP(Table8[[#This Row],[UFID]],'[2]Media Ops'!$C:$C,'[2]Media Ops'!$J:$J,"")=0,"",_xlfn.XLOOKUP(Table8[[#This Row],[UFID]],'[2]Media Ops'!$C:$C,'[2]Media Ops'!$J:$J,""))</f>
        <v>TBC</v>
      </c>
      <c r="P125" s="204" t="str" cm="1">
        <f t="array" ref="P125">_xlfn.IFS(_xlfn.XLOOKUP(Table8[[#This Row],[UFID]],[2]Pardot!$C:$C,[2]Pardot!$I:$I,"")=0,"",_xlfn.XLOOKUP(Table8[[#This Row],[UFID]],[2]Pardot!$C:$C,[2]Pardot!$I:$I,"")="Validated","Pass",_xlfn.XLOOKUP(Table8[[#This Row],[UFID]],[2]Pardot!$C:$C,[2]Pardot!$I:$I,"")="Has Issues","Fail",TRUE,_xlfn.XLOOKUP(Table8[[#This Row],[UFID]],[2]Pardot!$C:$C,[2]Pardot!$I:$I,""))</f>
        <v>TBC</v>
      </c>
      <c r="Q125" s="186" t="str">
        <f t="shared" si="8"/>
        <v>MX</v>
      </c>
      <c r="R125" s="186" t="str">
        <f>_xlfn.XLOOKUP(Table8[[#This Row],[UFID]],'New Tickets - 15 Jun'!A:A,'New Tickets - 15 Jun'!K:K,"")</f>
        <v>Simple</v>
      </c>
      <c r="S125" s="188" t="str">
        <f>_xlfn.XLOOKUP(C125,'[3]Form &amp; Form Handler Details'!$Y:$Y,'[3]Form &amp; Form Handler Details'!$F:$F,"")</f>
        <v>https://www.paypal.com/mx/webapps/mpp/enterprise/frictionless-commerce</v>
      </c>
      <c r="T125" s="188" t="str">
        <f>_xlfn.XLOOKUP(Table8[[#This Row],[UFID]],'Developer Dashboard'!A:A,'Developer Dashboard'!K:K,"")</f>
        <v/>
      </c>
      <c r="U125" s="188" t="str">
        <f>IF(_xlfn.XLOOKUP(Table8[[#This Row],[UFID]],[1]Sheet1!$B:$B,[1]Sheet1!$G:$G,"")=0,"",_xlfn.XLOOKUP(Table8[[#This Row],[UFID]],[1]Sheet1!$B:$B,[1]Sheet1!$G:$G,""))</f>
        <v/>
      </c>
      <c r="V125" s="191" t="str">
        <f>IF(_xlfn.XLOOKUP(Table8[[#This Row],[UFID]],[1]Sheet1!$B:$B,[1]Sheet1!$E:$E,"")=0,"",_xlfn.XLOOKUP(Table8[[#This Row],[UFID]],[1]Sheet1!$B:$B,[1]Sheet1!$E:$E,""))</f>
        <v>Sonali More &lt;somore@paypal.com&gt;</v>
      </c>
      <c r="W125" s="186">
        <v>0</v>
      </c>
      <c r="X125" s="188" t="str">
        <f>IF(_xlfn.XLOOKUP(Table8[[#This Row],[UFID]],'Developer Dashboard'!A:A,'Developer Dashboard'!J:J,"")=0,"",_xlfn.XLOOKUP(Table8[[#This Row],[UFID]],'Developer Dashboard'!A:A,'Developer Dashboard'!J:J,""))</f>
        <v/>
      </c>
      <c r="Y125" s="228"/>
      <c r="Z125" s="228" t="str">
        <f t="shared" si="7"/>
        <v>fhmpp1592023062001caidaniel@paypal.com</v>
      </c>
      <c r="AA125" s="229"/>
      <c r="AB125" s="188" t="str">
        <f>_xlfn.XLOOKUP(Table8[[#This Row],[UFID]],'MPP Forms - Content'!A:A,'MPP Forms - Content'!I:I,"")</f>
        <v>LATAM-MX-FRH-23-Book-A-Meeting-LIVE</v>
      </c>
    </row>
    <row r="126" spans="1:28" ht="113.25" hidden="1" customHeight="1">
      <c r="A126" s="186" t="str">
        <f>_xlfn.XLOOKUP(C126,[1]Sheet1!$B:$B,[1]Sheet1!$F:$F,"")</f>
        <v>08</v>
      </c>
      <c r="B126" s="187">
        <v>123</v>
      </c>
      <c r="C126" s="186" t="s">
        <v>46</v>
      </c>
      <c r="D126" s="186">
        <f>_xlfn.XLOOKUP(C126,[1]Sheet1!$B:$B,[1]Sheet1!$A:$A,"")</f>
        <v>354708</v>
      </c>
      <c r="E126" s="186" t="str">
        <f>_xlfn.XLOOKUP(C126,[1]Sheet1!$B:$B,[1]Sheet1!$C:$C,"")</f>
        <v>Build Work</v>
      </c>
      <c r="F126" s="186" t="str">
        <f>_xlfn.XLOOKUP(Table8[[#This Row],[UFID]],'Developer Dashboard'!A:A,'Developer Dashboard'!L:L,"")</f>
        <v>TBC</v>
      </c>
      <c r="G126" s="189"/>
      <c r="H126" s="186" t="s">
        <v>369</v>
      </c>
      <c r="I126" s="200">
        <v>45099</v>
      </c>
      <c r="J126" s="196"/>
      <c r="K126" s="196"/>
      <c r="L126" s="195" t="e" vm="2">
        <f>_xlfn.XLOOKUP(Table8[[#This Row],[UFID]],[1]!Table2[UFID],[1]!Table2[Target Date],"")</f>
        <v>#REF!</v>
      </c>
      <c r="M126" s="204" t="str">
        <f>IF(_xlfn.XLOOKUP(Table8[[#This Row],[UFID]],'[2]Media Ops'!$C:$C,'[2]Media Ops'!$G:$G,"")=0,"",_xlfn.XLOOKUP(Table8[[#This Row],[UFID]],'[2]Media Ops'!$C:$C,'[2]Media Ops'!$G:$G,""))</f>
        <v>TBC</v>
      </c>
      <c r="N126" s="204" t="str">
        <f>IF(_xlfn.XLOOKUP(Table8[[#This Row],[UFID]],[2]Pardot!$C:$C,[2]Pardot!$H:$H,"")=0,"",_xlfn.XLOOKUP(Table8[[#This Row],[UFID]],[2]Pardot!$C:$C,[2]Pardot!$H:$H,""))</f>
        <v>TBC</v>
      </c>
      <c r="O126" s="204" t="str">
        <f>IF(_xlfn.XLOOKUP(Table8[[#This Row],[UFID]],'[2]Media Ops'!$C:$C,'[2]Media Ops'!$J:$J,"")=0,"",_xlfn.XLOOKUP(Table8[[#This Row],[UFID]],'[2]Media Ops'!$C:$C,'[2]Media Ops'!$J:$J,""))</f>
        <v>TBC</v>
      </c>
      <c r="P126" s="204" t="str" cm="1">
        <f t="array" ref="P126">_xlfn.IFS(_xlfn.XLOOKUP(Table8[[#This Row],[UFID]],[2]Pardot!$C:$C,[2]Pardot!$I:$I,"")=0,"",_xlfn.XLOOKUP(Table8[[#This Row],[UFID]],[2]Pardot!$C:$C,[2]Pardot!$I:$I,"")="Validated","Pass",_xlfn.XLOOKUP(Table8[[#This Row],[UFID]],[2]Pardot!$C:$C,[2]Pardot!$I:$I,"")="Has Issues","Fail",TRUE,_xlfn.XLOOKUP(Table8[[#This Row],[UFID]],[2]Pardot!$C:$C,[2]Pardot!$I:$I,""))</f>
        <v>TBC</v>
      </c>
      <c r="Q126" s="186" t="str">
        <f t="shared" si="8"/>
        <v>US</v>
      </c>
      <c r="R126" s="186" t="str">
        <f>_xlfn.XLOOKUP(Table8[[#This Row],[UFID]],'New Tickets - 15 Jun'!A:A,'New Tickets - 15 Jun'!K:K,"")</f>
        <v>Simple</v>
      </c>
      <c r="S126" s="188" t="str">
        <f>_xlfn.XLOOKUP(C126,'[3]Form &amp; Form Handler Details'!$Y:$Y,'[3]Form &amp; Form Handler Details'!$F:$F,"")</f>
        <v>https://www.paypal.com/us/webapps/mpp/campaigns/paypal-events</v>
      </c>
      <c r="T126" s="188" t="str">
        <f>_xlfn.XLOOKUP(Table8[[#This Row],[UFID]],'Developer Dashboard'!A:A,'Developer Dashboard'!K:K,"")</f>
        <v/>
      </c>
      <c r="U126" s="188" t="str">
        <f>IF(_xlfn.XLOOKUP(Table8[[#This Row],[UFID]],[1]Sheet1!$B:$B,[1]Sheet1!$G:$G,"")=0,"",_xlfn.XLOOKUP(Table8[[#This Row],[UFID]],[1]Sheet1!$B:$B,[1]Sheet1!$G:$G,""))</f>
        <v/>
      </c>
      <c r="V126" s="191" t="str">
        <f>IF(_xlfn.XLOOKUP(Table8[[#This Row],[UFID]],[1]Sheet1!$B:$B,[1]Sheet1!$E:$E,"")=0,"",_xlfn.XLOOKUP(Table8[[#This Row],[UFID]],[1]Sheet1!$B:$B,[1]Sheet1!$E:$E,""))</f>
        <v>Amey Palshetkar &lt;apalshetkar@paypal.com&gt;</v>
      </c>
      <c r="W126" s="186">
        <v>0</v>
      </c>
      <c r="X126" s="188" t="str">
        <f>IF(_xlfn.XLOOKUP(Table8[[#This Row],[UFID]],'Developer Dashboard'!A:A,'Developer Dashboard'!J:J,"")=0,"",_xlfn.XLOOKUP(Table8[[#This Row],[UFID]],'Developer Dashboard'!A:A,'Developer Dashboard'!J:J,""))</f>
        <v/>
      </c>
      <c r="Y126" s="228"/>
      <c r="Z126" s="228" t="str">
        <f t="shared" si="7"/>
        <v>fhmpp3542023062001caidaniel@paypal.com</v>
      </c>
      <c r="AA126" s="229"/>
      <c r="AB126" s="188" t="str">
        <f>_xlfn.XLOOKUP(Table8[[#This Row],[UFID]],'MPP Forms - Content'!A:A,'MPP Forms - Content'!I:I,"")</f>
        <v xml:space="preserve">NA-US-FRH-23-ABM-Events-Form-Live
</v>
      </c>
    </row>
    <row r="127" spans="1:28" ht="113.25" hidden="1" customHeight="1">
      <c r="A127" s="186" t="str">
        <f>_xlfn.XLOOKUP(C127,[1]Sheet1!$B:$B,[1]Sheet1!$F:$F,"")</f>
        <v>08</v>
      </c>
      <c r="B127" s="187">
        <v>124</v>
      </c>
      <c r="C127" s="186" t="s">
        <v>122</v>
      </c>
      <c r="D127" s="186">
        <f>_xlfn.XLOOKUP(C127,[1]Sheet1!$B:$B,[1]Sheet1!$A:$A,"")</f>
        <v>354629</v>
      </c>
      <c r="E127" s="186" t="str">
        <f>_xlfn.XLOOKUP(C127,[1]Sheet1!$B:$B,[1]Sheet1!$C:$C,"")</f>
        <v>Build Queue</v>
      </c>
      <c r="F127" s="186" t="str">
        <f>_xlfn.XLOOKUP(Table8[[#This Row],[UFID]],'Developer Dashboard'!A:A,'Developer Dashboard'!L:L,"")</f>
        <v>TBC</v>
      </c>
      <c r="G127" s="189"/>
      <c r="H127" s="186" t="s">
        <v>374</v>
      </c>
      <c r="I127" s="200">
        <v>45100</v>
      </c>
      <c r="J127" s="196"/>
      <c r="K127" s="196"/>
      <c r="L127" s="195" t="e" vm="2">
        <f>_xlfn.XLOOKUP(Table8[[#This Row],[UFID]],[1]!Table2[UFID],[1]!Table2[Target Date],"")</f>
        <v>#REF!</v>
      </c>
      <c r="M127" s="204" t="str">
        <f>IF(_xlfn.XLOOKUP(Table8[[#This Row],[UFID]],'[2]Media Ops'!$C:$C,'[2]Media Ops'!$G:$G,"")=0,"",_xlfn.XLOOKUP(Table8[[#This Row],[UFID]],'[2]Media Ops'!$C:$C,'[2]Media Ops'!$G:$G,""))</f>
        <v>TBC</v>
      </c>
      <c r="N127" s="204" t="str">
        <f>IF(_xlfn.XLOOKUP(Table8[[#This Row],[UFID]],[2]Pardot!$C:$C,[2]Pardot!$H:$H,"")=0,"",_xlfn.XLOOKUP(Table8[[#This Row],[UFID]],[2]Pardot!$C:$C,[2]Pardot!$H:$H,""))</f>
        <v>TBC</v>
      </c>
      <c r="O127" s="204" t="str">
        <f>IF(_xlfn.XLOOKUP(Table8[[#This Row],[UFID]],'[2]Media Ops'!$C:$C,'[2]Media Ops'!$J:$J,"")=0,"",_xlfn.XLOOKUP(Table8[[#This Row],[UFID]],'[2]Media Ops'!$C:$C,'[2]Media Ops'!$J:$J,""))</f>
        <v>TBC</v>
      </c>
      <c r="P127" s="204" t="str" cm="1">
        <f t="array" ref="P127">_xlfn.IFS(_xlfn.XLOOKUP(Table8[[#This Row],[UFID]],[2]Pardot!$C:$C,[2]Pardot!$I:$I,"")=0,"",_xlfn.XLOOKUP(Table8[[#This Row],[UFID]],[2]Pardot!$C:$C,[2]Pardot!$I:$I,"")="Validated","Pass",_xlfn.XLOOKUP(Table8[[#This Row],[UFID]],[2]Pardot!$C:$C,[2]Pardot!$I:$I,"")="Has Issues","Fail",TRUE,_xlfn.XLOOKUP(Table8[[#This Row],[UFID]],[2]Pardot!$C:$C,[2]Pardot!$I:$I,""))</f>
        <v>TBC</v>
      </c>
      <c r="Q127" s="186" t="str">
        <f t="shared" si="8"/>
        <v>HK</v>
      </c>
      <c r="R127" s="186" t="str">
        <f>_xlfn.XLOOKUP(Table8[[#This Row],[UFID]],'New Tickets - 15 Jun'!A:A,'New Tickets - 15 Jun'!K:K,"")</f>
        <v>No Form</v>
      </c>
      <c r="S127" s="188" t="str">
        <f>_xlfn.XLOOKUP(C127,'[3]Form &amp; Form Handler Details'!$Y:$Y,'[3]Form &amp; Form Handler Details'!$F:$F,"")</f>
        <v>https://www.paypal.com/hk/webapps/mpp/campaigns/enterprise-contact</v>
      </c>
      <c r="T127" s="188" t="str">
        <f>_xlfn.XLOOKUP(Table8[[#This Row],[UFID]],'Developer Dashboard'!A:A,'Developer Dashboard'!K:K,"")</f>
        <v/>
      </c>
      <c r="U127" s="188" t="str">
        <f>IF(_xlfn.XLOOKUP(Table8[[#This Row],[UFID]],[1]Sheet1!$B:$B,[1]Sheet1!$G:$G,"")=0,"",_xlfn.XLOOKUP(Table8[[#This Row],[UFID]],[1]Sheet1!$B:$B,[1]Sheet1!$G:$G,""))</f>
        <v/>
      </c>
      <c r="V127" s="191" t="str">
        <f>IF(_xlfn.XLOOKUP(Table8[[#This Row],[UFID]],[1]Sheet1!$B:$B,[1]Sheet1!$E:$E,"")=0,"",_xlfn.XLOOKUP(Table8[[#This Row],[UFID]],[1]Sheet1!$B:$B,[1]Sheet1!$E:$E,""))</f>
        <v>Suraj Yadav &lt;surayadav@paypal.com&gt;</v>
      </c>
      <c r="W127" s="186">
        <v>0</v>
      </c>
      <c r="X127" s="188" t="str">
        <f>IF(_xlfn.XLOOKUP(Table8[[#This Row],[UFID]],'Developer Dashboard'!A:A,'Developer Dashboard'!J:J,"")=0,"",_xlfn.XLOOKUP(Table8[[#This Row],[UFID]],'Developer Dashboard'!A:A,'Developer Dashboard'!J:J,""))</f>
        <v/>
      </c>
      <c r="Y127" s="228"/>
      <c r="Z127" s="228" t="str">
        <f t="shared" si="7"/>
        <v>fhmpp2392023062001caidaniel@paypal.com</v>
      </c>
      <c r="AA127" s="229"/>
      <c r="AB127" s="188" t="str">
        <f>_xlfn.XLOOKUP(Table8[[#This Row],[UFID]],'MPP Forms - Content'!A:A,'MPP Forms - Content'!I:I,"")</f>
        <v>APAC-HK-FRH-23-Book-A-Meeting-Form-New-Live</v>
      </c>
    </row>
    <row r="128" spans="1:28" ht="113.25" hidden="1" customHeight="1">
      <c r="A128" s="186" t="str">
        <f>_xlfn.XLOOKUP(C128,[1]Sheet1!$B:$B,[1]Sheet1!$F:$F,"")</f>
        <v>08</v>
      </c>
      <c r="B128" s="187">
        <v>125</v>
      </c>
      <c r="C128" s="186" t="s">
        <v>123</v>
      </c>
      <c r="D128" s="186">
        <f>_xlfn.XLOOKUP(C128,[1]Sheet1!$B:$B,[1]Sheet1!$A:$A,"")</f>
        <v>354639</v>
      </c>
      <c r="E128" s="186" t="str">
        <f>_xlfn.XLOOKUP(C128,[1]Sheet1!$B:$B,[1]Sheet1!$C:$C,"")</f>
        <v>Build Queue</v>
      </c>
      <c r="F128" s="186" t="str">
        <f>_xlfn.XLOOKUP(Table8[[#This Row],[UFID]],'Developer Dashboard'!A:A,'Developer Dashboard'!L:L,"")</f>
        <v>TBC</v>
      </c>
      <c r="G128" s="189"/>
      <c r="H128" s="186" t="s">
        <v>374</v>
      </c>
      <c r="I128" s="200">
        <v>45103</v>
      </c>
      <c r="J128" s="196"/>
      <c r="K128" s="196"/>
      <c r="L128" s="195" t="e" vm="2">
        <f>_xlfn.XLOOKUP(Table8[[#This Row],[UFID]],[1]!Table2[UFID],[1]!Table2[Target Date],"")</f>
        <v>#REF!</v>
      </c>
      <c r="M128" s="204" t="str">
        <f>IF(_xlfn.XLOOKUP(Table8[[#This Row],[UFID]],'[2]Media Ops'!$C:$C,'[2]Media Ops'!$G:$G,"")=0,"",_xlfn.XLOOKUP(Table8[[#This Row],[UFID]],'[2]Media Ops'!$C:$C,'[2]Media Ops'!$G:$G,""))</f>
        <v>TBC</v>
      </c>
      <c r="N128" s="204" t="str">
        <f>IF(_xlfn.XLOOKUP(Table8[[#This Row],[UFID]],[2]Pardot!$C:$C,[2]Pardot!$H:$H,"")=0,"",_xlfn.XLOOKUP(Table8[[#This Row],[UFID]],[2]Pardot!$C:$C,[2]Pardot!$H:$H,""))</f>
        <v>TBC</v>
      </c>
      <c r="O128" s="204" t="str">
        <f>IF(_xlfn.XLOOKUP(Table8[[#This Row],[UFID]],'[2]Media Ops'!$C:$C,'[2]Media Ops'!$J:$J,"")=0,"",_xlfn.XLOOKUP(Table8[[#This Row],[UFID]],'[2]Media Ops'!$C:$C,'[2]Media Ops'!$J:$J,""))</f>
        <v>TBC</v>
      </c>
      <c r="P128" s="204" t="str" cm="1">
        <f t="array" ref="P128">_xlfn.IFS(_xlfn.XLOOKUP(Table8[[#This Row],[UFID]],[2]Pardot!$C:$C,[2]Pardot!$I:$I,"")=0,"",_xlfn.XLOOKUP(Table8[[#This Row],[UFID]],[2]Pardot!$C:$C,[2]Pardot!$I:$I,"")="Validated","Pass",_xlfn.XLOOKUP(Table8[[#This Row],[UFID]],[2]Pardot!$C:$C,[2]Pardot!$I:$I,"")="Has Issues","Fail",TRUE,_xlfn.XLOOKUP(Table8[[#This Row],[UFID]],[2]Pardot!$C:$C,[2]Pardot!$I:$I,""))</f>
        <v>TBC</v>
      </c>
      <c r="Q128" s="186" t="str">
        <f t="shared" si="8"/>
        <v>IE</v>
      </c>
      <c r="R128" s="186" t="str">
        <f>_xlfn.XLOOKUP(Table8[[#This Row],[UFID]],'New Tickets - 15 Jun'!A:A,'New Tickets - 15 Jun'!K:K,"")</f>
        <v>No Form</v>
      </c>
      <c r="S128" s="188" t="str">
        <f>_xlfn.XLOOKUP(C128,'[3]Form &amp; Form Handler Details'!$Y:$Y,'[3]Form &amp; Form Handler Details'!$F:$F,"")</f>
        <v>https://www.paypal.com/ie/webapps/mpp/enterprise/campaigns/think-forward</v>
      </c>
      <c r="T128" s="188" t="str">
        <f>_xlfn.XLOOKUP(Table8[[#This Row],[UFID]],'Developer Dashboard'!A:A,'Developer Dashboard'!K:K,"")</f>
        <v/>
      </c>
      <c r="U128" s="188" t="str">
        <f>IF(_xlfn.XLOOKUP(Table8[[#This Row],[UFID]],[1]Sheet1!$B:$B,[1]Sheet1!$G:$G,"")=0,"",_xlfn.XLOOKUP(Table8[[#This Row],[UFID]],[1]Sheet1!$B:$B,[1]Sheet1!$G:$G,""))</f>
        <v/>
      </c>
      <c r="V128" s="191" t="str">
        <f>IF(_xlfn.XLOOKUP(Table8[[#This Row],[UFID]],[1]Sheet1!$B:$B,[1]Sheet1!$E:$E,"")=0,"",_xlfn.XLOOKUP(Table8[[#This Row],[UFID]],[1]Sheet1!$B:$B,[1]Sheet1!$E:$E,""))</f>
        <v>Suraj Yadav &lt;surayadav@paypal.com&gt;</v>
      </c>
      <c r="W128" s="186">
        <v>0</v>
      </c>
      <c r="X128" s="188" t="str">
        <f>IF(_xlfn.XLOOKUP(Table8[[#This Row],[UFID]],'Developer Dashboard'!A:A,'Developer Dashboard'!J:J,"")=0,"",_xlfn.XLOOKUP(Table8[[#This Row],[UFID]],'Developer Dashboard'!A:A,'Developer Dashboard'!J:J,""))</f>
        <v/>
      </c>
      <c r="Y128" s="228"/>
      <c r="Z128" s="228" t="str">
        <f t="shared" si="7"/>
        <v>fhmpp2812023062001caidaniel@paypal.com</v>
      </c>
      <c r="AA128" s="229"/>
      <c r="AB128" s="188" t="str">
        <f>_xlfn.XLOOKUP(Table8[[#This Row],[UFID]],'MPP Forms - Content'!A:A,'MPP Forms - Content'!I:I,"")</f>
        <v>EMEA-IE-FRH-23-ABM-Think-Forward-Commerce-Report-LP-2-Live</v>
      </c>
    </row>
    <row r="129" spans="1:28" ht="113.25" hidden="1" customHeight="1">
      <c r="A129" s="186" t="str">
        <f>_xlfn.XLOOKUP(C129,[1]Sheet1!$B:$B,[1]Sheet1!$F:$F,"")</f>
        <v>08</v>
      </c>
      <c r="B129" s="187">
        <v>126</v>
      </c>
      <c r="C129" s="186" t="s">
        <v>124</v>
      </c>
      <c r="D129" s="186">
        <f>_xlfn.XLOOKUP(C129,[1]Sheet1!$B:$B,[1]Sheet1!$A:$A,"")</f>
        <v>354684</v>
      </c>
      <c r="E129" s="186" t="str">
        <f>_xlfn.XLOOKUP(C129,[1]Sheet1!$B:$B,[1]Sheet1!$C:$C,"")</f>
        <v>Build Queue</v>
      </c>
      <c r="F129" s="186" t="str">
        <f>_xlfn.XLOOKUP(Table8[[#This Row],[UFID]],'Developer Dashboard'!A:A,'Developer Dashboard'!L:L,"")</f>
        <v>TBC</v>
      </c>
      <c r="G129" s="189"/>
      <c r="H129" s="186" t="s">
        <v>374</v>
      </c>
      <c r="I129" s="200">
        <v>45104</v>
      </c>
      <c r="J129" s="196"/>
      <c r="K129" s="196"/>
      <c r="L129" s="195" t="e" vm="2">
        <f>_xlfn.XLOOKUP(Table8[[#This Row],[UFID]],[1]!Table2[UFID],[1]!Table2[Target Date],"")</f>
        <v>#REF!</v>
      </c>
      <c r="M129" s="204" t="str">
        <f>IF(_xlfn.XLOOKUP(Table8[[#This Row],[UFID]],'[2]Media Ops'!$C:$C,'[2]Media Ops'!$G:$G,"")=0,"",_xlfn.XLOOKUP(Table8[[#This Row],[UFID]],'[2]Media Ops'!$C:$C,'[2]Media Ops'!$G:$G,""))</f>
        <v>TBC</v>
      </c>
      <c r="N129" s="204" t="str">
        <f>IF(_xlfn.XLOOKUP(Table8[[#This Row],[UFID]],[2]Pardot!$C:$C,[2]Pardot!$H:$H,"")=0,"",_xlfn.XLOOKUP(Table8[[#This Row],[UFID]],[2]Pardot!$C:$C,[2]Pardot!$H:$H,""))</f>
        <v>TBC</v>
      </c>
      <c r="O129" s="204" t="str">
        <f>IF(_xlfn.XLOOKUP(Table8[[#This Row],[UFID]],'[2]Media Ops'!$C:$C,'[2]Media Ops'!$J:$J,"")=0,"",_xlfn.XLOOKUP(Table8[[#This Row],[UFID]],'[2]Media Ops'!$C:$C,'[2]Media Ops'!$J:$J,""))</f>
        <v>TBC</v>
      </c>
      <c r="P129" s="204" t="str" cm="1">
        <f t="array" ref="P129">_xlfn.IFS(_xlfn.XLOOKUP(Table8[[#This Row],[UFID]],[2]Pardot!$C:$C,[2]Pardot!$I:$I,"")=0,"",_xlfn.XLOOKUP(Table8[[#This Row],[UFID]],[2]Pardot!$C:$C,[2]Pardot!$I:$I,"")="Validated","Pass",_xlfn.XLOOKUP(Table8[[#This Row],[UFID]],[2]Pardot!$C:$C,[2]Pardot!$I:$I,"")="Has Issues","Fail",TRUE,_xlfn.XLOOKUP(Table8[[#This Row],[UFID]],[2]Pardot!$C:$C,[2]Pardot!$I:$I,""))</f>
        <v>TBC</v>
      </c>
      <c r="Q129" s="186" t="str">
        <f t="shared" si="8"/>
        <v>UK</v>
      </c>
      <c r="R129" s="186" t="str">
        <f>_xlfn.XLOOKUP(Table8[[#This Row],[UFID]],'New Tickets - 15 Jun'!A:A,'New Tickets - 15 Jun'!K:K,"")</f>
        <v>No Form</v>
      </c>
      <c r="S129" s="188" t="str">
        <f>_xlfn.XLOOKUP(C129,'[3]Form &amp; Form Handler Details'!$Y:$Y,'[3]Form &amp; Form Handler Details'!$F:$F,"")</f>
        <v>https://www.paypal.com/uk/webapps/mpp/enterprise/campaigns/dinner/2023</v>
      </c>
      <c r="T129" s="188" t="str">
        <f>_xlfn.XLOOKUP(Table8[[#This Row],[UFID]],'Developer Dashboard'!A:A,'Developer Dashboard'!K:K,"")</f>
        <v/>
      </c>
      <c r="U129" s="188" t="str">
        <f>IF(_xlfn.XLOOKUP(Table8[[#This Row],[UFID]],[1]Sheet1!$B:$B,[1]Sheet1!$G:$G,"")=0,"",_xlfn.XLOOKUP(Table8[[#This Row],[UFID]],[1]Sheet1!$B:$B,[1]Sheet1!$G:$G,""))</f>
        <v/>
      </c>
      <c r="V129" s="191" t="str">
        <f>IF(_xlfn.XLOOKUP(Table8[[#This Row],[UFID]],[1]Sheet1!$B:$B,[1]Sheet1!$E:$E,"")=0,"",_xlfn.XLOOKUP(Table8[[#This Row],[UFID]],[1]Sheet1!$B:$B,[1]Sheet1!$E:$E,""))</f>
        <v>Suraj Yadav &lt;surayadav@paypal.com&gt;</v>
      </c>
      <c r="W129" s="186">
        <v>0</v>
      </c>
      <c r="X129" s="188" t="str">
        <f>IF(_xlfn.XLOOKUP(Table8[[#This Row],[UFID]],'Developer Dashboard'!A:A,'Developer Dashboard'!J:J,"")=0,"",_xlfn.XLOOKUP(Table8[[#This Row],[UFID]],'Developer Dashboard'!A:A,'Developer Dashboard'!J:J,""))</f>
        <v/>
      </c>
      <c r="Y129" s="228"/>
      <c r="Z129" s="228" t="str">
        <f t="shared" si="7"/>
        <v>fhmpp3482023062001caidaniel@paypal.com</v>
      </c>
      <c r="AA129" s="229"/>
      <c r="AB129" s="188" t="str">
        <f>_xlfn.XLOOKUP(Table8[[#This Row],[UFID]],'MPP Forms - Content'!A:A,'MPP Forms - Content'!I:I,"")</f>
        <v>EMEA-UK-FRH-23-ENT-Mastercard-Dinner-Live</v>
      </c>
    </row>
    <row r="130" spans="1:28" ht="113.25" hidden="1" customHeight="1">
      <c r="A130" s="186" t="str">
        <f>_xlfn.XLOOKUP(C130,[1]Sheet1!$B:$B,[1]Sheet1!$F:$F,"")</f>
        <v>08</v>
      </c>
      <c r="B130" s="187">
        <v>127</v>
      </c>
      <c r="C130" s="186" t="s">
        <v>153</v>
      </c>
      <c r="D130" s="186">
        <f>_xlfn.XLOOKUP(C130,[1]Sheet1!$B:$B,[1]Sheet1!$A:$A,"")</f>
        <v>354714</v>
      </c>
      <c r="E130" s="186" t="str">
        <f>_xlfn.XLOOKUP(C130,[1]Sheet1!$B:$B,[1]Sheet1!$C:$C,"")</f>
        <v>Build Work</v>
      </c>
      <c r="F130" s="186" t="str">
        <f>_xlfn.XLOOKUP(Table8[[#This Row],[UFID]],'Developer Dashboard'!A:A,'Developer Dashboard'!L:L,"")</f>
        <v>TBC</v>
      </c>
      <c r="G130" s="189"/>
      <c r="H130" s="186" t="s">
        <v>375</v>
      </c>
      <c r="I130" s="200">
        <v>45096</v>
      </c>
      <c r="J130" s="196"/>
      <c r="K130" s="196"/>
      <c r="L130" s="195" t="e" vm="2">
        <f>_xlfn.XLOOKUP(Table8[[#This Row],[UFID]],[1]!Table2[UFID],[1]!Table2[Target Date],"")</f>
        <v>#REF!</v>
      </c>
      <c r="M130" s="204" t="str">
        <f>IF(_xlfn.XLOOKUP(Table8[[#This Row],[UFID]],'[2]Media Ops'!$C:$C,'[2]Media Ops'!$G:$G,"")=0,"",_xlfn.XLOOKUP(Table8[[#This Row],[UFID]],'[2]Media Ops'!$C:$C,'[2]Media Ops'!$G:$G,""))</f>
        <v>TBC</v>
      </c>
      <c r="N130" s="204" t="str">
        <f>IF(_xlfn.XLOOKUP(Table8[[#This Row],[UFID]],[2]Pardot!$C:$C,[2]Pardot!$H:$H,"")=0,"",_xlfn.XLOOKUP(Table8[[#This Row],[UFID]],[2]Pardot!$C:$C,[2]Pardot!$H:$H,""))</f>
        <v>TBC</v>
      </c>
      <c r="O130" s="204" t="str">
        <f>IF(_xlfn.XLOOKUP(Table8[[#This Row],[UFID]],'[2]Media Ops'!$C:$C,'[2]Media Ops'!$J:$J,"")=0,"",_xlfn.XLOOKUP(Table8[[#This Row],[UFID]],'[2]Media Ops'!$C:$C,'[2]Media Ops'!$J:$J,""))</f>
        <v>TBC</v>
      </c>
      <c r="P130" s="204" t="str" cm="1">
        <f t="array" ref="P130">_xlfn.IFS(_xlfn.XLOOKUP(Table8[[#This Row],[UFID]],[2]Pardot!$C:$C,[2]Pardot!$I:$I,"")=0,"",_xlfn.XLOOKUP(Table8[[#This Row],[UFID]],[2]Pardot!$C:$C,[2]Pardot!$I:$I,"")="Validated","Pass",_xlfn.XLOOKUP(Table8[[#This Row],[UFID]],[2]Pardot!$C:$C,[2]Pardot!$I:$I,"")="Has Issues","Fail",TRUE,_xlfn.XLOOKUP(Table8[[#This Row],[UFID]],[2]Pardot!$C:$C,[2]Pardot!$I:$I,""))</f>
        <v>TBC</v>
      </c>
      <c r="Q130" s="186" t="str">
        <f t="shared" si="8"/>
        <v>US</v>
      </c>
      <c r="R130" s="186" t="str">
        <f>_xlfn.XLOOKUP(Table8[[#This Row],[UFID]],'New Tickets - 15 Jun'!A:A,'New Tickets - 15 Jun'!K:K,"")</f>
        <v>Dependent</v>
      </c>
      <c r="S130" s="188" t="str">
        <f>_xlfn.XLOOKUP(C130,'[3]Form &amp; Form Handler Details'!$Y:$Y,'[3]Form &amp; Form Handler Details'!$F:$F,"")</f>
        <v>https://www.paypal.com/us/webapps/mpp/enterprise/trusted-paypal-payment-solutions</v>
      </c>
      <c r="T130" s="188" t="str">
        <f>_xlfn.XLOOKUP(Table8[[#This Row],[UFID]],'Developer Dashboard'!A:A,'Developer Dashboard'!K:K,"")</f>
        <v/>
      </c>
      <c r="U130" s="188" t="str">
        <f>IF(_xlfn.XLOOKUP(Table8[[#This Row],[UFID]],[1]Sheet1!$B:$B,[1]Sheet1!$G:$G,"")=0,"",_xlfn.XLOOKUP(Table8[[#This Row],[UFID]],[1]Sheet1!$B:$B,[1]Sheet1!$G:$G,""))</f>
        <v/>
      </c>
      <c r="V130" s="191" t="str">
        <f>IF(_xlfn.XLOOKUP(Table8[[#This Row],[UFID]],[1]Sheet1!$B:$B,[1]Sheet1!$E:$E,"")=0,"",_xlfn.XLOOKUP(Table8[[#This Row],[UFID]],[1]Sheet1!$B:$B,[1]Sheet1!$E:$E,""))</f>
        <v>Pooja Dabke &lt;pdabke@paypal.com&gt;</v>
      </c>
      <c r="W130" s="186">
        <v>0</v>
      </c>
      <c r="X130" s="188" t="str">
        <f>IF(_xlfn.XLOOKUP(Table8[[#This Row],[UFID]],'Developer Dashboard'!A:A,'Developer Dashboard'!J:J,"")=0,"",_xlfn.XLOOKUP(Table8[[#This Row],[UFID]],'Developer Dashboard'!A:A,'Developer Dashboard'!J:J,""))</f>
        <v/>
      </c>
      <c r="Y130" s="228"/>
      <c r="Z130" s="228" t="str">
        <f t="shared" si="7"/>
        <v>fhmpp2822023062001caidaniel@paypal.com</v>
      </c>
      <c r="AA130" s="229"/>
      <c r="AB130" s="188" t="str">
        <f>_xlfn.XLOOKUP(Table8[[#This Row],[UFID]],'MPP Forms - Content'!A:A,'MPP Forms - Content'!I:I,"")</f>
        <v>NA-US-FRH-23-ABM-Vertical-BOFU-General-LP-Live</v>
      </c>
    </row>
    <row r="131" spans="1:28" ht="113.25" hidden="1" customHeight="1">
      <c r="A131" s="186" t="str">
        <f>_xlfn.XLOOKUP(C131,[1]Sheet1!$B:$B,[1]Sheet1!$F:$F,"")</f>
        <v>08</v>
      </c>
      <c r="B131" s="187">
        <v>128</v>
      </c>
      <c r="C131" s="186" t="s">
        <v>174</v>
      </c>
      <c r="D131" s="186">
        <f>_xlfn.XLOOKUP(C131,[1]Sheet1!$B:$B,[1]Sheet1!$A:$A,"")</f>
        <v>354683</v>
      </c>
      <c r="E131" s="186" t="str">
        <f>_xlfn.XLOOKUP(C131,[1]Sheet1!$B:$B,[1]Sheet1!$C:$C,"")</f>
        <v>Build Queue</v>
      </c>
      <c r="F131" s="186" t="str">
        <f>_xlfn.XLOOKUP(Table8[[#This Row],[UFID]],'Developer Dashboard'!A:A,'Developer Dashboard'!L:L,"")</f>
        <v>TBC</v>
      </c>
      <c r="G131" s="189"/>
      <c r="H131" s="186" t="s">
        <v>366</v>
      </c>
      <c r="I131" s="200">
        <v>45104</v>
      </c>
      <c r="J131" s="195"/>
      <c r="K131" s="196"/>
      <c r="L131" s="195" t="e" vm="2">
        <f>_xlfn.XLOOKUP(Table8[[#This Row],[UFID]],[1]!Table2[UFID],[1]!Table2[Target Date],"")</f>
        <v>#REF!</v>
      </c>
      <c r="M131" s="204" t="str">
        <f>IF(_xlfn.XLOOKUP(Table8[[#This Row],[UFID]],'[2]Media Ops'!$C:$C,'[2]Media Ops'!$G:$G,"")=0,"",_xlfn.XLOOKUP(Table8[[#This Row],[UFID]],'[2]Media Ops'!$C:$C,'[2]Media Ops'!$G:$G,""))</f>
        <v>TBC</v>
      </c>
      <c r="N131" s="204" t="str">
        <f>IF(_xlfn.XLOOKUP(Table8[[#This Row],[UFID]],[2]Pardot!$C:$C,[2]Pardot!$H:$H,"")=0,"",_xlfn.XLOOKUP(Table8[[#This Row],[UFID]],[2]Pardot!$C:$C,[2]Pardot!$H:$H,""))</f>
        <v>TBC</v>
      </c>
      <c r="O131" s="204" t="str">
        <f>IF(_xlfn.XLOOKUP(Table8[[#This Row],[UFID]],'[2]Media Ops'!$C:$C,'[2]Media Ops'!$J:$J,"")=0,"",_xlfn.XLOOKUP(Table8[[#This Row],[UFID]],'[2]Media Ops'!$C:$C,'[2]Media Ops'!$J:$J,""))</f>
        <v>TBC</v>
      </c>
      <c r="P131" s="204" t="str" cm="1">
        <f t="array" ref="P131">_xlfn.IFS(_xlfn.XLOOKUP(Table8[[#This Row],[UFID]],[2]Pardot!$C:$C,[2]Pardot!$I:$I,"")=0,"",_xlfn.XLOOKUP(Table8[[#This Row],[UFID]],[2]Pardot!$C:$C,[2]Pardot!$I:$I,"")="Validated","Pass",_xlfn.XLOOKUP(Table8[[#This Row],[UFID]],[2]Pardot!$C:$C,[2]Pardot!$I:$I,"")="Has Issues","Fail",TRUE,_xlfn.XLOOKUP(Table8[[#This Row],[UFID]],[2]Pardot!$C:$C,[2]Pardot!$I:$I,""))</f>
        <v>TBC</v>
      </c>
      <c r="Q131" s="186" t="str">
        <f t="shared" si="8"/>
        <v>UK</v>
      </c>
      <c r="R131" s="186" t="str">
        <f>_xlfn.XLOOKUP(Table8[[#This Row],[UFID]],'New Tickets - 15 Jun'!A:A,'New Tickets - 15 Jun'!K:K,"")</f>
        <v>Dependent</v>
      </c>
      <c r="S131" s="188" t="str">
        <f>_xlfn.XLOOKUP(C131,'[3]Form &amp; Form Handler Details'!$Y:$Y,'[3]Form &amp; Form Handler Details'!$F:$F,"")</f>
        <v>https://www.paypal.com/uk/webapps/mpp/campaigns/checkout-button</v>
      </c>
      <c r="T131" s="188" t="str">
        <f>_xlfn.XLOOKUP(Table8[[#This Row],[UFID]],'Developer Dashboard'!A:A,'Developer Dashboard'!K:K,"")</f>
        <v/>
      </c>
      <c r="U131" s="188" t="str">
        <f>IF(_xlfn.XLOOKUP(Table8[[#This Row],[UFID]],[1]Sheet1!$B:$B,[1]Sheet1!$G:$G,"")=0,"",_xlfn.XLOOKUP(Table8[[#This Row],[UFID]],[1]Sheet1!$B:$B,[1]Sheet1!$G:$G,""))</f>
        <v/>
      </c>
      <c r="V131" s="191" t="str">
        <f>IF(_xlfn.XLOOKUP(Table8[[#This Row],[UFID]],[1]Sheet1!$B:$B,[1]Sheet1!$E:$E,"")=0,"",_xlfn.XLOOKUP(Table8[[#This Row],[UFID]],[1]Sheet1!$B:$B,[1]Sheet1!$E:$E,""))</f>
        <v>Kamatham Kumar &lt;kamatkumar@paypal.com&gt;</v>
      </c>
      <c r="W131" s="186">
        <v>0</v>
      </c>
      <c r="X131" s="188" t="str">
        <f>IF(_xlfn.XLOOKUP(Table8[[#This Row],[UFID]],'Developer Dashboard'!A:A,'Developer Dashboard'!J:J,"")=0,"",_xlfn.XLOOKUP(Table8[[#This Row],[UFID]],'Developer Dashboard'!A:A,'Developer Dashboard'!J:J,""))</f>
        <v/>
      </c>
      <c r="Y131" s="228"/>
      <c r="Z131" s="228" t="str">
        <f t="shared" si="7"/>
        <v>fhmpp3472023062001caidaniel@paypal.com</v>
      </c>
      <c r="AA131" s="229"/>
      <c r="AB131" s="188" t="str">
        <f>_xlfn.XLOOKUP(Table8[[#This Row],[UFID]],'MPP Forms - Content'!A:A,'MPP Forms - Content'!I:I,"")</f>
        <v>EMEA-UK-FRH-23-LE-ABM-IM-ECS-Live</v>
      </c>
    </row>
    <row r="132" spans="1:28" ht="113.25" customHeight="1">
      <c r="A132" s="186" t="str">
        <f>_xlfn.XLOOKUP(C132,[1]Sheet1!$B:$B,[1]Sheet1!$F:$F,"")</f>
        <v>04</v>
      </c>
      <c r="B132" s="187">
        <v>129</v>
      </c>
      <c r="C132" s="186" t="s">
        <v>175</v>
      </c>
      <c r="D132" s="186">
        <f>_xlfn.XLOOKUP(C132,[1]Sheet1!$B:$B,[1]Sheet1!$A:$A,"")</f>
        <v>354618</v>
      </c>
      <c r="E132" s="186" t="str">
        <f>_xlfn.XLOOKUP(C132,[1]Sheet1!$B:$B,[1]Sheet1!$C:$C,"")</f>
        <v>Business QA</v>
      </c>
      <c r="F132" s="186" t="str">
        <f>_xlfn.XLOOKUP(Table8[[#This Row],[UFID]],'Developer Dashboard'!A:A,'Developer Dashboard'!L:L,"")</f>
        <v>TBC</v>
      </c>
      <c r="G132" s="189"/>
      <c r="H132" s="186" t="s">
        <v>366</v>
      </c>
      <c r="I132" s="200">
        <v>45093</v>
      </c>
      <c r="J132" s="195">
        <v>45098</v>
      </c>
      <c r="K132" s="196"/>
      <c r="L132" s="195" t="e" vm="2">
        <f>_xlfn.XLOOKUP(Table8[[#This Row],[UFID]],[1]!Table2[UFID],[1]!Table2[Target Date],"")</f>
        <v>#REF!</v>
      </c>
      <c r="M132" s="204" t="str">
        <f>IF(_xlfn.XLOOKUP(Table8[[#This Row],[UFID]],'[2]Media Ops'!$C:$C,'[2]Media Ops'!$G:$G,"")=0,"",_xlfn.XLOOKUP(Table8[[#This Row],[UFID]],'[2]Media Ops'!$C:$C,'[2]Media Ops'!$G:$G,""))</f>
        <v>TBC</v>
      </c>
      <c r="N132" s="204" t="str">
        <f>IF(_xlfn.XLOOKUP(Table8[[#This Row],[UFID]],[2]Pardot!$C:$C,[2]Pardot!$H:$H,"")=0,"",_xlfn.XLOOKUP(Table8[[#This Row],[UFID]],[2]Pardot!$C:$C,[2]Pardot!$H:$H,""))</f>
        <v>TBC</v>
      </c>
      <c r="O132" s="204" t="str">
        <f>IF(_xlfn.XLOOKUP(Table8[[#This Row],[UFID]],'[2]Media Ops'!$C:$C,'[2]Media Ops'!$J:$J,"")=0,"",_xlfn.XLOOKUP(Table8[[#This Row],[UFID]],'[2]Media Ops'!$C:$C,'[2]Media Ops'!$J:$J,""))</f>
        <v>TBC</v>
      </c>
      <c r="P132" s="204" t="str" cm="1">
        <f t="array" ref="P132">_xlfn.IFS(_xlfn.XLOOKUP(Table8[[#This Row],[UFID]],[2]Pardot!$C:$C,[2]Pardot!$I:$I,"")=0,"",_xlfn.XLOOKUP(Table8[[#This Row],[UFID]],[2]Pardot!$C:$C,[2]Pardot!$I:$I,"")="Validated","Pass",_xlfn.XLOOKUP(Table8[[#This Row],[UFID]],[2]Pardot!$C:$C,[2]Pardot!$I:$I,"")="Has Issues","Fail",TRUE,_xlfn.XLOOKUP(Table8[[#This Row],[UFID]],[2]Pardot!$C:$C,[2]Pardot!$I:$I,""))</f>
        <v>TBC</v>
      </c>
      <c r="Q132" s="186" t="str">
        <f t="shared" si="8"/>
        <v>FR</v>
      </c>
      <c r="R132" s="186" t="str">
        <f>_xlfn.XLOOKUP(Table8[[#This Row],[UFID]],'New Tickets - 15 Jun'!A:A,'New Tickets - 15 Jun'!K:K,"")</f>
        <v/>
      </c>
      <c r="S132" s="188" t="str">
        <f>_xlfn.XLOOKUP(C132,'[3]Form &amp; Form Handler Details'!$Y:$Y,'[3]Form &amp; Form Handler Details'!$F:$F,"")</f>
        <v>https://www.paypal.com/fr/webapps/mpp/enterprise/campaigns/travel</v>
      </c>
      <c r="T132" s="188" t="str">
        <f>_xlfn.XLOOKUP(Table8[[#This Row],[UFID]],'Developer Dashboard'!A:A,'Developer Dashboard'!K:K,"")</f>
        <v>https://www.te-mpp-apac-global.qa.paypal.com/fr/webapps/mpp/enterprise/campaigns/travel</v>
      </c>
      <c r="U132" s="188" t="str">
        <f>IF(_xlfn.XLOOKUP(Table8[[#This Row],[UFID]],[1]Sheet1!$B:$B,[1]Sheet1!$G:$G,"")=0,"",_xlfn.XLOOKUP(Table8[[#This Row],[UFID]],[1]Sheet1!$B:$B,[1]Sheet1!$G:$G,""))</f>
        <v/>
      </c>
      <c r="V132" s="191" t="str">
        <f>IF(_xlfn.XLOOKUP(Table8[[#This Row],[UFID]],[1]Sheet1!$B:$B,[1]Sheet1!$E:$E,"")=0,"",_xlfn.XLOOKUP(Table8[[#This Row],[UFID]],[1]Sheet1!$B:$B,[1]Sheet1!$E:$E,""))</f>
        <v>Kamatham Kumar &lt;kamatkumar@paypal.com&gt;</v>
      </c>
      <c r="W132" s="186" t="s">
        <v>381</v>
      </c>
      <c r="X132" s="188" t="str">
        <f>IF(_xlfn.XLOOKUP(Table8[[#This Row],[UFID]],'Developer Dashboard'!A:A,'Developer Dashboard'!J:J,"")=0,"",_xlfn.XLOOKUP(Table8[[#This Row],[UFID]],'Developer Dashboard'!A:A,'Developer Dashboard'!J:J,""))</f>
        <v>https://github.paypal.com/eClerx/MPPContent/tree/FHM-INTL-354618-354619-354620-354621-FR-GR-sprint-5-KK</v>
      </c>
      <c r="Y132" s="228"/>
      <c r="Z132" s="228" t="str">
        <f t="shared" si="7"/>
        <v>fhmpp2272023062001caidaniel@paypal.com</v>
      </c>
      <c r="AA132" s="229"/>
      <c r="AB132" s="188" t="str">
        <f>_xlfn.XLOOKUP(Table8[[#This Row],[UFID]],'MPP Forms - Content'!A:A,'MPP Forms - Content'!I:I,"")</f>
        <v>EMEA-FR-FRH-23-ABM-LE-Travel-Live</v>
      </c>
    </row>
    <row r="133" spans="1:28" ht="113.25" customHeight="1">
      <c r="A133" s="186" t="str">
        <f>_xlfn.XLOOKUP(C133,[1]Sheet1!$B:$B,[1]Sheet1!$F:$F,"")</f>
        <v>04</v>
      </c>
      <c r="B133" s="187">
        <v>130</v>
      </c>
      <c r="C133" s="186" t="s">
        <v>178</v>
      </c>
      <c r="D133" s="186">
        <f>_xlfn.XLOOKUP(C133,[1]Sheet1!$B:$B,[1]Sheet1!$A:$A,"")</f>
        <v>354619</v>
      </c>
      <c r="E133" s="186" t="str">
        <f>_xlfn.XLOOKUP(C133,[1]Sheet1!$B:$B,[1]Sheet1!$C:$C,"")</f>
        <v>Business QA</v>
      </c>
      <c r="F133" s="186" t="str">
        <f>_xlfn.XLOOKUP(Table8[[#This Row],[UFID]],'Developer Dashboard'!A:A,'Developer Dashboard'!L:L,"")</f>
        <v>TBC</v>
      </c>
      <c r="G133" s="189"/>
      <c r="H133" s="186" t="s">
        <v>366</v>
      </c>
      <c r="I133" s="200">
        <v>45093</v>
      </c>
      <c r="J133" s="195">
        <v>45098</v>
      </c>
      <c r="K133" s="196"/>
      <c r="L133" s="195" t="e" vm="2">
        <f>_xlfn.XLOOKUP(Table8[[#This Row],[UFID]],[1]!Table2[UFID],[1]!Table2[Target Date],"")</f>
        <v>#REF!</v>
      </c>
      <c r="M133" s="204" t="str">
        <f>IF(_xlfn.XLOOKUP(Table8[[#This Row],[UFID]],'[2]Media Ops'!$C:$C,'[2]Media Ops'!$G:$G,"")=0,"",_xlfn.XLOOKUP(Table8[[#This Row],[UFID]],'[2]Media Ops'!$C:$C,'[2]Media Ops'!$G:$G,""))</f>
        <v>TBC</v>
      </c>
      <c r="N133" s="204" t="str">
        <f>IF(_xlfn.XLOOKUP(Table8[[#This Row],[UFID]],[2]Pardot!$C:$C,[2]Pardot!$H:$H,"")=0,"",_xlfn.XLOOKUP(Table8[[#This Row],[UFID]],[2]Pardot!$C:$C,[2]Pardot!$H:$H,""))</f>
        <v>TBC</v>
      </c>
      <c r="O133" s="204" t="str">
        <f>IF(_xlfn.XLOOKUP(Table8[[#This Row],[UFID]],'[2]Media Ops'!$C:$C,'[2]Media Ops'!$J:$J,"")=0,"",_xlfn.XLOOKUP(Table8[[#This Row],[UFID]],'[2]Media Ops'!$C:$C,'[2]Media Ops'!$J:$J,""))</f>
        <v>TBC</v>
      </c>
      <c r="P133" s="204" t="str" cm="1">
        <f t="array" ref="P133">_xlfn.IFS(_xlfn.XLOOKUP(Table8[[#This Row],[UFID]],[2]Pardot!$C:$C,[2]Pardot!$I:$I,"")=0,"",_xlfn.XLOOKUP(Table8[[#This Row],[UFID]],[2]Pardot!$C:$C,[2]Pardot!$I:$I,"")="Validated","Pass",_xlfn.XLOOKUP(Table8[[#This Row],[UFID]],[2]Pardot!$C:$C,[2]Pardot!$I:$I,"")="Has Issues","Fail",TRUE,_xlfn.XLOOKUP(Table8[[#This Row],[UFID]],[2]Pardot!$C:$C,[2]Pardot!$I:$I,""))</f>
        <v>TBC</v>
      </c>
      <c r="Q133" s="186" t="str">
        <f t="shared" si="8"/>
        <v>FR</v>
      </c>
      <c r="R133" s="186" t="str">
        <f>_xlfn.XLOOKUP(Table8[[#This Row],[UFID]],'New Tickets - 15 Jun'!A:A,'New Tickets - 15 Jun'!K:K,"")</f>
        <v/>
      </c>
      <c r="S133" s="188" t="str">
        <f>_xlfn.XLOOKUP(C133,'[3]Form &amp; Form Handler Details'!$Y:$Y,'[3]Form &amp; Form Handler Details'!$F:$F,"")</f>
        <v>https://www.paypal.com/fr/webapps/mpp/enterprise/make-it-possible/</v>
      </c>
      <c r="T133" s="188" t="str">
        <f>_xlfn.XLOOKUP(Table8[[#This Row],[UFID]],'Developer Dashboard'!A:A,'Developer Dashboard'!K:K,"")</f>
        <v>https://www.te-mpp-apac-global.qa.paypal.com/fr/webapps/mpp/enterprise/make-it-possible</v>
      </c>
      <c r="U133" s="188" t="str">
        <f>IF(_xlfn.XLOOKUP(Table8[[#This Row],[UFID]],[1]Sheet1!$B:$B,[1]Sheet1!$G:$G,"")=0,"",_xlfn.XLOOKUP(Table8[[#This Row],[UFID]],[1]Sheet1!$B:$B,[1]Sheet1!$G:$G,""))</f>
        <v/>
      </c>
      <c r="V133" s="191" t="str">
        <f>IF(_xlfn.XLOOKUP(Table8[[#This Row],[UFID]],[1]Sheet1!$B:$B,[1]Sheet1!$E:$E,"")=0,"",_xlfn.XLOOKUP(Table8[[#This Row],[UFID]],[1]Sheet1!$B:$B,[1]Sheet1!$E:$E,""))</f>
        <v>Kamatham Kumar &lt;kamatkumar@paypal.com&gt;</v>
      </c>
      <c r="W133" s="186" t="s">
        <v>381</v>
      </c>
      <c r="X133" s="188" t="str">
        <f>IF(_xlfn.XLOOKUP(Table8[[#This Row],[UFID]],'Developer Dashboard'!A:A,'Developer Dashboard'!J:J,"")=0,"",_xlfn.XLOOKUP(Table8[[#This Row],[UFID]],'Developer Dashboard'!A:A,'Developer Dashboard'!J:J,""))</f>
        <v>https://github.paypal.com/eClerx/MPPContent/tree/FHM-INTL-354618-354619-354620-354621-FR-GR-sprint-5-KK</v>
      </c>
      <c r="Y133" s="228"/>
      <c r="Z133" s="228" t="str">
        <f t="shared" ref="Z133:Z164" si="9">CONCATENATE(LOWER(C133),"20230620","01","caidaniel","@paypal.com")</f>
        <v>fhmpp2132023062001caidaniel@paypal.com</v>
      </c>
      <c r="AA133" s="229"/>
      <c r="AB133" s="188" t="str">
        <f>_xlfn.XLOOKUP(Table8[[#This Row],[UFID]],'MPP Forms - Content'!A:A,'MPP Forms - Content'!I:I,"")</f>
        <v>EMEA-FR-FRH-23-ABM-Make-It-Possible-Gated-live</v>
      </c>
    </row>
    <row r="134" spans="1:28" ht="113.25" hidden="1" customHeight="1">
      <c r="A134" s="186" t="str">
        <f>_xlfn.XLOOKUP(C134,[1]Sheet1!$B:$B,[1]Sheet1!$F:$F,"")</f>
        <v>08</v>
      </c>
      <c r="B134" s="187">
        <v>131</v>
      </c>
      <c r="C134" s="186" t="s">
        <v>216</v>
      </c>
      <c r="D134" s="186">
        <f>_xlfn.XLOOKUP(C134,[1]Sheet1!$B:$B,[1]Sheet1!$A:$A,"")</f>
        <v>354693</v>
      </c>
      <c r="E134" s="186" t="str">
        <f>_xlfn.XLOOKUP(C134,[1]Sheet1!$B:$B,[1]Sheet1!$C:$C,"")</f>
        <v>Build Queue</v>
      </c>
      <c r="F134" s="186" t="str">
        <f>_xlfn.XLOOKUP(Table8[[#This Row],[UFID]],'Developer Dashboard'!A:A,'Developer Dashboard'!L:L,"")</f>
        <v>TBC</v>
      </c>
      <c r="G134" s="189"/>
      <c r="H134" s="186" t="s">
        <v>365</v>
      </c>
      <c r="I134" s="200">
        <v>45096</v>
      </c>
      <c r="J134" s="196"/>
      <c r="K134" s="196"/>
      <c r="L134" s="195" t="e" vm="2">
        <f>_xlfn.XLOOKUP(Table8[[#This Row],[UFID]],[1]!Table2[UFID],[1]!Table2[Target Date],"")</f>
        <v>#REF!</v>
      </c>
      <c r="M134" s="204" t="str">
        <f>IF(_xlfn.XLOOKUP(Table8[[#This Row],[UFID]],'[2]Media Ops'!$C:$C,'[2]Media Ops'!$G:$G,"")=0,"",_xlfn.XLOOKUP(Table8[[#This Row],[UFID]],'[2]Media Ops'!$C:$C,'[2]Media Ops'!$G:$G,""))</f>
        <v>TBC</v>
      </c>
      <c r="N134" s="204" t="str">
        <f>IF(_xlfn.XLOOKUP(Table8[[#This Row],[UFID]],[2]Pardot!$C:$C,[2]Pardot!$H:$H,"")=0,"",_xlfn.XLOOKUP(Table8[[#This Row],[UFID]],[2]Pardot!$C:$C,[2]Pardot!$H:$H,""))</f>
        <v>TBC</v>
      </c>
      <c r="O134" s="204" t="str">
        <f>IF(_xlfn.XLOOKUP(Table8[[#This Row],[UFID]],'[2]Media Ops'!$C:$C,'[2]Media Ops'!$J:$J,"")=0,"",_xlfn.XLOOKUP(Table8[[#This Row],[UFID]],'[2]Media Ops'!$C:$C,'[2]Media Ops'!$J:$J,""))</f>
        <v>TBC</v>
      </c>
      <c r="P134" s="204" t="str" cm="1">
        <f t="array" ref="P134">_xlfn.IFS(_xlfn.XLOOKUP(Table8[[#This Row],[UFID]],[2]Pardot!$C:$C,[2]Pardot!$I:$I,"")=0,"",_xlfn.XLOOKUP(Table8[[#This Row],[UFID]],[2]Pardot!$C:$C,[2]Pardot!$I:$I,"")="Validated","Pass",_xlfn.XLOOKUP(Table8[[#This Row],[UFID]],[2]Pardot!$C:$C,[2]Pardot!$I:$I,"")="Has Issues","Fail",TRUE,_xlfn.XLOOKUP(Table8[[#This Row],[UFID]],[2]Pardot!$C:$C,[2]Pardot!$I:$I,""))</f>
        <v>TBC</v>
      </c>
      <c r="Q134" s="186" t="str">
        <f t="shared" si="8"/>
        <v>US</v>
      </c>
      <c r="R134" s="186" t="str">
        <f>_xlfn.XLOOKUP(Table8[[#This Row],[UFID]],'New Tickets - 15 Jun'!A:A,'New Tickets - 15 Jun'!K:K,"")</f>
        <v>Dependent</v>
      </c>
      <c r="S134" s="188" t="str">
        <f>_xlfn.XLOOKUP(C134,'[3]Form &amp; Form Handler Details'!$Y:$Y,'[3]Form &amp; Form Handler Details'!$F:$F,"")</f>
        <v>https://www.paypal.com/us/enterprise/business-roadmap</v>
      </c>
      <c r="T134" s="188" t="str">
        <f>_xlfn.XLOOKUP(Table8[[#This Row],[UFID]],'Developer Dashboard'!A:A,'Developer Dashboard'!K:K,"")</f>
        <v/>
      </c>
      <c r="U134" s="188" t="str">
        <f>IF(_xlfn.XLOOKUP(Table8[[#This Row],[UFID]],[1]Sheet1!$B:$B,[1]Sheet1!$G:$G,"")=0,"",_xlfn.XLOOKUP(Table8[[#This Row],[UFID]],[1]Sheet1!$B:$B,[1]Sheet1!$G:$G,""))</f>
        <v/>
      </c>
      <c r="V134" s="191" t="str">
        <f>IF(_xlfn.XLOOKUP(Table8[[#This Row],[UFID]],[1]Sheet1!$B:$B,[1]Sheet1!$E:$E,"")=0,"",_xlfn.XLOOKUP(Table8[[#This Row],[UFID]],[1]Sheet1!$B:$B,[1]Sheet1!$E:$E,""))</f>
        <v>Sitaram Landge &lt;slandge@paypal.com&gt;</v>
      </c>
      <c r="W134" s="186">
        <v>0</v>
      </c>
      <c r="X134" s="188" t="str">
        <f>IF(_xlfn.XLOOKUP(Table8[[#This Row],[UFID]],'Developer Dashboard'!A:A,'Developer Dashboard'!J:J,"")=0,"",_xlfn.XLOOKUP(Table8[[#This Row],[UFID]],'Developer Dashboard'!A:A,'Developer Dashboard'!J:J,""))</f>
        <v/>
      </c>
      <c r="Y134" s="228"/>
      <c r="Z134" s="228" t="str">
        <f t="shared" si="9"/>
        <v>fhmpp1792023062001caidaniel@paypal.com</v>
      </c>
      <c r="AA134" s="229"/>
      <c r="AB134" s="188" t="str">
        <f>_xlfn.XLOOKUP(Table8[[#This Row],[UFID]],'MPP Forms - Content'!A:A,'MPP Forms - Content'!I:I,"")</f>
        <v>NA-US-FRH-23-FY-Planning-One-Sheeter-Live</v>
      </c>
    </row>
    <row r="135" spans="1:28" ht="113.25" hidden="1" customHeight="1">
      <c r="A135" s="186" t="str">
        <f>_xlfn.XLOOKUP(C135,[1]Sheet1!$B:$B,[1]Sheet1!$F:$F,"")</f>
        <v>08</v>
      </c>
      <c r="B135" s="187">
        <v>132</v>
      </c>
      <c r="C135" s="186" t="s">
        <v>229</v>
      </c>
      <c r="D135" s="186">
        <f>_xlfn.XLOOKUP(C135,[1]Sheet1!$B:$B,[1]Sheet1!$A:$A,"")</f>
        <v>354694</v>
      </c>
      <c r="E135" s="186" t="str">
        <f>_xlfn.XLOOKUP(C135,[1]Sheet1!$B:$B,[1]Sheet1!$C:$C,"")</f>
        <v>QA Queue</v>
      </c>
      <c r="F135" s="186" t="str">
        <f>_xlfn.XLOOKUP(Table8[[#This Row],[UFID]],'Developer Dashboard'!A:A,'Developer Dashboard'!L:L,"")</f>
        <v>TBC</v>
      </c>
      <c r="G135" s="189"/>
      <c r="H135" s="186" t="s">
        <v>365</v>
      </c>
      <c r="I135" s="200">
        <v>45097</v>
      </c>
      <c r="J135" s="196"/>
      <c r="K135" s="196"/>
      <c r="L135" s="195" t="e" vm="2">
        <f>_xlfn.XLOOKUP(Table8[[#This Row],[UFID]],[1]!Table2[UFID],[1]!Table2[Target Date],"")</f>
        <v>#REF!</v>
      </c>
      <c r="M135" s="204" t="str">
        <f>IF(_xlfn.XLOOKUP(Table8[[#This Row],[UFID]],'[2]Media Ops'!$C:$C,'[2]Media Ops'!$G:$G,"")=0,"",_xlfn.XLOOKUP(Table8[[#This Row],[UFID]],'[2]Media Ops'!$C:$C,'[2]Media Ops'!$G:$G,""))</f>
        <v>TBC</v>
      </c>
      <c r="N135" s="204" t="str">
        <f>IF(_xlfn.XLOOKUP(Table8[[#This Row],[UFID]],[2]Pardot!$C:$C,[2]Pardot!$H:$H,"")=0,"",_xlfn.XLOOKUP(Table8[[#This Row],[UFID]],[2]Pardot!$C:$C,[2]Pardot!$H:$H,""))</f>
        <v>TBC</v>
      </c>
      <c r="O135" s="204" t="str">
        <f>IF(_xlfn.XLOOKUP(Table8[[#This Row],[UFID]],'[2]Media Ops'!$C:$C,'[2]Media Ops'!$J:$J,"")=0,"",_xlfn.XLOOKUP(Table8[[#This Row],[UFID]],'[2]Media Ops'!$C:$C,'[2]Media Ops'!$J:$J,""))</f>
        <v>TBC</v>
      </c>
      <c r="P135" s="204" t="str" cm="1">
        <f t="array" ref="P135">_xlfn.IFS(_xlfn.XLOOKUP(Table8[[#This Row],[UFID]],[2]Pardot!$C:$C,[2]Pardot!$I:$I,"")=0,"",_xlfn.XLOOKUP(Table8[[#This Row],[UFID]],[2]Pardot!$C:$C,[2]Pardot!$I:$I,"")="Validated","Pass",_xlfn.XLOOKUP(Table8[[#This Row],[UFID]],[2]Pardot!$C:$C,[2]Pardot!$I:$I,"")="Has Issues","Fail",TRUE,_xlfn.XLOOKUP(Table8[[#This Row],[UFID]],[2]Pardot!$C:$C,[2]Pardot!$I:$I,""))</f>
        <v>TBC</v>
      </c>
      <c r="Q135" s="186" t="str">
        <f t="shared" si="8"/>
        <v>US</v>
      </c>
      <c r="R135" s="186" t="str">
        <f>_xlfn.XLOOKUP(Table8[[#This Row],[UFID]],'New Tickets - 15 Jun'!A:A,'New Tickets - 15 Jun'!K:K,"")</f>
        <v>Dependent</v>
      </c>
      <c r="S135" s="188" t="str">
        <f>_xlfn.XLOOKUP(C135,'[3]Form &amp; Form Handler Details'!$Y:$Y,'[3]Form &amp; Form Handler Details'!$F:$F,"")</f>
        <v>https://www.paypal.com/us/enterprise/business-roadmap/ecommerce-trends-ebook?</v>
      </c>
      <c r="T135" s="188" t="str">
        <f>_xlfn.XLOOKUP(Table8[[#This Row],[UFID]],'Developer Dashboard'!A:A,'Developer Dashboard'!K:K,"")</f>
        <v>https://www.te-mpp.qa.paypal.com/us/enterprise/business-roadmap/ecommerce-trends-ebook</v>
      </c>
      <c r="U135" s="188" t="str">
        <f>IF(_xlfn.XLOOKUP(Table8[[#This Row],[UFID]],[1]Sheet1!$B:$B,[1]Sheet1!$G:$G,"")=0,"",_xlfn.XLOOKUP(Table8[[#This Row],[UFID]],[1]Sheet1!$B:$B,[1]Sheet1!$G:$G,""))</f>
        <v/>
      </c>
      <c r="V135" s="191" t="str">
        <f>IF(_xlfn.XLOOKUP(Table8[[#This Row],[UFID]],[1]Sheet1!$B:$B,[1]Sheet1!$E:$E,"")=0,"",_xlfn.XLOOKUP(Table8[[#This Row],[UFID]],[1]Sheet1!$B:$B,[1]Sheet1!$E:$E,""))</f>
        <v>Sitaram Landge &lt;slandge@paypal.com&gt;</v>
      </c>
      <c r="W135" s="186">
        <v>0</v>
      </c>
      <c r="X135" s="188" t="str">
        <f>IF(_xlfn.XLOOKUP(Table8[[#This Row],[UFID]],'Developer Dashboard'!A:A,'Developer Dashboard'!J:J,"")=0,"",_xlfn.XLOOKUP(Table8[[#This Row],[UFID]],'Developer Dashboard'!A:A,'Developer Dashboard'!J:J,""))</f>
        <v>https://github.paypal.com/eClerx/MPPContent/tree/354694-FHMPP178-US-PARDOT-FORM-MIGRATION</v>
      </c>
      <c r="Y135" s="228"/>
      <c r="Z135" s="228" t="str">
        <f t="shared" si="9"/>
        <v>fhmpp1782023062001caidaniel@paypal.com</v>
      </c>
      <c r="AA135" s="229"/>
      <c r="AB135" s="188" t="str">
        <f>_xlfn.XLOOKUP(Table8[[#This Row],[UFID]],'MPP Forms - Content'!A:A,'MPP Forms - Content'!I:I,"")</f>
        <v>NA-US-FRH-23-FY-Planning-eBook-Live</v>
      </c>
    </row>
    <row r="136" spans="1:28" ht="113.25" hidden="1" customHeight="1">
      <c r="A136" s="186" t="str">
        <f>_xlfn.XLOOKUP(C136,[1]Sheet1!$B:$B,[1]Sheet1!$F:$F,"")</f>
        <v>08</v>
      </c>
      <c r="B136" s="187">
        <v>133</v>
      </c>
      <c r="C136" s="186" t="s">
        <v>232</v>
      </c>
      <c r="D136" s="186">
        <f>_xlfn.XLOOKUP(C136,[1]Sheet1!$B:$B,[1]Sheet1!$A:$A,"")</f>
        <v>354695</v>
      </c>
      <c r="E136" s="186" t="str">
        <f>_xlfn.XLOOKUP(C136,[1]Sheet1!$B:$B,[1]Sheet1!$C:$C,"")</f>
        <v>Build Queue</v>
      </c>
      <c r="F136" s="186" t="str">
        <f>_xlfn.XLOOKUP(Table8[[#This Row],[UFID]],'Developer Dashboard'!A:A,'Developer Dashboard'!L:L,"")</f>
        <v>TBC</v>
      </c>
      <c r="G136" s="189"/>
      <c r="H136" s="186" t="s">
        <v>365</v>
      </c>
      <c r="I136" s="200">
        <v>45098</v>
      </c>
      <c r="J136" s="196"/>
      <c r="K136" s="196"/>
      <c r="L136" s="195" t="e" vm="2">
        <f>_xlfn.XLOOKUP(Table8[[#This Row],[UFID]],[1]!Table2[UFID],[1]!Table2[Target Date],"")</f>
        <v>#REF!</v>
      </c>
      <c r="M136" s="204" t="str">
        <f>IF(_xlfn.XLOOKUP(Table8[[#This Row],[UFID]],'[2]Media Ops'!$C:$C,'[2]Media Ops'!$G:$G,"")=0,"",_xlfn.XLOOKUP(Table8[[#This Row],[UFID]],'[2]Media Ops'!$C:$C,'[2]Media Ops'!$G:$G,""))</f>
        <v>TBC</v>
      </c>
      <c r="N136" s="204" t="str">
        <f>IF(_xlfn.XLOOKUP(Table8[[#This Row],[UFID]],[2]Pardot!$C:$C,[2]Pardot!$H:$H,"")=0,"",_xlfn.XLOOKUP(Table8[[#This Row],[UFID]],[2]Pardot!$C:$C,[2]Pardot!$H:$H,""))</f>
        <v>TBC</v>
      </c>
      <c r="O136" s="204" t="str">
        <f>IF(_xlfn.XLOOKUP(Table8[[#This Row],[UFID]],'[2]Media Ops'!$C:$C,'[2]Media Ops'!$J:$J,"")=0,"",_xlfn.XLOOKUP(Table8[[#This Row],[UFID]],'[2]Media Ops'!$C:$C,'[2]Media Ops'!$J:$J,""))</f>
        <v>TBC</v>
      </c>
      <c r="P136" s="204" t="str" cm="1">
        <f t="array" ref="P136">_xlfn.IFS(_xlfn.XLOOKUP(Table8[[#This Row],[UFID]],[2]Pardot!$C:$C,[2]Pardot!$I:$I,"")=0,"",_xlfn.XLOOKUP(Table8[[#This Row],[UFID]],[2]Pardot!$C:$C,[2]Pardot!$I:$I,"")="Validated","Pass",_xlfn.XLOOKUP(Table8[[#This Row],[UFID]],[2]Pardot!$C:$C,[2]Pardot!$I:$I,"")="Has Issues","Fail",TRUE,_xlfn.XLOOKUP(Table8[[#This Row],[UFID]],[2]Pardot!$C:$C,[2]Pardot!$I:$I,""))</f>
        <v>TBC</v>
      </c>
      <c r="Q136" s="186" t="str">
        <f t="shared" si="8"/>
        <v>US</v>
      </c>
      <c r="R136" s="186" t="str">
        <f>_xlfn.XLOOKUP(Table8[[#This Row],[UFID]],'New Tickets - 15 Jun'!A:A,'New Tickets - 15 Jun'!K:K,"")</f>
        <v>Dependent</v>
      </c>
      <c r="S136" s="188" t="str">
        <f>_xlfn.XLOOKUP(C136,'[3]Form &amp; Form Handler Details'!$Y:$Y,'[3]Form &amp; Form Handler Details'!$F:$F,"")</f>
        <v>https://www.paypal.com/us/enterprise/business-roadmap/enterprise-solutions-stack-planning-business-strategy</v>
      </c>
      <c r="T136" s="188" t="str">
        <f>_xlfn.XLOOKUP(Table8[[#This Row],[UFID]],'Developer Dashboard'!A:A,'Developer Dashboard'!K:K,"")</f>
        <v/>
      </c>
      <c r="U136" s="188" t="str">
        <f>IF(_xlfn.XLOOKUP(Table8[[#This Row],[UFID]],[1]Sheet1!$B:$B,[1]Sheet1!$G:$G,"")=0,"",_xlfn.XLOOKUP(Table8[[#This Row],[UFID]],[1]Sheet1!$B:$B,[1]Sheet1!$G:$G,""))</f>
        <v/>
      </c>
      <c r="V136" s="191" t="str">
        <f>IF(_xlfn.XLOOKUP(Table8[[#This Row],[UFID]],[1]Sheet1!$B:$B,[1]Sheet1!$E:$E,"")=0,"",_xlfn.XLOOKUP(Table8[[#This Row],[UFID]],[1]Sheet1!$B:$B,[1]Sheet1!$E:$E,""))</f>
        <v>Sitaram Landge &lt;slandge@paypal.com&gt;</v>
      </c>
      <c r="W136" s="186">
        <v>0</v>
      </c>
      <c r="X136" s="188" t="str">
        <f>IF(_xlfn.XLOOKUP(Table8[[#This Row],[UFID]],'Developer Dashboard'!A:A,'Developer Dashboard'!J:J,"")=0,"",_xlfn.XLOOKUP(Table8[[#This Row],[UFID]],'Developer Dashboard'!A:A,'Developer Dashboard'!J:J,""))</f>
        <v/>
      </c>
      <c r="Y136" s="228"/>
      <c r="Z136" s="228" t="str">
        <f t="shared" si="9"/>
        <v>fhmpp3352023062001caidaniel@paypal.com</v>
      </c>
      <c r="AA136" s="229"/>
      <c r="AB136" s="188" t="str">
        <f>_xlfn.XLOOKUP(Table8[[#This Row],[UFID]],'MPP Forms - Content'!A:A,'MPP Forms - Content'!I:I,"")</f>
        <v>NA-US-FRH-23-ABM-Q4-FY-Planning-Digital-Magazine-Live</v>
      </c>
    </row>
    <row r="137" spans="1:28" ht="113.25" hidden="1" customHeight="1">
      <c r="A137" s="186" t="str">
        <f>_xlfn.XLOOKUP(C137,[1]Sheet1!$B:$B,[1]Sheet1!$F:$F,"")</f>
        <v>08</v>
      </c>
      <c r="B137" s="187">
        <v>134</v>
      </c>
      <c r="C137" s="186" t="s">
        <v>233</v>
      </c>
      <c r="D137" s="186">
        <f>_xlfn.XLOOKUP(C137,[1]Sheet1!$B:$B,[1]Sheet1!$A:$A,"")</f>
        <v>354709</v>
      </c>
      <c r="E137" s="186" t="str">
        <f>_xlfn.XLOOKUP(C137,[1]Sheet1!$B:$B,[1]Sheet1!$C:$C,"")</f>
        <v>QA Queue</v>
      </c>
      <c r="F137" s="186" t="str">
        <f>_xlfn.XLOOKUP(Table8[[#This Row],[UFID]],'Developer Dashboard'!A:A,'Developer Dashboard'!L:L,"")</f>
        <v>TBC</v>
      </c>
      <c r="G137" s="189"/>
      <c r="H137" s="186" t="s">
        <v>365</v>
      </c>
      <c r="I137" s="200">
        <v>45099</v>
      </c>
      <c r="J137" s="196"/>
      <c r="K137" s="196"/>
      <c r="L137" s="195" t="e" vm="2">
        <f>_xlfn.XLOOKUP(Table8[[#This Row],[UFID]],[1]!Table2[UFID],[1]!Table2[Target Date],"")</f>
        <v>#REF!</v>
      </c>
      <c r="M137" s="204" t="str">
        <f>IF(_xlfn.XLOOKUP(Table8[[#This Row],[UFID]],'[2]Media Ops'!$C:$C,'[2]Media Ops'!$G:$G,"")=0,"",_xlfn.XLOOKUP(Table8[[#This Row],[UFID]],'[2]Media Ops'!$C:$C,'[2]Media Ops'!$G:$G,""))</f>
        <v>TBC</v>
      </c>
      <c r="N137" s="204" t="str">
        <f>IF(_xlfn.XLOOKUP(Table8[[#This Row],[UFID]],[2]Pardot!$C:$C,[2]Pardot!$H:$H,"")=0,"",_xlfn.XLOOKUP(Table8[[#This Row],[UFID]],[2]Pardot!$C:$C,[2]Pardot!$H:$H,""))</f>
        <v>TBC</v>
      </c>
      <c r="O137" s="204" t="str">
        <f>IF(_xlfn.XLOOKUP(Table8[[#This Row],[UFID]],'[2]Media Ops'!$C:$C,'[2]Media Ops'!$J:$J,"")=0,"",_xlfn.XLOOKUP(Table8[[#This Row],[UFID]],'[2]Media Ops'!$C:$C,'[2]Media Ops'!$J:$J,""))</f>
        <v>TBC</v>
      </c>
      <c r="P137" s="204" t="str" cm="1">
        <f t="array" ref="P137">_xlfn.IFS(_xlfn.XLOOKUP(Table8[[#This Row],[UFID]],[2]Pardot!$C:$C,[2]Pardot!$I:$I,"")=0,"",_xlfn.XLOOKUP(Table8[[#This Row],[UFID]],[2]Pardot!$C:$C,[2]Pardot!$I:$I,"")="Validated","Pass",_xlfn.XLOOKUP(Table8[[#This Row],[UFID]],[2]Pardot!$C:$C,[2]Pardot!$I:$I,"")="Has Issues","Fail",TRUE,_xlfn.XLOOKUP(Table8[[#This Row],[UFID]],[2]Pardot!$C:$C,[2]Pardot!$I:$I,""))</f>
        <v>TBC</v>
      </c>
      <c r="Q137" s="186" t="str">
        <f t="shared" si="8"/>
        <v>US</v>
      </c>
      <c r="R137" s="186" t="str">
        <f>_xlfn.XLOOKUP(Table8[[#This Row],[UFID]],'New Tickets - 15 Jun'!A:A,'New Tickets - 15 Jun'!K:K,"")</f>
        <v>Dependent</v>
      </c>
      <c r="S137" s="188" t="str">
        <f>_xlfn.XLOOKUP(C137,'[3]Form &amp; Form Handler Details'!$Y:$Y,'[3]Form &amp; Form Handler Details'!$F:$F,"")</f>
        <v>https://www.paypal.com/us/webapps/mpp/enterprise/business-roadmap</v>
      </c>
      <c r="T137" s="188" t="str">
        <f>_xlfn.XLOOKUP(Table8[[#This Row],[UFID]],'Developer Dashboard'!A:A,'Developer Dashboard'!K:K,"")</f>
        <v/>
      </c>
      <c r="U137" s="188" t="str">
        <f>IF(_xlfn.XLOOKUP(Table8[[#This Row],[UFID]],[1]Sheet1!$B:$B,[1]Sheet1!$G:$G,"")=0,"",_xlfn.XLOOKUP(Table8[[#This Row],[UFID]],[1]Sheet1!$B:$B,[1]Sheet1!$G:$G,""))</f>
        <v/>
      </c>
      <c r="V137" s="191" t="str">
        <f>IF(_xlfn.XLOOKUP(Table8[[#This Row],[UFID]],[1]Sheet1!$B:$B,[1]Sheet1!$E:$E,"")=0,"",_xlfn.XLOOKUP(Table8[[#This Row],[UFID]],[1]Sheet1!$B:$B,[1]Sheet1!$E:$E,""))</f>
        <v>Sitaram Landge &lt;slandge@paypal.com&gt;</v>
      </c>
      <c r="W137" s="186">
        <v>0</v>
      </c>
      <c r="X137" s="188" t="str">
        <f>IF(_xlfn.XLOOKUP(Table8[[#This Row],[UFID]],'Developer Dashboard'!A:A,'Developer Dashboard'!J:J,"")=0,"",_xlfn.XLOOKUP(Table8[[#This Row],[UFID]],'Developer Dashboard'!A:A,'Developer Dashboard'!J:J,""))</f>
        <v/>
      </c>
      <c r="Y137" s="228"/>
      <c r="Z137" s="228" t="str">
        <f t="shared" si="9"/>
        <v>fhmpp3332023062001caidaniel@paypal.com</v>
      </c>
      <c r="AA137" s="229"/>
      <c r="AB137" s="188" t="str">
        <f>_xlfn.XLOOKUP(Table8[[#This Row],[UFID]],'MPP Forms - Content'!A:A,'MPP Forms - Content'!I:I,"")</f>
        <v>NA-US-FRH-23-ABM-Q4-FY-Planning-Contact-Us_Live</v>
      </c>
    </row>
    <row r="138" spans="1:28" ht="113.25" hidden="1" customHeight="1">
      <c r="A138" s="186" t="str">
        <f>_xlfn.XLOOKUP(C138,[1]Sheet1!$B:$B,[1]Sheet1!$F:$F,"")</f>
        <v>08</v>
      </c>
      <c r="B138" s="187">
        <v>135</v>
      </c>
      <c r="C138" s="186" t="s">
        <v>258</v>
      </c>
      <c r="D138" s="186">
        <f>_xlfn.XLOOKUP(C138,[1]Sheet1!$B:$B,[1]Sheet1!$A:$A,"")</f>
        <v>354696</v>
      </c>
      <c r="E138" s="186" t="str">
        <f>_xlfn.XLOOKUP(C138,[1]Sheet1!$B:$B,[1]Sheet1!$C:$C,"")</f>
        <v>Build Work</v>
      </c>
      <c r="F138" s="186" t="str">
        <f>_xlfn.XLOOKUP(Table8[[#This Row],[UFID]],'Developer Dashboard'!A:A,'Developer Dashboard'!L:L,"")</f>
        <v>TBC</v>
      </c>
      <c r="G138" s="189"/>
      <c r="H138" s="186" t="s">
        <v>367</v>
      </c>
      <c r="I138" s="200">
        <v>45097</v>
      </c>
      <c r="J138" s="196"/>
      <c r="K138" s="196"/>
      <c r="L138" s="195" t="e" vm="2">
        <f>_xlfn.XLOOKUP(Table8[[#This Row],[UFID]],[1]!Table2[UFID],[1]!Table2[Target Date],"")</f>
        <v>#REF!</v>
      </c>
      <c r="M138" s="204" t="str">
        <f>IF(_xlfn.XLOOKUP(Table8[[#This Row],[UFID]],'[2]Media Ops'!$C:$C,'[2]Media Ops'!$G:$G,"")=0,"",_xlfn.XLOOKUP(Table8[[#This Row],[UFID]],'[2]Media Ops'!$C:$C,'[2]Media Ops'!$G:$G,""))</f>
        <v>TBC</v>
      </c>
      <c r="N138" s="204" t="str">
        <f>IF(_xlfn.XLOOKUP(Table8[[#This Row],[UFID]],[2]Pardot!$C:$C,[2]Pardot!$H:$H,"")=0,"",_xlfn.XLOOKUP(Table8[[#This Row],[UFID]],[2]Pardot!$C:$C,[2]Pardot!$H:$H,""))</f>
        <v>TBC</v>
      </c>
      <c r="O138" s="204" t="str">
        <f>IF(_xlfn.XLOOKUP(Table8[[#This Row],[UFID]],'[2]Media Ops'!$C:$C,'[2]Media Ops'!$J:$J,"")=0,"",_xlfn.XLOOKUP(Table8[[#This Row],[UFID]],'[2]Media Ops'!$C:$C,'[2]Media Ops'!$J:$J,""))</f>
        <v>TBC</v>
      </c>
      <c r="P138" s="204" t="str" cm="1">
        <f t="array" ref="P138">_xlfn.IFS(_xlfn.XLOOKUP(Table8[[#This Row],[UFID]],[2]Pardot!$C:$C,[2]Pardot!$I:$I,"")=0,"",_xlfn.XLOOKUP(Table8[[#This Row],[UFID]],[2]Pardot!$C:$C,[2]Pardot!$I:$I,"")="Validated","Pass",_xlfn.XLOOKUP(Table8[[#This Row],[UFID]],[2]Pardot!$C:$C,[2]Pardot!$I:$I,"")="Has Issues","Fail",TRUE,_xlfn.XLOOKUP(Table8[[#This Row],[UFID]],[2]Pardot!$C:$C,[2]Pardot!$I:$I,""))</f>
        <v>TBC</v>
      </c>
      <c r="Q138" s="186" t="str">
        <f t="shared" si="8"/>
        <v>US</v>
      </c>
      <c r="R138" s="186" t="str">
        <f>_xlfn.XLOOKUP(Table8[[#This Row],[UFID]],'New Tickets - 15 Jun'!A:A,'New Tickets - 15 Jun'!K:K,"")</f>
        <v>Simple</v>
      </c>
      <c r="S138" s="188" t="str">
        <f>_xlfn.XLOOKUP(C138,'[3]Form &amp; Form Handler Details'!$Y:$Y,'[3]Form &amp; Form Handler Details'!$F:$F,"")</f>
        <v>https://www.paypal.com/us/enterprise/business-roadmap/free-business-assessment</v>
      </c>
      <c r="T138" s="188" t="str">
        <f>_xlfn.XLOOKUP(Table8[[#This Row],[UFID]],'Developer Dashboard'!A:A,'Developer Dashboard'!K:K,"")</f>
        <v/>
      </c>
      <c r="U138" s="188" t="str">
        <f>IF(_xlfn.XLOOKUP(Table8[[#This Row],[UFID]],[1]Sheet1!$B:$B,[1]Sheet1!$G:$G,"")=0,"",_xlfn.XLOOKUP(Table8[[#This Row],[UFID]],[1]Sheet1!$B:$B,[1]Sheet1!$G:$G,""))</f>
        <v/>
      </c>
      <c r="V138" s="191" t="str">
        <f>IF(_xlfn.XLOOKUP(Table8[[#This Row],[UFID]],[1]Sheet1!$B:$B,[1]Sheet1!$E:$E,"")=0,"",_xlfn.XLOOKUP(Table8[[#This Row],[UFID]],[1]Sheet1!$B:$B,[1]Sheet1!$E:$E,""))</f>
        <v>Sonali Dumbre &lt;sodumbre@paypal.com&gt;</v>
      </c>
      <c r="W138" s="186">
        <v>0</v>
      </c>
      <c r="X138" s="188" t="str">
        <f>IF(_xlfn.XLOOKUP(Table8[[#This Row],[UFID]],'Developer Dashboard'!A:A,'Developer Dashboard'!J:J,"")=0,"",_xlfn.XLOOKUP(Table8[[#This Row],[UFID]],'Developer Dashboard'!A:A,'Developer Dashboard'!J:J,""))</f>
        <v/>
      </c>
      <c r="Y138" s="228"/>
      <c r="Z138" s="228" t="str">
        <f t="shared" si="9"/>
        <v>fhmpp1802023062001caidaniel@paypal.com</v>
      </c>
      <c r="AA138" s="229"/>
      <c r="AB138" s="188" t="str">
        <f>_xlfn.XLOOKUP(Table8[[#This Row],[UFID]],'MPP Forms - Content'!A:A,'MPP Forms - Content'!I:I,"")</f>
        <v xml:space="preserve">NA-US-FRH-23-FY-Planning-Contact-Sales-Live </v>
      </c>
    </row>
    <row r="139" spans="1:28" ht="113.25" hidden="1" customHeight="1">
      <c r="A139" s="186" t="str">
        <f>_xlfn.XLOOKUP(C139,[1]Sheet1!$B:$B,[1]Sheet1!$F:$F,"")</f>
        <v>08</v>
      </c>
      <c r="B139" s="187">
        <v>136</v>
      </c>
      <c r="C139" s="186" t="s">
        <v>259</v>
      </c>
      <c r="D139" s="186">
        <f>_xlfn.XLOOKUP(C139,[1]Sheet1!$B:$B,[1]Sheet1!$A:$A,"")</f>
        <v>354670</v>
      </c>
      <c r="E139" s="186" t="str">
        <f>_xlfn.XLOOKUP(C139,[1]Sheet1!$B:$B,[1]Sheet1!$C:$C,"")</f>
        <v>Build Work</v>
      </c>
      <c r="F139" s="186" t="str">
        <f>_xlfn.XLOOKUP(Table8[[#This Row],[UFID]],'Developer Dashboard'!A:A,'Developer Dashboard'!L:L,"")</f>
        <v>TBC</v>
      </c>
      <c r="G139" s="189"/>
      <c r="H139" s="186" t="s">
        <v>367</v>
      </c>
      <c r="I139" s="200">
        <v>45098</v>
      </c>
      <c r="J139" s="196"/>
      <c r="K139" s="196"/>
      <c r="L139" s="195" t="e" vm="2">
        <f>_xlfn.XLOOKUP(Table8[[#This Row],[UFID]],[1]!Table2[UFID],[1]!Table2[Target Date],"")</f>
        <v>#REF!</v>
      </c>
      <c r="M139" s="204" t="str">
        <f>IF(_xlfn.XLOOKUP(Table8[[#This Row],[UFID]],'[2]Media Ops'!$C:$C,'[2]Media Ops'!$G:$G,"")=0,"",_xlfn.XLOOKUP(Table8[[#This Row],[UFID]],'[2]Media Ops'!$C:$C,'[2]Media Ops'!$G:$G,""))</f>
        <v>TBC</v>
      </c>
      <c r="N139" s="204" t="str">
        <f>IF(_xlfn.XLOOKUP(Table8[[#This Row],[UFID]],[2]Pardot!$C:$C,[2]Pardot!$H:$H,"")=0,"",_xlfn.XLOOKUP(Table8[[#This Row],[UFID]],[2]Pardot!$C:$C,[2]Pardot!$H:$H,""))</f>
        <v>TBC</v>
      </c>
      <c r="O139" s="204" t="str">
        <f>IF(_xlfn.XLOOKUP(Table8[[#This Row],[UFID]],'[2]Media Ops'!$C:$C,'[2]Media Ops'!$J:$J,"")=0,"",_xlfn.XLOOKUP(Table8[[#This Row],[UFID]],'[2]Media Ops'!$C:$C,'[2]Media Ops'!$J:$J,""))</f>
        <v>TBC</v>
      </c>
      <c r="P139" s="204" t="str" cm="1">
        <f t="array" ref="P139">_xlfn.IFS(_xlfn.XLOOKUP(Table8[[#This Row],[UFID]],[2]Pardot!$C:$C,[2]Pardot!$I:$I,"")=0,"",_xlfn.XLOOKUP(Table8[[#This Row],[UFID]],[2]Pardot!$C:$C,[2]Pardot!$I:$I,"")="Validated","Pass",_xlfn.XLOOKUP(Table8[[#This Row],[UFID]],[2]Pardot!$C:$C,[2]Pardot!$I:$I,"")="Has Issues","Fail",TRUE,_xlfn.XLOOKUP(Table8[[#This Row],[UFID]],[2]Pardot!$C:$C,[2]Pardot!$I:$I,""))</f>
        <v>TBC</v>
      </c>
      <c r="Q139" s="186" t="str">
        <f t="shared" si="8"/>
        <v>SG</v>
      </c>
      <c r="R139" s="186" t="str">
        <f>_xlfn.XLOOKUP(Table8[[#This Row],[UFID]],'New Tickets - 15 Jun'!A:A,'New Tickets - 15 Jun'!K:K,"")</f>
        <v>Simple</v>
      </c>
      <c r="S139" s="188" t="str">
        <f>_xlfn.XLOOKUP(C139,'[3]Form &amp; Form Handler Details'!$Y:$Y,'[3]Form &amp; Form Handler Details'!$F:$F,"")</f>
        <v>https://www.paypal.com/sg/enterprise/business-roadmap</v>
      </c>
      <c r="T139" s="188" t="str">
        <f>_xlfn.XLOOKUP(Table8[[#This Row],[UFID]],'Developer Dashboard'!A:A,'Developer Dashboard'!K:K,"")</f>
        <v/>
      </c>
      <c r="U139" s="188" t="str">
        <f>IF(_xlfn.XLOOKUP(Table8[[#This Row],[UFID]],[1]Sheet1!$B:$B,[1]Sheet1!$G:$G,"")=0,"",_xlfn.XLOOKUP(Table8[[#This Row],[UFID]],[1]Sheet1!$B:$B,[1]Sheet1!$G:$G,""))</f>
        <v/>
      </c>
      <c r="V139" s="191" t="str">
        <f>IF(_xlfn.XLOOKUP(Table8[[#This Row],[UFID]],[1]Sheet1!$B:$B,[1]Sheet1!$E:$E,"")=0,"",_xlfn.XLOOKUP(Table8[[#This Row],[UFID]],[1]Sheet1!$B:$B,[1]Sheet1!$E:$E,""))</f>
        <v>Sonali Dumbre &lt;sodumbre@paypal.com&gt;</v>
      </c>
      <c r="W139" s="186">
        <v>0</v>
      </c>
      <c r="X139" s="188" t="str">
        <f>IF(_xlfn.XLOOKUP(Table8[[#This Row],[UFID]],'Developer Dashboard'!A:A,'Developer Dashboard'!J:J,"")=0,"",_xlfn.XLOOKUP(Table8[[#This Row],[UFID]],'Developer Dashboard'!A:A,'Developer Dashboard'!J:J,""))</f>
        <v/>
      </c>
      <c r="Y139" s="228"/>
      <c r="Z139" s="228" t="str">
        <f t="shared" si="9"/>
        <v>fhmpp3672023062001caidaniel@paypal.com</v>
      </c>
      <c r="AA139" s="229"/>
      <c r="AB139" s="188" t="str">
        <f>_xlfn.XLOOKUP(Table8[[#This Row],[UFID]],'MPP Forms - Content'!A:A,'MPP Forms - Content'!I:I,"")</f>
        <v>APAC-SG-FRH-23-FY-Planning-Content-Contact-Sales-Form-Live</v>
      </c>
    </row>
    <row r="140" spans="1:28" ht="113.25" hidden="1" customHeight="1">
      <c r="A140" s="186" t="str">
        <f>_xlfn.XLOOKUP(C140,[1]Sheet1!$B:$B,[1]Sheet1!$F:$F,"")</f>
        <v>08</v>
      </c>
      <c r="B140" s="187">
        <v>137</v>
      </c>
      <c r="C140" s="186" t="s">
        <v>260</v>
      </c>
      <c r="D140" s="186">
        <f>_xlfn.XLOOKUP(C140,[1]Sheet1!$B:$B,[1]Sheet1!$A:$A,"")</f>
        <v>354671</v>
      </c>
      <c r="E140" s="186" t="str">
        <f>_xlfn.XLOOKUP(C140,[1]Sheet1!$B:$B,[1]Sheet1!$C:$C,"")</f>
        <v>Build Queue</v>
      </c>
      <c r="F140" s="186" t="str">
        <f>_xlfn.XLOOKUP(Table8[[#This Row],[UFID]],'Developer Dashboard'!A:A,'Developer Dashboard'!L:L,"")</f>
        <v>TBC</v>
      </c>
      <c r="G140" s="189"/>
      <c r="H140" s="186" t="s">
        <v>367</v>
      </c>
      <c r="I140" s="200">
        <v>45099</v>
      </c>
      <c r="J140" s="196"/>
      <c r="K140" s="196"/>
      <c r="L140" s="195" t="e" vm="2">
        <f>_xlfn.XLOOKUP(Table8[[#This Row],[UFID]],[1]!Table2[UFID],[1]!Table2[Target Date],"")</f>
        <v>#REF!</v>
      </c>
      <c r="M140" s="204" t="str">
        <f>IF(_xlfn.XLOOKUP(Table8[[#This Row],[UFID]],'[2]Media Ops'!$C:$C,'[2]Media Ops'!$G:$G,"")=0,"",_xlfn.XLOOKUP(Table8[[#This Row],[UFID]],'[2]Media Ops'!$C:$C,'[2]Media Ops'!$G:$G,""))</f>
        <v>TBC</v>
      </c>
      <c r="N140" s="204" t="str">
        <f>IF(_xlfn.XLOOKUP(Table8[[#This Row],[UFID]],[2]Pardot!$C:$C,[2]Pardot!$H:$H,"")=0,"",_xlfn.XLOOKUP(Table8[[#This Row],[UFID]],[2]Pardot!$C:$C,[2]Pardot!$H:$H,""))</f>
        <v>TBC</v>
      </c>
      <c r="O140" s="204" t="str">
        <f>IF(_xlfn.XLOOKUP(Table8[[#This Row],[UFID]],'[2]Media Ops'!$C:$C,'[2]Media Ops'!$J:$J,"")=0,"",_xlfn.XLOOKUP(Table8[[#This Row],[UFID]],'[2]Media Ops'!$C:$C,'[2]Media Ops'!$J:$J,""))</f>
        <v>TBC</v>
      </c>
      <c r="P140" s="204" t="str" cm="1">
        <f t="array" ref="P140">_xlfn.IFS(_xlfn.XLOOKUP(Table8[[#This Row],[UFID]],[2]Pardot!$C:$C,[2]Pardot!$I:$I,"")=0,"",_xlfn.XLOOKUP(Table8[[#This Row],[UFID]],[2]Pardot!$C:$C,[2]Pardot!$I:$I,"")="Validated","Pass",_xlfn.XLOOKUP(Table8[[#This Row],[UFID]],[2]Pardot!$C:$C,[2]Pardot!$I:$I,"")="Has Issues","Fail",TRUE,_xlfn.XLOOKUP(Table8[[#This Row],[UFID]],[2]Pardot!$C:$C,[2]Pardot!$I:$I,""))</f>
        <v>TBC</v>
      </c>
      <c r="Q140" s="186" t="str">
        <f t="shared" si="8"/>
        <v>SG</v>
      </c>
      <c r="R140" s="186" t="str">
        <f>_xlfn.XLOOKUP(Table8[[#This Row],[UFID]],'New Tickets - 15 Jun'!A:A,'New Tickets - 15 Jun'!K:K,"")</f>
        <v>Simple</v>
      </c>
      <c r="S140" s="188" t="str">
        <f>_xlfn.XLOOKUP(C140,'[3]Form &amp; Form Handler Details'!$Y:$Y,'[3]Form &amp; Form Handler Details'!$F:$F,"")</f>
        <v>https://www.paypal.com/sg/enterprise/business-roadmap/payment-protection-planning-for-recession</v>
      </c>
      <c r="T140" s="188" t="str">
        <f>_xlfn.XLOOKUP(Table8[[#This Row],[UFID]],'Developer Dashboard'!A:A,'Developer Dashboard'!K:K,"")</f>
        <v/>
      </c>
      <c r="U140" s="188" t="str">
        <f>IF(_xlfn.XLOOKUP(Table8[[#This Row],[UFID]],[1]Sheet1!$B:$B,[1]Sheet1!$G:$G,"")=0,"",_xlfn.XLOOKUP(Table8[[#This Row],[UFID]],[1]Sheet1!$B:$B,[1]Sheet1!$G:$G,""))</f>
        <v/>
      </c>
      <c r="V140" s="191" t="str">
        <f>IF(_xlfn.XLOOKUP(Table8[[#This Row],[UFID]],[1]Sheet1!$B:$B,[1]Sheet1!$E:$E,"")=0,"",_xlfn.XLOOKUP(Table8[[#This Row],[UFID]],[1]Sheet1!$B:$B,[1]Sheet1!$E:$E,""))</f>
        <v>Sonali Dumbre &lt;sodumbre@paypal.com&gt;</v>
      </c>
      <c r="W140" s="186">
        <v>0</v>
      </c>
      <c r="X140" s="188" t="str">
        <f>IF(_xlfn.XLOOKUP(Table8[[#This Row],[UFID]],'Developer Dashboard'!A:A,'Developer Dashboard'!J:J,"")=0,"",_xlfn.XLOOKUP(Table8[[#This Row],[UFID]],'Developer Dashboard'!A:A,'Developer Dashboard'!J:J,""))</f>
        <v/>
      </c>
      <c r="Y140" s="228"/>
      <c r="Z140" s="228" t="str">
        <f t="shared" si="9"/>
        <v>fhmpp3682023062001caidaniel@paypal.com</v>
      </c>
      <c r="AA140" s="229"/>
      <c r="AB140" s="188" t="str">
        <f>_xlfn.XLOOKUP(Table8[[#This Row],[UFID]],'MPP Forms - Content'!A:A,'MPP Forms - Content'!I:I,"")</f>
        <v>APAC-SG-FRH-23-FY-Planning-Content-Download-Magazine-Form-Live</v>
      </c>
    </row>
    <row r="141" spans="1:28" ht="113.25" hidden="1" customHeight="1">
      <c r="A141" s="186" t="str">
        <f>_xlfn.XLOOKUP(C141,[1]Sheet1!$B:$B,[1]Sheet1!$F:$F,"")</f>
        <v>08</v>
      </c>
      <c r="B141" s="187">
        <v>138</v>
      </c>
      <c r="C141" s="186" t="s">
        <v>261</v>
      </c>
      <c r="D141" s="186">
        <f>_xlfn.XLOOKUP(C141,[1]Sheet1!$B:$B,[1]Sheet1!$A:$A,"")</f>
        <v>354672</v>
      </c>
      <c r="E141" s="186" t="str">
        <f>_xlfn.XLOOKUP(C141,[1]Sheet1!$B:$B,[1]Sheet1!$C:$C,"")</f>
        <v>Build Queue</v>
      </c>
      <c r="F141" s="186" t="str">
        <f>_xlfn.XLOOKUP(Table8[[#This Row],[UFID]],'Developer Dashboard'!A:A,'Developer Dashboard'!L:L,"")</f>
        <v>TBC</v>
      </c>
      <c r="G141" s="189"/>
      <c r="H141" s="186" t="s">
        <v>367</v>
      </c>
      <c r="I141" s="200">
        <v>45100</v>
      </c>
      <c r="J141" s="196"/>
      <c r="K141" s="196"/>
      <c r="L141" s="195" t="e" vm="2">
        <f>_xlfn.XLOOKUP(Table8[[#This Row],[UFID]],[1]!Table2[UFID],[1]!Table2[Target Date],"")</f>
        <v>#REF!</v>
      </c>
      <c r="M141" s="204" t="str">
        <f>IF(_xlfn.XLOOKUP(Table8[[#This Row],[UFID]],'[2]Media Ops'!$C:$C,'[2]Media Ops'!$G:$G,"")=0,"",_xlfn.XLOOKUP(Table8[[#This Row],[UFID]],'[2]Media Ops'!$C:$C,'[2]Media Ops'!$G:$G,""))</f>
        <v>TBC</v>
      </c>
      <c r="N141" s="204" t="str">
        <f>IF(_xlfn.XLOOKUP(Table8[[#This Row],[UFID]],[2]Pardot!$C:$C,[2]Pardot!$H:$H,"")=0,"",_xlfn.XLOOKUP(Table8[[#This Row],[UFID]],[2]Pardot!$C:$C,[2]Pardot!$H:$H,""))</f>
        <v>TBC</v>
      </c>
      <c r="O141" s="204" t="str">
        <f>IF(_xlfn.XLOOKUP(Table8[[#This Row],[UFID]],'[2]Media Ops'!$C:$C,'[2]Media Ops'!$J:$J,"")=0,"",_xlfn.XLOOKUP(Table8[[#This Row],[UFID]],'[2]Media Ops'!$C:$C,'[2]Media Ops'!$J:$J,""))</f>
        <v>TBC</v>
      </c>
      <c r="P141" s="204" t="str" cm="1">
        <f t="array" ref="P141">_xlfn.IFS(_xlfn.XLOOKUP(Table8[[#This Row],[UFID]],[2]Pardot!$C:$C,[2]Pardot!$I:$I,"")=0,"",_xlfn.XLOOKUP(Table8[[#This Row],[UFID]],[2]Pardot!$C:$C,[2]Pardot!$I:$I,"")="Validated","Pass",_xlfn.XLOOKUP(Table8[[#This Row],[UFID]],[2]Pardot!$C:$C,[2]Pardot!$I:$I,"")="Has Issues","Fail",TRUE,_xlfn.XLOOKUP(Table8[[#This Row],[UFID]],[2]Pardot!$C:$C,[2]Pardot!$I:$I,""))</f>
        <v>TBC</v>
      </c>
      <c r="Q141" s="186" t="str">
        <f t="shared" si="8"/>
        <v>SG</v>
      </c>
      <c r="R141" s="186" t="str">
        <f>_xlfn.XLOOKUP(Table8[[#This Row],[UFID]],'New Tickets - 15 Jun'!A:A,'New Tickets - 15 Jun'!K:K,"")</f>
        <v>Simple</v>
      </c>
      <c r="S141" s="188" t="str">
        <f>_xlfn.XLOOKUP(C141,'[3]Form &amp; Form Handler Details'!$Y:$Y,'[3]Form &amp; Form Handler Details'!$F:$F,"")</f>
        <v>https://www.paypal.com/sg/enterprise/business-roadmap/enterprise-solutions-stack-planning-business-strategy</v>
      </c>
      <c r="T141" s="188" t="str">
        <f>_xlfn.XLOOKUP(Table8[[#This Row],[UFID]],'Developer Dashboard'!A:A,'Developer Dashboard'!K:K,"")</f>
        <v/>
      </c>
      <c r="U141" s="188" t="str">
        <f>IF(_xlfn.XLOOKUP(Table8[[#This Row],[UFID]],[1]Sheet1!$B:$B,[1]Sheet1!$G:$G,"")=0,"",_xlfn.XLOOKUP(Table8[[#This Row],[UFID]],[1]Sheet1!$B:$B,[1]Sheet1!$G:$G,""))</f>
        <v/>
      </c>
      <c r="V141" s="191" t="str">
        <f>IF(_xlfn.XLOOKUP(Table8[[#This Row],[UFID]],[1]Sheet1!$B:$B,[1]Sheet1!$E:$E,"")=0,"",_xlfn.XLOOKUP(Table8[[#This Row],[UFID]],[1]Sheet1!$B:$B,[1]Sheet1!$E:$E,""))</f>
        <v>Sonali Dumbre &lt;sodumbre@paypal.com&gt;</v>
      </c>
      <c r="W141" s="186">
        <v>0</v>
      </c>
      <c r="X141" s="188" t="str">
        <f>IF(_xlfn.XLOOKUP(Table8[[#This Row],[UFID]],'Developer Dashboard'!A:A,'Developer Dashboard'!J:J,"")=0,"",_xlfn.XLOOKUP(Table8[[#This Row],[UFID]],'Developer Dashboard'!A:A,'Developer Dashboard'!J:J,""))</f>
        <v/>
      </c>
      <c r="Y141" s="228"/>
      <c r="Z141" s="228" t="str">
        <f t="shared" si="9"/>
        <v>fhmpp3692023062001caidaniel@paypal.com</v>
      </c>
      <c r="AA141" s="229"/>
      <c r="AB141" s="188" t="str">
        <f>_xlfn.XLOOKUP(Table8[[#This Row],[UFID]],'MPP Forms - Content'!A:A,'MPP Forms - Content'!I:I,"")</f>
        <v>APAC-SG-FRH-23-FY-Planning-Content-Download-eBook-Form-Live</v>
      </c>
    </row>
    <row r="142" spans="1:28" ht="113.25" hidden="1" customHeight="1">
      <c r="A142" s="186" t="str">
        <f>_xlfn.XLOOKUP(C142,[1]Sheet1!$B:$B,[1]Sheet1!$F:$F,"")</f>
        <v>08</v>
      </c>
      <c r="B142" s="187">
        <v>139</v>
      </c>
      <c r="C142" s="186" t="s">
        <v>291</v>
      </c>
      <c r="D142" s="186">
        <f>_xlfn.XLOOKUP(C142,[1]Sheet1!$B:$B,[1]Sheet1!$A:$A,"")</f>
        <v>354647</v>
      </c>
      <c r="E142" s="186" t="str">
        <f>_xlfn.XLOOKUP(C142,[1]Sheet1!$B:$B,[1]Sheet1!$C:$C,"")</f>
        <v>Build Queue</v>
      </c>
      <c r="F142" s="186" t="str">
        <f>_xlfn.XLOOKUP(Table8[[#This Row],[UFID]],'Developer Dashboard'!A:A,'Developer Dashboard'!L:L,"")</f>
        <v>TBC</v>
      </c>
      <c r="G142" s="189"/>
      <c r="H142" s="186" t="s">
        <v>372</v>
      </c>
      <c r="I142" s="200">
        <v>45099</v>
      </c>
      <c r="J142" s="196"/>
      <c r="K142" s="196"/>
      <c r="L142" s="195" t="e" vm="2">
        <f>_xlfn.XLOOKUP(Table8[[#This Row],[UFID]],[1]!Table2[UFID],[1]!Table2[Target Date],"")</f>
        <v>#REF!</v>
      </c>
      <c r="M142" s="204" t="str">
        <f>IF(_xlfn.XLOOKUP(Table8[[#This Row],[UFID]],'[2]Media Ops'!$C:$C,'[2]Media Ops'!$G:$G,"")=0,"",_xlfn.XLOOKUP(Table8[[#This Row],[UFID]],'[2]Media Ops'!$C:$C,'[2]Media Ops'!$G:$G,""))</f>
        <v>TBC</v>
      </c>
      <c r="N142" s="204" t="str">
        <f>IF(_xlfn.XLOOKUP(Table8[[#This Row],[UFID]],[2]Pardot!$C:$C,[2]Pardot!$H:$H,"")=0,"",_xlfn.XLOOKUP(Table8[[#This Row],[UFID]],[2]Pardot!$C:$C,[2]Pardot!$H:$H,""))</f>
        <v>TBC</v>
      </c>
      <c r="O142" s="204" t="str">
        <f>IF(_xlfn.XLOOKUP(Table8[[#This Row],[UFID]],'[2]Media Ops'!$C:$C,'[2]Media Ops'!$J:$J,"")=0,"",_xlfn.XLOOKUP(Table8[[#This Row],[UFID]],'[2]Media Ops'!$C:$C,'[2]Media Ops'!$J:$J,""))</f>
        <v>TBC</v>
      </c>
      <c r="P142" s="204" t="str" cm="1">
        <f t="array" ref="P142">_xlfn.IFS(_xlfn.XLOOKUP(Table8[[#This Row],[UFID]],[2]Pardot!$C:$C,[2]Pardot!$I:$I,"")=0,"",_xlfn.XLOOKUP(Table8[[#This Row],[UFID]],[2]Pardot!$C:$C,[2]Pardot!$I:$I,"")="Validated","Pass",_xlfn.XLOOKUP(Table8[[#This Row],[UFID]],[2]Pardot!$C:$C,[2]Pardot!$I:$I,"")="Has Issues","Fail",TRUE,_xlfn.XLOOKUP(Table8[[#This Row],[UFID]],[2]Pardot!$C:$C,[2]Pardot!$I:$I,""))</f>
        <v>TBC</v>
      </c>
      <c r="Q142" s="186" t="str">
        <f t="shared" si="8"/>
        <v>IT</v>
      </c>
      <c r="R142" s="186" t="str">
        <f>_xlfn.XLOOKUP(Table8[[#This Row],[UFID]],'New Tickets - 15 Jun'!A:A,'New Tickets - 15 Jun'!K:K,"")</f>
        <v>Simple</v>
      </c>
      <c r="S142" s="188" t="str">
        <f>_xlfn.XLOOKUP(C142,'[3]Form &amp; Form Handler Details'!$Y:$Y,'[3]Form &amp; Form Handler Details'!$F:$F,"")</f>
        <v>https://www.paypal.com/it/webapps/mpp/enterprise/campaigns/insurance</v>
      </c>
      <c r="T142" s="188" t="str">
        <f>_xlfn.XLOOKUP(Table8[[#This Row],[UFID]],'Developer Dashboard'!A:A,'Developer Dashboard'!K:K,"")</f>
        <v/>
      </c>
      <c r="U142" s="188" t="str">
        <f>IF(_xlfn.XLOOKUP(Table8[[#This Row],[UFID]],[1]Sheet1!$B:$B,[1]Sheet1!$G:$G,"")=0,"",_xlfn.XLOOKUP(Table8[[#This Row],[UFID]],[1]Sheet1!$B:$B,[1]Sheet1!$G:$G,""))</f>
        <v/>
      </c>
      <c r="V142" s="191" t="str">
        <f>IF(_xlfn.XLOOKUP(Table8[[#This Row],[UFID]],[1]Sheet1!$B:$B,[1]Sheet1!$E:$E,"")=0,"",_xlfn.XLOOKUP(Table8[[#This Row],[UFID]],[1]Sheet1!$B:$B,[1]Sheet1!$E:$E,""))</f>
        <v>Sonali More &lt;somore@paypal.com&gt;</v>
      </c>
      <c r="W142" s="186">
        <v>0</v>
      </c>
      <c r="X142" s="188" t="str">
        <f>IF(_xlfn.XLOOKUP(Table8[[#This Row],[UFID]],'Developer Dashboard'!A:A,'Developer Dashboard'!J:J,"")=0,"",_xlfn.XLOOKUP(Table8[[#This Row],[UFID]],'Developer Dashboard'!A:A,'Developer Dashboard'!J:J,""))</f>
        <v/>
      </c>
      <c r="Y142" s="228"/>
      <c r="Z142" s="228" t="str">
        <f t="shared" si="9"/>
        <v>fhmpp3162023062001caidaniel@paypal.com</v>
      </c>
      <c r="AA142" s="229"/>
      <c r="AB142" s="188" t="str">
        <f>_xlfn.XLOOKUP(Table8[[#This Row],[UFID]],'MPP Forms - Content'!A:A,'MPP Forms - Content'!I:I,"")</f>
        <v>EMEA-IT-FRH-23-ABM-LE-SEU-Insurance-Live</v>
      </c>
    </row>
    <row r="143" spans="1:28" ht="113.25" hidden="1" customHeight="1">
      <c r="A143" s="186" t="str">
        <f>_xlfn.XLOOKUP(C143,[1]Sheet1!$B:$B,[1]Sheet1!$F:$F,"")</f>
        <v>08</v>
      </c>
      <c r="B143" s="187">
        <v>140</v>
      </c>
      <c r="C143" s="186" t="s">
        <v>248</v>
      </c>
      <c r="D143" s="186">
        <f>_xlfn.XLOOKUP(C143,[1]Sheet1!$B:$B,[1]Sheet1!$A:$A,"")</f>
        <v>354646</v>
      </c>
      <c r="E143" s="186" t="str">
        <f>_xlfn.XLOOKUP(C143,[1]Sheet1!$B:$B,[1]Sheet1!$C:$C,"")</f>
        <v>Build Queue</v>
      </c>
      <c r="F143" s="186" t="str">
        <f>_xlfn.XLOOKUP(Table8[[#This Row],[UFID]],'Developer Dashboard'!A:A,'Developer Dashboard'!L:L,"")</f>
        <v>TBC</v>
      </c>
      <c r="G143" s="189"/>
      <c r="H143" s="186" t="s">
        <v>365</v>
      </c>
      <c r="I143" s="200">
        <v>45098</v>
      </c>
      <c r="J143" s="196"/>
      <c r="K143" s="196"/>
      <c r="L143" s="195" t="e" vm="2">
        <f>_xlfn.XLOOKUP(Table8[[#This Row],[UFID]],[1]!Table2[UFID],[1]!Table2[Target Date],"")</f>
        <v>#REF!</v>
      </c>
      <c r="M143" s="204" t="str">
        <f>IF(_xlfn.XLOOKUP(Table8[[#This Row],[UFID]],'[2]Media Ops'!$C:$C,'[2]Media Ops'!$G:$G,"")=0,"",_xlfn.XLOOKUP(Table8[[#This Row],[UFID]],'[2]Media Ops'!$C:$C,'[2]Media Ops'!$G:$G,""))</f>
        <v>TBC</v>
      </c>
      <c r="N143" s="204" t="str">
        <f>IF(_xlfn.XLOOKUP(Table8[[#This Row],[UFID]],[2]Pardot!$C:$C,[2]Pardot!$H:$H,"")=0,"",_xlfn.XLOOKUP(Table8[[#This Row],[UFID]],[2]Pardot!$C:$C,[2]Pardot!$H:$H,""))</f>
        <v>TBC</v>
      </c>
      <c r="O143" s="204" t="str">
        <f>IF(_xlfn.XLOOKUP(Table8[[#This Row],[UFID]],'[2]Media Ops'!$C:$C,'[2]Media Ops'!$J:$J,"")=0,"",_xlfn.XLOOKUP(Table8[[#This Row],[UFID]],'[2]Media Ops'!$C:$C,'[2]Media Ops'!$J:$J,""))</f>
        <v>TBC</v>
      </c>
      <c r="P143" s="204" t="str" cm="1">
        <f t="array" ref="P143">_xlfn.IFS(_xlfn.XLOOKUP(Table8[[#This Row],[UFID]],[2]Pardot!$C:$C,[2]Pardot!$I:$I,"")=0,"",_xlfn.XLOOKUP(Table8[[#This Row],[UFID]],[2]Pardot!$C:$C,[2]Pardot!$I:$I,"")="Validated","Pass",_xlfn.XLOOKUP(Table8[[#This Row],[UFID]],[2]Pardot!$C:$C,[2]Pardot!$I:$I,"")="Has Issues","Fail",TRUE,_xlfn.XLOOKUP(Table8[[#This Row],[UFID]],[2]Pardot!$C:$C,[2]Pardot!$I:$I,""))</f>
        <v>TBC</v>
      </c>
      <c r="Q143" s="186" t="str">
        <f t="shared" si="8"/>
        <v>IT</v>
      </c>
      <c r="R143" s="186" t="str">
        <f>_xlfn.XLOOKUP(Table8[[#This Row],[UFID]],'New Tickets - 15 Jun'!A:A,'New Tickets - 15 Jun'!K:K,"")</f>
        <v>Simple</v>
      </c>
      <c r="S143" s="188" t="str">
        <f>_xlfn.XLOOKUP(C143,'[3]Form &amp; Form Handler Details'!$Y:$Y,'[3]Form &amp; Form Handler Details'!$F:$F,"")</f>
        <v>https://www.paypal.com/it/webapps/mpp/enterprise/campaigns/ecommerce-index</v>
      </c>
      <c r="T143" s="188" t="str">
        <f>_xlfn.XLOOKUP(Table8[[#This Row],[UFID]],'Developer Dashboard'!A:A,'Developer Dashboard'!K:K,"")</f>
        <v/>
      </c>
      <c r="U143" s="188" t="str">
        <f>IF(_xlfn.XLOOKUP(Table8[[#This Row],[UFID]],[1]Sheet1!$B:$B,[1]Sheet1!$G:$G,"")=0,"",_xlfn.XLOOKUP(Table8[[#This Row],[UFID]],[1]Sheet1!$B:$B,[1]Sheet1!$G:$G,""))</f>
        <v/>
      </c>
      <c r="V143" s="191" t="str">
        <f>IF(_xlfn.XLOOKUP(Table8[[#This Row],[UFID]],[1]Sheet1!$B:$B,[1]Sheet1!$E:$E,"")=0,"",_xlfn.XLOOKUP(Table8[[#This Row],[UFID]],[1]Sheet1!$B:$B,[1]Sheet1!$E:$E,""))</f>
        <v>Sitaram Landge &lt;slandge@paypal.com&gt;</v>
      </c>
      <c r="W143" s="186">
        <v>0</v>
      </c>
      <c r="X143" s="188" t="str">
        <f>IF(_xlfn.XLOOKUP(Table8[[#This Row],[UFID]],'Developer Dashboard'!A:A,'Developer Dashboard'!J:J,"")=0,"",_xlfn.XLOOKUP(Table8[[#This Row],[UFID]],'Developer Dashboard'!A:A,'Developer Dashboard'!J:J,""))</f>
        <v/>
      </c>
      <c r="Y143" s="228"/>
      <c r="Z143" s="228" t="str">
        <f t="shared" si="9"/>
        <v>fhmpp3302023062001caidaniel@paypal.com</v>
      </c>
      <c r="AA143" s="229"/>
      <c r="AB143" s="188" t="str">
        <f>_xlfn.XLOOKUP(Table8[[#This Row],[UFID]],'MPP Forms - Content'!A:A,'MPP Forms - Content'!I:I,"")</f>
        <v>EMEA-IT-FRH-23-LE-ABM-Ecomm-Index_Live</v>
      </c>
    </row>
    <row r="144" spans="1:28" ht="113.25" hidden="1" customHeight="1">
      <c r="A144" s="186" t="str">
        <f>_xlfn.XLOOKUP(C144,[1]Sheet1!$B:$B,[1]Sheet1!$F:$F,"")</f>
        <v>09</v>
      </c>
      <c r="B144" s="187">
        <v>141</v>
      </c>
      <c r="C144" s="186" t="s">
        <v>66</v>
      </c>
      <c r="D144" s="186">
        <f>_xlfn.XLOOKUP(C144,[1]Sheet1!$B:$B,[1]Sheet1!$A:$A,"")</f>
        <v>354648</v>
      </c>
      <c r="E144" s="186" t="str">
        <f>_xlfn.XLOOKUP(C144,[1]Sheet1!$B:$B,[1]Sheet1!$C:$C,"")</f>
        <v>QA Work</v>
      </c>
      <c r="F144" s="186" t="str">
        <f>_xlfn.XLOOKUP(Table8[[#This Row],[UFID]],'Developer Dashboard'!A:A,'Developer Dashboard'!L:L,"")</f>
        <v>TBC</v>
      </c>
      <c r="G144" s="189"/>
      <c r="H144" s="186" t="s">
        <v>380</v>
      </c>
      <c r="I144" s="200">
        <v>45100</v>
      </c>
      <c r="J144" s="196"/>
      <c r="K144" s="196"/>
      <c r="L144" s="195" t="e" vm="2">
        <f>_xlfn.XLOOKUP(Table8[[#This Row],[UFID]],[1]!Table2[UFID],[1]!Table2[Target Date],"")</f>
        <v>#REF!</v>
      </c>
      <c r="M144" s="204" t="str">
        <f>IF(_xlfn.XLOOKUP(Table8[[#This Row],[UFID]],'[2]Media Ops'!$C:$C,'[2]Media Ops'!$G:$G,"")=0,"",_xlfn.XLOOKUP(Table8[[#This Row],[UFID]],'[2]Media Ops'!$C:$C,'[2]Media Ops'!$G:$G,""))</f>
        <v>TBC</v>
      </c>
      <c r="N144" s="204" t="str">
        <f>IF(_xlfn.XLOOKUP(Table8[[#This Row],[UFID]],[2]Pardot!$C:$C,[2]Pardot!$H:$H,"")=0,"",_xlfn.XLOOKUP(Table8[[#This Row],[UFID]],[2]Pardot!$C:$C,[2]Pardot!$H:$H,""))</f>
        <v>TBC</v>
      </c>
      <c r="O144" s="204" t="str">
        <f>IF(_xlfn.XLOOKUP(Table8[[#This Row],[UFID]],'[2]Media Ops'!$C:$C,'[2]Media Ops'!$J:$J,"")=0,"",_xlfn.XLOOKUP(Table8[[#This Row],[UFID]],'[2]Media Ops'!$C:$C,'[2]Media Ops'!$J:$J,""))</f>
        <v>TBC</v>
      </c>
      <c r="P144" s="204" t="str" cm="1">
        <f t="array" ref="P144">_xlfn.IFS(_xlfn.XLOOKUP(Table8[[#This Row],[UFID]],[2]Pardot!$C:$C,[2]Pardot!$I:$I,"")=0,"",_xlfn.XLOOKUP(Table8[[#This Row],[UFID]],[2]Pardot!$C:$C,[2]Pardot!$I:$I,"")="Validated","Pass",_xlfn.XLOOKUP(Table8[[#This Row],[UFID]],[2]Pardot!$C:$C,[2]Pardot!$I:$I,"")="Has Issues","Fail",TRUE,_xlfn.XLOOKUP(Table8[[#This Row],[UFID]],[2]Pardot!$C:$C,[2]Pardot!$I:$I,""))</f>
        <v>TBC</v>
      </c>
      <c r="Q144" s="186" t="str">
        <f t="shared" si="8"/>
        <v>IT</v>
      </c>
      <c r="R144" s="186" t="str">
        <f>_xlfn.XLOOKUP(Table8[[#This Row],[UFID]],'New Tickets - 15 Jun'!A:A,'New Tickets - 15 Jun'!K:K,"")</f>
        <v/>
      </c>
      <c r="S144" s="188" t="str">
        <f>_xlfn.XLOOKUP(C144,'[3]Form &amp; Form Handler Details'!$Y:$Y,'[3]Form &amp; Form Handler Details'!$F:$F,"")</f>
        <v>https://www.paypal.com/it/webapps/mpp/enterprise/campaigns/travel</v>
      </c>
      <c r="T144" s="188" t="str">
        <f>_xlfn.XLOOKUP(Table8[[#This Row],[UFID]],'Developer Dashboard'!A:A,'Developer Dashboard'!K:K,"")</f>
        <v>https://www.te-mpp-apac-exp.qa.paypal.com/it/webapps/mpp/enterprise/campaigns/travel</v>
      </c>
      <c r="U144" s="188" t="str">
        <f>IF(_xlfn.XLOOKUP(Table8[[#This Row],[UFID]],[1]Sheet1!$B:$B,[1]Sheet1!$G:$G,"")=0,"",_xlfn.XLOOKUP(Table8[[#This Row],[UFID]],[1]Sheet1!$B:$B,[1]Sheet1!$G:$G,""))</f>
        <v/>
      </c>
      <c r="V144" s="191" t="str">
        <f>IF(_xlfn.XLOOKUP(Table8[[#This Row],[UFID]],[1]Sheet1!$B:$B,[1]Sheet1!$E:$E,"")=0,"",_xlfn.XLOOKUP(Table8[[#This Row],[UFID]],[1]Sheet1!$B:$B,[1]Sheet1!$E:$E,""))</f>
        <v>Chitiz Kumar Sahu &lt;chsahu@paypal.com&gt;</v>
      </c>
      <c r="W144" s="186" t="s">
        <v>381</v>
      </c>
      <c r="X144" s="188" t="str">
        <f>IF(_xlfn.XLOOKUP(Table8[[#This Row],[UFID]],'Developer Dashboard'!A:A,'Developer Dashboard'!J:J,"")=0,"",_xlfn.XLOOKUP(Table8[[#This Row],[UFID]],'Developer Dashboard'!A:A,'Developer Dashboard'!J:J,""))</f>
        <v>354648-Pardot-form-migration-2</v>
      </c>
      <c r="Y144" s="228"/>
      <c r="Z144" s="228" t="str">
        <f t="shared" si="9"/>
        <v>fhmpp1182023062001caidaniel@paypal.com</v>
      </c>
      <c r="AA144" s="229"/>
      <c r="AB144" s="188" t="str">
        <f>_xlfn.XLOOKUP(Table8[[#This Row],[UFID]],'MPP Forms - Content'!A:A,'MPP Forms - Content'!I:I,"")</f>
        <v>EMEA-IT-FRH-23-ABM-LE-Travel-Live</v>
      </c>
    </row>
    <row r="145" spans="1:28" ht="113.25" hidden="1" customHeight="1">
      <c r="A145" s="186" t="str">
        <f>_xlfn.XLOOKUP(C145,[1]Sheet1!$B:$B,[1]Sheet1!$F:$F,"")</f>
        <v>09</v>
      </c>
      <c r="B145" s="187">
        <v>142</v>
      </c>
      <c r="C145" s="186" t="s">
        <v>118</v>
      </c>
      <c r="D145" s="186">
        <f>_xlfn.XLOOKUP(C145,[1]Sheet1!$B:$B,[1]Sheet1!$A:$A,"")</f>
        <v>354665</v>
      </c>
      <c r="E145" s="186" t="str">
        <f>_xlfn.XLOOKUP(C145,[1]Sheet1!$B:$B,[1]Sheet1!$C:$C,"")</f>
        <v>Build Queue</v>
      </c>
      <c r="F145" s="186" t="str">
        <f>_xlfn.XLOOKUP(Table8[[#This Row],[UFID]],'Developer Dashboard'!A:A,'Developer Dashboard'!L:L,"")</f>
        <v>TBC</v>
      </c>
      <c r="G145" s="189"/>
      <c r="H145" s="186" t="s">
        <v>379</v>
      </c>
      <c r="I145" s="202">
        <v>45105</v>
      </c>
      <c r="J145" s="196"/>
      <c r="K145" s="196"/>
      <c r="L145" s="195" t="e" vm="2">
        <f>_xlfn.XLOOKUP(Table8[[#This Row],[UFID]],[1]!Table2[UFID],[1]!Table2[Target Date],"")</f>
        <v>#REF!</v>
      </c>
      <c r="M145" s="204" t="str">
        <f>IF(_xlfn.XLOOKUP(Table8[[#This Row],[UFID]],'[2]Media Ops'!$C:$C,'[2]Media Ops'!$G:$G,"")=0,"",_xlfn.XLOOKUP(Table8[[#This Row],[UFID]],'[2]Media Ops'!$C:$C,'[2]Media Ops'!$G:$G,""))</f>
        <v>TBC</v>
      </c>
      <c r="N145" s="204" t="str">
        <f>IF(_xlfn.XLOOKUP(Table8[[#This Row],[UFID]],[2]Pardot!$C:$C,[2]Pardot!$H:$H,"")=0,"",_xlfn.XLOOKUP(Table8[[#This Row],[UFID]],[2]Pardot!$C:$C,[2]Pardot!$H:$H,""))</f>
        <v>TBC</v>
      </c>
      <c r="O145" s="204" t="str">
        <f>IF(_xlfn.XLOOKUP(Table8[[#This Row],[UFID]],'[2]Media Ops'!$C:$C,'[2]Media Ops'!$J:$J,"")=0,"",_xlfn.XLOOKUP(Table8[[#This Row],[UFID]],'[2]Media Ops'!$C:$C,'[2]Media Ops'!$J:$J,""))</f>
        <v>TBC</v>
      </c>
      <c r="P145" s="204" t="str" cm="1">
        <f t="array" ref="P145">_xlfn.IFS(_xlfn.XLOOKUP(Table8[[#This Row],[UFID]],[2]Pardot!$C:$C,[2]Pardot!$I:$I,"")=0,"",_xlfn.XLOOKUP(Table8[[#This Row],[UFID]],[2]Pardot!$C:$C,[2]Pardot!$I:$I,"")="Validated","Pass",_xlfn.XLOOKUP(Table8[[#This Row],[UFID]],[2]Pardot!$C:$C,[2]Pardot!$I:$I,"")="Has Issues","Fail",TRUE,_xlfn.XLOOKUP(Table8[[#This Row],[UFID]],[2]Pardot!$C:$C,[2]Pardot!$I:$I,""))</f>
        <v>TBC</v>
      </c>
      <c r="Q145" s="186" t="str">
        <f t="shared" si="8"/>
        <v>PT</v>
      </c>
      <c r="R145" s="186" t="str">
        <f>_xlfn.XLOOKUP(Table8[[#This Row],[UFID]],'New Tickets - 15 Jun'!A:A,'New Tickets - 15 Jun'!K:K,"")</f>
        <v>Simple</v>
      </c>
      <c r="S145" s="188" t="str">
        <f>_xlfn.XLOOKUP(C145,'[3]Form &amp; Form Handler Details'!$Y:$Y,'[3]Form &amp; Form Handler Details'!$F:$F,"")</f>
        <v>https://www.paypal.com/pt/enterprise/campaigns/think-forward-payments</v>
      </c>
      <c r="T145" s="188" t="str">
        <f>_xlfn.XLOOKUP(Table8[[#This Row],[UFID]],'Developer Dashboard'!A:A,'Developer Dashboard'!K:K,"")</f>
        <v/>
      </c>
      <c r="U145" s="188" t="str">
        <f>IF(_xlfn.XLOOKUP(Table8[[#This Row],[UFID]],[1]Sheet1!$B:$B,[1]Sheet1!$G:$G,"")=0,"",_xlfn.XLOOKUP(Table8[[#This Row],[UFID]],[1]Sheet1!$B:$B,[1]Sheet1!$G:$G,""))</f>
        <v/>
      </c>
      <c r="V145" s="191" t="str">
        <f>IF(_xlfn.XLOOKUP(Table8[[#This Row],[UFID]],[1]Sheet1!$B:$B,[1]Sheet1!$E:$E,"")=0,"",_xlfn.XLOOKUP(Table8[[#This Row],[UFID]],[1]Sheet1!$B:$B,[1]Sheet1!$E:$E,""))</f>
        <v>Jasmine Paul &lt;jaspaul@paypal.com&gt;</v>
      </c>
      <c r="W145" s="186" t="s">
        <v>381</v>
      </c>
      <c r="X145" s="188" t="str">
        <f>IF(_xlfn.XLOOKUP(Table8[[#This Row],[UFID]],'Developer Dashboard'!A:A,'Developer Dashboard'!J:J,"")=0,"",_xlfn.XLOOKUP(Table8[[#This Row],[UFID]],'Developer Dashboard'!A:A,'Developer Dashboard'!J:J,""))</f>
        <v/>
      </c>
      <c r="Y145" s="228"/>
      <c r="Z145" s="228" t="str">
        <f t="shared" si="9"/>
        <v>fhmpp2202023062001caidaniel@paypal.com</v>
      </c>
      <c r="AA145" s="229"/>
      <c r="AB145" s="188" t="str">
        <f>_xlfn.XLOOKUP(Table8[[#This Row],[UFID]],'MPP Forms - Content'!A:A,'MPP Forms - Content'!I:I,"")</f>
        <v>EMEA-PT-FRH-23-ABM-Think-Forward-Commerce-Report-LP-2-Live</v>
      </c>
    </row>
    <row r="146" spans="1:28" ht="113.25" hidden="1" customHeight="1">
      <c r="A146" s="186" t="str">
        <f>_xlfn.XLOOKUP(C146,[1]Sheet1!$B:$B,[1]Sheet1!$F:$F,"")</f>
        <v>09</v>
      </c>
      <c r="B146" s="187">
        <v>143</v>
      </c>
      <c r="C146" s="186" t="s">
        <v>180</v>
      </c>
      <c r="D146" s="186">
        <f>_xlfn.XLOOKUP(C146,[1]Sheet1!$B:$B,[1]Sheet1!$A:$A,"")</f>
        <v>354620</v>
      </c>
      <c r="E146" s="186" t="str">
        <f>_xlfn.XLOOKUP(C146,[1]Sheet1!$B:$B,[1]Sheet1!$C:$C,"")</f>
        <v>Business QA</v>
      </c>
      <c r="F146" s="186" t="str">
        <f>_xlfn.XLOOKUP(Table8[[#This Row],[UFID]],'Developer Dashboard'!A:A,'Developer Dashboard'!L:L,"")</f>
        <v>TBC</v>
      </c>
      <c r="G146" s="189"/>
      <c r="H146" s="186" t="s">
        <v>366</v>
      </c>
      <c r="I146" s="202">
        <v>45093</v>
      </c>
      <c r="J146" s="195">
        <v>45098</v>
      </c>
      <c r="K146" s="196"/>
      <c r="L146" s="195" t="e" vm="2">
        <f>_xlfn.XLOOKUP(Table8[[#This Row],[UFID]],[1]!Table2[UFID],[1]!Table2[Target Date],"")</f>
        <v>#REF!</v>
      </c>
      <c r="M146" s="204" t="str">
        <f>IF(_xlfn.XLOOKUP(Table8[[#This Row],[UFID]],'[2]Media Ops'!$C:$C,'[2]Media Ops'!$G:$G,"")=0,"",_xlfn.XLOOKUP(Table8[[#This Row],[UFID]],'[2]Media Ops'!$C:$C,'[2]Media Ops'!$G:$G,""))</f>
        <v>TBC</v>
      </c>
      <c r="N146" s="204" t="str">
        <f>IF(_xlfn.XLOOKUP(Table8[[#This Row],[UFID]],[2]Pardot!$C:$C,[2]Pardot!$H:$H,"")=0,"",_xlfn.XLOOKUP(Table8[[#This Row],[UFID]],[2]Pardot!$C:$C,[2]Pardot!$H:$H,""))</f>
        <v>TBC</v>
      </c>
      <c r="O146" s="204" t="str">
        <f>IF(_xlfn.XLOOKUP(Table8[[#This Row],[UFID]],'[2]Media Ops'!$C:$C,'[2]Media Ops'!$J:$J,"")=0,"",_xlfn.XLOOKUP(Table8[[#This Row],[UFID]],'[2]Media Ops'!$C:$C,'[2]Media Ops'!$J:$J,""))</f>
        <v>TBC</v>
      </c>
      <c r="P146" s="204" t="str" cm="1">
        <f t="array" ref="P146">_xlfn.IFS(_xlfn.XLOOKUP(Table8[[#This Row],[UFID]],[2]Pardot!$C:$C,[2]Pardot!$I:$I,"")=0,"",_xlfn.XLOOKUP(Table8[[#This Row],[UFID]],[2]Pardot!$C:$C,[2]Pardot!$I:$I,"")="Validated","Pass",_xlfn.XLOOKUP(Table8[[#This Row],[UFID]],[2]Pardot!$C:$C,[2]Pardot!$I:$I,"")="Has Issues","Fail",TRUE,_xlfn.XLOOKUP(Table8[[#This Row],[UFID]],[2]Pardot!$C:$C,[2]Pardot!$I:$I,""))</f>
        <v>TBC</v>
      </c>
      <c r="Q146" s="186" t="str">
        <f t="shared" si="8"/>
        <v>FR</v>
      </c>
      <c r="R146" s="186" t="str">
        <f>_xlfn.XLOOKUP(Table8[[#This Row],[UFID]],'New Tickets - 15 Jun'!A:A,'New Tickets - 15 Jun'!K:K,"")</f>
        <v/>
      </c>
      <c r="S146" s="188" t="str">
        <f>_xlfn.XLOOKUP(C146,'[3]Form &amp; Form Handler Details'!$Y:$Y,'[3]Form &amp; Form Handler Details'!$F:$F,"")</f>
        <v>https://www.paypal.com/fr/webapps/mpp/enterprise/make-it-possible/assessment</v>
      </c>
      <c r="T146" s="188" t="str">
        <f>_xlfn.XLOOKUP(Table8[[#This Row],[UFID]],'Developer Dashboard'!A:A,'Developer Dashboard'!K:K,"")</f>
        <v>https://www.te-mpp-apac-global.qa.paypal.com/fr/webapps/mpp/enterprise/make-it-possible/assessment</v>
      </c>
      <c r="U146" s="188" t="str">
        <f>IF(_xlfn.XLOOKUP(Table8[[#This Row],[UFID]],[1]Sheet1!$B:$B,[1]Sheet1!$G:$G,"")=0,"",_xlfn.XLOOKUP(Table8[[#This Row],[UFID]],[1]Sheet1!$B:$B,[1]Sheet1!$G:$G,""))</f>
        <v/>
      </c>
      <c r="V146" s="191" t="str">
        <f>IF(_xlfn.XLOOKUP(Table8[[#This Row],[UFID]],[1]Sheet1!$B:$B,[1]Sheet1!$E:$E,"")=0,"",_xlfn.XLOOKUP(Table8[[#This Row],[UFID]],[1]Sheet1!$B:$B,[1]Sheet1!$E:$E,""))</f>
        <v>Kamatham Kumar &lt;kamatkumar@paypal.com&gt;</v>
      </c>
      <c r="W146" s="186" t="s">
        <v>381</v>
      </c>
      <c r="X146" s="188" t="str">
        <f>IF(_xlfn.XLOOKUP(Table8[[#This Row],[UFID]],'Developer Dashboard'!A:A,'Developer Dashboard'!J:J,"")=0,"",_xlfn.XLOOKUP(Table8[[#This Row],[UFID]],'Developer Dashboard'!A:A,'Developer Dashboard'!J:J,""))</f>
        <v>https://github.paypal.com/eClerx/MPPContent/tree/FHM-INTL-354618-354619-354620-354621-FR-GR-sprint-5-KK</v>
      </c>
      <c r="Y146" s="228"/>
      <c r="Z146" s="228" t="str">
        <f t="shared" si="9"/>
        <v>fhmpp2702023062001caidaniel@paypal.com</v>
      </c>
      <c r="AA146" s="229"/>
      <c r="AB146" s="188" t="str">
        <f>_xlfn.XLOOKUP(Table8[[#This Row],[UFID]],'MPP Forms - Content'!A:A,'MPP Forms - Content'!I:I,"")</f>
        <v>EMEA-FR-FRH-23-ABM-Make-It-Possible-Non-Gated-Live</v>
      </c>
    </row>
    <row r="147" spans="1:28" ht="113.25" hidden="1" customHeight="1">
      <c r="A147" s="186" t="str">
        <f>_xlfn.XLOOKUP(C147,[1]Sheet1!$B:$B,[1]Sheet1!$F:$F,"")</f>
        <v>09</v>
      </c>
      <c r="B147" s="187">
        <v>144</v>
      </c>
      <c r="C147" s="186" t="s">
        <v>182</v>
      </c>
      <c r="D147" s="186">
        <f>_xlfn.XLOOKUP(C147,[1]Sheet1!$B:$B,[1]Sheet1!$A:$A,"")</f>
        <v>354621</v>
      </c>
      <c r="E147" s="186" t="str">
        <f>_xlfn.XLOOKUP(C147,[1]Sheet1!$B:$B,[1]Sheet1!$C:$C,"")</f>
        <v>Business QA</v>
      </c>
      <c r="F147" s="186" t="str">
        <f>_xlfn.XLOOKUP(Table8[[#This Row],[UFID]],'Developer Dashboard'!A:A,'Developer Dashboard'!L:L,"")</f>
        <v>TBC</v>
      </c>
      <c r="G147" s="189"/>
      <c r="H147" s="186" t="s">
        <v>366</v>
      </c>
      <c r="I147" s="200">
        <v>45093</v>
      </c>
      <c r="J147" s="195">
        <v>45098</v>
      </c>
      <c r="K147" s="196"/>
      <c r="L147" s="195" t="e" vm="2">
        <f>_xlfn.XLOOKUP(Table8[[#This Row],[UFID]],[1]!Table2[UFID],[1]!Table2[Target Date],"")</f>
        <v>#REF!</v>
      </c>
      <c r="M147" s="204" t="str">
        <f>IF(_xlfn.XLOOKUP(Table8[[#This Row],[UFID]],'[2]Media Ops'!$C:$C,'[2]Media Ops'!$G:$G,"")=0,"",_xlfn.XLOOKUP(Table8[[#This Row],[UFID]],'[2]Media Ops'!$C:$C,'[2]Media Ops'!$G:$G,""))</f>
        <v>TBC</v>
      </c>
      <c r="N147" s="204" t="str">
        <f>IF(_xlfn.XLOOKUP(Table8[[#This Row],[UFID]],[2]Pardot!$C:$C,[2]Pardot!$H:$H,"")=0,"",_xlfn.XLOOKUP(Table8[[#This Row],[UFID]],[2]Pardot!$C:$C,[2]Pardot!$H:$H,""))</f>
        <v>TBC</v>
      </c>
      <c r="O147" s="204" t="str">
        <f>IF(_xlfn.XLOOKUP(Table8[[#This Row],[UFID]],'[2]Media Ops'!$C:$C,'[2]Media Ops'!$J:$J,"")=0,"",_xlfn.XLOOKUP(Table8[[#This Row],[UFID]],'[2]Media Ops'!$C:$C,'[2]Media Ops'!$J:$J,""))</f>
        <v>TBC</v>
      </c>
      <c r="P147" s="204" t="str" cm="1">
        <f t="array" ref="P147">_xlfn.IFS(_xlfn.XLOOKUP(Table8[[#This Row],[UFID]],[2]Pardot!$C:$C,[2]Pardot!$I:$I,"")=0,"",_xlfn.XLOOKUP(Table8[[#This Row],[UFID]],[2]Pardot!$C:$C,[2]Pardot!$I:$I,"")="Validated","Pass",_xlfn.XLOOKUP(Table8[[#This Row],[UFID]],[2]Pardot!$C:$C,[2]Pardot!$I:$I,"")="Has Issues","Fail",TRUE,_xlfn.XLOOKUP(Table8[[#This Row],[UFID]],[2]Pardot!$C:$C,[2]Pardot!$I:$I,""))</f>
        <v>TBC</v>
      </c>
      <c r="Q147" s="186" t="str">
        <f t="shared" si="8"/>
        <v>GR</v>
      </c>
      <c r="R147" s="186" t="str">
        <f>_xlfn.XLOOKUP(Table8[[#This Row],[UFID]],'New Tickets - 15 Jun'!A:A,'New Tickets - 15 Jun'!K:K,"")</f>
        <v/>
      </c>
      <c r="S147" s="188" t="str">
        <f>_xlfn.XLOOKUP(C147,'[3]Form &amp; Form Handler Details'!$Y:$Y,'[3]Form &amp; Form Handler Details'!$F:$F,"")</f>
        <v>https://www.paypal.com/gr/enterprise/contact-sales</v>
      </c>
      <c r="T147" s="188" t="str">
        <f>_xlfn.XLOOKUP(Table8[[#This Row],[UFID]],'Developer Dashboard'!A:A,'Developer Dashboard'!K:K,"")</f>
        <v>https://www.te-mpp-apac-global.qa.paypal.com/gr/webapps/mpp/enterprise/contact-sales</v>
      </c>
      <c r="U147" s="188" t="str">
        <f>IF(_xlfn.XLOOKUP(Table8[[#This Row],[UFID]],[1]Sheet1!$B:$B,[1]Sheet1!$G:$G,"")=0,"",_xlfn.XLOOKUP(Table8[[#This Row],[UFID]],[1]Sheet1!$B:$B,[1]Sheet1!$G:$G,""))</f>
        <v/>
      </c>
      <c r="V147" s="191" t="str">
        <f>IF(_xlfn.XLOOKUP(Table8[[#This Row],[UFID]],[1]Sheet1!$B:$B,[1]Sheet1!$E:$E,"")=0,"",_xlfn.XLOOKUP(Table8[[#This Row],[UFID]],[1]Sheet1!$B:$B,[1]Sheet1!$E:$E,""))</f>
        <v>Kamatham Kumar &lt;kamatkumar@paypal.com&gt;</v>
      </c>
      <c r="W147" s="186" t="s">
        <v>381</v>
      </c>
      <c r="X147" s="188" t="str">
        <f>IF(_xlfn.XLOOKUP(Table8[[#This Row],[UFID]],'Developer Dashboard'!A:A,'Developer Dashboard'!J:J,"")=0,"",_xlfn.XLOOKUP(Table8[[#This Row],[UFID]],'Developer Dashboard'!A:A,'Developer Dashboard'!J:J,""))</f>
        <v>https://github.paypal.com/eClerx/MPPContent/tree/FHM-INTL-354618-354619-354620-354621-FR-GR-sprint-5-KK</v>
      </c>
      <c r="Y147" s="228"/>
      <c r="Z147" s="228" t="str">
        <f t="shared" si="9"/>
        <v>fhmpp2222023062001caidaniel@paypal.com</v>
      </c>
      <c r="AA147" s="229"/>
      <c r="AB147" s="188" t="str">
        <f>_xlfn.XLOOKUP(Table8[[#This Row],[UFID]],'MPP Forms - Content'!A:A,'MPP Forms - Content'!I:I,"")</f>
        <v>EMEA-GR-FRH-23-ABM-Contact-Page-Live</v>
      </c>
    </row>
    <row r="148" spans="1:28" ht="113.25" hidden="1" customHeight="1">
      <c r="A148" s="186" t="str">
        <f>_xlfn.XLOOKUP(C148,[1]Sheet1!$B:$B,[1]Sheet1!$F:$F,"")</f>
        <v>09</v>
      </c>
      <c r="B148" s="187">
        <v>145</v>
      </c>
      <c r="C148" s="186" t="s">
        <v>197</v>
      </c>
      <c r="D148" s="186">
        <f>_xlfn.XLOOKUP(C148,[1]Sheet1!$B:$B,[1]Sheet1!$A:$A,"")</f>
        <v>354668</v>
      </c>
      <c r="E148" s="186" t="str">
        <f>_xlfn.XLOOKUP(C148,[1]Sheet1!$B:$B,[1]Sheet1!$C:$C,"")</f>
        <v>Build Work</v>
      </c>
      <c r="F148" s="186" t="str">
        <f>_xlfn.XLOOKUP(Table8[[#This Row],[UFID]],'Developer Dashboard'!A:A,'Developer Dashboard'!L:L,"")</f>
        <v>TBC</v>
      </c>
      <c r="G148" s="189"/>
      <c r="H148" s="186" t="s">
        <v>378</v>
      </c>
      <c r="I148" s="200">
        <v>45099</v>
      </c>
      <c r="J148" s="196"/>
      <c r="K148" s="196"/>
      <c r="L148" s="195" t="e" vm="2">
        <f>_xlfn.XLOOKUP(Table8[[#This Row],[UFID]],[1]!Table2[UFID],[1]!Table2[Target Date],"")</f>
        <v>#REF!</v>
      </c>
      <c r="M148" s="204" t="str">
        <f>IF(_xlfn.XLOOKUP(Table8[[#This Row],[UFID]],'[2]Media Ops'!$C:$C,'[2]Media Ops'!$G:$G,"")=0,"",_xlfn.XLOOKUP(Table8[[#This Row],[UFID]],'[2]Media Ops'!$C:$C,'[2]Media Ops'!$G:$G,""))</f>
        <v>TBC</v>
      </c>
      <c r="N148" s="204" t="str">
        <f>IF(_xlfn.XLOOKUP(Table8[[#This Row],[UFID]],[2]Pardot!$C:$C,[2]Pardot!$H:$H,"")=0,"",_xlfn.XLOOKUP(Table8[[#This Row],[UFID]],[2]Pardot!$C:$C,[2]Pardot!$H:$H,""))</f>
        <v>TBC</v>
      </c>
      <c r="O148" s="204" t="str">
        <f>IF(_xlfn.XLOOKUP(Table8[[#This Row],[UFID]],'[2]Media Ops'!$C:$C,'[2]Media Ops'!$J:$J,"")=0,"",_xlfn.XLOOKUP(Table8[[#This Row],[UFID]],'[2]Media Ops'!$C:$C,'[2]Media Ops'!$J:$J,""))</f>
        <v>TBC</v>
      </c>
      <c r="P148" s="204" t="str" cm="1">
        <f t="array" ref="P148">_xlfn.IFS(_xlfn.XLOOKUP(Table8[[#This Row],[UFID]],[2]Pardot!$C:$C,[2]Pardot!$I:$I,"")=0,"",_xlfn.XLOOKUP(Table8[[#This Row],[UFID]],[2]Pardot!$C:$C,[2]Pardot!$I:$I,"")="Validated","Pass",_xlfn.XLOOKUP(Table8[[#This Row],[UFID]],[2]Pardot!$C:$C,[2]Pardot!$I:$I,"")="Has Issues","Fail",TRUE,_xlfn.XLOOKUP(Table8[[#This Row],[UFID]],[2]Pardot!$C:$C,[2]Pardot!$I:$I,""))</f>
        <v>TBC</v>
      </c>
      <c r="Q148" s="186" t="str">
        <f t="shared" si="8"/>
        <v>SE</v>
      </c>
      <c r="R148" s="186" t="str">
        <f>_xlfn.XLOOKUP(Table8[[#This Row],[UFID]],'New Tickets - 15 Jun'!A:A,'New Tickets - 15 Jun'!K:K,"")</f>
        <v/>
      </c>
      <c r="S148" s="188" t="str">
        <f>_xlfn.XLOOKUP(C148,'[3]Form &amp; Form Handler Details'!$Y:$Y,'[3]Form &amp; Form Handler Details'!$F:$F,"")</f>
        <v>https://www.paypal.com/se/enterprise/contact-sales</v>
      </c>
      <c r="T148" s="188" t="str">
        <f>_xlfn.XLOOKUP(Table8[[#This Row],[UFID]],'Developer Dashboard'!A:A,'Developer Dashboard'!K:K,"")</f>
        <v/>
      </c>
      <c r="U148" s="188" t="str">
        <f>IF(_xlfn.XLOOKUP(Table8[[#This Row],[UFID]],[1]Sheet1!$B:$B,[1]Sheet1!$G:$G,"")=0,"",_xlfn.XLOOKUP(Table8[[#This Row],[UFID]],[1]Sheet1!$B:$B,[1]Sheet1!$G:$G,""))</f>
        <v/>
      </c>
      <c r="V148" s="191" t="str">
        <f>IF(_xlfn.XLOOKUP(Table8[[#This Row],[UFID]],[1]Sheet1!$B:$B,[1]Sheet1!$E:$E,"")=0,"",_xlfn.XLOOKUP(Table8[[#This Row],[UFID]],[1]Sheet1!$B:$B,[1]Sheet1!$E:$E,""))</f>
        <v>Puneet Kumar (CW) &lt;punkumar@paypal.com&gt;</v>
      </c>
      <c r="W148" s="186" t="s">
        <v>381</v>
      </c>
      <c r="X148" s="188" t="str">
        <f>IF(_xlfn.XLOOKUP(Table8[[#This Row],[UFID]],'Developer Dashboard'!A:A,'Developer Dashboard'!J:J,"")=0,"",_xlfn.XLOOKUP(Table8[[#This Row],[UFID]],'Developer Dashboard'!A:A,'Developer Dashboard'!J:J,""))</f>
        <v/>
      </c>
      <c r="Y148" s="228"/>
      <c r="Z148" s="228" t="str">
        <f t="shared" si="9"/>
        <v>fhmpp0622023062001caidaniel@paypal.com</v>
      </c>
      <c r="AA148" s="229"/>
      <c r="AB148" s="188" t="str">
        <f>_xlfn.XLOOKUP(Table8[[#This Row],[UFID]],'MPP Forms - Content'!A:A,'MPP Forms - Content'!I:I,"")</f>
        <v>EMEA-SE-FRH-23-Enterprise-Contact-Page-Live</v>
      </c>
    </row>
    <row r="149" spans="1:28" ht="113.25" hidden="1" customHeight="1">
      <c r="A149" s="186" t="str">
        <f>_xlfn.XLOOKUP(C149,[1]Sheet1!$B:$B,[1]Sheet1!$F:$F,"")</f>
        <v>09</v>
      </c>
      <c r="B149" s="187">
        <v>146</v>
      </c>
      <c r="C149" s="186" t="s">
        <v>206</v>
      </c>
      <c r="D149" s="186">
        <f>_xlfn.XLOOKUP(C149,[1]Sheet1!$B:$B,[1]Sheet1!$A:$A,"")</f>
        <v>354644</v>
      </c>
      <c r="E149" s="186" t="str">
        <f>_xlfn.XLOOKUP(C149,[1]Sheet1!$B:$B,[1]Sheet1!$C:$C,"")</f>
        <v>Build Queue</v>
      </c>
      <c r="F149" s="186" t="str">
        <f>_xlfn.XLOOKUP(Table8[[#This Row],[UFID]],'Developer Dashboard'!A:A,'Developer Dashboard'!L:L,"")</f>
        <v>TBC</v>
      </c>
      <c r="G149" s="189"/>
      <c r="H149" s="186" t="s">
        <v>377</v>
      </c>
      <c r="I149" s="200">
        <v>45097</v>
      </c>
      <c r="J149" s="196"/>
      <c r="K149" s="196"/>
      <c r="L149" s="195" t="e" vm="2">
        <f>_xlfn.XLOOKUP(Table8[[#This Row],[UFID]],[1]!Table2[UFID],[1]!Table2[Target Date],"")</f>
        <v>#REF!</v>
      </c>
      <c r="M149" s="204" t="str">
        <f>IF(_xlfn.XLOOKUP(Table8[[#This Row],[UFID]],'[2]Media Ops'!$C:$C,'[2]Media Ops'!$G:$G,"")=0,"",_xlfn.XLOOKUP(Table8[[#This Row],[UFID]],'[2]Media Ops'!$C:$C,'[2]Media Ops'!$G:$G,""))</f>
        <v>TBC</v>
      </c>
      <c r="N149" s="204" t="str">
        <f>IF(_xlfn.XLOOKUP(Table8[[#This Row],[UFID]],[2]Pardot!$C:$C,[2]Pardot!$H:$H,"")=0,"",_xlfn.XLOOKUP(Table8[[#This Row],[UFID]],[2]Pardot!$C:$C,[2]Pardot!$H:$H,""))</f>
        <v>TBC</v>
      </c>
      <c r="O149" s="204" t="str">
        <f>IF(_xlfn.XLOOKUP(Table8[[#This Row],[UFID]],'[2]Media Ops'!$C:$C,'[2]Media Ops'!$J:$J,"")=0,"",_xlfn.XLOOKUP(Table8[[#This Row],[UFID]],'[2]Media Ops'!$C:$C,'[2]Media Ops'!$J:$J,""))</f>
        <v>TBC</v>
      </c>
      <c r="P149" s="204" t="str" cm="1">
        <f t="array" ref="P149">_xlfn.IFS(_xlfn.XLOOKUP(Table8[[#This Row],[UFID]],[2]Pardot!$C:$C,[2]Pardot!$I:$I,"")=0,"",_xlfn.XLOOKUP(Table8[[#This Row],[UFID]],[2]Pardot!$C:$C,[2]Pardot!$I:$I,"")="Validated","Pass",_xlfn.XLOOKUP(Table8[[#This Row],[UFID]],[2]Pardot!$C:$C,[2]Pardot!$I:$I,"")="Has Issues","Fail",TRUE,_xlfn.XLOOKUP(Table8[[#This Row],[UFID]],[2]Pardot!$C:$C,[2]Pardot!$I:$I,""))</f>
        <v>TBC</v>
      </c>
      <c r="Q149" s="186" t="str">
        <f t="shared" ref="Q149:Q178" si="10">UPPER(IFERROR(MID(S149,FIND(".com/",S149) + 5,2),""))</f>
        <v>IT</v>
      </c>
      <c r="R149" s="186" t="str">
        <f>_xlfn.XLOOKUP(Table8[[#This Row],[UFID]],'New Tickets - 15 Jun'!A:A,'New Tickets - 15 Jun'!K:K,"")</f>
        <v>Simple</v>
      </c>
      <c r="S149" s="188" t="str">
        <f>_xlfn.XLOOKUP(C149,'[3]Form &amp; Form Handler Details'!$Y:$Y,'[3]Form &amp; Form Handler Details'!$F:$F,"")</f>
        <v>https://www.paypal.com/it/enterprise/campaigns/think-forward</v>
      </c>
      <c r="T149" s="188" t="str">
        <f>_xlfn.XLOOKUP(Table8[[#This Row],[UFID]],'Developer Dashboard'!A:A,'Developer Dashboard'!K:K,"")</f>
        <v/>
      </c>
      <c r="U149" s="188" t="str">
        <f>IF(_xlfn.XLOOKUP(Table8[[#This Row],[UFID]],[1]Sheet1!$B:$B,[1]Sheet1!$G:$G,"")=0,"",_xlfn.XLOOKUP(Table8[[#This Row],[UFID]],[1]Sheet1!$B:$B,[1]Sheet1!$G:$G,""))</f>
        <v/>
      </c>
      <c r="V149" s="191" t="str">
        <f>IF(_xlfn.XLOOKUP(Table8[[#This Row],[UFID]],[1]Sheet1!$B:$B,[1]Sheet1!$E:$E,"")=0,"",_xlfn.XLOOKUP(Table8[[#This Row],[UFID]],[1]Sheet1!$B:$B,[1]Sheet1!$E:$E,""))</f>
        <v>Rajendra Tavhare (CW) &lt;rtavhare@paypal.com&gt;</v>
      </c>
      <c r="W149" s="186" t="s">
        <v>381</v>
      </c>
      <c r="X149" s="188" t="str">
        <f>IF(_xlfn.XLOOKUP(Table8[[#This Row],[UFID]],'Developer Dashboard'!A:A,'Developer Dashboard'!J:J,"")=0,"",_xlfn.XLOOKUP(Table8[[#This Row],[UFID]],'Developer Dashboard'!A:A,'Developer Dashboard'!J:J,""))</f>
        <v/>
      </c>
      <c r="Y149" s="228"/>
      <c r="Z149" s="228" t="str">
        <f t="shared" si="9"/>
        <v>fhmpp2112023062001caidaniel@paypal.com</v>
      </c>
      <c r="AA149" s="229"/>
      <c r="AB149" s="188" t="str">
        <f>_xlfn.XLOOKUP(Table8[[#This Row],[UFID]],'MPP Forms - Content'!A:A,'MPP Forms - Content'!I:I,"")</f>
        <v>EMEA-IT-FRH-23-ABM-Think-Forward-Commerce-Report-LP-live</v>
      </c>
    </row>
    <row r="150" spans="1:28" ht="113.25" hidden="1" customHeight="1">
      <c r="A150" s="186" t="str">
        <f>_xlfn.XLOOKUP(C150,[1]Sheet1!$B:$B,[1]Sheet1!$F:$F,"")</f>
        <v>09</v>
      </c>
      <c r="B150" s="187">
        <v>147</v>
      </c>
      <c r="C150" s="186" t="s">
        <v>207</v>
      </c>
      <c r="D150" s="186">
        <f>_xlfn.XLOOKUP(C150,[1]Sheet1!$B:$B,[1]Sheet1!$A:$A,"")</f>
        <v>354666</v>
      </c>
      <c r="E150" s="186" t="str">
        <f>_xlfn.XLOOKUP(C150,[1]Sheet1!$B:$B,[1]Sheet1!$C:$C,"")</f>
        <v>Build Queue</v>
      </c>
      <c r="F150" s="186" t="str">
        <f>_xlfn.XLOOKUP(Table8[[#This Row],[UFID]],'Developer Dashboard'!A:A,'Developer Dashboard'!L:L,"")</f>
        <v>TBC</v>
      </c>
      <c r="G150" s="189"/>
      <c r="H150" s="186" t="s">
        <v>377</v>
      </c>
      <c r="I150" s="200">
        <v>45098</v>
      </c>
      <c r="J150" s="196"/>
      <c r="K150" s="196"/>
      <c r="L150" s="195" t="e" vm="2">
        <f>_xlfn.XLOOKUP(Table8[[#This Row],[UFID]],[1]!Table2[UFID],[1]!Table2[Target Date],"")</f>
        <v>#REF!</v>
      </c>
      <c r="M150" s="204" t="str">
        <f>IF(_xlfn.XLOOKUP(Table8[[#This Row],[UFID]],'[2]Media Ops'!$C:$C,'[2]Media Ops'!$G:$G,"")=0,"",_xlfn.XLOOKUP(Table8[[#This Row],[UFID]],'[2]Media Ops'!$C:$C,'[2]Media Ops'!$G:$G,""))</f>
        <v>TBC</v>
      </c>
      <c r="N150" s="204" t="str">
        <f>IF(_xlfn.XLOOKUP(Table8[[#This Row],[UFID]],[2]Pardot!$C:$C,[2]Pardot!$H:$H,"")=0,"",_xlfn.XLOOKUP(Table8[[#This Row],[UFID]],[2]Pardot!$C:$C,[2]Pardot!$H:$H,""))</f>
        <v>TBC</v>
      </c>
      <c r="O150" s="204" t="str">
        <f>IF(_xlfn.XLOOKUP(Table8[[#This Row],[UFID]],'[2]Media Ops'!$C:$C,'[2]Media Ops'!$J:$J,"")=0,"",_xlfn.XLOOKUP(Table8[[#This Row],[UFID]],'[2]Media Ops'!$C:$C,'[2]Media Ops'!$J:$J,""))</f>
        <v>TBC</v>
      </c>
      <c r="P150" s="204" t="str" cm="1">
        <f t="array" ref="P150">_xlfn.IFS(_xlfn.XLOOKUP(Table8[[#This Row],[UFID]],[2]Pardot!$C:$C,[2]Pardot!$I:$I,"")=0,"",_xlfn.XLOOKUP(Table8[[#This Row],[UFID]],[2]Pardot!$C:$C,[2]Pardot!$I:$I,"")="Validated","Pass",_xlfn.XLOOKUP(Table8[[#This Row],[UFID]],[2]Pardot!$C:$C,[2]Pardot!$I:$I,"")="Has Issues","Fail",TRUE,_xlfn.XLOOKUP(Table8[[#This Row],[UFID]],[2]Pardot!$C:$C,[2]Pardot!$I:$I,""))</f>
        <v>TBC</v>
      </c>
      <c r="Q150" s="186" t="str">
        <f t="shared" si="10"/>
        <v>PT</v>
      </c>
      <c r="R150" s="186" t="str">
        <f>_xlfn.XLOOKUP(Table8[[#This Row],[UFID]],'New Tickets - 15 Jun'!A:A,'New Tickets - 15 Jun'!K:K,"")</f>
        <v>Simple</v>
      </c>
      <c r="S150" s="188" t="str">
        <f>_xlfn.XLOOKUP(C150,'[3]Form &amp; Form Handler Details'!$Y:$Y,'[3]Form &amp; Form Handler Details'!$F:$F,"")</f>
        <v>https://www.paypal.com/pt/webapps/mpp/enterprise/make-it-possible/</v>
      </c>
      <c r="T150" s="188" t="str">
        <f>_xlfn.XLOOKUP(Table8[[#This Row],[UFID]],'Developer Dashboard'!A:A,'Developer Dashboard'!K:K,"")</f>
        <v/>
      </c>
      <c r="U150" s="188" t="str">
        <f>IF(_xlfn.XLOOKUP(Table8[[#This Row],[UFID]],[1]Sheet1!$B:$B,[1]Sheet1!$G:$G,"")=0,"",_xlfn.XLOOKUP(Table8[[#This Row],[UFID]],[1]Sheet1!$B:$B,[1]Sheet1!$G:$G,""))</f>
        <v/>
      </c>
      <c r="V150" s="191" t="str">
        <f>IF(_xlfn.XLOOKUP(Table8[[#This Row],[UFID]],[1]Sheet1!$B:$B,[1]Sheet1!$E:$E,"")=0,"",_xlfn.XLOOKUP(Table8[[#This Row],[UFID]],[1]Sheet1!$B:$B,[1]Sheet1!$E:$E,""))</f>
        <v>Rajendra Tavhare (CW) &lt;rtavhare@paypal.com&gt;</v>
      </c>
      <c r="W150" s="186" t="s">
        <v>381</v>
      </c>
      <c r="X150" s="188" t="str">
        <f>IF(_xlfn.XLOOKUP(Table8[[#This Row],[UFID]],'Developer Dashboard'!A:A,'Developer Dashboard'!J:J,"")=0,"",_xlfn.XLOOKUP(Table8[[#This Row],[UFID]],'Developer Dashboard'!A:A,'Developer Dashboard'!J:J,""))</f>
        <v/>
      </c>
      <c r="Y150" s="228"/>
      <c r="Z150" s="228" t="str">
        <f t="shared" si="9"/>
        <v>fhmpp2772023062001caidaniel@paypal.com</v>
      </c>
      <c r="AA150" s="229"/>
      <c r="AB150" s="188" t="str">
        <f>_xlfn.XLOOKUP(Table8[[#This Row],[UFID]],'MPP Forms - Content'!A:A,'MPP Forms - Content'!I:I,"")</f>
        <v>EMEA-PT-FRH-23-ABM-Make-It-Possible-Gated-Live</v>
      </c>
    </row>
    <row r="151" spans="1:28" ht="113.25" hidden="1" customHeight="1">
      <c r="A151" s="186" t="str">
        <f>_xlfn.XLOOKUP(C151,[1]Sheet1!$B:$B,[1]Sheet1!$F:$F,"")</f>
        <v>09</v>
      </c>
      <c r="B151" s="187">
        <v>148</v>
      </c>
      <c r="C151" s="186" t="s">
        <v>234</v>
      </c>
      <c r="D151" s="186">
        <f>_xlfn.XLOOKUP(C151,[1]Sheet1!$B:$B,[1]Sheet1!$A:$A,"")</f>
        <v>354611</v>
      </c>
      <c r="E151" s="186" t="str">
        <f>_xlfn.XLOOKUP(C151,[1]Sheet1!$B:$B,[1]Sheet1!$C:$C,"")</f>
        <v>Build Work</v>
      </c>
      <c r="F151" s="186" t="str">
        <f>_xlfn.XLOOKUP(Table8[[#This Row],[UFID]],'Developer Dashboard'!A:A,'Developer Dashboard'!L:L,"")</f>
        <v>TBC</v>
      </c>
      <c r="G151" s="189"/>
      <c r="H151" s="186" t="s">
        <v>365</v>
      </c>
      <c r="I151" s="200">
        <v>45100</v>
      </c>
      <c r="J151" s="195">
        <v>45097</v>
      </c>
      <c r="K151" s="195">
        <v>45099</v>
      </c>
      <c r="L151" s="195" t="e" vm="2">
        <f>_xlfn.XLOOKUP(Table8[[#This Row],[UFID]],[1]!Table2[UFID],[1]!Table2[Target Date],"")</f>
        <v>#REF!</v>
      </c>
      <c r="M151" s="204" t="str">
        <f>IF(_xlfn.XLOOKUP(Table8[[#This Row],[UFID]],'[2]Media Ops'!$C:$C,'[2]Media Ops'!$G:$G,"")=0,"",_xlfn.XLOOKUP(Table8[[#This Row],[UFID]],'[2]Media Ops'!$C:$C,'[2]Media Ops'!$G:$G,""))</f>
        <v>TBC</v>
      </c>
      <c r="N151" s="204" t="str">
        <f>IF(_xlfn.XLOOKUP(Table8[[#This Row],[UFID]],[2]Pardot!$C:$C,[2]Pardot!$H:$H,"")=0,"",_xlfn.XLOOKUP(Table8[[#This Row],[UFID]],[2]Pardot!$C:$C,[2]Pardot!$H:$H,""))</f>
        <v>TBC</v>
      </c>
      <c r="O151" s="204" t="str">
        <f>IF(_xlfn.XLOOKUP(Table8[[#This Row],[UFID]],'[2]Media Ops'!$C:$C,'[2]Media Ops'!$J:$J,"")=0,"",_xlfn.XLOOKUP(Table8[[#This Row],[UFID]],'[2]Media Ops'!$C:$C,'[2]Media Ops'!$J:$J,""))</f>
        <v>TBC</v>
      </c>
      <c r="P151" s="204" t="str" cm="1">
        <f t="array" ref="P151">_xlfn.IFS(_xlfn.XLOOKUP(Table8[[#This Row],[UFID]],[2]Pardot!$C:$C,[2]Pardot!$I:$I,"")=0,"",_xlfn.XLOOKUP(Table8[[#This Row],[UFID]],[2]Pardot!$C:$C,[2]Pardot!$I:$I,"")="Validated","Pass",_xlfn.XLOOKUP(Table8[[#This Row],[UFID]],[2]Pardot!$C:$C,[2]Pardot!$I:$I,"")="Has Issues","Fail",TRUE,_xlfn.XLOOKUP(Table8[[#This Row],[UFID]],[2]Pardot!$C:$C,[2]Pardot!$I:$I,""))</f>
        <v>TBC</v>
      </c>
      <c r="Q151" s="186" t="str">
        <f t="shared" si="10"/>
        <v>FI</v>
      </c>
      <c r="R151" s="186" t="str">
        <f>_xlfn.XLOOKUP(Table8[[#This Row],[UFID]],'New Tickets - 15 Jun'!A:A,'New Tickets - 15 Jun'!K:K,"")</f>
        <v/>
      </c>
      <c r="S151" s="188" t="str">
        <f>_xlfn.XLOOKUP(C151,'[3]Form &amp; Form Handler Details'!$Y:$Y,'[3]Form &amp; Form Handler Details'!$F:$F,"")</f>
        <v>https://www.paypal.com/fi/enterprise/contact-sales</v>
      </c>
      <c r="T151" s="188" t="str">
        <f>_xlfn.XLOOKUP(Table8[[#This Row],[UFID]],'Developer Dashboard'!A:A,'Developer Dashboard'!K:K,"")</f>
        <v/>
      </c>
      <c r="U151" s="188" t="str">
        <f>IF(_xlfn.XLOOKUP(Table8[[#This Row],[UFID]],[1]Sheet1!$B:$B,[1]Sheet1!$G:$G,"")=0,"",_xlfn.XLOOKUP(Table8[[#This Row],[UFID]],[1]Sheet1!$B:$B,[1]Sheet1!$G:$G,""))</f>
        <v/>
      </c>
      <c r="V151" s="191" t="str">
        <f>IF(_xlfn.XLOOKUP(Table8[[#This Row],[UFID]],[1]Sheet1!$B:$B,[1]Sheet1!$E:$E,"")=0,"",_xlfn.XLOOKUP(Table8[[#This Row],[UFID]],[1]Sheet1!$B:$B,[1]Sheet1!$E:$E,""))</f>
        <v>Sitaram Landge &lt;slandge@paypal.com&gt;</v>
      </c>
      <c r="W151" s="186" t="s">
        <v>381</v>
      </c>
      <c r="X151" s="188" t="str">
        <f>IF(_xlfn.XLOOKUP(Table8[[#This Row],[UFID]],'Developer Dashboard'!A:A,'Developer Dashboard'!J:J,"")=0,"",_xlfn.XLOOKUP(Table8[[#This Row],[UFID]],'Developer Dashboard'!A:A,'Developer Dashboard'!J:J,""))</f>
        <v/>
      </c>
      <c r="Y151" s="228"/>
      <c r="Z151" s="228" t="str">
        <f t="shared" si="9"/>
        <v>fhmpp1752023062001caidaniel@paypal.com</v>
      </c>
      <c r="AA151" s="229"/>
      <c r="AB151" s="188" t="str">
        <f>_xlfn.XLOOKUP(Table8[[#This Row],[UFID]],'MPP Forms - Content'!A:A,'MPP Forms - Content'!I:I,"")</f>
        <v>MEA-FI-FRH-23-Enterprise-Contact-Page_LIVE</v>
      </c>
    </row>
    <row r="152" spans="1:28" ht="113.25" hidden="1" customHeight="1">
      <c r="A152" s="186" t="str">
        <f>_xlfn.XLOOKUP(C152,[1]Sheet1!$B:$B,[1]Sheet1!$F:$F,"")</f>
        <v>09</v>
      </c>
      <c r="B152" s="187">
        <v>149</v>
      </c>
      <c r="C152" s="186" t="s">
        <v>223</v>
      </c>
      <c r="D152" s="186">
        <f>_xlfn.XLOOKUP(C152,[1]Sheet1!$B:$B,[1]Sheet1!$A:$A,"")</f>
        <v>354610</v>
      </c>
      <c r="E152" s="186" t="str">
        <f>_xlfn.XLOOKUP(C152,[1]Sheet1!$B:$B,[1]Sheet1!$C:$C,"")</f>
        <v>Business QA</v>
      </c>
      <c r="F152" s="186" t="str">
        <f>_xlfn.XLOOKUP(Table8[[#This Row],[UFID]],'Developer Dashboard'!A:A,'Developer Dashboard'!L:L,"")</f>
        <v>TBC</v>
      </c>
      <c r="G152" s="186"/>
      <c r="H152" s="186" t="s">
        <v>365</v>
      </c>
      <c r="I152" s="200"/>
      <c r="J152" s="196"/>
      <c r="K152" s="195">
        <v>45096</v>
      </c>
      <c r="L152" s="195" t="e" vm="2">
        <f>_xlfn.XLOOKUP(Table8[[#This Row],[UFID]],[1]!Table2[UFID],[1]!Table2[Target Date],"")</f>
        <v>#REF!</v>
      </c>
      <c r="M152" s="204" t="str">
        <f>IF(_xlfn.XLOOKUP(Table8[[#This Row],[UFID]],'[2]Media Ops'!$C:$C,'[2]Media Ops'!$G:$G,"")=0,"",_xlfn.XLOOKUP(Table8[[#This Row],[UFID]],'[2]Media Ops'!$C:$C,'[2]Media Ops'!$G:$G,""))</f>
        <v>TBC</v>
      </c>
      <c r="N152" s="204" t="str">
        <f>IF(_xlfn.XLOOKUP(Table8[[#This Row],[UFID]],[2]Pardot!$C:$C,[2]Pardot!$H:$H,"")=0,"",_xlfn.XLOOKUP(Table8[[#This Row],[UFID]],[2]Pardot!$C:$C,[2]Pardot!$H:$H,""))</f>
        <v>TBC</v>
      </c>
      <c r="O152" s="204" t="str">
        <f>IF(_xlfn.XLOOKUP(Table8[[#This Row],[UFID]],'[2]Media Ops'!$C:$C,'[2]Media Ops'!$J:$J,"")=0,"",_xlfn.XLOOKUP(Table8[[#This Row],[UFID]],'[2]Media Ops'!$C:$C,'[2]Media Ops'!$J:$J,""))</f>
        <v>TBC</v>
      </c>
      <c r="P152" s="204" t="str" cm="1">
        <f t="array" ref="P152">_xlfn.IFS(_xlfn.XLOOKUP(Table8[[#This Row],[UFID]],[2]Pardot!$C:$C,[2]Pardot!$I:$I,"")=0,"",_xlfn.XLOOKUP(Table8[[#This Row],[UFID]],[2]Pardot!$C:$C,[2]Pardot!$I:$I,"")="Validated","Pass",_xlfn.XLOOKUP(Table8[[#This Row],[UFID]],[2]Pardot!$C:$C,[2]Pardot!$I:$I,"")="Has Issues","Fail",TRUE,_xlfn.XLOOKUP(Table8[[#This Row],[UFID]],[2]Pardot!$C:$C,[2]Pardot!$I:$I,""))</f>
        <v>TBC</v>
      </c>
      <c r="Q152" s="186" t="str">
        <f t="shared" si="10"/>
        <v>ES</v>
      </c>
      <c r="R152" s="186" t="str">
        <f>_xlfn.XLOOKUP(Table8[[#This Row],[UFID]],'New Tickets - 15 Jun'!A:A,'New Tickets - 15 Jun'!K:K,"")</f>
        <v/>
      </c>
      <c r="S152" s="188" t="str">
        <f>_xlfn.XLOOKUP(C152,'[3]Form &amp; Form Handler Details'!$Y:$Y,'[3]Form &amp; Form Handler Details'!$F:$F,"")</f>
        <v>https://www.paypal.com/es/webapps/mpp/enterprise/make-it-possible/assessment</v>
      </c>
      <c r="T152" s="188" t="str">
        <f>_xlfn.XLOOKUP(Table8[[#This Row],[UFID]],'Developer Dashboard'!A:A,'Developer Dashboard'!K:K,"")</f>
        <v>https://www.te-mpp.qa.paypal.com/es/webapps/mpp/enterprise/make-it-possible/assessment</v>
      </c>
      <c r="U152" s="188" t="str">
        <f>IF(_xlfn.XLOOKUP(Table8[[#This Row],[UFID]],[1]Sheet1!$B:$B,[1]Sheet1!$G:$G,"")=0,"",_xlfn.XLOOKUP(Table8[[#This Row],[UFID]],[1]Sheet1!$B:$B,[1]Sheet1!$G:$G,""))</f>
        <v/>
      </c>
      <c r="V152" s="191" t="str">
        <f>IF(_xlfn.XLOOKUP(Table8[[#This Row],[UFID]],[1]Sheet1!$B:$B,[1]Sheet1!$E:$E,"")=0,"",_xlfn.XLOOKUP(Table8[[#This Row],[UFID]],[1]Sheet1!$B:$B,[1]Sheet1!$E:$E,""))</f>
        <v>Sitaram Landge &lt;slandge@paypal.com&gt;</v>
      </c>
      <c r="W152" s="186" t="s">
        <v>381</v>
      </c>
      <c r="X152" s="188" t="str">
        <f>IF(_xlfn.XLOOKUP(Table8[[#This Row],[UFID]],'Developer Dashboard'!A:A,'Developer Dashboard'!J:J,"")=0,"",_xlfn.XLOOKUP(Table8[[#This Row],[UFID]],'Developer Dashboard'!A:A,'Developer Dashboard'!J:J,""))</f>
        <v>https://github.paypal.com/eClerx/MPPContent/tree/PARDOT-FORM-MIGRATION-SPRINT-5-SL</v>
      </c>
      <c r="Y152" s="228"/>
      <c r="Z152" s="228" t="str">
        <f t="shared" si="9"/>
        <v>fhmpp2732023062001caidaniel@paypal.com</v>
      </c>
      <c r="AA152" s="229"/>
      <c r="AB152" s="188" t="str">
        <f>_xlfn.XLOOKUP(Table8[[#This Row],[UFID]],'MPP Forms - Content'!A:A,'MPP Forms - Content'!I:I,"")</f>
        <v>EMEA-ES-FRH-23-ABM-Make-It-Possible-Non-Gated-Live</v>
      </c>
    </row>
    <row r="153" spans="1:28" ht="113.25" hidden="1" customHeight="1">
      <c r="A153" s="186" t="str">
        <f>_xlfn.XLOOKUP(C153,[1]Sheet1!$B:$B,[1]Sheet1!$F:$F,"")</f>
        <v>09</v>
      </c>
      <c r="B153" s="187">
        <v>150</v>
      </c>
      <c r="C153" s="186" t="s">
        <v>262</v>
      </c>
      <c r="D153" s="186">
        <f>_xlfn.XLOOKUP(C153,[1]Sheet1!$B:$B,[1]Sheet1!$A:$A,"")</f>
        <v>354609</v>
      </c>
      <c r="E153" s="186" t="str">
        <f>_xlfn.XLOOKUP(C153,[1]Sheet1!$B:$B,[1]Sheet1!$C:$C,"")</f>
        <v>QA Work</v>
      </c>
      <c r="F153" s="186" t="str">
        <f>_xlfn.XLOOKUP(Table8[[#This Row],[UFID]],'Developer Dashboard'!A:A,'Developer Dashboard'!L:L,"")</f>
        <v>TBC</v>
      </c>
      <c r="G153" s="189"/>
      <c r="H153" s="186" t="s">
        <v>367</v>
      </c>
      <c r="I153" s="200">
        <v>45103</v>
      </c>
      <c r="J153" s="195">
        <v>45097</v>
      </c>
      <c r="K153" s="195">
        <v>45100</v>
      </c>
      <c r="L153" s="195" t="e" vm="2">
        <f>_xlfn.XLOOKUP(Table8[[#This Row],[UFID]],[1]!Table2[UFID],[1]!Table2[Target Date],"")</f>
        <v>#REF!</v>
      </c>
      <c r="M153" s="204" t="str">
        <f>IF(_xlfn.XLOOKUP(Table8[[#This Row],[UFID]],'[2]Media Ops'!$C:$C,'[2]Media Ops'!$G:$G,"")=0,"",_xlfn.XLOOKUP(Table8[[#This Row],[UFID]],'[2]Media Ops'!$C:$C,'[2]Media Ops'!$G:$G,""))</f>
        <v>TBC</v>
      </c>
      <c r="N153" s="204" t="str">
        <f>IF(_xlfn.XLOOKUP(Table8[[#This Row],[UFID]],[2]Pardot!$C:$C,[2]Pardot!$H:$H,"")=0,"",_xlfn.XLOOKUP(Table8[[#This Row],[UFID]],[2]Pardot!$C:$C,[2]Pardot!$H:$H,""))</f>
        <v>TBC</v>
      </c>
      <c r="O153" s="204" t="str">
        <f>IF(_xlfn.XLOOKUP(Table8[[#This Row],[UFID]],'[2]Media Ops'!$C:$C,'[2]Media Ops'!$J:$J,"")=0,"",_xlfn.XLOOKUP(Table8[[#This Row],[UFID]],'[2]Media Ops'!$C:$C,'[2]Media Ops'!$J:$J,""))</f>
        <v>TBC</v>
      </c>
      <c r="P153" s="204" t="str" cm="1">
        <f t="array" ref="P153">_xlfn.IFS(_xlfn.XLOOKUP(Table8[[#This Row],[UFID]],[2]Pardot!$C:$C,[2]Pardot!$I:$I,"")=0,"",_xlfn.XLOOKUP(Table8[[#This Row],[UFID]],[2]Pardot!$C:$C,[2]Pardot!$I:$I,"")="Validated","Pass",_xlfn.XLOOKUP(Table8[[#This Row],[UFID]],[2]Pardot!$C:$C,[2]Pardot!$I:$I,"")="Has Issues","Fail",TRUE,_xlfn.XLOOKUP(Table8[[#This Row],[UFID]],[2]Pardot!$C:$C,[2]Pardot!$I:$I,""))</f>
        <v>TBC</v>
      </c>
      <c r="Q153" s="186" t="str">
        <f t="shared" si="10"/>
        <v>ES</v>
      </c>
      <c r="R153" s="186" t="str">
        <f>_xlfn.XLOOKUP(Table8[[#This Row],[UFID]],'New Tickets - 15 Jun'!A:A,'New Tickets - 15 Jun'!K:K,"")</f>
        <v/>
      </c>
      <c r="S153" s="188" t="str">
        <f>_xlfn.XLOOKUP(C153,'[3]Form &amp; Form Handler Details'!$Y:$Y,'[3]Form &amp; Form Handler Details'!$F:$F,"")</f>
        <v>https://www.paypal.com/es/webapps/mpp/enterprise/make-it-possible/</v>
      </c>
      <c r="T153" s="188" t="str">
        <f>_xlfn.XLOOKUP(Table8[[#This Row],[UFID]],'Developer Dashboard'!A:A,'Developer Dashboard'!K:K,"")</f>
        <v/>
      </c>
      <c r="U153" s="188" t="str">
        <f>IF(_xlfn.XLOOKUP(Table8[[#This Row],[UFID]],[1]Sheet1!$B:$B,[1]Sheet1!$G:$G,"")=0,"",_xlfn.XLOOKUP(Table8[[#This Row],[UFID]],[1]Sheet1!$B:$B,[1]Sheet1!$G:$G,""))</f>
        <v/>
      </c>
      <c r="V153" s="191" t="str">
        <f>IF(_xlfn.XLOOKUP(Table8[[#This Row],[UFID]],[1]Sheet1!$B:$B,[1]Sheet1!$E:$E,"")=0,"",_xlfn.XLOOKUP(Table8[[#This Row],[UFID]],[1]Sheet1!$B:$B,[1]Sheet1!$E:$E,""))</f>
        <v>Sonali Dumbre &lt;sodumbre@paypal.com&gt;</v>
      </c>
      <c r="W153" s="186" t="s">
        <v>381</v>
      </c>
      <c r="X153" s="188" t="str">
        <f>IF(_xlfn.XLOOKUP(Table8[[#This Row],[UFID]],'Developer Dashboard'!A:A,'Developer Dashboard'!J:J,"")=0,"",_xlfn.XLOOKUP(Table8[[#This Row],[UFID]],'Developer Dashboard'!A:A,'Developer Dashboard'!J:J,""))</f>
        <v/>
      </c>
      <c r="Y153" s="228"/>
      <c r="Z153" s="228" t="str">
        <f t="shared" si="9"/>
        <v>fhmpp2142023062001caidaniel@paypal.com</v>
      </c>
      <c r="AA153" s="229"/>
      <c r="AB153" s="188" t="str">
        <f>_xlfn.XLOOKUP(Table8[[#This Row],[UFID]],'MPP Forms - Content'!A:A,'MPP Forms - Content'!I:I,"")</f>
        <v>EMEA-ES-FRH-23-ABM-Make-It-Possible-Gated-Live</v>
      </c>
    </row>
    <row r="154" spans="1:28" ht="113.25" hidden="1" customHeight="1">
      <c r="A154" s="186" t="str">
        <f>_xlfn.XLOOKUP(C154,[1]Sheet1!$B:$B,[1]Sheet1!$F:$F,"")</f>
        <v>09</v>
      </c>
      <c r="B154" s="187">
        <v>151</v>
      </c>
      <c r="C154" s="186" t="s">
        <v>263</v>
      </c>
      <c r="D154" s="186">
        <f>_xlfn.XLOOKUP(C154,[1]Sheet1!$B:$B,[1]Sheet1!$A:$A,"")</f>
        <v>354608</v>
      </c>
      <c r="E154" s="186" t="str">
        <f>_xlfn.XLOOKUP(C154,[1]Sheet1!$B:$B,[1]Sheet1!$C:$C,"")</f>
        <v>Business QA</v>
      </c>
      <c r="F154" s="186" t="str">
        <f>_xlfn.XLOOKUP(Table8[[#This Row],[UFID]],'Developer Dashboard'!A:A,'Developer Dashboard'!L:L,"")</f>
        <v>TBC</v>
      </c>
      <c r="G154" s="189"/>
      <c r="H154" s="186" t="s">
        <v>367</v>
      </c>
      <c r="I154" s="200">
        <v>45093</v>
      </c>
      <c r="J154" s="195">
        <v>45097</v>
      </c>
      <c r="K154" s="195">
        <v>45100</v>
      </c>
      <c r="L154" s="195" t="e" vm="2">
        <f>_xlfn.XLOOKUP(Table8[[#This Row],[UFID]],[1]!Table2[UFID],[1]!Table2[Target Date],"")</f>
        <v>#REF!</v>
      </c>
      <c r="M154" s="204" t="str">
        <f>IF(_xlfn.XLOOKUP(Table8[[#This Row],[UFID]],'[2]Media Ops'!$C:$C,'[2]Media Ops'!$G:$G,"")=0,"",_xlfn.XLOOKUP(Table8[[#This Row],[UFID]],'[2]Media Ops'!$C:$C,'[2]Media Ops'!$G:$G,""))</f>
        <v>TBC</v>
      </c>
      <c r="N154" s="204" t="str">
        <f>IF(_xlfn.XLOOKUP(Table8[[#This Row],[UFID]],[2]Pardot!$C:$C,[2]Pardot!$H:$H,"")=0,"",_xlfn.XLOOKUP(Table8[[#This Row],[UFID]],[2]Pardot!$C:$C,[2]Pardot!$H:$H,""))</f>
        <v>TBC</v>
      </c>
      <c r="O154" s="204" t="str">
        <f>IF(_xlfn.XLOOKUP(Table8[[#This Row],[UFID]],'[2]Media Ops'!$C:$C,'[2]Media Ops'!$J:$J,"")=0,"",_xlfn.XLOOKUP(Table8[[#This Row],[UFID]],'[2]Media Ops'!$C:$C,'[2]Media Ops'!$J:$J,""))</f>
        <v>TBC</v>
      </c>
      <c r="P154" s="204" t="str" cm="1">
        <f t="array" ref="P154">_xlfn.IFS(_xlfn.XLOOKUP(Table8[[#This Row],[UFID]],[2]Pardot!$C:$C,[2]Pardot!$I:$I,"")=0,"",_xlfn.XLOOKUP(Table8[[#This Row],[UFID]],[2]Pardot!$C:$C,[2]Pardot!$I:$I,"")="Validated","Pass",_xlfn.XLOOKUP(Table8[[#This Row],[UFID]],[2]Pardot!$C:$C,[2]Pardot!$I:$I,"")="Has Issues","Fail",TRUE,_xlfn.XLOOKUP(Table8[[#This Row],[UFID]],[2]Pardot!$C:$C,[2]Pardot!$I:$I,""))</f>
        <v>TBC</v>
      </c>
      <c r="Q154" s="186" t="str">
        <f t="shared" si="10"/>
        <v>ES</v>
      </c>
      <c r="R154" s="186" t="str">
        <f>_xlfn.XLOOKUP(Table8[[#This Row],[UFID]],'New Tickets - 15 Jun'!A:A,'New Tickets - 15 Jun'!K:K,"")</f>
        <v/>
      </c>
      <c r="S154" s="188" t="str">
        <f>_xlfn.XLOOKUP(C154,'[3]Form &amp; Form Handler Details'!$Y:$Y,'[3]Form &amp; Form Handler Details'!$F:$F,"")</f>
        <v>https://www.paypal.com/es/webapps/mpp/enterprise/campaigns/insurance</v>
      </c>
      <c r="T154" s="188" t="str">
        <f>_xlfn.XLOOKUP(Table8[[#This Row],[UFID]],'Developer Dashboard'!A:A,'Developer Dashboard'!K:K,"")</f>
        <v>https://www.te-mpp.qa.paypal.com/es/webapps/mpp/enterprise/campaigns/insurance</v>
      </c>
      <c r="U154" s="188" t="str">
        <f>IF(_xlfn.XLOOKUP(Table8[[#This Row],[UFID]],[1]Sheet1!$B:$B,[1]Sheet1!$G:$G,"")=0,"",_xlfn.XLOOKUP(Table8[[#This Row],[UFID]],[1]Sheet1!$B:$B,[1]Sheet1!$G:$G,""))</f>
        <v/>
      </c>
      <c r="V154" s="191" t="str">
        <f>IF(_xlfn.XLOOKUP(Table8[[#This Row],[UFID]],[1]Sheet1!$B:$B,[1]Sheet1!$E:$E,"")=0,"",_xlfn.XLOOKUP(Table8[[#This Row],[UFID]],[1]Sheet1!$B:$B,[1]Sheet1!$E:$E,""))</f>
        <v>Sonali Dumbre &lt;sodumbre@paypal.com&gt;</v>
      </c>
      <c r="W154" s="186" t="s">
        <v>381</v>
      </c>
      <c r="X154" s="188" t="str">
        <f>IF(_xlfn.XLOOKUP(Table8[[#This Row],[UFID]],'Developer Dashboard'!A:A,'Developer Dashboard'!J:J,"")=0,"",_xlfn.XLOOKUP(Table8[[#This Row],[UFID]],'Developer Dashboard'!A:A,'Developer Dashboard'!J:J,""))</f>
        <v>https://github.paypal.com/eClerx/MPPContent/tree/354606-354607-354608-354609-PFM-SPRINT-5-SD</v>
      </c>
      <c r="Y154" s="228"/>
      <c r="Z154" s="228" t="str">
        <f t="shared" si="9"/>
        <v>fhmpp3142023062001caidaniel@paypal.com</v>
      </c>
      <c r="AA154" s="229"/>
      <c r="AB154" s="188" t="str">
        <f>_xlfn.XLOOKUP(Table8[[#This Row],[UFID]],'MPP Forms - Content'!A:A,'MPP Forms - Content'!I:I,"")</f>
        <v>EMEA-ES-FRH-23-ABM-LE-SEU-Insurance-Live</v>
      </c>
    </row>
    <row r="155" spans="1:28" ht="113.25" hidden="1" customHeight="1">
      <c r="A155" s="186" t="str">
        <f>_xlfn.XLOOKUP(C155,[1]Sheet1!$B:$B,[1]Sheet1!$F:$F,"")</f>
        <v>09</v>
      </c>
      <c r="B155" s="187">
        <v>152</v>
      </c>
      <c r="C155" s="186" t="s">
        <v>277</v>
      </c>
      <c r="D155" s="186">
        <f>_xlfn.XLOOKUP(C155,[1]Sheet1!$B:$B,[1]Sheet1!$A:$A,"")</f>
        <v>354607</v>
      </c>
      <c r="E155" s="186" t="str">
        <f>_xlfn.XLOOKUP(C155,[1]Sheet1!$B:$B,[1]Sheet1!$C:$C,"")</f>
        <v>Business QA</v>
      </c>
      <c r="F155" s="186" t="str">
        <f>_xlfn.XLOOKUP(Table8[[#This Row],[UFID]],'Developer Dashboard'!A:A,'Developer Dashboard'!L:L,"")</f>
        <v>TBC</v>
      </c>
      <c r="G155" s="186"/>
      <c r="H155" s="186" t="s">
        <v>367</v>
      </c>
      <c r="I155" s="200"/>
      <c r="J155" s="195">
        <v>45096</v>
      </c>
      <c r="K155" s="195">
        <v>45099</v>
      </c>
      <c r="L155" s="195" t="e" vm="2">
        <f>_xlfn.XLOOKUP(Table8[[#This Row],[UFID]],[1]!Table2[UFID],[1]!Table2[Target Date],"")</f>
        <v>#REF!</v>
      </c>
      <c r="M155" s="204" t="str">
        <f>IF(_xlfn.XLOOKUP(Table8[[#This Row],[UFID]],'[2]Media Ops'!$C:$C,'[2]Media Ops'!$G:$G,"")=0,"",_xlfn.XLOOKUP(Table8[[#This Row],[UFID]],'[2]Media Ops'!$C:$C,'[2]Media Ops'!$G:$G,""))</f>
        <v>TBC</v>
      </c>
      <c r="N155" s="204" t="str">
        <f>IF(_xlfn.XLOOKUP(Table8[[#This Row],[UFID]],[2]Pardot!$C:$C,[2]Pardot!$H:$H,"")=0,"",_xlfn.XLOOKUP(Table8[[#This Row],[UFID]],[2]Pardot!$C:$C,[2]Pardot!$H:$H,""))</f>
        <v>TBC</v>
      </c>
      <c r="O155" s="204" t="str">
        <f>IF(_xlfn.XLOOKUP(Table8[[#This Row],[UFID]],'[2]Media Ops'!$C:$C,'[2]Media Ops'!$J:$J,"")=0,"",_xlfn.XLOOKUP(Table8[[#This Row],[UFID]],'[2]Media Ops'!$C:$C,'[2]Media Ops'!$J:$J,""))</f>
        <v>TBC</v>
      </c>
      <c r="P155" s="204" t="str" cm="1">
        <f t="array" ref="P155">_xlfn.IFS(_xlfn.XLOOKUP(Table8[[#This Row],[UFID]],[2]Pardot!$C:$C,[2]Pardot!$I:$I,"")=0,"",_xlfn.XLOOKUP(Table8[[#This Row],[UFID]],[2]Pardot!$C:$C,[2]Pardot!$I:$I,"")="Validated","Pass",_xlfn.XLOOKUP(Table8[[#This Row],[UFID]],[2]Pardot!$C:$C,[2]Pardot!$I:$I,"")="Has Issues","Fail",TRUE,_xlfn.XLOOKUP(Table8[[#This Row],[UFID]],[2]Pardot!$C:$C,[2]Pardot!$I:$I,""))</f>
        <v>TBC</v>
      </c>
      <c r="Q155" s="186" t="str">
        <f t="shared" si="10"/>
        <v>ES</v>
      </c>
      <c r="R155" s="186" t="str">
        <f>_xlfn.XLOOKUP(Table8[[#This Row],[UFID]],'New Tickets - 15 Jun'!A:A,'New Tickets - 15 Jun'!K:K,"")</f>
        <v/>
      </c>
      <c r="S155" s="188" t="str">
        <f>_xlfn.XLOOKUP(C155,'[3]Form &amp; Form Handler Details'!$Y:$Y,'[3]Form &amp; Form Handler Details'!$F:$F,"")</f>
        <v>https://www.paypal.com/es/webapps/mpp/enterprise/campaigns/ecommerce-index/</v>
      </c>
      <c r="T155" s="188" t="str">
        <f>_xlfn.XLOOKUP(Table8[[#This Row],[UFID]],'Developer Dashboard'!A:A,'Developer Dashboard'!K:K,"")</f>
        <v>https://www.te-mpp.qa.paypal.com/es/webapps/mpp/enterprise/campaigns/ecommerce-index/</v>
      </c>
      <c r="U155" s="188" t="str">
        <f>IF(_xlfn.XLOOKUP(Table8[[#This Row],[UFID]],[1]Sheet1!$B:$B,[1]Sheet1!$G:$G,"")=0,"",_xlfn.XLOOKUP(Table8[[#This Row],[UFID]],[1]Sheet1!$B:$B,[1]Sheet1!$G:$G,""))</f>
        <v/>
      </c>
      <c r="V155" s="191" t="str">
        <f>IF(_xlfn.XLOOKUP(Table8[[#This Row],[UFID]],[1]Sheet1!$B:$B,[1]Sheet1!$E:$E,"")=0,"",_xlfn.XLOOKUP(Table8[[#This Row],[UFID]],[1]Sheet1!$B:$B,[1]Sheet1!$E:$E,""))</f>
        <v>Sonali Dumbre &lt;sodumbre@paypal.com&gt;</v>
      </c>
      <c r="W155" s="186" t="s">
        <v>381</v>
      </c>
      <c r="X155" s="188" t="str">
        <f>IF(_xlfn.XLOOKUP(Table8[[#This Row],[UFID]],'Developer Dashboard'!A:A,'Developer Dashboard'!J:J,"")=0,"",_xlfn.XLOOKUP(Table8[[#This Row],[UFID]],'Developer Dashboard'!A:A,'Developer Dashboard'!J:J,""))</f>
        <v>https://github.paypal.com/eClerx/MPPContent/tree/354606-354607-354608-354609-PFM-SPRINT-5-SD</v>
      </c>
      <c r="Y155" s="228"/>
      <c r="Z155" s="228" t="str">
        <f t="shared" si="9"/>
        <v>fhmpp3312023062001caidaniel@paypal.com</v>
      </c>
      <c r="AA155" s="229"/>
      <c r="AB155" s="188" t="str">
        <f>_xlfn.XLOOKUP(Table8[[#This Row],[UFID]],'MPP Forms - Content'!A:A,'MPP Forms - Content'!I:I,"")</f>
        <v>EMEA-ES-FRH-23-LE-ABM-Ecomm-Index_Live</v>
      </c>
    </row>
    <row r="156" spans="1:28" ht="113.25" hidden="1" customHeight="1">
      <c r="A156" s="186" t="str">
        <f>_xlfn.XLOOKUP(C156,[1]Sheet1!$B:$B,[1]Sheet1!$F:$F,"")</f>
        <v>09</v>
      </c>
      <c r="B156" s="187">
        <v>153</v>
      </c>
      <c r="C156" s="186" t="s">
        <v>279</v>
      </c>
      <c r="D156" s="186">
        <f>_xlfn.XLOOKUP(C156,[1]Sheet1!$B:$B,[1]Sheet1!$A:$A,"")</f>
        <v>354606</v>
      </c>
      <c r="E156" s="186" t="str">
        <f>_xlfn.XLOOKUP(C156,[1]Sheet1!$B:$B,[1]Sheet1!$C:$C,"")</f>
        <v>Business QA</v>
      </c>
      <c r="F156" s="186" t="str">
        <f>_xlfn.XLOOKUP(Table8[[#This Row],[UFID]],'Developer Dashboard'!A:A,'Developer Dashboard'!L:L,"")</f>
        <v>TBC</v>
      </c>
      <c r="G156" s="186"/>
      <c r="H156" s="186" t="s">
        <v>367</v>
      </c>
      <c r="I156" s="200"/>
      <c r="J156" s="195">
        <v>45096</v>
      </c>
      <c r="K156" s="195">
        <v>45099</v>
      </c>
      <c r="L156" s="195" t="e" vm="2">
        <f>_xlfn.XLOOKUP(Table8[[#This Row],[UFID]],[1]!Table2[UFID],[1]!Table2[Target Date],"")</f>
        <v>#REF!</v>
      </c>
      <c r="M156" s="204" t="str">
        <f>IF(_xlfn.XLOOKUP(Table8[[#This Row],[UFID]],'[2]Media Ops'!$C:$C,'[2]Media Ops'!$G:$G,"")=0,"",_xlfn.XLOOKUP(Table8[[#This Row],[UFID]],'[2]Media Ops'!$C:$C,'[2]Media Ops'!$G:$G,""))</f>
        <v>TBC</v>
      </c>
      <c r="N156" s="204" t="str">
        <f>IF(_xlfn.XLOOKUP(Table8[[#This Row],[UFID]],[2]Pardot!$C:$C,[2]Pardot!$H:$H,"")=0,"",_xlfn.XLOOKUP(Table8[[#This Row],[UFID]],[2]Pardot!$C:$C,[2]Pardot!$H:$H,""))</f>
        <v>TBC</v>
      </c>
      <c r="O156" s="204" t="str">
        <f>IF(_xlfn.XLOOKUP(Table8[[#This Row],[UFID]],'[2]Media Ops'!$C:$C,'[2]Media Ops'!$J:$J,"")=0,"",_xlfn.XLOOKUP(Table8[[#This Row],[UFID]],'[2]Media Ops'!$C:$C,'[2]Media Ops'!$J:$J,""))</f>
        <v>TBC</v>
      </c>
      <c r="P156" s="204" t="str" cm="1">
        <f t="array" ref="P156">_xlfn.IFS(_xlfn.XLOOKUP(Table8[[#This Row],[UFID]],[2]Pardot!$C:$C,[2]Pardot!$I:$I,"")=0,"",_xlfn.XLOOKUP(Table8[[#This Row],[UFID]],[2]Pardot!$C:$C,[2]Pardot!$I:$I,"")="Validated","Pass",_xlfn.XLOOKUP(Table8[[#This Row],[UFID]],[2]Pardot!$C:$C,[2]Pardot!$I:$I,"")="Has Issues","Fail",TRUE,_xlfn.XLOOKUP(Table8[[#This Row],[UFID]],[2]Pardot!$C:$C,[2]Pardot!$I:$I,""))</f>
        <v>TBC</v>
      </c>
      <c r="Q156" s="186" t="str">
        <f t="shared" si="10"/>
        <v>ES</v>
      </c>
      <c r="R156" s="186" t="str">
        <f>_xlfn.XLOOKUP(Table8[[#This Row],[UFID]],'New Tickets - 15 Jun'!A:A,'New Tickets - 15 Jun'!K:K,"")</f>
        <v/>
      </c>
      <c r="S156" s="188" t="str">
        <f>_xlfn.XLOOKUP(C156,'[3]Form &amp; Form Handler Details'!$Y:$Y,'[3]Form &amp; Form Handler Details'!$F:$F,"")</f>
        <v>https://www.paypal.com/es/enterprise/grocery</v>
      </c>
      <c r="T156" s="188" t="str">
        <f>_xlfn.XLOOKUP(Table8[[#This Row],[UFID]],'Developer Dashboard'!A:A,'Developer Dashboard'!K:K,"")</f>
        <v>https://www.te-mpp.qa.paypal.com/es/webapps/mpp/enterprise/grocery</v>
      </c>
      <c r="U156" s="188" t="str">
        <f>IF(_xlfn.XLOOKUP(Table8[[#This Row],[UFID]],[1]Sheet1!$B:$B,[1]Sheet1!$G:$G,"")=0,"",_xlfn.XLOOKUP(Table8[[#This Row],[UFID]],[1]Sheet1!$B:$B,[1]Sheet1!$G:$G,""))</f>
        <v/>
      </c>
      <c r="V156" s="191" t="str">
        <f>IF(_xlfn.XLOOKUP(Table8[[#This Row],[UFID]],[1]Sheet1!$B:$B,[1]Sheet1!$E:$E,"")=0,"",_xlfn.XLOOKUP(Table8[[#This Row],[UFID]],[1]Sheet1!$B:$B,[1]Sheet1!$E:$E,""))</f>
        <v>Sonali Dumbre &lt;sodumbre@paypal.com&gt;</v>
      </c>
      <c r="W156" s="186" t="s">
        <v>381</v>
      </c>
      <c r="X156" s="188" t="str">
        <f>IF(_xlfn.XLOOKUP(Table8[[#This Row],[UFID]],'Developer Dashboard'!A:A,'Developer Dashboard'!J:J,"")=0,"",_xlfn.XLOOKUP(Table8[[#This Row],[UFID]],'Developer Dashboard'!A:A,'Developer Dashboard'!J:J,""))</f>
        <v>https://github.paypal.com/eClerx/MPPContent/tree/354606-354607-354608-354609-PFM-SPRINT-5-SD</v>
      </c>
      <c r="Y156" s="228"/>
      <c r="Z156" s="228" t="str">
        <f t="shared" si="9"/>
        <v>fhmpp1862023062001caidaniel@paypal.com</v>
      </c>
      <c r="AA156" s="229"/>
      <c r="AB156" s="188" t="str">
        <f>_xlfn.XLOOKUP(Table8[[#This Row],[UFID]],'MPP Forms - Content'!A:A,'MPP Forms - Content'!I:I,"")</f>
        <v xml:space="preserve">EMEA-ES-FRH-23-Grocery-Campaign-Live </v>
      </c>
    </row>
    <row r="157" spans="1:28" ht="113.25" hidden="1" customHeight="1">
      <c r="A157" s="186" t="str">
        <f>_xlfn.XLOOKUP(C157,[1]Sheet1!$B:$B,[1]Sheet1!$F:$F,"")</f>
        <v>09</v>
      </c>
      <c r="B157" s="187">
        <v>154</v>
      </c>
      <c r="C157" s="186" t="s">
        <v>311</v>
      </c>
      <c r="D157" s="186">
        <f>_xlfn.XLOOKUP(C157,[1]Sheet1!$B:$B,[1]Sheet1!$A:$A,"")</f>
        <v>354617</v>
      </c>
      <c r="E157" s="186" t="str">
        <f>_xlfn.XLOOKUP(C157,[1]Sheet1!$B:$B,[1]Sheet1!$C:$C,"")</f>
        <v>Business QA Queue</v>
      </c>
      <c r="F157" s="186" t="str">
        <f>_xlfn.XLOOKUP(Table8[[#This Row],[UFID]],'Developer Dashboard'!A:A,'Developer Dashboard'!L:L,"")</f>
        <v>TBC</v>
      </c>
      <c r="G157" s="186"/>
      <c r="H157" s="186" t="s">
        <v>368</v>
      </c>
      <c r="I157" s="200"/>
      <c r="J157" s="196"/>
      <c r="K157" s="195">
        <v>45097</v>
      </c>
      <c r="L157" s="195" t="e" vm="2">
        <f>_xlfn.XLOOKUP(Table8[[#This Row],[UFID]],[1]!Table2[UFID],[1]!Table2[Target Date],"")</f>
        <v>#REF!</v>
      </c>
      <c r="M157" s="204" t="str">
        <f>IF(_xlfn.XLOOKUP(Table8[[#This Row],[UFID]],'[2]Media Ops'!$C:$C,'[2]Media Ops'!$G:$G,"")=0,"",_xlfn.XLOOKUP(Table8[[#This Row],[UFID]],'[2]Media Ops'!$C:$C,'[2]Media Ops'!$G:$G,""))</f>
        <v>TBC</v>
      </c>
      <c r="N157" s="204" t="str">
        <f>IF(_xlfn.XLOOKUP(Table8[[#This Row],[UFID]],[2]Pardot!$C:$C,[2]Pardot!$H:$H,"")=0,"",_xlfn.XLOOKUP(Table8[[#This Row],[UFID]],[2]Pardot!$C:$C,[2]Pardot!$H:$H,""))</f>
        <v>TBC</v>
      </c>
      <c r="O157" s="204" t="str">
        <f>IF(_xlfn.XLOOKUP(Table8[[#This Row],[UFID]],'[2]Media Ops'!$C:$C,'[2]Media Ops'!$J:$J,"")=0,"",_xlfn.XLOOKUP(Table8[[#This Row],[UFID]],'[2]Media Ops'!$C:$C,'[2]Media Ops'!$J:$J,""))</f>
        <v>TBC</v>
      </c>
      <c r="P157" s="204" t="str" cm="1">
        <f t="array" ref="P157">_xlfn.IFS(_xlfn.XLOOKUP(Table8[[#This Row],[UFID]],[2]Pardot!$C:$C,[2]Pardot!$I:$I,"")=0,"",_xlfn.XLOOKUP(Table8[[#This Row],[UFID]],[2]Pardot!$C:$C,[2]Pardot!$I:$I,"")="Validated","Pass",_xlfn.XLOOKUP(Table8[[#This Row],[UFID]],[2]Pardot!$C:$C,[2]Pardot!$I:$I,"")="Has Issues","Fail",TRUE,_xlfn.XLOOKUP(Table8[[#This Row],[UFID]],[2]Pardot!$C:$C,[2]Pardot!$I:$I,""))</f>
        <v>TBC</v>
      </c>
      <c r="Q157" s="186" t="str">
        <f t="shared" si="10"/>
        <v>FR</v>
      </c>
      <c r="R157" s="186" t="str">
        <f>_xlfn.XLOOKUP(Table8[[#This Row],[UFID]],'New Tickets - 15 Jun'!A:A,'New Tickets - 15 Jun'!K:K,"")</f>
        <v/>
      </c>
      <c r="S157" s="188" t="str">
        <f>_xlfn.XLOOKUP(C157,'[3]Form &amp; Form Handler Details'!$Y:$Y,'[3]Form &amp; Form Handler Details'!$F:$F,"")</f>
        <v>https://www.paypal.com/fr/webapps/mpp/enterprise/campaigns/insurance</v>
      </c>
      <c r="T157" s="188" t="str">
        <f>_xlfn.XLOOKUP(Table8[[#This Row],[UFID]],'Developer Dashboard'!A:A,'Developer Dashboard'!K:K,"")</f>
        <v>https://www.te-mpp.qa.paypal.com/fr/webapps/mpp/enterprise/campaigns/insurance</v>
      </c>
      <c r="U157" s="188" t="str">
        <f>IF(_xlfn.XLOOKUP(Table8[[#This Row],[UFID]],[1]Sheet1!$B:$B,[1]Sheet1!$G:$G,"")=0,"",_xlfn.XLOOKUP(Table8[[#This Row],[UFID]],[1]Sheet1!$B:$B,[1]Sheet1!$G:$G,""))</f>
        <v/>
      </c>
      <c r="V157" s="191" t="str">
        <f>IF(_xlfn.XLOOKUP(Table8[[#This Row],[UFID]],[1]Sheet1!$B:$B,[1]Sheet1!$E:$E,"")=0,"",_xlfn.XLOOKUP(Table8[[#This Row],[UFID]],[1]Sheet1!$B:$B,[1]Sheet1!$E:$E,""))</f>
        <v>Suraj Yadav &lt;surayadav@paypal.com&gt;</v>
      </c>
      <c r="W157" s="186" t="s">
        <v>381</v>
      </c>
      <c r="X157" s="188" t="str">
        <f>IF(_xlfn.XLOOKUP(Table8[[#This Row],[UFID]],'Developer Dashboard'!A:A,'Developer Dashboard'!J:J,"")=0,"",_xlfn.XLOOKUP(Table8[[#This Row],[UFID]],'Developer Dashboard'!A:A,'Developer Dashboard'!J:J,""))</f>
        <v>FHM-354614-354615-354616-354617-sprint-5-25may23-sy</v>
      </c>
      <c r="Y157" s="228"/>
      <c r="Z157" s="228" t="str">
        <f t="shared" si="9"/>
        <v>fhmpp3152023062001caidaniel@paypal.com</v>
      </c>
      <c r="AA157" s="229"/>
      <c r="AB157" s="188" t="str">
        <f>_xlfn.XLOOKUP(Table8[[#This Row],[UFID]],'MPP Forms - Content'!A:A,'MPP Forms - Content'!I:I,"")</f>
        <v>EMEA-FR-FRH-23-ABM-LE-SEU-Insurance-Live</v>
      </c>
    </row>
    <row r="158" spans="1:28" ht="113.25" hidden="1" customHeight="1">
      <c r="A158" s="186" t="str">
        <f>_xlfn.XLOOKUP(C158,[1]Sheet1!$B:$B,[1]Sheet1!$F:$F,"")</f>
        <v>09</v>
      </c>
      <c r="B158" s="187">
        <v>155</v>
      </c>
      <c r="C158" s="186" t="s">
        <v>314</v>
      </c>
      <c r="D158" s="186">
        <f>_xlfn.XLOOKUP(C158,[1]Sheet1!$B:$B,[1]Sheet1!$A:$A,"")</f>
        <v>354614</v>
      </c>
      <c r="E158" s="186" t="str">
        <f>_xlfn.XLOOKUP(C158,[1]Sheet1!$B:$B,[1]Sheet1!$C:$C,"")</f>
        <v>Business QA Queue</v>
      </c>
      <c r="F158" s="186" t="str">
        <f>_xlfn.XLOOKUP(Table8[[#This Row],[UFID]],'Developer Dashboard'!A:A,'Developer Dashboard'!L:L,"")</f>
        <v>TBC</v>
      </c>
      <c r="G158" s="186"/>
      <c r="H158" s="186" t="s">
        <v>368</v>
      </c>
      <c r="I158" s="200"/>
      <c r="J158" s="196"/>
      <c r="K158" s="195">
        <v>45098</v>
      </c>
      <c r="L158" s="195" t="e" vm="2">
        <f>_xlfn.XLOOKUP(Table8[[#This Row],[UFID]],[1]!Table2[UFID],[1]!Table2[Target Date],"")</f>
        <v>#REF!</v>
      </c>
      <c r="M158" s="204" t="str">
        <f>IF(_xlfn.XLOOKUP(Table8[[#This Row],[UFID]],'[2]Media Ops'!$C:$C,'[2]Media Ops'!$G:$G,"")=0,"",_xlfn.XLOOKUP(Table8[[#This Row],[UFID]],'[2]Media Ops'!$C:$C,'[2]Media Ops'!$G:$G,""))</f>
        <v>TBC</v>
      </c>
      <c r="N158" s="204" t="str">
        <f>IF(_xlfn.XLOOKUP(Table8[[#This Row],[UFID]],[2]Pardot!$C:$C,[2]Pardot!$H:$H,"")=0,"",_xlfn.XLOOKUP(Table8[[#This Row],[UFID]],[2]Pardot!$C:$C,[2]Pardot!$H:$H,""))</f>
        <v>TBC</v>
      </c>
      <c r="O158" s="204" t="str">
        <f>IF(_xlfn.XLOOKUP(Table8[[#This Row],[UFID]],'[2]Media Ops'!$C:$C,'[2]Media Ops'!$J:$J,"")=0,"",_xlfn.XLOOKUP(Table8[[#This Row],[UFID]],'[2]Media Ops'!$C:$C,'[2]Media Ops'!$J:$J,""))</f>
        <v>TBC</v>
      </c>
      <c r="P158" s="204" t="str" cm="1">
        <f t="array" ref="P158">_xlfn.IFS(_xlfn.XLOOKUP(Table8[[#This Row],[UFID]],[2]Pardot!$C:$C,[2]Pardot!$I:$I,"")=0,"",_xlfn.XLOOKUP(Table8[[#This Row],[UFID]],[2]Pardot!$C:$C,[2]Pardot!$I:$I,"")="Validated","Pass",_xlfn.XLOOKUP(Table8[[#This Row],[UFID]],[2]Pardot!$C:$C,[2]Pardot!$I:$I,"")="Has Issues","Fail",TRUE,_xlfn.XLOOKUP(Table8[[#This Row],[UFID]],[2]Pardot!$C:$C,[2]Pardot!$I:$I,""))</f>
        <v>TBC</v>
      </c>
      <c r="Q158" s="186" t="str">
        <f t="shared" si="10"/>
        <v>FR</v>
      </c>
      <c r="R158" s="186" t="str">
        <f>_xlfn.XLOOKUP(Table8[[#This Row],[UFID]],'New Tickets - 15 Jun'!A:A,'New Tickets - 15 Jun'!K:K,"")</f>
        <v/>
      </c>
      <c r="S158" s="188" t="str">
        <f>_xlfn.XLOOKUP(C158,'[3]Form &amp; Form Handler Details'!$Y:$Y,'[3]Form &amp; Form Handler Details'!$F:$F,"")</f>
        <v>https://www.paypal.com/fr/enterprise/grocery</v>
      </c>
      <c r="T158" s="188" t="str">
        <f>_xlfn.XLOOKUP(Table8[[#This Row],[UFID]],'Developer Dashboard'!A:A,'Developer Dashboard'!K:K,"")</f>
        <v>https://www.te-mpp.qa.paypal.com/fr/enterprise/grocery</v>
      </c>
      <c r="U158" s="188" t="str">
        <f>IF(_xlfn.XLOOKUP(Table8[[#This Row],[UFID]],[1]Sheet1!$B:$B,[1]Sheet1!$G:$G,"")=0,"",_xlfn.XLOOKUP(Table8[[#This Row],[UFID]],[1]Sheet1!$B:$B,[1]Sheet1!$G:$G,""))</f>
        <v/>
      </c>
      <c r="V158" s="191" t="str">
        <f>IF(_xlfn.XLOOKUP(Table8[[#This Row],[UFID]],[1]Sheet1!$B:$B,[1]Sheet1!$E:$E,"")=0,"",_xlfn.XLOOKUP(Table8[[#This Row],[UFID]],[1]Sheet1!$B:$B,[1]Sheet1!$E:$E,""))</f>
        <v>Suraj Yadav &lt;surayadav@paypal.com&gt;</v>
      </c>
      <c r="W158" s="186" t="s">
        <v>381</v>
      </c>
      <c r="X158" s="188" t="str">
        <f>IF(_xlfn.XLOOKUP(Table8[[#This Row],[UFID]],'Developer Dashboard'!A:A,'Developer Dashboard'!J:J,"")=0,"",_xlfn.XLOOKUP(Table8[[#This Row],[UFID]],'Developer Dashboard'!A:A,'Developer Dashboard'!J:J,""))</f>
        <v>FHM-354614-354615-354616-354617-sprint-5-25may23-sy</v>
      </c>
      <c r="Y158" s="228"/>
      <c r="Z158" s="228" t="str">
        <f t="shared" si="9"/>
        <v>fhmpp1842023062001caidaniel@paypal.com</v>
      </c>
      <c r="AA158" s="229"/>
      <c r="AB158" s="188" t="str">
        <f>_xlfn.XLOOKUP(Table8[[#This Row],[UFID]],'MPP Forms - Content'!A:A,'MPP Forms - Content'!I:I,"")</f>
        <v>EMEA-FR-FRH-23-Grocery-Campaign-Live</v>
      </c>
    </row>
    <row r="159" spans="1:28" ht="113.25" hidden="1" customHeight="1">
      <c r="A159" s="186" t="str">
        <f>_xlfn.XLOOKUP(C159,[1]Sheet1!$B:$B,[1]Sheet1!$F:$F,"")</f>
        <v>09</v>
      </c>
      <c r="B159" s="187">
        <v>156</v>
      </c>
      <c r="C159" s="186" t="s">
        <v>316</v>
      </c>
      <c r="D159" s="186">
        <f>_xlfn.XLOOKUP(C159,[1]Sheet1!$B:$B,[1]Sheet1!$A:$A,"")</f>
        <v>354615</v>
      </c>
      <c r="E159" s="186" t="str">
        <f>_xlfn.XLOOKUP(C159,[1]Sheet1!$B:$B,[1]Sheet1!$C:$C,"")</f>
        <v>Business QA Queue</v>
      </c>
      <c r="F159" s="186" t="str">
        <f>_xlfn.XLOOKUP(Table8[[#This Row],[UFID]],'Developer Dashboard'!A:A,'Developer Dashboard'!L:L,"")</f>
        <v>TBC</v>
      </c>
      <c r="G159" s="186"/>
      <c r="H159" s="186" t="s">
        <v>368</v>
      </c>
      <c r="I159" s="200"/>
      <c r="J159" s="196"/>
      <c r="K159" s="195">
        <v>45098</v>
      </c>
      <c r="L159" s="195" t="e" vm="2">
        <f>_xlfn.XLOOKUP(Table8[[#This Row],[UFID]],[1]!Table2[UFID],[1]!Table2[Target Date],"")</f>
        <v>#REF!</v>
      </c>
      <c r="M159" s="204" t="str">
        <f>IF(_xlfn.XLOOKUP(Table8[[#This Row],[UFID]],'[2]Media Ops'!$C:$C,'[2]Media Ops'!$G:$G,"")=0,"",_xlfn.XLOOKUP(Table8[[#This Row],[UFID]],'[2]Media Ops'!$C:$C,'[2]Media Ops'!$G:$G,""))</f>
        <v>TBC</v>
      </c>
      <c r="N159" s="204" t="str">
        <f>IF(_xlfn.XLOOKUP(Table8[[#This Row],[UFID]],[2]Pardot!$C:$C,[2]Pardot!$H:$H,"")=0,"",_xlfn.XLOOKUP(Table8[[#This Row],[UFID]],[2]Pardot!$C:$C,[2]Pardot!$H:$H,""))</f>
        <v>TBC</v>
      </c>
      <c r="O159" s="204" t="str">
        <f>IF(_xlfn.XLOOKUP(Table8[[#This Row],[UFID]],'[2]Media Ops'!$C:$C,'[2]Media Ops'!$J:$J,"")=0,"",_xlfn.XLOOKUP(Table8[[#This Row],[UFID]],'[2]Media Ops'!$C:$C,'[2]Media Ops'!$J:$J,""))</f>
        <v>TBC</v>
      </c>
      <c r="P159" s="204" t="str" cm="1">
        <f t="array" ref="P159">_xlfn.IFS(_xlfn.XLOOKUP(Table8[[#This Row],[UFID]],[2]Pardot!$C:$C,[2]Pardot!$I:$I,"")=0,"",_xlfn.XLOOKUP(Table8[[#This Row],[UFID]],[2]Pardot!$C:$C,[2]Pardot!$I:$I,"")="Validated","Pass",_xlfn.XLOOKUP(Table8[[#This Row],[UFID]],[2]Pardot!$C:$C,[2]Pardot!$I:$I,"")="Has Issues","Fail",TRUE,_xlfn.XLOOKUP(Table8[[#This Row],[UFID]],[2]Pardot!$C:$C,[2]Pardot!$I:$I,""))</f>
        <v>TBC</v>
      </c>
      <c r="Q159" s="186" t="str">
        <f t="shared" si="10"/>
        <v>FR</v>
      </c>
      <c r="R159" s="186" t="str">
        <f>_xlfn.XLOOKUP(Table8[[#This Row],[UFID]],'New Tickets - 15 Jun'!A:A,'New Tickets - 15 Jun'!K:K,"")</f>
        <v/>
      </c>
      <c r="S159" s="188" t="str">
        <f>_xlfn.XLOOKUP(C159,'[3]Form &amp; Form Handler Details'!$Y:$Y,'[3]Form &amp; Form Handler Details'!$F:$F,"")</f>
        <v>https://www.paypal.com/fr/enterprise/nielsen-report</v>
      </c>
      <c r="T159" s="188" t="str">
        <f>_xlfn.XLOOKUP(Table8[[#This Row],[UFID]],'Developer Dashboard'!A:A,'Developer Dashboard'!K:K,"")</f>
        <v>https://www.te-mpp.qa.paypal.com/fr/webapps/mpp/enterprise/nielsen-report</v>
      </c>
      <c r="U159" s="188" t="str">
        <f>IF(_xlfn.XLOOKUP(Table8[[#This Row],[UFID]],[1]Sheet1!$B:$B,[1]Sheet1!$G:$G,"")=0,"",_xlfn.XLOOKUP(Table8[[#This Row],[UFID]],[1]Sheet1!$B:$B,[1]Sheet1!$G:$G,""))</f>
        <v/>
      </c>
      <c r="V159" s="191" t="str">
        <f>IF(_xlfn.XLOOKUP(Table8[[#This Row],[UFID]],[1]Sheet1!$B:$B,[1]Sheet1!$E:$E,"")=0,"",_xlfn.XLOOKUP(Table8[[#This Row],[UFID]],[1]Sheet1!$B:$B,[1]Sheet1!$E:$E,""))</f>
        <v>Suraj Yadav &lt;surayadav@paypal.com&gt;</v>
      </c>
      <c r="W159" s="186" t="s">
        <v>381</v>
      </c>
      <c r="X159" s="188" t="str">
        <f>IF(_xlfn.XLOOKUP(Table8[[#This Row],[UFID]],'Developer Dashboard'!A:A,'Developer Dashboard'!J:J,"")=0,"",_xlfn.XLOOKUP(Table8[[#This Row],[UFID]],'Developer Dashboard'!A:A,'Developer Dashboard'!J:J,""))</f>
        <v>FHM-354614-354615-354616-354617-sprint-5-25may23-sy</v>
      </c>
      <c r="Y159" s="228"/>
      <c r="Z159" s="228" t="str">
        <f t="shared" si="9"/>
        <v>fhmpp1632023062001caidaniel@paypal.com</v>
      </c>
      <c r="AA159" s="229"/>
      <c r="AB159" s="188" t="str">
        <f>_xlfn.XLOOKUP(Table8[[#This Row],[UFID]],'MPP Forms - Content'!A:A,'MPP Forms - Content'!I:I,"")</f>
        <v>EMEA-FR-FRH-23-Nielsen-Campaign-LIVE</v>
      </c>
    </row>
    <row r="160" spans="1:28" ht="113.25" hidden="1" customHeight="1">
      <c r="A160" s="186" t="str">
        <f>_xlfn.XLOOKUP(C160,[1]Sheet1!$B:$B,[1]Sheet1!$F:$F,"")</f>
        <v>09</v>
      </c>
      <c r="B160" s="187">
        <v>157</v>
      </c>
      <c r="C160" s="186" t="s">
        <v>339</v>
      </c>
      <c r="D160" s="186">
        <f>_xlfn.XLOOKUP(C160,[1]Sheet1!$B:$B,[1]Sheet1!$A:$A,"")</f>
        <v>354616</v>
      </c>
      <c r="E160" s="186" t="str">
        <f>_xlfn.XLOOKUP(C160,[1]Sheet1!$B:$B,[1]Sheet1!$C:$C,"")</f>
        <v>Business QA Queue</v>
      </c>
      <c r="F160" s="186" t="str">
        <f>_xlfn.XLOOKUP(Table8[[#This Row],[UFID]],'Developer Dashboard'!A:A,'Developer Dashboard'!L:L,"")</f>
        <v>TBC</v>
      </c>
      <c r="G160" s="186"/>
      <c r="H160" s="186" t="s">
        <v>368</v>
      </c>
      <c r="I160" s="200"/>
      <c r="J160" s="195">
        <v>45096</v>
      </c>
      <c r="K160" s="195">
        <v>45097</v>
      </c>
      <c r="L160" s="195" t="e" vm="2">
        <f>_xlfn.XLOOKUP(Table8[[#This Row],[UFID]],[1]!Table2[UFID],[1]!Table2[Target Date],"")</f>
        <v>#REF!</v>
      </c>
      <c r="M160" s="204" t="str">
        <f>IF(_xlfn.XLOOKUP(Table8[[#This Row],[UFID]],'[2]Media Ops'!$C:$C,'[2]Media Ops'!$G:$G,"")=0,"",_xlfn.XLOOKUP(Table8[[#This Row],[UFID]],'[2]Media Ops'!$C:$C,'[2]Media Ops'!$G:$G,""))</f>
        <v>TBC</v>
      </c>
      <c r="N160" s="204" t="str">
        <f>IF(_xlfn.XLOOKUP(Table8[[#This Row],[UFID]],[2]Pardot!$C:$C,[2]Pardot!$H:$H,"")=0,"",_xlfn.XLOOKUP(Table8[[#This Row],[UFID]],[2]Pardot!$C:$C,[2]Pardot!$H:$H,""))</f>
        <v>TBC</v>
      </c>
      <c r="O160" s="204" t="str">
        <f>IF(_xlfn.XLOOKUP(Table8[[#This Row],[UFID]],'[2]Media Ops'!$C:$C,'[2]Media Ops'!$J:$J,"")=0,"",_xlfn.XLOOKUP(Table8[[#This Row],[UFID]],'[2]Media Ops'!$C:$C,'[2]Media Ops'!$J:$J,""))</f>
        <v>TBC</v>
      </c>
      <c r="P160" s="204" t="str" cm="1">
        <f t="array" ref="P160">_xlfn.IFS(_xlfn.XLOOKUP(Table8[[#This Row],[UFID]],[2]Pardot!$C:$C,[2]Pardot!$I:$I,"")=0,"",_xlfn.XLOOKUP(Table8[[#This Row],[UFID]],[2]Pardot!$C:$C,[2]Pardot!$I:$I,"")="Validated","Pass",_xlfn.XLOOKUP(Table8[[#This Row],[UFID]],[2]Pardot!$C:$C,[2]Pardot!$I:$I,"")="Has Issues","Fail",TRUE,_xlfn.XLOOKUP(Table8[[#This Row],[UFID]],[2]Pardot!$C:$C,[2]Pardot!$I:$I,""))</f>
        <v>TBC</v>
      </c>
      <c r="Q160" s="186" t="str">
        <f t="shared" si="10"/>
        <v>FR</v>
      </c>
      <c r="R160" s="186" t="str">
        <f>_xlfn.XLOOKUP(Table8[[#This Row],[UFID]],'New Tickets - 15 Jun'!A:A,'New Tickets - 15 Jun'!K:K,"")</f>
        <v/>
      </c>
      <c r="S160" s="188" t="str">
        <f>_xlfn.XLOOKUP(C160,'[3]Form &amp; Form Handler Details'!$Y:$Y,'[3]Form &amp; Form Handler Details'!$F:$F,"")</f>
        <v>https://www.paypal.com/fr/webapps/mpp/enterprise/campaigns/ecommerce-index/</v>
      </c>
      <c r="T160" s="188" t="str">
        <f>_xlfn.XLOOKUP(Table8[[#This Row],[UFID]],'Developer Dashboard'!A:A,'Developer Dashboard'!K:K,"")</f>
        <v>https://www.te-mpp.qa.paypal.com/fr/webapps/mpp/enterprise/campaigns/ecommerce-index</v>
      </c>
      <c r="U160" s="188" t="str">
        <f>IF(_xlfn.XLOOKUP(Table8[[#This Row],[UFID]],[1]Sheet1!$B:$B,[1]Sheet1!$G:$G,"")=0,"",_xlfn.XLOOKUP(Table8[[#This Row],[UFID]],[1]Sheet1!$B:$B,[1]Sheet1!$G:$G,""))</f>
        <v/>
      </c>
      <c r="V160" s="191" t="str">
        <f>IF(_xlfn.XLOOKUP(Table8[[#This Row],[UFID]],[1]Sheet1!$B:$B,[1]Sheet1!$E:$E,"")=0,"",_xlfn.XLOOKUP(Table8[[#This Row],[UFID]],[1]Sheet1!$B:$B,[1]Sheet1!$E:$E,""))</f>
        <v>Suraj Yadav &lt;surayadav@paypal.com&gt;</v>
      </c>
      <c r="W160" s="186" t="s">
        <v>381</v>
      </c>
      <c r="X160" s="188" t="str">
        <f>IF(_xlfn.XLOOKUP(Table8[[#This Row],[UFID]],'Developer Dashboard'!A:A,'Developer Dashboard'!J:J,"")=0,"",_xlfn.XLOOKUP(Table8[[#This Row],[UFID]],'Developer Dashboard'!A:A,'Developer Dashboard'!J:J,""))</f>
        <v>FHM-354614-354615-354616-354617-sprint-5-25may23-sy</v>
      </c>
      <c r="Y160" s="228"/>
      <c r="Z160" s="228" t="str">
        <f t="shared" si="9"/>
        <v>fhmpp3292023062001caidaniel@paypal.com</v>
      </c>
      <c r="AA160" s="229"/>
      <c r="AB160" s="188" t="str">
        <f>_xlfn.XLOOKUP(Table8[[#This Row],[UFID]],'MPP Forms - Content'!A:A,'MPP Forms - Content'!I:I,"")</f>
        <v xml:space="preserve">EMEA-FR-FRH-23-LE-ABM-Ecomm-Index-Live </v>
      </c>
    </row>
    <row r="161" spans="1:28" ht="113.25" hidden="1" customHeight="1">
      <c r="A161" s="186" t="str">
        <f>_xlfn.XLOOKUP(C161,[1]Sheet1!$B:$B,[1]Sheet1!$F:$F,"")</f>
        <v>09</v>
      </c>
      <c r="B161" s="187">
        <v>158</v>
      </c>
      <c r="C161" s="186" t="s">
        <v>348</v>
      </c>
      <c r="D161" s="186">
        <f>_xlfn.XLOOKUP(C161,[1]Sheet1!$B:$B,[1]Sheet1!$A:$A,"")</f>
        <v>354685</v>
      </c>
      <c r="E161" s="186" t="str">
        <f>_xlfn.XLOOKUP(C161,[1]Sheet1!$B:$B,[1]Sheet1!$C:$C,"")</f>
        <v>Build Queue</v>
      </c>
      <c r="F161" s="186" t="str">
        <f>_xlfn.XLOOKUP(Table8[[#This Row],[UFID]],'Developer Dashboard'!A:A,'Developer Dashboard'!L:L,"")</f>
        <v>TBC</v>
      </c>
      <c r="G161" s="189"/>
      <c r="H161" s="186" t="s">
        <v>373</v>
      </c>
      <c r="I161" s="200">
        <v>45099</v>
      </c>
      <c r="J161" s="196"/>
      <c r="K161" s="196"/>
      <c r="L161" s="195" t="e" vm="2">
        <f>_xlfn.XLOOKUP(Table8[[#This Row],[UFID]],[1]!Table2[UFID],[1]!Table2[Target Date],"")</f>
        <v>#REF!</v>
      </c>
      <c r="M161" s="204" t="str">
        <f>IF(_xlfn.XLOOKUP(Table8[[#This Row],[UFID]],'[2]Media Ops'!$C:$C,'[2]Media Ops'!$G:$G,"")=0,"",_xlfn.XLOOKUP(Table8[[#This Row],[UFID]],'[2]Media Ops'!$C:$C,'[2]Media Ops'!$G:$G,""))</f>
        <v>TBC</v>
      </c>
      <c r="N161" s="204" t="str">
        <f>IF(_xlfn.XLOOKUP(Table8[[#This Row],[UFID]],[2]Pardot!$C:$C,[2]Pardot!$H:$H,"")=0,"",_xlfn.XLOOKUP(Table8[[#This Row],[UFID]],[2]Pardot!$C:$C,[2]Pardot!$H:$H,""))</f>
        <v>TBC</v>
      </c>
      <c r="O161" s="204" t="str">
        <f>IF(_xlfn.XLOOKUP(Table8[[#This Row],[UFID]],'[2]Media Ops'!$C:$C,'[2]Media Ops'!$J:$J,"")=0,"",_xlfn.XLOOKUP(Table8[[#This Row],[UFID]],'[2]Media Ops'!$C:$C,'[2]Media Ops'!$J:$J,""))</f>
        <v>TBC</v>
      </c>
      <c r="P161" s="204" t="str" cm="1">
        <f t="array" ref="P161">_xlfn.IFS(_xlfn.XLOOKUP(Table8[[#This Row],[UFID]],[2]Pardot!$C:$C,[2]Pardot!$I:$I,"")=0,"",_xlfn.XLOOKUP(Table8[[#This Row],[UFID]],[2]Pardot!$C:$C,[2]Pardot!$I:$I,"")="Validated","Pass",_xlfn.XLOOKUP(Table8[[#This Row],[UFID]],[2]Pardot!$C:$C,[2]Pardot!$I:$I,"")="Has Issues","Fail",TRUE,_xlfn.XLOOKUP(Table8[[#This Row],[UFID]],[2]Pardot!$C:$C,[2]Pardot!$I:$I,""))</f>
        <v>TBC</v>
      </c>
      <c r="Q161" s="186" t="str">
        <f t="shared" si="10"/>
        <v>UK</v>
      </c>
      <c r="R161" s="186" t="str">
        <f>_xlfn.XLOOKUP(Table8[[#This Row],[UFID]],'New Tickets - 15 Jun'!A:A,'New Tickets - 15 Jun'!K:K,"")</f>
        <v>Simple</v>
      </c>
      <c r="S161" s="188" t="str">
        <f>_xlfn.XLOOKUP(C161,'[3]Form &amp; Form Handler Details'!$Y:$Y,'[3]Form &amp; Form Handler Details'!$F:$F,"")</f>
        <v>https://www.paypal.com/uk/webapps/mpp/fraud-in-travel</v>
      </c>
      <c r="T161" s="188" t="str">
        <f>_xlfn.XLOOKUP(Table8[[#This Row],[UFID]],'Developer Dashboard'!A:A,'Developer Dashboard'!K:K,"")</f>
        <v/>
      </c>
      <c r="U161" s="188" t="str">
        <f>IF(_xlfn.XLOOKUP(Table8[[#This Row],[UFID]],[1]Sheet1!$B:$B,[1]Sheet1!$G:$G,"")=0,"",_xlfn.XLOOKUP(Table8[[#This Row],[UFID]],[1]Sheet1!$B:$B,[1]Sheet1!$G:$G,""))</f>
        <v/>
      </c>
      <c r="V161" s="191" t="str">
        <f>IF(_xlfn.XLOOKUP(Table8[[#This Row],[UFID]],[1]Sheet1!$B:$B,[1]Sheet1!$E:$E,"")=0,"",_xlfn.XLOOKUP(Table8[[#This Row],[UFID]],[1]Sheet1!$B:$B,[1]Sheet1!$E:$E,""))</f>
        <v>Vaibhavi Vadhaiya (AWF) &lt;vvadhaiya@paypal.com&gt;</v>
      </c>
      <c r="W161" s="186">
        <v>0</v>
      </c>
      <c r="X161" s="188" t="str">
        <f>IF(_xlfn.XLOOKUP(Table8[[#This Row],[UFID]],'Developer Dashboard'!A:A,'Developer Dashboard'!J:J,"")=0,"",_xlfn.XLOOKUP(Table8[[#This Row],[UFID]],'Developer Dashboard'!A:A,'Developer Dashboard'!J:J,""))</f>
        <v/>
      </c>
      <c r="Y161" s="228"/>
      <c r="Z161" s="228" t="str">
        <f t="shared" si="9"/>
        <v>fhmpp3272023062001caidaniel@paypal.com</v>
      </c>
      <c r="AA161" s="229"/>
      <c r="AB161" s="188" t="str">
        <f>_xlfn.XLOOKUP(Table8[[#This Row],[UFID]],'MPP Forms - Content'!A:A,'MPP Forms - Content'!I:I,"")</f>
        <v>EMEA-UK-FRH-23-ABM-Travel-Weekly-2-Live</v>
      </c>
    </row>
    <row r="162" spans="1:28" ht="113.25" hidden="1" customHeight="1">
      <c r="A162" s="186" t="str">
        <f>_xlfn.XLOOKUP(C162,[1]Sheet1!$B:$B,[1]Sheet1!$F:$F,"")</f>
        <v>10</v>
      </c>
      <c r="B162" s="187">
        <v>159</v>
      </c>
      <c r="C162" s="186" t="s">
        <v>78</v>
      </c>
      <c r="D162" s="186">
        <f>_xlfn.XLOOKUP(C162,[1]Sheet1!$B:$B,[1]Sheet1!$A:$A,"")</f>
        <v>354567</v>
      </c>
      <c r="E162" s="186" t="str">
        <f>_xlfn.XLOOKUP(C162,[1]Sheet1!$B:$B,[1]Sheet1!$C:$C,"")</f>
        <v>Changes Queue</v>
      </c>
      <c r="F162" s="186" t="str">
        <f>_xlfn.XLOOKUP(Table8[[#This Row],[UFID]],'Developer Dashboard'!A:A,'Developer Dashboard'!L:L,"")</f>
        <v>TBC</v>
      </c>
      <c r="G162" s="186"/>
      <c r="H162" s="186" t="s">
        <v>370</v>
      </c>
      <c r="I162" s="200"/>
      <c r="J162" s="196"/>
      <c r="K162" s="195">
        <v>45093</v>
      </c>
      <c r="L162" s="195" t="e" vm="2">
        <f>_xlfn.XLOOKUP(Table8[[#This Row],[UFID]],[1]!Table2[UFID],[1]!Table2[Target Date],"")</f>
        <v>#REF!</v>
      </c>
      <c r="M162" s="204" t="str">
        <f>IF(_xlfn.XLOOKUP(Table8[[#This Row],[UFID]],'[2]Media Ops'!$C:$C,'[2]Media Ops'!$G:$G,"")=0,"",_xlfn.XLOOKUP(Table8[[#This Row],[UFID]],'[2]Media Ops'!$C:$C,'[2]Media Ops'!$G:$G,""))</f>
        <v>Pass</v>
      </c>
      <c r="N162" s="204" t="str">
        <f>IF(_xlfn.XLOOKUP(Table8[[#This Row],[UFID]],[2]Pardot!$C:$C,[2]Pardot!$H:$H,"")=0,"",_xlfn.XLOOKUP(Table8[[#This Row],[UFID]],[2]Pardot!$C:$C,[2]Pardot!$H:$H,""))</f>
        <v>TBC</v>
      </c>
      <c r="O162" s="204" t="str">
        <f>IF(_xlfn.XLOOKUP(Table8[[#This Row],[UFID]],'[2]Media Ops'!$C:$C,'[2]Media Ops'!$J:$J,"")=0,"",_xlfn.XLOOKUP(Table8[[#This Row],[UFID]],'[2]Media Ops'!$C:$C,'[2]Media Ops'!$J:$J,""))</f>
        <v>TBC</v>
      </c>
      <c r="P162" s="204" t="str" cm="1">
        <f t="array" ref="P162">_xlfn.IFS(_xlfn.XLOOKUP(Table8[[#This Row],[UFID]],[2]Pardot!$C:$C,[2]Pardot!$I:$I,"")=0,"",_xlfn.XLOOKUP(Table8[[#This Row],[UFID]],[2]Pardot!$C:$C,[2]Pardot!$I:$I,"")="Validated","Pass",_xlfn.XLOOKUP(Table8[[#This Row],[UFID]],[2]Pardot!$C:$C,[2]Pardot!$I:$I,"")="Has Issues","Fail",TRUE,_xlfn.XLOOKUP(Table8[[#This Row],[UFID]],[2]Pardot!$C:$C,[2]Pardot!$I:$I,""))</f>
        <v>TBC</v>
      </c>
      <c r="Q162" s="186" t="str">
        <f t="shared" si="10"/>
        <v>BE</v>
      </c>
      <c r="R162" s="186" t="str">
        <f>_xlfn.XLOOKUP(Table8[[#This Row],[UFID]],'New Tickets - 15 Jun'!A:A,'New Tickets - 15 Jun'!K:K,"")</f>
        <v/>
      </c>
      <c r="S162" s="188" t="str">
        <f>_xlfn.XLOOKUP(C162,'[3]Form &amp; Form Handler Details'!$Y:$Y,'[3]Form &amp; Form Handler Details'!$F:$F,"")</f>
        <v>https://www.paypal.com/be/enterprise/contact-sales</v>
      </c>
      <c r="T162" s="188" t="str">
        <f>_xlfn.XLOOKUP(Table8[[#This Row],[UFID]],'Developer Dashboard'!A:A,'Developer Dashboard'!K:K,"")</f>
        <v>https://www.te-mpp-apac-global.qa.paypal.com/be/webapps/mpp/enterprise/contact-sales</v>
      </c>
      <c r="U162" s="192" t="str">
        <f>IF(_xlfn.XLOOKUP(Table8[[#This Row],[UFID]],[1]Sheet1!$B:$B,[1]Sheet1!$G:$G,"")=0,"",_xlfn.XLOOKUP(Table8[[#This Row],[UFID]],[1]Sheet1!$B:$B,[1]Sheet1!$G:$G,""))</f>
        <v/>
      </c>
      <c r="V162" s="191" t="str">
        <f>IF(_xlfn.XLOOKUP(Table8[[#This Row],[UFID]],[1]Sheet1!$B:$B,[1]Sheet1!$E:$E,"")=0,"",_xlfn.XLOOKUP(Table8[[#This Row],[UFID]],[1]Sheet1!$B:$B,[1]Sheet1!$E:$E,""))</f>
        <v>Divya Vispute &lt;dvispute@paypal.com&gt;</v>
      </c>
      <c r="W162" s="186" t="s">
        <v>33</v>
      </c>
      <c r="X162" s="188" t="str">
        <f>IF(_xlfn.XLOOKUP(Table8[[#This Row],[UFID]],'Developer Dashboard'!A:A,'Developer Dashboard'!J:J,"")=0,"",_xlfn.XLOOKUP(Table8[[#This Row],[UFID]],'Developer Dashboard'!A:A,'Developer Dashboard'!J:J,""))</f>
        <v/>
      </c>
      <c r="Y162" s="228"/>
      <c r="Z162" s="228" t="str">
        <f t="shared" si="9"/>
        <v>fhmpp1732023062001caidaniel@paypal.com</v>
      </c>
      <c r="AA162" s="229"/>
      <c r="AB162" s="188" t="str">
        <f>_xlfn.XLOOKUP(Table8[[#This Row],[UFID]],'MPP Forms - Content'!A:A,'MPP Forms - Content'!I:I,"")</f>
        <v>EMEA-BE-FRH-23-Enterprise-Contact-Page_LIVE</v>
      </c>
    </row>
    <row r="163" spans="1:28" ht="113.25" hidden="1" customHeight="1">
      <c r="A163" s="186" t="str">
        <f>_xlfn.XLOOKUP(C163,[1]Sheet1!$B:$B,[1]Sheet1!$F:$F,"")</f>
        <v>10</v>
      </c>
      <c r="B163" s="187">
        <v>160</v>
      </c>
      <c r="C163" s="186" t="s">
        <v>92</v>
      </c>
      <c r="D163" s="186">
        <f>_xlfn.XLOOKUP(C163,[1]Sheet1!$B:$B,[1]Sheet1!$A:$A,"")</f>
        <v>354664</v>
      </c>
      <c r="E163" s="186" t="str">
        <f>_xlfn.XLOOKUP(C163,[1]Sheet1!$B:$B,[1]Sheet1!$C:$C,"")</f>
        <v>Build Queue</v>
      </c>
      <c r="F163" s="186" t="str">
        <f>_xlfn.XLOOKUP(Table8[[#This Row],[UFID]],'Developer Dashboard'!A:A,'Developer Dashboard'!L:L,"")</f>
        <v>TBC</v>
      </c>
      <c r="G163" s="189"/>
      <c r="H163" s="186" t="s">
        <v>376</v>
      </c>
      <c r="I163" s="200">
        <v>45104</v>
      </c>
      <c r="J163" s="196"/>
      <c r="K163" s="196"/>
      <c r="L163" s="195" t="e" vm="2">
        <f>_xlfn.XLOOKUP(Table8[[#This Row],[UFID]],[1]!Table2[UFID],[1]!Table2[Target Date],"")</f>
        <v>#REF!</v>
      </c>
      <c r="M163" s="204" t="str">
        <f>IF(_xlfn.XLOOKUP(Table8[[#This Row],[UFID]],'[2]Media Ops'!$C:$C,'[2]Media Ops'!$G:$G,"")=0,"",_xlfn.XLOOKUP(Table8[[#This Row],[UFID]],'[2]Media Ops'!$C:$C,'[2]Media Ops'!$G:$G,""))</f>
        <v>TBC</v>
      </c>
      <c r="N163" s="204" t="str">
        <f>IF(_xlfn.XLOOKUP(Table8[[#This Row],[UFID]],[2]Pardot!$C:$C,[2]Pardot!$H:$H,"")=0,"",_xlfn.XLOOKUP(Table8[[#This Row],[UFID]],[2]Pardot!$C:$C,[2]Pardot!$H:$H,""))</f>
        <v>TBC</v>
      </c>
      <c r="O163" s="204" t="str">
        <f>IF(_xlfn.XLOOKUP(Table8[[#This Row],[UFID]],'[2]Media Ops'!$C:$C,'[2]Media Ops'!$J:$J,"")=0,"",_xlfn.XLOOKUP(Table8[[#This Row],[UFID]],'[2]Media Ops'!$C:$C,'[2]Media Ops'!$J:$J,""))</f>
        <v>TBC</v>
      </c>
      <c r="P163" s="204" t="str" cm="1">
        <f t="array" ref="P163">_xlfn.IFS(_xlfn.XLOOKUP(Table8[[#This Row],[UFID]],[2]Pardot!$C:$C,[2]Pardot!$I:$I,"")=0,"",_xlfn.XLOOKUP(Table8[[#This Row],[UFID]],[2]Pardot!$C:$C,[2]Pardot!$I:$I,"")="Validated","Pass",_xlfn.XLOOKUP(Table8[[#This Row],[UFID]],[2]Pardot!$C:$C,[2]Pardot!$I:$I,"")="Has Issues","Fail",TRUE,_xlfn.XLOOKUP(Table8[[#This Row],[UFID]],[2]Pardot!$C:$C,[2]Pardot!$I:$I,""))</f>
        <v>TBC</v>
      </c>
      <c r="Q163" s="186" t="str">
        <f t="shared" si="10"/>
        <v>PT</v>
      </c>
      <c r="R163" s="186" t="str">
        <f>_xlfn.XLOOKUP(Table8[[#This Row],[UFID]],'New Tickets - 15 Jun'!A:A,'New Tickets - 15 Jun'!K:K,"")</f>
        <v>Simple</v>
      </c>
      <c r="S163" s="188" t="str">
        <f>_xlfn.XLOOKUP(C163,'[3]Form &amp; Form Handler Details'!$Y:$Y,'[3]Form &amp; Form Handler Details'!$F:$F,"")</f>
        <v>https://www.paypal.com/pt/enterprise/campaigns/think-forward</v>
      </c>
      <c r="T163" s="188" t="str">
        <f>_xlfn.XLOOKUP(Table8[[#This Row],[UFID]],'Developer Dashboard'!A:A,'Developer Dashboard'!K:K,"")</f>
        <v/>
      </c>
      <c r="U163" s="188" t="str">
        <f>IF(_xlfn.XLOOKUP(Table8[[#This Row],[UFID]],[1]Sheet1!$B:$B,[1]Sheet1!$G:$G,"")=0,"",_xlfn.XLOOKUP(Table8[[#This Row],[UFID]],[1]Sheet1!$B:$B,[1]Sheet1!$G:$G,""))</f>
        <v/>
      </c>
      <c r="V163" s="191" t="str">
        <f>IF(_xlfn.XLOOKUP(Table8[[#This Row],[UFID]],[1]Sheet1!$B:$B,[1]Sheet1!$E:$E,"")=0,"",_xlfn.XLOOKUP(Table8[[#This Row],[UFID]],[1]Sheet1!$B:$B,[1]Sheet1!$E:$E,""))</f>
        <v>Himani Singla (CW) &lt;hsingla@paypal.com&gt;</v>
      </c>
      <c r="W163" s="186" t="s">
        <v>381</v>
      </c>
      <c r="X163" s="188" t="str">
        <f>IF(_xlfn.XLOOKUP(Table8[[#This Row],[UFID]],'Developer Dashboard'!A:A,'Developer Dashboard'!J:J,"")=0,"",_xlfn.XLOOKUP(Table8[[#This Row],[UFID]],'Developer Dashboard'!A:A,'Developer Dashboard'!J:J,""))</f>
        <v/>
      </c>
      <c r="Y163" s="228"/>
      <c r="Z163" s="228" t="str">
        <f t="shared" si="9"/>
        <v>fhmpp2692023062001caidaniel@paypal.com</v>
      </c>
      <c r="AA163" s="229"/>
      <c r="AB163" s="188" t="str">
        <f>_xlfn.XLOOKUP(Table8[[#This Row],[UFID]],'MPP Forms - Content'!A:A,'MPP Forms - Content'!I:I,"")</f>
        <v>EMEA-PT-FRH-23-ABM-Think-Forward-Commerce-Report-LP-Live</v>
      </c>
    </row>
    <row r="164" spans="1:28" ht="113.25" hidden="1" customHeight="1">
      <c r="A164" s="186" t="str">
        <f>_xlfn.XLOOKUP(C164,[1]Sheet1!$B:$B,[1]Sheet1!$F:$F,"")</f>
        <v>10</v>
      </c>
      <c r="B164" s="187">
        <v>161</v>
      </c>
      <c r="C164" s="186" t="s">
        <v>93</v>
      </c>
      <c r="D164" s="186">
        <f>_xlfn.XLOOKUP(C164,[1]Sheet1!$B:$B,[1]Sheet1!$A:$A,"")</f>
        <v>354628</v>
      </c>
      <c r="E164" s="186" t="str">
        <f>_xlfn.XLOOKUP(C164,[1]Sheet1!$B:$B,[1]Sheet1!$C:$C,"")</f>
        <v>Build Queue</v>
      </c>
      <c r="F164" s="186" t="str">
        <f>_xlfn.XLOOKUP(Table8[[#This Row],[UFID]],'Developer Dashboard'!A:A,'Developer Dashboard'!L:L,"")</f>
        <v>TBC</v>
      </c>
      <c r="G164" s="189"/>
      <c r="H164" s="186" t="s">
        <v>376</v>
      </c>
      <c r="I164" s="200">
        <v>45105</v>
      </c>
      <c r="J164" s="196"/>
      <c r="K164" s="196"/>
      <c r="L164" s="195" t="e" vm="2">
        <f>_xlfn.XLOOKUP(Table8[[#This Row],[UFID]],[1]!Table2[UFID],[1]!Table2[Target Date],"")</f>
        <v>#REF!</v>
      </c>
      <c r="M164" s="204" t="str">
        <f>IF(_xlfn.XLOOKUP(Table8[[#This Row],[UFID]],'[2]Media Ops'!$C:$C,'[2]Media Ops'!$G:$G,"")=0,"",_xlfn.XLOOKUP(Table8[[#This Row],[UFID]],'[2]Media Ops'!$C:$C,'[2]Media Ops'!$G:$G,""))</f>
        <v>TBC</v>
      </c>
      <c r="N164" s="204" t="str">
        <f>IF(_xlfn.XLOOKUP(Table8[[#This Row],[UFID]],[2]Pardot!$C:$C,[2]Pardot!$H:$H,"")=0,"",_xlfn.XLOOKUP(Table8[[#This Row],[UFID]],[2]Pardot!$C:$C,[2]Pardot!$H:$H,""))</f>
        <v>TBC</v>
      </c>
      <c r="O164" s="204" t="str">
        <f>IF(_xlfn.XLOOKUP(Table8[[#This Row],[UFID]],'[2]Media Ops'!$C:$C,'[2]Media Ops'!$J:$J,"")=0,"",_xlfn.XLOOKUP(Table8[[#This Row],[UFID]],'[2]Media Ops'!$C:$C,'[2]Media Ops'!$J:$J,""))</f>
        <v>TBC</v>
      </c>
      <c r="P164" s="204" t="str" cm="1">
        <f t="array" ref="P164">_xlfn.IFS(_xlfn.XLOOKUP(Table8[[#This Row],[UFID]],[2]Pardot!$C:$C,[2]Pardot!$I:$I,"")=0,"",_xlfn.XLOOKUP(Table8[[#This Row],[UFID]],[2]Pardot!$C:$C,[2]Pardot!$I:$I,"")="Validated","Pass",_xlfn.XLOOKUP(Table8[[#This Row],[UFID]],[2]Pardot!$C:$C,[2]Pardot!$I:$I,"")="Has Issues","Fail",TRUE,_xlfn.XLOOKUP(Table8[[#This Row],[UFID]],[2]Pardot!$C:$C,[2]Pardot!$I:$I,""))</f>
        <v>TBC</v>
      </c>
      <c r="Q164" s="186" t="str">
        <f t="shared" si="10"/>
        <v>HK</v>
      </c>
      <c r="R164" s="186" t="str">
        <f>_xlfn.XLOOKUP(Table8[[#This Row],[UFID]],'New Tickets - 15 Jun'!A:A,'New Tickets - 15 Jun'!K:K,"")</f>
        <v>Simple</v>
      </c>
      <c r="S164" s="188" t="str">
        <f>_xlfn.XLOOKUP(C164,'[3]Form &amp; Form Handler Details'!$Y:$Y,'[3]Form &amp; Form Handler Details'!$F:$F,"")</f>
        <v>https://www.paypal.com/hk/webapps/mpp/campaigns/cross-border-ecommerce-trends-ent?locale.x=zh_HK</v>
      </c>
      <c r="T164" s="188" t="str">
        <f>_xlfn.XLOOKUP(Table8[[#This Row],[UFID]],'Developer Dashboard'!A:A,'Developer Dashboard'!K:K,"")</f>
        <v/>
      </c>
      <c r="U164" s="188" t="str">
        <f>IF(_xlfn.XLOOKUP(Table8[[#This Row],[UFID]],[1]Sheet1!$B:$B,[1]Sheet1!$G:$G,"")=0,"",_xlfn.XLOOKUP(Table8[[#This Row],[UFID]],[1]Sheet1!$B:$B,[1]Sheet1!$G:$G,""))</f>
        <v/>
      </c>
      <c r="V164" s="191" t="str">
        <f>IF(_xlfn.XLOOKUP(Table8[[#This Row],[UFID]],[1]Sheet1!$B:$B,[1]Sheet1!$E:$E,"")=0,"",_xlfn.XLOOKUP(Table8[[#This Row],[UFID]],[1]Sheet1!$B:$B,[1]Sheet1!$E:$E,""))</f>
        <v>Himani Singla (CW) &lt;hsingla@paypal.com&gt;</v>
      </c>
      <c r="W164" s="186" t="s">
        <v>381</v>
      </c>
      <c r="X164" s="188" t="str">
        <f>IF(_xlfn.XLOOKUP(Table8[[#This Row],[UFID]],'Developer Dashboard'!A:A,'Developer Dashboard'!J:J,"")=0,"",_xlfn.XLOOKUP(Table8[[#This Row],[UFID]],'Developer Dashboard'!A:A,'Developer Dashboard'!J:J,""))</f>
        <v/>
      </c>
      <c r="Y164" s="228"/>
      <c r="Z164" s="228" t="str">
        <f t="shared" si="9"/>
        <v>fhmpp2862023062001caidaniel@paypal.com</v>
      </c>
      <c r="AA164" s="229"/>
      <c r="AB164" s="188" t="str">
        <f>_xlfn.XLOOKUP(Table8[[#This Row],[UFID]],'MPP Forms - Content'!A:A,'MPP Forms - Content'!I:I,"")</f>
        <v>APAC-HK-ZH-FRH-23-ENT-LN-BC-LP-Live</v>
      </c>
    </row>
    <row r="165" spans="1:28" ht="113.25" hidden="1" customHeight="1">
      <c r="A165" s="186" t="str">
        <f>_xlfn.XLOOKUP(C165,[1]Sheet1!$B:$B,[1]Sheet1!$F:$F,"")</f>
        <v>10</v>
      </c>
      <c r="B165" s="187">
        <v>162</v>
      </c>
      <c r="C165" s="186" t="s">
        <v>94</v>
      </c>
      <c r="D165" s="186">
        <f>_xlfn.XLOOKUP(C165,[1]Sheet1!$B:$B,[1]Sheet1!$A:$A,"")</f>
        <v>354650</v>
      </c>
      <c r="E165" s="186" t="str">
        <f>_xlfn.XLOOKUP(C165,[1]Sheet1!$B:$B,[1]Sheet1!$C:$C,"")</f>
        <v>Build Queue</v>
      </c>
      <c r="F165" s="186" t="str">
        <f>_xlfn.XLOOKUP(Table8[[#This Row],[UFID]],'Developer Dashboard'!A:A,'Developer Dashboard'!L:L,"")</f>
        <v>TBC</v>
      </c>
      <c r="G165" s="189"/>
      <c r="H165" s="186" t="s">
        <v>376</v>
      </c>
      <c r="I165" s="200">
        <v>45106</v>
      </c>
      <c r="J165" s="196"/>
      <c r="K165" s="196"/>
      <c r="L165" s="195" t="e" vm="2">
        <f>_xlfn.XLOOKUP(Table8[[#This Row],[UFID]],[1]!Table2[UFID],[1]!Table2[Target Date],"")</f>
        <v>#REF!</v>
      </c>
      <c r="M165" s="204" t="str">
        <f>IF(_xlfn.XLOOKUP(Table8[[#This Row],[UFID]],'[2]Media Ops'!$C:$C,'[2]Media Ops'!$G:$G,"")=0,"",_xlfn.XLOOKUP(Table8[[#This Row],[UFID]],'[2]Media Ops'!$C:$C,'[2]Media Ops'!$G:$G,""))</f>
        <v>TBC</v>
      </c>
      <c r="N165" s="204" t="str">
        <f>IF(_xlfn.XLOOKUP(Table8[[#This Row],[UFID]],[2]Pardot!$C:$C,[2]Pardot!$H:$H,"")=0,"",_xlfn.XLOOKUP(Table8[[#This Row],[UFID]],[2]Pardot!$C:$C,[2]Pardot!$H:$H,""))</f>
        <v>TBC</v>
      </c>
      <c r="O165" s="204" t="str">
        <f>IF(_xlfn.XLOOKUP(Table8[[#This Row],[UFID]],'[2]Media Ops'!$C:$C,'[2]Media Ops'!$J:$J,"")=0,"",_xlfn.XLOOKUP(Table8[[#This Row],[UFID]],'[2]Media Ops'!$C:$C,'[2]Media Ops'!$J:$J,""))</f>
        <v>TBC</v>
      </c>
      <c r="P165" s="204" t="str" cm="1">
        <f t="array" ref="P165">_xlfn.IFS(_xlfn.XLOOKUP(Table8[[#This Row],[UFID]],[2]Pardot!$C:$C,[2]Pardot!$I:$I,"")=0,"",_xlfn.XLOOKUP(Table8[[#This Row],[UFID]],[2]Pardot!$C:$C,[2]Pardot!$I:$I,"")="Validated","Pass",_xlfn.XLOOKUP(Table8[[#This Row],[UFID]],[2]Pardot!$C:$C,[2]Pardot!$I:$I,"")="Has Issues","Fail",TRUE,_xlfn.XLOOKUP(Table8[[#This Row],[UFID]],[2]Pardot!$C:$C,[2]Pardot!$I:$I,""))</f>
        <v>TBC</v>
      </c>
      <c r="Q165" s="186" t="str">
        <f t="shared" si="10"/>
        <v>IT</v>
      </c>
      <c r="R165" s="186" t="str">
        <f>_xlfn.XLOOKUP(Table8[[#This Row],[UFID]],'New Tickets - 15 Jun'!A:A,'New Tickets - 15 Jun'!K:K,"")</f>
        <v>Simple</v>
      </c>
      <c r="S165" s="188" t="str">
        <f>_xlfn.XLOOKUP(C165,'[3]Form &amp; Form Handler Details'!$Y:$Y,'[3]Form &amp; Form Handler Details'!$F:$F,"")</f>
        <v>https://www.paypal.com/it/webapps/mpp/enterprise/make-it-possible/assessment</v>
      </c>
      <c r="T165" s="188" t="str">
        <f>_xlfn.XLOOKUP(Table8[[#This Row],[UFID]],'Developer Dashboard'!A:A,'Developer Dashboard'!K:K,"")</f>
        <v/>
      </c>
      <c r="U165" s="188" t="str">
        <f>IF(_xlfn.XLOOKUP(Table8[[#This Row],[UFID]],[1]Sheet1!$B:$B,[1]Sheet1!$G:$G,"")=0,"",_xlfn.XLOOKUP(Table8[[#This Row],[UFID]],[1]Sheet1!$B:$B,[1]Sheet1!$G:$G,""))</f>
        <v/>
      </c>
      <c r="V165" s="191" t="str">
        <f>IF(_xlfn.XLOOKUP(Table8[[#This Row],[UFID]],[1]Sheet1!$B:$B,[1]Sheet1!$E:$E,"")=0,"",_xlfn.XLOOKUP(Table8[[#This Row],[UFID]],[1]Sheet1!$B:$B,[1]Sheet1!$E:$E,""))</f>
        <v>Himani Singla (CW) &lt;hsingla@paypal.com&gt;</v>
      </c>
      <c r="W165" s="186" t="s">
        <v>381</v>
      </c>
      <c r="X165" s="188" t="str">
        <f>IF(_xlfn.XLOOKUP(Table8[[#This Row],[UFID]],'Developer Dashboard'!A:A,'Developer Dashboard'!J:J,"")=0,"",_xlfn.XLOOKUP(Table8[[#This Row],[UFID]],'Developer Dashboard'!A:A,'Developer Dashboard'!J:J,""))</f>
        <v/>
      </c>
      <c r="Y165" s="228"/>
      <c r="Z165" s="228" t="str">
        <f t="shared" ref="Z165:Z193" si="11">CONCATENATE(LOWER(C165),"20230620","01","caidaniel","@paypal.com")</f>
        <v>fhmpp2722023062001caidaniel@paypal.com</v>
      </c>
      <c r="AA165" s="229"/>
      <c r="AB165" s="188" t="str">
        <f>_xlfn.XLOOKUP(Table8[[#This Row],[UFID]],'MPP Forms - Content'!A:A,'MPP Forms - Content'!I:I,"")</f>
        <v>EMEA-IT-FRH-23-ABM-Make-It-Possible-Non-Gated-Live</v>
      </c>
    </row>
    <row r="166" spans="1:28" ht="113.25" hidden="1" customHeight="1">
      <c r="A166" s="186" t="str">
        <f>_xlfn.XLOOKUP(C166,[1]Sheet1!$B:$B,[1]Sheet1!$F:$F,"")</f>
        <v>10</v>
      </c>
      <c r="B166" s="187">
        <v>163</v>
      </c>
      <c r="C166" s="186" t="s">
        <v>154</v>
      </c>
      <c r="D166" s="186">
        <f>_xlfn.XLOOKUP(C166,[1]Sheet1!$B:$B,[1]Sheet1!$A:$A,"")</f>
        <v>354675</v>
      </c>
      <c r="E166" s="186" t="str">
        <f>_xlfn.XLOOKUP(C166,[1]Sheet1!$B:$B,[1]Sheet1!$C:$C,"")</f>
        <v>Build Work</v>
      </c>
      <c r="F166" s="186" t="str">
        <f>_xlfn.XLOOKUP(Table8[[#This Row],[UFID]],'Developer Dashboard'!A:A,'Developer Dashboard'!L:L,"")</f>
        <v>TBC</v>
      </c>
      <c r="G166" s="186"/>
      <c r="H166" s="189" t="s">
        <v>375</v>
      </c>
      <c r="I166" s="200">
        <v>45097</v>
      </c>
      <c r="J166" s="196"/>
      <c r="K166" s="196"/>
      <c r="L166" s="195" t="e" vm="2">
        <f>_xlfn.XLOOKUP(Table8[[#This Row],[UFID]],[1]!Table2[UFID],[1]!Table2[Target Date],"")</f>
        <v>#REF!</v>
      </c>
      <c r="M166" s="204" t="str">
        <f>IF(_xlfn.XLOOKUP(Table8[[#This Row],[UFID]],'[2]Media Ops'!$C:$C,'[2]Media Ops'!$G:$G,"")=0,"",_xlfn.XLOOKUP(Table8[[#This Row],[UFID]],'[2]Media Ops'!$C:$C,'[2]Media Ops'!$G:$G,""))</f>
        <v>TBC</v>
      </c>
      <c r="N166" s="204" t="str">
        <f>IF(_xlfn.XLOOKUP(Table8[[#This Row],[UFID]],[2]Pardot!$C:$C,[2]Pardot!$H:$H,"")=0,"",_xlfn.XLOOKUP(Table8[[#This Row],[UFID]],[2]Pardot!$C:$C,[2]Pardot!$H:$H,""))</f>
        <v>TBC</v>
      </c>
      <c r="O166" s="204" t="str">
        <f>IF(_xlfn.XLOOKUP(Table8[[#This Row],[UFID]],'[2]Media Ops'!$C:$C,'[2]Media Ops'!$J:$J,"")=0,"",_xlfn.XLOOKUP(Table8[[#This Row],[UFID]],'[2]Media Ops'!$C:$C,'[2]Media Ops'!$J:$J,""))</f>
        <v>TBC</v>
      </c>
      <c r="P166" s="204" t="str" cm="1">
        <f t="array" ref="P166">_xlfn.IFS(_xlfn.XLOOKUP(Table8[[#This Row],[UFID]],[2]Pardot!$C:$C,[2]Pardot!$I:$I,"")=0,"",_xlfn.XLOOKUP(Table8[[#This Row],[UFID]],[2]Pardot!$C:$C,[2]Pardot!$I:$I,"")="Validated","Pass",_xlfn.XLOOKUP(Table8[[#This Row],[UFID]],[2]Pardot!$C:$C,[2]Pardot!$I:$I,"")="Has Issues","Fail",TRUE,_xlfn.XLOOKUP(Table8[[#This Row],[UFID]],[2]Pardot!$C:$C,[2]Pardot!$I:$I,""))</f>
        <v>TBC</v>
      </c>
      <c r="Q166" s="186" t="str">
        <f t="shared" si="10"/>
        <v>UK</v>
      </c>
      <c r="R166" s="186" t="str">
        <f>_xlfn.XLOOKUP(Table8[[#This Row],[UFID]],'New Tickets - 15 Jun'!A:A,'New Tickets - 15 Jun'!K:K,"")</f>
        <v/>
      </c>
      <c r="S166" s="188" t="str">
        <f>_xlfn.XLOOKUP(C166,'[3]Form &amp; Form Handler Details'!$Y:$Y,'[3]Form &amp; Form Handler Details'!$F:$F,"")</f>
        <v>https://www.paypal.com/uk/business/contact-sales</v>
      </c>
      <c r="T166" s="188" t="str">
        <f>_xlfn.XLOOKUP(Table8[[#This Row],[UFID]],'Developer Dashboard'!A:A,'Developer Dashboard'!K:K,"")</f>
        <v/>
      </c>
      <c r="U166" s="188" t="str">
        <f>IF(_xlfn.XLOOKUP(Table8[[#This Row],[UFID]],[1]Sheet1!$B:$B,[1]Sheet1!$G:$G,"")=0,"",_xlfn.XLOOKUP(Table8[[#This Row],[UFID]],[1]Sheet1!$B:$B,[1]Sheet1!$G:$G,""))</f>
        <v/>
      </c>
      <c r="V166" s="191" t="str">
        <f>IF(_xlfn.XLOOKUP(Table8[[#This Row],[UFID]],[1]Sheet1!$B:$B,[1]Sheet1!$E:$E,"")=0,"",_xlfn.XLOOKUP(Table8[[#This Row],[UFID]],[1]Sheet1!$B:$B,[1]Sheet1!$E:$E,""))</f>
        <v>Pooja Dabke &lt;pdabke@paypal.com&gt;</v>
      </c>
      <c r="W166" s="186"/>
      <c r="X166" s="188" t="str">
        <f>IF(_xlfn.XLOOKUP(Table8[[#This Row],[UFID]],'Developer Dashboard'!A:A,'Developer Dashboard'!J:J,"")=0,"",_xlfn.XLOOKUP(Table8[[#This Row],[UFID]],'Developer Dashboard'!A:A,'Developer Dashboard'!J:J,""))</f>
        <v/>
      </c>
      <c r="Y166" s="228"/>
      <c r="Z166" s="228" t="str">
        <f t="shared" si="11"/>
        <v>fhmpp0072023062001caidaniel@paypal.com</v>
      </c>
      <c r="AA166" s="229"/>
      <c r="AB166" s="188" t="str">
        <f>_xlfn.XLOOKUP(Table8[[#This Row],[UFID]],'MPP Forms - Content'!A:A,'MPP Forms - Content'!I:I,"")</f>
        <v>EMEA-UK-FRH-23-contact-us-Live</v>
      </c>
    </row>
    <row r="167" spans="1:28" ht="113.25" hidden="1" customHeight="1">
      <c r="A167" s="186" t="str">
        <f>_xlfn.XLOOKUP(C167,[1]Sheet1!$B:$B,[1]Sheet1!$F:$F,"")</f>
        <v>10</v>
      </c>
      <c r="B167" s="187">
        <v>164</v>
      </c>
      <c r="C167" s="186" t="s">
        <v>198</v>
      </c>
      <c r="D167" s="186">
        <f>_xlfn.XLOOKUP(C167,[1]Sheet1!$B:$B,[1]Sheet1!$A:$A,"")</f>
        <v>354645</v>
      </c>
      <c r="E167" s="186" t="str">
        <f>_xlfn.XLOOKUP(C167,[1]Sheet1!$B:$B,[1]Sheet1!$C:$C,"")</f>
        <v>Build Queue</v>
      </c>
      <c r="F167" s="186" t="str">
        <f>_xlfn.XLOOKUP(Table8[[#This Row],[UFID]],'Developer Dashboard'!A:A,'Developer Dashboard'!L:L,"")</f>
        <v>TBC</v>
      </c>
      <c r="G167" s="189"/>
      <c r="H167" s="186" t="s">
        <v>378</v>
      </c>
      <c r="I167" s="200">
        <v>45100</v>
      </c>
      <c r="J167" s="195"/>
      <c r="K167" s="196"/>
      <c r="L167" s="195" t="e" vm="2">
        <f>_xlfn.XLOOKUP(Table8[[#This Row],[UFID]],[1]!Table2[UFID],[1]!Table2[Target Date],"")</f>
        <v>#REF!</v>
      </c>
      <c r="M167" s="204" t="str">
        <f>IF(_xlfn.XLOOKUP(Table8[[#This Row],[UFID]],'[2]Media Ops'!$C:$C,'[2]Media Ops'!$G:$G,"")=0,"",_xlfn.XLOOKUP(Table8[[#This Row],[UFID]],'[2]Media Ops'!$C:$C,'[2]Media Ops'!$G:$G,""))</f>
        <v>TBC</v>
      </c>
      <c r="N167" s="204" t="str">
        <f>IF(_xlfn.XLOOKUP(Table8[[#This Row],[UFID]],[2]Pardot!$C:$C,[2]Pardot!$H:$H,"")=0,"",_xlfn.XLOOKUP(Table8[[#This Row],[UFID]],[2]Pardot!$C:$C,[2]Pardot!$H:$H,""))</f>
        <v>TBC</v>
      </c>
      <c r="O167" s="204" t="str">
        <f>IF(_xlfn.XLOOKUP(Table8[[#This Row],[UFID]],'[2]Media Ops'!$C:$C,'[2]Media Ops'!$J:$J,"")=0,"",_xlfn.XLOOKUP(Table8[[#This Row],[UFID]],'[2]Media Ops'!$C:$C,'[2]Media Ops'!$J:$J,""))</f>
        <v>TBC</v>
      </c>
      <c r="P167" s="204" t="str" cm="1">
        <f t="array" ref="P167">_xlfn.IFS(_xlfn.XLOOKUP(Table8[[#This Row],[UFID]],[2]Pardot!$C:$C,[2]Pardot!$I:$I,"")=0,"",_xlfn.XLOOKUP(Table8[[#This Row],[UFID]],[2]Pardot!$C:$C,[2]Pardot!$I:$I,"")="Validated","Pass",_xlfn.XLOOKUP(Table8[[#This Row],[UFID]],[2]Pardot!$C:$C,[2]Pardot!$I:$I,"")="Has Issues","Fail",TRUE,_xlfn.XLOOKUP(Table8[[#This Row],[UFID]],[2]Pardot!$C:$C,[2]Pardot!$I:$I,""))</f>
        <v>TBC</v>
      </c>
      <c r="Q167" s="186" t="str">
        <f t="shared" si="10"/>
        <v>IT</v>
      </c>
      <c r="R167" s="186" t="str">
        <f>_xlfn.XLOOKUP(Table8[[#This Row],[UFID]],'New Tickets - 15 Jun'!A:A,'New Tickets - 15 Jun'!K:K,"")</f>
        <v>Simple</v>
      </c>
      <c r="S167" s="188" t="str">
        <f>_xlfn.XLOOKUP(C167,'[3]Form &amp; Form Handler Details'!$Y:$Y,'[3]Form &amp; Form Handler Details'!$F:$F,"")</f>
        <v>https://www.paypal.com/it/enterprise/campaigns/think-forward</v>
      </c>
      <c r="T167" s="188" t="str">
        <f>_xlfn.XLOOKUP(Table8[[#This Row],[UFID]],'Developer Dashboard'!A:A,'Developer Dashboard'!K:K,"")</f>
        <v/>
      </c>
      <c r="U167" s="188" t="str">
        <f>IF(_xlfn.XLOOKUP(Table8[[#This Row],[UFID]],[1]Sheet1!$B:$B,[1]Sheet1!$G:$G,"")=0,"",_xlfn.XLOOKUP(Table8[[#This Row],[UFID]],[1]Sheet1!$B:$B,[1]Sheet1!$G:$G,""))</f>
        <v/>
      </c>
      <c r="V167" s="191" t="str">
        <f>IF(_xlfn.XLOOKUP(Table8[[#This Row],[UFID]],[1]Sheet1!$B:$B,[1]Sheet1!$E:$E,"")=0,"",_xlfn.XLOOKUP(Table8[[#This Row],[UFID]],[1]Sheet1!$B:$B,[1]Sheet1!$E:$E,""))</f>
        <v>Puneet Kumar (CW) &lt;punkumar@paypal.com&gt;</v>
      </c>
      <c r="W167" s="186" t="s">
        <v>381</v>
      </c>
      <c r="X167" s="188" t="str">
        <f>IF(_xlfn.XLOOKUP(Table8[[#This Row],[UFID]],'Developer Dashboard'!A:A,'Developer Dashboard'!J:J,"")=0,"",_xlfn.XLOOKUP(Table8[[#This Row],[UFID]],'Developer Dashboard'!A:A,'Developer Dashboard'!J:J,""))</f>
        <v/>
      </c>
      <c r="Y167" s="228"/>
      <c r="Z167" s="228" t="str">
        <f t="shared" si="11"/>
        <v>fhmpp2312023062001caidaniel@paypal.com</v>
      </c>
      <c r="AA167" s="229"/>
      <c r="AB167" s="188" t="str">
        <f>_xlfn.XLOOKUP(Table8[[#This Row],[UFID]],'MPP Forms - Content'!A:A,'MPP Forms - Content'!I:I,"")</f>
        <v>EMEA-IT-FRH-23-ABM-Think-Forward-Commerce-Report-LP-3-Live</v>
      </c>
    </row>
    <row r="168" spans="1:28" ht="113.25" hidden="1" customHeight="1">
      <c r="A168" s="186" t="str">
        <f>_xlfn.XLOOKUP(C168,[1]Sheet1!$B:$B,[1]Sheet1!$F:$F,"")</f>
        <v>10</v>
      </c>
      <c r="B168" s="187">
        <v>165</v>
      </c>
      <c r="C168" s="186" t="s">
        <v>199</v>
      </c>
      <c r="D168" s="186">
        <f>_xlfn.XLOOKUP(C168,[1]Sheet1!$B:$B,[1]Sheet1!$A:$A,"")</f>
        <v>354649</v>
      </c>
      <c r="E168" s="186" t="str">
        <f>_xlfn.XLOOKUP(C168,[1]Sheet1!$B:$B,[1]Sheet1!$C:$C,"")</f>
        <v>Build Queue</v>
      </c>
      <c r="F168" s="186" t="str">
        <f>_xlfn.XLOOKUP(Table8[[#This Row],[UFID]],'Developer Dashboard'!A:A,'Developer Dashboard'!L:L,"")</f>
        <v>TBC</v>
      </c>
      <c r="G168" s="189"/>
      <c r="H168" s="186" t="s">
        <v>378</v>
      </c>
      <c r="I168" s="200">
        <v>45103</v>
      </c>
      <c r="J168" s="195"/>
      <c r="K168" s="196"/>
      <c r="L168" s="195" t="e" vm="2">
        <f>_xlfn.XLOOKUP(Table8[[#This Row],[UFID]],[1]!Table2[UFID],[1]!Table2[Target Date],"")</f>
        <v>#REF!</v>
      </c>
      <c r="M168" s="204" t="str">
        <f>IF(_xlfn.XLOOKUP(Table8[[#This Row],[UFID]],'[2]Media Ops'!$C:$C,'[2]Media Ops'!$G:$G,"")=0,"",_xlfn.XLOOKUP(Table8[[#This Row],[UFID]],'[2]Media Ops'!$C:$C,'[2]Media Ops'!$G:$G,""))</f>
        <v>TBC</v>
      </c>
      <c r="N168" s="204" t="str">
        <f>IF(_xlfn.XLOOKUP(Table8[[#This Row],[UFID]],[2]Pardot!$C:$C,[2]Pardot!$H:$H,"")=0,"",_xlfn.XLOOKUP(Table8[[#This Row],[UFID]],[2]Pardot!$C:$C,[2]Pardot!$H:$H,""))</f>
        <v>TBC</v>
      </c>
      <c r="O168" s="204" t="str">
        <f>IF(_xlfn.XLOOKUP(Table8[[#This Row],[UFID]],'[2]Media Ops'!$C:$C,'[2]Media Ops'!$J:$J,"")=0,"",_xlfn.XLOOKUP(Table8[[#This Row],[UFID]],'[2]Media Ops'!$C:$C,'[2]Media Ops'!$J:$J,""))</f>
        <v>TBC</v>
      </c>
      <c r="P168" s="204" t="str" cm="1">
        <f t="array" ref="P168">_xlfn.IFS(_xlfn.XLOOKUP(Table8[[#This Row],[UFID]],[2]Pardot!$C:$C,[2]Pardot!$I:$I,"")=0,"",_xlfn.XLOOKUP(Table8[[#This Row],[UFID]],[2]Pardot!$C:$C,[2]Pardot!$I:$I,"")="Validated","Pass",_xlfn.XLOOKUP(Table8[[#This Row],[UFID]],[2]Pardot!$C:$C,[2]Pardot!$I:$I,"")="Has Issues","Fail",TRUE,_xlfn.XLOOKUP(Table8[[#This Row],[UFID]],[2]Pardot!$C:$C,[2]Pardot!$I:$I,""))</f>
        <v>TBC</v>
      </c>
      <c r="Q168" s="186" t="str">
        <f t="shared" si="10"/>
        <v>IT</v>
      </c>
      <c r="R168" s="186" t="str">
        <f>_xlfn.XLOOKUP(Table8[[#This Row],[UFID]],'New Tickets - 15 Jun'!A:A,'New Tickets - 15 Jun'!K:K,"")</f>
        <v>Simple</v>
      </c>
      <c r="S168" s="188" t="str">
        <f>_xlfn.XLOOKUP(C168,'[3]Form &amp; Form Handler Details'!$Y:$Y,'[3]Form &amp; Form Handler Details'!$F:$F,"")</f>
        <v>https://www.paypal.com/it/webapps/mpp/enterprise/make-it-possible/</v>
      </c>
      <c r="T168" s="188" t="str">
        <f>_xlfn.XLOOKUP(Table8[[#This Row],[UFID]],'Developer Dashboard'!A:A,'Developer Dashboard'!K:K,"")</f>
        <v/>
      </c>
      <c r="U168" s="188" t="str">
        <f>IF(_xlfn.XLOOKUP(Table8[[#This Row],[UFID]],[1]Sheet1!$B:$B,[1]Sheet1!$G:$G,"")=0,"",_xlfn.XLOOKUP(Table8[[#This Row],[UFID]],[1]Sheet1!$B:$B,[1]Sheet1!$G:$G,""))</f>
        <v/>
      </c>
      <c r="V168" s="191" t="str">
        <f>IF(_xlfn.XLOOKUP(Table8[[#This Row],[UFID]],[1]Sheet1!$B:$B,[1]Sheet1!$E:$E,"")=0,"",_xlfn.XLOOKUP(Table8[[#This Row],[UFID]],[1]Sheet1!$B:$B,[1]Sheet1!$E:$E,""))</f>
        <v>Puneet Kumar (CW) &lt;punkumar@paypal.com&gt;</v>
      </c>
      <c r="W168" s="186" t="s">
        <v>381</v>
      </c>
      <c r="X168" s="188" t="str">
        <f>IF(_xlfn.XLOOKUP(Table8[[#This Row],[UFID]],'Developer Dashboard'!A:A,'Developer Dashboard'!J:J,"")=0,"",_xlfn.XLOOKUP(Table8[[#This Row],[UFID]],'Developer Dashboard'!A:A,'Developer Dashboard'!J:J,""))</f>
        <v/>
      </c>
      <c r="Y168" s="228"/>
      <c r="Z168" s="228" t="str">
        <f t="shared" si="11"/>
        <v>fhmpp2712023062001caidaniel@paypal.com</v>
      </c>
      <c r="AA168" s="229"/>
      <c r="AB168" s="188" t="str">
        <f>_xlfn.XLOOKUP(Table8[[#This Row],[UFID]],'MPP Forms - Content'!A:A,'MPP Forms - Content'!I:I,"")</f>
        <v>EMEA-IT-FRH-23-ABM-Make-It-Possible-Gated-Live</v>
      </c>
    </row>
    <row r="169" spans="1:28" ht="113.25" hidden="1" customHeight="1">
      <c r="A169" s="186" t="str">
        <f>_xlfn.XLOOKUP(C169,[1]Sheet1!$B:$B,[1]Sheet1!$F:$F,"")</f>
        <v>10</v>
      </c>
      <c r="B169" s="187">
        <v>166</v>
      </c>
      <c r="C169" s="186" t="s">
        <v>200</v>
      </c>
      <c r="D169" s="186">
        <f>_xlfn.XLOOKUP(C169,[1]Sheet1!$B:$B,[1]Sheet1!$A:$A,"")</f>
        <v>354593</v>
      </c>
      <c r="E169" s="186" t="str">
        <f>_xlfn.XLOOKUP(C169,[1]Sheet1!$B:$B,[1]Sheet1!$C:$C,"")</f>
        <v>QA Queue</v>
      </c>
      <c r="F169" s="186" t="str">
        <f>_xlfn.XLOOKUP(Table8[[#This Row],[UFID]],'Developer Dashboard'!A:A,'Developer Dashboard'!L:L,"")</f>
        <v>TBC</v>
      </c>
      <c r="G169" s="189"/>
      <c r="H169" s="186" t="s">
        <v>378</v>
      </c>
      <c r="I169" s="200">
        <v>45104</v>
      </c>
      <c r="J169" s="196"/>
      <c r="K169" s="196"/>
      <c r="L169" s="195" t="e" vm="2">
        <f>_xlfn.XLOOKUP(Table8[[#This Row],[UFID]],[1]!Table2[UFID],[1]!Table2[Target Date],"")</f>
        <v>#REF!</v>
      </c>
      <c r="M169" s="204" t="str">
        <f>IF(_xlfn.XLOOKUP(Table8[[#This Row],[UFID]],'[2]Media Ops'!$C:$C,'[2]Media Ops'!$G:$G,"")=0,"",_xlfn.XLOOKUP(Table8[[#This Row],[UFID]],'[2]Media Ops'!$C:$C,'[2]Media Ops'!$G:$G,""))</f>
        <v>TBC</v>
      </c>
      <c r="N169" s="204" t="str">
        <f>IF(_xlfn.XLOOKUP(Table8[[#This Row],[UFID]],[2]Pardot!$C:$C,[2]Pardot!$H:$H,"")=0,"",_xlfn.XLOOKUP(Table8[[#This Row],[UFID]],[2]Pardot!$C:$C,[2]Pardot!$H:$H,""))</f>
        <v>TBC</v>
      </c>
      <c r="O169" s="204" t="str">
        <f>IF(_xlfn.XLOOKUP(Table8[[#This Row],[UFID]],'[2]Media Ops'!$C:$C,'[2]Media Ops'!$J:$J,"")=0,"",_xlfn.XLOOKUP(Table8[[#This Row],[UFID]],'[2]Media Ops'!$C:$C,'[2]Media Ops'!$J:$J,""))</f>
        <v>TBC</v>
      </c>
      <c r="P169" s="204" t="str" cm="1">
        <f t="array" ref="P169">_xlfn.IFS(_xlfn.XLOOKUP(Table8[[#This Row],[UFID]],[2]Pardot!$C:$C,[2]Pardot!$I:$I,"")=0,"",_xlfn.XLOOKUP(Table8[[#This Row],[UFID]],[2]Pardot!$C:$C,[2]Pardot!$I:$I,"")="Validated","Pass",_xlfn.XLOOKUP(Table8[[#This Row],[UFID]],[2]Pardot!$C:$C,[2]Pardot!$I:$I,"")="Has Issues","Fail",TRUE,_xlfn.XLOOKUP(Table8[[#This Row],[UFID]],[2]Pardot!$C:$C,[2]Pardot!$I:$I,""))</f>
        <v>TBC</v>
      </c>
      <c r="Q169" s="186" t="str">
        <f t="shared" si="10"/>
        <v>DE</v>
      </c>
      <c r="R169" s="186" t="str">
        <f>_xlfn.XLOOKUP(Table8[[#This Row],[UFID]],'New Tickets - 15 Jun'!A:A,'New Tickets - 15 Jun'!K:K,"")</f>
        <v/>
      </c>
      <c r="S169" s="188" t="str">
        <f>_xlfn.XLOOKUP(C169,'[3]Form &amp; Form Handler Details'!$Y:$Y,'[3]Form &amp; Form Handler Details'!$F:$F,"")</f>
        <v>https://www.paypal.com/de/business/contact-sales</v>
      </c>
      <c r="T169" s="188" t="str">
        <f>_xlfn.XLOOKUP(Table8[[#This Row],[UFID]],'Developer Dashboard'!A:A,'Developer Dashboard'!K:K,"")</f>
        <v/>
      </c>
      <c r="U169" s="188" t="str">
        <f>IF(_xlfn.XLOOKUP(Table8[[#This Row],[UFID]],[1]Sheet1!$B:$B,[1]Sheet1!$G:$G,"")=0,"",_xlfn.XLOOKUP(Table8[[#This Row],[UFID]],[1]Sheet1!$B:$B,[1]Sheet1!$G:$G,""))</f>
        <v/>
      </c>
      <c r="V169" s="191" t="str">
        <f>IF(_xlfn.XLOOKUP(Table8[[#This Row],[UFID]],[1]Sheet1!$B:$B,[1]Sheet1!$E:$E,"")=0,"",_xlfn.XLOOKUP(Table8[[#This Row],[UFID]],[1]Sheet1!$B:$B,[1]Sheet1!$E:$E,""))</f>
        <v>Puneet Kumar (CW) &lt;punkumar@paypal.com&gt;</v>
      </c>
      <c r="W169" s="186"/>
      <c r="X169" s="188" t="str">
        <f>IF(_xlfn.XLOOKUP(Table8[[#This Row],[UFID]],'Developer Dashboard'!A:A,'Developer Dashboard'!J:J,"")=0,"",_xlfn.XLOOKUP(Table8[[#This Row],[UFID]],'Developer Dashboard'!A:A,'Developer Dashboard'!J:J,""))</f>
        <v/>
      </c>
      <c r="Y169" s="228"/>
      <c r="Z169" s="228" t="str">
        <f t="shared" si="11"/>
        <v>fhmpp0042023062001caidaniel@paypal.com</v>
      </c>
      <c r="AA169" s="229"/>
      <c r="AB169" s="188" t="str">
        <f>_xlfn.XLOOKUP(Table8[[#This Row],[UFID]],'MPP Forms - Content'!A:A,'MPP Forms - Content'!I:I,"")</f>
        <v>EMEA-DE-FRH-23-contact-us-Live</v>
      </c>
    </row>
    <row r="170" spans="1:28" ht="113.25" hidden="1" customHeight="1">
      <c r="A170" s="186" t="str">
        <f>_xlfn.XLOOKUP(C170,[1]Sheet1!$B:$B,[1]Sheet1!$F:$F,"")</f>
        <v>10</v>
      </c>
      <c r="B170" s="187">
        <v>167</v>
      </c>
      <c r="C170" s="186" t="s">
        <v>201</v>
      </c>
      <c r="D170" s="186">
        <f>_xlfn.XLOOKUP(C170,[1]Sheet1!$B:$B,[1]Sheet1!$A:$A,"")</f>
        <v>354632</v>
      </c>
      <c r="E170" s="186" t="str">
        <f>_xlfn.XLOOKUP(C170,[1]Sheet1!$B:$B,[1]Sheet1!$C:$C,"")</f>
        <v>Build Work</v>
      </c>
      <c r="F170" s="186" t="str">
        <f>_xlfn.XLOOKUP(Table8[[#This Row],[UFID]],'Developer Dashboard'!A:A,'Developer Dashboard'!L:L,"")</f>
        <v>TBC</v>
      </c>
      <c r="G170" s="189"/>
      <c r="H170" s="186" t="s">
        <v>378</v>
      </c>
      <c r="I170" s="200">
        <v>45166</v>
      </c>
      <c r="J170" s="196"/>
      <c r="K170" s="196"/>
      <c r="L170" s="195" t="e" vm="2">
        <f>_xlfn.XLOOKUP(Table8[[#This Row],[UFID]],[1]!Table2[UFID],[1]!Table2[Target Date],"")</f>
        <v>#REF!</v>
      </c>
      <c r="M170" s="204" t="str">
        <f>IF(_xlfn.XLOOKUP(Table8[[#This Row],[UFID]],'[2]Media Ops'!$C:$C,'[2]Media Ops'!$G:$G,"")=0,"",_xlfn.XLOOKUP(Table8[[#This Row],[UFID]],'[2]Media Ops'!$C:$C,'[2]Media Ops'!$G:$G,""))</f>
        <v>TBC</v>
      </c>
      <c r="N170" s="204" t="str">
        <f>IF(_xlfn.XLOOKUP(Table8[[#This Row],[UFID]],[2]Pardot!$C:$C,[2]Pardot!$H:$H,"")=0,"",_xlfn.XLOOKUP(Table8[[#This Row],[UFID]],[2]Pardot!$C:$C,[2]Pardot!$H:$H,""))</f>
        <v>TBC</v>
      </c>
      <c r="O170" s="204" t="str">
        <f>IF(_xlfn.XLOOKUP(Table8[[#This Row],[UFID]],'[2]Media Ops'!$C:$C,'[2]Media Ops'!$J:$J,"")=0,"",_xlfn.XLOOKUP(Table8[[#This Row],[UFID]],'[2]Media Ops'!$C:$C,'[2]Media Ops'!$J:$J,""))</f>
        <v>TBC</v>
      </c>
      <c r="P170" s="204" t="str" cm="1">
        <f t="array" ref="P170">_xlfn.IFS(_xlfn.XLOOKUP(Table8[[#This Row],[UFID]],[2]Pardot!$C:$C,[2]Pardot!$I:$I,"")=0,"",_xlfn.XLOOKUP(Table8[[#This Row],[UFID]],[2]Pardot!$C:$C,[2]Pardot!$I:$I,"")="Validated","Pass",_xlfn.XLOOKUP(Table8[[#This Row],[UFID]],[2]Pardot!$C:$C,[2]Pardot!$I:$I,"")="Has Issues","Fail",TRUE,_xlfn.XLOOKUP(Table8[[#This Row],[UFID]],[2]Pardot!$C:$C,[2]Pardot!$I:$I,""))</f>
        <v>TBC</v>
      </c>
      <c r="Q170" s="186" t="str">
        <f t="shared" si="10"/>
        <v>IE</v>
      </c>
      <c r="R170" s="186" t="str">
        <f>_xlfn.XLOOKUP(Table8[[#This Row],[UFID]],'New Tickets - 15 Jun'!A:A,'New Tickets - 15 Jun'!K:K,"")</f>
        <v/>
      </c>
      <c r="S170" s="188" t="str">
        <f>_xlfn.XLOOKUP(C170,'[3]Form &amp; Form Handler Details'!$Y:$Y,'[3]Form &amp; Form Handler Details'!$F:$F,"")</f>
        <v>https://www.paypal.com/ie/business/contact-sales</v>
      </c>
      <c r="T170" s="188" t="str">
        <f>_xlfn.XLOOKUP(Table8[[#This Row],[UFID]],'Developer Dashboard'!A:A,'Developer Dashboard'!K:K,"")</f>
        <v/>
      </c>
      <c r="U170" s="188" t="str">
        <f>IF(_xlfn.XLOOKUP(Table8[[#This Row],[UFID]],[1]Sheet1!$B:$B,[1]Sheet1!$G:$G,"")=0,"",_xlfn.XLOOKUP(Table8[[#This Row],[UFID]],[1]Sheet1!$B:$B,[1]Sheet1!$G:$G,""))</f>
        <v/>
      </c>
      <c r="V170" s="191" t="str">
        <f>IF(_xlfn.XLOOKUP(Table8[[#This Row],[UFID]],[1]Sheet1!$B:$B,[1]Sheet1!$E:$E,"")=0,"",_xlfn.XLOOKUP(Table8[[#This Row],[UFID]],[1]Sheet1!$B:$B,[1]Sheet1!$E:$E,""))</f>
        <v>Puneet Kumar (CW) &lt;punkumar@paypal.com&gt;</v>
      </c>
      <c r="W170" s="186"/>
      <c r="X170" s="188" t="str">
        <f>IF(_xlfn.XLOOKUP(Table8[[#This Row],[UFID]],'Developer Dashboard'!A:A,'Developer Dashboard'!J:J,"")=0,"",_xlfn.XLOOKUP(Table8[[#This Row],[UFID]],'Developer Dashboard'!A:A,'Developer Dashboard'!J:J,""))</f>
        <v/>
      </c>
      <c r="Y170" s="228"/>
      <c r="Z170" s="228" t="str">
        <f t="shared" si="11"/>
        <v>fhmpp0322023062001caidaniel@paypal.com</v>
      </c>
      <c r="AA170" s="229"/>
      <c r="AB170" s="188" t="str">
        <f>_xlfn.XLOOKUP(Table8[[#This Row],[UFID]],'MPP Forms - Content'!A:A,'MPP Forms - Content'!I:I,"")</f>
        <v>EMEA-IE-FRH-23-contact-us-LIVE</v>
      </c>
    </row>
    <row r="171" spans="1:28" ht="113.25" hidden="1" customHeight="1">
      <c r="A171" s="186" t="str">
        <f>_xlfn.XLOOKUP(C171,[1]Sheet1!$B:$B,[1]Sheet1!$F:$F,"")</f>
        <v>10</v>
      </c>
      <c r="B171" s="187">
        <v>168</v>
      </c>
      <c r="C171" s="186" t="s">
        <v>208</v>
      </c>
      <c r="D171" s="186">
        <f>_xlfn.XLOOKUP(C171,[1]Sheet1!$B:$B,[1]Sheet1!$A:$A,"")</f>
        <v>354642</v>
      </c>
      <c r="E171" s="186" t="str">
        <f>_xlfn.XLOOKUP(C171,[1]Sheet1!$B:$B,[1]Sheet1!$C:$C,"")</f>
        <v>Build Work</v>
      </c>
      <c r="F171" s="186" t="str">
        <f>_xlfn.XLOOKUP(Table8[[#This Row],[UFID]],'Developer Dashboard'!A:A,'Developer Dashboard'!L:L,"")</f>
        <v>TBC</v>
      </c>
      <c r="G171" s="186"/>
      <c r="H171" s="189" t="s">
        <v>377</v>
      </c>
      <c r="I171" s="200">
        <v>45099</v>
      </c>
      <c r="J171" s="196"/>
      <c r="K171" s="196"/>
      <c r="L171" s="195" t="e" vm="2">
        <f>_xlfn.XLOOKUP(Table8[[#This Row],[UFID]],[1]!Table2[UFID],[1]!Table2[Target Date],"")</f>
        <v>#REF!</v>
      </c>
      <c r="M171" s="204" t="str">
        <f>IF(_xlfn.XLOOKUP(Table8[[#This Row],[UFID]],'[2]Media Ops'!$C:$C,'[2]Media Ops'!$G:$G,"")=0,"",_xlfn.XLOOKUP(Table8[[#This Row],[UFID]],'[2]Media Ops'!$C:$C,'[2]Media Ops'!$G:$G,""))</f>
        <v>TBC</v>
      </c>
      <c r="N171" s="204" t="str">
        <f>IF(_xlfn.XLOOKUP(Table8[[#This Row],[UFID]],[2]Pardot!$C:$C,[2]Pardot!$H:$H,"")=0,"",_xlfn.XLOOKUP(Table8[[#This Row],[UFID]],[2]Pardot!$C:$C,[2]Pardot!$H:$H,""))</f>
        <v>TBC</v>
      </c>
      <c r="O171" s="204" t="str">
        <f>IF(_xlfn.XLOOKUP(Table8[[#This Row],[UFID]],'[2]Media Ops'!$C:$C,'[2]Media Ops'!$J:$J,"")=0,"",_xlfn.XLOOKUP(Table8[[#This Row],[UFID]],'[2]Media Ops'!$C:$C,'[2]Media Ops'!$J:$J,""))</f>
        <v>TBC</v>
      </c>
      <c r="P171" s="204" t="str" cm="1">
        <f t="array" ref="P171">_xlfn.IFS(_xlfn.XLOOKUP(Table8[[#This Row],[UFID]],[2]Pardot!$C:$C,[2]Pardot!$I:$I,"")=0,"",_xlfn.XLOOKUP(Table8[[#This Row],[UFID]],[2]Pardot!$C:$C,[2]Pardot!$I:$I,"")="Validated","Pass",_xlfn.XLOOKUP(Table8[[#This Row],[UFID]],[2]Pardot!$C:$C,[2]Pardot!$I:$I,"")="Has Issues","Fail",TRUE,_xlfn.XLOOKUP(Table8[[#This Row],[UFID]],[2]Pardot!$C:$C,[2]Pardot!$I:$I,""))</f>
        <v>TBC</v>
      </c>
      <c r="Q171" s="186" t="str">
        <f t="shared" si="10"/>
        <v>IT</v>
      </c>
      <c r="R171" s="186" t="str">
        <f>_xlfn.XLOOKUP(Table8[[#This Row],[UFID]],'New Tickets - 15 Jun'!A:A,'New Tickets - 15 Jun'!K:K,"")</f>
        <v/>
      </c>
      <c r="S171" s="188" t="str">
        <f>_xlfn.XLOOKUP(C171,'[3]Form &amp; Form Handler Details'!$Y:$Y,'[3]Form &amp; Form Handler Details'!$F:$F,"")</f>
        <v>https://www.paypal.com/it/business/contact-sales</v>
      </c>
      <c r="T171" s="188" t="str">
        <f>_xlfn.XLOOKUP(Table8[[#This Row],[UFID]],'Developer Dashboard'!A:A,'Developer Dashboard'!K:K,"")</f>
        <v/>
      </c>
      <c r="U171" s="188" t="str">
        <f>IF(_xlfn.XLOOKUP(Table8[[#This Row],[UFID]],[1]Sheet1!$B:$B,[1]Sheet1!$G:$G,"")=0,"",_xlfn.XLOOKUP(Table8[[#This Row],[UFID]],[1]Sheet1!$B:$B,[1]Sheet1!$G:$G,""))</f>
        <v/>
      </c>
      <c r="V171" s="191" t="str">
        <f>IF(_xlfn.XLOOKUP(Table8[[#This Row],[UFID]],[1]Sheet1!$B:$B,[1]Sheet1!$E:$E,"")=0,"",_xlfn.XLOOKUP(Table8[[#This Row],[UFID]],[1]Sheet1!$B:$B,[1]Sheet1!$E:$E,""))</f>
        <v>Rajendra Tavhare (CW) &lt;rtavhare@paypal.com&gt;</v>
      </c>
      <c r="W171" s="186"/>
      <c r="X171" s="188" t="str">
        <f>IF(_xlfn.XLOOKUP(Table8[[#This Row],[UFID]],'Developer Dashboard'!A:A,'Developer Dashboard'!J:J,"")=0,"",_xlfn.XLOOKUP(Table8[[#This Row],[UFID]],'Developer Dashboard'!A:A,'Developer Dashboard'!J:J,""))</f>
        <v/>
      </c>
      <c r="Y171" s="228"/>
      <c r="Z171" s="228" t="str">
        <f t="shared" si="11"/>
        <v>fhmpp0092023062001caidaniel@paypal.com</v>
      </c>
      <c r="AA171" s="229"/>
      <c r="AB171" s="188" t="str">
        <f>_xlfn.XLOOKUP(Table8[[#This Row],[UFID]],'MPP Forms - Content'!A:A,'MPP Forms - Content'!I:I,"")</f>
        <v>EMEA-IT-FRH-23-contact-us-Live</v>
      </c>
    </row>
    <row r="172" spans="1:28" ht="113.25" hidden="1" customHeight="1">
      <c r="A172" s="186" t="str">
        <f>_xlfn.XLOOKUP(C172,[1]Sheet1!$B:$B,[1]Sheet1!$F:$F,"")</f>
        <v>10</v>
      </c>
      <c r="B172" s="187">
        <v>169</v>
      </c>
      <c r="C172" s="186" t="s">
        <v>209</v>
      </c>
      <c r="D172" s="186">
        <f>_xlfn.XLOOKUP(C172,[1]Sheet1!$B:$B,[1]Sheet1!$A:$A,"")</f>
        <v>354663</v>
      </c>
      <c r="E172" s="186" t="str">
        <f>_xlfn.XLOOKUP(C172,[1]Sheet1!$B:$B,[1]Sheet1!$C:$C,"")</f>
        <v>Build Queue</v>
      </c>
      <c r="F172" s="186" t="str">
        <f>_xlfn.XLOOKUP(Table8[[#This Row],[UFID]],'Developer Dashboard'!A:A,'Developer Dashboard'!L:L,"")</f>
        <v>TBC</v>
      </c>
      <c r="G172" s="186"/>
      <c r="H172" s="189" t="s">
        <v>377</v>
      </c>
      <c r="I172" s="200">
        <v>45100</v>
      </c>
      <c r="J172" s="196"/>
      <c r="K172" s="196"/>
      <c r="L172" s="195" t="e" vm="2">
        <f>_xlfn.XLOOKUP(Table8[[#This Row],[UFID]],[1]!Table2[UFID],[1]!Table2[Target Date],"")</f>
        <v>#REF!</v>
      </c>
      <c r="M172" s="204" t="str">
        <f>IF(_xlfn.XLOOKUP(Table8[[#This Row],[UFID]],'[2]Media Ops'!$C:$C,'[2]Media Ops'!$G:$G,"")=0,"",_xlfn.XLOOKUP(Table8[[#This Row],[UFID]],'[2]Media Ops'!$C:$C,'[2]Media Ops'!$G:$G,""))</f>
        <v>TBC</v>
      </c>
      <c r="N172" s="204" t="str">
        <f>IF(_xlfn.XLOOKUP(Table8[[#This Row],[UFID]],[2]Pardot!$C:$C,[2]Pardot!$H:$H,"")=0,"",_xlfn.XLOOKUP(Table8[[#This Row],[UFID]],[2]Pardot!$C:$C,[2]Pardot!$H:$H,""))</f>
        <v>TBC</v>
      </c>
      <c r="O172" s="204" t="str">
        <f>IF(_xlfn.XLOOKUP(Table8[[#This Row],[UFID]],'[2]Media Ops'!$C:$C,'[2]Media Ops'!$J:$J,"")=0,"",_xlfn.XLOOKUP(Table8[[#This Row],[UFID]],'[2]Media Ops'!$C:$C,'[2]Media Ops'!$J:$J,""))</f>
        <v>TBC</v>
      </c>
      <c r="P172" s="204" t="str" cm="1">
        <f t="array" ref="P172">_xlfn.IFS(_xlfn.XLOOKUP(Table8[[#This Row],[UFID]],[2]Pardot!$C:$C,[2]Pardot!$I:$I,"")=0,"",_xlfn.XLOOKUP(Table8[[#This Row],[UFID]],[2]Pardot!$C:$C,[2]Pardot!$I:$I,"")="Validated","Pass",_xlfn.XLOOKUP(Table8[[#This Row],[UFID]],[2]Pardot!$C:$C,[2]Pardot!$I:$I,"")="Has Issues","Fail",TRUE,_xlfn.XLOOKUP(Table8[[#This Row],[UFID]],[2]Pardot!$C:$C,[2]Pardot!$I:$I,""))</f>
        <v>TBC</v>
      </c>
      <c r="Q172" s="186" t="str">
        <f t="shared" si="10"/>
        <v>PT</v>
      </c>
      <c r="R172" s="186" t="str">
        <f>_xlfn.XLOOKUP(Table8[[#This Row],[UFID]],'New Tickets - 15 Jun'!A:A,'New Tickets - 15 Jun'!K:K,"")</f>
        <v>Simple</v>
      </c>
      <c r="S172" s="188" t="str">
        <f>_xlfn.XLOOKUP(C172,'[3]Form &amp; Form Handler Details'!$Y:$Y,'[3]Form &amp; Form Handler Details'!$F:$F,"")</f>
        <v>https://www.paypal.com/pt/enterprise/campaigns/think-forward</v>
      </c>
      <c r="T172" s="188" t="str">
        <f>_xlfn.XLOOKUP(Table8[[#This Row],[UFID]],'Developer Dashboard'!A:A,'Developer Dashboard'!K:K,"")</f>
        <v/>
      </c>
      <c r="U172" s="188" t="str">
        <f>IF(_xlfn.XLOOKUP(Table8[[#This Row],[UFID]],[1]Sheet1!$B:$B,[1]Sheet1!$G:$G,"")=0,"",_xlfn.XLOOKUP(Table8[[#This Row],[UFID]],[1]Sheet1!$B:$B,[1]Sheet1!$G:$G,""))</f>
        <v/>
      </c>
      <c r="V172" s="191" t="str">
        <f>IF(_xlfn.XLOOKUP(Table8[[#This Row],[UFID]],[1]Sheet1!$B:$B,[1]Sheet1!$E:$E,"")=0,"",_xlfn.XLOOKUP(Table8[[#This Row],[UFID]],[1]Sheet1!$B:$B,[1]Sheet1!$E:$E,""))</f>
        <v>Rajendra Tavhare (CW) &lt;rtavhare@paypal.com&gt;</v>
      </c>
      <c r="W172" s="186" t="s">
        <v>381</v>
      </c>
      <c r="X172" s="188" t="str">
        <f>IF(_xlfn.XLOOKUP(Table8[[#This Row],[UFID]],'Developer Dashboard'!A:A,'Developer Dashboard'!J:J,"")=0,"",_xlfn.XLOOKUP(Table8[[#This Row],[UFID]],'Developer Dashboard'!A:A,'Developer Dashboard'!J:J,""))</f>
        <v/>
      </c>
      <c r="Y172" s="228"/>
      <c r="Z172" s="228" t="str">
        <f t="shared" si="11"/>
        <v>fhmpp2332023062001caidaniel@paypal.com</v>
      </c>
      <c r="AA172" s="229"/>
      <c r="AB172" s="188" t="str">
        <f>_xlfn.XLOOKUP(Table8[[#This Row],[UFID]],'MPP Forms - Content'!A:A,'MPP Forms - Content'!I:I,"")</f>
        <v>EMEA-PT-FRH-23-ABM-Think-Forward-Commerce-Report-LP-3-Live</v>
      </c>
    </row>
    <row r="173" spans="1:28" ht="113.25" hidden="1" customHeight="1">
      <c r="A173" s="186" t="str">
        <f>_xlfn.XLOOKUP(C173,[1]Sheet1!$B:$B,[1]Sheet1!$F:$F,"")</f>
        <v>10</v>
      </c>
      <c r="B173" s="187">
        <v>170</v>
      </c>
      <c r="C173" s="186" t="s">
        <v>210</v>
      </c>
      <c r="D173" s="186">
        <f>_xlfn.XLOOKUP(C173,[1]Sheet1!$B:$B,[1]Sheet1!$A:$A,"")</f>
        <v>354667</v>
      </c>
      <c r="E173" s="186" t="str">
        <f>_xlfn.XLOOKUP(C173,[1]Sheet1!$B:$B,[1]Sheet1!$C:$C,"")</f>
        <v>Build Queue</v>
      </c>
      <c r="F173" s="186" t="str">
        <f>_xlfn.XLOOKUP(Table8[[#This Row],[UFID]],'Developer Dashboard'!A:A,'Developer Dashboard'!L:L,"")</f>
        <v>TBC</v>
      </c>
      <c r="G173" s="186"/>
      <c r="H173" s="189" t="s">
        <v>377</v>
      </c>
      <c r="I173" s="200">
        <v>45103</v>
      </c>
      <c r="J173" s="196"/>
      <c r="K173" s="196"/>
      <c r="L173" s="195" t="e" vm="2">
        <f>_xlfn.XLOOKUP(Table8[[#This Row],[UFID]],[1]!Table2[UFID],[1]!Table2[Target Date],"")</f>
        <v>#REF!</v>
      </c>
      <c r="M173" s="204" t="str">
        <f>IF(_xlfn.XLOOKUP(Table8[[#This Row],[UFID]],'[2]Media Ops'!$C:$C,'[2]Media Ops'!$G:$G,"")=0,"",_xlfn.XLOOKUP(Table8[[#This Row],[UFID]],'[2]Media Ops'!$C:$C,'[2]Media Ops'!$G:$G,""))</f>
        <v>TBC</v>
      </c>
      <c r="N173" s="204" t="str">
        <f>IF(_xlfn.XLOOKUP(Table8[[#This Row],[UFID]],[2]Pardot!$C:$C,[2]Pardot!$H:$H,"")=0,"",_xlfn.XLOOKUP(Table8[[#This Row],[UFID]],[2]Pardot!$C:$C,[2]Pardot!$H:$H,""))</f>
        <v>TBC</v>
      </c>
      <c r="O173" s="204" t="str">
        <f>IF(_xlfn.XLOOKUP(Table8[[#This Row],[UFID]],'[2]Media Ops'!$C:$C,'[2]Media Ops'!$J:$J,"")=0,"",_xlfn.XLOOKUP(Table8[[#This Row],[UFID]],'[2]Media Ops'!$C:$C,'[2]Media Ops'!$J:$J,""))</f>
        <v>TBC</v>
      </c>
      <c r="P173" s="204" t="str" cm="1">
        <f t="array" ref="P173">_xlfn.IFS(_xlfn.XLOOKUP(Table8[[#This Row],[UFID]],[2]Pardot!$C:$C,[2]Pardot!$I:$I,"")=0,"",_xlfn.XLOOKUP(Table8[[#This Row],[UFID]],[2]Pardot!$C:$C,[2]Pardot!$I:$I,"")="Validated","Pass",_xlfn.XLOOKUP(Table8[[#This Row],[UFID]],[2]Pardot!$C:$C,[2]Pardot!$I:$I,"")="Has Issues","Fail",TRUE,_xlfn.XLOOKUP(Table8[[#This Row],[UFID]],[2]Pardot!$C:$C,[2]Pardot!$I:$I,""))</f>
        <v>TBC</v>
      </c>
      <c r="Q173" s="186" t="str">
        <f t="shared" si="10"/>
        <v>PT</v>
      </c>
      <c r="R173" s="186" t="str">
        <f>_xlfn.XLOOKUP(Table8[[#This Row],[UFID]],'New Tickets - 15 Jun'!A:A,'New Tickets - 15 Jun'!K:K,"")</f>
        <v>Simple</v>
      </c>
      <c r="S173" s="188" t="str">
        <f>_xlfn.XLOOKUP(C173,'[3]Form &amp; Form Handler Details'!$Y:$Y,'[3]Form &amp; Form Handler Details'!$F:$F,"")</f>
        <v>https://www.paypal.com/pt/webapps/mpp/enterprise/make-it-possible/assessment</v>
      </c>
      <c r="T173" s="188" t="str">
        <f>_xlfn.XLOOKUP(Table8[[#This Row],[UFID]],'Developer Dashboard'!A:A,'Developer Dashboard'!K:K,"")</f>
        <v/>
      </c>
      <c r="U173" s="188" t="str">
        <f>IF(_xlfn.XLOOKUP(Table8[[#This Row],[UFID]],[1]Sheet1!$B:$B,[1]Sheet1!$G:$G,"")=0,"",_xlfn.XLOOKUP(Table8[[#This Row],[UFID]],[1]Sheet1!$B:$B,[1]Sheet1!$G:$G,""))</f>
        <v/>
      </c>
      <c r="V173" s="191" t="str">
        <f>IF(_xlfn.XLOOKUP(Table8[[#This Row],[UFID]],[1]Sheet1!$B:$B,[1]Sheet1!$E:$E,"")=0,"",_xlfn.XLOOKUP(Table8[[#This Row],[UFID]],[1]Sheet1!$B:$B,[1]Sheet1!$E:$E,""))</f>
        <v>Rajendra Tavhare (CW) &lt;rtavhare@paypal.com&gt;</v>
      </c>
      <c r="W173" s="186" t="s">
        <v>381</v>
      </c>
      <c r="X173" s="188" t="str">
        <f>IF(_xlfn.XLOOKUP(Table8[[#This Row],[UFID]],'Developer Dashboard'!A:A,'Developer Dashboard'!J:J,"")=0,"",_xlfn.XLOOKUP(Table8[[#This Row],[UFID]],'Developer Dashboard'!A:A,'Developer Dashboard'!J:J,""))</f>
        <v/>
      </c>
      <c r="Y173" s="228"/>
      <c r="Z173" s="228" t="str">
        <f t="shared" si="11"/>
        <v>fhmpp2782023062001caidaniel@paypal.com</v>
      </c>
      <c r="AA173" s="229"/>
      <c r="AB173" s="188" t="str">
        <f>_xlfn.XLOOKUP(Table8[[#This Row],[UFID]],'MPP Forms - Content'!A:A,'MPP Forms - Content'!I:I,"")</f>
        <v>EMEA-PT-FRH-23-ABM-Make-It-Possible-Non-Gated-Live</v>
      </c>
    </row>
    <row r="174" spans="1:28" ht="113.25" hidden="1" customHeight="1">
      <c r="A174" s="186" t="str">
        <f>_xlfn.XLOOKUP(C174,[1]Sheet1!$B:$B,[1]Sheet1!$F:$F,"")</f>
        <v>10</v>
      </c>
      <c r="B174" s="187">
        <v>171</v>
      </c>
      <c r="C174" s="186" t="s">
        <v>215</v>
      </c>
      <c r="D174" s="186">
        <f>_xlfn.XLOOKUP(C174,[1]Sheet1!$B:$B,[1]Sheet1!$A:$A,"")</f>
        <v>354604</v>
      </c>
      <c r="E174" s="186" t="str">
        <f>_xlfn.XLOOKUP(C174,[1]Sheet1!$B:$B,[1]Sheet1!$C:$C,"")</f>
        <v>QA Work</v>
      </c>
      <c r="F174" s="186" t="str">
        <f>_xlfn.XLOOKUP(Table8[[#This Row],[UFID]],'Developer Dashboard'!A:A,'Developer Dashboard'!L:L,"")</f>
        <v>TBC</v>
      </c>
      <c r="G174" s="186"/>
      <c r="H174" s="186" t="s">
        <v>377</v>
      </c>
      <c r="I174" s="200"/>
      <c r="J174" s="195">
        <v>45096</v>
      </c>
      <c r="K174" s="196"/>
      <c r="L174" s="195" t="e" vm="2">
        <f>_xlfn.XLOOKUP(Table8[[#This Row],[UFID]],[1]!Table2[UFID],[1]!Table2[Target Date],"")</f>
        <v>#REF!</v>
      </c>
      <c r="M174" s="204" t="str">
        <f>IF(_xlfn.XLOOKUP(Table8[[#This Row],[UFID]],'[2]Media Ops'!$C:$C,'[2]Media Ops'!$G:$G,"")=0,"",_xlfn.XLOOKUP(Table8[[#This Row],[UFID]],'[2]Media Ops'!$C:$C,'[2]Media Ops'!$G:$G,""))</f>
        <v>TBC</v>
      </c>
      <c r="N174" s="204" t="str">
        <f>IF(_xlfn.XLOOKUP(Table8[[#This Row],[UFID]],[2]Pardot!$C:$C,[2]Pardot!$H:$H,"")=0,"",_xlfn.XLOOKUP(Table8[[#This Row],[UFID]],[2]Pardot!$C:$C,[2]Pardot!$H:$H,""))</f>
        <v>TBC</v>
      </c>
      <c r="O174" s="204" t="str">
        <f>IF(_xlfn.XLOOKUP(Table8[[#This Row],[UFID]],'[2]Media Ops'!$C:$C,'[2]Media Ops'!$J:$J,"")=0,"",_xlfn.XLOOKUP(Table8[[#This Row],[UFID]],'[2]Media Ops'!$C:$C,'[2]Media Ops'!$J:$J,""))</f>
        <v>TBC</v>
      </c>
      <c r="P174" s="204" t="str" cm="1">
        <f t="array" ref="P174">_xlfn.IFS(_xlfn.XLOOKUP(Table8[[#This Row],[UFID]],[2]Pardot!$C:$C,[2]Pardot!$I:$I,"")=0,"",_xlfn.XLOOKUP(Table8[[#This Row],[UFID]],[2]Pardot!$C:$C,[2]Pardot!$I:$I,"")="Validated","Pass",_xlfn.XLOOKUP(Table8[[#This Row],[UFID]],[2]Pardot!$C:$C,[2]Pardot!$I:$I,"")="Has Issues","Fail",TRUE,_xlfn.XLOOKUP(Table8[[#This Row],[UFID]],[2]Pardot!$C:$C,[2]Pardot!$I:$I,""))</f>
        <v>TBC</v>
      </c>
      <c r="Q174" s="186" t="str">
        <f t="shared" si="10"/>
        <v>ES</v>
      </c>
      <c r="R174" s="186" t="str">
        <f>_xlfn.XLOOKUP(Table8[[#This Row],[UFID]],'New Tickets - 15 Jun'!A:A,'New Tickets - 15 Jun'!K:K,"")</f>
        <v/>
      </c>
      <c r="S174" s="188" t="str">
        <f>_xlfn.XLOOKUP(C174,'[3]Form &amp; Form Handler Details'!$Y:$Y,'[3]Form &amp; Form Handler Details'!$F:$F,"")</f>
        <v>https://www.paypal.com/es/business/contact-sales</v>
      </c>
      <c r="T174" s="188" t="str">
        <f>_xlfn.XLOOKUP(Table8[[#This Row],[UFID]],'Developer Dashboard'!A:A,'Developer Dashboard'!K:K,"")</f>
        <v/>
      </c>
      <c r="U174" s="188" t="str">
        <f>IF(_xlfn.XLOOKUP(Table8[[#This Row],[UFID]],[1]Sheet1!$B:$B,[1]Sheet1!$G:$G,"")=0,"",_xlfn.XLOOKUP(Table8[[#This Row],[UFID]],[1]Sheet1!$B:$B,[1]Sheet1!$G:$G,""))</f>
        <v/>
      </c>
      <c r="V174" s="191" t="str">
        <f>IF(_xlfn.XLOOKUP(Table8[[#This Row],[UFID]],[1]Sheet1!$B:$B,[1]Sheet1!$E:$E,"")=0,"",_xlfn.XLOOKUP(Table8[[#This Row],[UFID]],[1]Sheet1!$B:$B,[1]Sheet1!$E:$E,""))</f>
        <v>Rajendra Tavhare (CW) &lt;rtavhare@paypal.com&gt;</v>
      </c>
      <c r="W174" s="186"/>
      <c r="X174" s="188" t="str">
        <f>IF(_xlfn.XLOOKUP(Table8[[#This Row],[UFID]],'Developer Dashboard'!A:A,'Developer Dashboard'!J:J,"")=0,"",_xlfn.XLOOKUP(Table8[[#This Row],[UFID]],'Developer Dashboard'!A:A,'Developer Dashboard'!J:J,""))</f>
        <v/>
      </c>
      <c r="Y174" s="228"/>
      <c r="Z174" s="228" t="str">
        <f t="shared" si="11"/>
        <v>fhmpp0132023062001caidaniel@paypal.com</v>
      </c>
      <c r="AA174" s="229"/>
      <c r="AB174" s="188" t="str">
        <f>_xlfn.XLOOKUP(Table8[[#This Row],[UFID]],'MPP Forms - Content'!A:A,'MPP Forms - Content'!I:I,"")</f>
        <v>EMEA-ES-FRH-23-contact-us-Live</v>
      </c>
    </row>
    <row r="175" spans="1:28" ht="113.25" hidden="1" customHeight="1">
      <c r="A175" s="186" t="str">
        <f>_xlfn.XLOOKUP(C175,[1]Sheet1!$B:$B,[1]Sheet1!$F:$F,"")</f>
        <v>10</v>
      </c>
      <c r="B175" s="187">
        <v>172</v>
      </c>
      <c r="C175" s="186" t="s">
        <v>226</v>
      </c>
      <c r="D175" s="186">
        <f>_xlfn.XLOOKUP(C175,[1]Sheet1!$B:$B,[1]Sheet1!$A:$A,"")</f>
        <v>354612</v>
      </c>
      <c r="E175" s="186" t="str">
        <f>_xlfn.XLOOKUP(C175,[1]Sheet1!$B:$B,[1]Sheet1!$C:$C,"")</f>
        <v>Business QA Queue</v>
      </c>
      <c r="F175" s="186" t="str">
        <f>_xlfn.XLOOKUP(Table8[[#This Row],[UFID]],'Developer Dashboard'!A:A,'Developer Dashboard'!L:L,"")</f>
        <v>TBC</v>
      </c>
      <c r="G175" s="186"/>
      <c r="H175" s="186" t="s">
        <v>365</v>
      </c>
      <c r="I175" s="200"/>
      <c r="J175" s="196"/>
      <c r="K175" s="195">
        <v>45096</v>
      </c>
      <c r="L175" s="195" t="e" vm="2">
        <f>_xlfn.XLOOKUP(Table8[[#This Row],[UFID]],[1]!Table2[UFID],[1]!Table2[Target Date],"")</f>
        <v>#REF!</v>
      </c>
      <c r="M175" s="204" t="str">
        <f>IF(_xlfn.XLOOKUP(Table8[[#This Row],[UFID]],'[2]Media Ops'!$C:$C,'[2]Media Ops'!$G:$G,"")=0,"",_xlfn.XLOOKUP(Table8[[#This Row],[UFID]],'[2]Media Ops'!$C:$C,'[2]Media Ops'!$G:$G,""))</f>
        <v>TBC</v>
      </c>
      <c r="N175" s="204" t="str">
        <f>IF(_xlfn.XLOOKUP(Table8[[#This Row],[UFID]],[2]Pardot!$C:$C,[2]Pardot!$H:$H,"")=0,"",_xlfn.XLOOKUP(Table8[[#This Row],[UFID]],[2]Pardot!$C:$C,[2]Pardot!$H:$H,""))</f>
        <v>TBC</v>
      </c>
      <c r="O175" s="204" t="str">
        <f>IF(_xlfn.XLOOKUP(Table8[[#This Row],[UFID]],'[2]Media Ops'!$C:$C,'[2]Media Ops'!$J:$J,"")=0,"",_xlfn.XLOOKUP(Table8[[#This Row],[UFID]],'[2]Media Ops'!$C:$C,'[2]Media Ops'!$J:$J,""))</f>
        <v>TBC</v>
      </c>
      <c r="P175" s="204" t="str" cm="1">
        <f t="array" ref="P175">_xlfn.IFS(_xlfn.XLOOKUP(Table8[[#This Row],[UFID]],[2]Pardot!$C:$C,[2]Pardot!$I:$I,"")=0,"",_xlfn.XLOOKUP(Table8[[#This Row],[UFID]],[2]Pardot!$C:$C,[2]Pardot!$I:$I,"")="Validated","Pass",_xlfn.XLOOKUP(Table8[[#This Row],[UFID]],[2]Pardot!$C:$C,[2]Pardot!$I:$I,"")="Has Issues","Fail",TRUE,_xlfn.XLOOKUP(Table8[[#This Row],[UFID]],[2]Pardot!$C:$C,[2]Pardot!$I:$I,""))</f>
        <v>TBC</v>
      </c>
      <c r="Q175" s="186" t="str">
        <f t="shared" si="10"/>
        <v>FR</v>
      </c>
      <c r="R175" s="186" t="str">
        <f>_xlfn.XLOOKUP(Table8[[#This Row],[UFID]],'New Tickets - 15 Jun'!A:A,'New Tickets - 15 Jun'!K:K,"")</f>
        <v/>
      </c>
      <c r="S175" s="188" t="str">
        <f>_xlfn.XLOOKUP(C175,'[3]Form &amp; Form Handler Details'!$Y:$Y,'[3]Form &amp; Form Handler Details'!$F:$F,"")</f>
        <v>https://www.paypal.com/fr/business/contact-sales</v>
      </c>
      <c r="T175" s="188" t="str">
        <f>_xlfn.XLOOKUP(Table8[[#This Row],[UFID]],'Developer Dashboard'!A:A,'Developer Dashboard'!K:K,"")</f>
        <v/>
      </c>
      <c r="U175" s="188" t="str">
        <f>IF(_xlfn.XLOOKUP(Table8[[#This Row],[UFID]],[1]Sheet1!$B:$B,[1]Sheet1!$G:$G,"")=0,"",_xlfn.XLOOKUP(Table8[[#This Row],[UFID]],[1]Sheet1!$B:$B,[1]Sheet1!$G:$G,""))</f>
        <v/>
      </c>
      <c r="V175" s="191" t="str">
        <f>IF(_xlfn.XLOOKUP(Table8[[#This Row],[UFID]],[1]Sheet1!$B:$B,[1]Sheet1!$E:$E,"")=0,"",_xlfn.XLOOKUP(Table8[[#This Row],[UFID]],[1]Sheet1!$B:$B,[1]Sheet1!$E:$E,""))</f>
        <v>Sitaram Landge &lt;slandge@paypal.com&gt;</v>
      </c>
      <c r="W175" s="186"/>
      <c r="X175" s="188" t="str">
        <f>IF(_xlfn.XLOOKUP(Table8[[#This Row],[UFID]],'Developer Dashboard'!A:A,'Developer Dashboard'!J:J,"")=0,"",_xlfn.XLOOKUP(Table8[[#This Row],[UFID]],'Developer Dashboard'!A:A,'Developer Dashboard'!J:J,""))</f>
        <v/>
      </c>
      <c r="Y175" s="228"/>
      <c r="Z175" s="228" t="str">
        <f t="shared" si="11"/>
        <v>fhmpp0082023062001caidaniel@paypal.com</v>
      </c>
      <c r="AA175" s="229"/>
      <c r="AB175" s="188" t="str">
        <f>_xlfn.XLOOKUP(Table8[[#This Row],[UFID]],'MPP Forms - Content'!A:A,'MPP Forms - Content'!I:I,"")</f>
        <v>EMEA-FR-FRH-23-contact-us-Live</v>
      </c>
    </row>
    <row r="176" spans="1:28" ht="113.25" hidden="1" customHeight="1">
      <c r="A176" s="186" t="str">
        <f>_xlfn.XLOOKUP(C176,[1]Sheet1!$B:$B,[1]Sheet1!$F:$F,"")</f>
        <v>10</v>
      </c>
      <c r="B176" s="187">
        <v>173</v>
      </c>
      <c r="C176" s="186" t="s">
        <v>227</v>
      </c>
      <c r="D176" s="186">
        <f>_xlfn.XLOOKUP(C176,[1]Sheet1!$B:$B,[1]Sheet1!$A:$A,"")</f>
        <v>354559</v>
      </c>
      <c r="E176" s="186" t="str">
        <f>_xlfn.XLOOKUP(C176,[1]Sheet1!$B:$B,[1]Sheet1!$C:$C,"")</f>
        <v>Business QA Queue</v>
      </c>
      <c r="F176" s="186" t="str">
        <f>_xlfn.XLOOKUP(Table8[[#This Row],[UFID]],'Developer Dashboard'!A:A,'Developer Dashboard'!L:L,"")</f>
        <v>TBC</v>
      </c>
      <c r="G176" s="186"/>
      <c r="H176" s="186" t="s">
        <v>365</v>
      </c>
      <c r="I176" s="200"/>
      <c r="J176" s="196"/>
      <c r="K176" s="195">
        <v>45096</v>
      </c>
      <c r="L176" s="195" t="e" vm="2">
        <f>_xlfn.XLOOKUP(Table8[[#This Row],[UFID]],[1]!Table2[UFID],[1]!Table2[Target Date],"")</f>
        <v>#REF!</v>
      </c>
      <c r="M176" s="204" t="str">
        <f>IF(_xlfn.XLOOKUP(Table8[[#This Row],[UFID]],'[2]Media Ops'!$C:$C,'[2]Media Ops'!$G:$G,"")=0,"",_xlfn.XLOOKUP(Table8[[#This Row],[UFID]],'[2]Media Ops'!$C:$C,'[2]Media Ops'!$G:$G,""))</f>
        <v>TBC</v>
      </c>
      <c r="N176" s="204" t="str">
        <f>IF(_xlfn.XLOOKUP(Table8[[#This Row],[UFID]],[2]Pardot!$C:$C,[2]Pardot!$H:$H,"")=0,"",_xlfn.XLOOKUP(Table8[[#This Row],[UFID]],[2]Pardot!$C:$C,[2]Pardot!$H:$H,""))</f>
        <v>TBC</v>
      </c>
      <c r="O176" s="204" t="str">
        <f>IF(_xlfn.XLOOKUP(Table8[[#This Row],[UFID]],'[2]Media Ops'!$C:$C,'[2]Media Ops'!$J:$J,"")=0,"",_xlfn.XLOOKUP(Table8[[#This Row],[UFID]],'[2]Media Ops'!$C:$C,'[2]Media Ops'!$J:$J,""))</f>
        <v>TBC</v>
      </c>
      <c r="P176" s="204" t="str" cm="1">
        <f t="array" ref="P176">_xlfn.IFS(_xlfn.XLOOKUP(Table8[[#This Row],[UFID]],[2]Pardot!$C:$C,[2]Pardot!$I:$I,"")=0,"",_xlfn.XLOOKUP(Table8[[#This Row],[UFID]],[2]Pardot!$C:$C,[2]Pardot!$I:$I,"")="Validated","Pass",_xlfn.XLOOKUP(Table8[[#This Row],[UFID]],[2]Pardot!$C:$C,[2]Pardot!$I:$I,"")="Has Issues","Fail",TRUE,_xlfn.XLOOKUP(Table8[[#This Row],[UFID]],[2]Pardot!$C:$C,[2]Pardot!$I:$I,""))</f>
        <v>TBC</v>
      </c>
      <c r="Q176" s="186" t="str">
        <f t="shared" si="10"/>
        <v>AT</v>
      </c>
      <c r="R176" s="186" t="str">
        <f>_xlfn.XLOOKUP(Table8[[#This Row],[UFID]],'New Tickets - 15 Jun'!A:A,'New Tickets - 15 Jun'!K:K,"")</f>
        <v>Dependent</v>
      </c>
      <c r="S176" s="188" t="str">
        <f>_xlfn.XLOOKUP(C176,'[3]Form &amp; Form Handler Details'!$Y:$Y,'[3]Form &amp; Form Handler Details'!$F:$F,"")</f>
        <v>https://www.paypal.com/at/business/contact-sales</v>
      </c>
      <c r="T176" s="188" t="str">
        <f>_xlfn.XLOOKUP(Table8[[#This Row],[UFID]],'Developer Dashboard'!A:A,'Developer Dashboard'!K:K,"")</f>
        <v>https://www.te-mpp-apac-bau.qa.paypal.com/at/business/contact-sales</v>
      </c>
      <c r="U176" s="188" t="str">
        <f>IF(_xlfn.XLOOKUP(Table8[[#This Row],[UFID]],[1]Sheet1!$B:$B,[1]Sheet1!$G:$G,"")=0,"",_xlfn.XLOOKUP(Table8[[#This Row],[UFID]],[1]Sheet1!$B:$B,[1]Sheet1!$G:$G,""))</f>
        <v/>
      </c>
      <c r="V176" s="191" t="str">
        <f>IF(_xlfn.XLOOKUP(Table8[[#This Row],[UFID]],[1]Sheet1!$B:$B,[1]Sheet1!$E:$E,"")=0,"",_xlfn.XLOOKUP(Table8[[#This Row],[UFID]],[1]Sheet1!$B:$B,[1]Sheet1!$E:$E,""))</f>
        <v>Sitaram Landge &lt;slandge@paypal.com&gt;</v>
      </c>
      <c r="W176" s="186"/>
      <c r="X176" s="188" t="str">
        <f>IF(_xlfn.XLOOKUP(Table8[[#This Row],[UFID]],'Developer Dashboard'!A:A,'Developer Dashboard'!J:J,"")=0,"",_xlfn.XLOOKUP(Table8[[#This Row],[UFID]],'Developer Dashboard'!A:A,'Developer Dashboard'!J:J,""))</f>
        <v/>
      </c>
      <c r="Y176" s="228"/>
      <c r="Z176" s="228" t="str">
        <f t="shared" si="11"/>
        <v>fhmpp0302023062001caidaniel@paypal.com</v>
      </c>
      <c r="AA176" s="229"/>
      <c r="AB176" s="188" t="str">
        <f>_xlfn.XLOOKUP(Table8[[#This Row],[UFID]],'MPP Forms - Content'!A:A,'MPP Forms - Content'!I:I,"")</f>
        <v>EMEA-AT-FRH-23-contact-us-LIVE</v>
      </c>
    </row>
    <row r="177" spans="1:28" ht="113.25" hidden="1" customHeight="1">
      <c r="A177" s="186" t="str">
        <f>_xlfn.XLOOKUP(C177,[1]Sheet1!$B:$B,[1]Sheet1!$F:$F,"")</f>
        <v>10</v>
      </c>
      <c r="B177" s="187">
        <v>174</v>
      </c>
      <c r="C177" s="186" t="s">
        <v>333</v>
      </c>
      <c r="D177" s="186">
        <f>_xlfn.XLOOKUP(C177,[1]Sheet1!$B:$B,[1]Sheet1!$A:$A,"")</f>
        <v>354681</v>
      </c>
      <c r="E177" s="186" t="str">
        <f>_xlfn.XLOOKUP(C177,[1]Sheet1!$B:$B,[1]Sheet1!$C:$C,"")</f>
        <v>Build Work</v>
      </c>
      <c r="F177" s="186" t="str">
        <f>_xlfn.XLOOKUP(Table8[[#This Row],[UFID]],'Developer Dashboard'!A:A,'Developer Dashboard'!L:L,"")</f>
        <v>TBC</v>
      </c>
      <c r="G177" s="189"/>
      <c r="H177" s="186" t="s">
        <v>368</v>
      </c>
      <c r="I177" s="200">
        <v>45098</v>
      </c>
      <c r="J177" s="196"/>
      <c r="K177" s="196"/>
      <c r="L177" s="195" t="e" vm="2">
        <f>_xlfn.XLOOKUP(Table8[[#This Row],[UFID]],[1]!Table2[UFID],[1]!Table2[Target Date],"")</f>
        <v>#REF!</v>
      </c>
      <c r="M177" s="204" t="str">
        <f>IF(_xlfn.XLOOKUP(Table8[[#This Row],[UFID]],'[2]Media Ops'!$C:$C,'[2]Media Ops'!$G:$G,"")=0,"",_xlfn.XLOOKUP(Table8[[#This Row],[UFID]],'[2]Media Ops'!$C:$C,'[2]Media Ops'!$G:$G,""))</f>
        <v>TBC</v>
      </c>
      <c r="N177" s="204" t="str">
        <f>IF(_xlfn.XLOOKUP(Table8[[#This Row],[UFID]],[2]Pardot!$C:$C,[2]Pardot!$H:$H,"")=0,"",_xlfn.XLOOKUP(Table8[[#This Row],[UFID]],[2]Pardot!$C:$C,[2]Pardot!$H:$H,""))</f>
        <v>TBC</v>
      </c>
      <c r="O177" s="204" t="str">
        <f>IF(_xlfn.XLOOKUP(Table8[[#This Row],[UFID]],'[2]Media Ops'!$C:$C,'[2]Media Ops'!$J:$J,"")=0,"",_xlfn.XLOOKUP(Table8[[#This Row],[UFID]],'[2]Media Ops'!$C:$C,'[2]Media Ops'!$J:$J,""))</f>
        <v>TBC</v>
      </c>
      <c r="P177" s="204" t="str" cm="1">
        <f t="array" ref="P177">_xlfn.IFS(_xlfn.XLOOKUP(Table8[[#This Row],[UFID]],[2]Pardot!$C:$C,[2]Pardot!$I:$I,"")=0,"",_xlfn.XLOOKUP(Table8[[#This Row],[UFID]],[2]Pardot!$C:$C,[2]Pardot!$I:$I,"")="Validated","Pass",_xlfn.XLOOKUP(Table8[[#This Row],[UFID]],[2]Pardot!$C:$C,[2]Pardot!$I:$I,"")="Has Issues","Fail",TRUE,_xlfn.XLOOKUP(Table8[[#This Row],[UFID]],[2]Pardot!$C:$C,[2]Pardot!$I:$I,""))</f>
        <v>TBC</v>
      </c>
      <c r="Q177" s="186" t="str">
        <f t="shared" si="10"/>
        <v>UK</v>
      </c>
      <c r="R177" s="186" t="str">
        <f>_xlfn.XLOOKUP(Table8[[#This Row],[UFID]],'New Tickets - 15 Jun'!A:A,'New Tickets - 15 Jun'!K:K,"")</f>
        <v>Dependent</v>
      </c>
      <c r="S177" s="188" t="str">
        <f>_xlfn.XLOOKUP(C177,'[3]Form &amp; Form Handler Details'!$Y:$Y,'[3]Form &amp; Form Handler Details'!$F:$F,"")</f>
        <v>https://www.paypal.com/uk/webapps/mpp/business/contact</v>
      </c>
      <c r="T177" s="188" t="str">
        <f>_xlfn.XLOOKUP(Table8[[#This Row],[UFID]],'Developer Dashboard'!A:A,'Developer Dashboard'!K:K,"")</f>
        <v>https://www.te-mpp.qa.paypal.com/uk/webapps/mpp/business/contact</v>
      </c>
      <c r="U177" s="188" t="str">
        <f>IF(_xlfn.XLOOKUP(Table8[[#This Row],[UFID]],[1]Sheet1!$B:$B,[1]Sheet1!$G:$G,"")=0,"",_xlfn.XLOOKUP(Table8[[#This Row],[UFID]],[1]Sheet1!$B:$B,[1]Sheet1!$G:$G,""))</f>
        <v/>
      </c>
      <c r="V177" s="191" t="str">
        <f>IF(_xlfn.XLOOKUP(Table8[[#This Row],[UFID]],[1]Sheet1!$B:$B,[1]Sheet1!$E:$E,"")=0,"",_xlfn.XLOOKUP(Table8[[#This Row],[UFID]],[1]Sheet1!$B:$B,[1]Sheet1!$E:$E,""))</f>
        <v>Suraj Yadav &lt;surayadav@paypal.com&gt;</v>
      </c>
      <c r="W177" s="186"/>
      <c r="X177" s="188" t="str">
        <f>IF(_xlfn.XLOOKUP(Table8[[#This Row],[UFID]],'Developer Dashboard'!A:A,'Developer Dashboard'!J:J,"")=0,"",_xlfn.XLOOKUP(Table8[[#This Row],[UFID]],'Developer Dashboard'!A:A,'Developer Dashboard'!J:J,""))</f>
        <v>FHM-354681-pardot-migration-request-21june23-sy</v>
      </c>
      <c r="Y177" s="228"/>
      <c r="Z177" s="228" t="str">
        <f t="shared" si="11"/>
        <v>fhmpp2752023062001caidaniel@paypal.com</v>
      </c>
      <c r="AA177" s="229"/>
      <c r="AB177" s="188" t="str">
        <f>_xlfn.XLOOKUP(Table8[[#This Row],[UFID]],'MPP Forms - Content'!A:A,'MPP Forms - Content'!I:I,"")</f>
        <v>EMEA-UK-23-FRH-SMB-Creative-Refresh-Live</v>
      </c>
    </row>
    <row r="178" spans="1:28" ht="113.25" hidden="1" customHeight="1">
      <c r="A178" s="186" t="str">
        <f>_xlfn.XLOOKUP(C178,[1]Sheet1!$B:$B,[1]Sheet1!$F:$F,"")</f>
        <v>10</v>
      </c>
      <c r="B178" s="187">
        <v>175</v>
      </c>
      <c r="C178" s="186" t="s">
        <v>336</v>
      </c>
      <c r="D178" s="186">
        <f>_xlfn.XLOOKUP(C178,[1]Sheet1!$B:$B,[1]Sheet1!$A:$A,"")</f>
        <v>354706</v>
      </c>
      <c r="E178" s="186" t="str">
        <f>_xlfn.XLOOKUP(C178,[1]Sheet1!$B:$B,[1]Sheet1!$C:$C,"")</f>
        <v>Build Work</v>
      </c>
      <c r="F178" s="186" t="str">
        <f>_xlfn.XLOOKUP(Table8[[#This Row],[UFID]],'Developer Dashboard'!A:A,'Developer Dashboard'!L:L,"")</f>
        <v>TBC</v>
      </c>
      <c r="G178" s="189"/>
      <c r="H178" s="186" t="s">
        <v>368</v>
      </c>
      <c r="I178" s="200">
        <v>45099</v>
      </c>
      <c r="J178" s="196"/>
      <c r="K178" s="196"/>
      <c r="L178" s="195" t="e" vm="2">
        <f>_xlfn.XLOOKUP(Table8[[#This Row],[UFID]],[1]!Table2[UFID],[1]!Table2[Target Date],"")</f>
        <v>#REF!</v>
      </c>
      <c r="M178" s="204" t="str">
        <f>IF(_xlfn.XLOOKUP(Table8[[#This Row],[UFID]],'[2]Media Ops'!$C:$C,'[2]Media Ops'!$G:$G,"")=0,"",_xlfn.XLOOKUP(Table8[[#This Row],[UFID]],'[2]Media Ops'!$C:$C,'[2]Media Ops'!$G:$G,""))</f>
        <v>TBC</v>
      </c>
      <c r="N178" s="204" t="str">
        <f>IF(_xlfn.XLOOKUP(Table8[[#This Row],[UFID]],[2]Pardot!$C:$C,[2]Pardot!$H:$H,"")=0,"",_xlfn.XLOOKUP(Table8[[#This Row],[UFID]],[2]Pardot!$C:$C,[2]Pardot!$H:$H,""))</f>
        <v>TBC</v>
      </c>
      <c r="O178" s="204" t="str">
        <f>IF(_xlfn.XLOOKUP(Table8[[#This Row],[UFID]],'[2]Media Ops'!$C:$C,'[2]Media Ops'!$J:$J,"")=0,"",_xlfn.XLOOKUP(Table8[[#This Row],[UFID]],'[2]Media Ops'!$C:$C,'[2]Media Ops'!$J:$J,""))</f>
        <v>TBC</v>
      </c>
      <c r="P178" s="204" t="str" cm="1">
        <f t="array" ref="P178">_xlfn.IFS(_xlfn.XLOOKUP(Table8[[#This Row],[UFID]],[2]Pardot!$C:$C,[2]Pardot!$I:$I,"")=0,"",_xlfn.XLOOKUP(Table8[[#This Row],[UFID]],[2]Pardot!$C:$C,[2]Pardot!$I:$I,"")="Validated","Pass",_xlfn.XLOOKUP(Table8[[#This Row],[UFID]],[2]Pardot!$C:$C,[2]Pardot!$I:$I,"")="Has Issues","Fail",TRUE,_xlfn.XLOOKUP(Table8[[#This Row],[UFID]],[2]Pardot!$C:$C,[2]Pardot!$I:$I,""))</f>
        <v>TBC</v>
      </c>
      <c r="Q178" s="186" t="str">
        <f t="shared" si="10"/>
        <v>US</v>
      </c>
      <c r="R178" s="186" t="str">
        <f>_xlfn.XLOOKUP(Table8[[#This Row],[UFID]],'New Tickets - 15 Jun'!A:A,'New Tickets - 15 Jun'!K:K,"")</f>
        <v>Dependent</v>
      </c>
      <c r="S178" s="188" t="str">
        <f>_xlfn.XLOOKUP(C178,'[3]Form &amp; Form Handler Details'!$Y:$Y,'[3]Form &amp; Form Handler Details'!$F:$F,"")</f>
        <v>https://www.paypal.com/us/webapps/mpp/bootcamp</v>
      </c>
      <c r="T178" s="188" t="str">
        <f>_xlfn.XLOOKUP(Table8[[#This Row],[UFID]],'Developer Dashboard'!A:A,'Developer Dashboard'!K:K,"")</f>
        <v>https://www.te-mpp.qa.paypal.com/us/webapps/mpp/bootcamp</v>
      </c>
      <c r="U178" s="188" t="str">
        <f>IF(_xlfn.XLOOKUP(Table8[[#This Row],[UFID]],[1]Sheet1!$B:$B,[1]Sheet1!$G:$G,"")=0,"",_xlfn.XLOOKUP(Table8[[#This Row],[UFID]],[1]Sheet1!$B:$B,[1]Sheet1!$G:$G,""))</f>
        <v/>
      </c>
      <c r="V178" s="191" t="str">
        <f>IF(_xlfn.XLOOKUP(Table8[[#This Row],[UFID]],[1]Sheet1!$B:$B,[1]Sheet1!$E:$E,"")=0,"",_xlfn.XLOOKUP(Table8[[#This Row],[UFID]],[1]Sheet1!$B:$B,[1]Sheet1!$E:$E,""))</f>
        <v>Suraj Yadav &lt;surayadav@paypal.com&gt;</v>
      </c>
      <c r="W178" s="186"/>
      <c r="X178" s="188" t="str">
        <f>IF(_xlfn.XLOOKUP(Table8[[#This Row],[UFID]],'Developer Dashboard'!A:A,'Developer Dashboard'!J:J,"")=0,"",_xlfn.XLOOKUP(Table8[[#This Row],[UFID]],'Developer Dashboard'!A:A,'Developer Dashboard'!J:J,""))</f>
        <v>FHM-354706-pardot-migration-request-21june23-sy</v>
      </c>
      <c r="Y178" s="228"/>
      <c r="Z178" s="228" t="str">
        <f t="shared" si="11"/>
        <v>fhmpp2212023062001caidaniel@paypal.com</v>
      </c>
      <c r="AA178" s="229"/>
      <c r="AB178" s="188" t="str">
        <f>_xlfn.XLOOKUP(Table8[[#This Row],[UFID]],'MPP Forms - Content'!A:A,'MPP Forms - Content'!I:I,"")</f>
        <v>NA-US-FRH-23-SMB-Bootcamp-Campaign-BRC_Live</v>
      </c>
    </row>
    <row r="179" spans="1:28" s="1" customFormat="1" ht="113.25" hidden="1" customHeight="1">
      <c r="A179" s="186" t="str">
        <f>_xlfn.XLOOKUP(C179,[1]Sheet1!$B:$B,[1]Sheet1!$F:$F,"")</f>
        <v>NA</v>
      </c>
      <c r="B179" s="188"/>
      <c r="C179" s="186" t="s">
        <v>56</v>
      </c>
      <c r="D179" s="186">
        <f>_xlfn.XLOOKUP(C179,[1]Sheet1!$B:$B,[1]Sheet1!$A:$A,"")</f>
        <v>354613</v>
      </c>
      <c r="E179" s="186" t="str">
        <f>_xlfn.XLOOKUP(C179,[1]Sheet1!$B:$B,[1]Sheet1!$C:$C,"")</f>
        <v>Removed</v>
      </c>
      <c r="F179" s="186" t="str">
        <f>_xlfn.XLOOKUP(Table8[[#This Row],[UFID]],'Developer Dashboard'!A:A,'Developer Dashboard'!L:L,"")</f>
        <v>TBC</v>
      </c>
      <c r="G179" s="186"/>
      <c r="H179" s="186" t="s">
        <v>382</v>
      </c>
      <c r="I179" s="200"/>
      <c r="J179" s="196"/>
      <c r="K179" s="196"/>
      <c r="L179" s="195" t="e" vm="2">
        <f>_xlfn.XLOOKUP(Table8[[#This Row],[UFID]],[1]!Table2[UFID],[1]!Table2[Target Date],"")</f>
        <v>#REF!</v>
      </c>
      <c r="M179" s="204" t="str">
        <f>IF(_xlfn.XLOOKUP(Table8[[#This Row],[UFID]],'[2]Media Ops'!$C:$C,'[2]Media Ops'!$G:$G,"")=0,"",_xlfn.XLOOKUP(Table8[[#This Row],[UFID]],'[2]Media Ops'!$C:$C,'[2]Media Ops'!$G:$G,""))</f>
        <v/>
      </c>
      <c r="N179" s="204" t="str">
        <f>IF(_xlfn.XLOOKUP(Table8[[#This Row],[UFID]],[2]Pardot!$C:$C,[2]Pardot!$H:$H,"")=0,"",_xlfn.XLOOKUP(Table8[[#This Row],[UFID]],[2]Pardot!$C:$C,[2]Pardot!$H:$H,""))</f>
        <v/>
      </c>
      <c r="O179" s="204" t="str">
        <f>IF(_xlfn.XLOOKUP(Table8[[#This Row],[UFID]],'[2]Media Ops'!$C:$C,'[2]Media Ops'!$J:$J,"")=0,"",_xlfn.XLOOKUP(Table8[[#This Row],[UFID]],'[2]Media Ops'!$C:$C,'[2]Media Ops'!$J:$J,""))</f>
        <v/>
      </c>
      <c r="P179" s="204" t="str" cm="1">
        <f t="array" ref="P179">_xlfn.IFS(_xlfn.XLOOKUP(Table8[[#This Row],[UFID]],[2]Pardot!$C:$C,[2]Pardot!$I:$I,"")=0,"",_xlfn.XLOOKUP(Table8[[#This Row],[UFID]],[2]Pardot!$C:$C,[2]Pardot!$I:$I,"")="Validated","Pass",_xlfn.XLOOKUP(Table8[[#This Row],[UFID]],[2]Pardot!$C:$C,[2]Pardot!$I:$I,"")="Has Issues","Fail",TRUE,_xlfn.XLOOKUP(Table8[[#This Row],[UFID]],[2]Pardot!$C:$C,[2]Pardot!$I:$I,""))</f>
        <v/>
      </c>
      <c r="Q179" s="186" t="str">
        <f t="shared" ref="Q179:Q193" si="12">UPPER(IFERROR(MID(S179,FIND(".com/",S179) + 5,2),""))</f>
        <v>FR</v>
      </c>
      <c r="R179" s="188" t="str">
        <f>_xlfn.XLOOKUP(Table8[[#This Row],[UFID]],'New Tickets - 15 Jun'!A:A,'New Tickets - 15 Jun'!K:K,"")</f>
        <v/>
      </c>
      <c r="S179" s="188" t="str">
        <f>_xlfn.XLOOKUP(C179,'[3]Form &amp; Form Handler Details'!$Y:$Y,'[3]Form &amp; Form Handler Details'!$F:$F,"")</f>
        <v>https://www.paypal.com/fr/brc/article/enterprise-solutions-financial-report</v>
      </c>
      <c r="T179" s="188" t="str">
        <f>_xlfn.XLOOKUP(Table8[[#This Row],[UFID]],'Developer Dashboard'!A:A,'Developer Dashboard'!K:K,"")</f>
        <v/>
      </c>
      <c r="U179" s="188" t="str">
        <f>IF(_xlfn.XLOOKUP(Table8[[#This Row],[UFID]],[1]Sheet1!$B:$B,[1]Sheet1!$G:$G,"")=0,"",_xlfn.XLOOKUP(Table8[[#This Row],[UFID]],[1]Sheet1!$B:$B,[1]Sheet1!$G:$G,""))</f>
        <v/>
      </c>
      <c r="V179" s="191" t="str">
        <f>IF(_xlfn.XLOOKUP(Table8[[#This Row],[UFID]],[1]Sheet1!$B:$B,[1]Sheet1!$E:$E,"")=0,"",_xlfn.XLOOKUP(Table8[[#This Row],[UFID]],[1]Sheet1!$B:$B,[1]Sheet1!$E:$E,""))</f>
        <v>Caine Daniel &lt;caidaniel@paypal.com&gt;</v>
      </c>
      <c r="W179" s="188" t="s">
        <v>33</v>
      </c>
      <c r="X179" s="188" t="str">
        <f>IF(_xlfn.XLOOKUP(Table8[[#This Row],[UFID]],'Developer Dashboard'!A:A,'Developer Dashboard'!J:J,"")=0,"",_xlfn.XLOOKUP(Table8[[#This Row],[UFID]],'Developer Dashboard'!A:A,'Developer Dashboard'!J:J,""))</f>
        <v/>
      </c>
      <c r="Y179" s="228"/>
      <c r="Z179" s="228" t="str">
        <f t="shared" si="11"/>
        <v>fhmpp2882023062001caidaniel@paypal.com</v>
      </c>
      <c r="AA179" s="229"/>
      <c r="AB179" s="188" t="str">
        <f>_xlfn.XLOOKUP(Table8[[#This Row],[UFID]],'MPP Forms - Content'!A:A,'MPP Forms - Content'!I:I,"")</f>
        <v>EMEA-FR-FRH-23-Enterprise-BRC-Article-Live</v>
      </c>
    </row>
    <row r="180" spans="1:28" s="1" customFormat="1" ht="113.25" hidden="1" customHeight="1">
      <c r="A180" s="186" t="str">
        <f>_xlfn.XLOOKUP(C180,[1]Sheet1!$B:$B,[1]Sheet1!$F:$F,"")</f>
        <v>NA</v>
      </c>
      <c r="B180" s="188"/>
      <c r="C180" s="186" t="s">
        <v>57</v>
      </c>
      <c r="D180" s="186">
        <f>_xlfn.XLOOKUP(C180,[1]Sheet1!$B:$B,[1]Sheet1!$A:$A,"")</f>
        <v>354716</v>
      </c>
      <c r="E180" s="186" t="str">
        <f>_xlfn.XLOOKUP(C180,[1]Sheet1!$B:$B,[1]Sheet1!$C:$C,"")</f>
        <v>Removed</v>
      </c>
      <c r="F180" s="186" t="str">
        <f>_xlfn.XLOOKUP(Table8[[#This Row],[UFID]],'Developer Dashboard'!A:A,'Developer Dashboard'!L:L,"")</f>
        <v>TBC</v>
      </c>
      <c r="G180" s="186"/>
      <c r="H180" s="186" t="s">
        <v>382</v>
      </c>
      <c r="I180" s="200"/>
      <c r="J180" s="196"/>
      <c r="K180" s="196"/>
      <c r="L180" s="195" t="e" vm="2">
        <f>_xlfn.XLOOKUP(Table8[[#This Row],[UFID]],[1]!Table2[UFID],[1]!Table2[Target Date],"")</f>
        <v>#REF!</v>
      </c>
      <c r="M180" s="204" t="str">
        <f>IF(_xlfn.XLOOKUP(Table8[[#This Row],[UFID]],'[2]Media Ops'!$C:$C,'[2]Media Ops'!$G:$G,"")=0,"",_xlfn.XLOOKUP(Table8[[#This Row],[UFID]],'[2]Media Ops'!$C:$C,'[2]Media Ops'!$G:$G,""))</f>
        <v/>
      </c>
      <c r="N180" s="204" t="str">
        <f>IF(_xlfn.XLOOKUP(Table8[[#This Row],[UFID]],[2]Pardot!$C:$C,[2]Pardot!$H:$H,"")=0,"",_xlfn.XLOOKUP(Table8[[#This Row],[UFID]],[2]Pardot!$C:$C,[2]Pardot!$H:$H,""))</f>
        <v/>
      </c>
      <c r="O180" s="204" t="str">
        <f>IF(_xlfn.XLOOKUP(Table8[[#This Row],[UFID]],'[2]Media Ops'!$C:$C,'[2]Media Ops'!$J:$J,"")=0,"",_xlfn.XLOOKUP(Table8[[#This Row],[UFID]],'[2]Media Ops'!$C:$C,'[2]Media Ops'!$J:$J,""))</f>
        <v/>
      </c>
      <c r="P180" s="204" t="str" cm="1">
        <f t="array" ref="P180">_xlfn.IFS(_xlfn.XLOOKUP(Table8[[#This Row],[UFID]],[2]Pardot!$C:$C,[2]Pardot!$I:$I,"")=0,"",_xlfn.XLOOKUP(Table8[[#This Row],[UFID]],[2]Pardot!$C:$C,[2]Pardot!$I:$I,"")="Validated","Pass",_xlfn.XLOOKUP(Table8[[#This Row],[UFID]],[2]Pardot!$C:$C,[2]Pardot!$I:$I,"")="Has Issues","Fail",TRUE,_xlfn.XLOOKUP(Table8[[#This Row],[UFID]],[2]Pardot!$C:$C,[2]Pardot!$I:$I,""))</f>
        <v/>
      </c>
      <c r="Q180" s="186" t="str">
        <f t="shared" si="12"/>
        <v>US</v>
      </c>
      <c r="R180" s="188" t="str">
        <f>_xlfn.XLOOKUP(Table8[[#This Row],[UFID]],'New Tickets - 15 Jun'!A:A,'New Tickets - 15 Jun'!K:K,"")</f>
        <v/>
      </c>
      <c r="S180" s="188" t="str">
        <f>_xlfn.XLOOKUP(C180,'[3]Form &amp; Form Handler Details'!$Y:$Y,'[3]Form &amp; Form Handler Details'!$F:$F,"")</f>
        <v>https://www.paypal.com/us/brc/article/cost-savings-for-enterprises-financial-report</v>
      </c>
      <c r="T180" s="188" t="str">
        <f>_xlfn.XLOOKUP(Table8[[#This Row],[UFID]],'Developer Dashboard'!A:A,'Developer Dashboard'!K:K,"")</f>
        <v/>
      </c>
      <c r="U180" s="188" t="str">
        <f>IF(_xlfn.XLOOKUP(Table8[[#This Row],[UFID]],[1]Sheet1!$B:$B,[1]Sheet1!$G:$G,"")=0,"",_xlfn.XLOOKUP(Table8[[#This Row],[UFID]],[1]Sheet1!$B:$B,[1]Sheet1!$G:$G,""))</f>
        <v/>
      </c>
      <c r="V180" s="191" t="str">
        <f>IF(_xlfn.XLOOKUP(Table8[[#This Row],[UFID]],[1]Sheet1!$B:$B,[1]Sheet1!$E:$E,"")=0,"",_xlfn.XLOOKUP(Table8[[#This Row],[UFID]],[1]Sheet1!$B:$B,[1]Sheet1!$E:$E,""))</f>
        <v>Caine Daniel &lt;caidaniel@paypal.com&gt;</v>
      </c>
      <c r="W180" s="188" t="s">
        <v>33</v>
      </c>
      <c r="X180" s="188" t="str">
        <f>IF(_xlfn.XLOOKUP(Table8[[#This Row],[UFID]],'Developer Dashboard'!A:A,'Developer Dashboard'!J:J,"")=0,"",_xlfn.XLOOKUP(Table8[[#This Row],[UFID]],'Developer Dashboard'!A:A,'Developer Dashboard'!J:J,""))</f>
        <v/>
      </c>
      <c r="Y180" s="228"/>
      <c r="Z180" s="228" t="str">
        <f t="shared" si="11"/>
        <v>fhmpp0542023062001caidaniel@paypal.com</v>
      </c>
      <c r="AA180" s="229"/>
      <c r="AB180" s="188" t="str">
        <f>_xlfn.XLOOKUP(Table8[[#This Row],[UFID]],'MPP Forms - Content'!A:A,'MPP Forms - Content'!I:I,"")</f>
        <v>NA-US-FRH-23-BRC-Forrester-TEI-Gated_LIVE</v>
      </c>
    </row>
    <row r="181" spans="1:28" s="1" customFormat="1" ht="113.25" hidden="1" customHeight="1">
      <c r="A181" s="186" t="str">
        <f>_xlfn.XLOOKUP(C181,[1]Sheet1!$B:$B,[1]Sheet1!$F:$F,"")</f>
        <v>NA</v>
      </c>
      <c r="B181" s="188"/>
      <c r="C181" s="186" t="s">
        <v>58</v>
      </c>
      <c r="D181" s="186">
        <f>_xlfn.XLOOKUP(C181,[1]Sheet1!$B:$B,[1]Sheet1!$A:$A,"")</f>
        <v>354717</v>
      </c>
      <c r="E181" s="186" t="str">
        <f>_xlfn.XLOOKUP(C181,[1]Sheet1!$B:$B,[1]Sheet1!$C:$C,"")</f>
        <v>Removed</v>
      </c>
      <c r="F181" s="186" t="str">
        <f>_xlfn.XLOOKUP(Table8[[#This Row],[UFID]],'Developer Dashboard'!A:A,'Developer Dashboard'!L:L,"")</f>
        <v>TBC</v>
      </c>
      <c r="G181" s="186"/>
      <c r="H181" s="186" t="s">
        <v>382</v>
      </c>
      <c r="I181" s="200"/>
      <c r="J181" s="196"/>
      <c r="K181" s="196"/>
      <c r="L181" s="195" t="e" vm="2">
        <f>_xlfn.XLOOKUP(Table8[[#This Row],[UFID]],[1]!Table2[UFID],[1]!Table2[Target Date],"")</f>
        <v>#REF!</v>
      </c>
      <c r="M181" s="204" t="str">
        <f>IF(_xlfn.XLOOKUP(Table8[[#This Row],[UFID]],'[2]Media Ops'!$C:$C,'[2]Media Ops'!$G:$G,"")=0,"",_xlfn.XLOOKUP(Table8[[#This Row],[UFID]],'[2]Media Ops'!$C:$C,'[2]Media Ops'!$G:$G,""))</f>
        <v/>
      </c>
      <c r="N181" s="204" t="str">
        <f>IF(_xlfn.XLOOKUP(Table8[[#This Row],[UFID]],[2]Pardot!$C:$C,[2]Pardot!$H:$H,"")=0,"",_xlfn.XLOOKUP(Table8[[#This Row],[UFID]],[2]Pardot!$C:$C,[2]Pardot!$H:$H,""))</f>
        <v/>
      </c>
      <c r="O181" s="204" t="str">
        <f>IF(_xlfn.XLOOKUP(Table8[[#This Row],[UFID]],'[2]Media Ops'!$C:$C,'[2]Media Ops'!$J:$J,"")=0,"",_xlfn.XLOOKUP(Table8[[#This Row],[UFID]],'[2]Media Ops'!$C:$C,'[2]Media Ops'!$J:$J,""))</f>
        <v/>
      </c>
      <c r="P181" s="204" t="str" cm="1">
        <f t="array" ref="P181">_xlfn.IFS(_xlfn.XLOOKUP(Table8[[#This Row],[UFID]],[2]Pardot!$C:$C,[2]Pardot!$I:$I,"")=0,"",_xlfn.XLOOKUP(Table8[[#This Row],[UFID]],[2]Pardot!$C:$C,[2]Pardot!$I:$I,"")="Validated","Pass",_xlfn.XLOOKUP(Table8[[#This Row],[UFID]],[2]Pardot!$C:$C,[2]Pardot!$I:$I,"")="Has Issues","Fail",TRUE,_xlfn.XLOOKUP(Table8[[#This Row],[UFID]],[2]Pardot!$C:$C,[2]Pardot!$I:$I,""))</f>
        <v/>
      </c>
      <c r="Q181" s="186" t="str">
        <f t="shared" si="12"/>
        <v>US</v>
      </c>
      <c r="R181" s="188" t="str">
        <f>_xlfn.XLOOKUP(Table8[[#This Row],[UFID]],'New Tickets - 15 Jun'!A:A,'New Tickets - 15 Jun'!K:K,"")</f>
        <v/>
      </c>
      <c r="S181" s="188" t="str">
        <f>_xlfn.XLOOKUP(C181,'[3]Form &amp; Form Handler Details'!$Y:$Y,'[3]Form &amp; Form Handler Details'!$F:$F,"")</f>
        <v>https://www.paypal.com/us/brc/article/understanding-customer-shopping-experience-infobrief</v>
      </c>
      <c r="T181" s="188" t="str">
        <f>_xlfn.XLOOKUP(Table8[[#This Row],[UFID]],'Developer Dashboard'!A:A,'Developer Dashboard'!K:K,"")</f>
        <v/>
      </c>
      <c r="U181" s="188" t="str">
        <f>IF(_xlfn.XLOOKUP(Table8[[#This Row],[UFID]],[1]Sheet1!$B:$B,[1]Sheet1!$G:$G,"")=0,"",_xlfn.XLOOKUP(Table8[[#This Row],[UFID]],[1]Sheet1!$B:$B,[1]Sheet1!$G:$G,""))</f>
        <v/>
      </c>
      <c r="V181" s="191" t="str">
        <f>IF(_xlfn.XLOOKUP(Table8[[#This Row],[UFID]],[1]Sheet1!$B:$B,[1]Sheet1!$E:$E,"")=0,"",_xlfn.XLOOKUP(Table8[[#This Row],[UFID]],[1]Sheet1!$B:$B,[1]Sheet1!$E:$E,""))</f>
        <v>Caine Daniel &lt;caidaniel@paypal.com&gt;</v>
      </c>
      <c r="W181" s="188" t="s">
        <v>33</v>
      </c>
      <c r="X181" s="188" t="str">
        <f>IF(_xlfn.XLOOKUP(Table8[[#This Row],[UFID]],'Developer Dashboard'!A:A,'Developer Dashboard'!J:J,"")=0,"",_xlfn.XLOOKUP(Table8[[#This Row],[UFID]],'Developer Dashboard'!A:A,'Developer Dashboard'!J:J,""))</f>
        <v/>
      </c>
      <c r="Y181" s="228"/>
      <c r="Z181" s="228" t="str">
        <f t="shared" si="11"/>
        <v>fhmpp0632023062001caidaniel@paypal.com</v>
      </c>
      <c r="AA181" s="229"/>
      <c r="AB181" s="188" t="str">
        <f>_xlfn.XLOOKUP(Table8[[#This Row],[UFID]],'MPP Forms - Content'!A:A,'MPP Forms - Content'!I:I,"")</f>
        <v>NA-US-FRH-23-BRC-IDC-Global-Infobrief-Live</v>
      </c>
    </row>
    <row r="182" spans="1:28" s="1" customFormat="1" ht="113.25" hidden="1" customHeight="1">
      <c r="A182" s="186" t="str">
        <f>_xlfn.XLOOKUP(C182,[1]Sheet1!$B:$B,[1]Sheet1!$F:$F,"")</f>
        <v>NA</v>
      </c>
      <c r="B182" s="188"/>
      <c r="C182" s="186" t="s">
        <v>59</v>
      </c>
      <c r="D182" s="186">
        <f>_xlfn.XLOOKUP(C182,[1]Sheet1!$B:$B,[1]Sheet1!$A:$A,"")</f>
        <v>354718</v>
      </c>
      <c r="E182" s="186" t="str">
        <f>_xlfn.XLOOKUP(C182,[1]Sheet1!$B:$B,[1]Sheet1!$C:$C,"")</f>
        <v>Removed</v>
      </c>
      <c r="F182" s="186" t="str">
        <f>_xlfn.XLOOKUP(Table8[[#This Row],[UFID]],'Developer Dashboard'!A:A,'Developer Dashboard'!L:L,"")</f>
        <v>TBC</v>
      </c>
      <c r="G182" s="186"/>
      <c r="H182" s="186" t="s">
        <v>382</v>
      </c>
      <c r="I182" s="200"/>
      <c r="J182" s="196"/>
      <c r="K182" s="196"/>
      <c r="L182" s="195" t="e" vm="2">
        <f>_xlfn.XLOOKUP(Table8[[#This Row],[UFID]],[1]!Table2[UFID],[1]!Table2[Target Date],"")</f>
        <v>#REF!</v>
      </c>
      <c r="M182" s="204" t="str">
        <f>IF(_xlfn.XLOOKUP(Table8[[#This Row],[UFID]],'[2]Media Ops'!$C:$C,'[2]Media Ops'!$G:$G,"")=0,"",_xlfn.XLOOKUP(Table8[[#This Row],[UFID]],'[2]Media Ops'!$C:$C,'[2]Media Ops'!$G:$G,""))</f>
        <v/>
      </c>
      <c r="N182" s="204" t="str">
        <f>IF(_xlfn.XLOOKUP(Table8[[#This Row],[UFID]],[2]Pardot!$C:$C,[2]Pardot!$H:$H,"")=0,"",_xlfn.XLOOKUP(Table8[[#This Row],[UFID]],[2]Pardot!$C:$C,[2]Pardot!$H:$H,""))</f>
        <v/>
      </c>
      <c r="O182" s="204" t="str">
        <f>IF(_xlfn.XLOOKUP(Table8[[#This Row],[UFID]],'[2]Media Ops'!$C:$C,'[2]Media Ops'!$J:$J,"")=0,"",_xlfn.XLOOKUP(Table8[[#This Row],[UFID]],'[2]Media Ops'!$C:$C,'[2]Media Ops'!$J:$J,""))</f>
        <v/>
      </c>
      <c r="P182" s="204" t="str" cm="1">
        <f t="array" ref="P182">_xlfn.IFS(_xlfn.XLOOKUP(Table8[[#This Row],[UFID]],[2]Pardot!$C:$C,[2]Pardot!$I:$I,"")=0,"",_xlfn.XLOOKUP(Table8[[#This Row],[UFID]],[2]Pardot!$C:$C,[2]Pardot!$I:$I,"")="Validated","Pass",_xlfn.XLOOKUP(Table8[[#This Row],[UFID]],[2]Pardot!$C:$C,[2]Pardot!$I:$I,"")="Has Issues","Fail",TRUE,_xlfn.XLOOKUP(Table8[[#This Row],[UFID]],[2]Pardot!$C:$C,[2]Pardot!$I:$I,""))</f>
        <v/>
      </c>
      <c r="Q182" s="186" t="str">
        <f t="shared" si="12"/>
        <v/>
      </c>
      <c r="R182" s="188" t="str">
        <f>_xlfn.XLOOKUP(Table8[[#This Row],[UFID]],'New Tickets - 15 Jun'!A:A,'New Tickets - 15 Jun'!K:K,"")</f>
        <v/>
      </c>
      <c r="S182" s="188" t="str">
        <f>_xlfn.XLOOKUP(C182,'[3]Form &amp; Form Handler Details'!$Y:$Y,'[3]Form &amp; Form Handler Details'!$F:$F,"")</f>
        <v>Retired</v>
      </c>
      <c r="T182" s="188" t="str">
        <f>_xlfn.XLOOKUP(Table8[[#This Row],[UFID]],'Developer Dashboard'!A:A,'Developer Dashboard'!K:K,"")</f>
        <v/>
      </c>
      <c r="U182" s="188" t="str">
        <f>IF(_xlfn.XLOOKUP(Table8[[#This Row],[UFID]],[1]Sheet1!$B:$B,[1]Sheet1!$G:$G,"")=0,"",_xlfn.XLOOKUP(Table8[[#This Row],[UFID]],[1]Sheet1!$B:$B,[1]Sheet1!$G:$G,""))</f>
        <v/>
      </c>
      <c r="V182" s="191" t="str">
        <f>IF(_xlfn.XLOOKUP(Table8[[#This Row],[UFID]],[1]Sheet1!$B:$B,[1]Sheet1!$E:$E,"")=0,"",_xlfn.XLOOKUP(Table8[[#This Row],[UFID]],[1]Sheet1!$B:$B,[1]Sheet1!$E:$E,""))</f>
        <v>Caine Daniel &lt;caidaniel@paypal.com&gt;</v>
      </c>
      <c r="W182" s="188"/>
      <c r="X182" s="188" t="str">
        <f>IF(_xlfn.XLOOKUP(Table8[[#This Row],[UFID]],'Developer Dashboard'!A:A,'Developer Dashboard'!J:J,"")=0,"",_xlfn.XLOOKUP(Table8[[#This Row],[UFID]],'Developer Dashboard'!A:A,'Developer Dashboard'!J:J,""))</f>
        <v/>
      </c>
      <c r="Y182" s="228"/>
      <c r="Z182" s="228" t="str">
        <f t="shared" si="11"/>
        <v>fhmpp0022023062001caidaniel@paypal.com</v>
      </c>
      <c r="AA182" s="229"/>
      <c r="AB182" s="188" t="str">
        <f>_xlfn.XLOOKUP(Table8[[#This Row],[UFID]],'MPP Forms - Content'!A:A,'MPP Forms - Content'!I:I,"")</f>
        <v>NA-US-FRH-23-contact-us-Live</v>
      </c>
    </row>
    <row r="183" spans="1:28" s="1" customFormat="1" ht="113.25" hidden="1" customHeight="1">
      <c r="A183" s="186" t="str">
        <f>_xlfn.XLOOKUP(C183,[1]Sheet1!$B:$B,[1]Sheet1!$F:$F,"")</f>
        <v>NA</v>
      </c>
      <c r="B183" s="188"/>
      <c r="C183" s="186" t="s">
        <v>95</v>
      </c>
      <c r="D183" s="186">
        <f>_xlfn.XLOOKUP(C183,[1]Sheet1!$B:$B,[1]Sheet1!$A:$A,"")</f>
        <v>354600</v>
      </c>
      <c r="E183" s="186" t="str">
        <f>_xlfn.XLOOKUP(C183,[1]Sheet1!$B:$B,[1]Sheet1!$C:$C,"")</f>
        <v>Removed</v>
      </c>
      <c r="F183" s="186" t="str">
        <f>_xlfn.XLOOKUP(Table8[[#This Row],[UFID]],'Developer Dashboard'!A:A,'Developer Dashboard'!L:L,"")</f>
        <v>TBC</v>
      </c>
      <c r="G183" s="186"/>
      <c r="H183" s="186" t="s">
        <v>376</v>
      </c>
      <c r="I183" s="200"/>
      <c r="J183" s="196"/>
      <c r="K183" s="196"/>
      <c r="L183" s="195" t="e" vm="2">
        <f>_xlfn.XLOOKUP(Table8[[#This Row],[UFID]],[1]!Table2[UFID],[1]!Table2[Target Date],"")</f>
        <v>#REF!</v>
      </c>
      <c r="M183" s="204" t="str">
        <f>IF(_xlfn.XLOOKUP(Table8[[#This Row],[UFID]],'[2]Media Ops'!$C:$C,'[2]Media Ops'!$G:$G,"")=0,"",_xlfn.XLOOKUP(Table8[[#This Row],[UFID]],'[2]Media Ops'!$C:$C,'[2]Media Ops'!$G:$G,""))</f>
        <v/>
      </c>
      <c r="N183" s="204" t="str">
        <f>IF(_xlfn.XLOOKUP(Table8[[#This Row],[UFID]],[2]Pardot!$C:$C,[2]Pardot!$H:$H,"")=0,"",_xlfn.XLOOKUP(Table8[[#This Row],[UFID]],[2]Pardot!$C:$C,[2]Pardot!$H:$H,""))</f>
        <v/>
      </c>
      <c r="O183" s="204" t="str">
        <f>IF(_xlfn.XLOOKUP(Table8[[#This Row],[UFID]],'[2]Media Ops'!$C:$C,'[2]Media Ops'!$J:$J,"")=0,"",_xlfn.XLOOKUP(Table8[[#This Row],[UFID]],'[2]Media Ops'!$C:$C,'[2]Media Ops'!$J:$J,""))</f>
        <v/>
      </c>
      <c r="P183" s="204" t="str" cm="1">
        <f t="array" ref="P183">_xlfn.IFS(_xlfn.XLOOKUP(Table8[[#This Row],[UFID]],[2]Pardot!$C:$C,[2]Pardot!$I:$I,"")=0,"",_xlfn.XLOOKUP(Table8[[#This Row],[UFID]],[2]Pardot!$C:$C,[2]Pardot!$I:$I,"")="Validated","Pass",_xlfn.XLOOKUP(Table8[[#This Row],[UFID]],[2]Pardot!$C:$C,[2]Pardot!$I:$I,"")="Has Issues","Fail",TRUE,_xlfn.XLOOKUP(Table8[[#This Row],[UFID]],[2]Pardot!$C:$C,[2]Pardot!$I:$I,""))</f>
        <v/>
      </c>
      <c r="Q183" s="186" t="str">
        <f t="shared" si="12"/>
        <v>DE</v>
      </c>
      <c r="R183" s="188" t="str">
        <f>_xlfn.XLOOKUP(Table8[[#This Row],[UFID]],'New Tickets - 15 Jun'!A:A,'New Tickets - 15 Jun'!K:K,"")</f>
        <v/>
      </c>
      <c r="S183" s="188" t="str">
        <f>_xlfn.XLOOKUP(C183,'[3]Form &amp; Form Handler Details'!$Y:$Y,'[3]Form &amp; Form Handler Details'!$F:$F,"")</f>
        <v>https://www.paypal.com/de/webapps/mpp/business/checkout-pui</v>
      </c>
      <c r="T183" s="188" t="str">
        <f>_xlfn.XLOOKUP(Table8[[#This Row],[UFID]],'Developer Dashboard'!A:A,'Developer Dashboard'!K:K,"")</f>
        <v/>
      </c>
      <c r="U183" s="188" t="str">
        <f>IF(_xlfn.XLOOKUP(Table8[[#This Row],[UFID]],[1]Sheet1!$B:$B,[1]Sheet1!$G:$G,"")=0,"",_xlfn.XLOOKUP(Table8[[#This Row],[UFID]],[1]Sheet1!$B:$B,[1]Sheet1!$G:$G,""))</f>
        <v/>
      </c>
      <c r="V183" s="191" t="str">
        <f>IF(_xlfn.XLOOKUP(Table8[[#This Row],[UFID]],[1]Sheet1!$B:$B,[1]Sheet1!$E:$E,"")=0,"",_xlfn.XLOOKUP(Table8[[#This Row],[UFID]],[1]Sheet1!$B:$B,[1]Sheet1!$E:$E,""))</f>
        <v>Himani Singla (CW) &lt;hsingla@paypal.com&gt;</v>
      </c>
      <c r="W183" s="188" t="s">
        <v>33</v>
      </c>
      <c r="X183" s="188" t="str">
        <f>IF(_xlfn.XLOOKUP(Table8[[#This Row],[UFID]],'Developer Dashboard'!A:A,'Developer Dashboard'!J:J,"")=0,"",_xlfn.XLOOKUP(Table8[[#This Row],[UFID]],'Developer Dashboard'!A:A,'Developer Dashboard'!J:J,""))</f>
        <v/>
      </c>
      <c r="Y183" s="228"/>
      <c r="Z183" s="228" t="str">
        <f t="shared" si="11"/>
        <v>fhmpp2282023062001caidaniel@paypal.com</v>
      </c>
      <c r="AA183" s="229"/>
      <c r="AB183" s="188" t="str">
        <f>_xlfn.XLOOKUP(Table8[[#This Row],[UFID]],'MPP Forms - Content'!A:A,'MPP Forms - Content'!I:I,"")</f>
        <v>EMEA-DE-FRH-23-PP-PUI-1.0-Migration-Live</v>
      </c>
    </row>
    <row r="184" spans="1:28" s="1" customFormat="1" ht="113.25" hidden="1" customHeight="1">
      <c r="A184" s="186" t="str">
        <f>_xlfn.XLOOKUP(C184,[1]Sheet1!$B:$B,[1]Sheet1!$F:$F,"")</f>
        <v>NA</v>
      </c>
      <c r="B184" s="188"/>
      <c r="C184" s="186" t="s">
        <v>119</v>
      </c>
      <c r="D184" s="186">
        <f>_xlfn.XLOOKUP(C184,[1]Sheet1!$B:$B,[1]Sheet1!$A:$A,"")</f>
        <v>354680</v>
      </c>
      <c r="E184" s="186" t="str">
        <f>_xlfn.XLOOKUP(C184,[1]Sheet1!$B:$B,[1]Sheet1!$C:$C,"")</f>
        <v>Removed</v>
      </c>
      <c r="F184" s="186" t="str">
        <f>_xlfn.XLOOKUP(Table8[[#This Row],[UFID]],'Developer Dashboard'!A:A,'Developer Dashboard'!L:L,"")</f>
        <v>TBC</v>
      </c>
      <c r="G184" s="186"/>
      <c r="H184" s="186" t="s">
        <v>379</v>
      </c>
      <c r="I184" s="200"/>
      <c r="J184" s="196"/>
      <c r="K184" s="196"/>
      <c r="L184" s="195" t="e" vm="2">
        <f>_xlfn.XLOOKUP(Table8[[#This Row],[UFID]],[1]!Table2[UFID],[1]!Table2[Target Date],"")</f>
        <v>#REF!</v>
      </c>
      <c r="M184" s="204" t="str">
        <f>IF(_xlfn.XLOOKUP(Table8[[#This Row],[UFID]],'[2]Media Ops'!$C:$C,'[2]Media Ops'!$G:$G,"")=0,"",_xlfn.XLOOKUP(Table8[[#This Row],[UFID]],'[2]Media Ops'!$C:$C,'[2]Media Ops'!$G:$G,""))</f>
        <v/>
      </c>
      <c r="N184" s="204" t="str">
        <f>IF(_xlfn.XLOOKUP(Table8[[#This Row],[UFID]],[2]Pardot!$C:$C,[2]Pardot!$H:$H,"")=0,"",_xlfn.XLOOKUP(Table8[[#This Row],[UFID]],[2]Pardot!$C:$C,[2]Pardot!$H:$H,""))</f>
        <v/>
      </c>
      <c r="O184" s="204" t="str">
        <f>IF(_xlfn.XLOOKUP(Table8[[#This Row],[UFID]],'[2]Media Ops'!$C:$C,'[2]Media Ops'!$J:$J,"")=0,"",_xlfn.XLOOKUP(Table8[[#This Row],[UFID]],'[2]Media Ops'!$C:$C,'[2]Media Ops'!$J:$J,""))</f>
        <v/>
      </c>
      <c r="P184" s="204" t="str" cm="1">
        <f t="array" ref="P184">_xlfn.IFS(_xlfn.XLOOKUP(Table8[[#This Row],[UFID]],[2]Pardot!$C:$C,[2]Pardot!$I:$I,"")=0,"",_xlfn.XLOOKUP(Table8[[#This Row],[UFID]],[2]Pardot!$C:$C,[2]Pardot!$I:$I,"")="Validated","Pass",_xlfn.XLOOKUP(Table8[[#This Row],[UFID]],[2]Pardot!$C:$C,[2]Pardot!$I:$I,"")="Has Issues","Fail",TRUE,_xlfn.XLOOKUP(Table8[[#This Row],[UFID]],[2]Pardot!$C:$C,[2]Pardot!$I:$I,""))</f>
        <v/>
      </c>
      <c r="Q184" s="186" t="str">
        <f t="shared" si="12"/>
        <v>UK</v>
      </c>
      <c r="R184" s="188" t="str">
        <f>_xlfn.XLOOKUP(Table8[[#This Row],[UFID]],'New Tickets - 15 Jun'!A:A,'New Tickets - 15 Jun'!K:K,"")</f>
        <v/>
      </c>
      <c r="S184" s="188" t="str">
        <f>_xlfn.XLOOKUP(C184,'[3]Form &amp; Form Handler Details'!$Y:$Y,'[3]Form &amp; Form Handler Details'!$F:$F,"")</f>
        <v>https://www.paypal.com/uk/enterprise/campaigns/think-forward-payments</v>
      </c>
      <c r="T184" s="188" t="str">
        <f>_xlfn.XLOOKUP(Table8[[#This Row],[UFID]],'Developer Dashboard'!A:A,'Developer Dashboard'!K:K,"")</f>
        <v/>
      </c>
      <c r="U184" s="188" t="str">
        <f>IF(_xlfn.XLOOKUP(Table8[[#This Row],[UFID]],[1]Sheet1!$B:$B,[1]Sheet1!$G:$G,"")=0,"",_xlfn.XLOOKUP(Table8[[#This Row],[UFID]],[1]Sheet1!$B:$B,[1]Sheet1!$G:$G,""))</f>
        <v/>
      </c>
      <c r="V184" s="191" t="str">
        <f>IF(_xlfn.XLOOKUP(Table8[[#This Row],[UFID]],[1]Sheet1!$B:$B,[1]Sheet1!$E:$E,"")=0,"",_xlfn.XLOOKUP(Table8[[#This Row],[UFID]],[1]Sheet1!$B:$B,[1]Sheet1!$E:$E,""))</f>
        <v>Jasmine Paul &lt;jaspaul@paypal.com&gt;</v>
      </c>
      <c r="W184" s="188" t="s">
        <v>33</v>
      </c>
      <c r="X184" s="188" t="str">
        <f>IF(_xlfn.XLOOKUP(Table8[[#This Row],[UFID]],'Developer Dashboard'!A:A,'Developer Dashboard'!J:J,"")=0,"",_xlfn.XLOOKUP(Table8[[#This Row],[UFID]],'Developer Dashboard'!A:A,'Developer Dashboard'!J:J,""))</f>
        <v/>
      </c>
      <c r="Y184" s="228"/>
      <c r="Z184" s="228" t="str">
        <f t="shared" si="11"/>
        <v>fhmpp1072023062001caidaniel@paypal.com</v>
      </c>
      <c r="AA184" s="229"/>
      <c r="AB184" s="188" t="str">
        <f>_xlfn.XLOOKUP(Table8[[#This Row],[UFID]],'MPP Forms - Content'!A:A,'MPP Forms - Content'!I:I,"")</f>
        <v>EMEA-UK-FRH-23-ABM-Think-Forward-Commerce-Report-LP-2-Live</v>
      </c>
    </row>
    <row r="185" spans="1:28" s="1" customFormat="1" ht="113.25" hidden="1" customHeight="1">
      <c r="A185" s="186" t="str">
        <f>_xlfn.XLOOKUP(C185,[1]Sheet1!$B:$B,[1]Sheet1!$F:$F,"")</f>
        <v>NA</v>
      </c>
      <c r="B185" s="188"/>
      <c r="C185" s="186" t="s">
        <v>150</v>
      </c>
      <c r="D185" s="186">
        <f>_xlfn.XLOOKUP(C185,[1]Sheet1!$B:$B,[1]Sheet1!$A:$A,"")</f>
        <v>354594</v>
      </c>
      <c r="E185" s="186" t="str">
        <f>_xlfn.XLOOKUP(C185,[1]Sheet1!$B:$B,[1]Sheet1!$C:$C,"")</f>
        <v>Removed</v>
      </c>
      <c r="F185" s="186" t="str">
        <f>_xlfn.XLOOKUP(Table8[[#This Row],[UFID]],'Developer Dashboard'!A:A,'Developer Dashboard'!L:L,"")</f>
        <v>TBC</v>
      </c>
      <c r="G185" s="186"/>
      <c r="H185" s="186" t="s">
        <v>364</v>
      </c>
      <c r="I185" s="200"/>
      <c r="J185" s="196"/>
      <c r="K185" s="196"/>
      <c r="L185" s="195" t="e" vm="2">
        <f>_xlfn.XLOOKUP(Table8[[#This Row],[UFID]],[1]!Table2[UFID],[1]!Table2[Target Date],"")</f>
        <v>#REF!</v>
      </c>
      <c r="M185" s="204" t="str">
        <f>IF(_xlfn.XLOOKUP(Table8[[#This Row],[UFID]],'[2]Media Ops'!$C:$C,'[2]Media Ops'!$G:$G,"")=0,"",_xlfn.XLOOKUP(Table8[[#This Row],[UFID]],'[2]Media Ops'!$C:$C,'[2]Media Ops'!$G:$G,""))</f>
        <v/>
      </c>
      <c r="N185" s="204" t="str">
        <f>IF(_xlfn.XLOOKUP(Table8[[#This Row],[UFID]],[2]Pardot!$C:$C,[2]Pardot!$H:$H,"")=0,"",_xlfn.XLOOKUP(Table8[[#This Row],[UFID]],[2]Pardot!$C:$C,[2]Pardot!$H:$H,""))</f>
        <v/>
      </c>
      <c r="O185" s="204" t="str">
        <f>IF(_xlfn.XLOOKUP(Table8[[#This Row],[UFID]],'[2]Media Ops'!$C:$C,'[2]Media Ops'!$J:$J,"")=0,"",_xlfn.XLOOKUP(Table8[[#This Row],[UFID]],'[2]Media Ops'!$C:$C,'[2]Media Ops'!$J:$J,""))</f>
        <v/>
      </c>
      <c r="P185" s="204" t="str" cm="1">
        <f t="array" ref="P185">_xlfn.IFS(_xlfn.XLOOKUP(Table8[[#This Row],[UFID]],[2]Pardot!$C:$C,[2]Pardot!$I:$I,"")=0,"",_xlfn.XLOOKUP(Table8[[#This Row],[UFID]],[2]Pardot!$C:$C,[2]Pardot!$I:$I,"")="Validated","Pass",_xlfn.XLOOKUP(Table8[[#This Row],[UFID]],[2]Pardot!$C:$C,[2]Pardot!$I:$I,"")="Has Issues","Fail",TRUE,_xlfn.XLOOKUP(Table8[[#This Row],[UFID]],[2]Pardot!$C:$C,[2]Pardot!$I:$I,""))</f>
        <v/>
      </c>
      <c r="Q185" s="186" t="str">
        <f t="shared" si="12"/>
        <v>DE</v>
      </c>
      <c r="R185" s="188" t="str">
        <f>_xlfn.XLOOKUP(Table8[[#This Row],[UFID]],'New Tickets - 15 Jun'!A:A,'New Tickets - 15 Jun'!K:K,"")</f>
        <v/>
      </c>
      <c r="S185" s="188" t="str">
        <f>_xlfn.XLOOKUP(C185,'[3]Form &amp; Form Handler Details'!$Y:$Y,'[3]Form &amp; Form Handler Details'!$F:$F,"")</f>
        <v>https://www.paypal.com/de/enterprise/express</v>
      </c>
      <c r="T185" s="188" t="str">
        <f>_xlfn.XLOOKUP(Table8[[#This Row],[UFID]],'Developer Dashboard'!A:A,'Developer Dashboard'!K:K,"")</f>
        <v/>
      </c>
      <c r="U185" s="188" t="str">
        <f>IF(_xlfn.XLOOKUP(Table8[[#This Row],[UFID]],[1]Sheet1!$B:$B,[1]Sheet1!$G:$G,"")=0,"",_xlfn.XLOOKUP(Table8[[#This Row],[UFID]],[1]Sheet1!$B:$B,[1]Sheet1!$G:$G,""))</f>
        <v/>
      </c>
      <c r="V185" s="191" t="str">
        <f>IF(_xlfn.XLOOKUP(Table8[[#This Row],[UFID]],[1]Sheet1!$B:$B,[1]Sheet1!$E:$E,"")=0,"",_xlfn.XLOOKUP(Table8[[#This Row],[UFID]],[1]Sheet1!$B:$B,[1]Sheet1!$E:$E,""))</f>
        <v>Parth Raval &lt;parraval@paypal.com&gt;</v>
      </c>
      <c r="W185" s="188" t="s">
        <v>33</v>
      </c>
      <c r="X185" s="188" t="str">
        <f>IF(_xlfn.XLOOKUP(Table8[[#This Row],[UFID]],'Developer Dashboard'!A:A,'Developer Dashboard'!J:J,"")=0,"",_xlfn.XLOOKUP(Table8[[#This Row],[UFID]],'Developer Dashboard'!A:A,'Developer Dashboard'!J:J,""))</f>
        <v/>
      </c>
      <c r="Y185" s="228"/>
      <c r="Z185" s="228" t="str">
        <f t="shared" si="11"/>
        <v>fhmpp0402023062001caidaniel@paypal.com</v>
      </c>
      <c r="AA185" s="229"/>
      <c r="AB185" s="188" t="str">
        <f>_xlfn.XLOOKUP(Table8[[#This Row],[UFID]],'MPP Forms - Content'!A:A,'MPP Forms - Content'!I:I,"")</f>
        <v>EMEA-DE-FRH-23-AO-CLE-X-Sell-ECS-ABM-Live</v>
      </c>
    </row>
    <row r="186" spans="1:28" s="1" customFormat="1" ht="113.25" hidden="1" customHeight="1">
      <c r="A186" s="186" t="str">
        <f>_xlfn.XLOOKUP(C186,[1]Sheet1!$B:$B,[1]Sheet1!$F:$F,"")</f>
        <v>NA</v>
      </c>
      <c r="B186" s="188"/>
      <c r="C186" s="186" t="s">
        <v>151</v>
      </c>
      <c r="D186" s="186">
        <f>_xlfn.XLOOKUP(C186,[1]Sheet1!$B:$B,[1]Sheet1!$A:$A,"")</f>
        <v>354596</v>
      </c>
      <c r="E186" s="186" t="str">
        <f>_xlfn.XLOOKUP(C186,[1]Sheet1!$B:$B,[1]Sheet1!$C:$C,"")</f>
        <v>Removed</v>
      </c>
      <c r="F186" s="186" t="str">
        <f>_xlfn.XLOOKUP(Table8[[#This Row],[UFID]],'Developer Dashboard'!A:A,'Developer Dashboard'!L:L,"")</f>
        <v>TBC</v>
      </c>
      <c r="G186" s="186"/>
      <c r="H186" s="186" t="s">
        <v>364</v>
      </c>
      <c r="I186" s="200"/>
      <c r="J186" s="196"/>
      <c r="K186" s="196"/>
      <c r="L186" s="195" t="e" vm="2">
        <f>_xlfn.XLOOKUP(Table8[[#This Row],[UFID]],[1]!Table2[UFID],[1]!Table2[Target Date],"")</f>
        <v>#REF!</v>
      </c>
      <c r="M186" s="204" t="str">
        <f>IF(_xlfn.XLOOKUP(Table8[[#This Row],[UFID]],'[2]Media Ops'!$C:$C,'[2]Media Ops'!$G:$G,"")=0,"",_xlfn.XLOOKUP(Table8[[#This Row],[UFID]],'[2]Media Ops'!$C:$C,'[2]Media Ops'!$G:$G,""))</f>
        <v/>
      </c>
      <c r="N186" s="204" t="str">
        <f>IF(_xlfn.XLOOKUP(Table8[[#This Row],[UFID]],[2]Pardot!$C:$C,[2]Pardot!$H:$H,"")=0,"",_xlfn.XLOOKUP(Table8[[#This Row],[UFID]],[2]Pardot!$C:$C,[2]Pardot!$H:$H,""))</f>
        <v/>
      </c>
      <c r="O186" s="204" t="str">
        <f>IF(_xlfn.XLOOKUP(Table8[[#This Row],[UFID]],'[2]Media Ops'!$C:$C,'[2]Media Ops'!$J:$J,"")=0,"",_xlfn.XLOOKUP(Table8[[#This Row],[UFID]],'[2]Media Ops'!$C:$C,'[2]Media Ops'!$J:$J,""))</f>
        <v/>
      </c>
      <c r="P186" s="204" t="str" cm="1">
        <f t="array" ref="P186">_xlfn.IFS(_xlfn.XLOOKUP(Table8[[#This Row],[UFID]],[2]Pardot!$C:$C,[2]Pardot!$I:$I,"")=0,"",_xlfn.XLOOKUP(Table8[[#This Row],[UFID]],[2]Pardot!$C:$C,[2]Pardot!$I:$I,"")="Validated","Pass",_xlfn.XLOOKUP(Table8[[#This Row],[UFID]],[2]Pardot!$C:$C,[2]Pardot!$I:$I,"")="Has Issues","Fail",TRUE,_xlfn.XLOOKUP(Table8[[#This Row],[UFID]],[2]Pardot!$C:$C,[2]Pardot!$I:$I,""))</f>
        <v/>
      </c>
      <c r="Q186" s="186" t="str">
        <f t="shared" si="12"/>
        <v>DE</v>
      </c>
      <c r="R186" s="188" t="str">
        <f>_xlfn.XLOOKUP(Table8[[#This Row],[UFID]],'New Tickets - 15 Jun'!A:A,'New Tickets - 15 Jun'!K:K,"")</f>
        <v/>
      </c>
      <c r="S186" s="188" t="str">
        <f>_xlfn.XLOOKUP(C186,'[3]Form &amp; Form Handler Details'!$Y:$Y,'[3]Form &amp; Form Handler Details'!$F:$F,"")</f>
        <v>https://www.paypal.com/de/enterprise/make-it-possible/</v>
      </c>
      <c r="T186" s="188" t="str">
        <f>_xlfn.XLOOKUP(Table8[[#This Row],[UFID]],'Developer Dashboard'!A:A,'Developer Dashboard'!K:K,"")</f>
        <v/>
      </c>
      <c r="U186" s="188" t="str">
        <f>IF(_xlfn.XLOOKUP(Table8[[#This Row],[UFID]],[1]Sheet1!$B:$B,[1]Sheet1!$G:$G,"")=0,"",_xlfn.XLOOKUP(Table8[[#This Row],[UFID]],[1]Sheet1!$B:$B,[1]Sheet1!$G:$G,""))</f>
        <v/>
      </c>
      <c r="V186" s="191" t="str">
        <f>IF(_xlfn.XLOOKUP(Table8[[#This Row],[UFID]],[1]Sheet1!$B:$B,[1]Sheet1!$E:$E,"")=0,"",_xlfn.XLOOKUP(Table8[[#This Row],[UFID]],[1]Sheet1!$B:$B,[1]Sheet1!$E:$E,""))</f>
        <v>Parth Raval &lt;parraval@paypal.com&gt;</v>
      </c>
      <c r="W186" s="188" t="s">
        <v>33</v>
      </c>
      <c r="X186" s="188" t="str">
        <f>IF(_xlfn.XLOOKUP(Table8[[#This Row],[UFID]],'Developer Dashboard'!A:A,'Developer Dashboard'!J:J,"")=0,"",_xlfn.XLOOKUP(Table8[[#This Row],[UFID]],'Developer Dashboard'!A:A,'Developer Dashboard'!J:J,""))</f>
        <v/>
      </c>
      <c r="Y186" s="228"/>
      <c r="Z186" s="228" t="str">
        <f t="shared" si="11"/>
        <v>fhmpp1892023062001caidaniel@paypal.com</v>
      </c>
      <c r="AA186" s="229"/>
      <c r="AB186" s="188" t="str">
        <f>_xlfn.XLOOKUP(Table8[[#This Row],[UFID]],'MPP Forms - Content'!A:A,'MPP Forms - Content'!I:I,"")</f>
        <v>EMEA-DE-FRH-23-ABM-Make-It-Possible-Gated-Live</v>
      </c>
    </row>
    <row r="187" spans="1:28" s="1" customFormat="1" ht="113.25" hidden="1" customHeight="1">
      <c r="A187" s="186" t="str">
        <f>_xlfn.XLOOKUP(C187,[1]Sheet1!$B:$B,[1]Sheet1!$F:$F,"")</f>
        <v>NA</v>
      </c>
      <c r="B187" s="188"/>
      <c r="C187" s="186" t="s">
        <v>202</v>
      </c>
      <c r="D187" s="186">
        <f>_xlfn.XLOOKUP(C187,[1]Sheet1!$B:$B,[1]Sheet1!$A:$A,"")</f>
        <v>354679</v>
      </c>
      <c r="E187" s="186" t="str">
        <f>_xlfn.XLOOKUP(C187,[1]Sheet1!$B:$B,[1]Sheet1!$C:$C,"")</f>
        <v>Removed</v>
      </c>
      <c r="F187" s="186" t="str">
        <f>_xlfn.XLOOKUP(Table8[[#This Row],[UFID]],'Developer Dashboard'!A:A,'Developer Dashboard'!L:L,"")</f>
        <v>TBC</v>
      </c>
      <c r="G187" s="186"/>
      <c r="H187" s="186" t="s">
        <v>378</v>
      </c>
      <c r="I187" s="200"/>
      <c r="J187" s="196"/>
      <c r="K187" s="196"/>
      <c r="L187" s="195" t="e" vm="2">
        <f>_xlfn.XLOOKUP(Table8[[#This Row],[UFID]],[1]!Table2[UFID],[1]!Table2[Target Date],"")</f>
        <v>#REF!</v>
      </c>
      <c r="M187" s="204" t="str">
        <f>IF(_xlfn.XLOOKUP(Table8[[#This Row],[UFID]],'[2]Media Ops'!$C:$C,'[2]Media Ops'!$G:$G,"")=0,"",_xlfn.XLOOKUP(Table8[[#This Row],[UFID]],'[2]Media Ops'!$C:$C,'[2]Media Ops'!$G:$G,""))</f>
        <v/>
      </c>
      <c r="N187" s="204" t="str">
        <f>IF(_xlfn.XLOOKUP(Table8[[#This Row],[UFID]],[2]Pardot!$C:$C,[2]Pardot!$H:$H,"")=0,"",_xlfn.XLOOKUP(Table8[[#This Row],[UFID]],[2]Pardot!$C:$C,[2]Pardot!$H:$H,""))</f>
        <v/>
      </c>
      <c r="O187" s="204" t="str">
        <f>IF(_xlfn.XLOOKUP(Table8[[#This Row],[UFID]],'[2]Media Ops'!$C:$C,'[2]Media Ops'!$J:$J,"")=0,"",_xlfn.XLOOKUP(Table8[[#This Row],[UFID]],'[2]Media Ops'!$C:$C,'[2]Media Ops'!$J:$J,""))</f>
        <v/>
      </c>
      <c r="P187" s="204" t="str" cm="1">
        <f t="array" ref="P187">_xlfn.IFS(_xlfn.XLOOKUP(Table8[[#This Row],[UFID]],[2]Pardot!$C:$C,[2]Pardot!$I:$I,"")=0,"",_xlfn.XLOOKUP(Table8[[#This Row],[UFID]],[2]Pardot!$C:$C,[2]Pardot!$I:$I,"")="Validated","Pass",_xlfn.XLOOKUP(Table8[[#This Row],[UFID]],[2]Pardot!$C:$C,[2]Pardot!$I:$I,"")="Has Issues","Fail",TRUE,_xlfn.XLOOKUP(Table8[[#This Row],[UFID]],[2]Pardot!$C:$C,[2]Pardot!$I:$I,""))</f>
        <v/>
      </c>
      <c r="Q187" s="186" t="str">
        <f t="shared" si="12"/>
        <v>UK</v>
      </c>
      <c r="R187" s="188" t="str">
        <f>_xlfn.XLOOKUP(Table8[[#This Row],[UFID]],'New Tickets - 15 Jun'!A:A,'New Tickets - 15 Jun'!K:K,"")</f>
        <v/>
      </c>
      <c r="S187" s="188" t="str">
        <f>_xlfn.XLOOKUP(C187,'[3]Form &amp; Form Handler Details'!$Y:$Y,'[3]Form &amp; Form Handler Details'!$F:$F,"")</f>
        <v>https://www.paypal.com/uk/enterprise/campaigns/think-forward</v>
      </c>
      <c r="T187" s="188" t="str">
        <f>_xlfn.XLOOKUP(Table8[[#This Row],[UFID]],'Developer Dashboard'!A:A,'Developer Dashboard'!K:K,"")</f>
        <v/>
      </c>
      <c r="U187" s="188" t="str">
        <f>IF(_xlfn.XLOOKUP(Table8[[#This Row],[UFID]],[1]Sheet1!$B:$B,[1]Sheet1!$G:$G,"")=0,"",_xlfn.XLOOKUP(Table8[[#This Row],[UFID]],[1]Sheet1!$B:$B,[1]Sheet1!$G:$G,""))</f>
        <v/>
      </c>
      <c r="V187" s="191" t="str">
        <f>IF(_xlfn.XLOOKUP(Table8[[#This Row],[UFID]],[1]Sheet1!$B:$B,[1]Sheet1!$E:$E,"")=0,"",_xlfn.XLOOKUP(Table8[[#This Row],[UFID]],[1]Sheet1!$B:$B,[1]Sheet1!$E:$E,""))</f>
        <v>Puneet Kumar (CW) &lt;punkumar@paypal.com&gt;</v>
      </c>
      <c r="W187" s="188" t="s">
        <v>33</v>
      </c>
      <c r="X187" s="188" t="str">
        <f>IF(_xlfn.XLOOKUP(Table8[[#This Row],[UFID]],'Developer Dashboard'!A:A,'Developer Dashboard'!J:J,"")=0,"",_xlfn.XLOOKUP(Table8[[#This Row],[UFID]],'Developer Dashboard'!A:A,'Developer Dashboard'!J:J,""))</f>
        <v/>
      </c>
      <c r="Y187" s="228"/>
      <c r="Z187" s="228" t="str">
        <f t="shared" si="11"/>
        <v>fhmpp0422023062001caidaniel@paypal.com</v>
      </c>
      <c r="AA187" s="229"/>
      <c r="AB187" s="188" t="str">
        <f>_xlfn.XLOOKUP(Table8[[#This Row],[UFID]],'MPP Forms - Content'!A:A,'MPP Forms - Content'!I:I,"")</f>
        <v>EMEA-UK-FRH-23-ABM-Think-Forward-Commerce-Report-LP-LIVE</v>
      </c>
    </row>
    <row r="188" spans="1:28" s="1" customFormat="1" ht="113.25" hidden="1" customHeight="1">
      <c r="A188" s="186" t="str">
        <f>_xlfn.XLOOKUP(C188,[1]Sheet1!$B:$B,[1]Sheet1!$F:$F,"")</f>
        <v>NA</v>
      </c>
      <c r="B188" s="188"/>
      <c r="C188" s="186" t="s">
        <v>298</v>
      </c>
      <c r="D188" s="186">
        <f>_xlfn.XLOOKUP(C188,[1]Sheet1!$B:$B,[1]Sheet1!$A:$A,"")</f>
        <v>354566</v>
      </c>
      <c r="E188" s="186" t="str">
        <f>_xlfn.XLOOKUP(C188,[1]Sheet1!$B:$B,[1]Sheet1!$C:$C,"")</f>
        <v>Removed</v>
      </c>
      <c r="F188" s="186" t="str">
        <f>_xlfn.XLOOKUP(Table8[[#This Row],[UFID]],'Developer Dashboard'!A:A,'Developer Dashboard'!L:L,"")</f>
        <v>TBC</v>
      </c>
      <c r="G188" s="186"/>
      <c r="H188" s="186" t="s">
        <v>372</v>
      </c>
      <c r="I188" s="200"/>
      <c r="J188" s="196"/>
      <c r="K188" s="196"/>
      <c r="L188" s="195" t="e" vm="2">
        <f>_xlfn.XLOOKUP(Table8[[#This Row],[UFID]],[1]!Table2[UFID],[1]!Table2[Target Date],"")</f>
        <v>#REF!</v>
      </c>
      <c r="M188" s="204" t="str">
        <f>IF(_xlfn.XLOOKUP(Table8[[#This Row],[UFID]],'[2]Media Ops'!$C:$C,'[2]Media Ops'!$G:$G,"")=0,"",_xlfn.XLOOKUP(Table8[[#This Row],[UFID]],'[2]Media Ops'!$C:$C,'[2]Media Ops'!$G:$G,""))</f>
        <v/>
      </c>
      <c r="N188" s="204" t="str">
        <f>IF(_xlfn.XLOOKUP(Table8[[#This Row],[UFID]],[2]Pardot!$C:$C,[2]Pardot!$H:$H,"")=0,"",_xlfn.XLOOKUP(Table8[[#This Row],[UFID]],[2]Pardot!$C:$C,[2]Pardot!$H:$H,""))</f>
        <v/>
      </c>
      <c r="O188" s="204" t="str">
        <f>IF(_xlfn.XLOOKUP(Table8[[#This Row],[UFID]],'[2]Media Ops'!$C:$C,'[2]Media Ops'!$J:$J,"")=0,"",_xlfn.XLOOKUP(Table8[[#This Row],[UFID]],'[2]Media Ops'!$C:$C,'[2]Media Ops'!$J:$J,""))</f>
        <v/>
      </c>
      <c r="P188" s="204" t="str" cm="1">
        <f t="array" ref="P188">_xlfn.IFS(_xlfn.XLOOKUP(Table8[[#This Row],[UFID]],[2]Pardot!$C:$C,[2]Pardot!$I:$I,"")=0,"",_xlfn.XLOOKUP(Table8[[#This Row],[UFID]],[2]Pardot!$C:$C,[2]Pardot!$I:$I,"")="Validated","Pass",_xlfn.XLOOKUP(Table8[[#This Row],[UFID]],[2]Pardot!$C:$C,[2]Pardot!$I:$I,"")="Has Issues","Fail",TRUE,_xlfn.XLOOKUP(Table8[[#This Row],[UFID]],[2]Pardot!$C:$C,[2]Pardot!$I:$I,""))</f>
        <v/>
      </c>
      <c r="Q188" s="186" t="str">
        <f t="shared" si="12"/>
        <v>AU</v>
      </c>
      <c r="R188" s="188" t="str">
        <f>_xlfn.XLOOKUP(Table8[[#This Row],[UFID]],'New Tickets - 15 Jun'!A:A,'New Tickets - 15 Jun'!K:K,"")</f>
        <v/>
      </c>
      <c r="S188" s="188" t="str">
        <f>_xlfn.XLOOKUP(C188,'[3]Form &amp; Form Handler Details'!$Y:$Y,'[3]Form &amp; Form Handler Details'!$F:$F,"")</f>
        <v>https://www.paypal.com/au/webapps/mpp/mcommerce-index</v>
      </c>
      <c r="T188" s="188" t="str">
        <f>_xlfn.XLOOKUP(Table8[[#This Row],[UFID]],'Developer Dashboard'!A:A,'Developer Dashboard'!K:K,"")</f>
        <v>test</v>
      </c>
      <c r="U188" s="188" t="str">
        <f>IF(_xlfn.XLOOKUP(Table8[[#This Row],[UFID]],[1]Sheet1!$B:$B,[1]Sheet1!$G:$G,"")=0,"",_xlfn.XLOOKUP(Table8[[#This Row],[UFID]],[1]Sheet1!$B:$B,[1]Sheet1!$G:$G,""))</f>
        <v/>
      </c>
      <c r="V188" s="191" t="str">
        <f>IF(_xlfn.XLOOKUP(Table8[[#This Row],[UFID]],[1]Sheet1!$B:$B,[1]Sheet1!$E:$E,"")=0,"",_xlfn.XLOOKUP(Table8[[#This Row],[UFID]],[1]Sheet1!$B:$B,[1]Sheet1!$E:$E,""))</f>
        <v>Sonali More &lt;somore@paypal.com&gt;</v>
      </c>
      <c r="W188" s="188" t="s">
        <v>33</v>
      </c>
      <c r="X188" s="188" t="str">
        <f>IF(_xlfn.XLOOKUP(Table8[[#This Row],[UFID]],'Developer Dashboard'!A:A,'Developer Dashboard'!J:J,"")=0,"",_xlfn.XLOOKUP(Table8[[#This Row],[UFID]],'Developer Dashboard'!A:A,'Developer Dashboard'!J:J,""))</f>
        <v/>
      </c>
      <c r="Y188" s="228"/>
      <c r="Z188" s="228" t="str">
        <f t="shared" si="11"/>
        <v>fhmpp1682023062001caidaniel@paypal.com</v>
      </c>
      <c r="AA188" s="229"/>
      <c r="AB188" s="188" t="str">
        <f>_xlfn.XLOOKUP(Table8[[#This Row],[UFID]],'MPP Forms - Content'!A:A,'MPP Forms - Content'!I:I,"")</f>
        <v>APAC-SG-FRH-23-Book-A-Meeting-LIVE</v>
      </c>
    </row>
    <row r="189" spans="1:28" s="1" customFormat="1" ht="113.25" hidden="1" customHeight="1">
      <c r="A189" s="186" t="str">
        <f>_xlfn.XLOOKUP(C189,[1]Sheet1!$B:$B,[1]Sheet1!$F:$F,"")</f>
        <v>NA</v>
      </c>
      <c r="B189" s="188"/>
      <c r="C189" s="186" t="s">
        <v>32</v>
      </c>
      <c r="D189" s="186">
        <f>_xlfn.XLOOKUP(C189,[1]Sheet1!$B:$B,[1]Sheet1!$A:$A,"")</f>
        <v>354689</v>
      </c>
      <c r="E189" s="186" t="str">
        <f>_xlfn.XLOOKUP(C189,[1]Sheet1!$B:$B,[1]Sheet1!$C:$C,"")</f>
        <v>Removed</v>
      </c>
      <c r="F189" s="186" t="str">
        <f>_xlfn.XLOOKUP(Table8[[#This Row],[UFID]],'Developer Dashboard'!A:A,'Developer Dashboard'!L:L,"")</f>
        <v>TBC</v>
      </c>
      <c r="G189" s="186"/>
      <c r="H189" s="186"/>
      <c r="I189" s="200"/>
      <c r="J189" s="196"/>
      <c r="K189" s="196"/>
      <c r="L189" s="195" t="e" vm="2">
        <f>_xlfn.XLOOKUP(Table8[[#This Row],[UFID]],[1]!Table2[UFID],[1]!Table2[Target Date],"")</f>
        <v>#REF!</v>
      </c>
      <c r="M189" s="204" t="str">
        <f>IF(_xlfn.XLOOKUP(Table8[[#This Row],[UFID]],'[2]Media Ops'!$C:$C,'[2]Media Ops'!$G:$G,"")=0,"",_xlfn.XLOOKUP(Table8[[#This Row],[UFID]],'[2]Media Ops'!$C:$C,'[2]Media Ops'!$G:$G,""))</f>
        <v/>
      </c>
      <c r="N189" s="204" t="str">
        <f>IF(_xlfn.XLOOKUP(Table8[[#This Row],[UFID]],[2]Pardot!$C:$C,[2]Pardot!$H:$H,"")=0,"",_xlfn.XLOOKUP(Table8[[#This Row],[UFID]],[2]Pardot!$C:$C,[2]Pardot!$H:$H,""))</f>
        <v/>
      </c>
      <c r="O189" s="204" t="str">
        <f>IF(_xlfn.XLOOKUP(Table8[[#This Row],[UFID]],'[2]Media Ops'!$C:$C,'[2]Media Ops'!$J:$J,"")=0,"",_xlfn.XLOOKUP(Table8[[#This Row],[UFID]],'[2]Media Ops'!$C:$C,'[2]Media Ops'!$J:$J,""))</f>
        <v/>
      </c>
      <c r="P189" s="204" t="str" cm="1">
        <f t="array" ref="P189">_xlfn.IFS(_xlfn.XLOOKUP(Table8[[#This Row],[UFID]],[2]Pardot!$C:$C,[2]Pardot!$I:$I,"")=0,"",_xlfn.XLOOKUP(Table8[[#This Row],[UFID]],[2]Pardot!$C:$C,[2]Pardot!$I:$I,"")="Validated","Pass",_xlfn.XLOOKUP(Table8[[#This Row],[UFID]],[2]Pardot!$C:$C,[2]Pardot!$I:$I,"")="Has Issues","Fail",TRUE,_xlfn.XLOOKUP(Table8[[#This Row],[UFID]],[2]Pardot!$C:$C,[2]Pardot!$I:$I,""))</f>
        <v/>
      </c>
      <c r="Q189" s="186" t="str">
        <f t="shared" si="12"/>
        <v>US</v>
      </c>
      <c r="R189" s="188" t="str">
        <f>_xlfn.XLOOKUP(Table8[[#This Row],[UFID]],'New Tickets - 15 Jun'!A:A,'New Tickets - 15 Jun'!K:K,"")</f>
        <v>Duplicate</v>
      </c>
      <c r="S189" s="188" t="str">
        <f>_xlfn.XLOOKUP(C189,'[3]Form &amp; Form Handler Details'!$Y:$Y,'[3]Form &amp; Form Handler Details'!$F:$F,"")</f>
        <v>https://www.paypal.com/us/business/contact-sales</v>
      </c>
      <c r="T189" s="188" t="str">
        <f>_xlfn.XLOOKUP(Table8[[#This Row],[UFID]],'Developer Dashboard'!A:A,'Developer Dashboard'!K:K,"")</f>
        <v/>
      </c>
      <c r="U189" s="188" t="str">
        <f>IF(_xlfn.XLOOKUP(Table8[[#This Row],[UFID]],[1]Sheet1!$B:$B,[1]Sheet1!$G:$G,"")=0,"",_xlfn.XLOOKUP(Table8[[#This Row],[UFID]],[1]Sheet1!$B:$B,[1]Sheet1!$G:$G,""))</f>
        <v/>
      </c>
      <c r="V189" s="191" t="str">
        <f>IF(_xlfn.XLOOKUP(Table8[[#This Row],[UFID]],[1]Sheet1!$B:$B,[1]Sheet1!$E:$E,"")=0,"",_xlfn.XLOOKUP(Table8[[#This Row],[UFID]],[1]Sheet1!$B:$B,[1]Sheet1!$E:$E,""))</f>
        <v/>
      </c>
      <c r="W189" s="188"/>
      <c r="X189" s="188" t="str">
        <f>IF(_xlfn.XLOOKUP(Table8[[#This Row],[UFID]],'Developer Dashboard'!A:A,'Developer Dashboard'!J:J,"")=0,"",_xlfn.XLOOKUP(Table8[[#This Row],[UFID]],'Developer Dashboard'!A:A,'Developer Dashboard'!J:J,""))</f>
        <v/>
      </c>
      <c r="Y189" s="228"/>
      <c r="Z189" s="228" t="str">
        <f t="shared" si="11"/>
        <v>fhmpp2262023062001caidaniel@paypal.com</v>
      </c>
      <c r="AA189" s="229"/>
      <c r="AB189" s="188" t="str">
        <f>_xlfn.XLOOKUP(Table8[[#This Row],[UFID]],'MPP Forms - Content'!A:A,'MPP Forms - Content'!I:I,"")</f>
        <v>NA-US-FRH-23-SMB-Contact-Sales-V3-Rebrand-Live</v>
      </c>
    </row>
    <row r="190" spans="1:28" s="1" customFormat="1" ht="113.25" hidden="1" customHeight="1">
      <c r="A190" s="186" t="str">
        <f>_xlfn.XLOOKUP(C190,[1]Sheet1!$B:$B,[1]Sheet1!$F:$F,"")</f>
        <v>NA</v>
      </c>
      <c r="B190" s="188"/>
      <c r="C190" s="186" t="s">
        <v>35</v>
      </c>
      <c r="D190" s="186">
        <f>_xlfn.XLOOKUP(C190,[1]Sheet1!$B:$B,[1]Sheet1!$A:$A,"")</f>
        <v>354701</v>
      </c>
      <c r="E190" s="186" t="str">
        <f>_xlfn.XLOOKUP(C190,[1]Sheet1!$B:$B,[1]Sheet1!$C:$C,"")</f>
        <v>Removed</v>
      </c>
      <c r="F190" s="186" t="str">
        <f>_xlfn.XLOOKUP(Table8[[#This Row],[UFID]],'Developer Dashboard'!A:A,'Developer Dashboard'!L:L,"")</f>
        <v>TBC</v>
      </c>
      <c r="G190" s="186"/>
      <c r="H190" s="186"/>
      <c r="I190" s="200"/>
      <c r="J190" s="196"/>
      <c r="K190" s="196"/>
      <c r="L190" s="195" t="e" vm="2">
        <f>_xlfn.XLOOKUP(Table8[[#This Row],[UFID]],[1]!Table2[UFID],[1]!Table2[Target Date],"")</f>
        <v>#REF!</v>
      </c>
      <c r="M190" s="204" t="str">
        <f>IF(_xlfn.XLOOKUP(Table8[[#This Row],[UFID]],'[2]Media Ops'!$C:$C,'[2]Media Ops'!$G:$G,"")=0,"",_xlfn.XLOOKUP(Table8[[#This Row],[UFID]],'[2]Media Ops'!$C:$C,'[2]Media Ops'!$G:$G,""))</f>
        <v/>
      </c>
      <c r="N190" s="204" t="str">
        <f>IF(_xlfn.XLOOKUP(Table8[[#This Row],[UFID]],[2]Pardot!$C:$C,[2]Pardot!$H:$H,"")=0,"",_xlfn.XLOOKUP(Table8[[#This Row],[UFID]],[2]Pardot!$C:$C,[2]Pardot!$H:$H,""))</f>
        <v/>
      </c>
      <c r="O190" s="204" t="str">
        <f>IF(_xlfn.XLOOKUP(Table8[[#This Row],[UFID]],'[2]Media Ops'!$C:$C,'[2]Media Ops'!$J:$J,"")=0,"",_xlfn.XLOOKUP(Table8[[#This Row],[UFID]],'[2]Media Ops'!$C:$C,'[2]Media Ops'!$J:$J,""))</f>
        <v/>
      </c>
      <c r="P190" s="204" t="str" cm="1">
        <f t="array" ref="P190">_xlfn.IFS(_xlfn.XLOOKUP(Table8[[#This Row],[UFID]],[2]Pardot!$C:$C,[2]Pardot!$I:$I,"")=0,"",_xlfn.XLOOKUP(Table8[[#This Row],[UFID]],[2]Pardot!$C:$C,[2]Pardot!$I:$I,"")="Validated","Pass",_xlfn.XLOOKUP(Table8[[#This Row],[UFID]],[2]Pardot!$C:$C,[2]Pardot!$I:$I,"")="Has Issues","Fail",TRUE,_xlfn.XLOOKUP(Table8[[#This Row],[UFID]],[2]Pardot!$C:$C,[2]Pardot!$I:$I,""))</f>
        <v/>
      </c>
      <c r="Q190" s="186" t="str">
        <f t="shared" si="12"/>
        <v>US</v>
      </c>
      <c r="R190" s="188" t="str">
        <f>_xlfn.XLOOKUP(Table8[[#This Row],[UFID]],'New Tickets - 15 Jun'!A:A,'New Tickets - 15 Jun'!K:K,"")</f>
        <v>Duplicate</v>
      </c>
      <c r="S190" s="188" t="str">
        <f>_xlfn.XLOOKUP(C190,'[3]Form &amp; Form Handler Details'!$Y:$Y,'[3]Form &amp; Form Handler Details'!$F:$F,"")</f>
        <v>https://www.paypal.com/us/enterprise/campaigns/innovative-payments-strategy?</v>
      </c>
      <c r="T190" s="188" t="str">
        <f>_xlfn.XLOOKUP(Table8[[#This Row],[UFID]],'Developer Dashboard'!A:A,'Developer Dashboard'!K:K,"")</f>
        <v/>
      </c>
      <c r="U190" s="188" t="str">
        <f>IF(_xlfn.XLOOKUP(Table8[[#This Row],[UFID]],[1]Sheet1!$B:$B,[1]Sheet1!$G:$G,"")=0,"",_xlfn.XLOOKUP(Table8[[#This Row],[UFID]],[1]Sheet1!$B:$B,[1]Sheet1!$G:$G,""))</f>
        <v/>
      </c>
      <c r="V190" s="191" t="str">
        <f>IF(_xlfn.XLOOKUP(Table8[[#This Row],[UFID]],[1]Sheet1!$B:$B,[1]Sheet1!$E:$E,"")=0,"",_xlfn.XLOOKUP(Table8[[#This Row],[UFID]],[1]Sheet1!$B:$B,[1]Sheet1!$E:$E,""))</f>
        <v/>
      </c>
      <c r="W190" s="188">
        <v>0</v>
      </c>
      <c r="X190" s="188" t="str">
        <f>IF(_xlfn.XLOOKUP(Table8[[#This Row],[UFID]],'Developer Dashboard'!A:A,'Developer Dashboard'!J:J,"")=0,"",_xlfn.XLOOKUP(Table8[[#This Row],[UFID]],'Developer Dashboard'!A:A,'Developer Dashboard'!J:J,""))</f>
        <v/>
      </c>
      <c r="Y190" s="228"/>
      <c r="Z190" s="228" t="str">
        <f t="shared" si="11"/>
        <v>fhmpp1982023062001caidaniel@paypal.com</v>
      </c>
      <c r="AA190" s="229"/>
      <c r="AB190" s="188" t="str">
        <f>_xlfn.XLOOKUP(Table8[[#This Row],[UFID]],'MPP Forms - Content'!A:A,'MPP Forms - Content'!I:I,"")</f>
        <v>NA-US-FRH-23-FY-Planning-phase2-Front-End-CEO-Persona-Live</v>
      </c>
    </row>
    <row r="191" spans="1:28" s="1" customFormat="1" ht="113.25" hidden="1" customHeight="1">
      <c r="A191" s="186" t="str">
        <f>_xlfn.XLOOKUP(C191,[1]Sheet1!$B:$B,[1]Sheet1!$F:$F,"")</f>
        <v>NA</v>
      </c>
      <c r="B191" s="188"/>
      <c r="C191" s="186" t="s">
        <v>36</v>
      </c>
      <c r="D191" s="186">
        <f>_xlfn.XLOOKUP(C191,[1]Sheet1!$B:$B,[1]Sheet1!$A:$A,"")</f>
        <v>354676</v>
      </c>
      <c r="E191" s="186" t="str">
        <f>_xlfn.XLOOKUP(C191,[1]Sheet1!$B:$B,[1]Sheet1!$C:$C,"")</f>
        <v>Removed</v>
      </c>
      <c r="F191" s="186" t="str">
        <f>_xlfn.XLOOKUP(Table8[[#This Row],[UFID]],'Developer Dashboard'!A:A,'Developer Dashboard'!L:L,"")</f>
        <v>TBC</v>
      </c>
      <c r="G191" s="186"/>
      <c r="H191" s="186"/>
      <c r="I191" s="200"/>
      <c r="J191" s="196"/>
      <c r="K191" s="196"/>
      <c r="L191" s="195" t="e" vm="2">
        <f>_xlfn.XLOOKUP(Table8[[#This Row],[UFID]],[1]!Table2[UFID],[1]!Table2[Target Date],"")</f>
        <v>#REF!</v>
      </c>
      <c r="M191" s="204" t="str">
        <f>IF(_xlfn.XLOOKUP(Table8[[#This Row],[UFID]],'[2]Media Ops'!$C:$C,'[2]Media Ops'!$G:$G,"")=0,"",_xlfn.XLOOKUP(Table8[[#This Row],[UFID]],'[2]Media Ops'!$C:$C,'[2]Media Ops'!$G:$G,""))</f>
        <v/>
      </c>
      <c r="N191" s="204" t="str">
        <f>IF(_xlfn.XLOOKUP(Table8[[#This Row],[UFID]],[2]Pardot!$C:$C,[2]Pardot!$H:$H,"")=0,"",_xlfn.XLOOKUP(Table8[[#This Row],[UFID]],[2]Pardot!$C:$C,[2]Pardot!$H:$H,""))</f>
        <v/>
      </c>
      <c r="O191" s="204" t="str">
        <f>IF(_xlfn.XLOOKUP(Table8[[#This Row],[UFID]],'[2]Media Ops'!$C:$C,'[2]Media Ops'!$J:$J,"")=0,"",_xlfn.XLOOKUP(Table8[[#This Row],[UFID]],'[2]Media Ops'!$C:$C,'[2]Media Ops'!$J:$J,""))</f>
        <v/>
      </c>
      <c r="P191" s="204" t="str" cm="1">
        <f t="array" ref="P191">_xlfn.IFS(_xlfn.XLOOKUP(Table8[[#This Row],[UFID]],[2]Pardot!$C:$C,[2]Pardot!$I:$I,"")=0,"",_xlfn.XLOOKUP(Table8[[#This Row],[UFID]],[2]Pardot!$C:$C,[2]Pardot!$I:$I,"")="Validated","Pass",_xlfn.XLOOKUP(Table8[[#This Row],[UFID]],[2]Pardot!$C:$C,[2]Pardot!$I:$I,"")="Has Issues","Fail",TRUE,_xlfn.XLOOKUP(Table8[[#This Row],[UFID]],[2]Pardot!$C:$C,[2]Pardot!$I:$I,""))</f>
        <v/>
      </c>
      <c r="Q191" s="186" t="str">
        <f t="shared" si="12"/>
        <v/>
      </c>
      <c r="R191" s="188" t="str">
        <f>_xlfn.XLOOKUP(Table8[[#This Row],[UFID]],'New Tickets - 15 Jun'!A:A,'New Tickets - 15 Jun'!K:K,"")</f>
        <v>Input Pending</v>
      </c>
      <c r="S191" s="188" t="str">
        <f>_xlfn.XLOOKUP(C191,'[3]Form &amp; Form Handler Details'!$Y:$Y,'[3]Form &amp; Form Handler Details'!$F:$F,"")</f>
        <v/>
      </c>
      <c r="T191" s="188" t="str">
        <f>_xlfn.XLOOKUP(Table8[[#This Row],[UFID]],'Developer Dashboard'!A:A,'Developer Dashboard'!K:K,"")</f>
        <v/>
      </c>
      <c r="U191" s="188" t="str">
        <f>IF(_xlfn.XLOOKUP(Table8[[#This Row],[UFID]],[1]Sheet1!$B:$B,[1]Sheet1!$G:$G,"")=0,"",_xlfn.XLOOKUP(Table8[[#This Row],[UFID]],[1]Sheet1!$B:$B,[1]Sheet1!$G:$G,""))</f>
        <v/>
      </c>
      <c r="V191" s="191" t="str">
        <f>IF(_xlfn.XLOOKUP(Table8[[#This Row],[UFID]],[1]Sheet1!$B:$B,[1]Sheet1!$E:$E,"")=0,"",_xlfn.XLOOKUP(Table8[[#This Row],[UFID]],[1]Sheet1!$B:$B,[1]Sheet1!$E:$E,""))</f>
        <v/>
      </c>
      <c r="W191" s="188" t="s">
        <v>33</v>
      </c>
      <c r="X191" s="188" t="str">
        <f>IF(_xlfn.XLOOKUP(Table8[[#This Row],[UFID]],'Developer Dashboard'!A:A,'Developer Dashboard'!J:J,"")=0,"",_xlfn.XLOOKUP(Table8[[#This Row],[UFID]],'Developer Dashboard'!A:A,'Developer Dashboard'!J:J,""))</f>
        <v/>
      </c>
      <c r="Y191" s="228"/>
      <c r="Z191" s="228" t="str">
        <f t="shared" si="11"/>
        <v>fhmpp0932023062001caidaniel@paypal.com</v>
      </c>
      <c r="AA191" s="229"/>
      <c r="AB191" s="188" t="str">
        <f>_xlfn.XLOOKUP(Table8[[#This Row],[UFID]],'MPP Forms - Content'!A:A,'MPP Forms - Content'!I:I,"")</f>
        <v/>
      </c>
    </row>
    <row r="192" spans="1:28" s="1" customFormat="1" ht="113.25" hidden="1" customHeight="1">
      <c r="A192" s="186" t="str">
        <f>_xlfn.XLOOKUP(C192,[1]Sheet1!$B:$B,[1]Sheet1!$F:$F,"")</f>
        <v>NA</v>
      </c>
      <c r="B192" s="188"/>
      <c r="C192" s="186" t="s">
        <v>37</v>
      </c>
      <c r="D192" s="186">
        <f>_xlfn.XLOOKUP(C192,[1]Sheet1!$B:$B,[1]Sheet1!$A:$A,"")</f>
        <v>354720</v>
      </c>
      <c r="E192" s="186" t="str">
        <f>_xlfn.XLOOKUP(C192,[1]Sheet1!$B:$B,[1]Sheet1!$C:$C,"")</f>
        <v>Removed</v>
      </c>
      <c r="F192" s="186" t="str">
        <f>_xlfn.XLOOKUP(Table8[[#This Row],[UFID]],'Developer Dashboard'!A:A,'Developer Dashboard'!L:L,"")</f>
        <v>TBC</v>
      </c>
      <c r="G192" s="186"/>
      <c r="H192" s="186"/>
      <c r="I192" s="200"/>
      <c r="J192" s="196"/>
      <c r="K192" s="196"/>
      <c r="L192" s="195" t="e" vm="2">
        <f>_xlfn.XLOOKUP(Table8[[#This Row],[UFID]],[1]!Table2[UFID],[1]!Table2[Target Date],"")</f>
        <v>#REF!</v>
      </c>
      <c r="M192" s="204" t="str">
        <f>IF(_xlfn.XLOOKUP(Table8[[#This Row],[UFID]],'[2]Media Ops'!$C:$C,'[2]Media Ops'!$G:$G,"")=0,"",_xlfn.XLOOKUP(Table8[[#This Row],[UFID]],'[2]Media Ops'!$C:$C,'[2]Media Ops'!$G:$G,""))</f>
        <v/>
      </c>
      <c r="N192" s="204" t="str">
        <f>IF(_xlfn.XLOOKUP(Table8[[#This Row],[UFID]],[2]Pardot!$C:$C,[2]Pardot!$H:$H,"")=0,"",_xlfn.XLOOKUP(Table8[[#This Row],[UFID]],[2]Pardot!$C:$C,[2]Pardot!$H:$H,""))</f>
        <v/>
      </c>
      <c r="O192" s="204" t="str">
        <f>IF(_xlfn.XLOOKUP(Table8[[#This Row],[UFID]],'[2]Media Ops'!$C:$C,'[2]Media Ops'!$J:$J,"")=0,"",_xlfn.XLOOKUP(Table8[[#This Row],[UFID]],'[2]Media Ops'!$C:$C,'[2]Media Ops'!$J:$J,""))</f>
        <v/>
      </c>
      <c r="P192" s="204" t="str" cm="1">
        <f t="array" ref="P192">_xlfn.IFS(_xlfn.XLOOKUP(Table8[[#This Row],[UFID]],[2]Pardot!$C:$C,[2]Pardot!$I:$I,"")=0,"",_xlfn.XLOOKUP(Table8[[#This Row],[UFID]],[2]Pardot!$C:$C,[2]Pardot!$I:$I,"")="Validated","Pass",_xlfn.XLOOKUP(Table8[[#This Row],[UFID]],[2]Pardot!$C:$C,[2]Pardot!$I:$I,"")="Has Issues","Fail",TRUE,_xlfn.XLOOKUP(Table8[[#This Row],[UFID]],[2]Pardot!$C:$C,[2]Pardot!$I:$I,""))</f>
        <v/>
      </c>
      <c r="Q192" s="186" t="str">
        <f t="shared" si="12"/>
        <v/>
      </c>
      <c r="R192" s="188" t="str">
        <f>_xlfn.XLOOKUP(Table8[[#This Row],[UFID]],'New Tickets - 15 Jun'!A:A,'New Tickets - 15 Jun'!K:K,"")</f>
        <v>Input Pending</v>
      </c>
      <c r="S192" s="188" t="str">
        <f>_xlfn.XLOOKUP(C192,'[3]Form &amp; Form Handler Details'!$Y:$Y,'[3]Form &amp; Form Handler Details'!$F:$F,"")</f>
        <v>CT Migration &amp; Pardot Migration Status - Leads</v>
      </c>
      <c r="T192" s="188" t="str">
        <f>_xlfn.XLOOKUP(Table8[[#This Row],[UFID]],'Developer Dashboard'!A:A,'Developer Dashboard'!K:K,"")</f>
        <v/>
      </c>
      <c r="U192" s="188" t="str">
        <f>IF(_xlfn.XLOOKUP(Table8[[#This Row],[UFID]],[1]Sheet1!$B:$B,[1]Sheet1!$G:$G,"")=0,"",_xlfn.XLOOKUP(Table8[[#This Row],[UFID]],[1]Sheet1!$B:$B,[1]Sheet1!$G:$G,""))</f>
        <v/>
      </c>
      <c r="V192" s="191" t="str">
        <f>IF(_xlfn.XLOOKUP(Table8[[#This Row],[UFID]],[1]Sheet1!$B:$B,[1]Sheet1!$E:$E,"")=0,"",_xlfn.XLOOKUP(Table8[[#This Row],[UFID]],[1]Sheet1!$B:$B,[1]Sheet1!$E:$E,""))</f>
        <v/>
      </c>
      <c r="W192" s="188" t="s">
        <v>33</v>
      </c>
      <c r="X192" s="188" t="str">
        <f>IF(_xlfn.XLOOKUP(Table8[[#This Row],[UFID]],'Developer Dashboard'!A:A,'Developer Dashboard'!J:J,"")=0,"",_xlfn.XLOOKUP(Table8[[#This Row],[UFID]],'Developer Dashboard'!A:A,'Developer Dashboard'!J:J,""))</f>
        <v/>
      </c>
      <c r="Y192" s="228"/>
      <c r="Z192" s="228" t="str">
        <f t="shared" si="11"/>
        <v>fhmpp3002023062001caidaniel@paypal.com</v>
      </c>
      <c r="AA192" s="229"/>
      <c r="AB192" s="188" t="str">
        <f>_xlfn.XLOOKUP(Table8[[#This Row],[UFID]],'MPP Forms - Content'!A:A,'MPP Forms - Content'!I:I,"")</f>
        <v>EMEA-UK-FRH-23-Enterprise-Contact-Sales-UK_LIVE</v>
      </c>
    </row>
    <row r="193" spans="1:28" s="1" customFormat="1" ht="113.25" hidden="1" customHeight="1">
      <c r="A193" s="186" t="str">
        <f>_xlfn.XLOOKUP(C193,[1]Sheet1!$B:$B,[1]Sheet1!$F:$F,"")</f>
        <v>NA</v>
      </c>
      <c r="B193" s="188"/>
      <c r="C193" s="186" t="s">
        <v>38</v>
      </c>
      <c r="D193" s="186">
        <f>_xlfn.XLOOKUP(C193,[1]Sheet1!$B:$B,[1]Sheet1!$A:$A,"")</f>
        <v>350845</v>
      </c>
      <c r="E193" s="186" t="str">
        <f>_xlfn.XLOOKUP(C193,[1]Sheet1!$B:$B,[1]Sheet1!$C:$C,"")</f>
        <v>Removed</v>
      </c>
      <c r="F193" s="186" t="str">
        <f>_xlfn.XLOOKUP(Table8[[#This Row],[UFID]],'Developer Dashboard'!A:A,'Developer Dashboard'!L:L,"")</f>
        <v>TBC</v>
      </c>
      <c r="G193" s="186"/>
      <c r="H193" s="186"/>
      <c r="I193" s="200"/>
      <c r="J193" s="196"/>
      <c r="K193" s="196"/>
      <c r="L193" s="195" t="e" vm="2">
        <f>_xlfn.XLOOKUP(Table8[[#This Row],[UFID]],[1]!Table2[UFID],[1]!Table2[Target Date],"")</f>
        <v>#REF!</v>
      </c>
      <c r="M193" s="204" t="str">
        <f>IF(_xlfn.XLOOKUP(Table8[[#This Row],[UFID]],'[2]Media Ops'!$C:$C,'[2]Media Ops'!$G:$G,"")=0,"",_xlfn.XLOOKUP(Table8[[#This Row],[UFID]],'[2]Media Ops'!$C:$C,'[2]Media Ops'!$G:$G,""))</f>
        <v/>
      </c>
      <c r="N193" s="204" t="str">
        <f>IF(_xlfn.XLOOKUP(Table8[[#This Row],[UFID]],[2]Pardot!$C:$C,[2]Pardot!$H:$H,"")=0,"",_xlfn.XLOOKUP(Table8[[#This Row],[UFID]],[2]Pardot!$C:$C,[2]Pardot!$H:$H,""))</f>
        <v>Fail</v>
      </c>
      <c r="O193" s="204" t="str">
        <f>IF(_xlfn.XLOOKUP(Table8[[#This Row],[UFID]],'[2]Media Ops'!$C:$C,'[2]Media Ops'!$J:$J,"")=0,"",_xlfn.XLOOKUP(Table8[[#This Row],[UFID]],'[2]Media Ops'!$C:$C,'[2]Media Ops'!$J:$J,""))</f>
        <v/>
      </c>
      <c r="P193" s="204" t="str" cm="1">
        <f t="array" ref="P193">_xlfn.IFS(_xlfn.XLOOKUP(Table8[[#This Row],[UFID]],[2]Pardot!$C:$C,[2]Pardot!$I:$I,"")=0,"",_xlfn.XLOOKUP(Table8[[#This Row],[UFID]],[2]Pardot!$C:$C,[2]Pardot!$I:$I,"")="Validated","Pass",_xlfn.XLOOKUP(Table8[[#This Row],[UFID]],[2]Pardot!$C:$C,[2]Pardot!$I:$I,"")="Has Issues","Fail",TRUE,_xlfn.XLOOKUP(Table8[[#This Row],[UFID]],[2]Pardot!$C:$C,[2]Pardot!$I:$I,""))</f>
        <v>NA</v>
      </c>
      <c r="Q193" s="186" t="str">
        <f t="shared" si="12"/>
        <v>DE</v>
      </c>
      <c r="R193" s="188" t="str">
        <f>_xlfn.XLOOKUP(Table8[[#This Row],[UFID]],'New Tickets - 15 Jun'!A:A,'New Tickets - 15 Jun'!K:K,"")</f>
        <v/>
      </c>
      <c r="S193" s="188" t="str">
        <f>_xlfn.XLOOKUP(C193,'[3]Form &amp; Form Handler Details'!$Y:$Y,'[3]Form &amp; Form Handler Details'!$F:$F,"")</f>
        <v>https://www.paypal.com/de/webapps/mpp/campaigns/enterprise/pay-later/download</v>
      </c>
      <c r="T193" s="188" t="str">
        <f>_xlfn.XLOOKUP(Table8[[#This Row],[UFID]],'Developer Dashboard'!A:A,'Developer Dashboard'!K:K,"")</f>
        <v>https://www.te-mpp-apac-bau.qa.paypal.com/de/webapps/mpp/enterprise/pay-later</v>
      </c>
      <c r="U193" s="188" t="str">
        <f>IF(_xlfn.XLOOKUP(Table8[[#This Row],[UFID]],[1]Sheet1!$B:$B,[1]Sheet1!$G:$G,"")=0,"",_xlfn.XLOOKUP(Table8[[#This Row],[UFID]],[1]Sheet1!$B:$B,[1]Sheet1!$G:$G,""))</f>
        <v/>
      </c>
      <c r="V193" s="191" t="str">
        <f>IF(_xlfn.XLOOKUP(Table8[[#This Row],[UFID]],[1]Sheet1!$B:$B,[1]Sheet1!$E:$E,"")=0,"",_xlfn.XLOOKUP(Table8[[#This Row],[UFID]],[1]Sheet1!$B:$B,[1]Sheet1!$E:$E,""))</f>
        <v/>
      </c>
      <c r="W193" s="188" t="s">
        <v>33</v>
      </c>
      <c r="X193" s="188" t="str">
        <f>IF(_xlfn.XLOOKUP(Table8[[#This Row],[UFID]],'Developer Dashboard'!A:A,'Developer Dashboard'!J:J,"")=0,"",_xlfn.XLOOKUP(Table8[[#This Row],[UFID]],'Developer Dashboard'!A:A,'Developer Dashboard'!J:J,""))</f>
        <v/>
      </c>
      <c r="Y193" s="228"/>
      <c r="Z193" s="228" t="str">
        <f t="shared" si="11"/>
        <v>fhmpp0652023062001caidaniel@paypal.com</v>
      </c>
      <c r="AA193" s="229"/>
      <c r="AB193" s="188" t="str">
        <f>_xlfn.XLOOKUP(Table8[[#This Row],[UFID]],'MPP Forms - Content'!A:A,'MPP Forms - Content'!I:I,"")</f>
        <v xml:space="preserve">EMEA-DE-FRH-23-BNPL-Upsell-campaign-REFRESH-Live
</v>
      </c>
    </row>
  </sheetData>
  <phoneticPr fontId="1" type="noConversion"/>
  <conditionalFormatting sqref="E1:F193 F194:G1048576">
    <cfRule type="cellIs" dxfId="319" priority="3" operator="equal">
      <formula>"Closed"</formula>
    </cfRule>
  </conditionalFormatting>
  <conditionalFormatting sqref="M2:P193">
    <cfRule type="cellIs" dxfId="318" priority="1" operator="equal">
      <formula>"Fail"</formula>
    </cfRule>
    <cfRule type="cellIs" dxfId="317" priority="2" operator="equal">
      <formula>"Pass"</formula>
    </cfRule>
  </conditionalFormatting>
  <pageMargins left="0.7" right="0.7" top="0.75" bottom="0.75" header="0.3" footer="0.3"/>
  <pageSetup paperSize="9" orientation="portrait" horizontalDpi="0" verticalDpi="0"/>
  <legacy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F774D-34F6-2048-88BD-5FE03E7F3E96}">
  <dimension ref="A1:HW195"/>
  <sheetViews>
    <sheetView topLeftCell="CK1" zoomScale="60" zoomScaleNormal="60" workbookViewId="0">
      <pane ySplit="1" topLeftCell="A103" activePane="bottomLeft" state="frozen"/>
      <selection pane="bottomLeft" activeCell="A94" sqref="A94"/>
    </sheetView>
  </sheetViews>
  <sheetFormatPr defaultColWidth="5.875" defaultRowHeight="165" customHeight="1"/>
  <cols>
    <col min="1" max="1" width="17.5" style="31" bestFit="1" customWidth="1"/>
    <col min="2" max="2" width="17.5" style="31" customWidth="1"/>
    <col min="3" max="3" width="19" style="31" bestFit="1" customWidth="1"/>
    <col min="4" max="4" width="25.5" style="31" bestFit="1" customWidth="1"/>
    <col min="5" max="5" width="25.5" style="31" customWidth="1"/>
    <col min="6" max="12" width="34.5" style="34" customWidth="1"/>
    <col min="13" max="13" width="58.375" style="36" customWidth="1"/>
    <col min="14" max="231" width="58.375" style="33" customWidth="1"/>
    <col min="232" max="16384" width="5.875" style="31"/>
  </cols>
  <sheetData>
    <row r="1" spans="1:231" ht="87">
      <c r="A1" s="31" t="s">
        <v>19</v>
      </c>
      <c r="B1" s="31" t="s">
        <v>349</v>
      </c>
      <c r="C1" s="31" t="s">
        <v>383</v>
      </c>
      <c r="D1" s="31" t="s">
        <v>21</v>
      </c>
      <c r="E1" s="31" t="s">
        <v>384</v>
      </c>
      <c r="F1" s="34" t="s">
        <v>385</v>
      </c>
      <c r="G1" s="34" t="s">
        <v>386</v>
      </c>
      <c r="H1" s="34" t="s">
        <v>387</v>
      </c>
      <c r="I1" s="34" t="s">
        <v>388</v>
      </c>
      <c r="J1" s="34" t="s">
        <v>389</v>
      </c>
      <c r="K1" s="34" t="s">
        <v>390</v>
      </c>
      <c r="L1" s="34" t="s">
        <v>363</v>
      </c>
      <c r="M1" s="37" t="s">
        <v>391</v>
      </c>
      <c r="N1" s="37" t="s">
        <v>392</v>
      </c>
      <c r="O1" s="37" t="s">
        <v>393</v>
      </c>
      <c r="P1" s="37" t="s">
        <v>394</v>
      </c>
      <c r="Q1" s="38" t="s">
        <v>395</v>
      </c>
      <c r="R1" s="38" t="s">
        <v>396</v>
      </c>
      <c r="S1" s="38" t="s">
        <v>397</v>
      </c>
      <c r="T1" s="38" t="s">
        <v>398</v>
      </c>
      <c r="U1" s="38" t="s">
        <v>399</v>
      </c>
      <c r="V1" s="38" t="s">
        <v>400</v>
      </c>
      <c r="W1" s="38" t="s">
        <v>401</v>
      </c>
      <c r="X1" s="38" t="s">
        <v>402</v>
      </c>
      <c r="Y1" s="38" t="s">
        <v>403</v>
      </c>
      <c r="Z1" s="38" t="s">
        <v>404</v>
      </c>
      <c r="AA1" s="38" t="s">
        <v>405</v>
      </c>
      <c r="AB1" s="38" t="s">
        <v>406</v>
      </c>
      <c r="AC1" s="38" t="s">
        <v>407</v>
      </c>
      <c r="AD1" s="38" t="s">
        <v>408</v>
      </c>
      <c r="AE1" s="38" t="s">
        <v>409</v>
      </c>
      <c r="AF1" s="38" t="s">
        <v>410</v>
      </c>
      <c r="AG1" s="38" t="s">
        <v>411</v>
      </c>
      <c r="AH1" s="38" t="s">
        <v>412</v>
      </c>
      <c r="AI1" s="38" t="s">
        <v>413</v>
      </c>
      <c r="AJ1" s="38" t="s">
        <v>414</v>
      </c>
      <c r="AK1" s="38" t="s">
        <v>415</v>
      </c>
      <c r="AL1" s="38" t="s">
        <v>416</v>
      </c>
      <c r="AM1" s="38" t="s">
        <v>417</v>
      </c>
      <c r="AN1" s="38" t="s">
        <v>418</v>
      </c>
      <c r="AO1" s="38" t="s">
        <v>419</v>
      </c>
      <c r="AP1" s="38" t="s">
        <v>420</v>
      </c>
      <c r="AQ1" s="38" t="s">
        <v>421</v>
      </c>
      <c r="AR1" s="38" t="s">
        <v>422</v>
      </c>
      <c r="AS1" s="38" t="s">
        <v>423</v>
      </c>
      <c r="AT1" s="38" t="s">
        <v>424</v>
      </c>
      <c r="AU1" s="38" t="s">
        <v>425</v>
      </c>
      <c r="AV1" s="38" t="s">
        <v>426</v>
      </c>
      <c r="AW1" s="38" t="s">
        <v>427</v>
      </c>
      <c r="AX1" s="38" t="s">
        <v>428</v>
      </c>
      <c r="AY1" s="38" t="s">
        <v>429</v>
      </c>
      <c r="AZ1" s="38" t="s">
        <v>430</v>
      </c>
      <c r="BA1" s="38" t="s">
        <v>431</v>
      </c>
      <c r="BB1" s="38" t="s">
        <v>432</v>
      </c>
      <c r="BC1" s="38" t="s">
        <v>433</v>
      </c>
      <c r="BD1" s="38" t="s">
        <v>434</v>
      </c>
      <c r="BE1" s="38" t="s">
        <v>435</v>
      </c>
      <c r="BF1" s="38" t="s">
        <v>436</v>
      </c>
      <c r="BG1" s="38" t="s">
        <v>437</v>
      </c>
      <c r="BH1" s="38" t="s">
        <v>438</v>
      </c>
      <c r="BI1" s="38" t="s">
        <v>439</v>
      </c>
      <c r="BJ1" s="38" t="s">
        <v>440</v>
      </c>
      <c r="BK1" s="38" t="s">
        <v>441</v>
      </c>
      <c r="BL1" s="38" t="s">
        <v>442</v>
      </c>
      <c r="BM1" s="38" t="s">
        <v>443</v>
      </c>
      <c r="BN1" s="38" t="s">
        <v>444</v>
      </c>
      <c r="BO1" s="38" t="s">
        <v>445</v>
      </c>
      <c r="BP1" s="38" t="s">
        <v>446</v>
      </c>
      <c r="BQ1" s="38" t="s">
        <v>447</v>
      </c>
      <c r="BR1" s="39" t="s">
        <v>448</v>
      </c>
      <c r="BS1" s="39" t="s">
        <v>449</v>
      </c>
      <c r="BT1" s="39" t="s">
        <v>450</v>
      </c>
      <c r="BU1" s="38" t="s">
        <v>451</v>
      </c>
      <c r="BV1" s="38" t="s">
        <v>452</v>
      </c>
      <c r="BW1" s="39" t="s">
        <v>453</v>
      </c>
      <c r="BX1" s="39" t="s">
        <v>454</v>
      </c>
      <c r="BY1" s="38" t="s">
        <v>455</v>
      </c>
      <c r="BZ1" s="38" t="s">
        <v>456</v>
      </c>
      <c r="CA1" s="39" t="s">
        <v>457</v>
      </c>
      <c r="CB1" s="39" t="s">
        <v>458</v>
      </c>
      <c r="CC1" s="38" t="s">
        <v>459</v>
      </c>
      <c r="CD1" s="38" t="s">
        <v>460</v>
      </c>
      <c r="CE1" s="39" t="s">
        <v>461</v>
      </c>
      <c r="CF1" s="39" t="s">
        <v>462</v>
      </c>
      <c r="CG1" s="38" t="s">
        <v>463</v>
      </c>
      <c r="CH1" s="38" t="s">
        <v>464</v>
      </c>
      <c r="CI1" s="39" t="s">
        <v>465</v>
      </c>
      <c r="CJ1" s="39" t="s">
        <v>466</v>
      </c>
      <c r="CK1" s="38" t="s">
        <v>467</v>
      </c>
      <c r="CL1" s="38" t="s">
        <v>468</v>
      </c>
      <c r="CM1" s="39" t="s">
        <v>469</v>
      </c>
      <c r="CN1" s="39" t="s">
        <v>470</v>
      </c>
      <c r="CO1" s="38" t="s">
        <v>471</v>
      </c>
      <c r="CP1" s="38" t="s">
        <v>472</v>
      </c>
      <c r="CQ1" s="39" t="s">
        <v>473</v>
      </c>
      <c r="CR1" s="39" t="s">
        <v>474</v>
      </c>
      <c r="CS1" s="38" t="s">
        <v>475</v>
      </c>
      <c r="CT1" s="38" t="s">
        <v>476</v>
      </c>
      <c r="CU1" s="39" t="s">
        <v>477</v>
      </c>
      <c r="CV1" s="38" t="s">
        <v>478</v>
      </c>
      <c r="CW1" s="38" t="s">
        <v>479</v>
      </c>
      <c r="CX1" s="39" t="s">
        <v>480</v>
      </c>
      <c r="CY1" s="39" t="s">
        <v>481</v>
      </c>
      <c r="CZ1" s="38" t="s">
        <v>482</v>
      </c>
      <c r="DA1" s="38" t="s">
        <v>483</v>
      </c>
      <c r="DB1" s="39" t="s">
        <v>484</v>
      </c>
      <c r="DC1" s="39" t="s">
        <v>485</v>
      </c>
      <c r="DD1" s="39" t="s">
        <v>486</v>
      </c>
      <c r="DE1" s="39" t="s">
        <v>487</v>
      </c>
      <c r="DF1" s="39" t="s">
        <v>488</v>
      </c>
      <c r="DG1" s="39" t="s">
        <v>489</v>
      </c>
      <c r="DH1" s="39" t="s">
        <v>490</v>
      </c>
      <c r="DI1" s="39" t="s">
        <v>491</v>
      </c>
      <c r="DJ1" s="39" t="s">
        <v>492</v>
      </c>
      <c r="DK1" s="39" t="s">
        <v>493</v>
      </c>
      <c r="DL1" s="39" t="s">
        <v>494</v>
      </c>
      <c r="DM1" s="39" t="s">
        <v>495</v>
      </c>
      <c r="DN1" s="39" t="s">
        <v>496</v>
      </c>
      <c r="DO1" s="39" t="s">
        <v>497</v>
      </c>
      <c r="DP1" s="39" t="s">
        <v>498</v>
      </c>
      <c r="DQ1" s="39" t="s">
        <v>499</v>
      </c>
      <c r="DR1" s="39" t="s">
        <v>500</v>
      </c>
      <c r="DS1" s="39" t="s">
        <v>501</v>
      </c>
      <c r="DT1" s="39" t="s">
        <v>502</v>
      </c>
      <c r="DU1" s="39" t="s">
        <v>503</v>
      </c>
      <c r="DV1" s="39" t="s">
        <v>504</v>
      </c>
      <c r="DW1" s="39" t="s">
        <v>505</v>
      </c>
      <c r="DX1" s="39" t="s">
        <v>506</v>
      </c>
      <c r="DY1" s="39" t="s">
        <v>507</v>
      </c>
      <c r="DZ1" s="39" t="s">
        <v>508</v>
      </c>
      <c r="EA1" s="39" t="s">
        <v>509</v>
      </c>
      <c r="EB1" s="39" t="s">
        <v>510</v>
      </c>
      <c r="EC1" s="39" t="s">
        <v>511</v>
      </c>
      <c r="ED1" s="39" t="s">
        <v>512</v>
      </c>
      <c r="EE1" s="39" t="s">
        <v>513</v>
      </c>
      <c r="EF1" s="39" t="s">
        <v>514</v>
      </c>
      <c r="EG1" s="39" t="s">
        <v>515</v>
      </c>
      <c r="EH1" s="39" t="s">
        <v>516</v>
      </c>
      <c r="EI1" s="39" t="s">
        <v>517</v>
      </c>
      <c r="EJ1" s="39" t="s">
        <v>518</v>
      </c>
      <c r="EK1" s="39" t="s">
        <v>519</v>
      </c>
      <c r="EL1" s="39" t="s">
        <v>520</v>
      </c>
      <c r="EM1" s="39" t="s">
        <v>521</v>
      </c>
      <c r="EN1" s="39" t="s">
        <v>522</v>
      </c>
      <c r="EO1" s="39" t="s">
        <v>523</v>
      </c>
      <c r="EP1" s="39" t="s">
        <v>524</v>
      </c>
      <c r="EQ1" s="39" t="s">
        <v>525</v>
      </c>
      <c r="ER1" s="39" t="s">
        <v>526</v>
      </c>
      <c r="ES1" s="39" t="s">
        <v>527</v>
      </c>
      <c r="ET1" s="39" t="s">
        <v>528</v>
      </c>
      <c r="EU1" s="39" t="s">
        <v>529</v>
      </c>
      <c r="EV1" s="39" t="s">
        <v>530</v>
      </c>
      <c r="EW1" s="39" t="s">
        <v>531</v>
      </c>
      <c r="EX1" s="39" t="s">
        <v>532</v>
      </c>
      <c r="EY1" s="39" t="s">
        <v>533</v>
      </c>
      <c r="EZ1" s="39" t="s">
        <v>534</v>
      </c>
      <c r="FA1" s="39" t="s">
        <v>535</v>
      </c>
      <c r="FB1" s="39" t="s">
        <v>536</v>
      </c>
      <c r="FC1" s="39" t="s">
        <v>537</v>
      </c>
      <c r="FD1" s="39" t="s">
        <v>538</v>
      </c>
      <c r="FE1" s="39" t="s">
        <v>539</v>
      </c>
      <c r="FF1" s="39" t="s">
        <v>540</v>
      </c>
      <c r="FG1" s="39" t="s">
        <v>541</v>
      </c>
      <c r="FH1" s="39" t="s">
        <v>542</v>
      </c>
      <c r="FI1" s="39" t="s">
        <v>543</v>
      </c>
      <c r="FJ1" s="39" t="s">
        <v>544</v>
      </c>
      <c r="FK1" s="39" t="s">
        <v>545</v>
      </c>
      <c r="FL1" s="39" t="s">
        <v>546</v>
      </c>
      <c r="FM1" s="39" t="s">
        <v>547</v>
      </c>
      <c r="FN1" s="39" t="s">
        <v>548</v>
      </c>
      <c r="FO1" s="39" t="s">
        <v>549</v>
      </c>
      <c r="FP1" s="39" t="s">
        <v>550</v>
      </c>
      <c r="FQ1" s="39" t="s">
        <v>551</v>
      </c>
      <c r="FR1" s="39" t="s">
        <v>552</v>
      </c>
      <c r="FS1" s="39" t="s">
        <v>553</v>
      </c>
      <c r="FT1" s="39" t="s">
        <v>554</v>
      </c>
      <c r="FU1" s="39" t="s">
        <v>555</v>
      </c>
      <c r="FV1" s="39" t="s">
        <v>556</v>
      </c>
      <c r="FW1" s="39" t="s">
        <v>557</v>
      </c>
      <c r="FX1" s="39" t="s">
        <v>558</v>
      </c>
      <c r="FY1" s="39" t="s">
        <v>559</v>
      </c>
      <c r="FZ1" s="39" t="s">
        <v>560</v>
      </c>
      <c r="GA1" s="39" t="s">
        <v>561</v>
      </c>
      <c r="GB1" s="39" t="s">
        <v>562</v>
      </c>
      <c r="GC1" s="39" t="s">
        <v>563</v>
      </c>
      <c r="GD1" s="39" t="s">
        <v>564</v>
      </c>
      <c r="GE1" s="39" t="s">
        <v>565</v>
      </c>
      <c r="GF1" s="39" t="s">
        <v>566</v>
      </c>
      <c r="GG1" s="39" t="s">
        <v>567</v>
      </c>
      <c r="GH1" s="39" t="s">
        <v>568</v>
      </c>
      <c r="GI1" s="39" t="s">
        <v>569</v>
      </c>
      <c r="GJ1" s="39" t="s">
        <v>570</v>
      </c>
      <c r="GK1" s="39" t="s">
        <v>571</v>
      </c>
      <c r="GL1" s="39" t="s">
        <v>572</v>
      </c>
      <c r="GM1" s="39" t="s">
        <v>573</v>
      </c>
      <c r="GN1" s="39" t="s">
        <v>574</v>
      </c>
      <c r="GO1" s="39" t="s">
        <v>575</v>
      </c>
      <c r="GP1" s="39" t="s">
        <v>576</v>
      </c>
      <c r="GQ1" s="39" t="s">
        <v>577</v>
      </c>
      <c r="GR1" s="39" t="s">
        <v>578</v>
      </c>
      <c r="GS1" s="39" t="s">
        <v>579</v>
      </c>
      <c r="GT1" s="39" t="s">
        <v>580</v>
      </c>
      <c r="GU1" s="39" t="s">
        <v>581</v>
      </c>
      <c r="GV1" s="39" t="s">
        <v>582</v>
      </c>
      <c r="GW1" s="39" t="s">
        <v>583</v>
      </c>
      <c r="GX1" s="39" t="s">
        <v>584</v>
      </c>
      <c r="GY1" s="39" t="s">
        <v>585</v>
      </c>
      <c r="GZ1" s="39" t="s">
        <v>586</v>
      </c>
      <c r="HA1" s="39" t="s">
        <v>587</v>
      </c>
      <c r="HB1" s="39" t="s">
        <v>588</v>
      </c>
      <c r="HC1" s="39" t="s">
        <v>589</v>
      </c>
      <c r="HD1" s="39" t="s">
        <v>590</v>
      </c>
      <c r="HE1" s="39" t="s">
        <v>591</v>
      </c>
      <c r="HF1" s="39" t="s">
        <v>592</v>
      </c>
      <c r="HG1" s="39" t="s">
        <v>593</v>
      </c>
      <c r="HH1" s="39" t="s">
        <v>594</v>
      </c>
      <c r="HI1" s="39" t="s">
        <v>595</v>
      </c>
      <c r="HJ1" s="39" t="s">
        <v>596</v>
      </c>
      <c r="HK1" s="39" t="s">
        <v>597</v>
      </c>
      <c r="HL1" s="39" t="s">
        <v>598</v>
      </c>
      <c r="HM1" s="38" t="s">
        <v>599</v>
      </c>
      <c r="HN1" s="38" t="s">
        <v>600</v>
      </c>
      <c r="HO1" s="39" t="s">
        <v>601</v>
      </c>
      <c r="HP1" s="38" t="s">
        <v>602</v>
      </c>
      <c r="HQ1" s="38" t="s">
        <v>603</v>
      </c>
      <c r="HR1" s="39" t="s">
        <v>604</v>
      </c>
      <c r="HS1" s="38" t="s">
        <v>605</v>
      </c>
      <c r="HT1" s="38" t="s">
        <v>606</v>
      </c>
      <c r="HU1" s="39" t="s">
        <v>607</v>
      </c>
      <c r="HV1" s="38" t="s">
        <v>608</v>
      </c>
      <c r="HW1" s="38" t="s">
        <v>609</v>
      </c>
    </row>
    <row r="2" spans="1:231" ht="165" customHeight="1">
      <c r="A2" s="32" t="s">
        <v>610</v>
      </c>
      <c r="B2" s="32" t="str">
        <f>_xlfn.XLOOKUP(Table46[[#This Row],[UFID]],ATC!C:C,ATC!A:A,"")</f>
        <v/>
      </c>
      <c r="C2" s="31" t="str">
        <f>_xlfn.XLOOKUP(Table46[[#This Row],[UFID]],ATC!C:C,ATC!E:E,"")</f>
        <v/>
      </c>
      <c r="D2" s="31" t="str">
        <f>_xlfn.XLOOKUP(Table46[[#This Row],[UFID]],ATC!C:C,ATC!J:J,"")</f>
        <v/>
      </c>
      <c r="E2" s="31" t="s">
        <v>33</v>
      </c>
      <c r="F2" s="34" t="str">
        <f>_xlfn.XLOOKUP(Table46[[#This Row],[UFID]],'[3]Form &amp; Form Handler Details'!$Y:$Y,'[3]Form &amp; Form Handler Details'!$F:$F,"")</f>
        <v>Retired</v>
      </c>
      <c r="G2" s="34">
        <f>_xlfn.XLOOKUP(Table46[[#This Row],[UFID]],'[3]Form &amp; Form Handler Details'!$Y:$Y,'[3]Form &amp; Form Handler Details'!$I:$I,"")</f>
        <v>0</v>
      </c>
      <c r="H2" s="34" t="str">
        <f>_xlfn.XLOOKUP(Table46[[#This Row],[UFID]],'[3]Form &amp; Form Handler Details'!$Y:$Y,'[3]Form &amp; Form Handler Details'!$E:$E,"")</f>
        <v>https://pypd.paypal-mktg.com/l/925803/2021-09-17/2fwbb</v>
      </c>
      <c r="I2" s="34">
        <f>_xlfn.XLOOKUP(Table46[[#This Row],[UFID]],'[3]Form &amp; Form Handler Details'!$Y:$Y,'[3]Form &amp; Form Handler Details'!$U:$U,"")</f>
        <v>0</v>
      </c>
      <c r="J2" s="34">
        <f>_xlfn.XLOOKUP(Table46[[#This Row],[UFID]],'[3]Form &amp; Form Handler Details'!$Y:$Y,'[3]Form &amp; Form Handler Details'!$V:$V,"")</f>
        <v>0</v>
      </c>
      <c r="K2" s="34" t="str">
        <f t="shared" ref="K2:K33" si="0">SUBSTITUTE(J2, "https://pypd.paypal-mktg.com/l/925803/", "")</f>
        <v>0</v>
      </c>
      <c r="L2" s="34" t="str">
        <f>_xlfn.XLOOKUP(Table46[[#This Row],[UFID]],'[3]Form &amp; Form Handler Details'!$Y:$Y,'[3]Form &amp; Form Handler Details'!$D:$D,"")</f>
        <v>Retired-NA-US-FRM-21-Micropayments-Marketing</v>
      </c>
      <c r="M2" s="35">
        <f>_xlfn.XLOOKUP($A2,'[3]Form &amp; Form Handler Details'!$Y:$Y,'[3]Form &amp; Form Handler Details'!BJ:BJ,"")</f>
        <v>0</v>
      </c>
      <c r="N2" s="35">
        <f>_xlfn.XLOOKUP($A2,'[3]Form &amp; Form Handler Details'!$Y:$Y,'[3]Form &amp; Form Handler Details'!BK:BK,"")</f>
        <v>0</v>
      </c>
      <c r="O2" s="35">
        <f>_xlfn.XLOOKUP($A2,'[3]Form &amp; Form Handler Details'!$Y:$Y,'[3]Form &amp; Form Handler Details'!BL:BL,"")</f>
        <v>0</v>
      </c>
      <c r="P2" s="35">
        <f>_xlfn.XLOOKUP($A2,'[3]Form &amp; Form Handler Details'!$Y:$Y,'[3]Form &amp; Form Handler Details'!BM:BM,"")</f>
        <v>0</v>
      </c>
      <c r="Q2" s="35">
        <f>_xlfn.XLOOKUP($A2,'[3]Form &amp; Form Handler Details'!$Y:$Y,'[3]Form &amp; Form Handler Details'!BN:BN,"")</f>
        <v>0</v>
      </c>
      <c r="R2" s="35">
        <f>_xlfn.XLOOKUP($A2,'[3]Form &amp; Form Handler Details'!$Y:$Y,'[3]Form &amp; Form Handler Details'!BO:BO,"")</f>
        <v>0</v>
      </c>
      <c r="S2" s="35">
        <f>_xlfn.XLOOKUP($A2,'[3]Form &amp; Form Handler Details'!$Y:$Y,'[3]Form &amp; Form Handler Details'!BP:BP,"")</f>
        <v>0</v>
      </c>
      <c r="T2" s="35">
        <f>_xlfn.XLOOKUP($A2,'[3]Form &amp; Form Handler Details'!$Y:$Y,'[3]Form &amp; Form Handler Details'!BQ:BQ,"")</f>
        <v>0</v>
      </c>
      <c r="U2" s="35">
        <f>_xlfn.XLOOKUP($A2,'[3]Form &amp; Form Handler Details'!$Y:$Y,'[3]Form &amp; Form Handler Details'!BR:BR,"")</f>
        <v>0</v>
      </c>
      <c r="V2" s="35">
        <f>_xlfn.XLOOKUP($A2,'[3]Form &amp; Form Handler Details'!$Y:$Y,'[3]Form &amp; Form Handler Details'!BS:BS,"")</f>
        <v>0</v>
      </c>
      <c r="W2" s="35">
        <f>_xlfn.XLOOKUP($A2,'[3]Form &amp; Form Handler Details'!$Y:$Y,'[3]Form &amp; Form Handler Details'!BT:BT,"")</f>
        <v>0</v>
      </c>
      <c r="X2" s="35">
        <f>_xlfn.XLOOKUP($A2,'[3]Form &amp; Form Handler Details'!$Y:$Y,'[3]Form &amp; Form Handler Details'!BU:BU,"")</f>
        <v>0</v>
      </c>
      <c r="Y2" s="35">
        <f>_xlfn.XLOOKUP($A2,'[3]Form &amp; Form Handler Details'!$Y:$Y,'[3]Form &amp; Form Handler Details'!BV:BV,"")</f>
        <v>0</v>
      </c>
      <c r="Z2" s="35">
        <f>_xlfn.XLOOKUP($A2,'[3]Form &amp; Form Handler Details'!$Y:$Y,'[3]Form &amp; Form Handler Details'!BW:BW,"")</f>
        <v>0</v>
      </c>
      <c r="AA2" s="35">
        <f>_xlfn.XLOOKUP($A2,'[3]Form &amp; Form Handler Details'!$Y:$Y,'[3]Form &amp; Form Handler Details'!BX:BX,"")</f>
        <v>0</v>
      </c>
      <c r="AB2" s="35">
        <f>_xlfn.XLOOKUP($A2,'[3]Form &amp; Form Handler Details'!$Y:$Y,'[3]Form &amp; Form Handler Details'!BY:BY,"")</f>
        <v>0</v>
      </c>
      <c r="AC2" s="35">
        <f>_xlfn.XLOOKUP($A2,'[3]Form &amp; Form Handler Details'!$Y:$Y,'[3]Form &amp; Form Handler Details'!BZ:BZ,"")</f>
        <v>0</v>
      </c>
      <c r="AD2" s="35">
        <f>_xlfn.XLOOKUP($A2,'[3]Form &amp; Form Handler Details'!$Y:$Y,'[3]Form &amp; Form Handler Details'!CA:CA,"")</f>
        <v>0</v>
      </c>
      <c r="AE2" s="35">
        <f>_xlfn.XLOOKUP($A2,'[3]Form &amp; Form Handler Details'!$Y:$Y,'[3]Form &amp; Form Handler Details'!CB:CB,"")</f>
        <v>0</v>
      </c>
      <c r="AF2" s="35">
        <f>_xlfn.XLOOKUP($A2,'[3]Form &amp; Form Handler Details'!$Y:$Y,'[3]Form &amp; Form Handler Details'!CC:CC,"")</f>
        <v>0</v>
      </c>
      <c r="AG2" s="35">
        <f>_xlfn.XLOOKUP($A2,'[3]Form &amp; Form Handler Details'!$Y:$Y,'[3]Form &amp; Form Handler Details'!CD:CD,"")</f>
        <v>0</v>
      </c>
      <c r="AH2" s="35">
        <f>_xlfn.XLOOKUP($A2,'[3]Form &amp; Form Handler Details'!$Y:$Y,'[3]Form &amp; Form Handler Details'!CE:CE,"")</f>
        <v>0</v>
      </c>
      <c r="AI2" s="35">
        <f>_xlfn.XLOOKUP($A2,'[3]Form &amp; Form Handler Details'!$Y:$Y,'[3]Form &amp; Form Handler Details'!CF:CF,"")</f>
        <v>0</v>
      </c>
      <c r="AJ2" s="35">
        <f>_xlfn.XLOOKUP($A2,'[3]Form &amp; Form Handler Details'!$Y:$Y,'[3]Form &amp; Form Handler Details'!CG:CG,"")</f>
        <v>0</v>
      </c>
      <c r="AK2" s="35">
        <f>_xlfn.XLOOKUP($A2,'[3]Form &amp; Form Handler Details'!$Y:$Y,'[3]Form &amp; Form Handler Details'!CH:CH,"")</f>
        <v>0</v>
      </c>
      <c r="AL2" s="35">
        <f>_xlfn.XLOOKUP($A2,'[3]Form &amp; Form Handler Details'!$Y:$Y,'[3]Form &amp; Form Handler Details'!CI:CI,"")</f>
        <v>0</v>
      </c>
      <c r="AM2" s="35">
        <f>_xlfn.XLOOKUP($A2,'[3]Form &amp; Form Handler Details'!$Y:$Y,'[3]Form &amp; Form Handler Details'!CJ:CJ,"")</f>
        <v>0</v>
      </c>
      <c r="AN2" s="35">
        <f>_xlfn.XLOOKUP($A2,'[3]Form &amp; Form Handler Details'!$Y:$Y,'[3]Form &amp; Form Handler Details'!CK:CK,"")</f>
        <v>0</v>
      </c>
      <c r="AO2" s="35">
        <f>_xlfn.XLOOKUP($A2,'[3]Form &amp; Form Handler Details'!$Y:$Y,'[3]Form &amp; Form Handler Details'!CL:CL,"")</f>
        <v>0</v>
      </c>
      <c r="AP2" s="35">
        <f>_xlfn.XLOOKUP($A2,'[3]Form &amp; Form Handler Details'!$Y:$Y,'[3]Form &amp; Form Handler Details'!CM:CM,"")</f>
        <v>0</v>
      </c>
      <c r="AQ2" s="35">
        <f>_xlfn.XLOOKUP($A2,'[3]Form &amp; Form Handler Details'!$Y:$Y,'[3]Form &amp; Form Handler Details'!CN:CN,"")</f>
        <v>0</v>
      </c>
      <c r="AR2" s="35">
        <f>_xlfn.XLOOKUP($A2,'[3]Form &amp; Form Handler Details'!$Y:$Y,'[3]Form &amp; Form Handler Details'!CO:CO,"")</f>
        <v>0</v>
      </c>
      <c r="AS2" s="35">
        <f>_xlfn.XLOOKUP($A2,'[3]Form &amp; Form Handler Details'!$Y:$Y,'[3]Form &amp; Form Handler Details'!CP:CP,"")</f>
        <v>0</v>
      </c>
      <c r="AT2" s="35">
        <f>_xlfn.XLOOKUP($A2,'[3]Form &amp; Form Handler Details'!$Y:$Y,'[3]Form &amp; Form Handler Details'!CQ:CQ,"")</f>
        <v>0</v>
      </c>
      <c r="AU2" s="35">
        <f>_xlfn.XLOOKUP($A2,'[3]Form &amp; Form Handler Details'!$Y:$Y,'[3]Form &amp; Form Handler Details'!CR:CR,"")</f>
        <v>0</v>
      </c>
      <c r="AV2" s="35">
        <f>_xlfn.XLOOKUP($A2,'[3]Form &amp; Form Handler Details'!$Y:$Y,'[3]Form &amp; Form Handler Details'!CS:CS,"")</f>
        <v>0</v>
      </c>
      <c r="AW2" s="35">
        <f>_xlfn.XLOOKUP($A2,'[3]Form &amp; Form Handler Details'!$Y:$Y,'[3]Form &amp; Form Handler Details'!CT:CT,"")</f>
        <v>0</v>
      </c>
      <c r="AX2" s="35">
        <f>_xlfn.XLOOKUP($A2,'[3]Form &amp; Form Handler Details'!$Y:$Y,'[3]Form &amp; Form Handler Details'!CU:CU,"")</f>
        <v>0</v>
      </c>
      <c r="AY2" s="35">
        <f>_xlfn.XLOOKUP($A2,'[3]Form &amp; Form Handler Details'!$Y:$Y,'[3]Form &amp; Form Handler Details'!CV:CV,"")</f>
        <v>0</v>
      </c>
      <c r="AZ2" s="35">
        <f>_xlfn.XLOOKUP($A2,'[3]Form &amp; Form Handler Details'!$Y:$Y,'[3]Form &amp; Form Handler Details'!CW:CW,"")</f>
        <v>0</v>
      </c>
      <c r="BA2" s="35">
        <f>_xlfn.XLOOKUP($A2,'[3]Form &amp; Form Handler Details'!$Y:$Y,'[3]Form &amp; Form Handler Details'!CX:CX,"")</f>
        <v>0</v>
      </c>
      <c r="BB2" s="35">
        <f>_xlfn.XLOOKUP($A2,'[3]Form &amp; Form Handler Details'!$Y:$Y,'[3]Form &amp; Form Handler Details'!CY:CY,"")</f>
        <v>0</v>
      </c>
      <c r="BC2" s="35">
        <f>_xlfn.XLOOKUP($A2,'[3]Form &amp; Form Handler Details'!$Y:$Y,'[3]Form &amp; Form Handler Details'!CZ:CZ,"")</f>
        <v>0</v>
      </c>
      <c r="BD2" s="35">
        <f>_xlfn.XLOOKUP($A2,'[3]Form &amp; Form Handler Details'!$Y:$Y,'[3]Form &amp; Form Handler Details'!DA:DA,"")</f>
        <v>0</v>
      </c>
      <c r="BE2" s="35">
        <f>_xlfn.XLOOKUP($A2,'[3]Form &amp; Form Handler Details'!$Y:$Y,'[3]Form &amp; Form Handler Details'!DB:DB,"")</f>
        <v>0</v>
      </c>
      <c r="BF2" s="35">
        <f>_xlfn.XLOOKUP($A2,'[3]Form &amp; Form Handler Details'!$Y:$Y,'[3]Form &amp; Form Handler Details'!DC:DC,"")</f>
        <v>0</v>
      </c>
      <c r="BG2" s="35">
        <f>_xlfn.XLOOKUP($A2,'[3]Form &amp; Form Handler Details'!$Y:$Y,'[3]Form &amp; Form Handler Details'!DD:DD,"")</f>
        <v>0</v>
      </c>
      <c r="BH2" s="35">
        <f>_xlfn.XLOOKUP($A2,'[3]Form &amp; Form Handler Details'!$Y:$Y,'[3]Form &amp; Form Handler Details'!DE:DE,"")</f>
        <v>0</v>
      </c>
      <c r="BI2" s="35">
        <f>_xlfn.XLOOKUP($A2,'[3]Form &amp; Form Handler Details'!$Y:$Y,'[3]Form &amp; Form Handler Details'!DF:DF,"")</f>
        <v>0</v>
      </c>
      <c r="BJ2" s="35">
        <f>_xlfn.XLOOKUP($A2,'[3]Form &amp; Form Handler Details'!$Y:$Y,'[3]Form &amp; Form Handler Details'!DG:DG,"")</f>
        <v>0</v>
      </c>
      <c r="BK2" s="35">
        <f>_xlfn.XLOOKUP($A2,'[3]Form &amp; Form Handler Details'!$Y:$Y,'[3]Form &amp; Form Handler Details'!DH:DH,"")</f>
        <v>0</v>
      </c>
      <c r="BL2" s="35">
        <f>_xlfn.XLOOKUP($A2,'[3]Form &amp; Form Handler Details'!$Y:$Y,'[3]Form &amp; Form Handler Details'!DI:DI,"")</f>
        <v>0</v>
      </c>
      <c r="BM2" s="35">
        <f>_xlfn.XLOOKUP($A2,'[3]Form &amp; Form Handler Details'!$Y:$Y,'[3]Form &amp; Form Handler Details'!DJ:DJ,"")</f>
        <v>0</v>
      </c>
      <c r="BN2" s="35">
        <f>_xlfn.XLOOKUP($A2,'[3]Form &amp; Form Handler Details'!$Y:$Y,'[3]Form &amp; Form Handler Details'!DK:DK,"")</f>
        <v>0</v>
      </c>
      <c r="BO2" s="35">
        <f>_xlfn.XLOOKUP($A2,'[3]Form &amp; Form Handler Details'!$Y:$Y,'[3]Form &amp; Form Handler Details'!DL:DL,"")</f>
        <v>0</v>
      </c>
      <c r="BP2" s="35">
        <f>_xlfn.XLOOKUP($A2,'[3]Form &amp; Form Handler Details'!$Y:$Y,'[3]Form &amp; Form Handler Details'!DM:DM,"")</f>
        <v>0</v>
      </c>
      <c r="BQ2" s="35">
        <f>_xlfn.XLOOKUP($A2,'[3]Form &amp; Form Handler Details'!$Y:$Y,'[3]Form &amp; Form Handler Details'!DN:DN,"")</f>
        <v>0</v>
      </c>
      <c r="BR2" s="35">
        <f>_xlfn.XLOOKUP($A2,'[3]Form &amp; Form Handler Details'!$Y:$Y,'[3]Form &amp; Form Handler Details'!DO:DO,"")</f>
        <v>0</v>
      </c>
      <c r="BS2" s="35">
        <f>_xlfn.XLOOKUP($A2,'[3]Form &amp; Form Handler Details'!$Y:$Y,'[3]Form &amp; Form Handler Details'!DP:DP,"")</f>
        <v>0</v>
      </c>
      <c r="BT2" s="35">
        <f>_xlfn.XLOOKUP($A2,'[3]Form &amp; Form Handler Details'!$Y:$Y,'[3]Form &amp; Form Handler Details'!DQ:DQ,"")</f>
        <v>0</v>
      </c>
      <c r="BU2" s="35">
        <f>_xlfn.XLOOKUP($A2,'[3]Form &amp; Form Handler Details'!$Y:$Y,'[3]Form &amp; Form Handler Details'!DR:DR,"")</f>
        <v>0</v>
      </c>
      <c r="BV2" s="35">
        <f>_xlfn.XLOOKUP($A2,'[3]Form &amp; Form Handler Details'!$Y:$Y,'[3]Form &amp; Form Handler Details'!DS:DS,"")</f>
        <v>0</v>
      </c>
      <c r="BW2" s="35">
        <f>_xlfn.XLOOKUP($A2,'[3]Form &amp; Form Handler Details'!$Y:$Y,'[3]Form &amp; Form Handler Details'!DT:DT,"")</f>
        <v>0</v>
      </c>
      <c r="BX2" s="35">
        <f>_xlfn.XLOOKUP($A2,'[3]Form &amp; Form Handler Details'!$Y:$Y,'[3]Form &amp; Form Handler Details'!DU:DU,"")</f>
        <v>0</v>
      </c>
      <c r="BY2" s="35">
        <f>_xlfn.XLOOKUP($A2,'[3]Form &amp; Form Handler Details'!$Y:$Y,'[3]Form &amp; Form Handler Details'!DV:DV,"")</f>
        <v>0</v>
      </c>
      <c r="BZ2" s="35">
        <f>_xlfn.XLOOKUP($A2,'[3]Form &amp; Form Handler Details'!$Y:$Y,'[3]Form &amp; Form Handler Details'!DW:DW,"")</f>
        <v>0</v>
      </c>
      <c r="CA2" s="35">
        <f>_xlfn.XLOOKUP($A2,'[3]Form &amp; Form Handler Details'!$Y:$Y,'[3]Form &amp; Form Handler Details'!DX:DX,"")</f>
        <v>0</v>
      </c>
      <c r="CB2" s="35">
        <f>_xlfn.XLOOKUP($A2,'[3]Form &amp; Form Handler Details'!$Y:$Y,'[3]Form &amp; Form Handler Details'!DY:DY,"")</f>
        <v>0</v>
      </c>
      <c r="CC2" s="35">
        <f>_xlfn.XLOOKUP($A2,'[3]Form &amp; Form Handler Details'!$Y:$Y,'[3]Form &amp; Form Handler Details'!DZ:DZ,"")</f>
        <v>0</v>
      </c>
      <c r="CD2" s="35">
        <f>_xlfn.XLOOKUP($A2,'[3]Form &amp; Form Handler Details'!$Y:$Y,'[3]Form &amp; Form Handler Details'!EA:EA,"")</f>
        <v>0</v>
      </c>
      <c r="CE2" s="35">
        <f>_xlfn.XLOOKUP($A2,'[3]Form &amp; Form Handler Details'!$Y:$Y,'[3]Form &amp; Form Handler Details'!EB:EB,"")</f>
        <v>0</v>
      </c>
      <c r="CF2" s="35">
        <f>_xlfn.XLOOKUP($A2,'[3]Form &amp; Form Handler Details'!$Y:$Y,'[3]Form &amp; Form Handler Details'!EC:EC,"")</f>
        <v>0</v>
      </c>
      <c r="CG2" s="35">
        <f>_xlfn.XLOOKUP($A2,'[3]Form &amp; Form Handler Details'!$Y:$Y,'[3]Form &amp; Form Handler Details'!ED:ED,"")</f>
        <v>0</v>
      </c>
      <c r="CH2" s="35">
        <f>_xlfn.XLOOKUP($A2,'[3]Form &amp; Form Handler Details'!$Y:$Y,'[3]Form &amp; Form Handler Details'!EE:EE,"")</f>
        <v>0</v>
      </c>
      <c r="CI2" s="35">
        <f>_xlfn.XLOOKUP($A2,'[3]Form &amp; Form Handler Details'!$Y:$Y,'[3]Form &amp; Form Handler Details'!EF:EF,"")</f>
        <v>0</v>
      </c>
      <c r="CJ2" s="35">
        <f>_xlfn.XLOOKUP($A2,'[3]Form &amp; Form Handler Details'!$Y:$Y,'[3]Form &amp; Form Handler Details'!EG:EG,"")</f>
        <v>0</v>
      </c>
      <c r="CK2" s="35">
        <f>_xlfn.XLOOKUP($A2,'[3]Form &amp; Form Handler Details'!$Y:$Y,'[3]Form &amp; Form Handler Details'!EH:EH,"")</f>
        <v>0</v>
      </c>
      <c r="CL2" s="35">
        <f>_xlfn.XLOOKUP($A2,'[3]Form &amp; Form Handler Details'!$Y:$Y,'[3]Form &amp; Form Handler Details'!EI:EI,"")</f>
        <v>0</v>
      </c>
      <c r="CM2" s="35">
        <f>_xlfn.XLOOKUP($A2,'[3]Form &amp; Form Handler Details'!$Y:$Y,'[3]Form &amp; Form Handler Details'!EJ:EJ,"")</f>
        <v>0</v>
      </c>
      <c r="CN2" s="35">
        <f>_xlfn.XLOOKUP($A2,'[3]Form &amp; Form Handler Details'!$Y:$Y,'[3]Form &amp; Form Handler Details'!EK:EK,"")</f>
        <v>0</v>
      </c>
      <c r="CO2" s="35">
        <f>_xlfn.XLOOKUP($A2,'[3]Form &amp; Form Handler Details'!$Y:$Y,'[3]Form &amp; Form Handler Details'!EL:EL,"")</f>
        <v>0</v>
      </c>
      <c r="CP2" s="35">
        <f>_xlfn.XLOOKUP($A2,'[3]Form &amp; Form Handler Details'!$Y:$Y,'[3]Form &amp; Form Handler Details'!EM:EM,"")</f>
        <v>0</v>
      </c>
      <c r="CQ2" s="35">
        <f>_xlfn.XLOOKUP($A2,'[3]Form &amp; Form Handler Details'!$Y:$Y,'[3]Form &amp; Form Handler Details'!EN:EN,"")</f>
        <v>0</v>
      </c>
      <c r="CR2" s="35">
        <f>_xlfn.XLOOKUP($A2,'[3]Form &amp; Form Handler Details'!$Y:$Y,'[3]Form &amp; Form Handler Details'!EO:EO,"")</f>
        <v>0</v>
      </c>
      <c r="CS2" s="35">
        <f>_xlfn.XLOOKUP($A2,'[3]Form &amp; Form Handler Details'!$Y:$Y,'[3]Form &amp; Form Handler Details'!EP:EP,"")</f>
        <v>0</v>
      </c>
      <c r="CT2" s="35">
        <f>_xlfn.XLOOKUP($A2,'[3]Form &amp; Form Handler Details'!$Y:$Y,'[3]Form &amp; Form Handler Details'!EQ:EQ,"")</f>
        <v>0</v>
      </c>
      <c r="CU2" s="35">
        <f>_xlfn.XLOOKUP($A2,'[3]Form &amp; Form Handler Details'!$Y:$Y,'[3]Form &amp; Form Handler Details'!ER:ER,"")</f>
        <v>0</v>
      </c>
      <c r="CV2" s="35">
        <f>_xlfn.XLOOKUP($A2,'[3]Form &amp; Form Handler Details'!$Y:$Y,'[3]Form &amp; Form Handler Details'!ES:ES,"")</f>
        <v>0</v>
      </c>
      <c r="CW2" s="35">
        <f>_xlfn.XLOOKUP($A2,'[3]Form &amp; Form Handler Details'!$Y:$Y,'[3]Form &amp; Form Handler Details'!ET:ET,"")</f>
        <v>0</v>
      </c>
      <c r="CX2" s="35">
        <f>_xlfn.XLOOKUP($A2,'[3]Form &amp; Form Handler Details'!$Y:$Y,'[3]Form &amp; Form Handler Details'!EU:EU,"")</f>
        <v>0</v>
      </c>
      <c r="CY2" s="35">
        <f>_xlfn.XLOOKUP($A2,'[3]Form &amp; Form Handler Details'!$Y:$Y,'[3]Form &amp; Form Handler Details'!EV:EV,"")</f>
        <v>0</v>
      </c>
      <c r="CZ2" s="35">
        <f>_xlfn.XLOOKUP($A2,'[3]Form &amp; Form Handler Details'!$Y:$Y,'[3]Form &amp; Form Handler Details'!EW:EW,"")</f>
        <v>0</v>
      </c>
      <c r="DA2" s="35">
        <f>_xlfn.XLOOKUP($A2,'[3]Form &amp; Form Handler Details'!$Y:$Y,'[3]Form &amp; Form Handler Details'!EX:EX,"")</f>
        <v>0</v>
      </c>
      <c r="DB2" s="35">
        <f>_xlfn.XLOOKUP($A2,'[3]Form &amp; Form Handler Details'!$Y:$Y,'[3]Form &amp; Form Handler Details'!EY:EY,"")</f>
        <v>0</v>
      </c>
      <c r="DC2" s="35">
        <f>_xlfn.XLOOKUP($A2,'[3]Form &amp; Form Handler Details'!$Y:$Y,'[3]Form &amp; Form Handler Details'!EZ:EZ,"")</f>
        <v>0</v>
      </c>
      <c r="DD2" s="35">
        <f>_xlfn.XLOOKUP($A2,'[3]Form &amp; Form Handler Details'!$Y:$Y,'[3]Form &amp; Form Handler Details'!FA:FA,"")</f>
        <v>0</v>
      </c>
      <c r="DE2" s="35">
        <f>_xlfn.XLOOKUP($A2,'[3]Form &amp; Form Handler Details'!$Y:$Y,'[3]Form &amp; Form Handler Details'!FB:FB,"")</f>
        <v>0</v>
      </c>
      <c r="DF2" s="35">
        <f>_xlfn.XLOOKUP($A2,'[3]Form &amp; Form Handler Details'!$Y:$Y,'[3]Form &amp; Form Handler Details'!FC:FC,"")</f>
        <v>0</v>
      </c>
      <c r="DG2" s="35">
        <f>_xlfn.XLOOKUP($A2,'[3]Form &amp; Form Handler Details'!$Y:$Y,'[3]Form &amp; Form Handler Details'!FD:FD,"")</f>
        <v>0</v>
      </c>
      <c r="DH2" s="35">
        <f>_xlfn.XLOOKUP($A2,'[3]Form &amp; Form Handler Details'!$Y:$Y,'[3]Form &amp; Form Handler Details'!FE:FE,"")</f>
        <v>0</v>
      </c>
      <c r="DI2" s="35">
        <f>_xlfn.XLOOKUP($A2,'[3]Form &amp; Form Handler Details'!$Y:$Y,'[3]Form &amp; Form Handler Details'!FF:FF,"")</f>
        <v>0</v>
      </c>
      <c r="DJ2" s="35">
        <f>_xlfn.XLOOKUP($A2,'[3]Form &amp; Form Handler Details'!$Y:$Y,'[3]Form &amp; Form Handler Details'!FG:FG,"")</f>
        <v>0</v>
      </c>
      <c r="DK2" s="35">
        <f>_xlfn.XLOOKUP($A2,'[3]Form &amp; Form Handler Details'!$Y:$Y,'[3]Form &amp; Form Handler Details'!FH:FH,"")</f>
        <v>0</v>
      </c>
      <c r="DL2" s="35">
        <f>_xlfn.XLOOKUP($A2,'[3]Form &amp; Form Handler Details'!$Y:$Y,'[3]Form &amp; Form Handler Details'!FI:FI,"")</f>
        <v>0</v>
      </c>
      <c r="DM2" s="35">
        <f>_xlfn.XLOOKUP($A2,'[3]Form &amp; Form Handler Details'!$Y:$Y,'[3]Form &amp; Form Handler Details'!FJ:FJ,"")</f>
        <v>0</v>
      </c>
      <c r="DN2" s="35">
        <f>_xlfn.XLOOKUP($A2,'[3]Form &amp; Form Handler Details'!$Y:$Y,'[3]Form &amp; Form Handler Details'!FK:FK,"")</f>
        <v>0</v>
      </c>
      <c r="DO2" s="35">
        <f>_xlfn.XLOOKUP($A2,'[3]Form &amp; Form Handler Details'!$Y:$Y,'[3]Form &amp; Form Handler Details'!FL:FL,"")</f>
        <v>0</v>
      </c>
      <c r="DP2" s="35">
        <f>_xlfn.XLOOKUP($A2,'[3]Form &amp; Form Handler Details'!$Y:$Y,'[3]Form &amp; Form Handler Details'!FM:FM,"")</f>
        <v>0</v>
      </c>
      <c r="DQ2" s="35">
        <f>_xlfn.XLOOKUP($A2,'[3]Form &amp; Form Handler Details'!$Y:$Y,'[3]Form &amp; Form Handler Details'!FN:FN,"")</f>
        <v>0</v>
      </c>
      <c r="DR2" s="35">
        <f>_xlfn.XLOOKUP($A2,'[3]Form &amp; Form Handler Details'!$Y:$Y,'[3]Form &amp; Form Handler Details'!FO:FO,"")</f>
        <v>0</v>
      </c>
      <c r="DS2" s="35">
        <f>_xlfn.XLOOKUP($A2,'[3]Form &amp; Form Handler Details'!$Y:$Y,'[3]Form &amp; Form Handler Details'!FP:FP,"")</f>
        <v>0</v>
      </c>
      <c r="DT2" s="35">
        <f>_xlfn.XLOOKUP($A2,'[3]Form &amp; Form Handler Details'!$Y:$Y,'[3]Form &amp; Form Handler Details'!FQ:FQ,"")</f>
        <v>0</v>
      </c>
      <c r="DU2" s="35">
        <f>_xlfn.XLOOKUP($A2,'[3]Form &amp; Form Handler Details'!$Y:$Y,'[3]Form &amp; Form Handler Details'!FR:FR,"")</f>
        <v>0</v>
      </c>
      <c r="DV2" s="35">
        <f>_xlfn.XLOOKUP($A2,'[3]Form &amp; Form Handler Details'!$Y:$Y,'[3]Form &amp; Form Handler Details'!FS:FS,"")</f>
        <v>0</v>
      </c>
      <c r="DW2" s="35">
        <f>_xlfn.XLOOKUP($A2,'[3]Form &amp; Form Handler Details'!$Y:$Y,'[3]Form &amp; Form Handler Details'!FT:FT,"")</f>
        <v>0</v>
      </c>
      <c r="DX2" s="35">
        <f>_xlfn.XLOOKUP($A2,'[3]Form &amp; Form Handler Details'!$Y:$Y,'[3]Form &amp; Form Handler Details'!FU:FU,"")</f>
        <v>0</v>
      </c>
      <c r="DY2" s="35">
        <f>_xlfn.XLOOKUP($A2,'[3]Form &amp; Form Handler Details'!$Y:$Y,'[3]Form &amp; Form Handler Details'!FV:FV,"")</f>
        <v>0</v>
      </c>
      <c r="DZ2" s="35">
        <f>_xlfn.XLOOKUP($A2,'[3]Form &amp; Form Handler Details'!$Y:$Y,'[3]Form &amp; Form Handler Details'!FW:FW,"")</f>
        <v>0</v>
      </c>
      <c r="EA2" s="35">
        <f>_xlfn.XLOOKUP($A2,'[3]Form &amp; Form Handler Details'!$Y:$Y,'[3]Form &amp; Form Handler Details'!FX:FX,"")</f>
        <v>0</v>
      </c>
      <c r="EB2" s="35">
        <f>_xlfn.XLOOKUP($A2,'[3]Form &amp; Form Handler Details'!$Y:$Y,'[3]Form &amp; Form Handler Details'!FY:FY,"")</f>
        <v>0</v>
      </c>
      <c r="EC2" s="35">
        <f>_xlfn.XLOOKUP($A2,'[3]Form &amp; Form Handler Details'!$Y:$Y,'[3]Form &amp; Form Handler Details'!FZ:FZ,"")</f>
        <v>0</v>
      </c>
      <c r="ED2" s="35">
        <f>_xlfn.XLOOKUP($A2,'[3]Form &amp; Form Handler Details'!$Y:$Y,'[3]Form &amp; Form Handler Details'!GA:GA,"")</f>
        <v>0</v>
      </c>
      <c r="EE2" s="35">
        <f>_xlfn.XLOOKUP($A2,'[3]Form &amp; Form Handler Details'!$Y:$Y,'[3]Form &amp; Form Handler Details'!GB:GB,"")</f>
        <v>0</v>
      </c>
      <c r="EF2" s="35">
        <f>_xlfn.XLOOKUP($A2,'[3]Form &amp; Form Handler Details'!$Y:$Y,'[3]Form &amp; Form Handler Details'!GC:GC,"")</f>
        <v>0</v>
      </c>
      <c r="EG2" s="35">
        <f>_xlfn.XLOOKUP($A2,'[3]Form &amp; Form Handler Details'!$Y:$Y,'[3]Form &amp; Form Handler Details'!GD:GD,"")</f>
        <v>0</v>
      </c>
      <c r="EH2" s="35">
        <f>_xlfn.XLOOKUP($A2,'[3]Form &amp; Form Handler Details'!$Y:$Y,'[3]Form &amp; Form Handler Details'!GE:GE,"")</f>
        <v>0</v>
      </c>
      <c r="EI2" s="35">
        <f>_xlfn.XLOOKUP($A2,'[3]Form &amp; Form Handler Details'!$Y:$Y,'[3]Form &amp; Form Handler Details'!GF:GF,"")</f>
        <v>0</v>
      </c>
      <c r="EJ2" s="35">
        <f>_xlfn.XLOOKUP($A2,'[3]Form &amp; Form Handler Details'!$Y:$Y,'[3]Form &amp; Form Handler Details'!GG:GG,"")</f>
        <v>0</v>
      </c>
      <c r="EK2" s="35">
        <f>_xlfn.XLOOKUP($A2,'[3]Form &amp; Form Handler Details'!$Y:$Y,'[3]Form &amp; Form Handler Details'!GH:GH,"")</f>
        <v>0</v>
      </c>
      <c r="EL2" s="35">
        <f>_xlfn.XLOOKUP($A2,'[3]Form &amp; Form Handler Details'!$Y:$Y,'[3]Form &amp; Form Handler Details'!GI:GI,"")</f>
        <v>0</v>
      </c>
      <c r="EM2" s="35">
        <f>_xlfn.XLOOKUP($A2,'[3]Form &amp; Form Handler Details'!$Y:$Y,'[3]Form &amp; Form Handler Details'!GJ:GJ,"")</f>
        <v>0</v>
      </c>
      <c r="EN2" s="35">
        <f>_xlfn.XLOOKUP($A2,'[3]Form &amp; Form Handler Details'!$Y:$Y,'[3]Form &amp; Form Handler Details'!GK:GK,"")</f>
        <v>0</v>
      </c>
      <c r="EO2" s="35">
        <f>_xlfn.XLOOKUP($A2,'[3]Form &amp; Form Handler Details'!$Y:$Y,'[3]Form &amp; Form Handler Details'!GL:GL,"")</f>
        <v>0</v>
      </c>
      <c r="EP2" s="35">
        <f>_xlfn.XLOOKUP($A2,'[3]Form &amp; Form Handler Details'!$Y:$Y,'[3]Form &amp; Form Handler Details'!GM:GM,"")</f>
        <v>0</v>
      </c>
      <c r="EQ2" s="35">
        <f>_xlfn.XLOOKUP($A2,'[3]Form &amp; Form Handler Details'!$Y:$Y,'[3]Form &amp; Form Handler Details'!GN:GN,"")</f>
        <v>0</v>
      </c>
      <c r="ER2" s="35">
        <f>_xlfn.XLOOKUP($A2,'[3]Form &amp; Form Handler Details'!$Y:$Y,'[3]Form &amp; Form Handler Details'!GO:GO,"")</f>
        <v>0</v>
      </c>
      <c r="ES2" s="35">
        <f>_xlfn.XLOOKUP($A2,'[3]Form &amp; Form Handler Details'!$Y:$Y,'[3]Form &amp; Form Handler Details'!GP:GP,"")</f>
        <v>0</v>
      </c>
      <c r="ET2" s="35">
        <f>_xlfn.XLOOKUP($A2,'[3]Form &amp; Form Handler Details'!$Y:$Y,'[3]Form &amp; Form Handler Details'!GQ:GQ,"")</f>
        <v>0</v>
      </c>
      <c r="EU2" s="35">
        <f>_xlfn.XLOOKUP($A2,'[3]Form &amp; Form Handler Details'!$Y:$Y,'[3]Form &amp; Form Handler Details'!GR:GR,"")</f>
        <v>0</v>
      </c>
      <c r="EV2" s="35">
        <f>_xlfn.XLOOKUP($A2,'[3]Form &amp; Form Handler Details'!$Y:$Y,'[3]Form &amp; Form Handler Details'!GS:GS,"")</f>
        <v>0</v>
      </c>
      <c r="EW2" s="35">
        <f>_xlfn.XLOOKUP($A2,'[3]Form &amp; Form Handler Details'!$Y:$Y,'[3]Form &amp; Form Handler Details'!GT:GT,"")</f>
        <v>0</v>
      </c>
      <c r="EX2" s="35">
        <f>_xlfn.XLOOKUP($A2,'[3]Form &amp; Form Handler Details'!$Y:$Y,'[3]Form &amp; Form Handler Details'!GU:GU,"")</f>
        <v>0</v>
      </c>
      <c r="EY2" s="35">
        <f>_xlfn.XLOOKUP($A2,'[3]Form &amp; Form Handler Details'!$Y:$Y,'[3]Form &amp; Form Handler Details'!GV:GV,"")</f>
        <v>0</v>
      </c>
      <c r="EZ2" s="35">
        <f>_xlfn.XLOOKUP($A2,'[3]Form &amp; Form Handler Details'!$Y:$Y,'[3]Form &amp; Form Handler Details'!GW:GW,"")</f>
        <v>0</v>
      </c>
      <c r="FA2" s="35">
        <f>_xlfn.XLOOKUP($A2,'[3]Form &amp; Form Handler Details'!$Y:$Y,'[3]Form &amp; Form Handler Details'!GX:GX,"")</f>
        <v>0</v>
      </c>
      <c r="FB2" s="35">
        <f>_xlfn.XLOOKUP($A2,'[3]Form &amp; Form Handler Details'!$Y:$Y,'[3]Form &amp; Form Handler Details'!GY:GY,"")</f>
        <v>0</v>
      </c>
      <c r="FC2" s="35">
        <f>_xlfn.XLOOKUP($A2,'[3]Form &amp; Form Handler Details'!$Y:$Y,'[3]Form &amp; Form Handler Details'!GZ:GZ,"")</f>
        <v>0</v>
      </c>
      <c r="FD2" s="35">
        <f>_xlfn.XLOOKUP($A2,'[3]Form &amp; Form Handler Details'!$Y:$Y,'[3]Form &amp; Form Handler Details'!HA:HA,"")</f>
        <v>0</v>
      </c>
      <c r="FE2" s="35">
        <f>_xlfn.XLOOKUP($A2,'[3]Form &amp; Form Handler Details'!$Y:$Y,'[3]Form &amp; Form Handler Details'!HB:HB,"")</f>
        <v>0</v>
      </c>
      <c r="FF2" s="35">
        <f>_xlfn.XLOOKUP($A2,'[3]Form &amp; Form Handler Details'!$Y:$Y,'[3]Form &amp; Form Handler Details'!HC:HC,"")</f>
        <v>0</v>
      </c>
      <c r="FG2" s="35">
        <f>_xlfn.XLOOKUP($A2,'[3]Form &amp; Form Handler Details'!$Y:$Y,'[3]Form &amp; Form Handler Details'!HD:HD,"")</f>
        <v>0</v>
      </c>
      <c r="FH2" s="35">
        <f>_xlfn.XLOOKUP($A2,'[3]Form &amp; Form Handler Details'!$Y:$Y,'[3]Form &amp; Form Handler Details'!HE:HE,"")</f>
        <v>0</v>
      </c>
      <c r="FI2" s="35">
        <f>_xlfn.XLOOKUP($A2,'[3]Form &amp; Form Handler Details'!$Y:$Y,'[3]Form &amp; Form Handler Details'!HF:HF,"")</f>
        <v>0</v>
      </c>
      <c r="FJ2" s="35">
        <f>_xlfn.XLOOKUP($A2,'[3]Form &amp; Form Handler Details'!$Y:$Y,'[3]Form &amp; Form Handler Details'!HG:HG,"")</f>
        <v>0</v>
      </c>
      <c r="FK2" s="35">
        <f>_xlfn.XLOOKUP($A2,'[3]Form &amp; Form Handler Details'!$Y:$Y,'[3]Form &amp; Form Handler Details'!HH:HH,"")</f>
        <v>0</v>
      </c>
      <c r="FL2" s="35">
        <f>_xlfn.XLOOKUP($A2,'[3]Form &amp; Form Handler Details'!$Y:$Y,'[3]Form &amp; Form Handler Details'!HI:HI,"")</f>
        <v>0</v>
      </c>
      <c r="FM2" s="35">
        <f>_xlfn.XLOOKUP($A2,'[3]Form &amp; Form Handler Details'!$Y:$Y,'[3]Form &amp; Form Handler Details'!HJ:HJ,"")</f>
        <v>0</v>
      </c>
      <c r="FN2" s="35">
        <f>_xlfn.XLOOKUP($A2,'[3]Form &amp; Form Handler Details'!$Y:$Y,'[3]Form &amp; Form Handler Details'!HK:HK,"")</f>
        <v>0</v>
      </c>
      <c r="FO2" s="35">
        <f>_xlfn.XLOOKUP($A2,'[3]Form &amp; Form Handler Details'!$Y:$Y,'[3]Form &amp; Form Handler Details'!HL:HL,"")</f>
        <v>0</v>
      </c>
      <c r="FP2" s="35">
        <f>_xlfn.XLOOKUP($A2,'[3]Form &amp; Form Handler Details'!$Y:$Y,'[3]Form &amp; Form Handler Details'!HM:HM,"")</f>
        <v>0</v>
      </c>
      <c r="FQ2" s="35">
        <f>_xlfn.XLOOKUP($A2,'[3]Form &amp; Form Handler Details'!$Y:$Y,'[3]Form &amp; Form Handler Details'!HN:HN,"")</f>
        <v>0</v>
      </c>
      <c r="FR2" s="35">
        <f>_xlfn.XLOOKUP($A2,'[3]Form &amp; Form Handler Details'!$Y:$Y,'[3]Form &amp; Form Handler Details'!HO:HO,"")</f>
        <v>0</v>
      </c>
      <c r="FS2" s="35">
        <f>_xlfn.XLOOKUP($A2,'[3]Form &amp; Form Handler Details'!$Y:$Y,'[3]Form &amp; Form Handler Details'!HP:HP,"")</f>
        <v>0</v>
      </c>
      <c r="FT2" s="35">
        <f>_xlfn.XLOOKUP($A2,'[3]Form &amp; Form Handler Details'!$Y:$Y,'[3]Form &amp; Form Handler Details'!HQ:HQ,"")</f>
        <v>0</v>
      </c>
      <c r="FU2" s="35">
        <f>_xlfn.XLOOKUP($A2,'[3]Form &amp; Form Handler Details'!$Y:$Y,'[3]Form &amp; Form Handler Details'!HR:HR,"")</f>
        <v>0</v>
      </c>
      <c r="FV2" s="35">
        <f>_xlfn.XLOOKUP($A2,'[3]Form &amp; Form Handler Details'!$Y:$Y,'[3]Form &amp; Form Handler Details'!HS:HS,"")</f>
        <v>0</v>
      </c>
      <c r="FW2" s="35">
        <f>_xlfn.XLOOKUP($A2,'[3]Form &amp; Form Handler Details'!$Y:$Y,'[3]Form &amp; Form Handler Details'!HT:HT,"")</f>
        <v>0</v>
      </c>
      <c r="FX2" s="35">
        <f>_xlfn.XLOOKUP($A2,'[3]Form &amp; Form Handler Details'!$Y:$Y,'[3]Form &amp; Form Handler Details'!HU:HU,"")</f>
        <v>0</v>
      </c>
      <c r="FY2" s="35">
        <f>_xlfn.XLOOKUP($A2,'[3]Form &amp; Form Handler Details'!$Y:$Y,'[3]Form &amp; Form Handler Details'!HV:HV,"")</f>
        <v>0</v>
      </c>
      <c r="FZ2" s="35">
        <f>_xlfn.XLOOKUP($A2,'[3]Form &amp; Form Handler Details'!$Y:$Y,'[3]Form &amp; Form Handler Details'!HW:HW,"")</f>
        <v>0</v>
      </c>
      <c r="GA2" s="35">
        <f>_xlfn.XLOOKUP($A2,'[3]Form &amp; Form Handler Details'!$Y:$Y,'[3]Form &amp; Form Handler Details'!HX:HX,"")</f>
        <v>0</v>
      </c>
      <c r="GB2" s="35">
        <f>_xlfn.XLOOKUP($A2,'[3]Form &amp; Form Handler Details'!$Y:$Y,'[3]Form &amp; Form Handler Details'!HY:HY,"")</f>
        <v>0</v>
      </c>
      <c r="GC2" s="35">
        <f>_xlfn.XLOOKUP($A2,'[3]Form &amp; Form Handler Details'!$Y:$Y,'[3]Form &amp; Form Handler Details'!HZ:HZ,"")</f>
        <v>0</v>
      </c>
      <c r="GD2" s="35">
        <f>_xlfn.XLOOKUP($A2,'[3]Form &amp; Form Handler Details'!$Y:$Y,'[3]Form &amp; Form Handler Details'!IA:IA,"")</f>
        <v>0</v>
      </c>
      <c r="GE2" s="35">
        <f>_xlfn.XLOOKUP($A2,'[3]Form &amp; Form Handler Details'!$Y:$Y,'[3]Form &amp; Form Handler Details'!IB:IB,"")</f>
        <v>0</v>
      </c>
      <c r="GF2" s="35">
        <f>_xlfn.XLOOKUP($A2,'[3]Form &amp; Form Handler Details'!$Y:$Y,'[3]Form &amp; Form Handler Details'!IC:IC,"")</f>
        <v>0</v>
      </c>
      <c r="GG2" s="35">
        <f>_xlfn.XLOOKUP($A2,'[3]Form &amp; Form Handler Details'!$Y:$Y,'[3]Form &amp; Form Handler Details'!ID:ID,"")</f>
        <v>0</v>
      </c>
      <c r="GH2" s="35">
        <f>_xlfn.XLOOKUP($A2,'[3]Form &amp; Form Handler Details'!$Y:$Y,'[3]Form &amp; Form Handler Details'!IE:IE,"")</f>
        <v>0</v>
      </c>
      <c r="GI2" s="35">
        <f>_xlfn.XLOOKUP($A2,'[3]Form &amp; Form Handler Details'!$Y:$Y,'[3]Form &amp; Form Handler Details'!IF:IF,"")</f>
        <v>0</v>
      </c>
      <c r="GJ2" s="35">
        <f>_xlfn.XLOOKUP($A2,'[3]Form &amp; Form Handler Details'!$Y:$Y,'[3]Form &amp; Form Handler Details'!IG:IG,"")</f>
        <v>0</v>
      </c>
      <c r="GK2" s="35">
        <f>_xlfn.XLOOKUP($A2,'[3]Form &amp; Form Handler Details'!$Y:$Y,'[3]Form &amp; Form Handler Details'!IH:IH,"")</f>
        <v>0</v>
      </c>
      <c r="GL2" s="35">
        <f>_xlfn.XLOOKUP($A2,'[3]Form &amp; Form Handler Details'!$Y:$Y,'[3]Form &amp; Form Handler Details'!II:II,"")</f>
        <v>0</v>
      </c>
      <c r="GM2" s="35">
        <f>_xlfn.XLOOKUP($A2,'[3]Form &amp; Form Handler Details'!$Y:$Y,'[3]Form &amp; Form Handler Details'!IJ:IJ,"")</f>
        <v>0</v>
      </c>
      <c r="GN2" s="35">
        <f>_xlfn.XLOOKUP($A2,'[3]Form &amp; Form Handler Details'!$Y:$Y,'[3]Form &amp; Form Handler Details'!IK:IK,"")</f>
        <v>0</v>
      </c>
      <c r="GO2" s="35">
        <f>_xlfn.XLOOKUP($A2,'[3]Form &amp; Form Handler Details'!$Y:$Y,'[3]Form &amp; Form Handler Details'!IL:IL,"")</f>
        <v>0</v>
      </c>
      <c r="GP2" s="35">
        <f>_xlfn.XLOOKUP($A2,'[3]Form &amp; Form Handler Details'!$Y:$Y,'[3]Form &amp; Form Handler Details'!IM:IM,"")</f>
        <v>0</v>
      </c>
      <c r="GQ2" s="35">
        <f>_xlfn.XLOOKUP($A2,'[3]Form &amp; Form Handler Details'!$Y:$Y,'[3]Form &amp; Form Handler Details'!IN:IN,"")</f>
        <v>0</v>
      </c>
      <c r="GR2" s="35">
        <f>_xlfn.XLOOKUP($A2,'[3]Form &amp; Form Handler Details'!$Y:$Y,'[3]Form &amp; Form Handler Details'!IO:IO,"")</f>
        <v>0</v>
      </c>
      <c r="GS2" s="35">
        <f>_xlfn.XLOOKUP($A2,'[3]Form &amp; Form Handler Details'!$Y:$Y,'[3]Form &amp; Form Handler Details'!IP:IP,"")</f>
        <v>0</v>
      </c>
      <c r="GT2" s="35">
        <f>_xlfn.XLOOKUP($A2,'[3]Form &amp; Form Handler Details'!$Y:$Y,'[3]Form &amp; Form Handler Details'!IQ:IQ,"")</f>
        <v>0</v>
      </c>
      <c r="GU2" s="35">
        <f>_xlfn.XLOOKUP($A2,'[3]Form &amp; Form Handler Details'!$Y:$Y,'[3]Form &amp; Form Handler Details'!IR:IR,"")</f>
        <v>0</v>
      </c>
      <c r="GV2" s="35">
        <f>_xlfn.XLOOKUP($A2,'[3]Form &amp; Form Handler Details'!$Y:$Y,'[3]Form &amp; Form Handler Details'!IS:IS,"")</f>
        <v>0</v>
      </c>
      <c r="GW2" s="35">
        <f>_xlfn.XLOOKUP($A2,'[3]Form &amp; Form Handler Details'!$Y:$Y,'[3]Form &amp; Form Handler Details'!IT:IT,"")</f>
        <v>0</v>
      </c>
      <c r="GX2" s="35">
        <f>_xlfn.XLOOKUP($A2,'[3]Form &amp; Form Handler Details'!$Y:$Y,'[3]Form &amp; Form Handler Details'!IU:IU,"")</f>
        <v>0</v>
      </c>
      <c r="GY2" s="35">
        <f>_xlfn.XLOOKUP($A2,'[3]Form &amp; Form Handler Details'!$Y:$Y,'[3]Form &amp; Form Handler Details'!IV:IV,"")</f>
        <v>0</v>
      </c>
      <c r="GZ2" s="35">
        <f>_xlfn.XLOOKUP($A2,'[3]Form &amp; Form Handler Details'!$Y:$Y,'[3]Form &amp; Form Handler Details'!IW:IW,"")</f>
        <v>0</v>
      </c>
      <c r="HA2" s="35">
        <f>_xlfn.XLOOKUP($A2,'[3]Form &amp; Form Handler Details'!$Y:$Y,'[3]Form &amp; Form Handler Details'!IX:IX,"")</f>
        <v>0</v>
      </c>
      <c r="HB2" s="35">
        <f>_xlfn.XLOOKUP($A2,'[3]Form &amp; Form Handler Details'!$Y:$Y,'[3]Form &amp; Form Handler Details'!IY:IY,"")</f>
        <v>0</v>
      </c>
      <c r="HC2" s="35">
        <f>_xlfn.XLOOKUP($A2,'[3]Form &amp; Form Handler Details'!$Y:$Y,'[3]Form &amp; Form Handler Details'!IZ:IZ,"")</f>
        <v>0</v>
      </c>
      <c r="HD2" s="35">
        <f>_xlfn.XLOOKUP($A2,'[3]Form &amp; Form Handler Details'!$Y:$Y,'[3]Form &amp; Form Handler Details'!JA:JA,"")</f>
        <v>0</v>
      </c>
      <c r="HE2" s="35">
        <f>_xlfn.XLOOKUP($A2,'[3]Form &amp; Form Handler Details'!$Y:$Y,'[3]Form &amp; Form Handler Details'!JB:JB,"")</f>
        <v>0</v>
      </c>
      <c r="HF2" s="35">
        <f>_xlfn.XLOOKUP($A2,'[3]Form &amp; Form Handler Details'!$Y:$Y,'[3]Form &amp; Form Handler Details'!JC:JC,"")</f>
        <v>0</v>
      </c>
      <c r="HG2" s="35">
        <f>_xlfn.XLOOKUP($A2,'[3]Form &amp; Form Handler Details'!$Y:$Y,'[3]Form &amp; Form Handler Details'!JD:JD,"")</f>
        <v>0</v>
      </c>
      <c r="HH2" s="35">
        <f>_xlfn.XLOOKUP($A2,'[3]Form &amp; Form Handler Details'!$Y:$Y,'[3]Form &amp; Form Handler Details'!JE:JE,"")</f>
        <v>0</v>
      </c>
      <c r="HI2" s="35">
        <f>_xlfn.XLOOKUP($A2,'[3]Form &amp; Form Handler Details'!$Y:$Y,'[3]Form &amp; Form Handler Details'!JF:JF,"")</f>
        <v>0</v>
      </c>
      <c r="HJ2" s="35">
        <f>_xlfn.XLOOKUP($A2,'[3]Form &amp; Form Handler Details'!$Y:$Y,'[3]Form &amp; Form Handler Details'!JG:JG,"")</f>
        <v>0</v>
      </c>
      <c r="HK2" s="35">
        <f>_xlfn.XLOOKUP($A2,'[3]Form &amp; Form Handler Details'!$Y:$Y,'[3]Form &amp; Form Handler Details'!JH:JH,"")</f>
        <v>0</v>
      </c>
      <c r="HL2" s="35">
        <f>_xlfn.XLOOKUP($A2,'[3]Form &amp; Form Handler Details'!$Y:$Y,'[3]Form &amp; Form Handler Details'!JI:JI,"")</f>
        <v>0</v>
      </c>
      <c r="HM2" s="35">
        <f>_xlfn.XLOOKUP($A2,'[3]Form &amp; Form Handler Details'!$Y:$Y,'[3]Form &amp; Form Handler Details'!JJ:JJ,"")</f>
        <v>0</v>
      </c>
      <c r="HN2" s="35">
        <f>_xlfn.XLOOKUP($A2,'[3]Form &amp; Form Handler Details'!$Y:$Y,'[3]Form &amp; Form Handler Details'!JK:JK,"")</f>
        <v>0</v>
      </c>
      <c r="HO2" s="35">
        <f>_xlfn.XLOOKUP($A2,'[3]Form &amp; Form Handler Details'!$Y:$Y,'[3]Form &amp; Form Handler Details'!JL:JL,"")</f>
        <v>0</v>
      </c>
      <c r="HP2" s="35">
        <f>_xlfn.XLOOKUP($A2,'[3]Form &amp; Form Handler Details'!$Y:$Y,'[3]Form &amp; Form Handler Details'!JM:JM,"")</f>
        <v>0</v>
      </c>
      <c r="HQ2" s="35">
        <f>_xlfn.XLOOKUP($A2,'[3]Form &amp; Form Handler Details'!$Y:$Y,'[3]Form &amp; Form Handler Details'!JN:JN,"")</f>
        <v>0</v>
      </c>
      <c r="HR2" s="35">
        <f>_xlfn.XLOOKUP($A2,'[3]Form &amp; Form Handler Details'!$Y:$Y,'[3]Form &amp; Form Handler Details'!JO:JO,"")</f>
        <v>0</v>
      </c>
      <c r="HS2" s="35">
        <f>_xlfn.XLOOKUP($A2,'[3]Form &amp; Form Handler Details'!$Y:$Y,'[3]Form &amp; Form Handler Details'!JP:JP,"")</f>
        <v>0</v>
      </c>
      <c r="HT2" s="35">
        <f>_xlfn.XLOOKUP($A2,'[3]Form &amp; Form Handler Details'!$Y:$Y,'[3]Form &amp; Form Handler Details'!JQ:JQ,"")</f>
        <v>0</v>
      </c>
      <c r="HU2" s="35">
        <f>_xlfn.XLOOKUP($A2,'[3]Form &amp; Form Handler Details'!$Y:$Y,'[3]Form &amp; Form Handler Details'!JR:JR,"")</f>
        <v>0</v>
      </c>
      <c r="HV2" s="35">
        <f>_xlfn.XLOOKUP($A2,'[3]Form &amp; Form Handler Details'!$Y:$Y,'[3]Form &amp; Form Handler Details'!JS:JS,"")</f>
        <v>0</v>
      </c>
      <c r="HW2" s="35">
        <f>_xlfn.XLOOKUP($A2,'[3]Form &amp; Form Handler Details'!$Y:$Y,'[3]Form &amp; Form Handler Details'!JT:JT,"")</f>
        <v>0</v>
      </c>
    </row>
    <row r="3" spans="1:231" ht="165" customHeight="1">
      <c r="A3" s="32" t="s">
        <v>611</v>
      </c>
      <c r="B3" s="32" t="str">
        <f>_xlfn.XLOOKUP(Table46[[#This Row],[UFID]],ATC!C:C,ATC!A:A,"")</f>
        <v/>
      </c>
      <c r="C3" s="31" t="str">
        <f>_xlfn.XLOOKUP(Table46[[#This Row],[UFID]],ATC!C:C,ATC!E:E,"")</f>
        <v/>
      </c>
      <c r="D3" s="31" t="str">
        <f>_xlfn.XLOOKUP(Table46[[#This Row],[UFID]],ATC!C:C,ATC!J:J,"")</f>
        <v/>
      </c>
      <c r="E3" s="31">
        <v>0</v>
      </c>
      <c r="F3" s="34" t="str">
        <f>_xlfn.XLOOKUP(Table46[[#This Row],[UFID]],'[3]Form &amp; Form Handler Details'!$Y:$Y,'[3]Form &amp; Form Handler Details'!$F:$F,"")</f>
        <v>Retired</v>
      </c>
      <c r="G3" s="34">
        <f>_xlfn.XLOOKUP(Table46[[#This Row],[UFID]],'[3]Form &amp; Form Handler Details'!$Y:$Y,'[3]Form &amp; Form Handler Details'!$I:$I,"")</f>
        <v>0</v>
      </c>
      <c r="H3" s="34" t="str">
        <f>_xlfn.XLOOKUP(Table46[[#This Row],[UFID]],'[3]Form &amp; Form Handler Details'!$Y:$Y,'[3]Form &amp; Form Handler Details'!$E:$E,"")</f>
        <v>https://pypd.paypal-mktg.com/l/925803/2022-04-04/2lgsh</v>
      </c>
      <c r="I3" s="34" t="str">
        <f>_xlfn.XLOOKUP(Table46[[#This Row],[UFID]],'[3]Form &amp; Form Handler Details'!$Y:$Y,'[3]Form &amp; Form Handler Details'!$U:$U,"")</f>
        <v>Retired</v>
      </c>
      <c r="J3" s="34">
        <f>_xlfn.XLOOKUP(Table46[[#This Row],[UFID]],'[3]Form &amp; Form Handler Details'!$Y:$Y,'[3]Form &amp; Form Handler Details'!$V:$V,"")</f>
        <v>0</v>
      </c>
      <c r="K3" s="34" t="str">
        <f t="shared" si="0"/>
        <v>0</v>
      </c>
      <c r="L3" s="34" t="str">
        <f>_xlfn.XLOOKUP(Table46[[#This Row],[UFID]],'[3]Form &amp; Form Handler Details'!$Y:$Y,'[3]Form &amp; Form Handler Details'!$D:$D,"")</f>
        <v>APAC-JP-FRM-22-ABM-Campaign-Contact US(FB)</v>
      </c>
      <c r="M3" s="35">
        <f>_xlfn.XLOOKUP($A3,'[3]Form &amp; Form Handler Details'!$Y:$Y,'[3]Form &amp; Form Handler Details'!BJ:BJ,"")</f>
        <v>0</v>
      </c>
      <c r="N3" s="35">
        <f>_xlfn.XLOOKUP($A3,'[3]Form &amp; Form Handler Details'!$Y:$Y,'[3]Form &amp; Form Handler Details'!BK:BK,"")</f>
        <v>0</v>
      </c>
      <c r="O3" s="35">
        <f>_xlfn.XLOOKUP($A3,'[3]Form &amp; Form Handler Details'!$Y:$Y,'[3]Form &amp; Form Handler Details'!BL:BL,"")</f>
        <v>0</v>
      </c>
      <c r="P3" s="35">
        <f>_xlfn.XLOOKUP($A3,'[3]Form &amp; Form Handler Details'!$Y:$Y,'[3]Form &amp; Form Handler Details'!BM:BM,"")</f>
        <v>0</v>
      </c>
      <c r="Q3" s="35">
        <f>_xlfn.XLOOKUP($A3,'[3]Form &amp; Form Handler Details'!$Y:$Y,'[3]Form &amp; Form Handler Details'!BN:BN,"")</f>
        <v>0</v>
      </c>
      <c r="R3" s="35">
        <f>_xlfn.XLOOKUP($A3,'[3]Form &amp; Form Handler Details'!$Y:$Y,'[3]Form &amp; Form Handler Details'!BO:BO,"")</f>
        <v>0</v>
      </c>
      <c r="S3" s="35">
        <f>_xlfn.XLOOKUP($A3,'[3]Form &amp; Form Handler Details'!$Y:$Y,'[3]Form &amp; Form Handler Details'!BP:BP,"")</f>
        <v>0</v>
      </c>
      <c r="T3" s="35">
        <f>_xlfn.XLOOKUP($A3,'[3]Form &amp; Form Handler Details'!$Y:$Y,'[3]Form &amp; Form Handler Details'!BQ:BQ,"")</f>
        <v>0</v>
      </c>
      <c r="U3" s="35" t="str">
        <f>_xlfn.XLOOKUP($A3,'[3]Form &amp; Form Handler Details'!$Y:$Y,'[3]Form &amp; Form Handler Details'!BR:BR,"")</f>
        <v>Email</v>
      </c>
      <c r="V3" s="35" t="str">
        <f>_xlfn.XLOOKUP($A3,'[3]Form &amp; Form Handler Details'!$Y:$Y,'[3]Form &amp; Form Handler Details'!BS:BS,"")</f>
        <v>workemail</v>
      </c>
      <c r="W3" s="35" t="str">
        <f>_xlfn.XLOOKUP($A3,'[3]Form &amp; Form Handler Details'!$Y:$Y,'[3]Form &amp; Form Handler Details'!BT:BT,"")</f>
        <v>text</v>
      </c>
      <c r="X3" s="35">
        <f>_xlfn.XLOOKUP($A3,'[3]Form &amp; Form Handler Details'!$Y:$Y,'[3]Form &amp; Form Handler Details'!BU:BU,"")</f>
        <v>0</v>
      </c>
      <c r="Y3" s="35">
        <f>_xlfn.XLOOKUP($A3,'[3]Form &amp; Form Handler Details'!$Y:$Y,'[3]Form &amp; Form Handler Details'!BV:BV,"")</f>
        <v>0</v>
      </c>
      <c r="Z3" s="35">
        <f>_xlfn.XLOOKUP($A3,'[3]Form &amp; Form Handler Details'!$Y:$Y,'[3]Form &amp; Form Handler Details'!BW:BW,"")</f>
        <v>0</v>
      </c>
      <c r="AA3" s="35">
        <f>_xlfn.XLOOKUP($A3,'[3]Form &amp; Form Handler Details'!$Y:$Y,'[3]Form &amp; Form Handler Details'!BX:BX,"")</f>
        <v>0</v>
      </c>
      <c r="AB3" s="35">
        <f>_xlfn.XLOOKUP($A3,'[3]Form &amp; Form Handler Details'!$Y:$Y,'[3]Form &amp; Form Handler Details'!BY:BY,"")</f>
        <v>0</v>
      </c>
      <c r="AC3" s="35">
        <f>_xlfn.XLOOKUP($A3,'[3]Form &amp; Form Handler Details'!$Y:$Y,'[3]Form &amp; Form Handler Details'!BZ:BZ,"")</f>
        <v>0</v>
      </c>
      <c r="AD3" s="35">
        <f>_xlfn.XLOOKUP($A3,'[3]Form &amp; Form Handler Details'!$Y:$Y,'[3]Form &amp; Form Handler Details'!CA:CA,"")</f>
        <v>0</v>
      </c>
      <c r="AE3" s="35">
        <f>_xlfn.XLOOKUP($A3,'[3]Form &amp; Form Handler Details'!$Y:$Y,'[3]Form &amp; Form Handler Details'!CB:CB,"")</f>
        <v>0</v>
      </c>
      <c r="AF3" s="35">
        <f>_xlfn.XLOOKUP($A3,'[3]Form &amp; Form Handler Details'!$Y:$Y,'[3]Form &amp; Form Handler Details'!CC:CC,"")</f>
        <v>0</v>
      </c>
      <c r="AG3" s="35">
        <f>_xlfn.XLOOKUP($A3,'[3]Form &amp; Form Handler Details'!$Y:$Y,'[3]Form &amp; Form Handler Details'!CD:CD,"")</f>
        <v>0</v>
      </c>
      <c r="AH3" s="35">
        <f>_xlfn.XLOOKUP($A3,'[3]Form &amp; Form Handler Details'!$Y:$Y,'[3]Form &amp; Form Handler Details'!CE:CE,"")</f>
        <v>0</v>
      </c>
      <c r="AI3" s="35">
        <f>_xlfn.XLOOKUP($A3,'[3]Form &amp; Form Handler Details'!$Y:$Y,'[3]Form &amp; Form Handler Details'!CF:CF,"")</f>
        <v>0</v>
      </c>
      <c r="AJ3" s="35">
        <f>_xlfn.XLOOKUP($A3,'[3]Form &amp; Form Handler Details'!$Y:$Y,'[3]Form &amp; Form Handler Details'!CG:CG,"")</f>
        <v>0</v>
      </c>
      <c r="AK3" s="35">
        <f>_xlfn.XLOOKUP($A3,'[3]Form &amp; Form Handler Details'!$Y:$Y,'[3]Form &amp; Form Handler Details'!CH:CH,"")</f>
        <v>0</v>
      </c>
      <c r="AL3" s="35">
        <f>_xlfn.XLOOKUP($A3,'[3]Form &amp; Form Handler Details'!$Y:$Y,'[3]Form &amp; Form Handler Details'!CI:CI,"")</f>
        <v>0</v>
      </c>
      <c r="AM3" s="35">
        <f>_xlfn.XLOOKUP($A3,'[3]Form &amp; Form Handler Details'!$Y:$Y,'[3]Form &amp; Form Handler Details'!CJ:CJ,"")</f>
        <v>0</v>
      </c>
      <c r="AN3" s="35">
        <f>_xlfn.XLOOKUP($A3,'[3]Form &amp; Form Handler Details'!$Y:$Y,'[3]Form &amp; Form Handler Details'!CK:CK,"")</f>
        <v>0</v>
      </c>
      <c r="AO3" s="35">
        <f>_xlfn.XLOOKUP($A3,'[3]Form &amp; Form Handler Details'!$Y:$Y,'[3]Form &amp; Form Handler Details'!CL:CL,"")</f>
        <v>0</v>
      </c>
      <c r="AP3" s="35">
        <f>_xlfn.XLOOKUP($A3,'[3]Form &amp; Form Handler Details'!$Y:$Y,'[3]Form &amp; Form Handler Details'!CM:CM,"")</f>
        <v>0</v>
      </c>
      <c r="AQ3" s="35">
        <f>_xlfn.XLOOKUP($A3,'[3]Form &amp; Form Handler Details'!$Y:$Y,'[3]Form &amp; Form Handler Details'!CN:CN,"")</f>
        <v>0</v>
      </c>
      <c r="AR3" s="35">
        <f>_xlfn.XLOOKUP($A3,'[3]Form &amp; Form Handler Details'!$Y:$Y,'[3]Form &amp; Form Handler Details'!CO:CO,"")</f>
        <v>0</v>
      </c>
      <c r="AS3" s="35">
        <f>_xlfn.XLOOKUP($A3,'[3]Form &amp; Form Handler Details'!$Y:$Y,'[3]Form &amp; Form Handler Details'!CP:CP,"")</f>
        <v>0</v>
      </c>
      <c r="AT3" s="35">
        <f>_xlfn.XLOOKUP($A3,'[3]Form &amp; Form Handler Details'!$Y:$Y,'[3]Form &amp; Form Handler Details'!CQ:CQ,"")</f>
        <v>0</v>
      </c>
      <c r="AU3" s="35">
        <f>_xlfn.XLOOKUP($A3,'[3]Form &amp; Form Handler Details'!$Y:$Y,'[3]Form &amp; Form Handler Details'!CR:CR,"")</f>
        <v>0</v>
      </c>
      <c r="AV3" s="35">
        <f>_xlfn.XLOOKUP($A3,'[3]Form &amp; Form Handler Details'!$Y:$Y,'[3]Form &amp; Form Handler Details'!CS:CS,"")</f>
        <v>0</v>
      </c>
      <c r="AW3" s="35">
        <f>_xlfn.XLOOKUP($A3,'[3]Form &amp; Form Handler Details'!$Y:$Y,'[3]Form &amp; Form Handler Details'!CT:CT,"")</f>
        <v>0</v>
      </c>
      <c r="AX3" s="35">
        <f>_xlfn.XLOOKUP($A3,'[3]Form &amp; Form Handler Details'!$Y:$Y,'[3]Form &amp; Form Handler Details'!CU:CU,"")</f>
        <v>0</v>
      </c>
      <c r="AY3" s="35">
        <f>_xlfn.XLOOKUP($A3,'[3]Form &amp; Form Handler Details'!$Y:$Y,'[3]Form &amp; Form Handler Details'!CV:CV,"")</f>
        <v>0</v>
      </c>
      <c r="AZ3" s="35">
        <f>_xlfn.XLOOKUP($A3,'[3]Form &amp; Form Handler Details'!$Y:$Y,'[3]Form &amp; Form Handler Details'!CW:CW,"")</f>
        <v>0</v>
      </c>
      <c r="BA3" s="35">
        <f>_xlfn.XLOOKUP($A3,'[3]Form &amp; Form Handler Details'!$Y:$Y,'[3]Form &amp; Form Handler Details'!CX:CX,"")</f>
        <v>0</v>
      </c>
      <c r="BB3" s="35">
        <f>_xlfn.XLOOKUP($A3,'[3]Form &amp; Form Handler Details'!$Y:$Y,'[3]Form &amp; Form Handler Details'!CY:CY,"")</f>
        <v>0</v>
      </c>
      <c r="BC3" s="35">
        <f>_xlfn.XLOOKUP($A3,'[3]Form &amp; Form Handler Details'!$Y:$Y,'[3]Form &amp; Form Handler Details'!CZ:CZ,"")</f>
        <v>0</v>
      </c>
      <c r="BD3" s="35">
        <f>_xlfn.XLOOKUP($A3,'[3]Form &amp; Form Handler Details'!$Y:$Y,'[3]Form &amp; Form Handler Details'!DA:DA,"")</f>
        <v>0</v>
      </c>
      <c r="BE3" s="35">
        <f>_xlfn.XLOOKUP($A3,'[3]Form &amp; Form Handler Details'!$Y:$Y,'[3]Form &amp; Form Handler Details'!DB:DB,"")</f>
        <v>0</v>
      </c>
      <c r="BF3" s="35">
        <f>_xlfn.XLOOKUP($A3,'[3]Form &amp; Form Handler Details'!$Y:$Y,'[3]Form &amp; Form Handler Details'!DC:DC,"")</f>
        <v>0</v>
      </c>
      <c r="BG3" s="35">
        <f>_xlfn.XLOOKUP($A3,'[3]Form &amp; Form Handler Details'!$Y:$Y,'[3]Form &amp; Form Handler Details'!DD:DD,"")</f>
        <v>0</v>
      </c>
      <c r="BH3" s="35">
        <f>_xlfn.XLOOKUP($A3,'[3]Form &amp; Form Handler Details'!$Y:$Y,'[3]Form &amp; Form Handler Details'!DE:DE,"")</f>
        <v>0</v>
      </c>
      <c r="BI3" s="35">
        <f>_xlfn.XLOOKUP($A3,'[3]Form &amp; Form Handler Details'!$Y:$Y,'[3]Form &amp; Form Handler Details'!DF:DF,"")</f>
        <v>0</v>
      </c>
      <c r="BJ3" s="35">
        <f>_xlfn.XLOOKUP($A3,'[3]Form &amp; Form Handler Details'!$Y:$Y,'[3]Form &amp; Form Handler Details'!DG:DG,"")</f>
        <v>0</v>
      </c>
      <c r="BK3" s="35">
        <f>_xlfn.XLOOKUP($A3,'[3]Form &amp; Form Handler Details'!$Y:$Y,'[3]Form &amp; Form Handler Details'!DH:DH,"")</f>
        <v>0</v>
      </c>
      <c r="BL3" s="35">
        <f>_xlfn.XLOOKUP($A3,'[3]Form &amp; Form Handler Details'!$Y:$Y,'[3]Form &amp; Form Handler Details'!DI:DI,"")</f>
        <v>0</v>
      </c>
      <c r="BM3" s="35">
        <f>_xlfn.XLOOKUP($A3,'[3]Form &amp; Form Handler Details'!$Y:$Y,'[3]Form &amp; Form Handler Details'!DJ:DJ,"")</f>
        <v>0</v>
      </c>
      <c r="BN3" s="35">
        <f>_xlfn.XLOOKUP($A3,'[3]Form &amp; Form Handler Details'!$Y:$Y,'[3]Form &amp; Form Handler Details'!DK:DK,"")</f>
        <v>0</v>
      </c>
      <c r="BO3" s="35">
        <f>_xlfn.XLOOKUP($A3,'[3]Form &amp; Form Handler Details'!$Y:$Y,'[3]Form &amp; Form Handler Details'!DL:DL,"")</f>
        <v>0</v>
      </c>
      <c r="BP3" s="35">
        <f>_xlfn.XLOOKUP($A3,'[3]Form &amp; Form Handler Details'!$Y:$Y,'[3]Form &amp; Form Handler Details'!DM:DM,"")</f>
        <v>0</v>
      </c>
      <c r="BQ3" s="35">
        <f>_xlfn.XLOOKUP($A3,'[3]Form &amp; Form Handler Details'!$Y:$Y,'[3]Form &amp; Form Handler Details'!DN:DN,"")</f>
        <v>0</v>
      </c>
      <c r="BR3" s="35">
        <f>_xlfn.XLOOKUP($A3,'[3]Form &amp; Form Handler Details'!$Y:$Y,'[3]Form &amp; Form Handler Details'!DO:DO,"")</f>
        <v>0</v>
      </c>
      <c r="BS3" s="35">
        <f>_xlfn.XLOOKUP($A3,'[3]Form &amp; Form Handler Details'!$Y:$Y,'[3]Form &amp; Form Handler Details'!DP:DP,"")</f>
        <v>0</v>
      </c>
      <c r="BT3" s="35">
        <f>_xlfn.XLOOKUP($A3,'[3]Form &amp; Form Handler Details'!$Y:$Y,'[3]Form &amp; Form Handler Details'!DQ:DQ,"")</f>
        <v>0</v>
      </c>
      <c r="BU3" s="35">
        <f>_xlfn.XLOOKUP($A3,'[3]Form &amp; Form Handler Details'!$Y:$Y,'[3]Form &amp; Form Handler Details'!DR:DR,"")</f>
        <v>0</v>
      </c>
      <c r="BV3" s="35">
        <f>_xlfn.XLOOKUP($A3,'[3]Form &amp; Form Handler Details'!$Y:$Y,'[3]Form &amp; Form Handler Details'!DS:DS,"")</f>
        <v>0</v>
      </c>
      <c r="BW3" s="35" t="str">
        <f>_xlfn.XLOOKUP($A3,'[3]Form &amp; Form Handler Details'!$Y:$Y,'[3]Form &amp; Form Handler Details'!DT:DT,"")</f>
        <v>HoneyPot</v>
      </c>
      <c r="BX3" s="35" t="str">
        <f>_xlfn.XLOOKUP($A3,'[3]Form &amp; Form Handler Details'!$Y:$Y,'[3]Form &amp; Form Handler Details'!DU:DU,"")</f>
        <v>pardot_extra_field</v>
      </c>
      <c r="BY3" s="35" t="str">
        <f>_xlfn.XLOOKUP($A3,'[3]Form &amp; Form Handler Details'!$Y:$Y,'[3]Form &amp; Form Handler Details'!DV:DV,"")</f>
        <v>Hidden</v>
      </c>
      <c r="BZ3" s="35">
        <f>_xlfn.XLOOKUP($A3,'[3]Form &amp; Form Handler Details'!$Y:$Y,'[3]Form &amp; Form Handler Details'!DW:DW,"")</f>
        <v>0</v>
      </c>
      <c r="CA3" s="35">
        <f>_xlfn.XLOOKUP($A3,'[3]Form &amp; Form Handler Details'!$Y:$Y,'[3]Form &amp; Form Handler Details'!DX:DX,"")</f>
        <v>0</v>
      </c>
      <c r="CB3" s="35">
        <f>_xlfn.XLOOKUP($A3,'[3]Form &amp; Form Handler Details'!$Y:$Y,'[3]Form &amp; Form Handler Details'!DY:DY,"")</f>
        <v>0</v>
      </c>
      <c r="CC3" s="35">
        <f>_xlfn.XLOOKUP($A3,'[3]Form &amp; Form Handler Details'!$Y:$Y,'[3]Form &amp; Form Handler Details'!DZ:DZ,"")</f>
        <v>0</v>
      </c>
      <c r="CD3" s="35">
        <f>_xlfn.XLOOKUP($A3,'[3]Form &amp; Form Handler Details'!$Y:$Y,'[3]Form &amp; Form Handler Details'!EA:EA,"")</f>
        <v>0</v>
      </c>
      <c r="CE3" s="35">
        <f>_xlfn.XLOOKUP($A3,'[3]Form &amp; Form Handler Details'!$Y:$Y,'[3]Form &amp; Form Handler Details'!EB:EB,"")</f>
        <v>0</v>
      </c>
      <c r="CF3" s="35">
        <f>_xlfn.XLOOKUP($A3,'[3]Form &amp; Form Handler Details'!$Y:$Y,'[3]Form &amp; Form Handler Details'!EC:EC,"")</f>
        <v>0</v>
      </c>
      <c r="CG3" s="35">
        <f>_xlfn.XLOOKUP($A3,'[3]Form &amp; Form Handler Details'!$Y:$Y,'[3]Form &amp; Form Handler Details'!ED:ED,"")</f>
        <v>0</v>
      </c>
      <c r="CH3" s="35">
        <f>_xlfn.XLOOKUP($A3,'[3]Form &amp; Form Handler Details'!$Y:$Y,'[3]Form &amp; Form Handler Details'!EE:EE,"")</f>
        <v>0</v>
      </c>
      <c r="CI3" s="35">
        <f>_xlfn.XLOOKUP($A3,'[3]Form &amp; Form Handler Details'!$Y:$Y,'[3]Form &amp; Form Handler Details'!EF:EF,"")</f>
        <v>0</v>
      </c>
      <c r="CJ3" s="35">
        <f>_xlfn.XLOOKUP($A3,'[3]Form &amp; Form Handler Details'!$Y:$Y,'[3]Form &amp; Form Handler Details'!EG:EG,"")</f>
        <v>0</v>
      </c>
      <c r="CK3" s="35">
        <f>_xlfn.XLOOKUP($A3,'[3]Form &amp; Form Handler Details'!$Y:$Y,'[3]Form &amp; Form Handler Details'!EH:EH,"")</f>
        <v>0</v>
      </c>
      <c r="CL3" s="35">
        <f>_xlfn.XLOOKUP($A3,'[3]Form &amp; Form Handler Details'!$Y:$Y,'[3]Form &amp; Form Handler Details'!EI:EI,"")</f>
        <v>0</v>
      </c>
      <c r="CM3" s="35">
        <f>_xlfn.XLOOKUP($A3,'[3]Form &amp; Form Handler Details'!$Y:$Y,'[3]Form &amp; Form Handler Details'!EJ:EJ,"")</f>
        <v>0</v>
      </c>
      <c r="CN3" s="35">
        <f>_xlfn.XLOOKUP($A3,'[3]Form &amp; Form Handler Details'!$Y:$Y,'[3]Form &amp; Form Handler Details'!EK:EK,"")</f>
        <v>0</v>
      </c>
      <c r="CO3" s="35">
        <f>_xlfn.XLOOKUP($A3,'[3]Form &amp; Form Handler Details'!$Y:$Y,'[3]Form &amp; Form Handler Details'!EL:EL,"")</f>
        <v>0</v>
      </c>
      <c r="CP3" s="35">
        <f>_xlfn.XLOOKUP($A3,'[3]Form &amp; Form Handler Details'!$Y:$Y,'[3]Form &amp; Form Handler Details'!EM:EM,"")</f>
        <v>0</v>
      </c>
      <c r="CQ3" s="35">
        <f>_xlfn.XLOOKUP($A3,'[3]Form &amp; Form Handler Details'!$Y:$Y,'[3]Form &amp; Form Handler Details'!EN:EN,"")</f>
        <v>0</v>
      </c>
      <c r="CR3" s="35">
        <f>_xlfn.XLOOKUP($A3,'[3]Form &amp; Form Handler Details'!$Y:$Y,'[3]Form &amp; Form Handler Details'!EO:EO,"")</f>
        <v>0</v>
      </c>
      <c r="CS3" s="35">
        <f>_xlfn.XLOOKUP($A3,'[3]Form &amp; Form Handler Details'!$Y:$Y,'[3]Form &amp; Form Handler Details'!EP:EP,"")</f>
        <v>0</v>
      </c>
      <c r="CT3" s="35">
        <f>_xlfn.XLOOKUP($A3,'[3]Form &amp; Form Handler Details'!$Y:$Y,'[3]Form &amp; Form Handler Details'!EQ:EQ,"")</f>
        <v>0</v>
      </c>
      <c r="CU3" s="35">
        <f>_xlfn.XLOOKUP($A3,'[3]Form &amp; Form Handler Details'!$Y:$Y,'[3]Form &amp; Form Handler Details'!ER:ER,"")</f>
        <v>0</v>
      </c>
      <c r="CV3" s="35">
        <f>_xlfn.XLOOKUP($A3,'[3]Form &amp; Form Handler Details'!$Y:$Y,'[3]Form &amp; Form Handler Details'!ES:ES,"")</f>
        <v>0</v>
      </c>
      <c r="CW3" s="35">
        <f>_xlfn.XLOOKUP($A3,'[3]Form &amp; Form Handler Details'!$Y:$Y,'[3]Form &amp; Form Handler Details'!ET:ET,"")</f>
        <v>0</v>
      </c>
      <c r="CX3" s="35">
        <f>_xlfn.XLOOKUP($A3,'[3]Form &amp; Form Handler Details'!$Y:$Y,'[3]Form &amp; Form Handler Details'!EU:EU,"")</f>
        <v>0</v>
      </c>
      <c r="CY3" s="35">
        <f>_xlfn.XLOOKUP($A3,'[3]Form &amp; Form Handler Details'!$Y:$Y,'[3]Form &amp; Form Handler Details'!EV:EV,"")</f>
        <v>0</v>
      </c>
      <c r="CZ3" s="35">
        <f>_xlfn.XLOOKUP($A3,'[3]Form &amp; Form Handler Details'!$Y:$Y,'[3]Form &amp; Form Handler Details'!EW:EW,"")</f>
        <v>0</v>
      </c>
      <c r="DA3" s="35">
        <f>_xlfn.XLOOKUP($A3,'[3]Form &amp; Form Handler Details'!$Y:$Y,'[3]Form &amp; Form Handler Details'!EX:EX,"")</f>
        <v>0</v>
      </c>
      <c r="DB3" s="35">
        <f>_xlfn.XLOOKUP($A3,'[3]Form &amp; Form Handler Details'!$Y:$Y,'[3]Form &amp; Form Handler Details'!EY:EY,"")</f>
        <v>0</v>
      </c>
      <c r="DC3" s="35">
        <f>_xlfn.XLOOKUP($A3,'[3]Form &amp; Form Handler Details'!$Y:$Y,'[3]Form &amp; Form Handler Details'!EZ:EZ,"")</f>
        <v>0</v>
      </c>
      <c r="DD3" s="35">
        <f>_xlfn.XLOOKUP($A3,'[3]Form &amp; Form Handler Details'!$Y:$Y,'[3]Form &amp; Form Handler Details'!FA:FA,"")</f>
        <v>0</v>
      </c>
      <c r="DE3" s="35">
        <f>_xlfn.XLOOKUP($A3,'[3]Form &amp; Form Handler Details'!$Y:$Y,'[3]Form &amp; Form Handler Details'!FB:FB,"")</f>
        <v>0</v>
      </c>
      <c r="DF3" s="35">
        <f>_xlfn.XLOOKUP($A3,'[3]Form &amp; Form Handler Details'!$Y:$Y,'[3]Form &amp; Form Handler Details'!FC:FC,"")</f>
        <v>0</v>
      </c>
      <c r="DG3" s="35">
        <f>_xlfn.XLOOKUP($A3,'[3]Form &amp; Form Handler Details'!$Y:$Y,'[3]Form &amp; Form Handler Details'!FD:FD,"")</f>
        <v>0</v>
      </c>
      <c r="DH3" s="35">
        <f>_xlfn.XLOOKUP($A3,'[3]Form &amp; Form Handler Details'!$Y:$Y,'[3]Form &amp; Form Handler Details'!FE:FE,"")</f>
        <v>0</v>
      </c>
      <c r="DI3" s="35">
        <f>_xlfn.XLOOKUP($A3,'[3]Form &amp; Form Handler Details'!$Y:$Y,'[3]Form &amp; Form Handler Details'!FF:FF,"")</f>
        <v>0</v>
      </c>
      <c r="DJ3" s="35">
        <f>_xlfn.XLOOKUP($A3,'[3]Form &amp; Form Handler Details'!$Y:$Y,'[3]Form &amp; Form Handler Details'!FG:FG,"")</f>
        <v>0</v>
      </c>
      <c r="DK3" s="35">
        <f>_xlfn.XLOOKUP($A3,'[3]Form &amp; Form Handler Details'!$Y:$Y,'[3]Form &amp; Form Handler Details'!FH:FH,"")</f>
        <v>0</v>
      </c>
      <c r="DL3" s="35">
        <f>_xlfn.XLOOKUP($A3,'[3]Form &amp; Form Handler Details'!$Y:$Y,'[3]Form &amp; Form Handler Details'!FI:FI,"")</f>
        <v>0</v>
      </c>
      <c r="DM3" s="35">
        <f>_xlfn.XLOOKUP($A3,'[3]Form &amp; Form Handler Details'!$Y:$Y,'[3]Form &amp; Form Handler Details'!FJ:FJ,"")</f>
        <v>0</v>
      </c>
      <c r="DN3" s="35">
        <f>_xlfn.XLOOKUP($A3,'[3]Form &amp; Form Handler Details'!$Y:$Y,'[3]Form &amp; Form Handler Details'!FK:FK,"")</f>
        <v>0</v>
      </c>
      <c r="DO3" s="35">
        <f>_xlfn.XLOOKUP($A3,'[3]Form &amp; Form Handler Details'!$Y:$Y,'[3]Form &amp; Form Handler Details'!FL:FL,"")</f>
        <v>0</v>
      </c>
      <c r="DP3" s="35">
        <f>_xlfn.XLOOKUP($A3,'[3]Form &amp; Form Handler Details'!$Y:$Y,'[3]Form &amp; Form Handler Details'!FM:FM,"")</f>
        <v>0</v>
      </c>
      <c r="DQ3" s="35">
        <f>_xlfn.XLOOKUP($A3,'[3]Form &amp; Form Handler Details'!$Y:$Y,'[3]Form &amp; Form Handler Details'!FN:FN,"")</f>
        <v>0</v>
      </c>
      <c r="DR3" s="35">
        <f>_xlfn.XLOOKUP($A3,'[3]Form &amp; Form Handler Details'!$Y:$Y,'[3]Form &amp; Form Handler Details'!FO:FO,"")</f>
        <v>0</v>
      </c>
      <c r="DS3" s="35">
        <f>_xlfn.XLOOKUP($A3,'[3]Form &amp; Form Handler Details'!$Y:$Y,'[3]Form &amp; Form Handler Details'!FP:FP,"")</f>
        <v>0</v>
      </c>
      <c r="DT3" s="35">
        <f>_xlfn.XLOOKUP($A3,'[3]Form &amp; Form Handler Details'!$Y:$Y,'[3]Form &amp; Form Handler Details'!FQ:FQ,"")</f>
        <v>0</v>
      </c>
      <c r="DU3" s="35">
        <f>_xlfn.XLOOKUP($A3,'[3]Form &amp; Form Handler Details'!$Y:$Y,'[3]Form &amp; Form Handler Details'!FR:FR,"")</f>
        <v>0</v>
      </c>
      <c r="DV3" s="35">
        <f>_xlfn.XLOOKUP($A3,'[3]Form &amp; Form Handler Details'!$Y:$Y,'[3]Form &amp; Form Handler Details'!FS:FS,"")</f>
        <v>0</v>
      </c>
      <c r="DW3" s="35">
        <f>_xlfn.XLOOKUP($A3,'[3]Form &amp; Form Handler Details'!$Y:$Y,'[3]Form &amp; Form Handler Details'!FT:FT,"")</f>
        <v>0</v>
      </c>
      <c r="DX3" s="35">
        <f>_xlfn.XLOOKUP($A3,'[3]Form &amp; Form Handler Details'!$Y:$Y,'[3]Form &amp; Form Handler Details'!FU:FU,"")</f>
        <v>0</v>
      </c>
      <c r="DY3" s="35">
        <f>_xlfn.XLOOKUP($A3,'[3]Form &amp; Form Handler Details'!$Y:$Y,'[3]Form &amp; Form Handler Details'!FV:FV,"")</f>
        <v>0</v>
      </c>
      <c r="DZ3" s="35">
        <f>_xlfn.XLOOKUP($A3,'[3]Form &amp; Form Handler Details'!$Y:$Y,'[3]Form &amp; Form Handler Details'!FW:FW,"")</f>
        <v>0</v>
      </c>
      <c r="EA3" s="35">
        <f>_xlfn.XLOOKUP($A3,'[3]Form &amp; Form Handler Details'!$Y:$Y,'[3]Form &amp; Form Handler Details'!FX:FX,"")</f>
        <v>0</v>
      </c>
      <c r="EB3" s="35">
        <f>_xlfn.XLOOKUP($A3,'[3]Form &amp; Form Handler Details'!$Y:$Y,'[3]Form &amp; Form Handler Details'!FY:FY,"")</f>
        <v>0</v>
      </c>
      <c r="EC3" s="35">
        <f>_xlfn.XLOOKUP($A3,'[3]Form &amp; Form Handler Details'!$Y:$Y,'[3]Form &amp; Form Handler Details'!FZ:FZ,"")</f>
        <v>0</v>
      </c>
      <c r="ED3" s="35">
        <f>_xlfn.XLOOKUP($A3,'[3]Form &amp; Form Handler Details'!$Y:$Y,'[3]Form &amp; Form Handler Details'!GA:GA,"")</f>
        <v>0</v>
      </c>
      <c r="EE3" s="35">
        <f>_xlfn.XLOOKUP($A3,'[3]Form &amp; Form Handler Details'!$Y:$Y,'[3]Form &amp; Form Handler Details'!GB:GB,"")</f>
        <v>0</v>
      </c>
      <c r="EF3" s="35">
        <f>_xlfn.XLOOKUP($A3,'[3]Form &amp; Form Handler Details'!$Y:$Y,'[3]Form &amp; Form Handler Details'!GC:GC,"")</f>
        <v>0</v>
      </c>
      <c r="EG3" s="35">
        <f>_xlfn.XLOOKUP($A3,'[3]Form &amp; Form Handler Details'!$Y:$Y,'[3]Form &amp; Form Handler Details'!GD:GD,"")</f>
        <v>0</v>
      </c>
      <c r="EH3" s="35">
        <f>_xlfn.XLOOKUP($A3,'[3]Form &amp; Form Handler Details'!$Y:$Y,'[3]Form &amp; Form Handler Details'!GE:GE,"")</f>
        <v>0</v>
      </c>
      <c r="EI3" s="35">
        <f>_xlfn.XLOOKUP($A3,'[3]Form &amp; Form Handler Details'!$Y:$Y,'[3]Form &amp; Form Handler Details'!GF:GF,"")</f>
        <v>0</v>
      </c>
      <c r="EJ3" s="35">
        <f>_xlfn.XLOOKUP($A3,'[3]Form &amp; Form Handler Details'!$Y:$Y,'[3]Form &amp; Form Handler Details'!GG:GG,"")</f>
        <v>0</v>
      </c>
      <c r="EK3" s="35">
        <f>_xlfn.XLOOKUP($A3,'[3]Form &amp; Form Handler Details'!$Y:$Y,'[3]Form &amp; Form Handler Details'!GH:GH,"")</f>
        <v>0</v>
      </c>
      <c r="EL3" s="35">
        <f>_xlfn.XLOOKUP($A3,'[3]Form &amp; Form Handler Details'!$Y:$Y,'[3]Form &amp; Form Handler Details'!GI:GI,"")</f>
        <v>0</v>
      </c>
      <c r="EM3" s="35">
        <f>_xlfn.XLOOKUP($A3,'[3]Form &amp; Form Handler Details'!$Y:$Y,'[3]Form &amp; Form Handler Details'!GJ:GJ,"")</f>
        <v>0</v>
      </c>
      <c r="EN3" s="35">
        <f>_xlfn.XLOOKUP($A3,'[3]Form &amp; Form Handler Details'!$Y:$Y,'[3]Form &amp; Form Handler Details'!GK:GK,"")</f>
        <v>0</v>
      </c>
      <c r="EO3" s="35">
        <f>_xlfn.XLOOKUP($A3,'[3]Form &amp; Form Handler Details'!$Y:$Y,'[3]Form &amp; Form Handler Details'!GL:GL,"")</f>
        <v>0</v>
      </c>
      <c r="EP3" s="35">
        <f>_xlfn.XLOOKUP($A3,'[3]Form &amp; Form Handler Details'!$Y:$Y,'[3]Form &amp; Form Handler Details'!GM:GM,"")</f>
        <v>0</v>
      </c>
      <c r="EQ3" s="35">
        <f>_xlfn.XLOOKUP($A3,'[3]Form &amp; Form Handler Details'!$Y:$Y,'[3]Form &amp; Form Handler Details'!GN:GN,"")</f>
        <v>0</v>
      </c>
      <c r="ER3" s="35">
        <f>_xlfn.XLOOKUP($A3,'[3]Form &amp; Form Handler Details'!$Y:$Y,'[3]Form &amp; Form Handler Details'!GO:GO,"")</f>
        <v>0</v>
      </c>
      <c r="ES3" s="35">
        <f>_xlfn.XLOOKUP($A3,'[3]Form &amp; Form Handler Details'!$Y:$Y,'[3]Form &amp; Form Handler Details'!GP:GP,"")</f>
        <v>0</v>
      </c>
      <c r="ET3" s="35">
        <f>_xlfn.XLOOKUP($A3,'[3]Form &amp; Form Handler Details'!$Y:$Y,'[3]Form &amp; Form Handler Details'!GQ:GQ,"")</f>
        <v>0</v>
      </c>
      <c r="EU3" s="35">
        <f>_xlfn.XLOOKUP($A3,'[3]Form &amp; Form Handler Details'!$Y:$Y,'[3]Form &amp; Form Handler Details'!GR:GR,"")</f>
        <v>0</v>
      </c>
      <c r="EV3" s="35">
        <f>_xlfn.XLOOKUP($A3,'[3]Form &amp; Form Handler Details'!$Y:$Y,'[3]Form &amp; Form Handler Details'!GS:GS,"")</f>
        <v>0</v>
      </c>
      <c r="EW3" s="35">
        <f>_xlfn.XLOOKUP($A3,'[3]Form &amp; Form Handler Details'!$Y:$Y,'[3]Form &amp; Form Handler Details'!GT:GT,"")</f>
        <v>0</v>
      </c>
      <c r="EX3" s="35">
        <f>_xlfn.XLOOKUP($A3,'[3]Form &amp; Form Handler Details'!$Y:$Y,'[3]Form &amp; Form Handler Details'!GU:GU,"")</f>
        <v>0</v>
      </c>
      <c r="EY3" s="35">
        <f>_xlfn.XLOOKUP($A3,'[3]Form &amp; Form Handler Details'!$Y:$Y,'[3]Form &amp; Form Handler Details'!GV:GV,"")</f>
        <v>0</v>
      </c>
      <c r="EZ3" s="35">
        <f>_xlfn.XLOOKUP($A3,'[3]Form &amp; Form Handler Details'!$Y:$Y,'[3]Form &amp; Form Handler Details'!GW:GW,"")</f>
        <v>0</v>
      </c>
      <c r="FA3" s="35">
        <f>_xlfn.XLOOKUP($A3,'[3]Form &amp; Form Handler Details'!$Y:$Y,'[3]Form &amp; Form Handler Details'!GX:GX,"")</f>
        <v>0</v>
      </c>
      <c r="FB3" s="35">
        <f>_xlfn.XLOOKUP($A3,'[3]Form &amp; Form Handler Details'!$Y:$Y,'[3]Form &amp; Form Handler Details'!GY:GY,"")</f>
        <v>0</v>
      </c>
      <c r="FC3" s="35">
        <f>_xlfn.XLOOKUP($A3,'[3]Form &amp; Form Handler Details'!$Y:$Y,'[3]Form &amp; Form Handler Details'!GZ:GZ,"")</f>
        <v>0</v>
      </c>
      <c r="FD3" s="35">
        <f>_xlfn.XLOOKUP($A3,'[3]Form &amp; Form Handler Details'!$Y:$Y,'[3]Form &amp; Form Handler Details'!HA:HA,"")</f>
        <v>0</v>
      </c>
      <c r="FE3" s="35">
        <f>_xlfn.XLOOKUP($A3,'[3]Form &amp; Form Handler Details'!$Y:$Y,'[3]Form &amp; Form Handler Details'!HB:HB,"")</f>
        <v>0</v>
      </c>
      <c r="FF3" s="35">
        <f>_xlfn.XLOOKUP($A3,'[3]Form &amp; Form Handler Details'!$Y:$Y,'[3]Form &amp; Form Handler Details'!HC:HC,"")</f>
        <v>0</v>
      </c>
      <c r="FG3" s="35">
        <f>_xlfn.XLOOKUP($A3,'[3]Form &amp; Form Handler Details'!$Y:$Y,'[3]Form &amp; Form Handler Details'!HD:HD,"")</f>
        <v>0</v>
      </c>
      <c r="FH3" s="35">
        <f>_xlfn.XLOOKUP($A3,'[3]Form &amp; Form Handler Details'!$Y:$Y,'[3]Form &amp; Form Handler Details'!HE:HE,"")</f>
        <v>0</v>
      </c>
      <c r="FI3" s="35">
        <f>_xlfn.XLOOKUP($A3,'[3]Form &amp; Form Handler Details'!$Y:$Y,'[3]Form &amp; Form Handler Details'!HF:HF,"")</f>
        <v>0</v>
      </c>
      <c r="FJ3" s="35">
        <f>_xlfn.XLOOKUP($A3,'[3]Form &amp; Form Handler Details'!$Y:$Y,'[3]Form &amp; Form Handler Details'!HG:HG,"")</f>
        <v>0</v>
      </c>
      <c r="FK3" s="35">
        <f>_xlfn.XLOOKUP($A3,'[3]Form &amp; Form Handler Details'!$Y:$Y,'[3]Form &amp; Form Handler Details'!HH:HH,"")</f>
        <v>0</v>
      </c>
      <c r="FL3" s="35">
        <f>_xlfn.XLOOKUP($A3,'[3]Form &amp; Form Handler Details'!$Y:$Y,'[3]Form &amp; Form Handler Details'!HI:HI,"")</f>
        <v>0</v>
      </c>
      <c r="FM3" s="35">
        <f>_xlfn.XLOOKUP($A3,'[3]Form &amp; Form Handler Details'!$Y:$Y,'[3]Form &amp; Form Handler Details'!HJ:HJ,"")</f>
        <v>0</v>
      </c>
      <c r="FN3" s="35">
        <f>_xlfn.XLOOKUP($A3,'[3]Form &amp; Form Handler Details'!$Y:$Y,'[3]Form &amp; Form Handler Details'!HK:HK,"")</f>
        <v>0</v>
      </c>
      <c r="FO3" s="35">
        <f>_xlfn.XLOOKUP($A3,'[3]Form &amp; Form Handler Details'!$Y:$Y,'[3]Form &amp; Form Handler Details'!HL:HL,"")</f>
        <v>0</v>
      </c>
      <c r="FP3" s="35">
        <f>_xlfn.XLOOKUP($A3,'[3]Form &amp; Form Handler Details'!$Y:$Y,'[3]Form &amp; Form Handler Details'!HM:HM,"")</f>
        <v>0</v>
      </c>
      <c r="FQ3" s="35">
        <f>_xlfn.XLOOKUP($A3,'[3]Form &amp; Form Handler Details'!$Y:$Y,'[3]Form &amp; Form Handler Details'!HN:HN,"")</f>
        <v>0</v>
      </c>
      <c r="FR3" s="35">
        <f>_xlfn.XLOOKUP($A3,'[3]Form &amp; Form Handler Details'!$Y:$Y,'[3]Form &amp; Form Handler Details'!HO:HO,"")</f>
        <v>0</v>
      </c>
      <c r="FS3" s="35">
        <f>_xlfn.XLOOKUP($A3,'[3]Form &amp; Form Handler Details'!$Y:$Y,'[3]Form &amp; Form Handler Details'!HP:HP,"")</f>
        <v>0</v>
      </c>
      <c r="FT3" s="35">
        <f>_xlfn.XLOOKUP($A3,'[3]Form &amp; Form Handler Details'!$Y:$Y,'[3]Form &amp; Form Handler Details'!HQ:HQ,"")</f>
        <v>0</v>
      </c>
      <c r="FU3" s="35">
        <f>_xlfn.XLOOKUP($A3,'[3]Form &amp; Form Handler Details'!$Y:$Y,'[3]Form &amp; Form Handler Details'!HR:HR,"")</f>
        <v>0</v>
      </c>
      <c r="FV3" s="35">
        <f>_xlfn.XLOOKUP($A3,'[3]Form &amp; Form Handler Details'!$Y:$Y,'[3]Form &amp; Form Handler Details'!HS:HS,"")</f>
        <v>0</v>
      </c>
      <c r="FW3" s="35">
        <f>_xlfn.XLOOKUP($A3,'[3]Form &amp; Form Handler Details'!$Y:$Y,'[3]Form &amp; Form Handler Details'!HT:HT,"")</f>
        <v>0</v>
      </c>
      <c r="FX3" s="35">
        <f>_xlfn.XLOOKUP($A3,'[3]Form &amp; Form Handler Details'!$Y:$Y,'[3]Form &amp; Form Handler Details'!HU:HU,"")</f>
        <v>0</v>
      </c>
      <c r="FY3" s="35">
        <f>_xlfn.XLOOKUP($A3,'[3]Form &amp; Form Handler Details'!$Y:$Y,'[3]Form &amp; Form Handler Details'!HV:HV,"")</f>
        <v>0</v>
      </c>
      <c r="FZ3" s="35">
        <f>_xlfn.XLOOKUP($A3,'[3]Form &amp; Form Handler Details'!$Y:$Y,'[3]Form &amp; Form Handler Details'!HW:HW,"")</f>
        <v>0</v>
      </c>
      <c r="GA3" s="35">
        <f>_xlfn.XLOOKUP($A3,'[3]Form &amp; Form Handler Details'!$Y:$Y,'[3]Form &amp; Form Handler Details'!HX:HX,"")</f>
        <v>0</v>
      </c>
      <c r="GB3" s="35">
        <f>_xlfn.XLOOKUP($A3,'[3]Form &amp; Form Handler Details'!$Y:$Y,'[3]Form &amp; Form Handler Details'!HY:HY,"")</f>
        <v>0</v>
      </c>
      <c r="GC3" s="35">
        <f>_xlfn.XLOOKUP($A3,'[3]Form &amp; Form Handler Details'!$Y:$Y,'[3]Form &amp; Form Handler Details'!HZ:HZ,"")</f>
        <v>0</v>
      </c>
      <c r="GD3" s="35">
        <f>_xlfn.XLOOKUP($A3,'[3]Form &amp; Form Handler Details'!$Y:$Y,'[3]Form &amp; Form Handler Details'!IA:IA,"")</f>
        <v>0</v>
      </c>
      <c r="GE3" s="35">
        <f>_xlfn.XLOOKUP($A3,'[3]Form &amp; Form Handler Details'!$Y:$Y,'[3]Form &amp; Form Handler Details'!IB:IB,"")</f>
        <v>0</v>
      </c>
      <c r="GF3" s="35">
        <f>_xlfn.XLOOKUP($A3,'[3]Form &amp; Form Handler Details'!$Y:$Y,'[3]Form &amp; Form Handler Details'!IC:IC,"")</f>
        <v>0</v>
      </c>
      <c r="GG3" s="35">
        <f>_xlfn.XLOOKUP($A3,'[3]Form &amp; Form Handler Details'!$Y:$Y,'[3]Form &amp; Form Handler Details'!ID:ID,"")</f>
        <v>0</v>
      </c>
      <c r="GH3" s="35">
        <f>_xlfn.XLOOKUP($A3,'[3]Form &amp; Form Handler Details'!$Y:$Y,'[3]Form &amp; Form Handler Details'!IE:IE,"")</f>
        <v>0</v>
      </c>
      <c r="GI3" s="35">
        <f>_xlfn.XLOOKUP($A3,'[3]Form &amp; Form Handler Details'!$Y:$Y,'[3]Form &amp; Form Handler Details'!IF:IF,"")</f>
        <v>0</v>
      </c>
      <c r="GJ3" s="35">
        <f>_xlfn.XLOOKUP($A3,'[3]Form &amp; Form Handler Details'!$Y:$Y,'[3]Form &amp; Form Handler Details'!IG:IG,"")</f>
        <v>0</v>
      </c>
      <c r="GK3" s="35">
        <f>_xlfn.XLOOKUP($A3,'[3]Form &amp; Form Handler Details'!$Y:$Y,'[3]Form &amp; Form Handler Details'!IH:IH,"")</f>
        <v>0</v>
      </c>
      <c r="GL3" s="35">
        <f>_xlfn.XLOOKUP($A3,'[3]Form &amp; Form Handler Details'!$Y:$Y,'[3]Form &amp; Form Handler Details'!II:II,"")</f>
        <v>0</v>
      </c>
      <c r="GM3" s="35">
        <f>_xlfn.XLOOKUP($A3,'[3]Form &amp; Form Handler Details'!$Y:$Y,'[3]Form &amp; Form Handler Details'!IJ:IJ,"")</f>
        <v>0</v>
      </c>
      <c r="GN3" s="35">
        <f>_xlfn.XLOOKUP($A3,'[3]Form &amp; Form Handler Details'!$Y:$Y,'[3]Form &amp; Form Handler Details'!IK:IK,"")</f>
        <v>0</v>
      </c>
      <c r="GO3" s="35">
        <f>_xlfn.XLOOKUP($A3,'[3]Form &amp; Form Handler Details'!$Y:$Y,'[3]Form &amp; Form Handler Details'!IL:IL,"")</f>
        <v>0</v>
      </c>
      <c r="GP3" s="35">
        <f>_xlfn.XLOOKUP($A3,'[3]Form &amp; Form Handler Details'!$Y:$Y,'[3]Form &amp; Form Handler Details'!IM:IM,"")</f>
        <v>0</v>
      </c>
      <c r="GQ3" s="35">
        <f>_xlfn.XLOOKUP($A3,'[3]Form &amp; Form Handler Details'!$Y:$Y,'[3]Form &amp; Form Handler Details'!IN:IN,"")</f>
        <v>0</v>
      </c>
      <c r="GR3" s="35">
        <f>_xlfn.XLOOKUP($A3,'[3]Form &amp; Form Handler Details'!$Y:$Y,'[3]Form &amp; Form Handler Details'!IO:IO,"")</f>
        <v>0</v>
      </c>
      <c r="GS3" s="35">
        <f>_xlfn.XLOOKUP($A3,'[3]Form &amp; Form Handler Details'!$Y:$Y,'[3]Form &amp; Form Handler Details'!IP:IP,"")</f>
        <v>0</v>
      </c>
      <c r="GT3" s="35">
        <f>_xlfn.XLOOKUP($A3,'[3]Form &amp; Form Handler Details'!$Y:$Y,'[3]Form &amp; Form Handler Details'!IQ:IQ,"")</f>
        <v>0</v>
      </c>
      <c r="GU3" s="35">
        <f>_xlfn.XLOOKUP($A3,'[3]Form &amp; Form Handler Details'!$Y:$Y,'[3]Form &amp; Form Handler Details'!IR:IR,"")</f>
        <v>0</v>
      </c>
      <c r="GV3" s="35">
        <f>_xlfn.XLOOKUP($A3,'[3]Form &amp; Form Handler Details'!$Y:$Y,'[3]Form &amp; Form Handler Details'!IS:IS,"")</f>
        <v>0</v>
      </c>
      <c r="GW3" s="35">
        <f>_xlfn.XLOOKUP($A3,'[3]Form &amp; Form Handler Details'!$Y:$Y,'[3]Form &amp; Form Handler Details'!IT:IT,"")</f>
        <v>0</v>
      </c>
      <c r="GX3" s="35">
        <f>_xlfn.XLOOKUP($A3,'[3]Form &amp; Form Handler Details'!$Y:$Y,'[3]Form &amp; Form Handler Details'!IU:IU,"")</f>
        <v>0</v>
      </c>
      <c r="GY3" s="35">
        <f>_xlfn.XLOOKUP($A3,'[3]Form &amp; Form Handler Details'!$Y:$Y,'[3]Form &amp; Form Handler Details'!IV:IV,"")</f>
        <v>0</v>
      </c>
      <c r="GZ3" s="35">
        <f>_xlfn.XLOOKUP($A3,'[3]Form &amp; Form Handler Details'!$Y:$Y,'[3]Form &amp; Form Handler Details'!IW:IW,"")</f>
        <v>0</v>
      </c>
      <c r="HA3" s="35">
        <f>_xlfn.XLOOKUP($A3,'[3]Form &amp; Form Handler Details'!$Y:$Y,'[3]Form &amp; Form Handler Details'!IX:IX,"")</f>
        <v>0</v>
      </c>
      <c r="HB3" s="35">
        <f>_xlfn.XLOOKUP($A3,'[3]Form &amp; Form Handler Details'!$Y:$Y,'[3]Form &amp; Form Handler Details'!IY:IY,"")</f>
        <v>0</v>
      </c>
      <c r="HC3" s="35">
        <f>_xlfn.XLOOKUP($A3,'[3]Form &amp; Form Handler Details'!$Y:$Y,'[3]Form &amp; Form Handler Details'!IZ:IZ,"")</f>
        <v>0</v>
      </c>
      <c r="HD3" s="35">
        <f>_xlfn.XLOOKUP($A3,'[3]Form &amp; Form Handler Details'!$Y:$Y,'[3]Form &amp; Form Handler Details'!JA:JA,"")</f>
        <v>0</v>
      </c>
      <c r="HE3" s="35">
        <f>_xlfn.XLOOKUP($A3,'[3]Form &amp; Form Handler Details'!$Y:$Y,'[3]Form &amp; Form Handler Details'!JB:JB,"")</f>
        <v>0</v>
      </c>
      <c r="HF3" s="35">
        <f>_xlfn.XLOOKUP($A3,'[3]Form &amp; Form Handler Details'!$Y:$Y,'[3]Form &amp; Form Handler Details'!JC:JC,"")</f>
        <v>0</v>
      </c>
      <c r="HG3" s="35">
        <f>_xlfn.XLOOKUP($A3,'[3]Form &amp; Form Handler Details'!$Y:$Y,'[3]Form &amp; Form Handler Details'!JD:JD,"")</f>
        <v>0</v>
      </c>
      <c r="HH3" s="35">
        <f>_xlfn.XLOOKUP($A3,'[3]Form &amp; Form Handler Details'!$Y:$Y,'[3]Form &amp; Form Handler Details'!JE:JE,"")</f>
        <v>0</v>
      </c>
      <c r="HI3" s="35">
        <f>_xlfn.XLOOKUP($A3,'[3]Form &amp; Form Handler Details'!$Y:$Y,'[3]Form &amp; Form Handler Details'!JF:JF,"")</f>
        <v>0</v>
      </c>
      <c r="HJ3" s="35">
        <f>_xlfn.XLOOKUP($A3,'[3]Form &amp; Form Handler Details'!$Y:$Y,'[3]Form &amp; Form Handler Details'!JG:JG,"")</f>
        <v>0</v>
      </c>
      <c r="HK3" s="35">
        <f>_xlfn.XLOOKUP($A3,'[3]Form &amp; Form Handler Details'!$Y:$Y,'[3]Form &amp; Form Handler Details'!JH:JH,"")</f>
        <v>0</v>
      </c>
      <c r="HL3" s="35">
        <f>_xlfn.XLOOKUP($A3,'[3]Form &amp; Form Handler Details'!$Y:$Y,'[3]Form &amp; Form Handler Details'!JI:JI,"")</f>
        <v>0</v>
      </c>
      <c r="HM3" s="35">
        <f>_xlfn.XLOOKUP($A3,'[3]Form &amp; Form Handler Details'!$Y:$Y,'[3]Form &amp; Form Handler Details'!JJ:JJ,"")</f>
        <v>0</v>
      </c>
      <c r="HN3" s="35">
        <f>_xlfn.XLOOKUP($A3,'[3]Form &amp; Form Handler Details'!$Y:$Y,'[3]Form &amp; Form Handler Details'!JK:JK,"")</f>
        <v>0</v>
      </c>
      <c r="HO3" s="35">
        <f>_xlfn.XLOOKUP($A3,'[3]Form &amp; Form Handler Details'!$Y:$Y,'[3]Form &amp; Form Handler Details'!JL:JL,"")</f>
        <v>0</v>
      </c>
      <c r="HP3" s="35">
        <f>_xlfn.XLOOKUP($A3,'[3]Form &amp; Form Handler Details'!$Y:$Y,'[3]Form &amp; Form Handler Details'!JM:JM,"")</f>
        <v>0</v>
      </c>
      <c r="HQ3" s="35">
        <f>_xlfn.XLOOKUP($A3,'[3]Form &amp; Form Handler Details'!$Y:$Y,'[3]Form &amp; Form Handler Details'!JN:JN,"")</f>
        <v>0</v>
      </c>
      <c r="HR3" s="35">
        <f>_xlfn.XLOOKUP($A3,'[3]Form &amp; Form Handler Details'!$Y:$Y,'[3]Form &amp; Form Handler Details'!JO:JO,"")</f>
        <v>0</v>
      </c>
      <c r="HS3" s="35">
        <f>_xlfn.XLOOKUP($A3,'[3]Form &amp; Form Handler Details'!$Y:$Y,'[3]Form &amp; Form Handler Details'!JP:JP,"")</f>
        <v>0</v>
      </c>
      <c r="HT3" s="35">
        <f>_xlfn.XLOOKUP($A3,'[3]Form &amp; Form Handler Details'!$Y:$Y,'[3]Form &amp; Form Handler Details'!JQ:JQ,"")</f>
        <v>0</v>
      </c>
      <c r="HU3" s="35">
        <f>_xlfn.XLOOKUP($A3,'[3]Form &amp; Form Handler Details'!$Y:$Y,'[3]Form &amp; Form Handler Details'!JR:JR,"")</f>
        <v>0</v>
      </c>
      <c r="HV3" s="35">
        <f>_xlfn.XLOOKUP($A3,'[3]Form &amp; Form Handler Details'!$Y:$Y,'[3]Form &amp; Form Handler Details'!JS:JS,"")</f>
        <v>0</v>
      </c>
      <c r="HW3" s="35">
        <f>_xlfn.XLOOKUP($A3,'[3]Form &amp; Form Handler Details'!$Y:$Y,'[3]Form &amp; Form Handler Details'!JT:JT,"")</f>
        <v>0</v>
      </c>
    </row>
    <row r="4" spans="1:231" ht="165" customHeight="1">
      <c r="A4" s="32" t="s">
        <v>612</v>
      </c>
      <c r="B4" s="32" t="str">
        <f>_xlfn.XLOOKUP(Table46[[#This Row],[UFID]],ATC!C:C,ATC!A:A,"")</f>
        <v/>
      </c>
      <c r="C4" s="31" t="str">
        <f>_xlfn.XLOOKUP(Table46[[#This Row],[UFID]],ATC!C:C,ATC!E:E,"")</f>
        <v/>
      </c>
      <c r="D4" s="31" t="str">
        <f>_xlfn.XLOOKUP(Table46[[#This Row],[UFID]],ATC!C:C,ATC!J:J,"")</f>
        <v/>
      </c>
      <c r="E4" s="31" t="s">
        <v>33</v>
      </c>
      <c r="F4" s="34" t="str">
        <f>_xlfn.XLOOKUP(Table46[[#This Row],[UFID]],'[3]Form &amp; Form Handler Details'!$Y:$Y,'[3]Form &amp; Form Handler Details'!$F:$F,"")</f>
        <v>https://www.paypal.com/uk/enterprise/campaigns/travel-industry</v>
      </c>
      <c r="G4" s="34">
        <f>_xlfn.XLOOKUP(Table46[[#This Row],[UFID]],'[3]Form &amp; Form Handler Details'!$Y:$Y,'[3]Form &amp; Form Handler Details'!$I:$I,"")</f>
        <v>0</v>
      </c>
      <c r="H4" s="34" t="str">
        <f>_xlfn.XLOOKUP(Table46[[#This Row],[UFID]],'[3]Form &amp; Form Handler Details'!$Y:$Y,'[3]Form &amp; Form Handler Details'!$E:$E,"")</f>
        <v>https://pypd.paypal-mktg.com/l/925803/2021-08-24/2dck1</v>
      </c>
      <c r="I4" s="34">
        <f>_xlfn.XLOOKUP(Table46[[#This Row],[UFID]],'[3]Form &amp; Form Handler Details'!$Y:$Y,'[3]Form &amp; Form Handler Details'!$U:$U,"")</f>
        <v>0</v>
      </c>
      <c r="J4" s="34">
        <f>_xlfn.XLOOKUP(Table46[[#This Row],[UFID]],'[3]Form &amp; Form Handler Details'!$Y:$Y,'[3]Form &amp; Form Handler Details'!$V:$V,"")</f>
        <v>0</v>
      </c>
      <c r="K4" s="34" t="str">
        <f t="shared" si="0"/>
        <v>0</v>
      </c>
      <c r="L4" s="34" t="str">
        <f>_xlfn.XLOOKUP(Table46[[#This Row],[UFID]],'[3]Form &amp; Form Handler Details'!$Y:$Y,'[3]Form &amp; Form Handler Details'!$D:$D,"")</f>
        <v>EMEA-UK-FRM-21-1-to-Few-Campaign-Travel</v>
      </c>
      <c r="M4" s="35">
        <f>_xlfn.XLOOKUP($A4,'[3]Form &amp; Form Handler Details'!$Y:$Y,'[3]Form &amp; Form Handler Details'!BJ:BJ,"")</f>
        <v>0</v>
      </c>
      <c r="N4" s="35">
        <f>_xlfn.XLOOKUP($A4,'[3]Form &amp; Form Handler Details'!$Y:$Y,'[3]Form &amp; Form Handler Details'!BK:BK,"")</f>
        <v>0</v>
      </c>
      <c r="O4" s="35">
        <f>_xlfn.XLOOKUP($A4,'[3]Form &amp; Form Handler Details'!$Y:$Y,'[3]Form &amp; Form Handler Details'!BL:BL,"")</f>
        <v>0</v>
      </c>
      <c r="P4" s="35">
        <f>_xlfn.XLOOKUP($A4,'[3]Form &amp; Form Handler Details'!$Y:$Y,'[3]Form &amp; Form Handler Details'!BM:BM,"")</f>
        <v>0</v>
      </c>
      <c r="Q4" s="35">
        <f>_xlfn.XLOOKUP($A4,'[3]Form &amp; Form Handler Details'!$Y:$Y,'[3]Form &amp; Form Handler Details'!BN:BN,"")</f>
        <v>0</v>
      </c>
      <c r="R4" s="35">
        <f>_xlfn.XLOOKUP($A4,'[3]Form &amp; Form Handler Details'!$Y:$Y,'[3]Form &amp; Form Handler Details'!BO:BO,"")</f>
        <v>0</v>
      </c>
      <c r="S4" s="35">
        <f>_xlfn.XLOOKUP($A4,'[3]Form &amp; Form Handler Details'!$Y:$Y,'[3]Form &amp; Form Handler Details'!BP:BP,"")</f>
        <v>0</v>
      </c>
      <c r="T4" s="35">
        <f>_xlfn.XLOOKUP($A4,'[3]Form &amp; Form Handler Details'!$Y:$Y,'[3]Form &amp; Form Handler Details'!BQ:BQ,"")</f>
        <v>0</v>
      </c>
      <c r="U4" s="35">
        <f>_xlfn.XLOOKUP($A4,'[3]Form &amp; Form Handler Details'!$Y:$Y,'[3]Form &amp; Form Handler Details'!BR:BR,"")</f>
        <v>0</v>
      </c>
      <c r="V4" s="35">
        <f>_xlfn.XLOOKUP($A4,'[3]Form &amp; Form Handler Details'!$Y:$Y,'[3]Form &amp; Form Handler Details'!BS:BS,"")</f>
        <v>0</v>
      </c>
      <c r="W4" s="35">
        <f>_xlfn.XLOOKUP($A4,'[3]Form &amp; Form Handler Details'!$Y:$Y,'[3]Form &amp; Form Handler Details'!BT:BT,"")</f>
        <v>0</v>
      </c>
      <c r="X4" s="35">
        <f>_xlfn.XLOOKUP($A4,'[3]Form &amp; Form Handler Details'!$Y:$Y,'[3]Form &amp; Form Handler Details'!BU:BU,"")</f>
        <v>0</v>
      </c>
      <c r="Y4" s="35">
        <f>_xlfn.XLOOKUP($A4,'[3]Form &amp; Form Handler Details'!$Y:$Y,'[3]Form &amp; Form Handler Details'!BV:BV,"")</f>
        <v>0</v>
      </c>
      <c r="Z4" s="35">
        <f>_xlfn.XLOOKUP($A4,'[3]Form &amp; Form Handler Details'!$Y:$Y,'[3]Form &amp; Form Handler Details'!BW:BW,"")</f>
        <v>0</v>
      </c>
      <c r="AA4" s="35">
        <f>_xlfn.XLOOKUP($A4,'[3]Form &amp; Form Handler Details'!$Y:$Y,'[3]Form &amp; Form Handler Details'!BX:BX,"")</f>
        <v>0</v>
      </c>
      <c r="AB4" s="35">
        <f>_xlfn.XLOOKUP($A4,'[3]Form &amp; Form Handler Details'!$Y:$Y,'[3]Form &amp; Form Handler Details'!BY:BY,"")</f>
        <v>0</v>
      </c>
      <c r="AC4" s="35">
        <f>_xlfn.XLOOKUP($A4,'[3]Form &amp; Form Handler Details'!$Y:$Y,'[3]Form &amp; Form Handler Details'!BZ:BZ,"")</f>
        <v>0</v>
      </c>
      <c r="AD4" s="35">
        <f>_xlfn.XLOOKUP($A4,'[3]Form &amp; Form Handler Details'!$Y:$Y,'[3]Form &amp; Form Handler Details'!CA:CA,"")</f>
        <v>0</v>
      </c>
      <c r="AE4" s="35">
        <f>_xlfn.XLOOKUP($A4,'[3]Form &amp; Form Handler Details'!$Y:$Y,'[3]Form &amp; Form Handler Details'!CB:CB,"")</f>
        <v>0</v>
      </c>
      <c r="AF4" s="35">
        <f>_xlfn.XLOOKUP($A4,'[3]Form &amp; Form Handler Details'!$Y:$Y,'[3]Form &amp; Form Handler Details'!CC:CC,"")</f>
        <v>0</v>
      </c>
      <c r="AG4" s="35">
        <f>_xlfn.XLOOKUP($A4,'[3]Form &amp; Form Handler Details'!$Y:$Y,'[3]Form &amp; Form Handler Details'!CD:CD,"")</f>
        <v>0</v>
      </c>
      <c r="AH4" s="35">
        <f>_xlfn.XLOOKUP($A4,'[3]Form &amp; Form Handler Details'!$Y:$Y,'[3]Form &amp; Form Handler Details'!CE:CE,"")</f>
        <v>0</v>
      </c>
      <c r="AI4" s="35">
        <f>_xlfn.XLOOKUP($A4,'[3]Form &amp; Form Handler Details'!$Y:$Y,'[3]Form &amp; Form Handler Details'!CF:CF,"")</f>
        <v>0</v>
      </c>
      <c r="AJ4" s="35">
        <f>_xlfn.XLOOKUP($A4,'[3]Form &amp; Form Handler Details'!$Y:$Y,'[3]Form &amp; Form Handler Details'!CG:CG,"")</f>
        <v>0</v>
      </c>
      <c r="AK4" s="35">
        <f>_xlfn.XLOOKUP($A4,'[3]Form &amp; Form Handler Details'!$Y:$Y,'[3]Form &amp; Form Handler Details'!CH:CH,"")</f>
        <v>0</v>
      </c>
      <c r="AL4" s="35">
        <f>_xlfn.XLOOKUP($A4,'[3]Form &amp; Form Handler Details'!$Y:$Y,'[3]Form &amp; Form Handler Details'!CI:CI,"")</f>
        <v>0</v>
      </c>
      <c r="AM4" s="35">
        <f>_xlfn.XLOOKUP($A4,'[3]Form &amp; Form Handler Details'!$Y:$Y,'[3]Form &amp; Form Handler Details'!CJ:CJ,"")</f>
        <v>0</v>
      </c>
      <c r="AN4" s="35">
        <f>_xlfn.XLOOKUP($A4,'[3]Form &amp; Form Handler Details'!$Y:$Y,'[3]Form &amp; Form Handler Details'!CK:CK,"")</f>
        <v>0</v>
      </c>
      <c r="AO4" s="35">
        <f>_xlfn.XLOOKUP($A4,'[3]Form &amp; Form Handler Details'!$Y:$Y,'[3]Form &amp; Form Handler Details'!CL:CL,"")</f>
        <v>0</v>
      </c>
      <c r="AP4" s="35">
        <f>_xlfn.XLOOKUP($A4,'[3]Form &amp; Form Handler Details'!$Y:$Y,'[3]Form &amp; Form Handler Details'!CM:CM,"")</f>
        <v>0</v>
      </c>
      <c r="AQ4" s="35">
        <f>_xlfn.XLOOKUP($A4,'[3]Form &amp; Form Handler Details'!$Y:$Y,'[3]Form &amp; Form Handler Details'!CN:CN,"")</f>
        <v>0</v>
      </c>
      <c r="AR4" s="35">
        <f>_xlfn.XLOOKUP($A4,'[3]Form &amp; Form Handler Details'!$Y:$Y,'[3]Form &amp; Form Handler Details'!CO:CO,"")</f>
        <v>0</v>
      </c>
      <c r="AS4" s="35">
        <f>_xlfn.XLOOKUP($A4,'[3]Form &amp; Form Handler Details'!$Y:$Y,'[3]Form &amp; Form Handler Details'!CP:CP,"")</f>
        <v>0</v>
      </c>
      <c r="AT4" s="35">
        <f>_xlfn.XLOOKUP($A4,'[3]Form &amp; Form Handler Details'!$Y:$Y,'[3]Form &amp; Form Handler Details'!CQ:CQ,"")</f>
        <v>0</v>
      </c>
      <c r="AU4" s="35">
        <f>_xlfn.XLOOKUP($A4,'[3]Form &amp; Form Handler Details'!$Y:$Y,'[3]Form &amp; Form Handler Details'!CR:CR,"")</f>
        <v>0</v>
      </c>
      <c r="AV4" s="35">
        <f>_xlfn.XLOOKUP($A4,'[3]Form &amp; Form Handler Details'!$Y:$Y,'[3]Form &amp; Form Handler Details'!CS:CS,"")</f>
        <v>0</v>
      </c>
      <c r="AW4" s="35">
        <f>_xlfn.XLOOKUP($A4,'[3]Form &amp; Form Handler Details'!$Y:$Y,'[3]Form &amp; Form Handler Details'!CT:CT,"")</f>
        <v>0</v>
      </c>
      <c r="AX4" s="35">
        <f>_xlfn.XLOOKUP($A4,'[3]Form &amp; Form Handler Details'!$Y:$Y,'[3]Form &amp; Form Handler Details'!CU:CU,"")</f>
        <v>0</v>
      </c>
      <c r="AY4" s="35">
        <f>_xlfn.XLOOKUP($A4,'[3]Form &amp; Form Handler Details'!$Y:$Y,'[3]Form &amp; Form Handler Details'!CV:CV,"")</f>
        <v>0</v>
      </c>
      <c r="AZ4" s="35">
        <f>_xlfn.XLOOKUP($A4,'[3]Form &amp; Form Handler Details'!$Y:$Y,'[3]Form &amp; Form Handler Details'!CW:CW,"")</f>
        <v>0</v>
      </c>
      <c r="BA4" s="35">
        <f>_xlfn.XLOOKUP($A4,'[3]Form &amp; Form Handler Details'!$Y:$Y,'[3]Form &amp; Form Handler Details'!CX:CX,"")</f>
        <v>0</v>
      </c>
      <c r="BB4" s="35">
        <f>_xlfn.XLOOKUP($A4,'[3]Form &amp; Form Handler Details'!$Y:$Y,'[3]Form &amp; Form Handler Details'!CY:CY,"")</f>
        <v>0</v>
      </c>
      <c r="BC4" s="35">
        <f>_xlfn.XLOOKUP($A4,'[3]Form &amp; Form Handler Details'!$Y:$Y,'[3]Form &amp; Form Handler Details'!CZ:CZ,"")</f>
        <v>0</v>
      </c>
      <c r="BD4" s="35">
        <f>_xlfn.XLOOKUP($A4,'[3]Form &amp; Form Handler Details'!$Y:$Y,'[3]Form &amp; Form Handler Details'!DA:DA,"")</f>
        <v>0</v>
      </c>
      <c r="BE4" s="35">
        <f>_xlfn.XLOOKUP($A4,'[3]Form &amp; Form Handler Details'!$Y:$Y,'[3]Form &amp; Form Handler Details'!DB:DB,"")</f>
        <v>0</v>
      </c>
      <c r="BF4" s="35">
        <f>_xlfn.XLOOKUP($A4,'[3]Form &amp; Form Handler Details'!$Y:$Y,'[3]Form &amp; Form Handler Details'!DC:DC,"")</f>
        <v>0</v>
      </c>
      <c r="BG4" s="35">
        <f>_xlfn.XLOOKUP($A4,'[3]Form &amp; Form Handler Details'!$Y:$Y,'[3]Form &amp; Form Handler Details'!DD:DD,"")</f>
        <v>0</v>
      </c>
      <c r="BH4" s="35">
        <f>_xlfn.XLOOKUP($A4,'[3]Form &amp; Form Handler Details'!$Y:$Y,'[3]Form &amp; Form Handler Details'!DE:DE,"")</f>
        <v>0</v>
      </c>
      <c r="BI4" s="35">
        <f>_xlfn.XLOOKUP($A4,'[3]Form &amp; Form Handler Details'!$Y:$Y,'[3]Form &amp; Form Handler Details'!DF:DF,"")</f>
        <v>0</v>
      </c>
      <c r="BJ4" s="35">
        <f>_xlfn.XLOOKUP($A4,'[3]Form &amp; Form Handler Details'!$Y:$Y,'[3]Form &amp; Form Handler Details'!DG:DG,"")</f>
        <v>0</v>
      </c>
      <c r="BK4" s="35">
        <f>_xlfn.XLOOKUP($A4,'[3]Form &amp; Form Handler Details'!$Y:$Y,'[3]Form &amp; Form Handler Details'!DH:DH,"")</f>
        <v>0</v>
      </c>
      <c r="BL4" s="35">
        <f>_xlfn.XLOOKUP($A4,'[3]Form &amp; Form Handler Details'!$Y:$Y,'[3]Form &amp; Form Handler Details'!DI:DI,"")</f>
        <v>0</v>
      </c>
      <c r="BM4" s="35">
        <f>_xlfn.XLOOKUP($A4,'[3]Form &amp; Form Handler Details'!$Y:$Y,'[3]Form &amp; Form Handler Details'!DJ:DJ,"")</f>
        <v>0</v>
      </c>
      <c r="BN4" s="35">
        <f>_xlfn.XLOOKUP($A4,'[3]Form &amp; Form Handler Details'!$Y:$Y,'[3]Form &amp; Form Handler Details'!DK:DK,"")</f>
        <v>0</v>
      </c>
      <c r="BO4" s="35">
        <f>_xlfn.XLOOKUP($A4,'[3]Form &amp; Form Handler Details'!$Y:$Y,'[3]Form &amp; Form Handler Details'!DL:DL,"")</f>
        <v>0</v>
      </c>
      <c r="BP4" s="35">
        <f>_xlfn.XLOOKUP($A4,'[3]Form &amp; Form Handler Details'!$Y:$Y,'[3]Form &amp; Form Handler Details'!DM:DM,"")</f>
        <v>0</v>
      </c>
      <c r="BQ4" s="35">
        <f>_xlfn.XLOOKUP($A4,'[3]Form &amp; Form Handler Details'!$Y:$Y,'[3]Form &amp; Form Handler Details'!DN:DN,"")</f>
        <v>0</v>
      </c>
      <c r="BR4" s="35">
        <f>_xlfn.XLOOKUP($A4,'[3]Form &amp; Form Handler Details'!$Y:$Y,'[3]Form &amp; Form Handler Details'!DO:DO,"")</f>
        <v>0</v>
      </c>
      <c r="BS4" s="35">
        <f>_xlfn.XLOOKUP($A4,'[3]Form &amp; Form Handler Details'!$Y:$Y,'[3]Form &amp; Form Handler Details'!DP:DP,"")</f>
        <v>0</v>
      </c>
      <c r="BT4" s="35">
        <f>_xlfn.XLOOKUP($A4,'[3]Form &amp; Form Handler Details'!$Y:$Y,'[3]Form &amp; Form Handler Details'!DQ:DQ,"")</f>
        <v>0</v>
      </c>
      <c r="BU4" s="35">
        <f>_xlfn.XLOOKUP($A4,'[3]Form &amp; Form Handler Details'!$Y:$Y,'[3]Form &amp; Form Handler Details'!DR:DR,"")</f>
        <v>0</v>
      </c>
      <c r="BV4" s="35">
        <f>_xlfn.XLOOKUP($A4,'[3]Form &amp; Form Handler Details'!$Y:$Y,'[3]Form &amp; Form Handler Details'!DS:DS,"")</f>
        <v>0</v>
      </c>
      <c r="BW4" s="35">
        <f>_xlfn.XLOOKUP($A4,'[3]Form &amp; Form Handler Details'!$Y:$Y,'[3]Form &amp; Form Handler Details'!DT:DT,"")</f>
        <v>0</v>
      </c>
      <c r="BX4" s="35">
        <f>_xlfn.XLOOKUP($A4,'[3]Form &amp; Form Handler Details'!$Y:$Y,'[3]Form &amp; Form Handler Details'!DU:DU,"")</f>
        <v>0</v>
      </c>
      <c r="BY4" s="35">
        <f>_xlfn.XLOOKUP($A4,'[3]Form &amp; Form Handler Details'!$Y:$Y,'[3]Form &amp; Form Handler Details'!DV:DV,"")</f>
        <v>0</v>
      </c>
      <c r="BZ4" s="35">
        <f>_xlfn.XLOOKUP($A4,'[3]Form &amp; Form Handler Details'!$Y:$Y,'[3]Form &amp; Form Handler Details'!DW:DW,"")</f>
        <v>0</v>
      </c>
      <c r="CA4" s="35">
        <f>_xlfn.XLOOKUP($A4,'[3]Form &amp; Form Handler Details'!$Y:$Y,'[3]Form &amp; Form Handler Details'!DX:DX,"")</f>
        <v>0</v>
      </c>
      <c r="CB4" s="35">
        <f>_xlfn.XLOOKUP($A4,'[3]Form &amp; Form Handler Details'!$Y:$Y,'[3]Form &amp; Form Handler Details'!DY:DY,"")</f>
        <v>0</v>
      </c>
      <c r="CC4" s="35">
        <f>_xlfn.XLOOKUP($A4,'[3]Form &amp; Form Handler Details'!$Y:$Y,'[3]Form &amp; Form Handler Details'!DZ:DZ,"")</f>
        <v>0</v>
      </c>
      <c r="CD4" s="35">
        <f>_xlfn.XLOOKUP($A4,'[3]Form &amp; Form Handler Details'!$Y:$Y,'[3]Form &amp; Form Handler Details'!EA:EA,"")</f>
        <v>0</v>
      </c>
      <c r="CE4" s="35">
        <f>_xlfn.XLOOKUP($A4,'[3]Form &amp; Form Handler Details'!$Y:$Y,'[3]Form &amp; Form Handler Details'!EB:EB,"")</f>
        <v>0</v>
      </c>
      <c r="CF4" s="35">
        <f>_xlfn.XLOOKUP($A4,'[3]Form &amp; Form Handler Details'!$Y:$Y,'[3]Form &amp; Form Handler Details'!EC:EC,"")</f>
        <v>0</v>
      </c>
      <c r="CG4" s="35">
        <f>_xlfn.XLOOKUP($A4,'[3]Form &amp; Form Handler Details'!$Y:$Y,'[3]Form &amp; Form Handler Details'!ED:ED,"")</f>
        <v>0</v>
      </c>
      <c r="CH4" s="35">
        <f>_xlfn.XLOOKUP($A4,'[3]Form &amp; Form Handler Details'!$Y:$Y,'[3]Form &amp; Form Handler Details'!EE:EE,"")</f>
        <v>0</v>
      </c>
      <c r="CI4" s="35">
        <f>_xlfn.XLOOKUP($A4,'[3]Form &amp; Form Handler Details'!$Y:$Y,'[3]Form &amp; Form Handler Details'!EF:EF,"")</f>
        <v>0</v>
      </c>
      <c r="CJ4" s="35">
        <f>_xlfn.XLOOKUP($A4,'[3]Form &amp; Form Handler Details'!$Y:$Y,'[3]Form &amp; Form Handler Details'!EG:EG,"")</f>
        <v>0</v>
      </c>
      <c r="CK4" s="35">
        <f>_xlfn.XLOOKUP($A4,'[3]Form &amp; Form Handler Details'!$Y:$Y,'[3]Form &amp; Form Handler Details'!EH:EH,"")</f>
        <v>0</v>
      </c>
      <c r="CL4" s="35">
        <f>_xlfn.XLOOKUP($A4,'[3]Form &amp; Form Handler Details'!$Y:$Y,'[3]Form &amp; Form Handler Details'!EI:EI,"")</f>
        <v>0</v>
      </c>
      <c r="CM4" s="35">
        <f>_xlfn.XLOOKUP($A4,'[3]Form &amp; Form Handler Details'!$Y:$Y,'[3]Form &amp; Form Handler Details'!EJ:EJ,"")</f>
        <v>0</v>
      </c>
      <c r="CN4" s="35">
        <f>_xlfn.XLOOKUP($A4,'[3]Form &amp; Form Handler Details'!$Y:$Y,'[3]Form &amp; Form Handler Details'!EK:EK,"")</f>
        <v>0</v>
      </c>
      <c r="CO4" s="35">
        <f>_xlfn.XLOOKUP($A4,'[3]Form &amp; Form Handler Details'!$Y:$Y,'[3]Form &amp; Form Handler Details'!EL:EL,"")</f>
        <v>0</v>
      </c>
      <c r="CP4" s="35">
        <f>_xlfn.XLOOKUP($A4,'[3]Form &amp; Form Handler Details'!$Y:$Y,'[3]Form &amp; Form Handler Details'!EM:EM,"")</f>
        <v>0</v>
      </c>
      <c r="CQ4" s="35">
        <f>_xlfn.XLOOKUP($A4,'[3]Form &amp; Form Handler Details'!$Y:$Y,'[3]Form &amp; Form Handler Details'!EN:EN,"")</f>
        <v>0</v>
      </c>
      <c r="CR4" s="35">
        <f>_xlfn.XLOOKUP($A4,'[3]Form &amp; Form Handler Details'!$Y:$Y,'[3]Form &amp; Form Handler Details'!EO:EO,"")</f>
        <v>0</v>
      </c>
      <c r="CS4" s="35">
        <f>_xlfn.XLOOKUP($A4,'[3]Form &amp; Form Handler Details'!$Y:$Y,'[3]Form &amp; Form Handler Details'!EP:EP,"")</f>
        <v>0</v>
      </c>
      <c r="CT4" s="35">
        <f>_xlfn.XLOOKUP($A4,'[3]Form &amp; Form Handler Details'!$Y:$Y,'[3]Form &amp; Form Handler Details'!EQ:EQ,"")</f>
        <v>0</v>
      </c>
      <c r="CU4" s="35">
        <f>_xlfn.XLOOKUP($A4,'[3]Form &amp; Form Handler Details'!$Y:$Y,'[3]Form &amp; Form Handler Details'!ER:ER,"")</f>
        <v>0</v>
      </c>
      <c r="CV4" s="35">
        <f>_xlfn.XLOOKUP($A4,'[3]Form &amp; Form Handler Details'!$Y:$Y,'[3]Form &amp; Form Handler Details'!ES:ES,"")</f>
        <v>0</v>
      </c>
      <c r="CW4" s="35">
        <f>_xlfn.XLOOKUP($A4,'[3]Form &amp; Form Handler Details'!$Y:$Y,'[3]Form &amp; Form Handler Details'!ET:ET,"")</f>
        <v>0</v>
      </c>
      <c r="CX4" s="35">
        <f>_xlfn.XLOOKUP($A4,'[3]Form &amp; Form Handler Details'!$Y:$Y,'[3]Form &amp; Form Handler Details'!EU:EU,"")</f>
        <v>0</v>
      </c>
      <c r="CY4" s="35">
        <f>_xlfn.XLOOKUP($A4,'[3]Form &amp; Form Handler Details'!$Y:$Y,'[3]Form &amp; Form Handler Details'!EV:EV,"")</f>
        <v>0</v>
      </c>
      <c r="CZ4" s="35">
        <f>_xlfn.XLOOKUP($A4,'[3]Form &amp; Form Handler Details'!$Y:$Y,'[3]Form &amp; Form Handler Details'!EW:EW,"")</f>
        <v>0</v>
      </c>
      <c r="DA4" s="35">
        <f>_xlfn.XLOOKUP($A4,'[3]Form &amp; Form Handler Details'!$Y:$Y,'[3]Form &amp; Form Handler Details'!EX:EX,"")</f>
        <v>0</v>
      </c>
      <c r="DB4" s="35">
        <f>_xlfn.XLOOKUP($A4,'[3]Form &amp; Form Handler Details'!$Y:$Y,'[3]Form &amp; Form Handler Details'!EY:EY,"")</f>
        <v>0</v>
      </c>
      <c r="DC4" s="35">
        <f>_xlfn.XLOOKUP($A4,'[3]Form &amp; Form Handler Details'!$Y:$Y,'[3]Form &amp; Form Handler Details'!EZ:EZ,"")</f>
        <v>0</v>
      </c>
      <c r="DD4" s="35">
        <f>_xlfn.XLOOKUP($A4,'[3]Form &amp; Form Handler Details'!$Y:$Y,'[3]Form &amp; Form Handler Details'!FA:FA,"")</f>
        <v>0</v>
      </c>
      <c r="DE4" s="35">
        <f>_xlfn.XLOOKUP($A4,'[3]Form &amp; Form Handler Details'!$Y:$Y,'[3]Form &amp; Form Handler Details'!FB:FB,"")</f>
        <v>0</v>
      </c>
      <c r="DF4" s="35">
        <f>_xlfn.XLOOKUP($A4,'[3]Form &amp; Form Handler Details'!$Y:$Y,'[3]Form &amp; Form Handler Details'!FC:FC,"")</f>
        <v>0</v>
      </c>
      <c r="DG4" s="35">
        <f>_xlfn.XLOOKUP($A4,'[3]Form &amp; Form Handler Details'!$Y:$Y,'[3]Form &amp; Form Handler Details'!FD:FD,"")</f>
        <v>0</v>
      </c>
      <c r="DH4" s="35">
        <f>_xlfn.XLOOKUP($A4,'[3]Form &amp; Form Handler Details'!$Y:$Y,'[3]Form &amp; Form Handler Details'!FE:FE,"")</f>
        <v>0</v>
      </c>
      <c r="DI4" s="35">
        <f>_xlfn.XLOOKUP($A4,'[3]Form &amp; Form Handler Details'!$Y:$Y,'[3]Form &amp; Form Handler Details'!FF:FF,"")</f>
        <v>0</v>
      </c>
      <c r="DJ4" s="35">
        <f>_xlfn.XLOOKUP($A4,'[3]Form &amp; Form Handler Details'!$Y:$Y,'[3]Form &amp; Form Handler Details'!FG:FG,"")</f>
        <v>0</v>
      </c>
      <c r="DK4" s="35">
        <f>_xlfn.XLOOKUP($A4,'[3]Form &amp; Form Handler Details'!$Y:$Y,'[3]Form &amp; Form Handler Details'!FH:FH,"")</f>
        <v>0</v>
      </c>
      <c r="DL4" s="35">
        <f>_xlfn.XLOOKUP($A4,'[3]Form &amp; Form Handler Details'!$Y:$Y,'[3]Form &amp; Form Handler Details'!FI:FI,"")</f>
        <v>0</v>
      </c>
      <c r="DM4" s="35">
        <f>_xlfn.XLOOKUP($A4,'[3]Form &amp; Form Handler Details'!$Y:$Y,'[3]Form &amp; Form Handler Details'!FJ:FJ,"")</f>
        <v>0</v>
      </c>
      <c r="DN4" s="35">
        <f>_xlfn.XLOOKUP($A4,'[3]Form &amp; Form Handler Details'!$Y:$Y,'[3]Form &amp; Form Handler Details'!FK:FK,"")</f>
        <v>0</v>
      </c>
      <c r="DO4" s="35">
        <f>_xlfn.XLOOKUP($A4,'[3]Form &amp; Form Handler Details'!$Y:$Y,'[3]Form &amp; Form Handler Details'!FL:FL,"")</f>
        <v>0</v>
      </c>
      <c r="DP4" s="35">
        <f>_xlfn.XLOOKUP($A4,'[3]Form &amp; Form Handler Details'!$Y:$Y,'[3]Form &amp; Form Handler Details'!FM:FM,"")</f>
        <v>0</v>
      </c>
      <c r="DQ4" s="35">
        <f>_xlfn.XLOOKUP($A4,'[3]Form &amp; Form Handler Details'!$Y:$Y,'[3]Form &amp; Form Handler Details'!FN:FN,"")</f>
        <v>0</v>
      </c>
      <c r="DR4" s="35">
        <f>_xlfn.XLOOKUP($A4,'[3]Form &amp; Form Handler Details'!$Y:$Y,'[3]Form &amp; Form Handler Details'!FO:FO,"")</f>
        <v>0</v>
      </c>
      <c r="DS4" s="35">
        <f>_xlfn.XLOOKUP($A4,'[3]Form &amp; Form Handler Details'!$Y:$Y,'[3]Form &amp; Form Handler Details'!FP:FP,"")</f>
        <v>0</v>
      </c>
      <c r="DT4" s="35">
        <f>_xlfn.XLOOKUP($A4,'[3]Form &amp; Form Handler Details'!$Y:$Y,'[3]Form &amp; Form Handler Details'!FQ:FQ,"")</f>
        <v>0</v>
      </c>
      <c r="DU4" s="35">
        <f>_xlfn.XLOOKUP($A4,'[3]Form &amp; Form Handler Details'!$Y:$Y,'[3]Form &amp; Form Handler Details'!FR:FR,"")</f>
        <v>0</v>
      </c>
      <c r="DV4" s="35">
        <f>_xlfn.XLOOKUP($A4,'[3]Form &amp; Form Handler Details'!$Y:$Y,'[3]Form &amp; Form Handler Details'!FS:FS,"")</f>
        <v>0</v>
      </c>
      <c r="DW4" s="35">
        <f>_xlfn.XLOOKUP($A4,'[3]Form &amp; Form Handler Details'!$Y:$Y,'[3]Form &amp; Form Handler Details'!FT:FT,"")</f>
        <v>0</v>
      </c>
      <c r="DX4" s="35">
        <f>_xlfn.XLOOKUP($A4,'[3]Form &amp; Form Handler Details'!$Y:$Y,'[3]Form &amp; Form Handler Details'!FU:FU,"")</f>
        <v>0</v>
      </c>
      <c r="DY4" s="35">
        <f>_xlfn.XLOOKUP($A4,'[3]Form &amp; Form Handler Details'!$Y:$Y,'[3]Form &amp; Form Handler Details'!FV:FV,"")</f>
        <v>0</v>
      </c>
      <c r="DZ4" s="35">
        <f>_xlfn.XLOOKUP($A4,'[3]Form &amp; Form Handler Details'!$Y:$Y,'[3]Form &amp; Form Handler Details'!FW:FW,"")</f>
        <v>0</v>
      </c>
      <c r="EA4" s="35">
        <f>_xlfn.XLOOKUP($A4,'[3]Form &amp; Form Handler Details'!$Y:$Y,'[3]Form &amp; Form Handler Details'!FX:FX,"")</f>
        <v>0</v>
      </c>
      <c r="EB4" s="35">
        <f>_xlfn.XLOOKUP($A4,'[3]Form &amp; Form Handler Details'!$Y:$Y,'[3]Form &amp; Form Handler Details'!FY:FY,"")</f>
        <v>0</v>
      </c>
      <c r="EC4" s="35">
        <f>_xlfn.XLOOKUP($A4,'[3]Form &amp; Form Handler Details'!$Y:$Y,'[3]Form &amp; Form Handler Details'!FZ:FZ,"")</f>
        <v>0</v>
      </c>
      <c r="ED4" s="35">
        <f>_xlfn.XLOOKUP($A4,'[3]Form &amp; Form Handler Details'!$Y:$Y,'[3]Form &amp; Form Handler Details'!GA:GA,"")</f>
        <v>0</v>
      </c>
      <c r="EE4" s="35">
        <f>_xlfn.XLOOKUP($A4,'[3]Form &amp; Form Handler Details'!$Y:$Y,'[3]Form &amp; Form Handler Details'!GB:GB,"")</f>
        <v>0</v>
      </c>
      <c r="EF4" s="35">
        <f>_xlfn.XLOOKUP($A4,'[3]Form &amp; Form Handler Details'!$Y:$Y,'[3]Form &amp; Form Handler Details'!GC:GC,"")</f>
        <v>0</v>
      </c>
      <c r="EG4" s="35">
        <f>_xlfn.XLOOKUP($A4,'[3]Form &amp; Form Handler Details'!$Y:$Y,'[3]Form &amp; Form Handler Details'!GD:GD,"")</f>
        <v>0</v>
      </c>
      <c r="EH4" s="35">
        <f>_xlfn.XLOOKUP($A4,'[3]Form &amp; Form Handler Details'!$Y:$Y,'[3]Form &amp; Form Handler Details'!GE:GE,"")</f>
        <v>0</v>
      </c>
      <c r="EI4" s="35">
        <f>_xlfn.XLOOKUP($A4,'[3]Form &amp; Form Handler Details'!$Y:$Y,'[3]Form &amp; Form Handler Details'!GF:GF,"")</f>
        <v>0</v>
      </c>
      <c r="EJ4" s="35">
        <f>_xlfn.XLOOKUP($A4,'[3]Form &amp; Form Handler Details'!$Y:$Y,'[3]Form &amp; Form Handler Details'!GG:GG,"")</f>
        <v>0</v>
      </c>
      <c r="EK4" s="35">
        <f>_xlfn.XLOOKUP($A4,'[3]Form &amp; Form Handler Details'!$Y:$Y,'[3]Form &amp; Form Handler Details'!GH:GH,"")</f>
        <v>0</v>
      </c>
      <c r="EL4" s="35">
        <f>_xlfn.XLOOKUP($A4,'[3]Form &amp; Form Handler Details'!$Y:$Y,'[3]Form &amp; Form Handler Details'!GI:GI,"")</f>
        <v>0</v>
      </c>
      <c r="EM4" s="35">
        <f>_xlfn.XLOOKUP($A4,'[3]Form &amp; Form Handler Details'!$Y:$Y,'[3]Form &amp; Form Handler Details'!GJ:GJ,"")</f>
        <v>0</v>
      </c>
      <c r="EN4" s="35">
        <f>_xlfn.XLOOKUP($A4,'[3]Form &amp; Form Handler Details'!$Y:$Y,'[3]Form &amp; Form Handler Details'!GK:GK,"")</f>
        <v>0</v>
      </c>
      <c r="EO4" s="35">
        <f>_xlfn.XLOOKUP($A4,'[3]Form &amp; Form Handler Details'!$Y:$Y,'[3]Form &amp; Form Handler Details'!GL:GL,"")</f>
        <v>0</v>
      </c>
      <c r="EP4" s="35">
        <f>_xlfn.XLOOKUP($A4,'[3]Form &amp; Form Handler Details'!$Y:$Y,'[3]Form &amp; Form Handler Details'!GM:GM,"")</f>
        <v>0</v>
      </c>
      <c r="EQ4" s="35">
        <f>_xlfn.XLOOKUP($A4,'[3]Form &amp; Form Handler Details'!$Y:$Y,'[3]Form &amp; Form Handler Details'!GN:GN,"")</f>
        <v>0</v>
      </c>
      <c r="ER4" s="35">
        <f>_xlfn.XLOOKUP($A4,'[3]Form &amp; Form Handler Details'!$Y:$Y,'[3]Form &amp; Form Handler Details'!GO:GO,"")</f>
        <v>0</v>
      </c>
      <c r="ES4" s="35">
        <f>_xlfn.XLOOKUP($A4,'[3]Form &amp; Form Handler Details'!$Y:$Y,'[3]Form &amp; Form Handler Details'!GP:GP,"")</f>
        <v>0</v>
      </c>
      <c r="ET4" s="35">
        <f>_xlfn.XLOOKUP($A4,'[3]Form &amp; Form Handler Details'!$Y:$Y,'[3]Form &amp; Form Handler Details'!GQ:GQ,"")</f>
        <v>0</v>
      </c>
      <c r="EU4" s="35">
        <f>_xlfn.XLOOKUP($A4,'[3]Form &amp; Form Handler Details'!$Y:$Y,'[3]Form &amp; Form Handler Details'!GR:GR,"")</f>
        <v>0</v>
      </c>
      <c r="EV4" s="35">
        <f>_xlfn.XLOOKUP($A4,'[3]Form &amp; Form Handler Details'!$Y:$Y,'[3]Form &amp; Form Handler Details'!GS:GS,"")</f>
        <v>0</v>
      </c>
      <c r="EW4" s="35">
        <f>_xlfn.XLOOKUP($A4,'[3]Form &amp; Form Handler Details'!$Y:$Y,'[3]Form &amp; Form Handler Details'!GT:GT,"")</f>
        <v>0</v>
      </c>
      <c r="EX4" s="35">
        <f>_xlfn.XLOOKUP($A4,'[3]Form &amp; Form Handler Details'!$Y:$Y,'[3]Form &amp; Form Handler Details'!GU:GU,"")</f>
        <v>0</v>
      </c>
      <c r="EY4" s="35">
        <f>_xlfn.XLOOKUP($A4,'[3]Form &amp; Form Handler Details'!$Y:$Y,'[3]Form &amp; Form Handler Details'!GV:GV,"")</f>
        <v>0</v>
      </c>
      <c r="EZ4" s="35">
        <f>_xlfn.XLOOKUP($A4,'[3]Form &amp; Form Handler Details'!$Y:$Y,'[3]Form &amp; Form Handler Details'!GW:GW,"")</f>
        <v>0</v>
      </c>
      <c r="FA4" s="35">
        <f>_xlfn.XLOOKUP($A4,'[3]Form &amp; Form Handler Details'!$Y:$Y,'[3]Form &amp; Form Handler Details'!GX:GX,"")</f>
        <v>0</v>
      </c>
      <c r="FB4" s="35">
        <f>_xlfn.XLOOKUP($A4,'[3]Form &amp; Form Handler Details'!$Y:$Y,'[3]Form &amp; Form Handler Details'!GY:GY,"")</f>
        <v>0</v>
      </c>
      <c r="FC4" s="35">
        <f>_xlfn.XLOOKUP($A4,'[3]Form &amp; Form Handler Details'!$Y:$Y,'[3]Form &amp; Form Handler Details'!GZ:GZ,"")</f>
        <v>0</v>
      </c>
      <c r="FD4" s="35">
        <f>_xlfn.XLOOKUP($A4,'[3]Form &amp; Form Handler Details'!$Y:$Y,'[3]Form &amp; Form Handler Details'!HA:HA,"")</f>
        <v>0</v>
      </c>
      <c r="FE4" s="35">
        <f>_xlfn.XLOOKUP($A4,'[3]Form &amp; Form Handler Details'!$Y:$Y,'[3]Form &amp; Form Handler Details'!HB:HB,"")</f>
        <v>0</v>
      </c>
      <c r="FF4" s="35">
        <f>_xlfn.XLOOKUP($A4,'[3]Form &amp; Form Handler Details'!$Y:$Y,'[3]Form &amp; Form Handler Details'!HC:HC,"")</f>
        <v>0</v>
      </c>
      <c r="FG4" s="35">
        <f>_xlfn.XLOOKUP($A4,'[3]Form &amp; Form Handler Details'!$Y:$Y,'[3]Form &amp; Form Handler Details'!HD:HD,"")</f>
        <v>0</v>
      </c>
      <c r="FH4" s="35">
        <f>_xlfn.XLOOKUP($A4,'[3]Form &amp; Form Handler Details'!$Y:$Y,'[3]Form &amp; Form Handler Details'!HE:HE,"")</f>
        <v>0</v>
      </c>
      <c r="FI4" s="35">
        <f>_xlfn.XLOOKUP($A4,'[3]Form &amp; Form Handler Details'!$Y:$Y,'[3]Form &amp; Form Handler Details'!HF:HF,"")</f>
        <v>0</v>
      </c>
      <c r="FJ4" s="35">
        <f>_xlfn.XLOOKUP($A4,'[3]Form &amp; Form Handler Details'!$Y:$Y,'[3]Form &amp; Form Handler Details'!HG:HG,"")</f>
        <v>0</v>
      </c>
      <c r="FK4" s="35">
        <f>_xlfn.XLOOKUP($A4,'[3]Form &amp; Form Handler Details'!$Y:$Y,'[3]Form &amp; Form Handler Details'!HH:HH,"")</f>
        <v>0</v>
      </c>
      <c r="FL4" s="35">
        <f>_xlfn.XLOOKUP($A4,'[3]Form &amp; Form Handler Details'!$Y:$Y,'[3]Form &amp; Form Handler Details'!HI:HI,"")</f>
        <v>0</v>
      </c>
      <c r="FM4" s="35">
        <f>_xlfn.XLOOKUP($A4,'[3]Form &amp; Form Handler Details'!$Y:$Y,'[3]Form &amp; Form Handler Details'!HJ:HJ,"")</f>
        <v>0</v>
      </c>
      <c r="FN4" s="35">
        <f>_xlfn.XLOOKUP($A4,'[3]Form &amp; Form Handler Details'!$Y:$Y,'[3]Form &amp; Form Handler Details'!HK:HK,"")</f>
        <v>0</v>
      </c>
      <c r="FO4" s="35">
        <f>_xlfn.XLOOKUP($A4,'[3]Form &amp; Form Handler Details'!$Y:$Y,'[3]Form &amp; Form Handler Details'!HL:HL,"")</f>
        <v>0</v>
      </c>
      <c r="FP4" s="35">
        <f>_xlfn.XLOOKUP($A4,'[3]Form &amp; Form Handler Details'!$Y:$Y,'[3]Form &amp; Form Handler Details'!HM:HM,"")</f>
        <v>0</v>
      </c>
      <c r="FQ4" s="35">
        <f>_xlfn.XLOOKUP($A4,'[3]Form &amp; Form Handler Details'!$Y:$Y,'[3]Form &amp; Form Handler Details'!HN:HN,"")</f>
        <v>0</v>
      </c>
      <c r="FR4" s="35">
        <f>_xlfn.XLOOKUP($A4,'[3]Form &amp; Form Handler Details'!$Y:$Y,'[3]Form &amp; Form Handler Details'!HO:HO,"")</f>
        <v>0</v>
      </c>
      <c r="FS4" s="35">
        <f>_xlfn.XLOOKUP($A4,'[3]Form &amp; Form Handler Details'!$Y:$Y,'[3]Form &amp; Form Handler Details'!HP:HP,"")</f>
        <v>0</v>
      </c>
      <c r="FT4" s="35">
        <f>_xlfn.XLOOKUP($A4,'[3]Form &amp; Form Handler Details'!$Y:$Y,'[3]Form &amp; Form Handler Details'!HQ:HQ,"")</f>
        <v>0</v>
      </c>
      <c r="FU4" s="35">
        <f>_xlfn.XLOOKUP($A4,'[3]Form &amp; Form Handler Details'!$Y:$Y,'[3]Form &amp; Form Handler Details'!HR:HR,"")</f>
        <v>0</v>
      </c>
      <c r="FV4" s="35">
        <f>_xlfn.XLOOKUP($A4,'[3]Form &amp; Form Handler Details'!$Y:$Y,'[3]Form &amp; Form Handler Details'!HS:HS,"")</f>
        <v>0</v>
      </c>
      <c r="FW4" s="35">
        <f>_xlfn.XLOOKUP($A4,'[3]Form &amp; Form Handler Details'!$Y:$Y,'[3]Form &amp; Form Handler Details'!HT:HT,"")</f>
        <v>0</v>
      </c>
      <c r="FX4" s="35">
        <f>_xlfn.XLOOKUP($A4,'[3]Form &amp; Form Handler Details'!$Y:$Y,'[3]Form &amp; Form Handler Details'!HU:HU,"")</f>
        <v>0</v>
      </c>
      <c r="FY4" s="35">
        <f>_xlfn.XLOOKUP($A4,'[3]Form &amp; Form Handler Details'!$Y:$Y,'[3]Form &amp; Form Handler Details'!HV:HV,"")</f>
        <v>0</v>
      </c>
      <c r="FZ4" s="35">
        <f>_xlfn.XLOOKUP($A4,'[3]Form &amp; Form Handler Details'!$Y:$Y,'[3]Form &amp; Form Handler Details'!HW:HW,"")</f>
        <v>0</v>
      </c>
      <c r="GA4" s="35">
        <f>_xlfn.XLOOKUP($A4,'[3]Form &amp; Form Handler Details'!$Y:$Y,'[3]Form &amp; Form Handler Details'!HX:HX,"")</f>
        <v>0</v>
      </c>
      <c r="GB4" s="35">
        <f>_xlfn.XLOOKUP($A4,'[3]Form &amp; Form Handler Details'!$Y:$Y,'[3]Form &amp; Form Handler Details'!HY:HY,"")</f>
        <v>0</v>
      </c>
      <c r="GC4" s="35">
        <f>_xlfn.XLOOKUP($A4,'[3]Form &amp; Form Handler Details'!$Y:$Y,'[3]Form &amp; Form Handler Details'!HZ:HZ,"")</f>
        <v>0</v>
      </c>
      <c r="GD4" s="35">
        <f>_xlfn.XLOOKUP($A4,'[3]Form &amp; Form Handler Details'!$Y:$Y,'[3]Form &amp; Form Handler Details'!IA:IA,"")</f>
        <v>0</v>
      </c>
      <c r="GE4" s="35">
        <f>_xlfn.XLOOKUP($A4,'[3]Form &amp; Form Handler Details'!$Y:$Y,'[3]Form &amp; Form Handler Details'!IB:IB,"")</f>
        <v>0</v>
      </c>
      <c r="GF4" s="35">
        <f>_xlfn.XLOOKUP($A4,'[3]Form &amp; Form Handler Details'!$Y:$Y,'[3]Form &amp; Form Handler Details'!IC:IC,"")</f>
        <v>0</v>
      </c>
      <c r="GG4" s="35">
        <f>_xlfn.XLOOKUP($A4,'[3]Form &amp; Form Handler Details'!$Y:$Y,'[3]Form &amp; Form Handler Details'!ID:ID,"")</f>
        <v>0</v>
      </c>
      <c r="GH4" s="35">
        <f>_xlfn.XLOOKUP($A4,'[3]Form &amp; Form Handler Details'!$Y:$Y,'[3]Form &amp; Form Handler Details'!IE:IE,"")</f>
        <v>0</v>
      </c>
      <c r="GI4" s="35">
        <f>_xlfn.XLOOKUP($A4,'[3]Form &amp; Form Handler Details'!$Y:$Y,'[3]Form &amp; Form Handler Details'!IF:IF,"")</f>
        <v>0</v>
      </c>
      <c r="GJ4" s="35">
        <f>_xlfn.XLOOKUP($A4,'[3]Form &amp; Form Handler Details'!$Y:$Y,'[3]Form &amp; Form Handler Details'!IG:IG,"")</f>
        <v>0</v>
      </c>
      <c r="GK4" s="35">
        <f>_xlfn.XLOOKUP($A4,'[3]Form &amp; Form Handler Details'!$Y:$Y,'[3]Form &amp; Form Handler Details'!IH:IH,"")</f>
        <v>0</v>
      </c>
      <c r="GL4" s="35">
        <f>_xlfn.XLOOKUP($A4,'[3]Form &amp; Form Handler Details'!$Y:$Y,'[3]Form &amp; Form Handler Details'!II:II,"")</f>
        <v>0</v>
      </c>
      <c r="GM4" s="35">
        <f>_xlfn.XLOOKUP($A4,'[3]Form &amp; Form Handler Details'!$Y:$Y,'[3]Form &amp; Form Handler Details'!IJ:IJ,"")</f>
        <v>0</v>
      </c>
      <c r="GN4" s="35">
        <f>_xlfn.XLOOKUP($A4,'[3]Form &amp; Form Handler Details'!$Y:$Y,'[3]Form &amp; Form Handler Details'!IK:IK,"")</f>
        <v>0</v>
      </c>
      <c r="GO4" s="35">
        <f>_xlfn.XLOOKUP($A4,'[3]Form &amp; Form Handler Details'!$Y:$Y,'[3]Form &amp; Form Handler Details'!IL:IL,"")</f>
        <v>0</v>
      </c>
      <c r="GP4" s="35">
        <f>_xlfn.XLOOKUP($A4,'[3]Form &amp; Form Handler Details'!$Y:$Y,'[3]Form &amp; Form Handler Details'!IM:IM,"")</f>
        <v>0</v>
      </c>
      <c r="GQ4" s="35">
        <f>_xlfn.XLOOKUP($A4,'[3]Form &amp; Form Handler Details'!$Y:$Y,'[3]Form &amp; Form Handler Details'!IN:IN,"")</f>
        <v>0</v>
      </c>
      <c r="GR4" s="35">
        <f>_xlfn.XLOOKUP($A4,'[3]Form &amp; Form Handler Details'!$Y:$Y,'[3]Form &amp; Form Handler Details'!IO:IO,"")</f>
        <v>0</v>
      </c>
      <c r="GS4" s="35">
        <f>_xlfn.XLOOKUP($A4,'[3]Form &amp; Form Handler Details'!$Y:$Y,'[3]Form &amp; Form Handler Details'!IP:IP,"")</f>
        <v>0</v>
      </c>
      <c r="GT4" s="35">
        <f>_xlfn.XLOOKUP($A4,'[3]Form &amp; Form Handler Details'!$Y:$Y,'[3]Form &amp; Form Handler Details'!IQ:IQ,"")</f>
        <v>0</v>
      </c>
      <c r="GU4" s="35">
        <f>_xlfn.XLOOKUP($A4,'[3]Form &amp; Form Handler Details'!$Y:$Y,'[3]Form &amp; Form Handler Details'!IR:IR,"")</f>
        <v>0</v>
      </c>
      <c r="GV4" s="35">
        <f>_xlfn.XLOOKUP($A4,'[3]Form &amp; Form Handler Details'!$Y:$Y,'[3]Form &amp; Form Handler Details'!IS:IS,"")</f>
        <v>0</v>
      </c>
      <c r="GW4" s="35">
        <f>_xlfn.XLOOKUP($A4,'[3]Form &amp; Form Handler Details'!$Y:$Y,'[3]Form &amp; Form Handler Details'!IT:IT,"")</f>
        <v>0</v>
      </c>
      <c r="GX4" s="35">
        <f>_xlfn.XLOOKUP($A4,'[3]Form &amp; Form Handler Details'!$Y:$Y,'[3]Form &amp; Form Handler Details'!IU:IU,"")</f>
        <v>0</v>
      </c>
      <c r="GY4" s="35">
        <f>_xlfn.XLOOKUP($A4,'[3]Form &amp; Form Handler Details'!$Y:$Y,'[3]Form &amp; Form Handler Details'!IV:IV,"")</f>
        <v>0</v>
      </c>
      <c r="GZ4" s="35">
        <f>_xlfn.XLOOKUP($A4,'[3]Form &amp; Form Handler Details'!$Y:$Y,'[3]Form &amp; Form Handler Details'!IW:IW,"")</f>
        <v>0</v>
      </c>
      <c r="HA4" s="35">
        <f>_xlfn.XLOOKUP($A4,'[3]Form &amp; Form Handler Details'!$Y:$Y,'[3]Form &amp; Form Handler Details'!IX:IX,"")</f>
        <v>0</v>
      </c>
      <c r="HB4" s="35">
        <f>_xlfn.XLOOKUP($A4,'[3]Form &amp; Form Handler Details'!$Y:$Y,'[3]Form &amp; Form Handler Details'!IY:IY,"")</f>
        <v>0</v>
      </c>
      <c r="HC4" s="35">
        <f>_xlfn.XLOOKUP($A4,'[3]Form &amp; Form Handler Details'!$Y:$Y,'[3]Form &amp; Form Handler Details'!IZ:IZ,"")</f>
        <v>0</v>
      </c>
      <c r="HD4" s="35">
        <f>_xlfn.XLOOKUP($A4,'[3]Form &amp; Form Handler Details'!$Y:$Y,'[3]Form &amp; Form Handler Details'!JA:JA,"")</f>
        <v>0</v>
      </c>
      <c r="HE4" s="35">
        <f>_xlfn.XLOOKUP($A4,'[3]Form &amp; Form Handler Details'!$Y:$Y,'[3]Form &amp; Form Handler Details'!JB:JB,"")</f>
        <v>0</v>
      </c>
      <c r="HF4" s="35">
        <f>_xlfn.XLOOKUP($A4,'[3]Form &amp; Form Handler Details'!$Y:$Y,'[3]Form &amp; Form Handler Details'!JC:JC,"")</f>
        <v>0</v>
      </c>
      <c r="HG4" s="35">
        <f>_xlfn.XLOOKUP($A4,'[3]Form &amp; Form Handler Details'!$Y:$Y,'[3]Form &amp; Form Handler Details'!JD:JD,"")</f>
        <v>0</v>
      </c>
      <c r="HH4" s="35">
        <f>_xlfn.XLOOKUP($A4,'[3]Form &amp; Form Handler Details'!$Y:$Y,'[3]Form &amp; Form Handler Details'!JE:JE,"")</f>
        <v>0</v>
      </c>
      <c r="HI4" s="35">
        <f>_xlfn.XLOOKUP($A4,'[3]Form &amp; Form Handler Details'!$Y:$Y,'[3]Form &amp; Form Handler Details'!JF:JF,"")</f>
        <v>0</v>
      </c>
      <c r="HJ4" s="35">
        <f>_xlfn.XLOOKUP($A4,'[3]Form &amp; Form Handler Details'!$Y:$Y,'[3]Form &amp; Form Handler Details'!JG:JG,"")</f>
        <v>0</v>
      </c>
      <c r="HK4" s="35">
        <f>_xlfn.XLOOKUP($A4,'[3]Form &amp; Form Handler Details'!$Y:$Y,'[3]Form &amp; Form Handler Details'!JH:JH,"")</f>
        <v>0</v>
      </c>
      <c r="HL4" s="35">
        <f>_xlfn.XLOOKUP($A4,'[3]Form &amp; Form Handler Details'!$Y:$Y,'[3]Form &amp; Form Handler Details'!JI:JI,"")</f>
        <v>0</v>
      </c>
      <c r="HM4" s="35">
        <f>_xlfn.XLOOKUP($A4,'[3]Form &amp; Form Handler Details'!$Y:$Y,'[3]Form &amp; Form Handler Details'!JJ:JJ,"")</f>
        <v>0</v>
      </c>
      <c r="HN4" s="35">
        <f>_xlfn.XLOOKUP($A4,'[3]Form &amp; Form Handler Details'!$Y:$Y,'[3]Form &amp; Form Handler Details'!JK:JK,"")</f>
        <v>0</v>
      </c>
      <c r="HO4" s="35">
        <f>_xlfn.XLOOKUP($A4,'[3]Form &amp; Form Handler Details'!$Y:$Y,'[3]Form &amp; Form Handler Details'!JL:JL,"")</f>
        <v>0</v>
      </c>
      <c r="HP4" s="35">
        <f>_xlfn.XLOOKUP($A4,'[3]Form &amp; Form Handler Details'!$Y:$Y,'[3]Form &amp; Form Handler Details'!JM:JM,"")</f>
        <v>0</v>
      </c>
      <c r="HQ4" s="35">
        <f>_xlfn.XLOOKUP($A4,'[3]Form &amp; Form Handler Details'!$Y:$Y,'[3]Form &amp; Form Handler Details'!JN:JN,"")</f>
        <v>0</v>
      </c>
      <c r="HR4" s="35">
        <f>_xlfn.XLOOKUP($A4,'[3]Form &amp; Form Handler Details'!$Y:$Y,'[3]Form &amp; Form Handler Details'!JO:JO,"")</f>
        <v>0</v>
      </c>
      <c r="HS4" s="35">
        <f>_xlfn.XLOOKUP($A4,'[3]Form &amp; Form Handler Details'!$Y:$Y,'[3]Form &amp; Form Handler Details'!JP:JP,"")</f>
        <v>0</v>
      </c>
      <c r="HT4" s="35">
        <f>_xlfn.XLOOKUP($A4,'[3]Form &amp; Form Handler Details'!$Y:$Y,'[3]Form &amp; Form Handler Details'!JQ:JQ,"")</f>
        <v>0</v>
      </c>
      <c r="HU4" s="35">
        <f>_xlfn.XLOOKUP($A4,'[3]Form &amp; Form Handler Details'!$Y:$Y,'[3]Form &amp; Form Handler Details'!JR:JR,"")</f>
        <v>0</v>
      </c>
      <c r="HV4" s="35">
        <f>_xlfn.XLOOKUP($A4,'[3]Form &amp; Form Handler Details'!$Y:$Y,'[3]Form &amp; Form Handler Details'!JS:JS,"")</f>
        <v>0</v>
      </c>
      <c r="HW4" s="35">
        <f>_xlfn.XLOOKUP($A4,'[3]Form &amp; Form Handler Details'!$Y:$Y,'[3]Form &amp; Form Handler Details'!JT:JT,"")</f>
        <v>0</v>
      </c>
    </row>
    <row r="5" spans="1:231" ht="165" customHeight="1">
      <c r="A5" s="32" t="s">
        <v>152</v>
      </c>
      <c r="B5" s="32" t="str">
        <f>_xlfn.XLOOKUP(Table46[[#This Row],[UFID]],ATC!C:C,ATC!A:A,"")</f>
        <v>00</v>
      </c>
      <c r="C5" s="31" t="str">
        <f>_xlfn.XLOOKUP(Table46[[#This Row],[UFID]],ATC!C:C,ATC!E:E,"")</f>
        <v>Closed</v>
      </c>
      <c r="D5" s="31">
        <f>_xlfn.XLOOKUP(Table46[[#This Row],[UFID]],ATC!C:C,ATC!J:J,"")</f>
        <v>0</v>
      </c>
      <c r="E5" s="31" t="s">
        <v>613</v>
      </c>
      <c r="F5" s="34" t="str">
        <f>_xlfn.XLOOKUP(Table46[[#This Row],[UFID]],'[3]Form &amp; Form Handler Details'!$Y:$Y,'[3]Form &amp; Form Handler Details'!$F:$F,"")</f>
        <v>https://www.paypal.com/it/business/enterprise/buy-now-pay-later</v>
      </c>
      <c r="G5" s="34" t="str">
        <f>_xlfn.XLOOKUP(Table46[[#This Row],[UFID]],'[3]Form &amp; Form Handler Details'!$Y:$Y,'[3]Form &amp; Form Handler Details'!$I:$I,"")</f>
        <v>https://www.paypal.com/it/business/enterprise/buy-now-pay-later?data=success</v>
      </c>
      <c r="H5" s="34" t="str">
        <f>_xlfn.XLOOKUP(Table46[[#This Row],[UFID]],'[3]Form &amp; Form Handler Details'!$Y:$Y,'[3]Form &amp; Form Handler Details'!$E:$E,"")</f>
        <v>https://pypd.paypal-mktg.com/l/925803/2021-12-22/2j442</v>
      </c>
      <c r="I5" s="34" t="str">
        <f>_xlfn.XLOOKUP(Table46[[#This Row],[UFID]],'[3]Form &amp; Form Handler Details'!$Y:$Y,'[3]Form &amp; Form Handler Details'!$U:$U,"")</f>
        <v>EMEA-IT-FRH-23-BNPL-Live</v>
      </c>
      <c r="J5" s="34" t="str">
        <f>_xlfn.XLOOKUP(Table46[[#This Row],[UFID]],'[3]Form &amp; Form Handler Details'!$Y:$Y,'[3]Form &amp; Form Handler Details'!$V:$V,"")</f>
        <v>https://pypd.paypal-mktg.com/l/925803/2023-03-07/2r477</v>
      </c>
      <c r="K5" s="34" t="str">
        <f t="shared" si="0"/>
        <v>2023-03-07/2r477</v>
      </c>
      <c r="L5" s="34" t="str">
        <f>_xlfn.XLOOKUP(Table46[[#This Row],[UFID]],'[3]Form &amp; Form Handler Details'!$Y:$Y,'[3]Form &amp; Form Handler Details'!$D:$D,"")</f>
        <v>EMEA-IT-FRM-21-BNPL</v>
      </c>
      <c r="M5" s="35" t="str">
        <f>_xlfn.XLOOKUP($A5,'[3]Form &amp; Form Handler Details'!$Y:$Y,'[3]Form &amp; Form Handler Details'!BJ:BJ,"")</f>
        <v>Nome*</v>
      </c>
      <c r="N5" s="35" t="str">
        <f>_xlfn.XLOOKUP($A5,'[3]Form &amp; Form Handler Details'!$Y:$Y,'[3]Form &amp; Form Handler Details'!BK:BK,"")</f>
        <v>firstname</v>
      </c>
      <c r="O5" s="35" t="str">
        <f>_xlfn.XLOOKUP($A5,'[3]Form &amp; Form Handler Details'!$Y:$Y,'[3]Form &amp; Form Handler Details'!BL:BL,"")</f>
        <v>Text</v>
      </c>
      <c r="P5" s="35" t="str">
        <f>_xlfn.XLOOKUP($A5,'[3]Form &amp; Form Handler Details'!$Y:$Y,'[3]Form &amp; Form Handler Details'!BM:BM,"")</f>
        <v>Questo campo è obbligatorio</v>
      </c>
      <c r="Q5" s="35" t="str">
        <f>_xlfn.XLOOKUP($A5,'[3]Form &amp; Form Handler Details'!$Y:$Y,'[3]Form &amp; Form Handler Details'!BN:BN,"")</f>
        <v>Cognome*</v>
      </c>
      <c r="R5" s="35" t="str">
        <f>_xlfn.XLOOKUP($A5,'[3]Form &amp; Form Handler Details'!$Y:$Y,'[3]Form &amp; Form Handler Details'!BO:BO,"")</f>
        <v>lastname</v>
      </c>
      <c r="S5" s="35" t="str">
        <f>_xlfn.XLOOKUP($A5,'[3]Form &amp; Form Handler Details'!$Y:$Y,'[3]Form &amp; Form Handler Details'!BP:BP,"")</f>
        <v>Text</v>
      </c>
      <c r="T5" s="35" t="str">
        <f>_xlfn.XLOOKUP($A5,'[3]Form &amp; Form Handler Details'!$Y:$Y,'[3]Form &amp; Form Handler Details'!BQ:BQ,"")</f>
        <v>Questo campo è obbligatorio</v>
      </c>
      <c r="U5" s="35" t="str">
        <f>_xlfn.XLOOKUP($A5,'[3]Form &amp; Form Handler Details'!$Y:$Y,'[3]Form &amp; Form Handler Details'!BR:BR,"")</f>
        <v>E-mail professionale*</v>
      </c>
      <c r="V5" s="35" t="str">
        <f>_xlfn.XLOOKUP($A5,'[3]Form &amp; Form Handler Details'!$Y:$Y,'[3]Form &amp; Form Handler Details'!BS:BS,"")</f>
        <v>workemail</v>
      </c>
      <c r="W5" s="35" t="str">
        <f>_xlfn.XLOOKUP($A5,'[3]Form &amp; Form Handler Details'!$Y:$Y,'[3]Form &amp; Form Handler Details'!BT:BT,"")</f>
        <v>Text</v>
      </c>
      <c r="X5" s="35" t="str">
        <f>_xlfn.XLOOKUP($A5,'[3]Form &amp; Form Handler Details'!$Y:$Y,'[3]Form &amp; Form Handler Details'!BU:BU,"")</f>
        <v>Questo campo è obbligatorio</v>
      </c>
      <c r="Y5" s="35" t="str">
        <f>_xlfn.XLOOKUP($A5,'[3]Form &amp; Form Handler Details'!$Y:$Y,'[3]Form &amp; Form Handler Details'!BV:BV,"")</f>
        <v>Società*</v>
      </c>
      <c r="Z5" s="35" t="str">
        <f>_xlfn.XLOOKUP($A5,'[3]Form &amp; Form Handler Details'!$Y:$Y,'[3]Form &amp; Form Handler Details'!BW:BW,"")</f>
        <v>companyname</v>
      </c>
      <c r="AA5" s="35" t="str">
        <f>_xlfn.XLOOKUP($A5,'[3]Form &amp; Form Handler Details'!$Y:$Y,'[3]Form &amp; Form Handler Details'!BX:BX,"")</f>
        <v>Text</v>
      </c>
      <c r="AB5" s="35" t="str">
        <f>_xlfn.XLOOKUP($A5,'[3]Form &amp; Form Handler Details'!$Y:$Y,'[3]Form &amp; Form Handler Details'!BY:BY,"")</f>
        <v>Questo campo è obbligatorio</v>
      </c>
      <c r="AC5" s="35">
        <f>_xlfn.XLOOKUP($A5,'[3]Form &amp; Form Handler Details'!$Y:$Y,'[3]Form &amp; Form Handler Details'!BZ:BZ,"")</f>
        <v>0</v>
      </c>
      <c r="AD5" s="35">
        <f>_xlfn.XLOOKUP($A5,'[3]Form &amp; Form Handler Details'!$Y:$Y,'[3]Form &amp; Form Handler Details'!CA:CA,"")</f>
        <v>0</v>
      </c>
      <c r="AE5" s="35">
        <f>_xlfn.XLOOKUP($A5,'[3]Form &amp; Form Handler Details'!$Y:$Y,'[3]Form &amp; Form Handler Details'!CB:CB,"")</f>
        <v>0</v>
      </c>
      <c r="AF5" s="35">
        <f>_xlfn.XLOOKUP($A5,'[3]Form &amp; Form Handler Details'!$Y:$Y,'[3]Form &amp; Form Handler Details'!CC:CC,"")</f>
        <v>0</v>
      </c>
      <c r="AG5" s="35" t="str">
        <f>_xlfn.XLOOKUP($A5,'[3]Form &amp; Form Handler Details'!$Y:$Y,'[3]Form &amp; Form Handler Details'!CD:CD,"")</f>
        <v>Vendite online annuali
Meno di 250.000 Euro
Da 250.000 a 1.500.000 Euro
Da 1.500.000 a 10.000.000 Euro
Da 10.000.000 a 20.000.000 Euro
Più di 20.000.000 Euro</v>
      </c>
      <c r="AH5" s="35" t="str">
        <f>_xlfn.XLOOKUP($A5,'[3]Form &amp; Form Handler Details'!$Y:$Y,'[3]Form &amp; Form Handler Details'!CE:CE,"")</f>
        <v>annualonlinesales</v>
      </c>
      <c r="AI5" s="35" t="str">
        <f>_xlfn.XLOOKUP($A5,'[3]Form &amp; Form Handler Details'!$Y:$Y,'[3]Form &amp; Form Handler Details'!CF:CF,"")</f>
        <v>Dropdown</v>
      </c>
      <c r="AJ5" s="35">
        <f>_xlfn.XLOOKUP($A5,'[3]Form &amp; Form Handler Details'!$Y:$Y,'[3]Form &amp; Form Handler Details'!CG:CG,"")</f>
        <v>0</v>
      </c>
      <c r="AK5" s="35">
        <f>_xlfn.XLOOKUP($A5,'[3]Form &amp; Form Handler Details'!$Y:$Y,'[3]Form &amp; Form Handler Details'!CH:CH,"")</f>
        <v>0</v>
      </c>
      <c r="AL5" s="35">
        <f>_xlfn.XLOOKUP($A5,'[3]Form &amp; Form Handler Details'!$Y:$Y,'[3]Form &amp; Form Handler Details'!CI:CI,"")</f>
        <v>0</v>
      </c>
      <c r="AM5" s="35">
        <f>_xlfn.XLOOKUP($A5,'[3]Form &amp; Form Handler Details'!$Y:$Y,'[3]Form &amp; Form Handler Details'!CJ:CJ,"")</f>
        <v>0</v>
      </c>
      <c r="AN5" s="35">
        <f>_xlfn.XLOOKUP($A5,'[3]Form &amp; Form Handler Details'!$Y:$Y,'[3]Form &amp; Form Handler Details'!CK:CK,"")</f>
        <v>0</v>
      </c>
      <c r="AO5" s="35" t="str">
        <f>_xlfn.XLOOKUP($A5,'[3]Form &amp; Form Handler Details'!$Y:$Y,'[3]Form &amp; Form Handler Details'!CL:CL,"")</f>
        <v>Telefono*</v>
      </c>
      <c r="AP5" s="35" t="str">
        <f>_xlfn.XLOOKUP($A5,'[3]Form &amp; Form Handler Details'!$Y:$Y,'[3]Form &amp; Form Handler Details'!CM:CM,"")</f>
        <v>phonenumber</v>
      </c>
      <c r="AQ5" s="35" t="str">
        <f>_xlfn.XLOOKUP($A5,'[3]Form &amp; Form Handler Details'!$Y:$Y,'[3]Form &amp; Form Handler Details'!CN:CN,"")</f>
        <v>Text</v>
      </c>
      <c r="AR5" s="35" t="str">
        <f>_xlfn.XLOOKUP($A5,'[3]Form &amp; Form Handler Details'!$Y:$Y,'[3]Form &amp; Form Handler Details'!CO:CO,"")</f>
        <v>Questo campo è obbligatorio</v>
      </c>
      <c r="AS5" s="35" t="str">
        <f>_xlfn.XLOOKUP($A5,'[3]Form &amp; Form Handler Details'!$Y:$Y,'[3]Form &amp; Form Handler Details'!CP:CP,"")</f>
        <v>Posizione lavorativa*</v>
      </c>
      <c r="AT5" s="35" t="str">
        <f>_xlfn.XLOOKUP($A5,'[3]Form &amp; Form Handler Details'!$Y:$Y,'[3]Form &amp; Form Handler Details'!CQ:CQ,"")</f>
        <v>jobtitle</v>
      </c>
      <c r="AU5" s="35" t="str">
        <f>_xlfn.XLOOKUP($A5,'[3]Form &amp; Form Handler Details'!$Y:$Y,'[3]Form &amp; Form Handler Details'!CR:CR,"")</f>
        <v>Text</v>
      </c>
      <c r="AV5" s="35" t="str">
        <f>_xlfn.XLOOKUP($A5,'[3]Form &amp; Form Handler Details'!$Y:$Y,'[3]Form &amp; Form Handler Details'!CS:CS,"")</f>
        <v>Questo campo è obbligatorio</v>
      </c>
      <c r="AW5" s="35" t="str">
        <f>_xlfn.XLOOKUP($A5,'[3]Form &amp; Form Handler Details'!$Y:$Y,'[3]Form &amp; Form Handler Details'!CT:CT,"")</f>
        <v>WebformURL (Hidden)</v>
      </c>
      <c r="AX5" s="35" t="str">
        <f>_xlfn.XLOOKUP($A5,'[3]Form &amp; Form Handler Details'!$Y:$Y,'[3]Form &amp; Form Handler Details'!CU:CU,"")</f>
        <v>webformurl</v>
      </c>
      <c r="AY5" s="35" t="str">
        <f>_xlfn.XLOOKUP($A5,'[3]Form &amp; Form Handler Details'!$Y:$Y,'[3]Form &amp; Form Handler Details'!CV:CV,"")</f>
        <v>Hidden - text</v>
      </c>
      <c r="AZ5" s="35" t="str">
        <f>_xlfn.XLOOKUP($A5,'[3]Form &amp; Form Handler Details'!$Y:$Y,'[3]Form &amp; Form Handler Details'!CW:CW,"")</f>
        <v>gclid* (Hidden)</v>
      </c>
      <c r="BA5" s="35" t="str">
        <f>_xlfn.XLOOKUP($A5,'[3]Form &amp; Form Handler Details'!$Y:$Y,'[3]Form &amp; Form Handler Details'!CX:CX,"")</f>
        <v>gclid</v>
      </c>
      <c r="BB5" s="35" t="str">
        <f>_xlfn.XLOOKUP($A5,'[3]Form &amp; Form Handler Details'!$Y:$Y,'[3]Form &amp; Form Handler Details'!CY:CY,"")</f>
        <v>Hidden - text</v>
      </c>
      <c r="BC5" s="35">
        <f>_xlfn.XLOOKUP($A5,'[3]Form &amp; Form Handler Details'!$Y:$Y,'[3]Form &amp; Form Handler Details'!CZ:CZ,"")</f>
        <v>0</v>
      </c>
      <c r="BD5" s="35">
        <f>_xlfn.XLOOKUP($A5,'[3]Form &amp; Form Handler Details'!$Y:$Y,'[3]Form &amp; Form Handler Details'!DA:DA,"")</f>
        <v>0</v>
      </c>
      <c r="BE5" s="35">
        <f>_xlfn.XLOOKUP($A5,'[3]Form &amp; Form Handler Details'!$Y:$Y,'[3]Form &amp; Form Handler Details'!DB:DB,"")</f>
        <v>0</v>
      </c>
      <c r="BF5" s="35">
        <f>_xlfn.XLOOKUP($A5,'[3]Form &amp; Form Handler Details'!$Y:$Y,'[3]Form &amp; Form Handler Details'!DC:DC,"")</f>
        <v>0</v>
      </c>
      <c r="BG5" s="35">
        <f>_xlfn.XLOOKUP($A5,'[3]Form &amp; Form Handler Details'!$Y:$Y,'[3]Form &amp; Form Handler Details'!DD:DD,"")</f>
        <v>0</v>
      </c>
      <c r="BH5" s="35">
        <f>_xlfn.XLOOKUP($A5,'[3]Form &amp; Form Handler Details'!$Y:$Y,'[3]Form &amp; Form Handler Details'!DE:DE,"")</f>
        <v>0</v>
      </c>
      <c r="BI5" s="35">
        <f>_xlfn.XLOOKUP($A5,'[3]Form &amp; Form Handler Details'!$Y:$Y,'[3]Form &amp; Form Handler Details'!DF:DF,"")</f>
        <v>0</v>
      </c>
      <c r="BJ5" s="35">
        <f>_xlfn.XLOOKUP($A5,'[3]Form &amp; Form Handler Details'!$Y:$Y,'[3]Form &amp; Form Handler Details'!DG:DG,"")</f>
        <v>0</v>
      </c>
      <c r="BK5" s="35">
        <f>_xlfn.XLOOKUP($A5,'[3]Form &amp; Form Handler Details'!$Y:$Y,'[3]Form &amp; Form Handler Details'!DH:DH,"")</f>
        <v>0</v>
      </c>
      <c r="BL5" s="35">
        <f>_xlfn.XLOOKUP($A5,'[3]Form &amp; Form Handler Details'!$Y:$Y,'[3]Form &amp; Form Handler Details'!DI:DI,"")</f>
        <v>0</v>
      </c>
      <c r="BM5" s="35">
        <f>_xlfn.XLOOKUP($A5,'[3]Form &amp; Form Handler Details'!$Y:$Y,'[3]Form &amp; Form Handler Details'!DJ:DJ,"")</f>
        <v>0</v>
      </c>
      <c r="BN5" s="35">
        <f>_xlfn.XLOOKUP($A5,'[3]Form &amp; Form Handler Details'!$Y:$Y,'[3]Form &amp; Form Handler Details'!DK:DK,"")</f>
        <v>0</v>
      </c>
      <c r="BO5" s="35">
        <f>_xlfn.XLOOKUP($A5,'[3]Form &amp; Form Handler Details'!$Y:$Y,'[3]Form &amp; Form Handler Details'!DL:DL,"")</f>
        <v>0</v>
      </c>
      <c r="BP5" s="35">
        <f>_xlfn.XLOOKUP($A5,'[3]Form &amp; Form Handler Details'!$Y:$Y,'[3]Form &amp; Form Handler Details'!DM:DM,"")</f>
        <v>0</v>
      </c>
      <c r="BQ5" s="35">
        <f>_xlfn.XLOOKUP($A5,'[3]Form &amp; Form Handler Details'!$Y:$Y,'[3]Form &amp; Form Handler Details'!DN:DN,"")</f>
        <v>0</v>
      </c>
      <c r="BR5" s="35" t="str">
        <f>_xlfn.XLOOKUP($A5,'[3]Form &amp; Form Handler Details'!$Y:$Y,'[3]Form &amp; Form Handler Details'!DO:DO,"")</f>
        <v>Paese*
Italia
stati Uniti
Spagna
Canada
Afghanistan
Albania
Algeria
Samoa americane
Andorra
Angola
Anguilla
Antartide
Antigua e Barbuda
Argentina
Armenia
Aruba
Australia
Austria
Azerbaigian
Bahamas
Bahrein
Bangladesh
Barbados
Bielorussia
Belgio
Belize
Benin
Bermuda
Bhutan
Bolivia
Bosnia Erzegovina
Botswana
Brasile
Territorio britannico dell'Oceano Indiano
Isole Vergini Britanniche
Brunei
Bulgaria
Burkina Faso
Burundi
Cambogia
Camerun
capo Verde
Isole Cayman
Repubblica Centrafricana
Chad
Chile
Cina
Isola di Natale
Isole Cocos (Keeling).
Colombia
Comore
Congo
Isole Cook
Costa Rica
Croazia
Cuba
Cura&amp;ccedil;ao
Cipro
Repubblica Ceca
Costa d'Avorio
Repubblica Democratica del Congo
Danimarca
Gibuti
Dominica
Repubblica Dominicana
Ecuador
Egitto
El Salvador
Guinea Equatoriale
Eritrea
Estonia
Etiopia
Isole Falkland
Isole Faroe
Figi
Finlandia
Francia
Guiana francese
Polinesia francese
Territori della Francia del sud
Gabon
Gambia
Georgia
Germania
Ghana
Gibilterra
Grecia
Groenlandia
Granata
Guadalupa
Guam
Guatemala
Guernsey
Guinea
Guinea Bissau
Guyana
Haiti
Honduras
RAS di Hong Kong, Cina
Ungheria
Islanda
India
Indonesia
Iran
Iraq
Irlanda
Isola di Man
Israele
Italia
Giamaica
Giappone
Maglia
Giordania
Kazakistan
Kenia
Kiribati
Kuwait
Kirghizistan
Laos
Lettonia
Libano
Lesoto
Liberia
Libia
Liechtenstein
Lituania
Lussemburgo
Macao SAR, Cina
Macedonia
Madagascar
Malawi
Malaysia
Maldive
Mali
Malta
Isole Marshall
Martinica
Mauritania
Maurizio
Mayotte
Messico
Micronesia
Moldavia
Monaco
Mongolia
Montenegro
Montserrat
Marocco
Mozambico
Birmania
Namibia
Nauru
Nepal
Olanda
Nuova Caledonia
Nuova Zelanda
Nicaragua
Niger
Nigeria
Niue
Isola Norfolk
Corea del nord
Isole Marianne settentrionali
Norvegia
Oman
Pakistan
Palau
Territorio Palestinese
Panama
Papua Nuova Guinea
Paraguay
Perù
Filippine
Pitcairn
Polonia
Portogallo
Portorico
Qatar
Romania
Russia
Ruanda
R&amp;eacute;union
Saint Barthélemy
Sant'Elena
Saint Kitts e Nevis
Santa Lucia
Saint Pierre e Miquelon
Saint Vincent e Grenadine
Samoa
San Marino
Sao Tomé e Principe
Arabia Saudita
Senegal
Serbia
Seychelles
Sierra Leone
Singapore
Slovacchia
Slovenia
Isole Salomone
Somalia
Sud Africa
Corea del Sud
Sudan del Sud
Spagna
Sri Lanka
Sudan
Suriname
Svalbard e Jan Mayen
Swaziland
Svezia
Svizzera
Siria
Taiwan
Tagikistan
Tanzania
Tailandia
Timor Est
Andare
Tokelau
Tonga
Trinidad e Tobago
Tunisia
Tacchino
Turkmenistan
Isole Turks e Caicos
Tuvalù
Isole Vergini americane
Uganda
Ucraina
Emirati Arabi Uniti
stati Uniti
Regno Unito
Isole minori esterne degli Stati Uniti
Uruguay
Uzbekistan
Vanuatu
Vaticano
Venezuela
Vietnam
Wallis e Futuna
Sahara occidentale
Yemen
Zambia
Zimbabwe</v>
      </c>
      <c r="BS5" s="35">
        <f>_xlfn.XLOOKUP($A5,'[3]Form &amp; Form Handler Details'!$Y:$Y,'[3]Form &amp; Form Handler Details'!DP:DP,"")</f>
        <v>0</v>
      </c>
      <c r="BT5" s="35" t="str">
        <f>_xlfn.XLOOKUP($A5,'[3]Form &amp; Form Handler Details'!$Y:$Y,'[3]Form &amp; Form Handler Details'!DQ:DQ,"")</f>
        <v>country</v>
      </c>
      <c r="BU5" s="35" t="str">
        <f>_xlfn.XLOOKUP($A5,'[3]Form &amp; Form Handler Details'!$Y:$Y,'[3]Form &amp; Form Handler Details'!DR:DR,"")</f>
        <v>Dropdown</v>
      </c>
      <c r="BV5" s="35" t="str">
        <f>_xlfn.XLOOKUP($A5,'[3]Form &amp; Form Handler Details'!$Y:$Y,'[3]Form &amp; Form Handler Details'!DS:DS,"")</f>
        <v>Questo campo è obbligatorio</v>
      </c>
      <c r="BW5" s="35" t="str">
        <f>_xlfn.XLOOKUP($A5,'[3]Form &amp; Form Handler Details'!$Y:$Y,'[3]Form &amp; Form Handler Details'!DT:DT,"")</f>
        <v>HoneyPot</v>
      </c>
      <c r="BX5" s="35" t="str">
        <f>_xlfn.XLOOKUP($A5,'[3]Form &amp; Form Handler Details'!$Y:$Y,'[3]Form &amp; Form Handler Details'!DU:DU,"")</f>
        <v>pardot_extra_field</v>
      </c>
      <c r="BY5" s="35" t="str">
        <f>_xlfn.XLOOKUP($A5,'[3]Form &amp; Form Handler Details'!$Y:$Y,'[3]Form &amp; Form Handler Details'!DV:DV,"")</f>
        <v>Hidden</v>
      </c>
      <c r="BZ5" s="35">
        <f>_xlfn.XLOOKUP($A5,'[3]Form &amp; Form Handler Details'!$Y:$Y,'[3]Form &amp; Form Handler Details'!DW:DW,"")</f>
        <v>0</v>
      </c>
      <c r="CA5" s="35">
        <f>_xlfn.XLOOKUP($A5,'[3]Form &amp; Form Handler Details'!$Y:$Y,'[3]Form &amp; Form Handler Details'!DX:DX,"")</f>
        <v>0</v>
      </c>
      <c r="CB5" s="35">
        <f>_xlfn.XLOOKUP($A5,'[3]Form &amp; Form Handler Details'!$Y:$Y,'[3]Form &amp; Form Handler Details'!DY:DY,"")</f>
        <v>0</v>
      </c>
      <c r="CC5" s="35">
        <f>_xlfn.XLOOKUP($A5,'[3]Form &amp; Form Handler Details'!$Y:$Y,'[3]Form &amp; Form Handler Details'!DZ:DZ,"")</f>
        <v>0</v>
      </c>
      <c r="CD5" s="35">
        <f>_xlfn.XLOOKUP($A5,'[3]Form &amp; Form Handler Details'!$Y:$Y,'[3]Form &amp; Form Handler Details'!EA:EA,"")</f>
        <v>0</v>
      </c>
      <c r="CE5" s="35">
        <f>_xlfn.XLOOKUP($A5,'[3]Form &amp; Form Handler Details'!$Y:$Y,'[3]Form &amp; Form Handler Details'!EB:EB,"")</f>
        <v>0</v>
      </c>
      <c r="CF5" s="35">
        <f>_xlfn.XLOOKUP($A5,'[3]Form &amp; Form Handler Details'!$Y:$Y,'[3]Form &amp; Form Handler Details'!EC:EC,"")</f>
        <v>0</v>
      </c>
      <c r="CG5" s="35">
        <f>_xlfn.XLOOKUP($A5,'[3]Form &amp; Form Handler Details'!$Y:$Y,'[3]Form &amp; Form Handler Details'!ED:ED,"")</f>
        <v>0</v>
      </c>
      <c r="CH5" s="35">
        <f>_xlfn.XLOOKUP($A5,'[3]Form &amp; Form Handler Details'!$Y:$Y,'[3]Form &amp; Form Handler Details'!EE:EE,"")</f>
        <v>0</v>
      </c>
      <c r="CI5" s="35">
        <f>_xlfn.XLOOKUP($A5,'[3]Form &amp; Form Handler Details'!$Y:$Y,'[3]Form &amp; Form Handler Details'!EF:EF,"")</f>
        <v>0</v>
      </c>
      <c r="CJ5" s="35">
        <f>_xlfn.XLOOKUP($A5,'[3]Form &amp; Form Handler Details'!$Y:$Y,'[3]Form &amp; Form Handler Details'!EG:EG,"")</f>
        <v>0</v>
      </c>
      <c r="CK5" s="35">
        <f>_xlfn.XLOOKUP($A5,'[3]Form &amp; Form Handler Details'!$Y:$Y,'[3]Form &amp; Form Handler Details'!EH:EH,"")</f>
        <v>0</v>
      </c>
      <c r="CL5" s="35">
        <f>_xlfn.XLOOKUP($A5,'[3]Form &amp; Form Handler Details'!$Y:$Y,'[3]Form &amp; Form Handler Details'!EI:EI,"")</f>
        <v>0</v>
      </c>
      <c r="CM5" s="35">
        <f>_xlfn.XLOOKUP($A5,'[3]Form &amp; Form Handler Details'!$Y:$Y,'[3]Form &amp; Form Handler Details'!EJ:EJ,"")</f>
        <v>0</v>
      </c>
      <c r="CN5" s="35">
        <f>_xlfn.XLOOKUP($A5,'[3]Form &amp; Form Handler Details'!$Y:$Y,'[3]Form &amp; Form Handler Details'!EK:EK,"")</f>
        <v>0</v>
      </c>
      <c r="CO5" s="35">
        <f>_xlfn.XLOOKUP($A5,'[3]Form &amp; Form Handler Details'!$Y:$Y,'[3]Form &amp; Form Handler Details'!EL:EL,"")</f>
        <v>0</v>
      </c>
      <c r="CP5" s="35">
        <f>_xlfn.XLOOKUP($A5,'[3]Form &amp; Form Handler Details'!$Y:$Y,'[3]Form &amp; Form Handler Details'!EM:EM,"")</f>
        <v>0</v>
      </c>
      <c r="CQ5" s="35" t="str">
        <f>_xlfn.XLOOKUP($A5,'[3]Form &amp; Form Handler Details'!$Y:$Y,'[3]Form &amp; Form Handler Details'!EN:EN,"")</f>
        <v>Ho letto e accetto la &lt;a href="https://www.paypal.com/it/webapps/mpp/ua/privacy-full" style="color:#0070ba;" target="_blank"&gt;Politica sulla riservatezza di PayPal&lt;a/&gt;.
Accetto che PayPal mi contatterà per telefono o e-mail e mi invierà informazioni pertinenti sul prodotto o sul settore per la mia richiesta. So che posso annullare l'iscrizione in qualsiasi momento.</v>
      </c>
      <c r="CR5" s="35" t="str">
        <f>_xlfn.XLOOKUP($A5,'[3]Form &amp; Form Handler Details'!$Y:$Y,'[3]Form &amp; Form Handler Details'!EO:EO,"")</f>
        <v>privacyconsent*</v>
      </c>
      <c r="CS5" s="35" t="str">
        <f>_xlfn.XLOOKUP($A5,'[3]Form &amp; Form Handler Details'!$Y:$Y,'[3]Form &amp; Form Handler Details'!EP:EP,"")</f>
        <v>checkbox</v>
      </c>
      <c r="CT5" s="35" t="str">
        <f>_xlfn.XLOOKUP($A5,'[3]Form &amp; Form Handler Details'!$Y:$Y,'[3]Form &amp; Form Handler Details'!EQ:EQ,"")</f>
        <v>Questo campo è obbligatorio</v>
      </c>
      <c r="CU5" s="35">
        <f>_xlfn.XLOOKUP($A5,'[3]Form &amp; Form Handler Details'!$Y:$Y,'[3]Form &amp; Form Handler Details'!ER:ER,"")</f>
        <v>0</v>
      </c>
      <c r="CV5" s="35">
        <f>_xlfn.XLOOKUP($A5,'[3]Form &amp; Form Handler Details'!$Y:$Y,'[3]Form &amp; Form Handler Details'!ES:ES,"")</f>
        <v>0</v>
      </c>
      <c r="CW5" s="35">
        <f>_xlfn.XLOOKUP($A5,'[3]Form &amp; Form Handler Details'!$Y:$Y,'[3]Form &amp; Form Handler Details'!ET:ET,"")</f>
        <v>0</v>
      </c>
      <c r="CX5" s="35">
        <f>_xlfn.XLOOKUP($A5,'[3]Form &amp; Form Handler Details'!$Y:$Y,'[3]Form &amp; Form Handler Details'!EU:EU,"")</f>
        <v>0</v>
      </c>
      <c r="CY5" s="35">
        <f>_xlfn.XLOOKUP($A5,'[3]Form &amp; Form Handler Details'!$Y:$Y,'[3]Form &amp; Form Handler Details'!EV:EV,"")</f>
        <v>0</v>
      </c>
      <c r="CZ5" s="35">
        <f>_xlfn.XLOOKUP($A5,'[3]Form &amp; Form Handler Details'!$Y:$Y,'[3]Form &amp; Form Handler Details'!EW:EW,"")</f>
        <v>0</v>
      </c>
      <c r="DA5" s="35">
        <f>_xlfn.XLOOKUP($A5,'[3]Form &amp; Form Handler Details'!$Y:$Y,'[3]Form &amp; Form Handler Details'!EX:EX,"")</f>
        <v>0</v>
      </c>
      <c r="DB5" s="35">
        <f>_xlfn.XLOOKUP($A5,'[3]Form &amp; Form Handler Details'!$Y:$Y,'[3]Form &amp; Form Handler Details'!EY:EY,"")</f>
        <v>0</v>
      </c>
      <c r="DC5" s="35">
        <f>_xlfn.XLOOKUP($A5,'[3]Form &amp; Form Handler Details'!$Y:$Y,'[3]Form &amp; Form Handler Details'!EZ:EZ,"")</f>
        <v>0</v>
      </c>
      <c r="DD5" s="35">
        <f>_xlfn.XLOOKUP($A5,'[3]Form &amp; Form Handler Details'!$Y:$Y,'[3]Form &amp; Form Handler Details'!FA:FA,"")</f>
        <v>0</v>
      </c>
      <c r="DE5" s="35">
        <f>_xlfn.XLOOKUP($A5,'[3]Form &amp; Form Handler Details'!$Y:$Y,'[3]Form &amp; Form Handler Details'!FB:FB,"")</f>
        <v>0</v>
      </c>
      <c r="DF5" s="35">
        <f>_xlfn.XLOOKUP($A5,'[3]Form &amp; Form Handler Details'!$Y:$Y,'[3]Form &amp; Form Handler Details'!FC:FC,"")</f>
        <v>0</v>
      </c>
      <c r="DG5" s="35">
        <f>_xlfn.XLOOKUP($A5,'[3]Form &amp; Form Handler Details'!$Y:$Y,'[3]Form &amp; Form Handler Details'!FD:FD,"")</f>
        <v>0</v>
      </c>
      <c r="DH5" s="35">
        <f>_xlfn.XLOOKUP($A5,'[3]Form &amp; Form Handler Details'!$Y:$Y,'[3]Form &amp; Form Handler Details'!FE:FE,"")</f>
        <v>0</v>
      </c>
      <c r="DI5" s="35">
        <f>_xlfn.XLOOKUP($A5,'[3]Form &amp; Form Handler Details'!$Y:$Y,'[3]Form &amp; Form Handler Details'!FF:FF,"")</f>
        <v>0</v>
      </c>
      <c r="DJ5" s="35">
        <f>_xlfn.XLOOKUP($A5,'[3]Form &amp; Form Handler Details'!$Y:$Y,'[3]Form &amp; Form Handler Details'!FG:FG,"")</f>
        <v>0</v>
      </c>
      <c r="DK5" s="35">
        <f>_xlfn.XLOOKUP($A5,'[3]Form &amp; Form Handler Details'!$Y:$Y,'[3]Form &amp; Form Handler Details'!FH:FH,"")</f>
        <v>0</v>
      </c>
      <c r="DL5" s="35">
        <f>_xlfn.XLOOKUP($A5,'[3]Form &amp; Form Handler Details'!$Y:$Y,'[3]Form &amp; Form Handler Details'!FI:FI,"")</f>
        <v>0</v>
      </c>
      <c r="DM5" s="35">
        <f>_xlfn.XLOOKUP($A5,'[3]Form &amp; Form Handler Details'!$Y:$Y,'[3]Form &amp; Form Handler Details'!FJ:FJ,"")</f>
        <v>0</v>
      </c>
      <c r="DN5" s="35">
        <f>_xlfn.XLOOKUP($A5,'[3]Form &amp; Form Handler Details'!$Y:$Y,'[3]Form &amp; Form Handler Details'!FK:FK,"")</f>
        <v>0</v>
      </c>
      <c r="DO5" s="35">
        <f>_xlfn.XLOOKUP($A5,'[3]Form &amp; Form Handler Details'!$Y:$Y,'[3]Form &amp; Form Handler Details'!FL:FL,"")</f>
        <v>0</v>
      </c>
      <c r="DP5" s="35">
        <f>_xlfn.XLOOKUP($A5,'[3]Form &amp; Form Handler Details'!$Y:$Y,'[3]Form &amp; Form Handler Details'!FM:FM,"")</f>
        <v>0</v>
      </c>
      <c r="DQ5" s="35">
        <f>_xlfn.XLOOKUP($A5,'[3]Form &amp; Form Handler Details'!$Y:$Y,'[3]Form &amp; Form Handler Details'!FN:FN,"")</f>
        <v>0</v>
      </c>
      <c r="DR5" s="35">
        <f>_xlfn.XLOOKUP($A5,'[3]Form &amp; Form Handler Details'!$Y:$Y,'[3]Form &amp; Form Handler Details'!FO:FO,"")</f>
        <v>0</v>
      </c>
      <c r="DS5" s="35">
        <f>_xlfn.XLOOKUP($A5,'[3]Form &amp; Form Handler Details'!$Y:$Y,'[3]Form &amp; Form Handler Details'!FP:FP,"")</f>
        <v>0</v>
      </c>
      <c r="DT5" s="35">
        <f>_xlfn.XLOOKUP($A5,'[3]Form &amp; Form Handler Details'!$Y:$Y,'[3]Form &amp; Form Handler Details'!FQ:FQ,"")</f>
        <v>0</v>
      </c>
      <c r="DU5" s="35">
        <f>_xlfn.XLOOKUP($A5,'[3]Form &amp; Form Handler Details'!$Y:$Y,'[3]Form &amp; Form Handler Details'!FR:FR,"")</f>
        <v>0</v>
      </c>
      <c r="DV5" s="35">
        <f>_xlfn.XLOOKUP($A5,'[3]Form &amp; Form Handler Details'!$Y:$Y,'[3]Form &amp; Form Handler Details'!FS:FS,"")</f>
        <v>0</v>
      </c>
      <c r="DW5" s="35">
        <f>_xlfn.XLOOKUP($A5,'[3]Form &amp; Form Handler Details'!$Y:$Y,'[3]Form &amp; Form Handler Details'!FT:FT,"")</f>
        <v>0</v>
      </c>
      <c r="DX5" s="35">
        <f>_xlfn.XLOOKUP($A5,'[3]Form &amp; Form Handler Details'!$Y:$Y,'[3]Form &amp; Form Handler Details'!FU:FU,"")</f>
        <v>0</v>
      </c>
      <c r="DY5" s="35">
        <f>_xlfn.XLOOKUP($A5,'[3]Form &amp; Form Handler Details'!$Y:$Y,'[3]Form &amp; Form Handler Details'!FV:FV,"")</f>
        <v>0</v>
      </c>
      <c r="DZ5" s="35">
        <f>_xlfn.XLOOKUP($A5,'[3]Form &amp; Form Handler Details'!$Y:$Y,'[3]Form &amp; Form Handler Details'!FW:FW,"")</f>
        <v>0</v>
      </c>
      <c r="EA5" s="35">
        <f>_xlfn.XLOOKUP($A5,'[3]Form &amp; Form Handler Details'!$Y:$Y,'[3]Form &amp; Form Handler Details'!FX:FX,"")</f>
        <v>0</v>
      </c>
      <c r="EB5" s="35">
        <f>_xlfn.XLOOKUP($A5,'[3]Form &amp; Form Handler Details'!$Y:$Y,'[3]Form &amp; Form Handler Details'!FY:FY,"")</f>
        <v>0</v>
      </c>
      <c r="EC5" s="35">
        <f>_xlfn.XLOOKUP($A5,'[3]Form &amp; Form Handler Details'!$Y:$Y,'[3]Form &amp; Form Handler Details'!FZ:FZ,"")</f>
        <v>0</v>
      </c>
      <c r="ED5" s="35">
        <f>_xlfn.XLOOKUP($A5,'[3]Form &amp; Form Handler Details'!$Y:$Y,'[3]Form &amp; Form Handler Details'!GA:GA,"")</f>
        <v>0</v>
      </c>
      <c r="EE5" s="35">
        <f>_xlfn.XLOOKUP($A5,'[3]Form &amp; Form Handler Details'!$Y:$Y,'[3]Form &amp; Form Handler Details'!GB:GB,"")</f>
        <v>0</v>
      </c>
      <c r="EF5" s="35">
        <f>_xlfn.XLOOKUP($A5,'[3]Form &amp; Form Handler Details'!$Y:$Y,'[3]Form &amp; Form Handler Details'!GC:GC,"")</f>
        <v>0</v>
      </c>
      <c r="EG5" s="35">
        <f>_xlfn.XLOOKUP($A5,'[3]Form &amp; Form Handler Details'!$Y:$Y,'[3]Form &amp; Form Handler Details'!GD:GD,"")</f>
        <v>0</v>
      </c>
      <c r="EH5" s="35">
        <f>_xlfn.XLOOKUP($A5,'[3]Form &amp; Form Handler Details'!$Y:$Y,'[3]Form &amp; Form Handler Details'!GE:GE,"")</f>
        <v>0</v>
      </c>
      <c r="EI5" s="35">
        <f>_xlfn.XLOOKUP($A5,'[3]Form &amp; Form Handler Details'!$Y:$Y,'[3]Form &amp; Form Handler Details'!GF:GF,"")</f>
        <v>0</v>
      </c>
      <c r="EJ5" s="35">
        <f>_xlfn.XLOOKUP($A5,'[3]Form &amp; Form Handler Details'!$Y:$Y,'[3]Form &amp; Form Handler Details'!GG:GG,"")</f>
        <v>0</v>
      </c>
      <c r="EK5" s="35">
        <f>_xlfn.XLOOKUP($A5,'[3]Form &amp; Form Handler Details'!$Y:$Y,'[3]Form &amp; Form Handler Details'!GH:GH,"")</f>
        <v>0</v>
      </c>
      <c r="EL5" s="35">
        <f>_xlfn.XLOOKUP($A5,'[3]Form &amp; Form Handler Details'!$Y:$Y,'[3]Form &amp; Form Handler Details'!GI:GI,"")</f>
        <v>0</v>
      </c>
      <c r="EM5" s="35">
        <f>_xlfn.XLOOKUP($A5,'[3]Form &amp; Form Handler Details'!$Y:$Y,'[3]Form &amp; Form Handler Details'!GJ:GJ,"")</f>
        <v>0</v>
      </c>
      <c r="EN5" s="35">
        <f>_xlfn.XLOOKUP($A5,'[3]Form &amp; Form Handler Details'!$Y:$Y,'[3]Form &amp; Form Handler Details'!GK:GK,"")</f>
        <v>0</v>
      </c>
      <c r="EO5" s="35">
        <f>_xlfn.XLOOKUP($A5,'[3]Form &amp; Form Handler Details'!$Y:$Y,'[3]Form &amp; Form Handler Details'!GL:GL,"")</f>
        <v>0</v>
      </c>
      <c r="EP5" s="35">
        <f>_xlfn.XLOOKUP($A5,'[3]Form &amp; Form Handler Details'!$Y:$Y,'[3]Form &amp; Form Handler Details'!GM:GM,"")</f>
        <v>0</v>
      </c>
      <c r="EQ5" s="35">
        <f>_xlfn.XLOOKUP($A5,'[3]Form &amp; Form Handler Details'!$Y:$Y,'[3]Form &amp; Form Handler Details'!GN:GN,"")</f>
        <v>0</v>
      </c>
      <c r="ER5" s="35">
        <f>_xlfn.XLOOKUP($A5,'[3]Form &amp; Form Handler Details'!$Y:$Y,'[3]Form &amp; Form Handler Details'!GO:GO,"")</f>
        <v>0</v>
      </c>
      <c r="ES5" s="35">
        <f>_xlfn.XLOOKUP($A5,'[3]Form &amp; Form Handler Details'!$Y:$Y,'[3]Form &amp; Form Handler Details'!GP:GP,"")</f>
        <v>0</v>
      </c>
      <c r="ET5" s="35">
        <f>_xlfn.XLOOKUP($A5,'[3]Form &amp; Form Handler Details'!$Y:$Y,'[3]Form &amp; Form Handler Details'!GQ:GQ,"")</f>
        <v>0</v>
      </c>
      <c r="EU5" s="35">
        <f>_xlfn.XLOOKUP($A5,'[3]Form &amp; Form Handler Details'!$Y:$Y,'[3]Form &amp; Form Handler Details'!GR:GR,"")</f>
        <v>0</v>
      </c>
      <c r="EV5" s="35">
        <f>_xlfn.XLOOKUP($A5,'[3]Form &amp; Form Handler Details'!$Y:$Y,'[3]Form &amp; Form Handler Details'!GS:GS,"")</f>
        <v>0</v>
      </c>
      <c r="EW5" s="35">
        <f>_xlfn.XLOOKUP($A5,'[3]Form &amp; Form Handler Details'!$Y:$Y,'[3]Form &amp; Form Handler Details'!GT:GT,"")</f>
        <v>0</v>
      </c>
      <c r="EX5" s="35">
        <f>_xlfn.XLOOKUP($A5,'[3]Form &amp; Form Handler Details'!$Y:$Y,'[3]Form &amp; Form Handler Details'!GU:GU,"")</f>
        <v>0</v>
      </c>
      <c r="EY5" s="35">
        <f>_xlfn.XLOOKUP($A5,'[3]Form &amp; Form Handler Details'!$Y:$Y,'[3]Form &amp; Form Handler Details'!GV:GV,"")</f>
        <v>0</v>
      </c>
      <c r="EZ5" s="35">
        <f>_xlfn.XLOOKUP($A5,'[3]Form &amp; Form Handler Details'!$Y:$Y,'[3]Form &amp; Form Handler Details'!GW:GW,"")</f>
        <v>0</v>
      </c>
      <c r="FA5" s="35">
        <f>_xlfn.XLOOKUP($A5,'[3]Form &amp; Form Handler Details'!$Y:$Y,'[3]Form &amp; Form Handler Details'!GX:GX,"")</f>
        <v>0</v>
      </c>
      <c r="FB5" s="35">
        <f>_xlfn.XLOOKUP($A5,'[3]Form &amp; Form Handler Details'!$Y:$Y,'[3]Form &amp; Form Handler Details'!GY:GY,"")</f>
        <v>0</v>
      </c>
      <c r="FC5" s="35">
        <f>_xlfn.XLOOKUP($A5,'[3]Form &amp; Form Handler Details'!$Y:$Y,'[3]Form &amp; Form Handler Details'!GZ:GZ,"")</f>
        <v>0</v>
      </c>
      <c r="FD5" s="35">
        <f>_xlfn.XLOOKUP($A5,'[3]Form &amp; Form Handler Details'!$Y:$Y,'[3]Form &amp; Form Handler Details'!HA:HA,"")</f>
        <v>0</v>
      </c>
      <c r="FE5" s="35">
        <f>_xlfn.XLOOKUP($A5,'[3]Form &amp; Form Handler Details'!$Y:$Y,'[3]Form &amp; Form Handler Details'!HB:HB,"")</f>
        <v>0</v>
      </c>
      <c r="FF5" s="35">
        <f>_xlfn.XLOOKUP($A5,'[3]Form &amp; Form Handler Details'!$Y:$Y,'[3]Form &amp; Form Handler Details'!HC:HC,"")</f>
        <v>0</v>
      </c>
      <c r="FG5" s="35">
        <f>_xlfn.XLOOKUP($A5,'[3]Form &amp; Form Handler Details'!$Y:$Y,'[3]Form &amp; Form Handler Details'!HD:HD,"")</f>
        <v>0</v>
      </c>
      <c r="FH5" s="35">
        <f>_xlfn.XLOOKUP($A5,'[3]Form &amp; Form Handler Details'!$Y:$Y,'[3]Form &amp; Form Handler Details'!HE:HE,"")</f>
        <v>0</v>
      </c>
      <c r="FI5" s="35">
        <f>_xlfn.XLOOKUP($A5,'[3]Form &amp; Form Handler Details'!$Y:$Y,'[3]Form &amp; Form Handler Details'!HF:HF,"")</f>
        <v>0</v>
      </c>
      <c r="FJ5" s="35">
        <f>_xlfn.XLOOKUP($A5,'[3]Form &amp; Form Handler Details'!$Y:$Y,'[3]Form &amp; Form Handler Details'!HG:HG,"")</f>
        <v>0</v>
      </c>
      <c r="FK5" s="35">
        <f>_xlfn.XLOOKUP($A5,'[3]Form &amp; Form Handler Details'!$Y:$Y,'[3]Form &amp; Form Handler Details'!HH:HH,"")</f>
        <v>0</v>
      </c>
      <c r="FL5" s="35">
        <f>_xlfn.XLOOKUP($A5,'[3]Form &amp; Form Handler Details'!$Y:$Y,'[3]Form &amp; Form Handler Details'!HI:HI,"")</f>
        <v>0</v>
      </c>
      <c r="FM5" s="35">
        <f>_xlfn.XLOOKUP($A5,'[3]Form &amp; Form Handler Details'!$Y:$Y,'[3]Form &amp; Form Handler Details'!HJ:HJ,"")</f>
        <v>0</v>
      </c>
      <c r="FN5" s="35">
        <f>_xlfn.XLOOKUP($A5,'[3]Form &amp; Form Handler Details'!$Y:$Y,'[3]Form &amp; Form Handler Details'!HK:HK,"")</f>
        <v>0</v>
      </c>
      <c r="FO5" s="35">
        <f>_xlfn.XLOOKUP($A5,'[3]Form &amp; Form Handler Details'!$Y:$Y,'[3]Form &amp; Form Handler Details'!HL:HL,"")</f>
        <v>0</v>
      </c>
      <c r="FP5" s="35">
        <f>_xlfn.XLOOKUP($A5,'[3]Form &amp; Form Handler Details'!$Y:$Y,'[3]Form &amp; Form Handler Details'!HM:HM,"")</f>
        <v>0</v>
      </c>
      <c r="FQ5" s="35">
        <f>_xlfn.XLOOKUP($A5,'[3]Form &amp; Form Handler Details'!$Y:$Y,'[3]Form &amp; Form Handler Details'!HN:HN,"")</f>
        <v>0</v>
      </c>
      <c r="FR5" s="35">
        <f>_xlfn.XLOOKUP($A5,'[3]Form &amp; Form Handler Details'!$Y:$Y,'[3]Form &amp; Form Handler Details'!HO:HO,"")</f>
        <v>0</v>
      </c>
      <c r="FS5" s="35">
        <f>_xlfn.XLOOKUP($A5,'[3]Form &amp; Form Handler Details'!$Y:$Y,'[3]Form &amp; Form Handler Details'!HP:HP,"")</f>
        <v>0</v>
      </c>
      <c r="FT5" s="35">
        <f>_xlfn.XLOOKUP($A5,'[3]Form &amp; Form Handler Details'!$Y:$Y,'[3]Form &amp; Form Handler Details'!HQ:HQ,"")</f>
        <v>0</v>
      </c>
      <c r="FU5" s="35">
        <f>_xlfn.XLOOKUP($A5,'[3]Form &amp; Form Handler Details'!$Y:$Y,'[3]Form &amp; Form Handler Details'!HR:HR,"")</f>
        <v>0</v>
      </c>
      <c r="FV5" s="35">
        <f>_xlfn.XLOOKUP($A5,'[3]Form &amp; Form Handler Details'!$Y:$Y,'[3]Form &amp; Form Handler Details'!HS:HS,"")</f>
        <v>0</v>
      </c>
      <c r="FW5" s="35">
        <f>_xlfn.XLOOKUP($A5,'[3]Form &amp; Form Handler Details'!$Y:$Y,'[3]Form &amp; Form Handler Details'!HT:HT,"")</f>
        <v>0</v>
      </c>
      <c r="FX5" s="35">
        <f>_xlfn.XLOOKUP($A5,'[3]Form &amp; Form Handler Details'!$Y:$Y,'[3]Form &amp; Form Handler Details'!HU:HU,"")</f>
        <v>0</v>
      </c>
      <c r="FY5" s="35">
        <f>_xlfn.XLOOKUP($A5,'[3]Form &amp; Form Handler Details'!$Y:$Y,'[3]Form &amp; Form Handler Details'!HV:HV,"")</f>
        <v>0</v>
      </c>
      <c r="FZ5" s="35">
        <f>_xlfn.XLOOKUP($A5,'[3]Form &amp; Form Handler Details'!$Y:$Y,'[3]Form &amp; Form Handler Details'!HW:HW,"")</f>
        <v>0</v>
      </c>
      <c r="GA5" s="35">
        <f>_xlfn.XLOOKUP($A5,'[3]Form &amp; Form Handler Details'!$Y:$Y,'[3]Form &amp; Form Handler Details'!HX:HX,"")</f>
        <v>0</v>
      </c>
      <c r="GB5" s="35">
        <f>_xlfn.XLOOKUP($A5,'[3]Form &amp; Form Handler Details'!$Y:$Y,'[3]Form &amp; Form Handler Details'!HY:HY,"")</f>
        <v>0</v>
      </c>
      <c r="GC5" s="35">
        <f>_xlfn.XLOOKUP($A5,'[3]Form &amp; Form Handler Details'!$Y:$Y,'[3]Form &amp; Form Handler Details'!HZ:HZ,"")</f>
        <v>0</v>
      </c>
      <c r="GD5" s="35">
        <f>_xlfn.XLOOKUP($A5,'[3]Form &amp; Form Handler Details'!$Y:$Y,'[3]Form &amp; Form Handler Details'!IA:IA,"")</f>
        <v>0</v>
      </c>
      <c r="GE5" s="35">
        <f>_xlfn.XLOOKUP($A5,'[3]Form &amp; Form Handler Details'!$Y:$Y,'[3]Form &amp; Form Handler Details'!IB:IB,"")</f>
        <v>0</v>
      </c>
      <c r="GF5" s="35">
        <f>_xlfn.XLOOKUP($A5,'[3]Form &amp; Form Handler Details'!$Y:$Y,'[3]Form &amp; Form Handler Details'!IC:IC,"")</f>
        <v>0</v>
      </c>
      <c r="GG5" s="35">
        <f>_xlfn.XLOOKUP($A5,'[3]Form &amp; Form Handler Details'!$Y:$Y,'[3]Form &amp; Form Handler Details'!ID:ID,"")</f>
        <v>0</v>
      </c>
      <c r="GH5" s="35">
        <f>_xlfn.XLOOKUP($A5,'[3]Form &amp; Form Handler Details'!$Y:$Y,'[3]Form &amp; Form Handler Details'!IE:IE,"")</f>
        <v>0</v>
      </c>
      <c r="GI5" s="35">
        <f>_xlfn.XLOOKUP($A5,'[3]Form &amp; Form Handler Details'!$Y:$Y,'[3]Form &amp; Form Handler Details'!IF:IF,"")</f>
        <v>0</v>
      </c>
      <c r="GJ5" s="35">
        <f>_xlfn.XLOOKUP($A5,'[3]Form &amp; Form Handler Details'!$Y:$Y,'[3]Form &amp; Form Handler Details'!IG:IG,"")</f>
        <v>0</v>
      </c>
      <c r="GK5" s="35">
        <f>_xlfn.XLOOKUP($A5,'[3]Form &amp; Form Handler Details'!$Y:$Y,'[3]Form &amp; Form Handler Details'!IH:IH,"")</f>
        <v>0</v>
      </c>
      <c r="GL5" s="35">
        <f>_xlfn.XLOOKUP($A5,'[3]Form &amp; Form Handler Details'!$Y:$Y,'[3]Form &amp; Form Handler Details'!II:II,"")</f>
        <v>0</v>
      </c>
      <c r="GM5" s="35">
        <f>_xlfn.XLOOKUP($A5,'[3]Form &amp; Form Handler Details'!$Y:$Y,'[3]Form &amp; Form Handler Details'!IJ:IJ,"")</f>
        <v>0</v>
      </c>
      <c r="GN5" s="35">
        <f>_xlfn.XLOOKUP($A5,'[3]Form &amp; Form Handler Details'!$Y:$Y,'[3]Form &amp; Form Handler Details'!IK:IK,"")</f>
        <v>0</v>
      </c>
      <c r="GO5" s="35">
        <f>_xlfn.XLOOKUP($A5,'[3]Form &amp; Form Handler Details'!$Y:$Y,'[3]Form &amp; Form Handler Details'!IL:IL,"")</f>
        <v>0</v>
      </c>
      <c r="GP5" s="35">
        <f>_xlfn.XLOOKUP($A5,'[3]Form &amp; Form Handler Details'!$Y:$Y,'[3]Form &amp; Form Handler Details'!IM:IM,"")</f>
        <v>0</v>
      </c>
      <c r="GQ5" s="35">
        <f>_xlfn.XLOOKUP($A5,'[3]Form &amp; Form Handler Details'!$Y:$Y,'[3]Form &amp; Form Handler Details'!IN:IN,"")</f>
        <v>0</v>
      </c>
      <c r="GR5" s="35">
        <f>_xlfn.XLOOKUP($A5,'[3]Form &amp; Form Handler Details'!$Y:$Y,'[3]Form &amp; Form Handler Details'!IO:IO,"")</f>
        <v>0</v>
      </c>
      <c r="GS5" s="35">
        <f>_xlfn.XLOOKUP($A5,'[3]Form &amp; Form Handler Details'!$Y:$Y,'[3]Form &amp; Form Handler Details'!IP:IP,"")</f>
        <v>0</v>
      </c>
      <c r="GT5" s="35">
        <f>_xlfn.XLOOKUP($A5,'[3]Form &amp; Form Handler Details'!$Y:$Y,'[3]Form &amp; Form Handler Details'!IQ:IQ,"")</f>
        <v>0</v>
      </c>
      <c r="GU5" s="35">
        <f>_xlfn.XLOOKUP($A5,'[3]Form &amp; Form Handler Details'!$Y:$Y,'[3]Form &amp; Form Handler Details'!IR:IR,"")</f>
        <v>0</v>
      </c>
      <c r="GV5" s="35">
        <f>_xlfn.XLOOKUP($A5,'[3]Form &amp; Form Handler Details'!$Y:$Y,'[3]Form &amp; Form Handler Details'!IS:IS,"")</f>
        <v>0</v>
      </c>
      <c r="GW5" s="35">
        <f>_xlfn.XLOOKUP($A5,'[3]Form &amp; Form Handler Details'!$Y:$Y,'[3]Form &amp; Form Handler Details'!IT:IT,"")</f>
        <v>0</v>
      </c>
      <c r="GX5" s="35">
        <f>_xlfn.XLOOKUP($A5,'[3]Form &amp; Form Handler Details'!$Y:$Y,'[3]Form &amp; Form Handler Details'!IU:IU,"")</f>
        <v>0</v>
      </c>
      <c r="GY5" s="35">
        <f>_xlfn.XLOOKUP($A5,'[3]Form &amp; Form Handler Details'!$Y:$Y,'[3]Form &amp; Form Handler Details'!IV:IV,"")</f>
        <v>0</v>
      </c>
      <c r="GZ5" s="35">
        <f>_xlfn.XLOOKUP($A5,'[3]Form &amp; Form Handler Details'!$Y:$Y,'[3]Form &amp; Form Handler Details'!IW:IW,"")</f>
        <v>0</v>
      </c>
      <c r="HA5" s="35">
        <f>_xlfn.XLOOKUP($A5,'[3]Form &amp; Form Handler Details'!$Y:$Y,'[3]Form &amp; Form Handler Details'!IX:IX,"")</f>
        <v>0</v>
      </c>
      <c r="HB5" s="35">
        <f>_xlfn.XLOOKUP($A5,'[3]Form &amp; Form Handler Details'!$Y:$Y,'[3]Form &amp; Form Handler Details'!IY:IY,"")</f>
        <v>0</v>
      </c>
      <c r="HC5" s="35">
        <f>_xlfn.XLOOKUP($A5,'[3]Form &amp; Form Handler Details'!$Y:$Y,'[3]Form &amp; Form Handler Details'!IZ:IZ,"")</f>
        <v>0</v>
      </c>
      <c r="HD5" s="35">
        <f>_xlfn.XLOOKUP($A5,'[3]Form &amp; Form Handler Details'!$Y:$Y,'[3]Form &amp; Form Handler Details'!JA:JA,"")</f>
        <v>0</v>
      </c>
      <c r="HE5" s="35">
        <f>_xlfn.XLOOKUP($A5,'[3]Form &amp; Form Handler Details'!$Y:$Y,'[3]Form &amp; Form Handler Details'!JB:JB,"")</f>
        <v>0</v>
      </c>
      <c r="HF5" s="35">
        <f>_xlfn.XLOOKUP($A5,'[3]Form &amp; Form Handler Details'!$Y:$Y,'[3]Form &amp; Form Handler Details'!JC:JC,"")</f>
        <v>0</v>
      </c>
      <c r="HG5" s="35">
        <f>_xlfn.XLOOKUP($A5,'[3]Form &amp; Form Handler Details'!$Y:$Y,'[3]Form &amp; Form Handler Details'!JD:JD,"")</f>
        <v>0</v>
      </c>
      <c r="HH5" s="35">
        <f>_xlfn.XLOOKUP($A5,'[3]Form &amp; Form Handler Details'!$Y:$Y,'[3]Form &amp; Form Handler Details'!JE:JE,"")</f>
        <v>0</v>
      </c>
      <c r="HI5" s="35">
        <f>_xlfn.XLOOKUP($A5,'[3]Form &amp; Form Handler Details'!$Y:$Y,'[3]Form &amp; Form Handler Details'!JF:JF,"")</f>
        <v>0</v>
      </c>
      <c r="HJ5" s="35">
        <f>_xlfn.XLOOKUP($A5,'[3]Form &amp; Form Handler Details'!$Y:$Y,'[3]Form &amp; Form Handler Details'!JG:JG,"")</f>
        <v>0</v>
      </c>
      <c r="HK5" s="35" t="str">
        <f>_xlfn.XLOOKUP($A5,'[3]Form &amp; Form Handler Details'!$Y:$Y,'[3]Form &amp; Form Handler Details'!JH:JH,"")</f>
        <v>Invia</v>
      </c>
      <c r="HL5" s="35">
        <f>_xlfn.XLOOKUP($A5,'[3]Form &amp; Form Handler Details'!$Y:$Y,'[3]Form &amp; Form Handler Details'!JI:JI,"")</f>
        <v>0</v>
      </c>
      <c r="HM5" s="35">
        <f>_xlfn.XLOOKUP($A5,'[3]Form &amp; Form Handler Details'!$Y:$Y,'[3]Form &amp; Form Handler Details'!JJ:JJ,"")</f>
        <v>0</v>
      </c>
      <c r="HN5" s="35">
        <f>_xlfn.XLOOKUP($A5,'[3]Form &amp; Form Handler Details'!$Y:$Y,'[3]Form &amp; Form Handler Details'!JK:JK,"")</f>
        <v>0</v>
      </c>
      <c r="HO5" s="35">
        <f>_xlfn.XLOOKUP($A5,'[3]Form &amp; Form Handler Details'!$Y:$Y,'[3]Form &amp; Form Handler Details'!JL:JL,"")</f>
        <v>0</v>
      </c>
      <c r="HP5" s="35">
        <f>_xlfn.XLOOKUP($A5,'[3]Form &amp; Form Handler Details'!$Y:$Y,'[3]Form &amp; Form Handler Details'!JM:JM,"")</f>
        <v>0</v>
      </c>
      <c r="HQ5" s="35">
        <f>_xlfn.XLOOKUP($A5,'[3]Form &amp; Form Handler Details'!$Y:$Y,'[3]Form &amp; Form Handler Details'!JN:JN,"")</f>
        <v>0</v>
      </c>
      <c r="HR5" s="35">
        <f>_xlfn.XLOOKUP($A5,'[3]Form &amp; Form Handler Details'!$Y:$Y,'[3]Form &amp; Form Handler Details'!JO:JO,"")</f>
        <v>0</v>
      </c>
      <c r="HS5" s="35">
        <f>_xlfn.XLOOKUP($A5,'[3]Form &amp; Form Handler Details'!$Y:$Y,'[3]Form &amp; Form Handler Details'!JP:JP,"")</f>
        <v>0</v>
      </c>
      <c r="HT5" s="35">
        <f>_xlfn.XLOOKUP($A5,'[3]Form &amp; Form Handler Details'!$Y:$Y,'[3]Form &amp; Form Handler Details'!JQ:JQ,"")</f>
        <v>0</v>
      </c>
      <c r="HU5" s="35">
        <f>_xlfn.XLOOKUP($A5,'[3]Form &amp; Form Handler Details'!$Y:$Y,'[3]Form &amp; Form Handler Details'!JR:JR,"")</f>
        <v>0</v>
      </c>
      <c r="HV5" s="35">
        <f>_xlfn.XLOOKUP($A5,'[3]Form &amp; Form Handler Details'!$Y:$Y,'[3]Form &amp; Form Handler Details'!JS:JS,"")</f>
        <v>0</v>
      </c>
      <c r="HW5" s="35">
        <f>_xlfn.XLOOKUP($A5,'[3]Form &amp; Form Handler Details'!$Y:$Y,'[3]Form &amp; Form Handler Details'!JT:JT,"")</f>
        <v>0</v>
      </c>
    </row>
    <row r="6" spans="1:231" ht="165" customHeight="1">
      <c r="A6" s="32" t="s">
        <v>235</v>
      </c>
      <c r="B6" s="32" t="str">
        <f>_xlfn.XLOOKUP(Table46[[#This Row],[UFID]],ATC!C:C,ATC!A:A,"")</f>
        <v>00</v>
      </c>
      <c r="C6" s="31" t="str">
        <f>_xlfn.XLOOKUP(Table46[[#This Row],[UFID]],ATC!C:C,ATC!E:E,"")</f>
        <v>Closed</v>
      </c>
      <c r="D6" s="31">
        <f>_xlfn.XLOOKUP(Table46[[#This Row],[UFID]],ATC!C:C,ATC!J:J,"")</f>
        <v>0</v>
      </c>
      <c r="E6" s="31" t="s">
        <v>614</v>
      </c>
      <c r="F6" s="34" t="str">
        <f>_xlfn.XLOOKUP(Table46[[#This Row],[UFID]],'[3]Form &amp; Form Handler Details'!$Y:$Y,'[3]Form &amp; Form Handler Details'!$F:$F,"")</f>
        <v>https://www.paypal.com/us/enterprise/business-roadmap/payment-protection-planning-for-recession</v>
      </c>
      <c r="G6" s="34" t="str">
        <f>_xlfn.XLOOKUP(Table46[[#This Row],[UFID]],'[3]Form &amp; Form Handler Details'!$Y:$Y,'[3]Form &amp; Form Handler Details'!$I:$I,"")</f>
        <v>https://www.paypalobjects.com/marketing/web/us/enterprise/business-roadmap/pdf/PayPal-FY-Planning-eBook-Final-PDF.pdf</v>
      </c>
      <c r="H6" s="34" t="str">
        <f>_xlfn.XLOOKUP(Table46[[#This Row],[UFID]],'[3]Form &amp; Form Handler Details'!$Y:$Y,'[3]Form &amp; Form Handler Details'!$E:$E,"")</f>
        <v>https://pypd.paypal-mktg.com/l/925803/2022-12-07/2qjkt</v>
      </c>
      <c r="I6" s="34" t="str">
        <f>_xlfn.XLOOKUP(Table46[[#This Row],[UFID]],'[3]Form &amp; Form Handler Details'!$Y:$Y,'[3]Form &amp; Form Handler Details'!$U:$U,"")</f>
        <v>NA-US-FRH-23-ABM-Q4-FY-Planning-eBook-Live</v>
      </c>
      <c r="J6" s="34" t="str">
        <f>_xlfn.XLOOKUP(Table46[[#This Row],[UFID]],'[3]Form &amp; Form Handler Details'!$Y:$Y,'[3]Form &amp; Form Handler Details'!$V:$V,"")</f>
        <v>https://pypd.paypal-mktg.com/l/925803/2023-03-07/2r47f</v>
      </c>
      <c r="K6" s="34" t="str">
        <f t="shared" si="0"/>
        <v>2023-03-07/2r47f</v>
      </c>
      <c r="L6" s="34" t="str">
        <f>_xlfn.XLOOKUP(Table46[[#This Row],[UFID]],'[3]Form &amp; Form Handler Details'!$Y:$Y,'[3]Form &amp; Form Handler Details'!$D:$D,"")</f>
        <v>NA-US-FRM-22-ABM-Q4-FY-Planning-eBook</v>
      </c>
      <c r="M6" s="35" t="str">
        <f>_xlfn.XLOOKUP($A6,'[3]Form &amp; Form Handler Details'!$Y:$Y,'[3]Form &amp; Form Handler Details'!BJ:BJ,"")</f>
        <v>First Name*</v>
      </c>
      <c r="N6" s="35" t="str">
        <f>_xlfn.XLOOKUP($A6,'[3]Form &amp; Form Handler Details'!$Y:$Y,'[3]Form &amp; Form Handler Details'!BK:BK,"")</f>
        <v>firstname</v>
      </c>
      <c r="O6" s="35" t="str">
        <f>_xlfn.XLOOKUP($A6,'[3]Form &amp; Form Handler Details'!$Y:$Y,'[3]Form &amp; Form Handler Details'!BL:BL,"")</f>
        <v>Text</v>
      </c>
      <c r="P6" s="35" t="str">
        <f>_xlfn.XLOOKUP($A6,'[3]Form &amp; Form Handler Details'!$Y:$Y,'[3]Form &amp; Form Handler Details'!BM:BM,"")</f>
        <v>This field is required.</v>
      </c>
      <c r="Q6" s="35" t="str">
        <f>_xlfn.XLOOKUP($A6,'[3]Form &amp; Form Handler Details'!$Y:$Y,'[3]Form &amp; Form Handler Details'!BN:BN,"")</f>
        <v>Last Name*</v>
      </c>
      <c r="R6" s="35" t="str">
        <f>_xlfn.XLOOKUP($A6,'[3]Form &amp; Form Handler Details'!$Y:$Y,'[3]Form &amp; Form Handler Details'!BO:BO,"")</f>
        <v>lastname</v>
      </c>
      <c r="S6" s="35" t="str">
        <f>_xlfn.XLOOKUP($A6,'[3]Form &amp; Form Handler Details'!$Y:$Y,'[3]Form &amp; Form Handler Details'!BP:BP,"")</f>
        <v>Text</v>
      </c>
      <c r="T6" s="35" t="str">
        <f>_xlfn.XLOOKUP($A6,'[3]Form &amp; Form Handler Details'!$Y:$Y,'[3]Form &amp; Form Handler Details'!BQ:BQ,"")</f>
        <v>This field is required.</v>
      </c>
      <c r="U6" s="35" t="str">
        <f>_xlfn.XLOOKUP($A6,'[3]Form &amp; Form Handler Details'!$Y:$Y,'[3]Form &amp; Form Handler Details'!BR:BR,"")</f>
        <v>Email*</v>
      </c>
      <c r="V6" s="35" t="str">
        <f>_xlfn.XLOOKUP($A6,'[3]Form &amp; Form Handler Details'!$Y:$Y,'[3]Form &amp; Form Handler Details'!BS:BS,"")</f>
        <v>workemail</v>
      </c>
      <c r="W6" s="35" t="str">
        <f>_xlfn.XLOOKUP($A6,'[3]Form &amp; Form Handler Details'!$Y:$Y,'[3]Form &amp; Form Handler Details'!BT:BT,"")</f>
        <v>Text</v>
      </c>
      <c r="X6" s="35" t="str">
        <f>_xlfn.XLOOKUP($A6,'[3]Form &amp; Form Handler Details'!$Y:$Y,'[3]Form &amp; Form Handler Details'!BU:BU,"")</f>
        <v>This field is required.</v>
      </c>
      <c r="Y6" s="35" t="str">
        <f>_xlfn.XLOOKUP($A6,'[3]Form &amp; Form Handler Details'!$Y:$Y,'[3]Form &amp; Form Handler Details'!BV:BV,"")</f>
        <v>Company Name*</v>
      </c>
      <c r="Z6" s="35" t="str">
        <f>_xlfn.XLOOKUP($A6,'[3]Form &amp; Form Handler Details'!$Y:$Y,'[3]Form &amp; Form Handler Details'!BW:BW,"")</f>
        <v>companyname</v>
      </c>
      <c r="AA6" s="35" t="str">
        <f>_xlfn.XLOOKUP($A6,'[3]Form &amp; Form Handler Details'!$Y:$Y,'[3]Form &amp; Form Handler Details'!BX:BX,"")</f>
        <v>Text</v>
      </c>
      <c r="AB6" s="35" t="str">
        <f>_xlfn.XLOOKUP($A6,'[3]Form &amp; Form Handler Details'!$Y:$Y,'[3]Form &amp; Form Handler Details'!BY:BY,"")</f>
        <v>This field is required.</v>
      </c>
      <c r="AC6" s="35">
        <f>_xlfn.XLOOKUP($A6,'[3]Form &amp; Form Handler Details'!$Y:$Y,'[3]Form &amp; Form Handler Details'!BZ:BZ,"")</f>
        <v>0</v>
      </c>
      <c r="AD6" s="35">
        <f>_xlfn.XLOOKUP($A6,'[3]Form &amp; Form Handler Details'!$Y:$Y,'[3]Form &amp; Form Handler Details'!CA:CA,"")</f>
        <v>0</v>
      </c>
      <c r="AE6" s="35">
        <f>_xlfn.XLOOKUP($A6,'[3]Form &amp; Form Handler Details'!$Y:$Y,'[3]Form &amp; Form Handler Details'!CB:CB,"")</f>
        <v>0</v>
      </c>
      <c r="AF6" s="35">
        <f>_xlfn.XLOOKUP($A6,'[3]Form &amp; Form Handler Details'!$Y:$Y,'[3]Form &amp; Form Handler Details'!CC:CC,"")</f>
        <v>0</v>
      </c>
      <c r="AG6" s="35">
        <f>_xlfn.XLOOKUP($A6,'[3]Form &amp; Form Handler Details'!$Y:$Y,'[3]Form &amp; Form Handler Details'!CD:CD,"")</f>
        <v>0</v>
      </c>
      <c r="AH6" s="35">
        <f>_xlfn.XLOOKUP($A6,'[3]Form &amp; Form Handler Details'!$Y:$Y,'[3]Form &amp; Form Handler Details'!CE:CE,"")</f>
        <v>0</v>
      </c>
      <c r="AI6" s="35">
        <f>_xlfn.XLOOKUP($A6,'[3]Form &amp; Form Handler Details'!$Y:$Y,'[3]Form &amp; Form Handler Details'!CF:CF,"")</f>
        <v>0</v>
      </c>
      <c r="AJ6" s="35">
        <f>_xlfn.XLOOKUP($A6,'[3]Form &amp; Form Handler Details'!$Y:$Y,'[3]Form &amp; Form Handler Details'!CG:CG,"")</f>
        <v>0</v>
      </c>
      <c r="AK6" s="35">
        <f>_xlfn.XLOOKUP($A6,'[3]Form &amp; Form Handler Details'!$Y:$Y,'[3]Form &amp; Form Handler Details'!CH:CH,"")</f>
        <v>0</v>
      </c>
      <c r="AL6" s="35">
        <f>_xlfn.XLOOKUP($A6,'[3]Form &amp; Form Handler Details'!$Y:$Y,'[3]Form &amp; Form Handler Details'!CI:CI,"")</f>
        <v>0</v>
      </c>
      <c r="AM6" s="35">
        <f>_xlfn.XLOOKUP($A6,'[3]Form &amp; Form Handler Details'!$Y:$Y,'[3]Form &amp; Form Handler Details'!CJ:CJ,"")</f>
        <v>0</v>
      </c>
      <c r="AN6" s="35">
        <f>_xlfn.XLOOKUP($A6,'[3]Form &amp; Form Handler Details'!$Y:$Y,'[3]Form &amp; Form Handler Details'!CK:CK,"")</f>
        <v>0</v>
      </c>
      <c r="AO6" s="35">
        <f>_xlfn.XLOOKUP($A6,'[3]Form &amp; Form Handler Details'!$Y:$Y,'[3]Form &amp; Form Handler Details'!CL:CL,"")</f>
        <v>0</v>
      </c>
      <c r="AP6" s="35">
        <f>_xlfn.XLOOKUP($A6,'[3]Form &amp; Form Handler Details'!$Y:$Y,'[3]Form &amp; Form Handler Details'!CM:CM,"")</f>
        <v>0</v>
      </c>
      <c r="AQ6" s="35">
        <f>_xlfn.XLOOKUP($A6,'[3]Form &amp; Form Handler Details'!$Y:$Y,'[3]Form &amp; Form Handler Details'!CN:CN,"")</f>
        <v>0</v>
      </c>
      <c r="AR6" s="35">
        <f>_xlfn.XLOOKUP($A6,'[3]Form &amp; Form Handler Details'!$Y:$Y,'[3]Form &amp; Form Handler Details'!CO:CO,"")</f>
        <v>0</v>
      </c>
      <c r="AS6" s="35">
        <f>_xlfn.XLOOKUP($A6,'[3]Form &amp; Form Handler Details'!$Y:$Y,'[3]Form &amp; Form Handler Details'!CP:CP,"")</f>
        <v>0</v>
      </c>
      <c r="AT6" s="35">
        <f>_xlfn.XLOOKUP($A6,'[3]Form &amp; Form Handler Details'!$Y:$Y,'[3]Form &amp; Form Handler Details'!CQ:CQ,"")</f>
        <v>0</v>
      </c>
      <c r="AU6" s="35">
        <f>_xlfn.XLOOKUP($A6,'[3]Form &amp; Form Handler Details'!$Y:$Y,'[3]Form &amp; Form Handler Details'!CR:CR,"")</f>
        <v>0</v>
      </c>
      <c r="AV6" s="35">
        <f>_xlfn.XLOOKUP($A6,'[3]Form &amp; Form Handler Details'!$Y:$Y,'[3]Form &amp; Form Handler Details'!CS:CS,"")</f>
        <v>0</v>
      </c>
      <c r="AW6" s="35" t="str">
        <f>_xlfn.XLOOKUP($A6,'[3]Form &amp; Form Handler Details'!$Y:$Y,'[3]Form &amp; Form Handler Details'!CT:CT,"")</f>
        <v>WebformURL (Hidden)</v>
      </c>
      <c r="AX6" s="35" t="str">
        <f>_xlfn.XLOOKUP($A6,'[3]Form &amp; Form Handler Details'!$Y:$Y,'[3]Form &amp; Form Handler Details'!CU:CU,"")</f>
        <v>webformurl</v>
      </c>
      <c r="AY6" s="35" t="str">
        <f>_xlfn.XLOOKUP($A6,'[3]Form &amp; Form Handler Details'!$Y:$Y,'[3]Form &amp; Form Handler Details'!CV:CV,"")</f>
        <v>Hidden - text</v>
      </c>
      <c r="AZ6" s="35" t="str">
        <f>_xlfn.XLOOKUP($A6,'[3]Form &amp; Form Handler Details'!$Y:$Y,'[3]Form &amp; Form Handler Details'!CW:CW,"")</f>
        <v>gclid* (Hidden)</v>
      </c>
      <c r="BA6" s="35" t="str">
        <f>_xlfn.XLOOKUP($A6,'[3]Form &amp; Form Handler Details'!$Y:$Y,'[3]Form &amp; Form Handler Details'!CX:CX,"")</f>
        <v>gclid</v>
      </c>
      <c r="BB6" s="35" t="str">
        <f>_xlfn.XLOOKUP($A6,'[3]Form &amp; Form Handler Details'!$Y:$Y,'[3]Form &amp; Form Handler Details'!CY:CY,"")</f>
        <v>Hidden - text</v>
      </c>
      <c r="BC6" s="35">
        <f>_xlfn.XLOOKUP($A6,'[3]Form &amp; Form Handler Details'!$Y:$Y,'[3]Form &amp; Form Handler Details'!CZ:CZ,"")</f>
        <v>0</v>
      </c>
      <c r="BD6" s="35">
        <f>_xlfn.XLOOKUP($A6,'[3]Form &amp; Form Handler Details'!$Y:$Y,'[3]Form &amp; Form Handler Details'!DA:DA,"")</f>
        <v>0</v>
      </c>
      <c r="BE6" s="35">
        <f>_xlfn.XLOOKUP($A6,'[3]Form &amp; Form Handler Details'!$Y:$Y,'[3]Form &amp; Form Handler Details'!DB:DB,"")</f>
        <v>0</v>
      </c>
      <c r="BF6" s="35">
        <f>_xlfn.XLOOKUP($A6,'[3]Form &amp; Form Handler Details'!$Y:$Y,'[3]Form &amp; Form Handler Details'!DC:DC,"")</f>
        <v>0</v>
      </c>
      <c r="BG6" s="35">
        <f>_xlfn.XLOOKUP($A6,'[3]Form &amp; Form Handler Details'!$Y:$Y,'[3]Form &amp; Form Handler Details'!DD:DD,"")</f>
        <v>0</v>
      </c>
      <c r="BH6" s="35">
        <f>_xlfn.XLOOKUP($A6,'[3]Form &amp; Form Handler Details'!$Y:$Y,'[3]Form &amp; Form Handler Details'!DE:DE,"")</f>
        <v>0</v>
      </c>
      <c r="BI6" s="35">
        <f>_xlfn.XLOOKUP($A6,'[3]Form &amp; Form Handler Details'!$Y:$Y,'[3]Form &amp; Form Handler Details'!DF:DF,"")</f>
        <v>0</v>
      </c>
      <c r="BJ6" s="35">
        <f>_xlfn.XLOOKUP($A6,'[3]Form &amp; Form Handler Details'!$Y:$Y,'[3]Form &amp; Form Handler Details'!DG:DG,"")</f>
        <v>0</v>
      </c>
      <c r="BK6" s="35">
        <f>_xlfn.XLOOKUP($A6,'[3]Form &amp; Form Handler Details'!$Y:$Y,'[3]Form &amp; Form Handler Details'!DH:DH,"")</f>
        <v>0</v>
      </c>
      <c r="BL6" s="35">
        <f>_xlfn.XLOOKUP($A6,'[3]Form &amp; Form Handler Details'!$Y:$Y,'[3]Form &amp; Form Handler Details'!DI:DI,"")</f>
        <v>0</v>
      </c>
      <c r="BM6" s="35">
        <f>_xlfn.XLOOKUP($A6,'[3]Form &amp; Form Handler Details'!$Y:$Y,'[3]Form &amp; Form Handler Details'!DJ:DJ,"")</f>
        <v>0</v>
      </c>
      <c r="BN6" s="35">
        <f>_xlfn.XLOOKUP($A6,'[3]Form &amp; Form Handler Details'!$Y:$Y,'[3]Form &amp; Form Handler Details'!DK:DK,"")</f>
        <v>0</v>
      </c>
      <c r="BO6" s="35">
        <f>_xlfn.XLOOKUP($A6,'[3]Form &amp; Form Handler Details'!$Y:$Y,'[3]Form &amp; Form Handler Details'!DL:DL,"")</f>
        <v>0</v>
      </c>
      <c r="BP6" s="35">
        <f>_xlfn.XLOOKUP($A6,'[3]Form &amp; Form Handler Details'!$Y:$Y,'[3]Form &amp; Form Handler Details'!DM:DM,"")</f>
        <v>0</v>
      </c>
      <c r="BQ6" s="35">
        <f>_xlfn.XLOOKUP($A6,'[3]Form &amp; Form Handler Details'!$Y:$Y,'[3]Form &amp; Form Handler Details'!DN:DN,"")</f>
        <v>0</v>
      </c>
      <c r="BR6" s="35" t="str">
        <f>_xlfn.XLOOKUP($A6,'[3]Form &amp; Form Handler Details'!$Y:$Y,'[3]Form &amp; Form Handler Details'!DO:DO,"")</f>
        <v>Country*
United States
Canada</v>
      </c>
      <c r="BS6" s="35" t="str">
        <f>_xlfn.XLOOKUP($A6,'[3]Form &amp; Form Handler Details'!$Y:$Y,'[3]Form &amp; Form Handler Details'!DP:DP,"")</f>
        <v>US
CA</v>
      </c>
      <c r="BT6" s="35" t="str">
        <f>_xlfn.XLOOKUP($A6,'[3]Form &amp; Form Handler Details'!$Y:$Y,'[3]Form &amp; Form Handler Details'!DQ:DQ,"")</f>
        <v>country</v>
      </c>
      <c r="BU6" s="35" t="str">
        <f>_xlfn.XLOOKUP($A6,'[3]Form &amp; Form Handler Details'!$Y:$Y,'[3]Form &amp; Form Handler Details'!DR:DR,"")</f>
        <v>Dropdown</v>
      </c>
      <c r="BV6" s="35" t="str">
        <f>_xlfn.XLOOKUP($A6,'[3]Form &amp; Form Handler Details'!$Y:$Y,'[3]Form &amp; Form Handler Details'!DS:DS,"")</f>
        <v>This field is required</v>
      </c>
      <c r="BW6" s="35" t="str">
        <f>_xlfn.XLOOKUP($A6,'[3]Form &amp; Form Handler Details'!$Y:$Y,'[3]Form &amp; Form Handler Details'!DT:DT,"")</f>
        <v>HoneyPot</v>
      </c>
      <c r="BX6" s="35" t="str">
        <f>_xlfn.XLOOKUP($A6,'[3]Form &amp; Form Handler Details'!$Y:$Y,'[3]Form &amp; Form Handler Details'!DU:DU,"")</f>
        <v>pardot_extra_field</v>
      </c>
      <c r="BY6" s="35" t="str">
        <f>_xlfn.XLOOKUP($A6,'[3]Form &amp; Form Handler Details'!$Y:$Y,'[3]Form &amp; Form Handler Details'!DV:DV,"")</f>
        <v>Hidden</v>
      </c>
      <c r="BZ6" s="35">
        <f>_xlfn.XLOOKUP($A6,'[3]Form &amp; Form Handler Details'!$Y:$Y,'[3]Form &amp; Form Handler Details'!DW:DW,"")</f>
        <v>0</v>
      </c>
      <c r="CA6" s="35">
        <f>_xlfn.XLOOKUP($A6,'[3]Form &amp; Form Handler Details'!$Y:$Y,'[3]Form &amp; Form Handler Details'!DX:DX,"")</f>
        <v>0</v>
      </c>
      <c r="CB6" s="35">
        <f>_xlfn.XLOOKUP($A6,'[3]Form &amp; Form Handler Details'!$Y:$Y,'[3]Form &amp; Form Handler Details'!DY:DY,"")</f>
        <v>0</v>
      </c>
      <c r="CC6" s="35">
        <f>_xlfn.XLOOKUP($A6,'[3]Form &amp; Form Handler Details'!$Y:$Y,'[3]Form &amp; Form Handler Details'!DZ:DZ,"")</f>
        <v>0</v>
      </c>
      <c r="CD6" s="35">
        <f>_xlfn.XLOOKUP($A6,'[3]Form &amp; Form Handler Details'!$Y:$Y,'[3]Form &amp; Form Handler Details'!EA:EA,"")</f>
        <v>0</v>
      </c>
      <c r="CE6" s="35">
        <f>_xlfn.XLOOKUP($A6,'[3]Form &amp; Form Handler Details'!$Y:$Y,'[3]Form &amp; Form Handler Details'!EB:EB,"")</f>
        <v>0</v>
      </c>
      <c r="CF6" s="35">
        <f>_xlfn.XLOOKUP($A6,'[3]Form &amp; Form Handler Details'!$Y:$Y,'[3]Form &amp; Form Handler Details'!EC:EC,"")</f>
        <v>0</v>
      </c>
      <c r="CG6" s="35">
        <f>_xlfn.XLOOKUP($A6,'[3]Form &amp; Form Handler Details'!$Y:$Y,'[3]Form &amp; Form Handler Details'!ED:ED,"")</f>
        <v>0</v>
      </c>
      <c r="CH6" s="35">
        <f>_xlfn.XLOOKUP($A6,'[3]Form &amp; Form Handler Details'!$Y:$Y,'[3]Form &amp; Form Handler Details'!EE:EE,"")</f>
        <v>0</v>
      </c>
      <c r="CI6" s="35">
        <f>_xlfn.XLOOKUP($A6,'[3]Form &amp; Form Handler Details'!$Y:$Y,'[3]Form &amp; Form Handler Details'!EF:EF,"")</f>
        <v>0</v>
      </c>
      <c r="CJ6" s="35">
        <f>_xlfn.XLOOKUP($A6,'[3]Form &amp; Form Handler Details'!$Y:$Y,'[3]Form &amp; Form Handler Details'!EG:EG,"")</f>
        <v>0</v>
      </c>
      <c r="CK6" s="35">
        <f>_xlfn.XLOOKUP($A6,'[3]Form &amp; Form Handler Details'!$Y:$Y,'[3]Form &amp; Form Handler Details'!EH:EH,"")</f>
        <v>0</v>
      </c>
      <c r="CL6" s="35">
        <f>_xlfn.XLOOKUP($A6,'[3]Form &amp; Form Handler Details'!$Y:$Y,'[3]Form &amp; Form Handler Details'!EI:EI,"")</f>
        <v>0</v>
      </c>
      <c r="CM6" s="35">
        <f>_xlfn.XLOOKUP($A6,'[3]Form &amp; Form Handler Details'!$Y:$Y,'[3]Form &amp; Form Handler Details'!EJ:EJ,"")</f>
        <v>0</v>
      </c>
      <c r="CN6" s="35">
        <f>_xlfn.XLOOKUP($A6,'[3]Form &amp; Form Handler Details'!$Y:$Y,'[3]Form &amp; Form Handler Details'!EK:EK,"")</f>
        <v>0</v>
      </c>
      <c r="CO6" s="35">
        <f>_xlfn.XLOOKUP($A6,'[3]Form &amp; Form Handler Details'!$Y:$Y,'[3]Form &amp; Form Handler Details'!EL:EL,"")</f>
        <v>0</v>
      </c>
      <c r="CP6" s="35">
        <f>_xlfn.XLOOKUP($A6,'[3]Form &amp; Form Handler Details'!$Y:$Y,'[3]Form &amp; Form Handler Details'!EM:EM,"")</f>
        <v>0</v>
      </c>
      <c r="CQ6" s="35" t="str">
        <f>_xlfn.XLOOKUP($A6,'[3]Form &amp; Form Handler Details'!$Y:$Y,'[3]Form &amp; Form Handler Details'!EN:EN,"")</f>
        <v>a.) I have read and accepted the PayPal Privacy Statement.
I consent to PayPal contacting me by phone or by email, and to sending me product or industry information relevant to my query. I know I can unsubscribe at any time.
b.) I have read and accepted the PayPal Canada Privacy Statement.
I consent to PayPal contacting me by phone or by email, and to sending me product or industry information relevant to my query. I know I can unsubscribe at any time.</v>
      </c>
      <c r="CR6" s="35" t="str">
        <f>_xlfn.XLOOKUP($A6,'[3]Form &amp; Form Handler Details'!$Y:$Y,'[3]Form &amp; Form Handler Details'!EO:EO,"")</f>
        <v>privacyconsent</v>
      </c>
      <c r="CS6" s="35" t="str">
        <f>_xlfn.XLOOKUP($A6,'[3]Form &amp; Form Handler Details'!$Y:$Y,'[3]Form &amp; Form Handler Details'!EP:EP,"")</f>
        <v>Checkbox</v>
      </c>
      <c r="CT6" s="35" t="str">
        <f>_xlfn.XLOOKUP($A6,'[3]Form &amp; Form Handler Details'!$Y:$Y,'[3]Form &amp; Form Handler Details'!EQ:EQ,"")</f>
        <v>This field is required.</v>
      </c>
      <c r="CU6" s="35">
        <f>_xlfn.XLOOKUP($A6,'[3]Form &amp; Form Handler Details'!$Y:$Y,'[3]Form &amp; Form Handler Details'!ER:ER,"")</f>
        <v>0</v>
      </c>
      <c r="CV6" s="35">
        <f>_xlfn.XLOOKUP($A6,'[3]Form &amp; Form Handler Details'!$Y:$Y,'[3]Form &amp; Form Handler Details'!ES:ES,"")</f>
        <v>0</v>
      </c>
      <c r="CW6" s="35">
        <f>_xlfn.XLOOKUP($A6,'[3]Form &amp; Form Handler Details'!$Y:$Y,'[3]Form &amp; Form Handler Details'!ET:ET,"")</f>
        <v>0</v>
      </c>
      <c r="CX6" s="35">
        <f>_xlfn.XLOOKUP($A6,'[3]Form &amp; Form Handler Details'!$Y:$Y,'[3]Form &amp; Form Handler Details'!EU:EU,"")</f>
        <v>0</v>
      </c>
      <c r="CY6" s="35">
        <f>_xlfn.XLOOKUP($A6,'[3]Form &amp; Form Handler Details'!$Y:$Y,'[3]Form &amp; Form Handler Details'!EV:EV,"")</f>
        <v>0</v>
      </c>
      <c r="CZ6" s="35">
        <f>_xlfn.XLOOKUP($A6,'[3]Form &amp; Form Handler Details'!$Y:$Y,'[3]Form &amp; Form Handler Details'!EW:EW,"")</f>
        <v>0</v>
      </c>
      <c r="DA6" s="35">
        <f>_xlfn.XLOOKUP($A6,'[3]Form &amp; Form Handler Details'!$Y:$Y,'[3]Form &amp; Form Handler Details'!EX:EX,"")</f>
        <v>0</v>
      </c>
      <c r="DB6" s="35">
        <f>_xlfn.XLOOKUP($A6,'[3]Form &amp; Form Handler Details'!$Y:$Y,'[3]Form &amp; Form Handler Details'!EY:EY,"")</f>
        <v>0</v>
      </c>
      <c r="DC6" s="35">
        <f>_xlfn.XLOOKUP($A6,'[3]Form &amp; Form Handler Details'!$Y:$Y,'[3]Form &amp; Form Handler Details'!EZ:EZ,"")</f>
        <v>0</v>
      </c>
      <c r="DD6" s="35">
        <f>_xlfn.XLOOKUP($A6,'[3]Form &amp; Form Handler Details'!$Y:$Y,'[3]Form &amp; Form Handler Details'!FA:FA,"")</f>
        <v>0</v>
      </c>
      <c r="DE6" s="35">
        <f>_xlfn.XLOOKUP($A6,'[3]Form &amp; Form Handler Details'!$Y:$Y,'[3]Form &amp; Form Handler Details'!FB:FB,"")</f>
        <v>0</v>
      </c>
      <c r="DF6" s="35">
        <f>_xlfn.XLOOKUP($A6,'[3]Form &amp; Form Handler Details'!$Y:$Y,'[3]Form &amp; Form Handler Details'!FC:FC,"")</f>
        <v>0</v>
      </c>
      <c r="DG6" s="35">
        <f>_xlfn.XLOOKUP($A6,'[3]Form &amp; Form Handler Details'!$Y:$Y,'[3]Form &amp; Form Handler Details'!FD:FD,"")</f>
        <v>0</v>
      </c>
      <c r="DH6" s="35">
        <f>_xlfn.XLOOKUP($A6,'[3]Form &amp; Form Handler Details'!$Y:$Y,'[3]Form &amp; Form Handler Details'!FE:FE,"")</f>
        <v>0</v>
      </c>
      <c r="DI6" s="35">
        <f>_xlfn.XLOOKUP($A6,'[3]Form &amp; Form Handler Details'!$Y:$Y,'[3]Form &amp; Form Handler Details'!FF:FF,"")</f>
        <v>0</v>
      </c>
      <c r="DJ6" s="35">
        <f>_xlfn.XLOOKUP($A6,'[3]Form &amp; Form Handler Details'!$Y:$Y,'[3]Form &amp; Form Handler Details'!FG:FG,"")</f>
        <v>0</v>
      </c>
      <c r="DK6" s="35">
        <f>_xlfn.XLOOKUP($A6,'[3]Form &amp; Form Handler Details'!$Y:$Y,'[3]Form &amp; Form Handler Details'!FH:FH,"")</f>
        <v>0</v>
      </c>
      <c r="DL6" s="35">
        <f>_xlfn.XLOOKUP($A6,'[3]Form &amp; Form Handler Details'!$Y:$Y,'[3]Form &amp; Form Handler Details'!FI:FI,"")</f>
        <v>0</v>
      </c>
      <c r="DM6" s="35">
        <f>_xlfn.XLOOKUP($A6,'[3]Form &amp; Form Handler Details'!$Y:$Y,'[3]Form &amp; Form Handler Details'!FJ:FJ,"")</f>
        <v>0</v>
      </c>
      <c r="DN6" s="35">
        <f>_xlfn.XLOOKUP($A6,'[3]Form &amp; Form Handler Details'!$Y:$Y,'[3]Form &amp; Form Handler Details'!FK:FK,"")</f>
        <v>0</v>
      </c>
      <c r="DO6" s="35">
        <f>_xlfn.XLOOKUP($A6,'[3]Form &amp; Form Handler Details'!$Y:$Y,'[3]Form &amp; Form Handler Details'!FL:FL,"")</f>
        <v>0</v>
      </c>
      <c r="DP6" s="35">
        <f>_xlfn.XLOOKUP($A6,'[3]Form &amp; Form Handler Details'!$Y:$Y,'[3]Form &amp; Form Handler Details'!FM:FM,"")</f>
        <v>0</v>
      </c>
      <c r="DQ6" s="35">
        <f>_xlfn.XLOOKUP($A6,'[3]Form &amp; Form Handler Details'!$Y:$Y,'[3]Form &amp; Form Handler Details'!FN:FN,"")</f>
        <v>0</v>
      </c>
      <c r="DR6" s="35">
        <f>_xlfn.XLOOKUP($A6,'[3]Form &amp; Form Handler Details'!$Y:$Y,'[3]Form &amp; Form Handler Details'!FO:FO,"")</f>
        <v>0</v>
      </c>
      <c r="DS6" s="35">
        <f>_xlfn.XLOOKUP($A6,'[3]Form &amp; Form Handler Details'!$Y:$Y,'[3]Form &amp; Form Handler Details'!FP:FP,"")</f>
        <v>0</v>
      </c>
      <c r="DT6" s="35">
        <f>_xlfn.XLOOKUP($A6,'[3]Form &amp; Form Handler Details'!$Y:$Y,'[3]Form &amp; Form Handler Details'!FQ:FQ,"")</f>
        <v>0</v>
      </c>
      <c r="DU6" s="35">
        <f>_xlfn.XLOOKUP($A6,'[3]Form &amp; Form Handler Details'!$Y:$Y,'[3]Form &amp; Form Handler Details'!FR:FR,"")</f>
        <v>0</v>
      </c>
      <c r="DV6" s="35">
        <f>_xlfn.XLOOKUP($A6,'[3]Form &amp; Form Handler Details'!$Y:$Y,'[3]Form &amp; Form Handler Details'!FS:FS,"")</f>
        <v>0</v>
      </c>
      <c r="DW6" s="35">
        <f>_xlfn.XLOOKUP($A6,'[3]Form &amp; Form Handler Details'!$Y:$Y,'[3]Form &amp; Form Handler Details'!FT:FT,"")</f>
        <v>0</v>
      </c>
      <c r="DX6" s="35">
        <f>_xlfn.XLOOKUP($A6,'[3]Form &amp; Form Handler Details'!$Y:$Y,'[3]Form &amp; Form Handler Details'!FU:FU,"")</f>
        <v>0</v>
      </c>
      <c r="DY6" s="35">
        <f>_xlfn.XLOOKUP($A6,'[3]Form &amp; Form Handler Details'!$Y:$Y,'[3]Form &amp; Form Handler Details'!FV:FV,"")</f>
        <v>0</v>
      </c>
      <c r="DZ6" s="35">
        <f>_xlfn.XLOOKUP($A6,'[3]Form &amp; Form Handler Details'!$Y:$Y,'[3]Form &amp; Form Handler Details'!FW:FW,"")</f>
        <v>0</v>
      </c>
      <c r="EA6" s="35">
        <f>_xlfn.XLOOKUP($A6,'[3]Form &amp; Form Handler Details'!$Y:$Y,'[3]Form &amp; Form Handler Details'!FX:FX,"")</f>
        <v>0</v>
      </c>
      <c r="EB6" s="35">
        <f>_xlfn.XLOOKUP($A6,'[3]Form &amp; Form Handler Details'!$Y:$Y,'[3]Form &amp; Form Handler Details'!FY:FY,"")</f>
        <v>0</v>
      </c>
      <c r="EC6" s="35">
        <f>_xlfn.XLOOKUP($A6,'[3]Form &amp; Form Handler Details'!$Y:$Y,'[3]Form &amp; Form Handler Details'!FZ:FZ,"")</f>
        <v>0</v>
      </c>
      <c r="ED6" s="35">
        <f>_xlfn.XLOOKUP($A6,'[3]Form &amp; Form Handler Details'!$Y:$Y,'[3]Form &amp; Form Handler Details'!GA:GA,"")</f>
        <v>0</v>
      </c>
      <c r="EE6" s="35">
        <f>_xlfn.XLOOKUP($A6,'[3]Form &amp; Form Handler Details'!$Y:$Y,'[3]Form &amp; Form Handler Details'!GB:GB,"")</f>
        <v>0</v>
      </c>
      <c r="EF6" s="35">
        <f>_xlfn.XLOOKUP($A6,'[3]Form &amp; Form Handler Details'!$Y:$Y,'[3]Form &amp; Form Handler Details'!GC:GC,"")</f>
        <v>0</v>
      </c>
      <c r="EG6" s="35">
        <f>_xlfn.XLOOKUP($A6,'[3]Form &amp; Form Handler Details'!$Y:$Y,'[3]Form &amp; Form Handler Details'!GD:GD,"")</f>
        <v>0</v>
      </c>
      <c r="EH6" s="35">
        <f>_xlfn.XLOOKUP($A6,'[3]Form &amp; Form Handler Details'!$Y:$Y,'[3]Form &amp; Form Handler Details'!GE:GE,"")</f>
        <v>0</v>
      </c>
      <c r="EI6" s="35">
        <f>_xlfn.XLOOKUP($A6,'[3]Form &amp; Form Handler Details'!$Y:$Y,'[3]Form &amp; Form Handler Details'!GF:GF,"")</f>
        <v>0</v>
      </c>
      <c r="EJ6" s="35">
        <f>_xlfn.XLOOKUP($A6,'[3]Form &amp; Form Handler Details'!$Y:$Y,'[3]Form &amp; Form Handler Details'!GG:GG,"")</f>
        <v>0</v>
      </c>
      <c r="EK6" s="35">
        <f>_xlfn.XLOOKUP($A6,'[3]Form &amp; Form Handler Details'!$Y:$Y,'[3]Form &amp; Form Handler Details'!GH:GH,"")</f>
        <v>0</v>
      </c>
      <c r="EL6" s="35">
        <f>_xlfn.XLOOKUP($A6,'[3]Form &amp; Form Handler Details'!$Y:$Y,'[3]Form &amp; Form Handler Details'!GI:GI,"")</f>
        <v>0</v>
      </c>
      <c r="EM6" s="35">
        <f>_xlfn.XLOOKUP($A6,'[3]Form &amp; Form Handler Details'!$Y:$Y,'[3]Form &amp; Form Handler Details'!GJ:GJ,"")</f>
        <v>0</v>
      </c>
      <c r="EN6" s="35">
        <f>_xlfn.XLOOKUP($A6,'[3]Form &amp; Form Handler Details'!$Y:$Y,'[3]Form &amp; Form Handler Details'!GK:GK,"")</f>
        <v>0</v>
      </c>
      <c r="EO6" s="35">
        <f>_xlfn.XLOOKUP($A6,'[3]Form &amp; Form Handler Details'!$Y:$Y,'[3]Form &amp; Form Handler Details'!GL:GL,"")</f>
        <v>0</v>
      </c>
      <c r="EP6" s="35">
        <f>_xlfn.XLOOKUP($A6,'[3]Form &amp; Form Handler Details'!$Y:$Y,'[3]Form &amp; Form Handler Details'!GM:GM,"")</f>
        <v>0</v>
      </c>
      <c r="EQ6" s="35">
        <f>_xlfn.XLOOKUP($A6,'[3]Form &amp; Form Handler Details'!$Y:$Y,'[3]Form &amp; Form Handler Details'!GN:GN,"")</f>
        <v>0</v>
      </c>
      <c r="ER6" s="35">
        <f>_xlfn.XLOOKUP($A6,'[3]Form &amp; Form Handler Details'!$Y:$Y,'[3]Form &amp; Form Handler Details'!GO:GO,"")</f>
        <v>0</v>
      </c>
      <c r="ES6" s="35">
        <f>_xlfn.XLOOKUP($A6,'[3]Form &amp; Form Handler Details'!$Y:$Y,'[3]Form &amp; Form Handler Details'!GP:GP,"")</f>
        <v>0</v>
      </c>
      <c r="ET6" s="35">
        <f>_xlfn.XLOOKUP($A6,'[3]Form &amp; Form Handler Details'!$Y:$Y,'[3]Form &amp; Form Handler Details'!GQ:GQ,"")</f>
        <v>0</v>
      </c>
      <c r="EU6" s="35">
        <f>_xlfn.XLOOKUP($A6,'[3]Form &amp; Form Handler Details'!$Y:$Y,'[3]Form &amp; Form Handler Details'!GR:GR,"")</f>
        <v>0</v>
      </c>
      <c r="EV6" s="35">
        <f>_xlfn.XLOOKUP($A6,'[3]Form &amp; Form Handler Details'!$Y:$Y,'[3]Form &amp; Form Handler Details'!GS:GS,"")</f>
        <v>0</v>
      </c>
      <c r="EW6" s="35">
        <f>_xlfn.XLOOKUP($A6,'[3]Form &amp; Form Handler Details'!$Y:$Y,'[3]Form &amp; Form Handler Details'!GT:GT,"")</f>
        <v>0</v>
      </c>
      <c r="EX6" s="35">
        <f>_xlfn.XLOOKUP($A6,'[3]Form &amp; Form Handler Details'!$Y:$Y,'[3]Form &amp; Form Handler Details'!GU:GU,"")</f>
        <v>0</v>
      </c>
      <c r="EY6" s="35">
        <f>_xlfn.XLOOKUP($A6,'[3]Form &amp; Form Handler Details'!$Y:$Y,'[3]Form &amp; Form Handler Details'!GV:GV,"")</f>
        <v>0</v>
      </c>
      <c r="EZ6" s="35">
        <f>_xlfn.XLOOKUP($A6,'[3]Form &amp; Form Handler Details'!$Y:$Y,'[3]Form &amp; Form Handler Details'!GW:GW,"")</f>
        <v>0</v>
      </c>
      <c r="FA6" s="35">
        <f>_xlfn.XLOOKUP($A6,'[3]Form &amp; Form Handler Details'!$Y:$Y,'[3]Form &amp; Form Handler Details'!GX:GX,"")</f>
        <v>0</v>
      </c>
      <c r="FB6" s="35">
        <f>_xlfn.XLOOKUP($A6,'[3]Form &amp; Form Handler Details'!$Y:$Y,'[3]Form &amp; Form Handler Details'!GY:GY,"")</f>
        <v>0</v>
      </c>
      <c r="FC6" s="35">
        <f>_xlfn.XLOOKUP($A6,'[3]Form &amp; Form Handler Details'!$Y:$Y,'[3]Form &amp; Form Handler Details'!GZ:GZ,"")</f>
        <v>0</v>
      </c>
      <c r="FD6" s="35">
        <f>_xlfn.XLOOKUP($A6,'[3]Form &amp; Form Handler Details'!$Y:$Y,'[3]Form &amp; Form Handler Details'!HA:HA,"")</f>
        <v>0</v>
      </c>
      <c r="FE6" s="35">
        <f>_xlfn.XLOOKUP($A6,'[3]Form &amp; Form Handler Details'!$Y:$Y,'[3]Form &amp; Form Handler Details'!HB:HB,"")</f>
        <v>0</v>
      </c>
      <c r="FF6" s="35">
        <f>_xlfn.XLOOKUP($A6,'[3]Form &amp; Form Handler Details'!$Y:$Y,'[3]Form &amp; Form Handler Details'!HC:HC,"")</f>
        <v>0</v>
      </c>
      <c r="FG6" s="35">
        <f>_xlfn.XLOOKUP($A6,'[3]Form &amp; Form Handler Details'!$Y:$Y,'[3]Form &amp; Form Handler Details'!HD:HD,"")</f>
        <v>0</v>
      </c>
      <c r="FH6" s="35">
        <f>_xlfn.XLOOKUP($A6,'[3]Form &amp; Form Handler Details'!$Y:$Y,'[3]Form &amp; Form Handler Details'!HE:HE,"")</f>
        <v>0</v>
      </c>
      <c r="FI6" s="35">
        <f>_xlfn.XLOOKUP($A6,'[3]Form &amp; Form Handler Details'!$Y:$Y,'[3]Form &amp; Form Handler Details'!HF:HF,"")</f>
        <v>0</v>
      </c>
      <c r="FJ6" s="35">
        <f>_xlfn.XLOOKUP($A6,'[3]Form &amp; Form Handler Details'!$Y:$Y,'[3]Form &amp; Form Handler Details'!HG:HG,"")</f>
        <v>0</v>
      </c>
      <c r="FK6" s="35">
        <f>_xlfn.XLOOKUP($A6,'[3]Form &amp; Form Handler Details'!$Y:$Y,'[3]Form &amp; Form Handler Details'!HH:HH,"")</f>
        <v>0</v>
      </c>
      <c r="FL6" s="35">
        <f>_xlfn.XLOOKUP($A6,'[3]Form &amp; Form Handler Details'!$Y:$Y,'[3]Form &amp; Form Handler Details'!HI:HI,"")</f>
        <v>0</v>
      </c>
      <c r="FM6" s="35">
        <f>_xlfn.XLOOKUP($A6,'[3]Form &amp; Form Handler Details'!$Y:$Y,'[3]Form &amp; Form Handler Details'!HJ:HJ,"")</f>
        <v>0</v>
      </c>
      <c r="FN6" s="35">
        <f>_xlfn.XLOOKUP($A6,'[3]Form &amp; Form Handler Details'!$Y:$Y,'[3]Form &amp; Form Handler Details'!HK:HK,"")</f>
        <v>0</v>
      </c>
      <c r="FO6" s="35">
        <f>_xlfn.XLOOKUP($A6,'[3]Form &amp; Form Handler Details'!$Y:$Y,'[3]Form &amp; Form Handler Details'!HL:HL,"")</f>
        <v>0</v>
      </c>
      <c r="FP6" s="35">
        <f>_xlfn.XLOOKUP($A6,'[3]Form &amp; Form Handler Details'!$Y:$Y,'[3]Form &amp; Form Handler Details'!HM:HM,"")</f>
        <v>0</v>
      </c>
      <c r="FQ6" s="35">
        <f>_xlfn.XLOOKUP($A6,'[3]Form &amp; Form Handler Details'!$Y:$Y,'[3]Form &amp; Form Handler Details'!HN:HN,"")</f>
        <v>0</v>
      </c>
      <c r="FR6" s="35">
        <f>_xlfn.XLOOKUP($A6,'[3]Form &amp; Form Handler Details'!$Y:$Y,'[3]Form &amp; Form Handler Details'!HO:HO,"")</f>
        <v>0</v>
      </c>
      <c r="FS6" s="35">
        <f>_xlfn.XLOOKUP($A6,'[3]Form &amp; Form Handler Details'!$Y:$Y,'[3]Form &amp; Form Handler Details'!HP:HP,"")</f>
        <v>0</v>
      </c>
      <c r="FT6" s="35">
        <f>_xlfn.XLOOKUP($A6,'[3]Form &amp; Form Handler Details'!$Y:$Y,'[3]Form &amp; Form Handler Details'!HQ:HQ,"")</f>
        <v>0</v>
      </c>
      <c r="FU6" s="35">
        <f>_xlfn.XLOOKUP($A6,'[3]Form &amp; Form Handler Details'!$Y:$Y,'[3]Form &amp; Form Handler Details'!HR:HR,"")</f>
        <v>0</v>
      </c>
      <c r="FV6" s="35">
        <f>_xlfn.XLOOKUP($A6,'[3]Form &amp; Form Handler Details'!$Y:$Y,'[3]Form &amp; Form Handler Details'!HS:HS,"")</f>
        <v>0</v>
      </c>
      <c r="FW6" s="35">
        <f>_xlfn.XLOOKUP($A6,'[3]Form &amp; Form Handler Details'!$Y:$Y,'[3]Form &amp; Form Handler Details'!HT:HT,"")</f>
        <v>0</v>
      </c>
      <c r="FX6" s="35">
        <f>_xlfn.XLOOKUP($A6,'[3]Form &amp; Form Handler Details'!$Y:$Y,'[3]Form &amp; Form Handler Details'!HU:HU,"")</f>
        <v>0</v>
      </c>
      <c r="FY6" s="35">
        <f>_xlfn.XLOOKUP($A6,'[3]Form &amp; Form Handler Details'!$Y:$Y,'[3]Form &amp; Form Handler Details'!HV:HV,"")</f>
        <v>0</v>
      </c>
      <c r="FZ6" s="35">
        <f>_xlfn.XLOOKUP($A6,'[3]Form &amp; Form Handler Details'!$Y:$Y,'[3]Form &amp; Form Handler Details'!HW:HW,"")</f>
        <v>0</v>
      </c>
      <c r="GA6" s="35">
        <f>_xlfn.XLOOKUP($A6,'[3]Form &amp; Form Handler Details'!$Y:$Y,'[3]Form &amp; Form Handler Details'!HX:HX,"")</f>
        <v>0</v>
      </c>
      <c r="GB6" s="35">
        <f>_xlfn.XLOOKUP($A6,'[3]Form &amp; Form Handler Details'!$Y:$Y,'[3]Form &amp; Form Handler Details'!HY:HY,"")</f>
        <v>0</v>
      </c>
      <c r="GC6" s="35">
        <f>_xlfn.XLOOKUP($A6,'[3]Form &amp; Form Handler Details'!$Y:$Y,'[3]Form &amp; Form Handler Details'!HZ:HZ,"")</f>
        <v>0</v>
      </c>
      <c r="GD6" s="35">
        <f>_xlfn.XLOOKUP($A6,'[3]Form &amp; Form Handler Details'!$Y:$Y,'[3]Form &amp; Form Handler Details'!IA:IA,"")</f>
        <v>0</v>
      </c>
      <c r="GE6" s="35">
        <f>_xlfn.XLOOKUP($A6,'[3]Form &amp; Form Handler Details'!$Y:$Y,'[3]Form &amp; Form Handler Details'!IB:IB,"")</f>
        <v>0</v>
      </c>
      <c r="GF6" s="35">
        <f>_xlfn.XLOOKUP($A6,'[3]Form &amp; Form Handler Details'!$Y:$Y,'[3]Form &amp; Form Handler Details'!IC:IC,"")</f>
        <v>0</v>
      </c>
      <c r="GG6" s="35">
        <f>_xlfn.XLOOKUP($A6,'[3]Form &amp; Form Handler Details'!$Y:$Y,'[3]Form &amp; Form Handler Details'!ID:ID,"")</f>
        <v>0</v>
      </c>
      <c r="GH6" s="35">
        <f>_xlfn.XLOOKUP($A6,'[3]Form &amp; Form Handler Details'!$Y:$Y,'[3]Form &amp; Form Handler Details'!IE:IE,"")</f>
        <v>0</v>
      </c>
      <c r="GI6" s="35">
        <f>_xlfn.XLOOKUP($A6,'[3]Form &amp; Form Handler Details'!$Y:$Y,'[3]Form &amp; Form Handler Details'!IF:IF,"")</f>
        <v>0</v>
      </c>
      <c r="GJ6" s="35">
        <f>_xlfn.XLOOKUP($A6,'[3]Form &amp; Form Handler Details'!$Y:$Y,'[3]Form &amp; Form Handler Details'!IG:IG,"")</f>
        <v>0</v>
      </c>
      <c r="GK6" s="35">
        <f>_xlfn.XLOOKUP($A6,'[3]Form &amp; Form Handler Details'!$Y:$Y,'[3]Form &amp; Form Handler Details'!IH:IH,"")</f>
        <v>0</v>
      </c>
      <c r="GL6" s="35">
        <f>_xlfn.XLOOKUP($A6,'[3]Form &amp; Form Handler Details'!$Y:$Y,'[3]Form &amp; Form Handler Details'!II:II,"")</f>
        <v>0</v>
      </c>
      <c r="GM6" s="35">
        <f>_xlfn.XLOOKUP($A6,'[3]Form &amp; Form Handler Details'!$Y:$Y,'[3]Form &amp; Form Handler Details'!IJ:IJ,"")</f>
        <v>0</v>
      </c>
      <c r="GN6" s="35">
        <f>_xlfn.XLOOKUP($A6,'[3]Form &amp; Form Handler Details'!$Y:$Y,'[3]Form &amp; Form Handler Details'!IK:IK,"")</f>
        <v>0</v>
      </c>
      <c r="GO6" s="35">
        <f>_xlfn.XLOOKUP($A6,'[3]Form &amp; Form Handler Details'!$Y:$Y,'[3]Form &amp; Form Handler Details'!IL:IL,"")</f>
        <v>0</v>
      </c>
      <c r="GP6" s="35">
        <f>_xlfn.XLOOKUP($A6,'[3]Form &amp; Form Handler Details'!$Y:$Y,'[3]Form &amp; Form Handler Details'!IM:IM,"")</f>
        <v>0</v>
      </c>
      <c r="GQ6" s="35">
        <f>_xlfn.XLOOKUP($A6,'[3]Form &amp; Form Handler Details'!$Y:$Y,'[3]Form &amp; Form Handler Details'!IN:IN,"")</f>
        <v>0</v>
      </c>
      <c r="GR6" s="35">
        <f>_xlfn.XLOOKUP($A6,'[3]Form &amp; Form Handler Details'!$Y:$Y,'[3]Form &amp; Form Handler Details'!IO:IO,"")</f>
        <v>0</v>
      </c>
      <c r="GS6" s="35">
        <f>_xlfn.XLOOKUP($A6,'[3]Form &amp; Form Handler Details'!$Y:$Y,'[3]Form &amp; Form Handler Details'!IP:IP,"")</f>
        <v>0</v>
      </c>
      <c r="GT6" s="35">
        <f>_xlfn.XLOOKUP($A6,'[3]Form &amp; Form Handler Details'!$Y:$Y,'[3]Form &amp; Form Handler Details'!IQ:IQ,"")</f>
        <v>0</v>
      </c>
      <c r="GU6" s="35">
        <f>_xlfn.XLOOKUP($A6,'[3]Form &amp; Form Handler Details'!$Y:$Y,'[3]Form &amp; Form Handler Details'!IR:IR,"")</f>
        <v>0</v>
      </c>
      <c r="GV6" s="35">
        <f>_xlfn.XLOOKUP($A6,'[3]Form &amp; Form Handler Details'!$Y:$Y,'[3]Form &amp; Form Handler Details'!IS:IS,"")</f>
        <v>0</v>
      </c>
      <c r="GW6" s="35">
        <f>_xlfn.XLOOKUP($A6,'[3]Form &amp; Form Handler Details'!$Y:$Y,'[3]Form &amp; Form Handler Details'!IT:IT,"")</f>
        <v>0</v>
      </c>
      <c r="GX6" s="35">
        <f>_xlfn.XLOOKUP($A6,'[3]Form &amp; Form Handler Details'!$Y:$Y,'[3]Form &amp; Form Handler Details'!IU:IU,"")</f>
        <v>0</v>
      </c>
      <c r="GY6" s="35">
        <f>_xlfn.XLOOKUP($A6,'[3]Form &amp; Form Handler Details'!$Y:$Y,'[3]Form &amp; Form Handler Details'!IV:IV,"")</f>
        <v>0</v>
      </c>
      <c r="GZ6" s="35">
        <f>_xlfn.XLOOKUP($A6,'[3]Form &amp; Form Handler Details'!$Y:$Y,'[3]Form &amp; Form Handler Details'!IW:IW,"")</f>
        <v>0</v>
      </c>
      <c r="HA6" s="35">
        <f>_xlfn.XLOOKUP($A6,'[3]Form &amp; Form Handler Details'!$Y:$Y,'[3]Form &amp; Form Handler Details'!IX:IX,"")</f>
        <v>0</v>
      </c>
      <c r="HB6" s="35">
        <f>_xlfn.XLOOKUP($A6,'[3]Form &amp; Form Handler Details'!$Y:$Y,'[3]Form &amp; Form Handler Details'!IY:IY,"")</f>
        <v>0</v>
      </c>
      <c r="HC6" s="35">
        <f>_xlfn.XLOOKUP($A6,'[3]Form &amp; Form Handler Details'!$Y:$Y,'[3]Form &amp; Form Handler Details'!IZ:IZ,"")</f>
        <v>0</v>
      </c>
      <c r="HD6" s="35">
        <f>_xlfn.XLOOKUP($A6,'[3]Form &amp; Form Handler Details'!$Y:$Y,'[3]Form &amp; Form Handler Details'!JA:JA,"")</f>
        <v>0</v>
      </c>
      <c r="HE6" s="35">
        <f>_xlfn.XLOOKUP($A6,'[3]Form &amp; Form Handler Details'!$Y:$Y,'[3]Form &amp; Form Handler Details'!JB:JB,"")</f>
        <v>0</v>
      </c>
      <c r="HF6" s="35">
        <f>_xlfn.XLOOKUP($A6,'[3]Form &amp; Form Handler Details'!$Y:$Y,'[3]Form &amp; Form Handler Details'!JC:JC,"")</f>
        <v>0</v>
      </c>
      <c r="HG6" s="35">
        <f>_xlfn.XLOOKUP($A6,'[3]Form &amp; Form Handler Details'!$Y:$Y,'[3]Form &amp; Form Handler Details'!JD:JD,"")</f>
        <v>0</v>
      </c>
      <c r="HH6" s="35">
        <f>_xlfn.XLOOKUP($A6,'[3]Form &amp; Form Handler Details'!$Y:$Y,'[3]Form &amp; Form Handler Details'!JE:JE,"")</f>
        <v>0</v>
      </c>
      <c r="HI6" s="35">
        <f>_xlfn.XLOOKUP($A6,'[3]Form &amp; Form Handler Details'!$Y:$Y,'[3]Form &amp; Form Handler Details'!JF:JF,"")</f>
        <v>0</v>
      </c>
      <c r="HJ6" s="35">
        <f>_xlfn.XLOOKUP($A6,'[3]Form &amp; Form Handler Details'!$Y:$Y,'[3]Form &amp; Form Handler Details'!JG:JG,"")</f>
        <v>0</v>
      </c>
      <c r="HK6" s="35" t="str">
        <f>_xlfn.XLOOKUP($A6,'[3]Form &amp; Form Handler Details'!$Y:$Y,'[3]Form &amp; Form Handler Details'!JH:JH,"")</f>
        <v>Download</v>
      </c>
      <c r="HL6" s="35">
        <f>_xlfn.XLOOKUP($A6,'[3]Form &amp; Form Handler Details'!$Y:$Y,'[3]Form &amp; Form Handler Details'!JI:JI,"")</f>
        <v>0</v>
      </c>
      <c r="HM6" s="35">
        <f>_xlfn.XLOOKUP($A6,'[3]Form &amp; Form Handler Details'!$Y:$Y,'[3]Form &amp; Form Handler Details'!JJ:JJ,"")</f>
        <v>0</v>
      </c>
      <c r="HN6" s="35">
        <f>_xlfn.XLOOKUP($A6,'[3]Form &amp; Form Handler Details'!$Y:$Y,'[3]Form &amp; Form Handler Details'!JK:JK,"")</f>
        <v>0</v>
      </c>
      <c r="HO6" s="35">
        <f>_xlfn.XLOOKUP($A6,'[3]Form &amp; Form Handler Details'!$Y:$Y,'[3]Form &amp; Form Handler Details'!JL:JL,"")</f>
        <v>0</v>
      </c>
      <c r="HP6" s="35">
        <f>_xlfn.XLOOKUP($A6,'[3]Form &amp; Form Handler Details'!$Y:$Y,'[3]Form &amp; Form Handler Details'!JM:JM,"")</f>
        <v>0</v>
      </c>
      <c r="HQ6" s="35">
        <f>_xlfn.XLOOKUP($A6,'[3]Form &amp; Form Handler Details'!$Y:$Y,'[3]Form &amp; Form Handler Details'!JN:JN,"")</f>
        <v>0</v>
      </c>
      <c r="HR6" s="35">
        <f>_xlfn.XLOOKUP($A6,'[3]Form &amp; Form Handler Details'!$Y:$Y,'[3]Form &amp; Form Handler Details'!JO:JO,"")</f>
        <v>0</v>
      </c>
      <c r="HS6" s="35">
        <f>_xlfn.XLOOKUP($A6,'[3]Form &amp; Form Handler Details'!$Y:$Y,'[3]Form &amp; Form Handler Details'!JP:JP,"")</f>
        <v>0</v>
      </c>
      <c r="HT6" s="35">
        <f>_xlfn.XLOOKUP($A6,'[3]Form &amp; Form Handler Details'!$Y:$Y,'[3]Form &amp; Form Handler Details'!JQ:JQ,"")</f>
        <v>0</v>
      </c>
      <c r="HU6" s="35">
        <f>_xlfn.XLOOKUP($A6,'[3]Form &amp; Form Handler Details'!$Y:$Y,'[3]Form &amp; Form Handler Details'!JR:JR,"")</f>
        <v>0</v>
      </c>
      <c r="HV6" s="35">
        <f>_xlfn.XLOOKUP($A6,'[3]Form &amp; Form Handler Details'!$Y:$Y,'[3]Form &amp; Form Handler Details'!JS:JS,"")</f>
        <v>0</v>
      </c>
      <c r="HW6" s="35">
        <f>_xlfn.XLOOKUP($A6,'[3]Form &amp; Form Handler Details'!$Y:$Y,'[3]Form &amp; Form Handler Details'!JT:JT,"")</f>
        <v>0</v>
      </c>
    </row>
    <row r="7" spans="1:231" ht="165" customHeight="1">
      <c r="A7" s="32" t="s">
        <v>184</v>
      </c>
      <c r="B7" s="32" t="str">
        <f>_xlfn.XLOOKUP(Table46[[#This Row],[UFID]],ATC!C:C,ATC!A:A,"")</f>
        <v>01</v>
      </c>
      <c r="C7" s="31" t="str">
        <f>_xlfn.XLOOKUP(Table46[[#This Row],[UFID]],ATC!C:C,ATC!E:E,"")</f>
        <v>Closed</v>
      </c>
      <c r="D7" s="31">
        <f>_xlfn.XLOOKUP(Table46[[#This Row],[UFID]],ATC!C:C,ATC!J:J,"")</f>
        <v>0</v>
      </c>
      <c r="E7" s="31" t="s">
        <v>613</v>
      </c>
      <c r="F7" s="34" t="str">
        <f>_xlfn.XLOOKUP(Table46[[#This Row],[UFID]],'[3]Form &amp; Form Handler Details'!$Y:$Y,'[3]Form &amp; Form Handler Details'!$F:$F,"")</f>
        <v>https://www.paypal.com/es/business/enterprise/buy-now-pay-later</v>
      </c>
      <c r="G7" s="34" t="str">
        <f>_xlfn.XLOOKUP(Table46[[#This Row],[UFID]],'[3]Form &amp; Form Handler Details'!$Y:$Y,'[3]Form &amp; Form Handler Details'!$I:$I,"")</f>
        <v>https://www.paypal.com/es/business/enterprise/buy-now-pay-later?data=success</v>
      </c>
      <c r="H7" s="34" t="str">
        <f>_xlfn.XLOOKUP(Table46[[#This Row],[UFID]],'[3]Form &amp; Form Handler Details'!$Y:$Y,'[3]Form &amp; Form Handler Details'!$E:$E,"")</f>
        <v>https://pypd.paypal-mktg.com/l/925803/2021-12-22/2j43z</v>
      </c>
      <c r="I7" s="34" t="str">
        <f>_xlfn.XLOOKUP(Table46[[#This Row],[UFID]],'[3]Form &amp; Form Handler Details'!$Y:$Y,'[3]Form &amp; Form Handler Details'!$U:$U,"")</f>
        <v>EMEA-ES-FRH-23-BNPL-Live</v>
      </c>
      <c r="J7" s="34" t="str">
        <f>_xlfn.XLOOKUP(Table46[[#This Row],[UFID]],'[3]Form &amp; Form Handler Details'!$Y:$Y,'[3]Form &amp; Form Handler Details'!$V:$V,"")</f>
        <v>https://pypd.paypal-mktg.com/l/925803/2023-03-07/2r47b</v>
      </c>
      <c r="K7" s="34" t="str">
        <f t="shared" si="0"/>
        <v>2023-03-07/2r47b</v>
      </c>
      <c r="L7" s="34" t="str">
        <f>_xlfn.XLOOKUP(Table46[[#This Row],[UFID]],'[3]Form &amp; Form Handler Details'!$Y:$Y,'[3]Form &amp; Form Handler Details'!$D:$D,"")</f>
        <v>EMEA-ES-FRM-21-BNPL</v>
      </c>
      <c r="M7" s="35" t="str">
        <f>_xlfn.XLOOKUP($A7,'[3]Form &amp; Form Handler Details'!$Y:$Y,'[3]Form &amp; Form Handler Details'!BJ:BJ,"")</f>
        <v>Nombre*</v>
      </c>
      <c r="N7" s="35" t="str">
        <f>_xlfn.XLOOKUP($A7,'[3]Form &amp; Form Handler Details'!$Y:$Y,'[3]Form &amp; Form Handler Details'!BK:BK,"")</f>
        <v>firstname</v>
      </c>
      <c r="O7" s="35" t="str">
        <f>_xlfn.XLOOKUP($A7,'[3]Form &amp; Form Handler Details'!$Y:$Y,'[3]Form &amp; Form Handler Details'!BL:BL,"")</f>
        <v>Text</v>
      </c>
      <c r="P7" s="35" t="str">
        <f>_xlfn.XLOOKUP($A7,'[3]Form &amp; Form Handler Details'!$Y:$Y,'[3]Form &amp; Form Handler Details'!BM:BM,"")</f>
        <v>This field is required.</v>
      </c>
      <c r="Q7" s="35" t="str">
        <f>_xlfn.XLOOKUP($A7,'[3]Form &amp; Form Handler Details'!$Y:$Y,'[3]Form &amp; Form Handler Details'!BN:BN,"")</f>
        <v>Apellido*</v>
      </c>
      <c r="R7" s="35" t="str">
        <f>_xlfn.XLOOKUP($A7,'[3]Form &amp; Form Handler Details'!$Y:$Y,'[3]Form &amp; Form Handler Details'!BO:BO,"")</f>
        <v>lastname</v>
      </c>
      <c r="S7" s="35" t="str">
        <f>_xlfn.XLOOKUP($A7,'[3]Form &amp; Form Handler Details'!$Y:$Y,'[3]Form &amp; Form Handler Details'!BP:BP,"")</f>
        <v>Text</v>
      </c>
      <c r="T7" s="35" t="str">
        <f>_xlfn.XLOOKUP($A7,'[3]Form &amp; Form Handler Details'!$Y:$Y,'[3]Form &amp; Form Handler Details'!BQ:BQ,"")</f>
        <v>This field is required.</v>
      </c>
      <c r="U7" s="35" t="str">
        <f>_xlfn.XLOOKUP($A7,'[3]Form &amp; Form Handler Details'!$Y:$Y,'[3]Form &amp; Form Handler Details'!BR:BR,"")</f>
        <v>E-mail profesional*</v>
      </c>
      <c r="V7" s="35" t="str">
        <f>_xlfn.XLOOKUP($A7,'[3]Form &amp; Form Handler Details'!$Y:$Y,'[3]Form &amp; Form Handler Details'!BS:BS,"")</f>
        <v>workemail</v>
      </c>
      <c r="W7" s="35" t="str">
        <f>_xlfn.XLOOKUP($A7,'[3]Form &amp; Form Handler Details'!$Y:$Y,'[3]Form &amp; Form Handler Details'!BT:BT,"")</f>
        <v>Text</v>
      </c>
      <c r="X7" s="35" t="str">
        <f>_xlfn.XLOOKUP($A7,'[3]Form &amp; Form Handler Details'!$Y:$Y,'[3]Form &amp; Form Handler Details'!BU:BU,"")</f>
        <v>This field is required.</v>
      </c>
      <c r="Y7" s="35" t="str">
        <f>_xlfn.XLOOKUP($A7,'[3]Form &amp; Form Handler Details'!$Y:$Y,'[3]Form &amp; Form Handler Details'!BV:BV,"")</f>
        <v>Compañía*</v>
      </c>
      <c r="Z7" s="35" t="str">
        <f>_xlfn.XLOOKUP($A7,'[3]Form &amp; Form Handler Details'!$Y:$Y,'[3]Form &amp; Form Handler Details'!BW:BW,"")</f>
        <v>companyname</v>
      </c>
      <c r="AA7" s="35" t="str">
        <f>_xlfn.XLOOKUP($A7,'[3]Form &amp; Form Handler Details'!$Y:$Y,'[3]Form &amp; Form Handler Details'!BX:BX,"")</f>
        <v>Text</v>
      </c>
      <c r="AB7" s="35" t="str">
        <f>_xlfn.XLOOKUP($A7,'[3]Form &amp; Form Handler Details'!$Y:$Y,'[3]Form &amp; Form Handler Details'!BY:BY,"")</f>
        <v>This field is required.</v>
      </c>
      <c r="AC7" s="35">
        <f>_xlfn.XLOOKUP($A7,'[3]Form &amp; Form Handler Details'!$Y:$Y,'[3]Form &amp; Form Handler Details'!BZ:BZ,"")</f>
        <v>0</v>
      </c>
      <c r="AD7" s="35">
        <f>_xlfn.XLOOKUP($A7,'[3]Form &amp; Form Handler Details'!$Y:$Y,'[3]Form &amp; Form Handler Details'!CA:CA,"")</f>
        <v>0</v>
      </c>
      <c r="AE7" s="35">
        <f>_xlfn.XLOOKUP($A7,'[3]Form &amp; Form Handler Details'!$Y:$Y,'[3]Form &amp; Form Handler Details'!CB:CB,"")</f>
        <v>0</v>
      </c>
      <c r="AF7" s="35">
        <f>_xlfn.XLOOKUP($A7,'[3]Form &amp; Form Handler Details'!$Y:$Y,'[3]Form &amp; Form Handler Details'!CC:CC,"")</f>
        <v>0</v>
      </c>
      <c r="AG7" s="35" t="str">
        <f>_xlfn.XLOOKUP($A7,'[3]Form &amp; Form Handler Details'!$Y:$Y,'[3]Form &amp; Form Handler Details'!CD:CD,"")</f>
        <v>Ventas anuales en línea
Menos de 250.000 Euros
250.000 a 1.500.000 Euros
1.500.000 a 10.000.000 Euros
10.000.000 a 20.000.000 Euros
Más de 20.000.000 Euros</v>
      </c>
      <c r="AH7" s="35" t="str">
        <f>_xlfn.XLOOKUP($A7,'[3]Form &amp; Form Handler Details'!$Y:$Y,'[3]Form &amp; Form Handler Details'!CE:CE,"")</f>
        <v>annualonlinesales</v>
      </c>
      <c r="AI7" s="35" t="str">
        <f>_xlfn.XLOOKUP($A7,'[3]Form &amp; Form Handler Details'!$Y:$Y,'[3]Form &amp; Form Handler Details'!CF:CF,"")</f>
        <v>Dropdown</v>
      </c>
      <c r="AJ7" s="35" t="str">
        <f>_xlfn.XLOOKUP($A7,'[3]Form &amp; Form Handler Details'!$Y:$Y,'[3]Form &amp; Form Handler Details'!CG:CG,"")</f>
        <v>This field is required</v>
      </c>
      <c r="AK7" s="35">
        <f>_xlfn.XLOOKUP($A7,'[3]Form &amp; Form Handler Details'!$Y:$Y,'[3]Form &amp; Form Handler Details'!CH:CH,"")</f>
        <v>0</v>
      </c>
      <c r="AL7" s="35">
        <f>_xlfn.XLOOKUP($A7,'[3]Form &amp; Form Handler Details'!$Y:$Y,'[3]Form &amp; Form Handler Details'!CI:CI,"")</f>
        <v>0</v>
      </c>
      <c r="AM7" s="35">
        <f>_xlfn.XLOOKUP($A7,'[3]Form &amp; Form Handler Details'!$Y:$Y,'[3]Form &amp; Form Handler Details'!CJ:CJ,"")</f>
        <v>0</v>
      </c>
      <c r="AN7" s="35">
        <f>_xlfn.XLOOKUP($A7,'[3]Form &amp; Form Handler Details'!$Y:$Y,'[3]Form &amp; Form Handler Details'!CK:CK,"")</f>
        <v>0</v>
      </c>
      <c r="AO7" s="35" t="str">
        <f>_xlfn.XLOOKUP($A7,'[3]Form &amp; Form Handler Details'!$Y:$Y,'[3]Form &amp; Form Handler Details'!CL:CL,"")</f>
        <v>Teléfono*</v>
      </c>
      <c r="AP7" s="35" t="str">
        <f>_xlfn.XLOOKUP($A7,'[3]Form &amp; Form Handler Details'!$Y:$Y,'[3]Form &amp; Form Handler Details'!CM:CM,"")</f>
        <v>phonenumber</v>
      </c>
      <c r="AQ7" s="35" t="str">
        <f>_xlfn.XLOOKUP($A7,'[3]Form &amp; Form Handler Details'!$Y:$Y,'[3]Form &amp; Form Handler Details'!CN:CN,"")</f>
        <v>Text</v>
      </c>
      <c r="AR7" s="35" t="str">
        <f>_xlfn.XLOOKUP($A7,'[3]Form &amp; Form Handler Details'!$Y:$Y,'[3]Form &amp; Form Handler Details'!CO:CO,"")</f>
        <v>This field is required</v>
      </c>
      <c r="AS7" s="35" t="str">
        <f>_xlfn.XLOOKUP($A7,'[3]Form &amp; Form Handler Details'!$Y:$Y,'[3]Form &amp; Form Handler Details'!CP:CP,"")</f>
        <v>Puesto*</v>
      </c>
      <c r="AT7" s="35" t="str">
        <f>_xlfn.XLOOKUP($A7,'[3]Form &amp; Form Handler Details'!$Y:$Y,'[3]Form &amp; Form Handler Details'!CQ:CQ,"")</f>
        <v>jobtitle</v>
      </c>
      <c r="AU7" s="35" t="str">
        <f>_xlfn.XLOOKUP($A7,'[3]Form &amp; Form Handler Details'!$Y:$Y,'[3]Form &amp; Form Handler Details'!CR:CR,"")</f>
        <v>Text</v>
      </c>
      <c r="AV7" s="35" t="str">
        <f>_xlfn.XLOOKUP($A7,'[3]Form &amp; Form Handler Details'!$Y:$Y,'[3]Form &amp; Form Handler Details'!CS:CS,"")</f>
        <v>This field is required</v>
      </c>
      <c r="AW7" s="35" t="str">
        <f>_xlfn.XLOOKUP($A7,'[3]Form &amp; Form Handler Details'!$Y:$Y,'[3]Form &amp; Form Handler Details'!CT:CT,"")</f>
        <v>WebformURL (Hidden)</v>
      </c>
      <c r="AX7" s="35">
        <f>_xlfn.XLOOKUP($A7,'[3]Form &amp; Form Handler Details'!$Y:$Y,'[3]Form &amp; Form Handler Details'!CU:CU,"")</f>
        <v>0</v>
      </c>
      <c r="AY7" s="35" t="str">
        <f>_xlfn.XLOOKUP($A7,'[3]Form &amp; Form Handler Details'!$Y:$Y,'[3]Form &amp; Form Handler Details'!CV:CV,"")</f>
        <v>Hidden - text</v>
      </c>
      <c r="AZ7" s="35" t="str">
        <f>_xlfn.XLOOKUP($A7,'[3]Form &amp; Form Handler Details'!$Y:$Y,'[3]Form &amp; Form Handler Details'!CW:CW,"")</f>
        <v>gclid* (Hidden)</v>
      </c>
      <c r="BA7" s="35" t="str">
        <f>_xlfn.XLOOKUP($A7,'[3]Form &amp; Form Handler Details'!$Y:$Y,'[3]Form &amp; Form Handler Details'!CX:CX,"")</f>
        <v>gclid</v>
      </c>
      <c r="BB7" s="35" t="str">
        <f>_xlfn.XLOOKUP($A7,'[3]Form &amp; Form Handler Details'!$Y:$Y,'[3]Form &amp; Form Handler Details'!CY:CY,"")</f>
        <v>Hidden - text</v>
      </c>
      <c r="BC7" s="35">
        <f>_xlfn.XLOOKUP($A7,'[3]Form &amp; Form Handler Details'!$Y:$Y,'[3]Form &amp; Form Handler Details'!CZ:CZ,"")</f>
        <v>0</v>
      </c>
      <c r="BD7" s="35">
        <f>_xlfn.XLOOKUP($A7,'[3]Form &amp; Form Handler Details'!$Y:$Y,'[3]Form &amp; Form Handler Details'!DA:DA,"")</f>
        <v>0</v>
      </c>
      <c r="BE7" s="35">
        <f>_xlfn.XLOOKUP($A7,'[3]Form &amp; Form Handler Details'!$Y:$Y,'[3]Form &amp; Form Handler Details'!DB:DB,"")</f>
        <v>0</v>
      </c>
      <c r="BF7" s="35">
        <f>_xlfn.XLOOKUP($A7,'[3]Form &amp; Form Handler Details'!$Y:$Y,'[3]Form &amp; Form Handler Details'!DC:DC,"")</f>
        <v>0</v>
      </c>
      <c r="BG7" s="35">
        <f>_xlfn.XLOOKUP($A7,'[3]Form &amp; Form Handler Details'!$Y:$Y,'[3]Form &amp; Form Handler Details'!DD:DD,"")</f>
        <v>0</v>
      </c>
      <c r="BH7" s="35">
        <f>_xlfn.XLOOKUP($A7,'[3]Form &amp; Form Handler Details'!$Y:$Y,'[3]Form &amp; Form Handler Details'!DE:DE,"")</f>
        <v>0</v>
      </c>
      <c r="BI7" s="35">
        <f>_xlfn.XLOOKUP($A7,'[3]Form &amp; Form Handler Details'!$Y:$Y,'[3]Form &amp; Form Handler Details'!DF:DF,"")</f>
        <v>0</v>
      </c>
      <c r="BJ7" s="35">
        <f>_xlfn.XLOOKUP($A7,'[3]Form &amp; Form Handler Details'!$Y:$Y,'[3]Form &amp; Form Handler Details'!DG:DG,"")</f>
        <v>0</v>
      </c>
      <c r="BK7" s="35">
        <f>_xlfn.XLOOKUP($A7,'[3]Form &amp; Form Handler Details'!$Y:$Y,'[3]Form &amp; Form Handler Details'!DH:DH,"")</f>
        <v>0</v>
      </c>
      <c r="BL7" s="35">
        <f>_xlfn.XLOOKUP($A7,'[3]Form &amp; Form Handler Details'!$Y:$Y,'[3]Form &amp; Form Handler Details'!DI:DI,"")</f>
        <v>0</v>
      </c>
      <c r="BM7" s="35">
        <f>_xlfn.XLOOKUP($A7,'[3]Form &amp; Form Handler Details'!$Y:$Y,'[3]Form &amp; Form Handler Details'!DJ:DJ,"")</f>
        <v>0</v>
      </c>
      <c r="BN7" s="35">
        <f>_xlfn.XLOOKUP($A7,'[3]Form &amp; Form Handler Details'!$Y:$Y,'[3]Form &amp; Form Handler Details'!DK:DK,"")</f>
        <v>0</v>
      </c>
      <c r="BO7" s="35">
        <f>_xlfn.XLOOKUP($A7,'[3]Form &amp; Form Handler Details'!$Y:$Y,'[3]Form &amp; Form Handler Details'!DL:DL,"")</f>
        <v>0</v>
      </c>
      <c r="BP7" s="35">
        <f>_xlfn.XLOOKUP($A7,'[3]Form &amp; Form Handler Details'!$Y:$Y,'[3]Form &amp; Form Handler Details'!DM:DM,"")</f>
        <v>0</v>
      </c>
      <c r="BQ7" s="35">
        <f>_xlfn.XLOOKUP($A7,'[3]Form &amp; Form Handler Details'!$Y:$Y,'[3]Form &amp; Form Handler Details'!DN:DN,"")</f>
        <v>0</v>
      </c>
      <c r="BR7" s="35" t="str">
        <f>_xlfn.XLOOKUP($A7,'[3]Form &amp; Form Handler Details'!$Y:$Y,'[3]Form &amp; Form Handler Details'!DO:DO,"")</f>
        <v>País*
España
Estados Unidos
Canadá
Afganistán
Albania
Argelia
Samoa Americana
Andorra
angola
anguila
Antártida
Antigua y Barbuda
Argentina
Armenia
Aruba
Australia
Austria
Azerbaiyán
bahamas
Baréin
bangladesh
barbados
Bielorrusia
Bélgica
Belice
Benín
islas Bermudas
Bután
Bolivia
Bosnia y Herzegovina
Botsuana
Brasil
Territorio Británico del Océano Índico
Islas Vírgenes Británicas
Brunéi
Bulgaria
Burkina Faso
Burundi
Camboya
Camerún
Cabo Verde
Islas Caimán
República Centroafricana
Chad
Chile
Porcelana
Isla de Navidad
Islas Cocos (Keeling)
Colombia
Comoras
Congo
Islas Cook
Costa Rica
Croacia
Cuba
Cura&amp;ccedil;ao
Chipre
República Checa
Costa de Marfil
República Democrática del Congo
Dinamarca
Yibuti
Dominica
República Dominicana
Ecuador
Egipto
El Salvador
Guinea Ecuatorial
Eritrea
Estonia
Etiopía
Islas Malvinas
Islas Faroe
Fiyi
Finlandia
Francia
Guayana Francesa
Polinesia francés
Territorios Franceses del Sur
Gabón
Gambia
Georgia
Alemania
Ghana
Gibraltar
Grecia
Groenlandia
Granada
Guadalupe
Guam
Guatemala
Guernesey
Guinea
Guinea-Bisáu
Guayana
Haití
Honduras
RAE de Hong Kong, China
Hungría
Islandia
India
Indonesia
Irán
Irak
Irlanda
Isla del hombre
Israel
Italia
Jamaica
Japón
Jersey
Jordán
Kazajistán
Kenia
Kiribati
Kuwait
Kirguistán
Laos
letonia
Líbano
Lesoto
Liberia
Libia
Liechtenstein
Lituania
luxemburgo
RAE de Macao, China
macedonia
Madagascar
Malaui
Malasia
Maldivas
Malí
Malta
Islas Marshall
Martinica
Mauritania
Mauricio
Mayotte
México
Micronesia
Moldavia
Mónaco
Mongolia
montenegro
Montserrat
Marruecos
Mozambique
Birmania
Namibia
Nauru
Nepal
Países Bajos
Nueva Caledonia
Nueva Zelanda
Nicaragua
Níger
Nigeria
Niue
Isla Norfolk
Corea del Norte
Islas Marianas del Norte
Noruega
Omán
Pakistán
palaos
Territorio Palestino
Panamá
Papúa Nueva Guinea
Paraguay
Perú
Filipinas
pitcairn
Polonia
Portugal
Puerto Rico
Katar
Rumania
Rusia
Ruanda
Reunión
San Bartolomé
Santa Elena
San Cristóbal y Nieves
Santa Lucía
San Pedro y Miquelón
San Vicente y las Granadinas
samoa
San Marino
Santo Tomé y Príncipe
Arabia Saudita
Senegal
Serbia
Seychelles
Sierra Leona
Singapur
Eslovaquia
Eslovenia
Islas Salomón
Somalia
Sudáfrica
Corea del Sur
Sudán del Sur
España
Sri Lanka
Sudán
Surinam
Svalbard y Jan Mayen
Suazilandia
Suecia
Suiza
Siria
Taiwán
Tayikistán
Tanzania
Tailandia
Timor Oriental
Para llevar
Tokelau
tonga
Trinidad y Tobago
Túnez
Pavo
turkmenistán
Islas Turcas y Caicos
Tuvalu
Islas Vírgenes de EE.UU
Uganda
Ucrania
Emiratos Árabes Unidos
Estados Unidos
Reino Unido
Islas ultramarinas menores de los Estados Unidos
Uruguay
Uzbekistán
Vanuatu
Vaticano
Venezuela
Vietnam
Wallis y Futuna
Sahara Occidental
Yemen
Zambia
Zimbabue</v>
      </c>
      <c r="BS7" s="35">
        <f>_xlfn.XLOOKUP($A7,'[3]Form &amp; Form Handler Details'!$Y:$Y,'[3]Form &amp; Form Handler Details'!DP:DP,"")</f>
        <v>0</v>
      </c>
      <c r="BT7" s="35" t="str">
        <f>_xlfn.XLOOKUP($A7,'[3]Form &amp; Form Handler Details'!$Y:$Y,'[3]Form &amp; Form Handler Details'!DQ:DQ,"")</f>
        <v>country</v>
      </c>
      <c r="BU7" s="35" t="str">
        <f>_xlfn.XLOOKUP($A7,'[3]Form &amp; Form Handler Details'!$Y:$Y,'[3]Form &amp; Form Handler Details'!DR:DR,"")</f>
        <v>Dropdown</v>
      </c>
      <c r="BV7" s="35" t="str">
        <f>_xlfn.XLOOKUP($A7,'[3]Form &amp; Form Handler Details'!$Y:$Y,'[3]Form &amp; Form Handler Details'!DS:DS,"")</f>
        <v>This field is required</v>
      </c>
      <c r="BW7" s="35" t="str">
        <f>_xlfn.XLOOKUP($A7,'[3]Form &amp; Form Handler Details'!$Y:$Y,'[3]Form &amp; Form Handler Details'!DT:DT,"")</f>
        <v>HoneyPot</v>
      </c>
      <c r="BX7" s="35" t="str">
        <f>_xlfn.XLOOKUP($A7,'[3]Form &amp; Form Handler Details'!$Y:$Y,'[3]Form &amp; Form Handler Details'!DU:DU,"")</f>
        <v>pardot_extra_field</v>
      </c>
      <c r="BY7" s="35" t="str">
        <f>_xlfn.XLOOKUP($A7,'[3]Form &amp; Form Handler Details'!$Y:$Y,'[3]Form &amp; Form Handler Details'!DV:DV,"")</f>
        <v>Hidden</v>
      </c>
      <c r="BZ7" s="35">
        <f>_xlfn.XLOOKUP($A7,'[3]Form &amp; Form Handler Details'!$Y:$Y,'[3]Form &amp; Form Handler Details'!DW:DW,"")</f>
        <v>0</v>
      </c>
      <c r="CA7" s="35">
        <f>_xlfn.XLOOKUP($A7,'[3]Form &amp; Form Handler Details'!$Y:$Y,'[3]Form &amp; Form Handler Details'!DX:DX,"")</f>
        <v>0</v>
      </c>
      <c r="CB7" s="35">
        <f>_xlfn.XLOOKUP($A7,'[3]Form &amp; Form Handler Details'!$Y:$Y,'[3]Form &amp; Form Handler Details'!DY:DY,"")</f>
        <v>0</v>
      </c>
      <c r="CC7" s="35">
        <f>_xlfn.XLOOKUP($A7,'[3]Form &amp; Form Handler Details'!$Y:$Y,'[3]Form &amp; Form Handler Details'!DZ:DZ,"")</f>
        <v>0</v>
      </c>
      <c r="CD7" s="35">
        <f>_xlfn.XLOOKUP($A7,'[3]Form &amp; Form Handler Details'!$Y:$Y,'[3]Form &amp; Form Handler Details'!EA:EA,"")</f>
        <v>0</v>
      </c>
      <c r="CE7" s="35">
        <f>_xlfn.XLOOKUP($A7,'[3]Form &amp; Form Handler Details'!$Y:$Y,'[3]Form &amp; Form Handler Details'!EB:EB,"")</f>
        <v>0</v>
      </c>
      <c r="CF7" s="35">
        <f>_xlfn.XLOOKUP($A7,'[3]Form &amp; Form Handler Details'!$Y:$Y,'[3]Form &amp; Form Handler Details'!EC:EC,"")</f>
        <v>0</v>
      </c>
      <c r="CG7" s="35">
        <f>_xlfn.XLOOKUP($A7,'[3]Form &amp; Form Handler Details'!$Y:$Y,'[3]Form &amp; Form Handler Details'!ED:ED,"")</f>
        <v>0</v>
      </c>
      <c r="CH7" s="35">
        <f>_xlfn.XLOOKUP($A7,'[3]Form &amp; Form Handler Details'!$Y:$Y,'[3]Form &amp; Form Handler Details'!EE:EE,"")</f>
        <v>0</v>
      </c>
      <c r="CI7" s="35">
        <f>_xlfn.XLOOKUP($A7,'[3]Form &amp; Form Handler Details'!$Y:$Y,'[3]Form &amp; Form Handler Details'!EF:EF,"")</f>
        <v>0</v>
      </c>
      <c r="CJ7" s="35">
        <f>_xlfn.XLOOKUP($A7,'[3]Form &amp; Form Handler Details'!$Y:$Y,'[3]Form &amp; Form Handler Details'!EG:EG,"")</f>
        <v>0</v>
      </c>
      <c r="CK7" s="35">
        <f>_xlfn.XLOOKUP($A7,'[3]Form &amp; Form Handler Details'!$Y:$Y,'[3]Form &amp; Form Handler Details'!EH:EH,"")</f>
        <v>0</v>
      </c>
      <c r="CL7" s="35">
        <f>_xlfn.XLOOKUP($A7,'[3]Form &amp; Form Handler Details'!$Y:$Y,'[3]Form &amp; Form Handler Details'!EI:EI,"")</f>
        <v>0</v>
      </c>
      <c r="CM7" s="35">
        <f>_xlfn.XLOOKUP($A7,'[3]Form &amp; Form Handler Details'!$Y:$Y,'[3]Form &amp; Form Handler Details'!EJ:EJ,"")</f>
        <v>0</v>
      </c>
      <c r="CN7" s="35">
        <f>_xlfn.XLOOKUP($A7,'[3]Form &amp; Form Handler Details'!$Y:$Y,'[3]Form &amp; Form Handler Details'!EK:EK,"")</f>
        <v>0</v>
      </c>
      <c r="CO7" s="35">
        <f>_xlfn.XLOOKUP($A7,'[3]Form &amp; Form Handler Details'!$Y:$Y,'[3]Form &amp; Form Handler Details'!EL:EL,"")</f>
        <v>0</v>
      </c>
      <c r="CP7" s="35">
        <f>_xlfn.XLOOKUP($A7,'[3]Form &amp; Form Handler Details'!$Y:$Y,'[3]Form &amp; Form Handler Details'!EM:EM,"")</f>
        <v>0</v>
      </c>
      <c r="CQ7" s="35" t="str">
        <f>_xlfn.XLOOKUP($A7,'[3]Form &amp; Form Handler Details'!$Y:$Y,'[3]Form &amp; Form Handler Details'!EN:EN,"")</f>
        <v>He leído y aceptado la &lt;a href="https://www.paypal.com/es/webapps/mpp/ua/privacy-full" style="color:#0070ba;" target="_blank"&gt;Política de Confidencialidad de PayPal&lt;a/&gt;.</v>
      </c>
      <c r="CR7" s="35" t="str">
        <f>_xlfn.XLOOKUP($A7,'[3]Form &amp; Form Handler Details'!$Y:$Y,'[3]Form &amp; Form Handler Details'!EO:EO,"")</f>
        <v>privacyconsent*</v>
      </c>
      <c r="CS7" s="35" t="str">
        <f>_xlfn.XLOOKUP($A7,'[3]Form &amp; Form Handler Details'!$Y:$Y,'[3]Form &amp; Form Handler Details'!EP:EP,"")</f>
        <v>Checkbox</v>
      </c>
      <c r="CT7" s="35" t="str">
        <f>_xlfn.XLOOKUP($A7,'[3]Form &amp; Form Handler Details'!$Y:$Y,'[3]Form &amp; Form Handler Details'!EQ:EQ,"")</f>
        <v>This field is required</v>
      </c>
      <c r="CU7" s="35">
        <f>_xlfn.XLOOKUP($A7,'[3]Form &amp; Form Handler Details'!$Y:$Y,'[3]Form &amp; Form Handler Details'!ER:ER,"")</f>
        <v>0</v>
      </c>
      <c r="CV7" s="35">
        <f>_xlfn.XLOOKUP($A7,'[3]Form &amp; Form Handler Details'!$Y:$Y,'[3]Form &amp; Form Handler Details'!ES:ES,"")</f>
        <v>0</v>
      </c>
      <c r="CW7" s="35">
        <f>_xlfn.XLOOKUP($A7,'[3]Form &amp; Form Handler Details'!$Y:$Y,'[3]Form &amp; Form Handler Details'!ET:ET,"")</f>
        <v>0</v>
      </c>
      <c r="CX7" s="35">
        <f>_xlfn.XLOOKUP($A7,'[3]Form &amp; Form Handler Details'!$Y:$Y,'[3]Form &amp; Form Handler Details'!EU:EU,"")</f>
        <v>0</v>
      </c>
      <c r="CY7" s="35">
        <f>_xlfn.XLOOKUP($A7,'[3]Form &amp; Form Handler Details'!$Y:$Y,'[3]Form &amp; Form Handler Details'!EV:EV,"")</f>
        <v>0</v>
      </c>
      <c r="CZ7" s="35">
        <f>_xlfn.XLOOKUP($A7,'[3]Form &amp; Form Handler Details'!$Y:$Y,'[3]Form &amp; Form Handler Details'!EW:EW,"")</f>
        <v>0</v>
      </c>
      <c r="DA7" s="35">
        <f>_xlfn.XLOOKUP($A7,'[3]Form &amp; Form Handler Details'!$Y:$Y,'[3]Form &amp; Form Handler Details'!EX:EX,"")</f>
        <v>0</v>
      </c>
      <c r="DB7" s="35">
        <f>_xlfn.XLOOKUP($A7,'[3]Form &amp; Form Handler Details'!$Y:$Y,'[3]Form &amp; Form Handler Details'!EY:EY,"")</f>
        <v>0</v>
      </c>
      <c r="DC7" s="35">
        <f>_xlfn.XLOOKUP($A7,'[3]Form &amp; Form Handler Details'!$Y:$Y,'[3]Form &amp; Form Handler Details'!EZ:EZ,"")</f>
        <v>0</v>
      </c>
      <c r="DD7" s="35">
        <f>_xlfn.XLOOKUP($A7,'[3]Form &amp; Form Handler Details'!$Y:$Y,'[3]Form &amp; Form Handler Details'!FA:FA,"")</f>
        <v>0</v>
      </c>
      <c r="DE7" s="35">
        <f>_xlfn.XLOOKUP($A7,'[3]Form &amp; Form Handler Details'!$Y:$Y,'[3]Form &amp; Form Handler Details'!FB:FB,"")</f>
        <v>0</v>
      </c>
      <c r="DF7" s="35">
        <f>_xlfn.XLOOKUP($A7,'[3]Form &amp; Form Handler Details'!$Y:$Y,'[3]Form &amp; Form Handler Details'!FC:FC,"")</f>
        <v>0</v>
      </c>
      <c r="DG7" s="35">
        <f>_xlfn.XLOOKUP($A7,'[3]Form &amp; Form Handler Details'!$Y:$Y,'[3]Form &amp; Form Handler Details'!FD:FD,"")</f>
        <v>0</v>
      </c>
      <c r="DH7" s="35">
        <f>_xlfn.XLOOKUP($A7,'[3]Form &amp; Form Handler Details'!$Y:$Y,'[3]Form &amp; Form Handler Details'!FE:FE,"")</f>
        <v>0</v>
      </c>
      <c r="DI7" s="35">
        <f>_xlfn.XLOOKUP($A7,'[3]Form &amp; Form Handler Details'!$Y:$Y,'[3]Form &amp; Form Handler Details'!FF:FF,"")</f>
        <v>0</v>
      </c>
      <c r="DJ7" s="35">
        <f>_xlfn.XLOOKUP($A7,'[3]Form &amp; Form Handler Details'!$Y:$Y,'[3]Form &amp; Form Handler Details'!FG:FG,"")</f>
        <v>0</v>
      </c>
      <c r="DK7" s="35">
        <f>_xlfn.XLOOKUP($A7,'[3]Form &amp; Form Handler Details'!$Y:$Y,'[3]Form &amp; Form Handler Details'!FH:FH,"")</f>
        <v>0</v>
      </c>
      <c r="DL7" s="35">
        <f>_xlfn.XLOOKUP($A7,'[3]Form &amp; Form Handler Details'!$Y:$Y,'[3]Form &amp; Form Handler Details'!FI:FI,"")</f>
        <v>0</v>
      </c>
      <c r="DM7" s="35">
        <f>_xlfn.XLOOKUP($A7,'[3]Form &amp; Form Handler Details'!$Y:$Y,'[3]Form &amp; Form Handler Details'!FJ:FJ,"")</f>
        <v>0</v>
      </c>
      <c r="DN7" s="35">
        <f>_xlfn.XLOOKUP($A7,'[3]Form &amp; Form Handler Details'!$Y:$Y,'[3]Form &amp; Form Handler Details'!FK:FK,"")</f>
        <v>0</v>
      </c>
      <c r="DO7" s="35">
        <f>_xlfn.XLOOKUP($A7,'[3]Form &amp; Form Handler Details'!$Y:$Y,'[3]Form &amp; Form Handler Details'!FL:FL,"")</f>
        <v>0</v>
      </c>
      <c r="DP7" s="35">
        <f>_xlfn.XLOOKUP($A7,'[3]Form &amp; Form Handler Details'!$Y:$Y,'[3]Form &amp; Form Handler Details'!FM:FM,"")</f>
        <v>0</v>
      </c>
      <c r="DQ7" s="35">
        <f>_xlfn.XLOOKUP($A7,'[3]Form &amp; Form Handler Details'!$Y:$Y,'[3]Form &amp; Form Handler Details'!FN:FN,"")</f>
        <v>0</v>
      </c>
      <c r="DR7" s="35">
        <f>_xlfn.XLOOKUP($A7,'[3]Form &amp; Form Handler Details'!$Y:$Y,'[3]Form &amp; Form Handler Details'!FO:FO,"")</f>
        <v>0</v>
      </c>
      <c r="DS7" s="35">
        <f>_xlfn.XLOOKUP($A7,'[3]Form &amp; Form Handler Details'!$Y:$Y,'[3]Form &amp; Form Handler Details'!FP:FP,"")</f>
        <v>0</v>
      </c>
      <c r="DT7" s="35">
        <f>_xlfn.XLOOKUP($A7,'[3]Form &amp; Form Handler Details'!$Y:$Y,'[3]Form &amp; Form Handler Details'!FQ:FQ,"")</f>
        <v>0</v>
      </c>
      <c r="DU7" s="35">
        <f>_xlfn.XLOOKUP($A7,'[3]Form &amp; Form Handler Details'!$Y:$Y,'[3]Form &amp; Form Handler Details'!FR:FR,"")</f>
        <v>0</v>
      </c>
      <c r="DV7" s="35">
        <f>_xlfn.XLOOKUP($A7,'[3]Form &amp; Form Handler Details'!$Y:$Y,'[3]Form &amp; Form Handler Details'!FS:FS,"")</f>
        <v>0</v>
      </c>
      <c r="DW7" s="35">
        <f>_xlfn.XLOOKUP($A7,'[3]Form &amp; Form Handler Details'!$Y:$Y,'[3]Form &amp; Form Handler Details'!FT:FT,"")</f>
        <v>0</v>
      </c>
      <c r="DX7" s="35">
        <f>_xlfn.XLOOKUP($A7,'[3]Form &amp; Form Handler Details'!$Y:$Y,'[3]Form &amp; Form Handler Details'!FU:FU,"")</f>
        <v>0</v>
      </c>
      <c r="DY7" s="35">
        <f>_xlfn.XLOOKUP($A7,'[3]Form &amp; Form Handler Details'!$Y:$Y,'[3]Form &amp; Form Handler Details'!FV:FV,"")</f>
        <v>0</v>
      </c>
      <c r="DZ7" s="35">
        <f>_xlfn.XLOOKUP($A7,'[3]Form &amp; Form Handler Details'!$Y:$Y,'[3]Form &amp; Form Handler Details'!FW:FW,"")</f>
        <v>0</v>
      </c>
      <c r="EA7" s="35">
        <f>_xlfn.XLOOKUP($A7,'[3]Form &amp; Form Handler Details'!$Y:$Y,'[3]Form &amp; Form Handler Details'!FX:FX,"")</f>
        <v>0</v>
      </c>
      <c r="EB7" s="35">
        <f>_xlfn.XLOOKUP($A7,'[3]Form &amp; Form Handler Details'!$Y:$Y,'[3]Form &amp; Form Handler Details'!FY:FY,"")</f>
        <v>0</v>
      </c>
      <c r="EC7" s="35">
        <f>_xlfn.XLOOKUP($A7,'[3]Form &amp; Form Handler Details'!$Y:$Y,'[3]Form &amp; Form Handler Details'!FZ:FZ,"")</f>
        <v>0</v>
      </c>
      <c r="ED7" s="35">
        <f>_xlfn.XLOOKUP($A7,'[3]Form &amp; Form Handler Details'!$Y:$Y,'[3]Form &amp; Form Handler Details'!GA:GA,"")</f>
        <v>0</v>
      </c>
      <c r="EE7" s="35">
        <f>_xlfn.XLOOKUP($A7,'[3]Form &amp; Form Handler Details'!$Y:$Y,'[3]Form &amp; Form Handler Details'!GB:GB,"")</f>
        <v>0</v>
      </c>
      <c r="EF7" s="35">
        <f>_xlfn.XLOOKUP($A7,'[3]Form &amp; Form Handler Details'!$Y:$Y,'[3]Form &amp; Form Handler Details'!GC:GC,"")</f>
        <v>0</v>
      </c>
      <c r="EG7" s="35">
        <f>_xlfn.XLOOKUP($A7,'[3]Form &amp; Form Handler Details'!$Y:$Y,'[3]Form &amp; Form Handler Details'!GD:GD,"")</f>
        <v>0</v>
      </c>
      <c r="EH7" s="35">
        <f>_xlfn.XLOOKUP($A7,'[3]Form &amp; Form Handler Details'!$Y:$Y,'[3]Form &amp; Form Handler Details'!GE:GE,"")</f>
        <v>0</v>
      </c>
      <c r="EI7" s="35">
        <f>_xlfn.XLOOKUP($A7,'[3]Form &amp; Form Handler Details'!$Y:$Y,'[3]Form &amp; Form Handler Details'!GF:GF,"")</f>
        <v>0</v>
      </c>
      <c r="EJ7" s="35">
        <f>_xlfn.XLOOKUP($A7,'[3]Form &amp; Form Handler Details'!$Y:$Y,'[3]Form &amp; Form Handler Details'!GG:GG,"")</f>
        <v>0</v>
      </c>
      <c r="EK7" s="35">
        <f>_xlfn.XLOOKUP($A7,'[3]Form &amp; Form Handler Details'!$Y:$Y,'[3]Form &amp; Form Handler Details'!GH:GH,"")</f>
        <v>0</v>
      </c>
      <c r="EL7" s="35">
        <f>_xlfn.XLOOKUP($A7,'[3]Form &amp; Form Handler Details'!$Y:$Y,'[3]Form &amp; Form Handler Details'!GI:GI,"")</f>
        <v>0</v>
      </c>
      <c r="EM7" s="35">
        <f>_xlfn.XLOOKUP($A7,'[3]Form &amp; Form Handler Details'!$Y:$Y,'[3]Form &amp; Form Handler Details'!GJ:GJ,"")</f>
        <v>0</v>
      </c>
      <c r="EN7" s="35">
        <f>_xlfn.XLOOKUP($A7,'[3]Form &amp; Form Handler Details'!$Y:$Y,'[3]Form &amp; Form Handler Details'!GK:GK,"")</f>
        <v>0</v>
      </c>
      <c r="EO7" s="35">
        <f>_xlfn.XLOOKUP($A7,'[3]Form &amp; Form Handler Details'!$Y:$Y,'[3]Form &amp; Form Handler Details'!GL:GL,"")</f>
        <v>0</v>
      </c>
      <c r="EP7" s="35">
        <f>_xlfn.XLOOKUP($A7,'[3]Form &amp; Form Handler Details'!$Y:$Y,'[3]Form &amp; Form Handler Details'!GM:GM,"")</f>
        <v>0</v>
      </c>
      <c r="EQ7" s="35">
        <f>_xlfn.XLOOKUP($A7,'[3]Form &amp; Form Handler Details'!$Y:$Y,'[3]Form &amp; Form Handler Details'!GN:GN,"")</f>
        <v>0</v>
      </c>
      <c r="ER7" s="35">
        <f>_xlfn.XLOOKUP($A7,'[3]Form &amp; Form Handler Details'!$Y:$Y,'[3]Form &amp; Form Handler Details'!GO:GO,"")</f>
        <v>0</v>
      </c>
      <c r="ES7" s="35">
        <f>_xlfn.XLOOKUP($A7,'[3]Form &amp; Form Handler Details'!$Y:$Y,'[3]Form &amp; Form Handler Details'!GP:GP,"")</f>
        <v>0</v>
      </c>
      <c r="ET7" s="35">
        <f>_xlfn.XLOOKUP($A7,'[3]Form &amp; Form Handler Details'!$Y:$Y,'[3]Form &amp; Form Handler Details'!GQ:GQ,"")</f>
        <v>0</v>
      </c>
      <c r="EU7" s="35">
        <f>_xlfn.XLOOKUP($A7,'[3]Form &amp; Form Handler Details'!$Y:$Y,'[3]Form &amp; Form Handler Details'!GR:GR,"")</f>
        <v>0</v>
      </c>
      <c r="EV7" s="35">
        <f>_xlfn.XLOOKUP($A7,'[3]Form &amp; Form Handler Details'!$Y:$Y,'[3]Form &amp; Form Handler Details'!GS:GS,"")</f>
        <v>0</v>
      </c>
      <c r="EW7" s="35">
        <f>_xlfn.XLOOKUP($A7,'[3]Form &amp; Form Handler Details'!$Y:$Y,'[3]Form &amp; Form Handler Details'!GT:GT,"")</f>
        <v>0</v>
      </c>
      <c r="EX7" s="35">
        <f>_xlfn.XLOOKUP($A7,'[3]Form &amp; Form Handler Details'!$Y:$Y,'[3]Form &amp; Form Handler Details'!GU:GU,"")</f>
        <v>0</v>
      </c>
      <c r="EY7" s="35">
        <f>_xlfn.XLOOKUP($A7,'[3]Form &amp; Form Handler Details'!$Y:$Y,'[3]Form &amp; Form Handler Details'!GV:GV,"")</f>
        <v>0</v>
      </c>
      <c r="EZ7" s="35">
        <f>_xlfn.XLOOKUP($A7,'[3]Form &amp; Form Handler Details'!$Y:$Y,'[3]Form &amp; Form Handler Details'!GW:GW,"")</f>
        <v>0</v>
      </c>
      <c r="FA7" s="35">
        <f>_xlfn.XLOOKUP($A7,'[3]Form &amp; Form Handler Details'!$Y:$Y,'[3]Form &amp; Form Handler Details'!GX:GX,"")</f>
        <v>0</v>
      </c>
      <c r="FB7" s="35">
        <f>_xlfn.XLOOKUP($A7,'[3]Form &amp; Form Handler Details'!$Y:$Y,'[3]Form &amp; Form Handler Details'!GY:GY,"")</f>
        <v>0</v>
      </c>
      <c r="FC7" s="35">
        <f>_xlfn.XLOOKUP($A7,'[3]Form &amp; Form Handler Details'!$Y:$Y,'[3]Form &amp; Form Handler Details'!GZ:GZ,"")</f>
        <v>0</v>
      </c>
      <c r="FD7" s="35">
        <f>_xlfn.XLOOKUP($A7,'[3]Form &amp; Form Handler Details'!$Y:$Y,'[3]Form &amp; Form Handler Details'!HA:HA,"")</f>
        <v>0</v>
      </c>
      <c r="FE7" s="35">
        <f>_xlfn.XLOOKUP($A7,'[3]Form &amp; Form Handler Details'!$Y:$Y,'[3]Form &amp; Form Handler Details'!HB:HB,"")</f>
        <v>0</v>
      </c>
      <c r="FF7" s="35">
        <f>_xlfn.XLOOKUP($A7,'[3]Form &amp; Form Handler Details'!$Y:$Y,'[3]Form &amp; Form Handler Details'!HC:HC,"")</f>
        <v>0</v>
      </c>
      <c r="FG7" s="35">
        <f>_xlfn.XLOOKUP($A7,'[3]Form &amp; Form Handler Details'!$Y:$Y,'[3]Form &amp; Form Handler Details'!HD:HD,"")</f>
        <v>0</v>
      </c>
      <c r="FH7" s="35">
        <f>_xlfn.XLOOKUP($A7,'[3]Form &amp; Form Handler Details'!$Y:$Y,'[3]Form &amp; Form Handler Details'!HE:HE,"")</f>
        <v>0</v>
      </c>
      <c r="FI7" s="35">
        <f>_xlfn.XLOOKUP($A7,'[3]Form &amp; Form Handler Details'!$Y:$Y,'[3]Form &amp; Form Handler Details'!HF:HF,"")</f>
        <v>0</v>
      </c>
      <c r="FJ7" s="35">
        <f>_xlfn.XLOOKUP($A7,'[3]Form &amp; Form Handler Details'!$Y:$Y,'[3]Form &amp; Form Handler Details'!HG:HG,"")</f>
        <v>0</v>
      </c>
      <c r="FK7" s="35">
        <f>_xlfn.XLOOKUP($A7,'[3]Form &amp; Form Handler Details'!$Y:$Y,'[3]Form &amp; Form Handler Details'!HH:HH,"")</f>
        <v>0</v>
      </c>
      <c r="FL7" s="35">
        <f>_xlfn.XLOOKUP($A7,'[3]Form &amp; Form Handler Details'!$Y:$Y,'[3]Form &amp; Form Handler Details'!HI:HI,"")</f>
        <v>0</v>
      </c>
      <c r="FM7" s="35">
        <f>_xlfn.XLOOKUP($A7,'[3]Form &amp; Form Handler Details'!$Y:$Y,'[3]Form &amp; Form Handler Details'!HJ:HJ,"")</f>
        <v>0</v>
      </c>
      <c r="FN7" s="35">
        <f>_xlfn.XLOOKUP($A7,'[3]Form &amp; Form Handler Details'!$Y:$Y,'[3]Form &amp; Form Handler Details'!HK:HK,"")</f>
        <v>0</v>
      </c>
      <c r="FO7" s="35">
        <f>_xlfn.XLOOKUP($A7,'[3]Form &amp; Form Handler Details'!$Y:$Y,'[3]Form &amp; Form Handler Details'!HL:HL,"")</f>
        <v>0</v>
      </c>
      <c r="FP7" s="35">
        <f>_xlfn.XLOOKUP($A7,'[3]Form &amp; Form Handler Details'!$Y:$Y,'[3]Form &amp; Form Handler Details'!HM:HM,"")</f>
        <v>0</v>
      </c>
      <c r="FQ7" s="35">
        <f>_xlfn.XLOOKUP($A7,'[3]Form &amp; Form Handler Details'!$Y:$Y,'[3]Form &amp; Form Handler Details'!HN:HN,"")</f>
        <v>0</v>
      </c>
      <c r="FR7" s="35">
        <f>_xlfn.XLOOKUP($A7,'[3]Form &amp; Form Handler Details'!$Y:$Y,'[3]Form &amp; Form Handler Details'!HO:HO,"")</f>
        <v>0</v>
      </c>
      <c r="FS7" s="35">
        <f>_xlfn.XLOOKUP($A7,'[3]Form &amp; Form Handler Details'!$Y:$Y,'[3]Form &amp; Form Handler Details'!HP:HP,"")</f>
        <v>0</v>
      </c>
      <c r="FT7" s="35">
        <f>_xlfn.XLOOKUP($A7,'[3]Form &amp; Form Handler Details'!$Y:$Y,'[3]Form &amp; Form Handler Details'!HQ:HQ,"")</f>
        <v>0</v>
      </c>
      <c r="FU7" s="35">
        <f>_xlfn.XLOOKUP($A7,'[3]Form &amp; Form Handler Details'!$Y:$Y,'[3]Form &amp; Form Handler Details'!HR:HR,"")</f>
        <v>0</v>
      </c>
      <c r="FV7" s="35">
        <f>_xlfn.XLOOKUP($A7,'[3]Form &amp; Form Handler Details'!$Y:$Y,'[3]Form &amp; Form Handler Details'!HS:HS,"")</f>
        <v>0</v>
      </c>
      <c r="FW7" s="35">
        <f>_xlfn.XLOOKUP($A7,'[3]Form &amp; Form Handler Details'!$Y:$Y,'[3]Form &amp; Form Handler Details'!HT:HT,"")</f>
        <v>0</v>
      </c>
      <c r="FX7" s="35">
        <f>_xlfn.XLOOKUP($A7,'[3]Form &amp; Form Handler Details'!$Y:$Y,'[3]Form &amp; Form Handler Details'!HU:HU,"")</f>
        <v>0</v>
      </c>
      <c r="FY7" s="35">
        <f>_xlfn.XLOOKUP($A7,'[3]Form &amp; Form Handler Details'!$Y:$Y,'[3]Form &amp; Form Handler Details'!HV:HV,"")</f>
        <v>0</v>
      </c>
      <c r="FZ7" s="35">
        <f>_xlfn.XLOOKUP($A7,'[3]Form &amp; Form Handler Details'!$Y:$Y,'[3]Form &amp; Form Handler Details'!HW:HW,"")</f>
        <v>0</v>
      </c>
      <c r="GA7" s="35">
        <f>_xlfn.XLOOKUP($A7,'[3]Form &amp; Form Handler Details'!$Y:$Y,'[3]Form &amp; Form Handler Details'!HX:HX,"")</f>
        <v>0</v>
      </c>
      <c r="GB7" s="35">
        <f>_xlfn.XLOOKUP($A7,'[3]Form &amp; Form Handler Details'!$Y:$Y,'[3]Form &amp; Form Handler Details'!HY:HY,"")</f>
        <v>0</v>
      </c>
      <c r="GC7" s="35">
        <f>_xlfn.XLOOKUP($A7,'[3]Form &amp; Form Handler Details'!$Y:$Y,'[3]Form &amp; Form Handler Details'!HZ:HZ,"")</f>
        <v>0</v>
      </c>
      <c r="GD7" s="35">
        <f>_xlfn.XLOOKUP($A7,'[3]Form &amp; Form Handler Details'!$Y:$Y,'[3]Form &amp; Form Handler Details'!IA:IA,"")</f>
        <v>0</v>
      </c>
      <c r="GE7" s="35">
        <f>_xlfn.XLOOKUP($A7,'[3]Form &amp; Form Handler Details'!$Y:$Y,'[3]Form &amp; Form Handler Details'!IB:IB,"")</f>
        <v>0</v>
      </c>
      <c r="GF7" s="35">
        <f>_xlfn.XLOOKUP($A7,'[3]Form &amp; Form Handler Details'!$Y:$Y,'[3]Form &amp; Form Handler Details'!IC:IC,"")</f>
        <v>0</v>
      </c>
      <c r="GG7" s="35">
        <f>_xlfn.XLOOKUP($A7,'[3]Form &amp; Form Handler Details'!$Y:$Y,'[3]Form &amp; Form Handler Details'!ID:ID,"")</f>
        <v>0</v>
      </c>
      <c r="GH7" s="35">
        <f>_xlfn.XLOOKUP($A7,'[3]Form &amp; Form Handler Details'!$Y:$Y,'[3]Form &amp; Form Handler Details'!IE:IE,"")</f>
        <v>0</v>
      </c>
      <c r="GI7" s="35">
        <f>_xlfn.XLOOKUP($A7,'[3]Form &amp; Form Handler Details'!$Y:$Y,'[3]Form &amp; Form Handler Details'!IF:IF,"")</f>
        <v>0</v>
      </c>
      <c r="GJ7" s="35">
        <f>_xlfn.XLOOKUP($A7,'[3]Form &amp; Form Handler Details'!$Y:$Y,'[3]Form &amp; Form Handler Details'!IG:IG,"")</f>
        <v>0</v>
      </c>
      <c r="GK7" s="35">
        <f>_xlfn.XLOOKUP($A7,'[3]Form &amp; Form Handler Details'!$Y:$Y,'[3]Form &amp; Form Handler Details'!IH:IH,"")</f>
        <v>0</v>
      </c>
      <c r="GL7" s="35">
        <f>_xlfn.XLOOKUP($A7,'[3]Form &amp; Form Handler Details'!$Y:$Y,'[3]Form &amp; Form Handler Details'!II:II,"")</f>
        <v>0</v>
      </c>
      <c r="GM7" s="35">
        <f>_xlfn.XLOOKUP($A7,'[3]Form &amp; Form Handler Details'!$Y:$Y,'[3]Form &amp; Form Handler Details'!IJ:IJ,"")</f>
        <v>0</v>
      </c>
      <c r="GN7" s="35">
        <f>_xlfn.XLOOKUP($A7,'[3]Form &amp; Form Handler Details'!$Y:$Y,'[3]Form &amp; Form Handler Details'!IK:IK,"")</f>
        <v>0</v>
      </c>
      <c r="GO7" s="35">
        <f>_xlfn.XLOOKUP($A7,'[3]Form &amp; Form Handler Details'!$Y:$Y,'[3]Form &amp; Form Handler Details'!IL:IL,"")</f>
        <v>0</v>
      </c>
      <c r="GP7" s="35">
        <f>_xlfn.XLOOKUP($A7,'[3]Form &amp; Form Handler Details'!$Y:$Y,'[3]Form &amp; Form Handler Details'!IM:IM,"")</f>
        <v>0</v>
      </c>
      <c r="GQ7" s="35">
        <f>_xlfn.XLOOKUP($A7,'[3]Form &amp; Form Handler Details'!$Y:$Y,'[3]Form &amp; Form Handler Details'!IN:IN,"")</f>
        <v>0</v>
      </c>
      <c r="GR7" s="35">
        <f>_xlfn.XLOOKUP($A7,'[3]Form &amp; Form Handler Details'!$Y:$Y,'[3]Form &amp; Form Handler Details'!IO:IO,"")</f>
        <v>0</v>
      </c>
      <c r="GS7" s="35">
        <f>_xlfn.XLOOKUP($A7,'[3]Form &amp; Form Handler Details'!$Y:$Y,'[3]Form &amp; Form Handler Details'!IP:IP,"")</f>
        <v>0</v>
      </c>
      <c r="GT7" s="35">
        <f>_xlfn.XLOOKUP($A7,'[3]Form &amp; Form Handler Details'!$Y:$Y,'[3]Form &amp; Form Handler Details'!IQ:IQ,"")</f>
        <v>0</v>
      </c>
      <c r="GU7" s="35">
        <f>_xlfn.XLOOKUP($A7,'[3]Form &amp; Form Handler Details'!$Y:$Y,'[3]Form &amp; Form Handler Details'!IR:IR,"")</f>
        <v>0</v>
      </c>
      <c r="GV7" s="35">
        <f>_xlfn.XLOOKUP($A7,'[3]Form &amp; Form Handler Details'!$Y:$Y,'[3]Form &amp; Form Handler Details'!IS:IS,"")</f>
        <v>0</v>
      </c>
      <c r="GW7" s="35">
        <f>_xlfn.XLOOKUP($A7,'[3]Form &amp; Form Handler Details'!$Y:$Y,'[3]Form &amp; Form Handler Details'!IT:IT,"")</f>
        <v>0</v>
      </c>
      <c r="GX7" s="35">
        <f>_xlfn.XLOOKUP($A7,'[3]Form &amp; Form Handler Details'!$Y:$Y,'[3]Form &amp; Form Handler Details'!IU:IU,"")</f>
        <v>0</v>
      </c>
      <c r="GY7" s="35">
        <f>_xlfn.XLOOKUP($A7,'[3]Form &amp; Form Handler Details'!$Y:$Y,'[3]Form &amp; Form Handler Details'!IV:IV,"")</f>
        <v>0</v>
      </c>
      <c r="GZ7" s="35">
        <f>_xlfn.XLOOKUP($A7,'[3]Form &amp; Form Handler Details'!$Y:$Y,'[3]Form &amp; Form Handler Details'!IW:IW,"")</f>
        <v>0</v>
      </c>
      <c r="HA7" s="35">
        <f>_xlfn.XLOOKUP($A7,'[3]Form &amp; Form Handler Details'!$Y:$Y,'[3]Form &amp; Form Handler Details'!IX:IX,"")</f>
        <v>0</v>
      </c>
      <c r="HB7" s="35">
        <f>_xlfn.XLOOKUP($A7,'[3]Form &amp; Form Handler Details'!$Y:$Y,'[3]Form &amp; Form Handler Details'!IY:IY,"")</f>
        <v>0</v>
      </c>
      <c r="HC7" s="35">
        <f>_xlfn.XLOOKUP($A7,'[3]Form &amp; Form Handler Details'!$Y:$Y,'[3]Form &amp; Form Handler Details'!IZ:IZ,"")</f>
        <v>0</v>
      </c>
      <c r="HD7" s="35">
        <f>_xlfn.XLOOKUP($A7,'[3]Form &amp; Form Handler Details'!$Y:$Y,'[3]Form &amp; Form Handler Details'!JA:JA,"")</f>
        <v>0</v>
      </c>
      <c r="HE7" s="35">
        <f>_xlfn.XLOOKUP($A7,'[3]Form &amp; Form Handler Details'!$Y:$Y,'[3]Form &amp; Form Handler Details'!JB:JB,"")</f>
        <v>0</v>
      </c>
      <c r="HF7" s="35">
        <f>_xlfn.XLOOKUP($A7,'[3]Form &amp; Form Handler Details'!$Y:$Y,'[3]Form &amp; Form Handler Details'!JC:JC,"")</f>
        <v>0</v>
      </c>
      <c r="HG7" s="35">
        <f>_xlfn.XLOOKUP($A7,'[3]Form &amp; Form Handler Details'!$Y:$Y,'[3]Form &amp; Form Handler Details'!JD:JD,"")</f>
        <v>0</v>
      </c>
      <c r="HH7" s="35">
        <f>_xlfn.XLOOKUP($A7,'[3]Form &amp; Form Handler Details'!$Y:$Y,'[3]Form &amp; Form Handler Details'!JE:JE,"")</f>
        <v>0</v>
      </c>
      <c r="HI7" s="35">
        <f>_xlfn.XLOOKUP($A7,'[3]Form &amp; Form Handler Details'!$Y:$Y,'[3]Form &amp; Form Handler Details'!JF:JF,"")</f>
        <v>0</v>
      </c>
      <c r="HJ7" s="35">
        <f>_xlfn.XLOOKUP($A7,'[3]Form &amp; Form Handler Details'!$Y:$Y,'[3]Form &amp; Form Handler Details'!JG:JG,"")</f>
        <v>0</v>
      </c>
      <c r="HK7" s="35" t="str">
        <f>_xlfn.XLOOKUP($A7,'[3]Form &amp; Form Handler Details'!$Y:$Y,'[3]Form &amp; Form Handler Details'!JH:JH,"")</f>
        <v>Enviar</v>
      </c>
      <c r="HL7" s="35">
        <f>_xlfn.XLOOKUP($A7,'[3]Form &amp; Form Handler Details'!$Y:$Y,'[3]Form &amp; Form Handler Details'!JI:JI,"")</f>
        <v>0</v>
      </c>
      <c r="HM7" s="35">
        <f>_xlfn.XLOOKUP($A7,'[3]Form &amp; Form Handler Details'!$Y:$Y,'[3]Form &amp; Form Handler Details'!JJ:JJ,"")</f>
        <v>0</v>
      </c>
      <c r="HN7" s="35">
        <f>_xlfn.XLOOKUP($A7,'[3]Form &amp; Form Handler Details'!$Y:$Y,'[3]Form &amp; Form Handler Details'!JK:JK,"")</f>
        <v>0</v>
      </c>
      <c r="HO7" s="35">
        <f>_xlfn.XLOOKUP($A7,'[3]Form &amp; Form Handler Details'!$Y:$Y,'[3]Form &amp; Form Handler Details'!JL:JL,"")</f>
        <v>0</v>
      </c>
      <c r="HP7" s="35">
        <f>_xlfn.XLOOKUP($A7,'[3]Form &amp; Form Handler Details'!$Y:$Y,'[3]Form &amp; Form Handler Details'!JM:JM,"")</f>
        <v>0</v>
      </c>
      <c r="HQ7" s="35">
        <f>_xlfn.XLOOKUP($A7,'[3]Form &amp; Form Handler Details'!$Y:$Y,'[3]Form &amp; Form Handler Details'!JN:JN,"")</f>
        <v>0</v>
      </c>
      <c r="HR7" s="35">
        <f>_xlfn.XLOOKUP($A7,'[3]Form &amp; Form Handler Details'!$Y:$Y,'[3]Form &amp; Form Handler Details'!JO:JO,"")</f>
        <v>0</v>
      </c>
      <c r="HS7" s="35">
        <f>_xlfn.XLOOKUP($A7,'[3]Form &amp; Form Handler Details'!$Y:$Y,'[3]Form &amp; Form Handler Details'!JP:JP,"")</f>
        <v>0</v>
      </c>
      <c r="HT7" s="35">
        <f>_xlfn.XLOOKUP($A7,'[3]Form &amp; Form Handler Details'!$Y:$Y,'[3]Form &amp; Form Handler Details'!JQ:JQ,"")</f>
        <v>0</v>
      </c>
      <c r="HU7" s="35">
        <f>_xlfn.XLOOKUP($A7,'[3]Form &amp; Form Handler Details'!$Y:$Y,'[3]Form &amp; Form Handler Details'!JR:JR,"")</f>
        <v>0</v>
      </c>
      <c r="HV7" s="35">
        <f>_xlfn.XLOOKUP($A7,'[3]Form &amp; Form Handler Details'!$Y:$Y,'[3]Form &amp; Form Handler Details'!JS:JS,"")</f>
        <v>0</v>
      </c>
      <c r="HW7" s="35">
        <f>_xlfn.XLOOKUP($A7,'[3]Form &amp; Form Handler Details'!$Y:$Y,'[3]Form &amp; Form Handler Details'!JT:JT,"")</f>
        <v>0</v>
      </c>
    </row>
    <row r="8" spans="1:231" ht="165" customHeight="1">
      <c r="A8" s="32" t="s">
        <v>186</v>
      </c>
      <c r="B8" s="32" t="str">
        <f>_xlfn.XLOOKUP(Table46[[#This Row],[UFID]],ATC!C:C,ATC!A:A,"")</f>
        <v>01</v>
      </c>
      <c r="C8" s="31" t="str">
        <f>_xlfn.XLOOKUP(Table46[[#This Row],[UFID]],ATC!C:C,ATC!E:E,"")</f>
        <v>Closed</v>
      </c>
      <c r="D8" s="31">
        <f>_xlfn.XLOOKUP(Table46[[#This Row],[UFID]],ATC!C:C,ATC!J:J,"")</f>
        <v>0</v>
      </c>
      <c r="E8" s="31" t="s">
        <v>613</v>
      </c>
      <c r="F8" s="34" t="str">
        <f>_xlfn.XLOOKUP(Table46[[#This Row],[UFID]],'[3]Form &amp; Form Handler Details'!$Y:$Y,'[3]Form &amp; Form Handler Details'!$F:$F,"")</f>
        <v>https://www.paypal.com/au/business/enterprise/pay-in-4</v>
      </c>
      <c r="G8" s="34" t="str">
        <f>_xlfn.XLOOKUP(Table46[[#This Row],[UFID]],'[3]Form &amp; Form Handler Details'!$Y:$Y,'[3]Form &amp; Form Handler Details'!$I:$I,"")</f>
        <v>https://www.paypal.com/au/business/enterprise/pay-in-4?data=success</v>
      </c>
      <c r="H8" s="34" t="str">
        <f>_xlfn.XLOOKUP(Table46[[#This Row],[UFID]],'[3]Form &amp; Form Handler Details'!$Y:$Y,'[3]Form &amp; Form Handler Details'!$E:$E,"")</f>
        <v>https://pypd.paypal-mktg.com/l/925803/2021-07-22/xzl3</v>
      </c>
      <c r="I8" s="34" t="str">
        <f>_xlfn.XLOOKUP(Table46[[#This Row],[UFID]],'[3]Form &amp; Form Handler Details'!$Y:$Y,'[3]Form &amp; Form Handler Details'!$U:$U,"")</f>
        <v>APAC-AU-FRH-23-Pay-in-4-Enterprise-Live</v>
      </c>
      <c r="J8" s="34" t="str">
        <f>_xlfn.XLOOKUP(Table46[[#This Row],[UFID]],'[3]Form &amp; Form Handler Details'!$Y:$Y,'[3]Form &amp; Form Handler Details'!$V:$V,"")</f>
        <v>https://pypd.paypal-mktg.com/l/925803/2023-04-07/2rptx</v>
      </c>
      <c r="K8" s="34" t="str">
        <f t="shared" si="0"/>
        <v>2023-04-07/2rptx</v>
      </c>
      <c r="L8" s="34" t="str">
        <f>_xlfn.XLOOKUP(Table46[[#This Row],[UFID]],'[3]Form &amp; Form Handler Details'!$Y:$Y,'[3]Form &amp; Form Handler Details'!$D:$D,"")</f>
        <v>APAC-AU-FRM-21-Pay-in-4-Enterprise</v>
      </c>
      <c r="M8" s="35" t="str">
        <f>_xlfn.XLOOKUP($A8,'[3]Form &amp; Form Handler Details'!$Y:$Y,'[3]Form &amp; Form Handler Details'!BJ:BJ,"")</f>
        <v>First Name*</v>
      </c>
      <c r="N8" s="35" t="str">
        <f>_xlfn.XLOOKUP($A8,'[3]Form &amp; Form Handler Details'!$Y:$Y,'[3]Form &amp; Form Handler Details'!BK:BK,"")</f>
        <v>firstname</v>
      </c>
      <c r="O8" s="35" t="str">
        <f>_xlfn.XLOOKUP($A8,'[3]Form &amp; Form Handler Details'!$Y:$Y,'[3]Form &amp; Form Handler Details'!BL:BL,"")</f>
        <v>text</v>
      </c>
      <c r="P8" s="35" t="str">
        <f>_xlfn.XLOOKUP($A8,'[3]Form &amp; Form Handler Details'!$Y:$Y,'[3]Form &amp; Form Handler Details'!BM:BM,"")</f>
        <v>This field is required.</v>
      </c>
      <c r="Q8" s="35" t="str">
        <f>_xlfn.XLOOKUP($A8,'[3]Form &amp; Form Handler Details'!$Y:$Y,'[3]Form &amp; Form Handler Details'!BN:BN,"")</f>
        <v>Last Name*</v>
      </c>
      <c r="R8" s="35" t="str">
        <f>_xlfn.XLOOKUP($A8,'[3]Form &amp; Form Handler Details'!$Y:$Y,'[3]Form &amp; Form Handler Details'!BO:BO,"")</f>
        <v>lastname</v>
      </c>
      <c r="S8" s="35" t="str">
        <f>_xlfn.XLOOKUP($A8,'[3]Form &amp; Form Handler Details'!$Y:$Y,'[3]Form &amp; Form Handler Details'!BP:BP,"")</f>
        <v>text</v>
      </c>
      <c r="T8" s="35" t="str">
        <f>_xlfn.XLOOKUP($A8,'[3]Form &amp; Form Handler Details'!$Y:$Y,'[3]Form &amp; Form Handler Details'!BQ:BQ,"")</f>
        <v>This field is required.</v>
      </c>
      <c r="U8" s="35" t="str">
        <f>_xlfn.XLOOKUP($A8,'[3]Form &amp; Form Handler Details'!$Y:$Y,'[3]Form &amp; Form Handler Details'!BR:BR,"")</f>
        <v>Work email*</v>
      </c>
      <c r="V8" s="35" t="str">
        <f>_xlfn.XLOOKUP($A8,'[3]Form &amp; Form Handler Details'!$Y:$Y,'[3]Form &amp; Form Handler Details'!BS:BS,"")</f>
        <v>workemail</v>
      </c>
      <c r="W8" s="35" t="str">
        <f>_xlfn.XLOOKUP($A8,'[3]Form &amp; Form Handler Details'!$Y:$Y,'[3]Form &amp; Form Handler Details'!BT:BT,"")</f>
        <v>text</v>
      </c>
      <c r="X8" s="35" t="str">
        <f>_xlfn.XLOOKUP($A8,'[3]Form &amp; Form Handler Details'!$Y:$Y,'[3]Form &amp; Form Handler Details'!BU:BU,"")</f>
        <v>This field is required.</v>
      </c>
      <c r="Y8" s="35">
        <f>_xlfn.XLOOKUP($A8,'[3]Form &amp; Form Handler Details'!$Y:$Y,'[3]Form &amp; Form Handler Details'!BV:BV,"")</f>
        <v>0</v>
      </c>
      <c r="Z8" s="35">
        <f>_xlfn.XLOOKUP($A8,'[3]Form &amp; Form Handler Details'!$Y:$Y,'[3]Form &amp; Form Handler Details'!BW:BW,"")</f>
        <v>0</v>
      </c>
      <c r="AA8" s="35">
        <f>_xlfn.XLOOKUP($A8,'[3]Form &amp; Form Handler Details'!$Y:$Y,'[3]Form &amp; Form Handler Details'!BX:BX,"")</f>
        <v>0</v>
      </c>
      <c r="AB8" s="35">
        <f>_xlfn.XLOOKUP($A8,'[3]Form &amp; Form Handler Details'!$Y:$Y,'[3]Form &amp; Form Handler Details'!BY:BY,"")</f>
        <v>0</v>
      </c>
      <c r="AC8" s="35">
        <f>_xlfn.XLOOKUP($A8,'[3]Form &amp; Form Handler Details'!$Y:$Y,'[3]Form &amp; Form Handler Details'!BZ:BZ,"")</f>
        <v>0</v>
      </c>
      <c r="AD8" s="35">
        <f>_xlfn.XLOOKUP($A8,'[3]Form &amp; Form Handler Details'!$Y:$Y,'[3]Form &amp; Form Handler Details'!CA:CA,"")</f>
        <v>0</v>
      </c>
      <c r="AE8" s="35">
        <f>_xlfn.XLOOKUP($A8,'[3]Form &amp; Form Handler Details'!$Y:$Y,'[3]Form &amp; Form Handler Details'!CB:CB,"")</f>
        <v>0</v>
      </c>
      <c r="AF8" s="35">
        <f>_xlfn.XLOOKUP($A8,'[3]Form &amp; Form Handler Details'!$Y:$Y,'[3]Form &amp; Form Handler Details'!CC:CC,"")</f>
        <v>0</v>
      </c>
      <c r="AG8" s="35">
        <f>_xlfn.XLOOKUP($A8,'[3]Form &amp; Form Handler Details'!$Y:$Y,'[3]Form &amp; Form Handler Details'!CD:CD,"")</f>
        <v>0</v>
      </c>
      <c r="AH8" s="35">
        <f>_xlfn.XLOOKUP($A8,'[3]Form &amp; Form Handler Details'!$Y:$Y,'[3]Form &amp; Form Handler Details'!CE:CE,"")</f>
        <v>0</v>
      </c>
      <c r="AI8" s="35">
        <f>_xlfn.XLOOKUP($A8,'[3]Form &amp; Form Handler Details'!$Y:$Y,'[3]Form &amp; Form Handler Details'!CF:CF,"")</f>
        <v>0</v>
      </c>
      <c r="AJ8" s="35">
        <f>_xlfn.XLOOKUP($A8,'[3]Form &amp; Form Handler Details'!$Y:$Y,'[3]Form &amp; Form Handler Details'!CG:CG,"")</f>
        <v>0</v>
      </c>
      <c r="AK8" s="35" t="str">
        <f>_xlfn.XLOOKUP($A8,'[3]Form &amp; Form Handler Details'!$Y:$Y,'[3]Form &amp; Form Handler Details'!CH:CH,"")</f>
        <v>Company website*</v>
      </c>
      <c r="AL8" s="35" t="str">
        <f>_xlfn.XLOOKUP($A8,'[3]Form &amp; Form Handler Details'!$Y:$Y,'[3]Form &amp; Form Handler Details'!CI:CI,"")</f>
        <v>companywebsite</v>
      </c>
      <c r="AM8" s="35" t="str">
        <f>_xlfn.XLOOKUP($A8,'[3]Form &amp; Form Handler Details'!$Y:$Y,'[3]Form &amp; Form Handler Details'!CJ:CJ,"")</f>
        <v>text</v>
      </c>
      <c r="AN8" s="35" t="str">
        <f>_xlfn.XLOOKUP($A8,'[3]Form &amp; Form Handler Details'!$Y:$Y,'[3]Form &amp; Form Handler Details'!CK:CK,"")</f>
        <v>This field is required.</v>
      </c>
      <c r="AO8" s="35" t="str">
        <f>_xlfn.XLOOKUP($A8,'[3]Form &amp; Form Handler Details'!$Y:$Y,'[3]Form &amp; Form Handler Details'!CL:CL,"")</f>
        <v>Phone number*</v>
      </c>
      <c r="AP8" s="35" t="str">
        <f>_xlfn.XLOOKUP($A8,'[3]Form &amp; Form Handler Details'!$Y:$Y,'[3]Form &amp; Form Handler Details'!CM:CM,"")</f>
        <v>phonenumber</v>
      </c>
      <c r="AQ8" s="35" t="str">
        <f>_xlfn.XLOOKUP($A8,'[3]Form &amp; Form Handler Details'!$Y:$Y,'[3]Form &amp; Form Handler Details'!CN:CN,"")</f>
        <v>text</v>
      </c>
      <c r="AR8" s="35" t="str">
        <f>_xlfn.XLOOKUP($A8,'[3]Form &amp; Form Handler Details'!$Y:$Y,'[3]Form &amp; Form Handler Details'!CO:CO,"")</f>
        <v>This field is required.</v>
      </c>
      <c r="AS8" s="35">
        <f>_xlfn.XLOOKUP($A8,'[3]Form &amp; Form Handler Details'!$Y:$Y,'[3]Form &amp; Form Handler Details'!CP:CP,"")</f>
        <v>0</v>
      </c>
      <c r="AT8" s="35">
        <f>_xlfn.XLOOKUP($A8,'[3]Form &amp; Form Handler Details'!$Y:$Y,'[3]Form &amp; Form Handler Details'!CQ:CQ,"")</f>
        <v>0</v>
      </c>
      <c r="AU8" s="35">
        <f>_xlfn.XLOOKUP($A8,'[3]Form &amp; Form Handler Details'!$Y:$Y,'[3]Form &amp; Form Handler Details'!CR:CR,"")</f>
        <v>0</v>
      </c>
      <c r="AV8" s="35">
        <f>_xlfn.XLOOKUP($A8,'[3]Form &amp; Form Handler Details'!$Y:$Y,'[3]Form &amp; Form Handler Details'!CS:CS,"")</f>
        <v>0</v>
      </c>
      <c r="AW8" s="35" t="str">
        <f>_xlfn.XLOOKUP($A8,'[3]Form &amp; Form Handler Details'!$Y:$Y,'[3]Form &amp; Form Handler Details'!CT:CT,"")</f>
        <v>WebformURL (Hidden)</v>
      </c>
      <c r="AX8" s="35" t="str">
        <f>_xlfn.XLOOKUP($A8,'[3]Form &amp; Form Handler Details'!$Y:$Y,'[3]Form &amp; Form Handler Details'!CU:CU,"")</f>
        <v>webformurl</v>
      </c>
      <c r="AY8" s="35" t="str">
        <f>_xlfn.XLOOKUP($A8,'[3]Form &amp; Form Handler Details'!$Y:$Y,'[3]Form &amp; Form Handler Details'!CV:CV,"")</f>
        <v>Hidden - text</v>
      </c>
      <c r="AZ8" s="35" t="str">
        <f>_xlfn.XLOOKUP($A8,'[3]Form &amp; Form Handler Details'!$Y:$Y,'[3]Form &amp; Form Handler Details'!CW:CW,"")</f>
        <v>gclid* (Hidden)</v>
      </c>
      <c r="BA8" s="35" t="str">
        <f>_xlfn.XLOOKUP($A8,'[3]Form &amp; Form Handler Details'!$Y:$Y,'[3]Form &amp; Form Handler Details'!CX:CX,"")</f>
        <v>gclid</v>
      </c>
      <c r="BB8" s="35" t="str">
        <f>_xlfn.XLOOKUP($A8,'[3]Form &amp; Form Handler Details'!$Y:$Y,'[3]Form &amp; Form Handler Details'!CY:CY,"")</f>
        <v>Hidden - text</v>
      </c>
      <c r="BC8" s="35" t="str">
        <f>_xlfn.XLOOKUP($A8,'[3]Form &amp; Form Handler Details'!$Y:$Y,'[3]Form &amp; Form Handler Details'!CZ:CZ,"")</f>
        <v>Company type*
Select company type
$250K-$20M annual sales
+$20M annual sales</v>
      </c>
      <c r="BD8" s="35" t="str">
        <f>_xlfn.XLOOKUP($A8,'[3]Form &amp; Form Handler Details'!$Y:$Y,'[3]Form &amp; Form Handler Details'!DA:DA,"")</f>
        <v>dropdown</v>
      </c>
      <c r="BE8" s="35" t="str">
        <f>_xlfn.XLOOKUP($A8,'[3]Form &amp; Form Handler Details'!$Y:$Y,'[3]Form &amp; Form Handler Details'!DB:DB,"")</f>
        <v>leadsourcedescription</v>
      </c>
      <c r="BF8" s="35">
        <f>_xlfn.XLOOKUP($A8,'[3]Form &amp; Form Handler Details'!$Y:$Y,'[3]Form &amp; Form Handler Details'!DC:DC,"")</f>
        <v>0</v>
      </c>
      <c r="BG8" s="35">
        <f>_xlfn.XLOOKUP($A8,'[3]Form &amp; Form Handler Details'!$Y:$Y,'[3]Form &amp; Form Handler Details'!DD:DD,"")</f>
        <v>0</v>
      </c>
      <c r="BH8" s="35">
        <f>_xlfn.XLOOKUP($A8,'[3]Form &amp; Form Handler Details'!$Y:$Y,'[3]Form &amp; Form Handler Details'!DE:DE,"")</f>
        <v>0</v>
      </c>
      <c r="BI8" s="35">
        <f>_xlfn.XLOOKUP($A8,'[3]Form &amp; Form Handler Details'!$Y:$Y,'[3]Form &amp; Form Handler Details'!DF:DF,"")</f>
        <v>0</v>
      </c>
      <c r="BJ8" s="35">
        <f>_xlfn.XLOOKUP($A8,'[3]Form &amp; Form Handler Details'!$Y:$Y,'[3]Form &amp; Form Handler Details'!DG:DG,"")</f>
        <v>0</v>
      </c>
      <c r="BK8" s="35">
        <f>_xlfn.XLOOKUP($A8,'[3]Form &amp; Form Handler Details'!$Y:$Y,'[3]Form &amp; Form Handler Details'!DH:DH,"")</f>
        <v>0</v>
      </c>
      <c r="BL8" s="35">
        <f>_xlfn.XLOOKUP($A8,'[3]Form &amp; Form Handler Details'!$Y:$Y,'[3]Form &amp; Form Handler Details'!DI:DI,"")</f>
        <v>0</v>
      </c>
      <c r="BM8" s="35">
        <f>_xlfn.XLOOKUP($A8,'[3]Form &amp; Form Handler Details'!$Y:$Y,'[3]Form &amp; Form Handler Details'!DJ:DJ,"")</f>
        <v>0</v>
      </c>
      <c r="BN8" s="35">
        <f>_xlfn.XLOOKUP($A8,'[3]Form &amp; Form Handler Details'!$Y:$Y,'[3]Form &amp; Form Handler Details'!DK:DK,"")</f>
        <v>0</v>
      </c>
      <c r="BO8" s="35">
        <f>_xlfn.XLOOKUP($A8,'[3]Form &amp; Form Handler Details'!$Y:$Y,'[3]Form &amp; Form Handler Details'!DL:DL,"")</f>
        <v>0</v>
      </c>
      <c r="BP8" s="35">
        <f>_xlfn.XLOOKUP($A8,'[3]Form &amp; Form Handler Details'!$Y:$Y,'[3]Form &amp; Form Handler Details'!DM:DM,"")</f>
        <v>0</v>
      </c>
      <c r="BQ8" s="35">
        <f>_xlfn.XLOOKUP($A8,'[3]Form &amp; Form Handler Details'!$Y:$Y,'[3]Form &amp; Form Handler Details'!DN:DN,"")</f>
        <v>0</v>
      </c>
      <c r="BR8" s="35">
        <f>_xlfn.XLOOKUP($A8,'[3]Form &amp; Form Handler Details'!$Y:$Y,'[3]Form &amp; Form Handler Details'!DO:DO,"")</f>
        <v>0</v>
      </c>
      <c r="BS8" s="35">
        <f>_xlfn.XLOOKUP($A8,'[3]Form &amp; Form Handler Details'!$Y:$Y,'[3]Form &amp; Form Handler Details'!DP:DP,"")</f>
        <v>0</v>
      </c>
      <c r="BT8" s="35">
        <f>_xlfn.XLOOKUP($A8,'[3]Form &amp; Form Handler Details'!$Y:$Y,'[3]Form &amp; Form Handler Details'!DQ:DQ,"")</f>
        <v>0</v>
      </c>
      <c r="BU8" s="35">
        <f>_xlfn.XLOOKUP($A8,'[3]Form &amp; Form Handler Details'!$Y:$Y,'[3]Form &amp; Form Handler Details'!DR:DR,"")</f>
        <v>0</v>
      </c>
      <c r="BV8" s="35">
        <f>_xlfn.XLOOKUP($A8,'[3]Form &amp; Form Handler Details'!$Y:$Y,'[3]Form &amp; Form Handler Details'!DS:DS,"")</f>
        <v>0</v>
      </c>
      <c r="BW8" s="35" t="str">
        <f>_xlfn.XLOOKUP($A8,'[3]Form &amp; Form Handler Details'!$Y:$Y,'[3]Form &amp; Form Handler Details'!DT:DT,"")</f>
        <v>HoneyPot</v>
      </c>
      <c r="BX8" s="35" t="str">
        <f>_xlfn.XLOOKUP($A8,'[3]Form &amp; Form Handler Details'!$Y:$Y,'[3]Form &amp; Form Handler Details'!DU:DU,"")</f>
        <v>pardot_extra_field</v>
      </c>
      <c r="BY8" s="35" t="str">
        <f>_xlfn.XLOOKUP($A8,'[3]Form &amp; Form Handler Details'!$Y:$Y,'[3]Form &amp; Form Handler Details'!DV:DV,"")</f>
        <v>Hidden</v>
      </c>
      <c r="BZ8" s="35">
        <f>_xlfn.XLOOKUP($A8,'[3]Form &amp; Form Handler Details'!$Y:$Y,'[3]Form &amp; Form Handler Details'!DW:DW,"")</f>
        <v>0</v>
      </c>
      <c r="CA8" s="35">
        <f>_xlfn.XLOOKUP($A8,'[3]Form &amp; Form Handler Details'!$Y:$Y,'[3]Form &amp; Form Handler Details'!DX:DX,"")</f>
        <v>0</v>
      </c>
      <c r="CB8" s="35">
        <f>_xlfn.XLOOKUP($A8,'[3]Form &amp; Form Handler Details'!$Y:$Y,'[3]Form &amp; Form Handler Details'!DY:DY,"")</f>
        <v>0</v>
      </c>
      <c r="CC8" s="35">
        <f>_xlfn.XLOOKUP($A8,'[3]Form &amp; Form Handler Details'!$Y:$Y,'[3]Form &amp; Form Handler Details'!DZ:DZ,"")</f>
        <v>0</v>
      </c>
      <c r="CD8" s="35">
        <f>_xlfn.XLOOKUP($A8,'[3]Form &amp; Form Handler Details'!$Y:$Y,'[3]Form &amp; Form Handler Details'!EA:EA,"")</f>
        <v>0</v>
      </c>
      <c r="CE8" s="35">
        <f>_xlfn.XLOOKUP($A8,'[3]Form &amp; Form Handler Details'!$Y:$Y,'[3]Form &amp; Form Handler Details'!EB:EB,"")</f>
        <v>0</v>
      </c>
      <c r="CF8" s="35">
        <f>_xlfn.XLOOKUP($A8,'[3]Form &amp; Form Handler Details'!$Y:$Y,'[3]Form &amp; Form Handler Details'!EC:EC,"")</f>
        <v>0</v>
      </c>
      <c r="CG8" s="35">
        <f>_xlfn.XLOOKUP($A8,'[3]Form &amp; Form Handler Details'!$Y:$Y,'[3]Form &amp; Form Handler Details'!ED:ED,"")</f>
        <v>0</v>
      </c>
      <c r="CH8" s="35">
        <f>_xlfn.XLOOKUP($A8,'[3]Form &amp; Form Handler Details'!$Y:$Y,'[3]Form &amp; Form Handler Details'!EE:EE,"")</f>
        <v>0</v>
      </c>
      <c r="CI8" s="35">
        <f>_xlfn.XLOOKUP($A8,'[3]Form &amp; Form Handler Details'!$Y:$Y,'[3]Form &amp; Form Handler Details'!EF:EF,"")</f>
        <v>0</v>
      </c>
      <c r="CJ8" s="35">
        <f>_xlfn.XLOOKUP($A8,'[3]Form &amp; Form Handler Details'!$Y:$Y,'[3]Form &amp; Form Handler Details'!EG:EG,"")</f>
        <v>0</v>
      </c>
      <c r="CK8" s="35">
        <f>_xlfn.XLOOKUP($A8,'[3]Form &amp; Form Handler Details'!$Y:$Y,'[3]Form &amp; Form Handler Details'!EH:EH,"")</f>
        <v>0</v>
      </c>
      <c r="CL8" s="35">
        <f>_xlfn.XLOOKUP($A8,'[3]Form &amp; Form Handler Details'!$Y:$Y,'[3]Form &amp; Form Handler Details'!EI:EI,"")</f>
        <v>0</v>
      </c>
      <c r="CM8" s="35">
        <f>_xlfn.XLOOKUP($A8,'[3]Form &amp; Form Handler Details'!$Y:$Y,'[3]Form &amp; Form Handler Details'!EJ:EJ,"")</f>
        <v>0</v>
      </c>
      <c r="CN8" s="35">
        <f>_xlfn.XLOOKUP($A8,'[3]Form &amp; Form Handler Details'!$Y:$Y,'[3]Form &amp; Form Handler Details'!EK:EK,"")</f>
        <v>0</v>
      </c>
      <c r="CO8" s="35">
        <f>_xlfn.XLOOKUP($A8,'[3]Form &amp; Form Handler Details'!$Y:$Y,'[3]Form &amp; Form Handler Details'!EL:EL,"")</f>
        <v>0</v>
      </c>
      <c r="CP8" s="35">
        <f>_xlfn.XLOOKUP($A8,'[3]Form &amp; Form Handler Details'!$Y:$Y,'[3]Form &amp; Form Handler Details'!EM:EM,"")</f>
        <v>0</v>
      </c>
      <c r="CQ8" s="35" t="str">
        <f>_xlfn.XLOOKUP($A8,'[3]Form &amp; Form Handler Details'!$Y:$Y,'[3]Form &amp; Form Handler Details'!EN:EN,"")</f>
        <v>I have read and accepted the PayPal Privacy Policy. I consent to PayPal contacting me by phone or by email, and to sending me product or industry information relevant to my query. I know I can unsubscribe at any time.*</v>
      </c>
      <c r="CR8" s="35" t="str">
        <f>_xlfn.XLOOKUP($A8,'[3]Form &amp; Form Handler Details'!$Y:$Y,'[3]Form &amp; Form Handler Details'!EO:EO,"")</f>
        <v>privacyconsent</v>
      </c>
      <c r="CS8" s="35" t="str">
        <f>_xlfn.XLOOKUP($A8,'[3]Form &amp; Form Handler Details'!$Y:$Y,'[3]Form &amp; Form Handler Details'!EP:EP,"")</f>
        <v>checkbox</v>
      </c>
      <c r="CT8" s="35" t="str">
        <f>_xlfn.XLOOKUP($A8,'[3]Form &amp; Form Handler Details'!$Y:$Y,'[3]Form &amp; Form Handler Details'!EQ:EQ,"")</f>
        <v>This field is required</v>
      </c>
      <c r="CU8" s="35">
        <f>_xlfn.XLOOKUP($A8,'[3]Form &amp; Form Handler Details'!$Y:$Y,'[3]Form &amp; Form Handler Details'!ER:ER,"")</f>
        <v>0</v>
      </c>
      <c r="CV8" s="35">
        <f>_xlfn.XLOOKUP($A8,'[3]Form &amp; Form Handler Details'!$Y:$Y,'[3]Form &amp; Form Handler Details'!ES:ES,"")</f>
        <v>0</v>
      </c>
      <c r="CW8" s="35">
        <f>_xlfn.XLOOKUP($A8,'[3]Form &amp; Form Handler Details'!$Y:$Y,'[3]Form &amp; Form Handler Details'!ET:ET,"")</f>
        <v>0</v>
      </c>
      <c r="CX8" s="35">
        <f>_xlfn.XLOOKUP($A8,'[3]Form &amp; Form Handler Details'!$Y:$Y,'[3]Form &amp; Form Handler Details'!EU:EU,"")</f>
        <v>0</v>
      </c>
      <c r="CY8" s="35">
        <f>_xlfn.XLOOKUP($A8,'[3]Form &amp; Form Handler Details'!$Y:$Y,'[3]Form &amp; Form Handler Details'!EV:EV,"")</f>
        <v>0</v>
      </c>
      <c r="CZ8" s="35">
        <f>_xlfn.XLOOKUP($A8,'[3]Form &amp; Form Handler Details'!$Y:$Y,'[3]Form &amp; Form Handler Details'!EW:EW,"")</f>
        <v>0</v>
      </c>
      <c r="DA8" s="35">
        <f>_xlfn.XLOOKUP($A8,'[3]Form &amp; Form Handler Details'!$Y:$Y,'[3]Form &amp; Form Handler Details'!EX:EX,"")</f>
        <v>0</v>
      </c>
      <c r="DB8" s="35">
        <f>_xlfn.XLOOKUP($A8,'[3]Form &amp; Form Handler Details'!$Y:$Y,'[3]Form &amp; Form Handler Details'!EY:EY,"")</f>
        <v>0</v>
      </c>
      <c r="DC8" s="35">
        <f>_xlfn.XLOOKUP($A8,'[3]Form &amp; Form Handler Details'!$Y:$Y,'[3]Form &amp; Form Handler Details'!EZ:EZ,"")</f>
        <v>0</v>
      </c>
      <c r="DD8" s="35">
        <f>_xlfn.XLOOKUP($A8,'[3]Form &amp; Form Handler Details'!$Y:$Y,'[3]Form &amp; Form Handler Details'!FA:FA,"")</f>
        <v>0</v>
      </c>
      <c r="DE8" s="35">
        <f>_xlfn.XLOOKUP($A8,'[3]Form &amp; Form Handler Details'!$Y:$Y,'[3]Form &amp; Form Handler Details'!FB:FB,"")</f>
        <v>0</v>
      </c>
      <c r="DF8" s="35">
        <f>_xlfn.XLOOKUP($A8,'[3]Form &amp; Form Handler Details'!$Y:$Y,'[3]Form &amp; Form Handler Details'!FC:FC,"")</f>
        <v>0</v>
      </c>
      <c r="DG8" s="35">
        <f>_xlfn.XLOOKUP($A8,'[3]Form &amp; Form Handler Details'!$Y:$Y,'[3]Form &amp; Form Handler Details'!FD:FD,"")</f>
        <v>0</v>
      </c>
      <c r="DH8" s="35">
        <f>_xlfn.XLOOKUP($A8,'[3]Form &amp; Form Handler Details'!$Y:$Y,'[3]Form &amp; Form Handler Details'!FE:FE,"")</f>
        <v>0</v>
      </c>
      <c r="DI8" s="35">
        <f>_xlfn.XLOOKUP($A8,'[3]Form &amp; Form Handler Details'!$Y:$Y,'[3]Form &amp; Form Handler Details'!FF:FF,"")</f>
        <v>0</v>
      </c>
      <c r="DJ8" s="35">
        <f>_xlfn.XLOOKUP($A8,'[3]Form &amp; Form Handler Details'!$Y:$Y,'[3]Form &amp; Form Handler Details'!FG:FG,"")</f>
        <v>0</v>
      </c>
      <c r="DK8" s="35">
        <f>_xlfn.XLOOKUP($A8,'[3]Form &amp; Form Handler Details'!$Y:$Y,'[3]Form &amp; Form Handler Details'!FH:FH,"")</f>
        <v>0</v>
      </c>
      <c r="DL8" s="35">
        <f>_xlfn.XLOOKUP($A8,'[3]Form &amp; Form Handler Details'!$Y:$Y,'[3]Form &amp; Form Handler Details'!FI:FI,"")</f>
        <v>0</v>
      </c>
      <c r="DM8" s="35">
        <f>_xlfn.XLOOKUP($A8,'[3]Form &amp; Form Handler Details'!$Y:$Y,'[3]Form &amp; Form Handler Details'!FJ:FJ,"")</f>
        <v>0</v>
      </c>
      <c r="DN8" s="35">
        <f>_xlfn.XLOOKUP($A8,'[3]Form &amp; Form Handler Details'!$Y:$Y,'[3]Form &amp; Form Handler Details'!FK:FK,"")</f>
        <v>0</v>
      </c>
      <c r="DO8" s="35">
        <f>_xlfn.XLOOKUP($A8,'[3]Form &amp; Form Handler Details'!$Y:$Y,'[3]Form &amp; Form Handler Details'!FL:FL,"")</f>
        <v>0</v>
      </c>
      <c r="DP8" s="35">
        <f>_xlfn.XLOOKUP($A8,'[3]Form &amp; Form Handler Details'!$Y:$Y,'[3]Form &amp; Form Handler Details'!FM:FM,"")</f>
        <v>0</v>
      </c>
      <c r="DQ8" s="35">
        <f>_xlfn.XLOOKUP($A8,'[3]Form &amp; Form Handler Details'!$Y:$Y,'[3]Form &amp; Form Handler Details'!FN:FN,"")</f>
        <v>0</v>
      </c>
      <c r="DR8" s="35">
        <f>_xlfn.XLOOKUP($A8,'[3]Form &amp; Form Handler Details'!$Y:$Y,'[3]Form &amp; Form Handler Details'!FO:FO,"")</f>
        <v>0</v>
      </c>
      <c r="DS8" s="35">
        <f>_xlfn.XLOOKUP($A8,'[3]Form &amp; Form Handler Details'!$Y:$Y,'[3]Form &amp; Form Handler Details'!FP:FP,"")</f>
        <v>0</v>
      </c>
      <c r="DT8" s="35">
        <f>_xlfn.XLOOKUP($A8,'[3]Form &amp; Form Handler Details'!$Y:$Y,'[3]Form &amp; Form Handler Details'!FQ:FQ,"")</f>
        <v>0</v>
      </c>
      <c r="DU8" s="35">
        <f>_xlfn.XLOOKUP($A8,'[3]Form &amp; Form Handler Details'!$Y:$Y,'[3]Form &amp; Form Handler Details'!FR:FR,"")</f>
        <v>0</v>
      </c>
      <c r="DV8" s="35">
        <f>_xlfn.XLOOKUP($A8,'[3]Form &amp; Form Handler Details'!$Y:$Y,'[3]Form &amp; Form Handler Details'!FS:FS,"")</f>
        <v>0</v>
      </c>
      <c r="DW8" s="35">
        <f>_xlfn.XLOOKUP($A8,'[3]Form &amp; Form Handler Details'!$Y:$Y,'[3]Form &amp; Form Handler Details'!FT:FT,"")</f>
        <v>0</v>
      </c>
      <c r="DX8" s="35">
        <f>_xlfn.XLOOKUP($A8,'[3]Form &amp; Form Handler Details'!$Y:$Y,'[3]Form &amp; Form Handler Details'!FU:FU,"")</f>
        <v>0</v>
      </c>
      <c r="DY8" s="35">
        <f>_xlfn.XLOOKUP($A8,'[3]Form &amp; Form Handler Details'!$Y:$Y,'[3]Form &amp; Form Handler Details'!FV:FV,"")</f>
        <v>0</v>
      </c>
      <c r="DZ8" s="35">
        <f>_xlfn.XLOOKUP($A8,'[3]Form &amp; Form Handler Details'!$Y:$Y,'[3]Form &amp; Form Handler Details'!FW:FW,"")</f>
        <v>0</v>
      </c>
      <c r="EA8" s="35">
        <f>_xlfn.XLOOKUP($A8,'[3]Form &amp; Form Handler Details'!$Y:$Y,'[3]Form &amp; Form Handler Details'!FX:FX,"")</f>
        <v>0</v>
      </c>
      <c r="EB8" s="35">
        <f>_xlfn.XLOOKUP($A8,'[3]Form &amp; Form Handler Details'!$Y:$Y,'[3]Form &amp; Form Handler Details'!FY:FY,"")</f>
        <v>0</v>
      </c>
      <c r="EC8" s="35">
        <f>_xlfn.XLOOKUP($A8,'[3]Form &amp; Form Handler Details'!$Y:$Y,'[3]Form &amp; Form Handler Details'!FZ:FZ,"")</f>
        <v>0</v>
      </c>
      <c r="ED8" s="35">
        <f>_xlfn.XLOOKUP($A8,'[3]Form &amp; Form Handler Details'!$Y:$Y,'[3]Form &amp; Form Handler Details'!GA:GA,"")</f>
        <v>0</v>
      </c>
      <c r="EE8" s="35">
        <f>_xlfn.XLOOKUP($A8,'[3]Form &amp; Form Handler Details'!$Y:$Y,'[3]Form &amp; Form Handler Details'!GB:GB,"")</f>
        <v>0</v>
      </c>
      <c r="EF8" s="35">
        <f>_xlfn.XLOOKUP($A8,'[3]Form &amp; Form Handler Details'!$Y:$Y,'[3]Form &amp; Form Handler Details'!GC:GC,"")</f>
        <v>0</v>
      </c>
      <c r="EG8" s="35">
        <f>_xlfn.XLOOKUP($A8,'[3]Form &amp; Form Handler Details'!$Y:$Y,'[3]Form &amp; Form Handler Details'!GD:GD,"")</f>
        <v>0</v>
      </c>
      <c r="EH8" s="35">
        <f>_xlfn.XLOOKUP($A8,'[3]Form &amp; Form Handler Details'!$Y:$Y,'[3]Form &amp; Form Handler Details'!GE:GE,"")</f>
        <v>0</v>
      </c>
      <c r="EI8" s="35">
        <f>_xlfn.XLOOKUP($A8,'[3]Form &amp; Form Handler Details'!$Y:$Y,'[3]Form &amp; Form Handler Details'!GF:GF,"")</f>
        <v>0</v>
      </c>
      <c r="EJ8" s="35">
        <f>_xlfn.XLOOKUP($A8,'[3]Form &amp; Form Handler Details'!$Y:$Y,'[3]Form &amp; Form Handler Details'!GG:GG,"")</f>
        <v>0</v>
      </c>
      <c r="EK8" s="35">
        <f>_xlfn.XLOOKUP($A8,'[3]Form &amp; Form Handler Details'!$Y:$Y,'[3]Form &amp; Form Handler Details'!GH:GH,"")</f>
        <v>0</v>
      </c>
      <c r="EL8" s="35">
        <f>_xlfn.XLOOKUP($A8,'[3]Form &amp; Form Handler Details'!$Y:$Y,'[3]Form &amp; Form Handler Details'!GI:GI,"")</f>
        <v>0</v>
      </c>
      <c r="EM8" s="35">
        <f>_xlfn.XLOOKUP($A8,'[3]Form &amp; Form Handler Details'!$Y:$Y,'[3]Form &amp; Form Handler Details'!GJ:GJ,"")</f>
        <v>0</v>
      </c>
      <c r="EN8" s="35">
        <f>_xlfn.XLOOKUP($A8,'[3]Form &amp; Form Handler Details'!$Y:$Y,'[3]Form &amp; Form Handler Details'!GK:GK,"")</f>
        <v>0</v>
      </c>
      <c r="EO8" s="35">
        <f>_xlfn.XLOOKUP($A8,'[3]Form &amp; Form Handler Details'!$Y:$Y,'[3]Form &amp; Form Handler Details'!GL:GL,"")</f>
        <v>0</v>
      </c>
      <c r="EP8" s="35">
        <f>_xlfn.XLOOKUP($A8,'[3]Form &amp; Form Handler Details'!$Y:$Y,'[3]Form &amp; Form Handler Details'!GM:GM,"")</f>
        <v>0</v>
      </c>
      <c r="EQ8" s="35">
        <f>_xlfn.XLOOKUP($A8,'[3]Form &amp; Form Handler Details'!$Y:$Y,'[3]Form &amp; Form Handler Details'!GN:GN,"")</f>
        <v>0</v>
      </c>
      <c r="ER8" s="35">
        <f>_xlfn.XLOOKUP($A8,'[3]Form &amp; Form Handler Details'!$Y:$Y,'[3]Form &amp; Form Handler Details'!GO:GO,"")</f>
        <v>0</v>
      </c>
      <c r="ES8" s="35">
        <f>_xlfn.XLOOKUP($A8,'[3]Form &amp; Form Handler Details'!$Y:$Y,'[3]Form &amp; Form Handler Details'!GP:GP,"")</f>
        <v>0</v>
      </c>
      <c r="ET8" s="35">
        <f>_xlfn.XLOOKUP($A8,'[3]Form &amp; Form Handler Details'!$Y:$Y,'[3]Form &amp; Form Handler Details'!GQ:GQ,"")</f>
        <v>0</v>
      </c>
      <c r="EU8" s="35">
        <f>_xlfn.XLOOKUP($A8,'[3]Form &amp; Form Handler Details'!$Y:$Y,'[3]Form &amp; Form Handler Details'!GR:GR,"")</f>
        <v>0</v>
      </c>
      <c r="EV8" s="35">
        <f>_xlfn.XLOOKUP($A8,'[3]Form &amp; Form Handler Details'!$Y:$Y,'[3]Form &amp; Form Handler Details'!GS:GS,"")</f>
        <v>0</v>
      </c>
      <c r="EW8" s="35">
        <f>_xlfn.XLOOKUP($A8,'[3]Form &amp; Form Handler Details'!$Y:$Y,'[3]Form &amp; Form Handler Details'!GT:GT,"")</f>
        <v>0</v>
      </c>
      <c r="EX8" s="35">
        <f>_xlfn.XLOOKUP($A8,'[3]Form &amp; Form Handler Details'!$Y:$Y,'[3]Form &amp; Form Handler Details'!GU:GU,"")</f>
        <v>0</v>
      </c>
      <c r="EY8" s="35">
        <f>_xlfn.XLOOKUP($A8,'[3]Form &amp; Form Handler Details'!$Y:$Y,'[3]Form &amp; Form Handler Details'!GV:GV,"")</f>
        <v>0</v>
      </c>
      <c r="EZ8" s="35">
        <f>_xlfn.XLOOKUP($A8,'[3]Form &amp; Form Handler Details'!$Y:$Y,'[3]Form &amp; Form Handler Details'!GW:GW,"")</f>
        <v>0</v>
      </c>
      <c r="FA8" s="35">
        <f>_xlfn.XLOOKUP($A8,'[3]Form &amp; Form Handler Details'!$Y:$Y,'[3]Form &amp; Form Handler Details'!GX:GX,"")</f>
        <v>0</v>
      </c>
      <c r="FB8" s="35">
        <f>_xlfn.XLOOKUP($A8,'[3]Form &amp; Form Handler Details'!$Y:$Y,'[3]Form &amp; Form Handler Details'!GY:GY,"")</f>
        <v>0</v>
      </c>
      <c r="FC8" s="35">
        <f>_xlfn.XLOOKUP($A8,'[3]Form &amp; Form Handler Details'!$Y:$Y,'[3]Form &amp; Form Handler Details'!GZ:GZ,"")</f>
        <v>0</v>
      </c>
      <c r="FD8" s="35">
        <f>_xlfn.XLOOKUP($A8,'[3]Form &amp; Form Handler Details'!$Y:$Y,'[3]Form &amp; Form Handler Details'!HA:HA,"")</f>
        <v>0</v>
      </c>
      <c r="FE8" s="35">
        <f>_xlfn.XLOOKUP($A8,'[3]Form &amp; Form Handler Details'!$Y:$Y,'[3]Form &amp; Form Handler Details'!HB:HB,"")</f>
        <v>0</v>
      </c>
      <c r="FF8" s="35">
        <f>_xlfn.XLOOKUP($A8,'[3]Form &amp; Form Handler Details'!$Y:$Y,'[3]Form &amp; Form Handler Details'!HC:HC,"")</f>
        <v>0</v>
      </c>
      <c r="FG8" s="35">
        <f>_xlfn.XLOOKUP($A8,'[3]Form &amp; Form Handler Details'!$Y:$Y,'[3]Form &amp; Form Handler Details'!HD:HD,"")</f>
        <v>0</v>
      </c>
      <c r="FH8" s="35">
        <f>_xlfn.XLOOKUP($A8,'[3]Form &amp; Form Handler Details'!$Y:$Y,'[3]Form &amp; Form Handler Details'!HE:HE,"")</f>
        <v>0</v>
      </c>
      <c r="FI8" s="35">
        <f>_xlfn.XLOOKUP($A8,'[3]Form &amp; Form Handler Details'!$Y:$Y,'[3]Form &amp; Form Handler Details'!HF:HF,"")</f>
        <v>0</v>
      </c>
      <c r="FJ8" s="35">
        <f>_xlfn.XLOOKUP($A8,'[3]Form &amp; Form Handler Details'!$Y:$Y,'[3]Form &amp; Form Handler Details'!HG:HG,"")</f>
        <v>0</v>
      </c>
      <c r="FK8" s="35">
        <f>_xlfn.XLOOKUP($A8,'[3]Form &amp; Form Handler Details'!$Y:$Y,'[3]Form &amp; Form Handler Details'!HH:HH,"")</f>
        <v>0</v>
      </c>
      <c r="FL8" s="35">
        <f>_xlfn.XLOOKUP($A8,'[3]Form &amp; Form Handler Details'!$Y:$Y,'[3]Form &amp; Form Handler Details'!HI:HI,"")</f>
        <v>0</v>
      </c>
      <c r="FM8" s="35">
        <f>_xlfn.XLOOKUP($A8,'[3]Form &amp; Form Handler Details'!$Y:$Y,'[3]Form &amp; Form Handler Details'!HJ:HJ,"")</f>
        <v>0</v>
      </c>
      <c r="FN8" s="35">
        <f>_xlfn.XLOOKUP($A8,'[3]Form &amp; Form Handler Details'!$Y:$Y,'[3]Form &amp; Form Handler Details'!HK:HK,"")</f>
        <v>0</v>
      </c>
      <c r="FO8" s="35">
        <f>_xlfn.XLOOKUP($A8,'[3]Form &amp; Form Handler Details'!$Y:$Y,'[3]Form &amp; Form Handler Details'!HL:HL,"")</f>
        <v>0</v>
      </c>
      <c r="FP8" s="35">
        <f>_xlfn.XLOOKUP($A8,'[3]Form &amp; Form Handler Details'!$Y:$Y,'[3]Form &amp; Form Handler Details'!HM:HM,"")</f>
        <v>0</v>
      </c>
      <c r="FQ8" s="35">
        <f>_xlfn.XLOOKUP($A8,'[3]Form &amp; Form Handler Details'!$Y:$Y,'[3]Form &amp; Form Handler Details'!HN:HN,"")</f>
        <v>0</v>
      </c>
      <c r="FR8" s="35">
        <f>_xlfn.XLOOKUP($A8,'[3]Form &amp; Form Handler Details'!$Y:$Y,'[3]Form &amp; Form Handler Details'!HO:HO,"")</f>
        <v>0</v>
      </c>
      <c r="FS8" s="35">
        <f>_xlfn.XLOOKUP($A8,'[3]Form &amp; Form Handler Details'!$Y:$Y,'[3]Form &amp; Form Handler Details'!HP:HP,"")</f>
        <v>0</v>
      </c>
      <c r="FT8" s="35">
        <f>_xlfn.XLOOKUP($A8,'[3]Form &amp; Form Handler Details'!$Y:$Y,'[3]Form &amp; Form Handler Details'!HQ:HQ,"")</f>
        <v>0</v>
      </c>
      <c r="FU8" s="35">
        <f>_xlfn.XLOOKUP($A8,'[3]Form &amp; Form Handler Details'!$Y:$Y,'[3]Form &amp; Form Handler Details'!HR:HR,"")</f>
        <v>0</v>
      </c>
      <c r="FV8" s="35">
        <f>_xlfn.XLOOKUP($A8,'[3]Form &amp; Form Handler Details'!$Y:$Y,'[3]Form &amp; Form Handler Details'!HS:HS,"")</f>
        <v>0</v>
      </c>
      <c r="FW8" s="35">
        <f>_xlfn.XLOOKUP($A8,'[3]Form &amp; Form Handler Details'!$Y:$Y,'[3]Form &amp; Form Handler Details'!HT:HT,"")</f>
        <v>0</v>
      </c>
      <c r="FX8" s="35">
        <f>_xlfn.XLOOKUP($A8,'[3]Form &amp; Form Handler Details'!$Y:$Y,'[3]Form &amp; Form Handler Details'!HU:HU,"")</f>
        <v>0</v>
      </c>
      <c r="FY8" s="35">
        <f>_xlfn.XLOOKUP($A8,'[3]Form &amp; Form Handler Details'!$Y:$Y,'[3]Form &amp; Form Handler Details'!HV:HV,"")</f>
        <v>0</v>
      </c>
      <c r="FZ8" s="35">
        <f>_xlfn.XLOOKUP($A8,'[3]Form &amp; Form Handler Details'!$Y:$Y,'[3]Form &amp; Form Handler Details'!HW:HW,"")</f>
        <v>0</v>
      </c>
      <c r="GA8" s="35">
        <f>_xlfn.XLOOKUP($A8,'[3]Form &amp; Form Handler Details'!$Y:$Y,'[3]Form &amp; Form Handler Details'!HX:HX,"")</f>
        <v>0</v>
      </c>
      <c r="GB8" s="35">
        <f>_xlfn.XLOOKUP($A8,'[3]Form &amp; Form Handler Details'!$Y:$Y,'[3]Form &amp; Form Handler Details'!HY:HY,"")</f>
        <v>0</v>
      </c>
      <c r="GC8" s="35">
        <f>_xlfn.XLOOKUP($A8,'[3]Form &amp; Form Handler Details'!$Y:$Y,'[3]Form &amp; Form Handler Details'!HZ:HZ,"")</f>
        <v>0</v>
      </c>
      <c r="GD8" s="35">
        <f>_xlfn.XLOOKUP($A8,'[3]Form &amp; Form Handler Details'!$Y:$Y,'[3]Form &amp; Form Handler Details'!IA:IA,"")</f>
        <v>0</v>
      </c>
      <c r="GE8" s="35">
        <f>_xlfn.XLOOKUP($A8,'[3]Form &amp; Form Handler Details'!$Y:$Y,'[3]Form &amp; Form Handler Details'!IB:IB,"")</f>
        <v>0</v>
      </c>
      <c r="GF8" s="35">
        <f>_xlfn.XLOOKUP($A8,'[3]Form &amp; Form Handler Details'!$Y:$Y,'[3]Form &amp; Form Handler Details'!IC:IC,"")</f>
        <v>0</v>
      </c>
      <c r="GG8" s="35">
        <f>_xlfn.XLOOKUP($A8,'[3]Form &amp; Form Handler Details'!$Y:$Y,'[3]Form &amp; Form Handler Details'!ID:ID,"")</f>
        <v>0</v>
      </c>
      <c r="GH8" s="35">
        <f>_xlfn.XLOOKUP($A8,'[3]Form &amp; Form Handler Details'!$Y:$Y,'[3]Form &amp; Form Handler Details'!IE:IE,"")</f>
        <v>0</v>
      </c>
      <c r="GI8" s="35">
        <f>_xlfn.XLOOKUP($A8,'[3]Form &amp; Form Handler Details'!$Y:$Y,'[3]Form &amp; Form Handler Details'!IF:IF,"")</f>
        <v>0</v>
      </c>
      <c r="GJ8" s="35">
        <f>_xlfn.XLOOKUP($A8,'[3]Form &amp; Form Handler Details'!$Y:$Y,'[3]Form &amp; Form Handler Details'!IG:IG,"")</f>
        <v>0</v>
      </c>
      <c r="GK8" s="35">
        <f>_xlfn.XLOOKUP($A8,'[3]Form &amp; Form Handler Details'!$Y:$Y,'[3]Form &amp; Form Handler Details'!IH:IH,"")</f>
        <v>0</v>
      </c>
      <c r="GL8" s="35">
        <f>_xlfn.XLOOKUP($A8,'[3]Form &amp; Form Handler Details'!$Y:$Y,'[3]Form &amp; Form Handler Details'!II:II,"")</f>
        <v>0</v>
      </c>
      <c r="GM8" s="35">
        <f>_xlfn.XLOOKUP($A8,'[3]Form &amp; Form Handler Details'!$Y:$Y,'[3]Form &amp; Form Handler Details'!IJ:IJ,"")</f>
        <v>0</v>
      </c>
      <c r="GN8" s="35">
        <f>_xlfn.XLOOKUP($A8,'[3]Form &amp; Form Handler Details'!$Y:$Y,'[3]Form &amp; Form Handler Details'!IK:IK,"")</f>
        <v>0</v>
      </c>
      <c r="GO8" s="35">
        <f>_xlfn.XLOOKUP($A8,'[3]Form &amp; Form Handler Details'!$Y:$Y,'[3]Form &amp; Form Handler Details'!IL:IL,"")</f>
        <v>0</v>
      </c>
      <c r="GP8" s="35">
        <f>_xlfn.XLOOKUP($A8,'[3]Form &amp; Form Handler Details'!$Y:$Y,'[3]Form &amp; Form Handler Details'!IM:IM,"")</f>
        <v>0</v>
      </c>
      <c r="GQ8" s="35">
        <f>_xlfn.XLOOKUP($A8,'[3]Form &amp; Form Handler Details'!$Y:$Y,'[3]Form &amp; Form Handler Details'!IN:IN,"")</f>
        <v>0</v>
      </c>
      <c r="GR8" s="35">
        <f>_xlfn.XLOOKUP($A8,'[3]Form &amp; Form Handler Details'!$Y:$Y,'[3]Form &amp; Form Handler Details'!IO:IO,"")</f>
        <v>0</v>
      </c>
      <c r="GS8" s="35">
        <f>_xlfn.XLOOKUP($A8,'[3]Form &amp; Form Handler Details'!$Y:$Y,'[3]Form &amp; Form Handler Details'!IP:IP,"")</f>
        <v>0</v>
      </c>
      <c r="GT8" s="35">
        <f>_xlfn.XLOOKUP($A8,'[3]Form &amp; Form Handler Details'!$Y:$Y,'[3]Form &amp; Form Handler Details'!IQ:IQ,"")</f>
        <v>0</v>
      </c>
      <c r="GU8" s="35">
        <f>_xlfn.XLOOKUP($A8,'[3]Form &amp; Form Handler Details'!$Y:$Y,'[3]Form &amp; Form Handler Details'!IR:IR,"")</f>
        <v>0</v>
      </c>
      <c r="GV8" s="35">
        <f>_xlfn.XLOOKUP($A8,'[3]Form &amp; Form Handler Details'!$Y:$Y,'[3]Form &amp; Form Handler Details'!IS:IS,"")</f>
        <v>0</v>
      </c>
      <c r="GW8" s="35">
        <f>_xlfn.XLOOKUP($A8,'[3]Form &amp; Form Handler Details'!$Y:$Y,'[3]Form &amp; Form Handler Details'!IT:IT,"")</f>
        <v>0</v>
      </c>
      <c r="GX8" s="35">
        <f>_xlfn.XLOOKUP($A8,'[3]Form &amp; Form Handler Details'!$Y:$Y,'[3]Form &amp; Form Handler Details'!IU:IU,"")</f>
        <v>0</v>
      </c>
      <c r="GY8" s="35">
        <f>_xlfn.XLOOKUP($A8,'[3]Form &amp; Form Handler Details'!$Y:$Y,'[3]Form &amp; Form Handler Details'!IV:IV,"")</f>
        <v>0</v>
      </c>
      <c r="GZ8" s="35">
        <f>_xlfn.XLOOKUP($A8,'[3]Form &amp; Form Handler Details'!$Y:$Y,'[3]Form &amp; Form Handler Details'!IW:IW,"")</f>
        <v>0</v>
      </c>
      <c r="HA8" s="35">
        <f>_xlfn.XLOOKUP($A8,'[3]Form &amp; Form Handler Details'!$Y:$Y,'[3]Form &amp; Form Handler Details'!IX:IX,"")</f>
        <v>0</v>
      </c>
      <c r="HB8" s="35">
        <f>_xlfn.XLOOKUP($A8,'[3]Form &amp; Form Handler Details'!$Y:$Y,'[3]Form &amp; Form Handler Details'!IY:IY,"")</f>
        <v>0</v>
      </c>
      <c r="HC8" s="35">
        <f>_xlfn.XLOOKUP($A8,'[3]Form &amp; Form Handler Details'!$Y:$Y,'[3]Form &amp; Form Handler Details'!IZ:IZ,"")</f>
        <v>0</v>
      </c>
      <c r="HD8" s="35">
        <f>_xlfn.XLOOKUP($A8,'[3]Form &amp; Form Handler Details'!$Y:$Y,'[3]Form &amp; Form Handler Details'!JA:JA,"")</f>
        <v>0</v>
      </c>
      <c r="HE8" s="35">
        <f>_xlfn.XLOOKUP($A8,'[3]Form &amp; Form Handler Details'!$Y:$Y,'[3]Form &amp; Form Handler Details'!JB:JB,"")</f>
        <v>0</v>
      </c>
      <c r="HF8" s="35">
        <f>_xlfn.XLOOKUP($A8,'[3]Form &amp; Form Handler Details'!$Y:$Y,'[3]Form &amp; Form Handler Details'!JC:JC,"")</f>
        <v>0</v>
      </c>
      <c r="HG8" s="35">
        <f>_xlfn.XLOOKUP($A8,'[3]Form &amp; Form Handler Details'!$Y:$Y,'[3]Form &amp; Form Handler Details'!JD:JD,"")</f>
        <v>0</v>
      </c>
      <c r="HH8" s="35">
        <f>_xlfn.XLOOKUP($A8,'[3]Form &amp; Form Handler Details'!$Y:$Y,'[3]Form &amp; Form Handler Details'!JE:JE,"")</f>
        <v>0</v>
      </c>
      <c r="HI8" s="35">
        <f>_xlfn.XLOOKUP($A8,'[3]Form &amp; Form Handler Details'!$Y:$Y,'[3]Form &amp; Form Handler Details'!JF:JF,"")</f>
        <v>0</v>
      </c>
      <c r="HJ8" s="35">
        <f>_xlfn.XLOOKUP($A8,'[3]Form &amp; Form Handler Details'!$Y:$Y,'[3]Form &amp; Form Handler Details'!JG:JG,"")</f>
        <v>0</v>
      </c>
      <c r="HK8" s="35" t="str">
        <f>_xlfn.XLOOKUP($A8,'[3]Form &amp; Form Handler Details'!$Y:$Y,'[3]Form &amp; Form Handler Details'!JH:JH,"")</f>
        <v>Submit</v>
      </c>
      <c r="HL8" s="35">
        <f>_xlfn.XLOOKUP($A8,'[3]Form &amp; Form Handler Details'!$Y:$Y,'[3]Form &amp; Form Handler Details'!JI:JI,"")</f>
        <v>0</v>
      </c>
      <c r="HM8" s="35">
        <f>_xlfn.XLOOKUP($A8,'[3]Form &amp; Form Handler Details'!$Y:$Y,'[3]Form &amp; Form Handler Details'!JJ:JJ,"")</f>
        <v>0</v>
      </c>
      <c r="HN8" s="35">
        <f>_xlfn.XLOOKUP($A8,'[3]Form &amp; Form Handler Details'!$Y:$Y,'[3]Form &amp; Form Handler Details'!JK:JK,"")</f>
        <v>0</v>
      </c>
      <c r="HO8" s="35">
        <f>_xlfn.XLOOKUP($A8,'[3]Form &amp; Form Handler Details'!$Y:$Y,'[3]Form &amp; Form Handler Details'!JL:JL,"")</f>
        <v>0</v>
      </c>
      <c r="HP8" s="35">
        <f>_xlfn.XLOOKUP($A8,'[3]Form &amp; Form Handler Details'!$Y:$Y,'[3]Form &amp; Form Handler Details'!JM:JM,"")</f>
        <v>0</v>
      </c>
      <c r="HQ8" s="35">
        <f>_xlfn.XLOOKUP($A8,'[3]Form &amp; Form Handler Details'!$Y:$Y,'[3]Form &amp; Form Handler Details'!JN:JN,"")</f>
        <v>0</v>
      </c>
      <c r="HR8" s="35">
        <f>_xlfn.XLOOKUP($A8,'[3]Form &amp; Form Handler Details'!$Y:$Y,'[3]Form &amp; Form Handler Details'!JO:JO,"")</f>
        <v>0</v>
      </c>
      <c r="HS8" s="35">
        <f>_xlfn.XLOOKUP($A8,'[3]Form &amp; Form Handler Details'!$Y:$Y,'[3]Form &amp; Form Handler Details'!JP:JP,"")</f>
        <v>0</v>
      </c>
      <c r="HT8" s="35">
        <f>_xlfn.XLOOKUP($A8,'[3]Form &amp; Form Handler Details'!$Y:$Y,'[3]Form &amp; Form Handler Details'!JQ:JQ,"")</f>
        <v>0</v>
      </c>
      <c r="HU8" s="35">
        <f>_xlfn.XLOOKUP($A8,'[3]Form &amp; Form Handler Details'!$Y:$Y,'[3]Form &amp; Form Handler Details'!JR:JR,"")</f>
        <v>0</v>
      </c>
      <c r="HV8" s="35">
        <f>_xlfn.XLOOKUP($A8,'[3]Form &amp; Form Handler Details'!$Y:$Y,'[3]Form &amp; Form Handler Details'!JS:JS,"")</f>
        <v>0</v>
      </c>
      <c r="HW8" s="35">
        <f>_xlfn.XLOOKUP($A8,'[3]Form &amp; Form Handler Details'!$Y:$Y,'[3]Form &amp; Form Handler Details'!JT:JT,"")</f>
        <v>0</v>
      </c>
    </row>
    <row r="9" spans="1:231" ht="165" customHeight="1">
      <c r="A9" s="31" t="s">
        <v>188</v>
      </c>
      <c r="B9" s="31" t="str">
        <f>_xlfn.XLOOKUP(Table46[[#This Row],[UFID]],ATC!C:C,ATC!A:A,"")</f>
        <v>01</v>
      </c>
      <c r="C9" s="31" t="str">
        <f>_xlfn.XLOOKUP(Table46[[#This Row],[UFID]],ATC!C:C,ATC!E:E,"")</f>
        <v>Closed</v>
      </c>
      <c r="D9" s="31">
        <f>_xlfn.XLOOKUP(Table46[[#This Row],[UFID]],ATC!C:C,ATC!J:J,"")</f>
        <v>0</v>
      </c>
      <c r="E9" s="31" t="s">
        <v>613</v>
      </c>
      <c r="F9" s="34" t="str">
        <f>_xlfn.XLOOKUP(Table46[[#This Row],[UFID]],'[3]Form &amp; Form Handler Details'!$Y:$Y,'[3]Form &amp; Form Handler Details'!$F:$F,"")</f>
        <v>https://www.paypal.com/uk/business/enterprise/insurance</v>
      </c>
      <c r="G9" s="34" t="str">
        <f>_xlfn.XLOOKUP(Table46[[#This Row],[UFID]],'[3]Form &amp; Form Handler Details'!$Y:$Y,'[3]Form &amp; Form Handler Details'!$I:$I,"")</f>
        <v>https://www.paypal.com/uk/business/enterprise/insurance?data=success</v>
      </c>
      <c r="H9" s="34" t="str">
        <f>_xlfn.XLOOKUP(Table46[[#This Row],[UFID]],'[3]Form &amp; Form Handler Details'!$Y:$Y,'[3]Form &amp; Form Handler Details'!$E:$E,"")</f>
        <v>https://pypd.paypal-mktg.com/l/925803/2022-01-20/2jg6h</v>
      </c>
      <c r="I9" s="34" t="str">
        <f>_xlfn.XLOOKUP(Table46[[#This Row],[UFID]],'[3]Form &amp; Form Handler Details'!$Y:$Y,'[3]Form &amp; Form Handler Details'!$U:$U,"")</f>
        <v>EMEA-UK-FRH-23-ABM-1-Few-Insurance-Campaign_LIVE</v>
      </c>
      <c r="J9" s="34" t="str">
        <f>_xlfn.XLOOKUP(Table46[[#This Row],[UFID]],'[3]Form &amp; Form Handler Details'!$Y:$Y,'[3]Form &amp; Form Handler Details'!$V:$V,"")</f>
        <v>https://pypd.paypal-mktg.com/l/925803/2023-04-25/2rxnc</v>
      </c>
      <c r="K9" s="34" t="str">
        <f t="shared" si="0"/>
        <v>2023-04-25/2rxnc</v>
      </c>
      <c r="L9" s="34" t="str">
        <f>_xlfn.XLOOKUP(Table46[[#This Row],[UFID]],'[3]Form &amp; Form Handler Details'!$Y:$Y,'[3]Form &amp; Form Handler Details'!$D:$D,"")</f>
        <v>EMEA-UK-FRM-21-ABM-1-Few-Insurance-Campaign-Form</v>
      </c>
      <c r="M9" s="35">
        <f>_xlfn.XLOOKUP($A9,'[3]Form &amp; Form Handler Details'!$Y:$Y,'[3]Form &amp; Form Handler Details'!BJ:BJ,"")</f>
        <v>0</v>
      </c>
      <c r="N9" s="35">
        <f>_xlfn.XLOOKUP($A9,'[3]Form &amp; Form Handler Details'!$Y:$Y,'[3]Form &amp; Form Handler Details'!BK:BK,"")</f>
        <v>0</v>
      </c>
      <c r="O9" s="35">
        <f>_xlfn.XLOOKUP($A9,'[3]Form &amp; Form Handler Details'!$Y:$Y,'[3]Form &amp; Form Handler Details'!BL:BL,"")</f>
        <v>0</v>
      </c>
      <c r="P9" s="35">
        <f>_xlfn.XLOOKUP($A9,'[3]Form &amp; Form Handler Details'!$Y:$Y,'[3]Form &amp; Form Handler Details'!BM:BM,"")</f>
        <v>0</v>
      </c>
      <c r="Q9" s="35">
        <f>_xlfn.XLOOKUP($A9,'[3]Form &amp; Form Handler Details'!$Y:$Y,'[3]Form &amp; Form Handler Details'!BN:BN,"")</f>
        <v>0</v>
      </c>
      <c r="R9" s="35">
        <f>_xlfn.XLOOKUP($A9,'[3]Form &amp; Form Handler Details'!$Y:$Y,'[3]Form &amp; Form Handler Details'!BO:BO,"")</f>
        <v>0</v>
      </c>
      <c r="S9" s="35">
        <f>_xlfn.XLOOKUP($A9,'[3]Form &amp; Form Handler Details'!$Y:$Y,'[3]Form &amp; Form Handler Details'!BP:BP,"")</f>
        <v>0</v>
      </c>
      <c r="T9" s="35">
        <f>_xlfn.XLOOKUP($A9,'[3]Form &amp; Form Handler Details'!$Y:$Y,'[3]Form &amp; Form Handler Details'!BQ:BQ,"")</f>
        <v>0</v>
      </c>
      <c r="U9" s="35">
        <f>_xlfn.XLOOKUP($A9,'[3]Form &amp; Form Handler Details'!$Y:$Y,'[3]Form &amp; Form Handler Details'!BR:BR,"")</f>
        <v>0</v>
      </c>
      <c r="V9" s="35">
        <f>_xlfn.XLOOKUP($A9,'[3]Form &amp; Form Handler Details'!$Y:$Y,'[3]Form &amp; Form Handler Details'!BS:BS,"")</f>
        <v>0</v>
      </c>
      <c r="W9" s="35">
        <f>_xlfn.XLOOKUP($A9,'[3]Form &amp; Form Handler Details'!$Y:$Y,'[3]Form &amp; Form Handler Details'!BT:BT,"")</f>
        <v>0</v>
      </c>
      <c r="X9" s="35">
        <f>_xlfn.XLOOKUP($A9,'[3]Form &amp; Form Handler Details'!$Y:$Y,'[3]Form &amp; Form Handler Details'!BU:BU,"")</f>
        <v>0</v>
      </c>
      <c r="Y9" s="35">
        <f>_xlfn.XLOOKUP($A9,'[3]Form &amp; Form Handler Details'!$Y:$Y,'[3]Form &amp; Form Handler Details'!BV:BV,"")</f>
        <v>0</v>
      </c>
      <c r="Z9" s="35">
        <f>_xlfn.XLOOKUP($A9,'[3]Form &amp; Form Handler Details'!$Y:$Y,'[3]Form &amp; Form Handler Details'!BW:BW,"")</f>
        <v>0</v>
      </c>
      <c r="AA9" s="35">
        <f>_xlfn.XLOOKUP($A9,'[3]Form &amp; Form Handler Details'!$Y:$Y,'[3]Form &amp; Form Handler Details'!BX:BX,"")</f>
        <v>0</v>
      </c>
      <c r="AB9" s="35">
        <f>_xlfn.XLOOKUP($A9,'[3]Form &amp; Form Handler Details'!$Y:$Y,'[3]Form &amp; Form Handler Details'!BY:BY,"")</f>
        <v>0</v>
      </c>
      <c r="AC9" s="35">
        <f>_xlfn.XLOOKUP($A9,'[3]Form &amp; Form Handler Details'!$Y:$Y,'[3]Form &amp; Form Handler Details'!BZ:BZ,"")</f>
        <v>0</v>
      </c>
      <c r="AD9" s="35">
        <f>_xlfn.XLOOKUP($A9,'[3]Form &amp; Form Handler Details'!$Y:$Y,'[3]Form &amp; Form Handler Details'!CA:CA,"")</f>
        <v>0</v>
      </c>
      <c r="AE9" s="35">
        <f>_xlfn.XLOOKUP($A9,'[3]Form &amp; Form Handler Details'!$Y:$Y,'[3]Form &amp; Form Handler Details'!CB:CB,"")</f>
        <v>0</v>
      </c>
      <c r="AF9" s="35">
        <f>_xlfn.XLOOKUP($A9,'[3]Form &amp; Form Handler Details'!$Y:$Y,'[3]Form &amp; Form Handler Details'!CC:CC,"")</f>
        <v>0</v>
      </c>
      <c r="AG9" s="35">
        <f>_xlfn.XLOOKUP($A9,'[3]Form &amp; Form Handler Details'!$Y:$Y,'[3]Form &amp; Form Handler Details'!CD:CD,"")</f>
        <v>0</v>
      </c>
      <c r="AH9" s="35">
        <f>_xlfn.XLOOKUP($A9,'[3]Form &amp; Form Handler Details'!$Y:$Y,'[3]Form &amp; Form Handler Details'!CE:CE,"")</f>
        <v>0</v>
      </c>
      <c r="AI9" s="35">
        <f>_xlfn.XLOOKUP($A9,'[3]Form &amp; Form Handler Details'!$Y:$Y,'[3]Form &amp; Form Handler Details'!CF:CF,"")</f>
        <v>0</v>
      </c>
      <c r="AJ9" s="35">
        <f>_xlfn.XLOOKUP($A9,'[3]Form &amp; Form Handler Details'!$Y:$Y,'[3]Form &amp; Form Handler Details'!CG:CG,"")</f>
        <v>0</v>
      </c>
      <c r="AK9" s="35">
        <f>_xlfn.XLOOKUP($A9,'[3]Form &amp; Form Handler Details'!$Y:$Y,'[3]Form &amp; Form Handler Details'!CH:CH,"")</f>
        <v>0</v>
      </c>
      <c r="AL9" s="35">
        <f>_xlfn.XLOOKUP($A9,'[3]Form &amp; Form Handler Details'!$Y:$Y,'[3]Form &amp; Form Handler Details'!CI:CI,"")</f>
        <v>0</v>
      </c>
      <c r="AM9" s="35">
        <f>_xlfn.XLOOKUP($A9,'[3]Form &amp; Form Handler Details'!$Y:$Y,'[3]Form &amp; Form Handler Details'!CJ:CJ,"")</f>
        <v>0</v>
      </c>
      <c r="AN9" s="35">
        <f>_xlfn.XLOOKUP($A9,'[3]Form &amp; Form Handler Details'!$Y:$Y,'[3]Form &amp; Form Handler Details'!CK:CK,"")</f>
        <v>0</v>
      </c>
      <c r="AO9" s="35">
        <f>_xlfn.XLOOKUP($A9,'[3]Form &amp; Form Handler Details'!$Y:$Y,'[3]Form &amp; Form Handler Details'!CL:CL,"")</f>
        <v>0</v>
      </c>
      <c r="AP9" s="35">
        <f>_xlfn.XLOOKUP($A9,'[3]Form &amp; Form Handler Details'!$Y:$Y,'[3]Form &amp; Form Handler Details'!CM:CM,"")</f>
        <v>0</v>
      </c>
      <c r="AQ9" s="35">
        <f>_xlfn.XLOOKUP($A9,'[3]Form &amp; Form Handler Details'!$Y:$Y,'[3]Form &amp; Form Handler Details'!CN:CN,"")</f>
        <v>0</v>
      </c>
      <c r="AR9" s="35">
        <f>_xlfn.XLOOKUP($A9,'[3]Form &amp; Form Handler Details'!$Y:$Y,'[3]Form &amp; Form Handler Details'!CO:CO,"")</f>
        <v>0</v>
      </c>
      <c r="AS9" s="35">
        <f>_xlfn.XLOOKUP($A9,'[3]Form &amp; Form Handler Details'!$Y:$Y,'[3]Form &amp; Form Handler Details'!CP:CP,"")</f>
        <v>0</v>
      </c>
      <c r="AT9" s="35">
        <f>_xlfn.XLOOKUP($A9,'[3]Form &amp; Form Handler Details'!$Y:$Y,'[3]Form &amp; Form Handler Details'!CQ:CQ,"")</f>
        <v>0</v>
      </c>
      <c r="AU9" s="35">
        <f>_xlfn.XLOOKUP($A9,'[3]Form &amp; Form Handler Details'!$Y:$Y,'[3]Form &amp; Form Handler Details'!CR:CR,"")</f>
        <v>0</v>
      </c>
      <c r="AV9" s="35">
        <f>_xlfn.XLOOKUP($A9,'[3]Form &amp; Form Handler Details'!$Y:$Y,'[3]Form &amp; Form Handler Details'!CS:CS,"")</f>
        <v>0</v>
      </c>
      <c r="AW9" s="35">
        <f>_xlfn.XLOOKUP($A9,'[3]Form &amp; Form Handler Details'!$Y:$Y,'[3]Form &amp; Form Handler Details'!CT:CT,"")</f>
        <v>0</v>
      </c>
      <c r="AX9" s="35">
        <f>_xlfn.XLOOKUP($A9,'[3]Form &amp; Form Handler Details'!$Y:$Y,'[3]Form &amp; Form Handler Details'!CU:CU,"")</f>
        <v>0</v>
      </c>
      <c r="AY9" s="35">
        <f>_xlfn.XLOOKUP($A9,'[3]Form &amp; Form Handler Details'!$Y:$Y,'[3]Form &amp; Form Handler Details'!CV:CV,"")</f>
        <v>0</v>
      </c>
      <c r="AZ9" s="35">
        <f>_xlfn.XLOOKUP($A9,'[3]Form &amp; Form Handler Details'!$Y:$Y,'[3]Form &amp; Form Handler Details'!CW:CW,"")</f>
        <v>0</v>
      </c>
      <c r="BA9" s="35">
        <f>_xlfn.XLOOKUP($A9,'[3]Form &amp; Form Handler Details'!$Y:$Y,'[3]Form &amp; Form Handler Details'!CX:CX,"")</f>
        <v>0</v>
      </c>
      <c r="BB9" s="35">
        <f>_xlfn.XLOOKUP($A9,'[3]Form &amp; Form Handler Details'!$Y:$Y,'[3]Form &amp; Form Handler Details'!CY:CY,"")</f>
        <v>0</v>
      </c>
      <c r="BC9" s="35">
        <f>_xlfn.XLOOKUP($A9,'[3]Form &amp; Form Handler Details'!$Y:$Y,'[3]Form &amp; Form Handler Details'!CZ:CZ,"")</f>
        <v>0</v>
      </c>
      <c r="BD9" s="35">
        <f>_xlfn.XLOOKUP($A9,'[3]Form &amp; Form Handler Details'!$Y:$Y,'[3]Form &amp; Form Handler Details'!DA:DA,"")</f>
        <v>0</v>
      </c>
      <c r="BE9" s="35">
        <f>_xlfn.XLOOKUP($A9,'[3]Form &amp; Form Handler Details'!$Y:$Y,'[3]Form &amp; Form Handler Details'!DB:DB,"")</f>
        <v>0</v>
      </c>
      <c r="BF9" s="35">
        <f>_xlfn.XLOOKUP($A9,'[3]Form &amp; Form Handler Details'!$Y:$Y,'[3]Form &amp; Form Handler Details'!DC:DC,"")</f>
        <v>0</v>
      </c>
      <c r="BG9" s="35">
        <f>_xlfn.XLOOKUP($A9,'[3]Form &amp; Form Handler Details'!$Y:$Y,'[3]Form &amp; Form Handler Details'!DD:DD,"")</f>
        <v>0</v>
      </c>
      <c r="BH9" s="35">
        <f>_xlfn.XLOOKUP($A9,'[3]Form &amp; Form Handler Details'!$Y:$Y,'[3]Form &amp; Form Handler Details'!DE:DE,"")</f>
        <v>0</v>
      </c>
      <c r="BI9" s="35">
        <f>_xlfn.XLOOKUP($A9,'[3]Form &amp; Form Handler Details'!$Y:$Y,'[3]Form &amp; Form Handler Details'!DF:DF,"")</f>
        <v>0</v>
      </c>
      <c r="BJ9" s="35">
        <f>_xlfn.XLOOKUP($A9,'[3]Form &amp; Form Handler Details'!$Y:$Y,'[3]Form &amp; Form Handler Details'!DG:DG,"")</f>
        <v>0</v>
      </c>
      <c r="BK9" s="35">
        <f>_xlfn.XLOOKUP($A9,'[3]Form &amp; Form Handler Details'!$Y:$Y,'[3]Form &amp; Form Handler Details'!DH:DH,"")</f>
        <v>0</v>
      </c>
      <c r="BL9" s="35">
        <f>_xlfn.XLOOKUP($A9,'[3]Form &amp; Form Handler Details'!$Y:$Y,'[3]Form &amp; Form Handler Details'!DI:DI,"")</f>
        <v>0</v>
      </c>
      <c r="BM9" s="35">
        <f>_xlfn.XLOOKUP($A9,'[3]Form &amp; Form Handler Details'!$Y:$Y,'[3]Form &amp; Form Handler Details'!DJ:DJ,"")</f>
        <v>0</v>
      </c>
      <c r="BN9" s="35">
        <f>_xlfn.XLOOKUP($A9,'[3]Form &amp; Form Handler Details'!$Y:$Y,'[3]Form &amp; Form Handler Details'!DK:DK,"")</f>
        <v>0</v>
      </c>
      <c r="BO9" s="35">
        <f>_xlfn.XLOOKUP($A9,'[3]Form &amp; Form Handler Details'!$Y:$Y,'[3]Form &amp; Form Handler Details'!DL:DL,"")</f>
        <v>0</v>
      </c>
      <c r="BP9" s="35">
        <f>_xlfn.XLOOKUP($A9,'[3]Form &amp; Form Handler Details'!$Y:$Y,'[3]Form &amp; Form Handler Details'!DM:DM,"")</f>
        <v>0</v>
      </c>
      <c r="BQ9" s="35">
        <f>_xlfn.XLOOKUP($A9,'[3]Form &amp; Form Handler Details'!$Y:$Y,'[3]Form &amp; Form Handler Details'!DN:DN,"")</f>
        <v>0</v>
      </c>
      <c r="BR9" s="35">
        <f>_xlfn.XLOOKUP($A9,'[3]Form &amp; Form Handler Details'!$Y:$Y,'[3]Form &amp; Form Handler Details'!DO:DO,"")</f>
        <v>0</v>
      </c>
      <c r="BS9" s="35">
        <f>_xlfn.XLOOKUP($A9,'[3]Form &amp; Form Handler Details'!$Y:$Y,'[3]Form &amp; Form Handler Details'!DP:DP,"")</f>
        <v>0</v>
      </c>
      <c r="BT9" s="35">
        <f>_xlfn.XLOOKUP($A9,'[3]Form &amp; Form Handler Details'!$Y:$Y,'[3]Form &amp; Form Handler Details'!DQ:DQ,"")</f>
        <v>0</v>
      </c>
      <c r="BU9" s="35">
        <f>_xlfn.XLOOKUP($A9,'[3]Form &amp; Form Handler Details'!$Y:$Y,'[3]Form &amp; Form Handler Details'!DR:DR,"")</f>
        <v>0</v>
      </c>
      <c r="BV9" s="35">
        <f>_xlfn.XLOOKUP($A9,'[3]Form &amp; Form Handler Details'!$Y:$Y,'[3]Form &amp; Form Handler Details'!DS:DS,"")</f>
        <v>0</v>
      </c>
      <c r="BW9" s="35" t="str">
        <f>_xlfn.XLOOKUP($A9,'[3]Form &amp; Form Handler Details'!$Y:$Y,'[3]Form &amp; Form Handler Details'!DT:DT,"")</f>
        <v>HoneyPot</v>
      </c>
      <c r="BX9" s="35" t="str">
        <f>_xlfn.XLOOKUP($A9,'[3]Form &amp; Form Handler Details'!$Y:$Y,'[3]Form &amp; Form Handler Details'!DU:DU,"")</f>
        <v>pardot_extra_field</v>
      </c>
      <c r="BY9" s="35" t="str">
        <f>_xlfn.XLOOKUP($A9,'[3]Form &amp; Form Handler Details'!$Y:$Y,'[3]Form &amp; Form Handler Details'!DV:DV,"")</f>
        <v>Hidden</v>
      </c>
      <c r="BZ9" s="35">
        <f>_xlfn.XLOOKUP($A9,'[3]Form &amp; Form Handler Details'!$Y:$Y,'[3]Form &amp; Form Handler Details'!DW:DW,"")</f>
        <v>0</v>
      </c>
      <c r="CA9" s="35">
        <f>_xlfn.XLOOKUP($A9,'[3]Form &amp; Form Handler Details'!$Y:$Y,'[3]Form &amp; Form Handler Details'!DX:DX,"")</f>
        <v>0</v>
      </c>
      <c r="CB9" s="35">
        <f>_xlfn.XLOOKUP($A9,'[3]Form &amp; Form Handler Details'!$Y:$Y,'[3]Form &amp; Form Handler Details'!DY:DY,"")</f>
        <v>0</v>
      </c>
      <c r="CC9" s="35">
        <f>_xlfn.XLOOKUP($A9,'[3]Form &amp; Form Handler Details'!$Y:$Y,'[3]Form &amp; Form Handler Details'!DZ:DZ,"")</f>
        <v>0</v>
      </c>
      <c r="CD9" s="35">
        <f>_xlfn.XLOOKUP($A9,'[3]Form &amp; Form Handler Details'!$Y:$Y,'[3]Form &amp; Form Handler Details'!EA:EA,"")</f>
        <v>0</v>
      </c>
      <c r="CE9" s="35">
        <f>_xlfn.XLOOKUP($A9,'[3]Form &amp; Form Handler Details'!$Y:$Y,'[3]Form &amp; Form Handler Details'!EB:EB,"")</f>
        <v>0</v>
      </c>
      <c r="CF9" s="35">
        <f>_xlfn.XLOOKUP($A9,'[3]Form &amp; Form Handler Details'!$Y:$Y,'[3]Form &amp; Form Handler Details'!EC:EC,"")</f>
        <v>0</v>
      </c>
      <c r="CG9" s="35">
        <f>_xlfn.XLOOKUP($A9,'[3]Form &amp; Form Handler Details'!$Y:$Y,'[3]Form &amp; Form Handler Details'!ED:ED,"")</f>
        <v>0</v>
      </c>
      <c r="CH9" s="35">
        <f>_xlfn.XLOOKUP($A9,'[3]Form &amp; Form Handler Details'!$Y:$Y,'[3]Form &amp; Form Handler Details'!EE:EE,"")</f>
        <v>0</v>
      </c>
      <c r="CI9" s="35">
        <f>_xlfn.XLOOKUP($A9,'[3]Form &amp; Form Handler Details'!$Y:$Y,'[3]Form &amp; Form Handler Details'!EF:EF,"")</f>
        <v>0</v>
      </c>
      <c r="CJ9" s="35">
        <f>_xlfn.XLOOKUP($A9,'[3]Form &amp; Form Handler Details'!$Y:$Y,'[3]Form &amp; Form Handler Details'!EG:EG,"")</f>
        <v>0</v>
      </c>
      <c r="CK9" s="35">
        <f>_xlfn.XLOOKUP($A9,'[3]Form &amp; Form Handler Details'!$Y:$Y,'[3]Form &amp; Form Handler Details'!EH:EH,"")</f>
        <v>0</v>
      </c>
      <c r="CL9" s="35">
        <f>_xlfn.XLOOKUP($A9,'[3]Form &amp; Form Handler Details'!$Y:$Y,'[3]Form &amp; Form Handler Details'!EI:EI,"")</f>
        <v>0</v>
      </c>
      <c r="CM9" s="35">
        <f>_xlfn.XLOOKUP($A9,'[3]Form &amp; Form Handler Details'!$Y:$Y,'[3]Form &amp; Form Handler Details'!EJ:EJ,"")</f>
        <v>0</v>
      </c>
      <c r="CN9" s="35">
        <f>_xlfn.XLOOKUP($A9,'[3]Form &amp; Form Handler Details'!$Y:$Y,'[3]Form &amp; Form Handler Details'!EK:EK,"")</f>
        <v>0</v>
      </c>
      <c r="CO9" s="35">
        <f>_xlfn.XLOOKUP($A9,'[3]Form &amp; Form Handler Details'!$Y:$Y,'[3]Form &amp; Form Handler Details'!EL:EL,"")</f>
        <v>0</v>
      </c>
      <c r="CP9" s="35">
        <f>_xlfn.XLOOKUP($A9,'[3]Form &amp; Form Handler Details'!$Y:$Y,'[3]Form &amp; Form Handler Details'!EM:EM,"")</f>
        <v>0</v>
      </c>
      <c r="CQ9" s="35">
        <f>_xlfn.XLOOKUP($A9,'[3]Form &amp; Form Handler Details'!$Y:$Y,'[3]Form &amp; Form Handler Details'!EN:EN,"")</f>
        <v>0</v>
      </c>
      <c r="CR9" s="35">
        <f>_xlfn.XLOOKUP($A9,'[3]Form &amp; Form Handler Details'!$Y:$Y,'[3]Form &amp; Form Handler Details'!EO:EO,"")</f>
        <v>0</v>
      </c>
      <c r="CS9" s="35">
        <f>_xlfn.XLOOKUP($A9,'[3]Form &amp; Form Handler Details'!$Y:$Y,'[3]Form &amp; Form Handler Details'!EP:EP,"")</f>
        <v>0</v>
      </c>
      <c r="CT9" s="35">
        <f>_xlfn.XLOOKUP($A9,'[3]Form &amp; Form Handler Details'!$Y:$Y,'[3]Form &amp; Form Handler Details'!EQ:EQ,"")</f>
        <v>0</v>
      </c>
      <c r="CU9" s="35">
        <f>_xlfn.XLOOKUP($A9,'[3]Form &amp; Form Handler Details'!$Y:$Y,'[3]Form &amp; Form Handler Details'!ER:ER,"")</f>
        <v>0</v>
      </c>
      <c r="CV9" s="35">
        <f>_xlfn.XLOOKUP($A9,'[3]Form &amp; Form Handler Details'!$Y:$Y,'[3]Form &amp; Form Handler Details'!ES:ES,"")</f>
        <v>0</v>
      </c>
      <c r="CW9" s="35">
        <f>_xlfn.XLOOKUP($A9,'[3]Form &amp; Form Handler Details'!$Y:$Y,'[3]Form &amp; Form Handler Details'!ET:ET,"")</f>
        <v>0</v>
      </c>
      <c r="CX9" s="35">
        <f>_xlfn.XLOOKUP($A9,'[3]Form &amp; Form Handler Details'!$Y:$Y,'[3]Form &amp; Form Handler Details'!EU:EU,"")</f>
        <v>0</v>
      </c>
      <c r="CY9" s="35">
        <f>_xlfn.XLOOKUP($A9,'[3]Form &amp; Form Handler Details'!$Y:$Y,'[3]Form &amp; Form Handler Details'!EV:EV,"")</f>
        <v>0</v>
      </c>
      <c r="CZ9" s="35">
        <f>_xlfn.XLOOKUP($A9,'[3]Form &amp; Form Handler Details'!$Y:$Y,'[3]Form &amp; Form Handler Details'!EW:EW,"")</f>
        <v>0</v>
      </c>
      <c r="DA9" s="35">
        <f>_xlfn.XLOOKUP($A9,'[3]Form &amp; Form Handler Details'!$Y:$Y,'[3]Form &amp; Form Handler Details'!EX:EX,"")</f>
        <v>0</v>
      </c>
      <c r="DB9" s="35">
        <f>_xlfn.XLOOKUP($A9,'[3]Form &amp; Form Handler Details'!$Y:$Y,'[3]Form &amp; Form Handler Details'!EY:EY,"")</f>
        <v>0</v>
      </c>
      <c r="DC9" s="35">
        <f>_xlfn.XLOOKUP($A9,'[3]Form &amp; Form Handler Details'!$Y:$Y,'[3]Form &amp; Form Handler Details'!EZ:EZ,"")</f>
        <v>0</v>
      </c>
      <c r="DD9" s="35">
        <f>_xlfn.XLOOKUP($A9,'[3]Form &amp; Form Handler Details'!$Y:$Y,'[3]Form &amp; Form Handler Details'!FA:FA,"")</f>
        <v>0</v>
      </c>
      <c r="DE9" s="35">
        <f>_xlfn.XLOOKUP($A9,'[3]Form &amp; Form Handler Details'!$Y:$Y,'[3]Form &amp; Form Handler Details'!FB:FB,"")</f>
        <v>0</v>
      </c>
      <c r="DF9" s="35">
        <f>_xlfn.XLOOKUP($A9,'[3]Form &amp; Form Handler Details'!$Y:$Y,'[3]Form &amp; Form Handler Details'!FC:FC,"")</f>
        <v>0</v>
      </c>
      <c r="DG9" s="35">
        <f>_xlfn.XLOOKUP($A9,'[3]Form &amp; Form Handler Details'!$Y:$Y,'[3]Form &amp; Form Handler Details'!FD:FD,"")</f>
        <v>0</v>
      </c>
      <c r="DH9" s="35">
        <f>_xlfn.XLOOKUP($A9,'[3]Form &amp; Form Handler Details'!$Y:$Y,'[3]Form &amp; Form Handler Details'!FE:FE,"")</f>
        <v>0</v>
      </c>
      <c r="DI9" s="35">
        <f>_xlfn.XLOOKUP($A9,'[3]Form &amp; Form Handler Details'!$Y:$Y,'[3]Form &amp; Form Handler Details'!FF:FF,"")</f>
        <v>0</v>
      </c>
      <c r="DJ9" s="35">
        <f>_xlfn.XLOOKUP($A9,'[3]Form &amp; Form Handler Details'!$Y:$Y,'[3]Form &amp; Form Handler Details'!FG:FG,"")</f>
        <v>0</v>
      </c>
      <c r="DK9" s="35">
        <f>_xlfn.XLOOKUP($A9,'[3]Form &amp; Form Handler Details'!$Y:$Y,'[3]Form &amp; Form Handler Details'!FH:FH,"")</f>
        <v>0</v>
      </c>
      <c r="DL9" s="35">
        <f>_xlfn.XLOOKUP($A9,'[3]Form &amp; Form Handler Details'!$Y:$Y,'[3]Form &amp; Form Handler Details'!FI:FI,"")</f>
        <v>0</v>
      </c>
      <c r="DM9" s="35">
        <f>_xlfn.XLOOKUP($A9,'[3]Form &amp; Form Handler Details'!$Y:$Y,'[3]Form &amp; Form Handler Details'!FJ:FJ,"")</f>
        <v>0</v>
      </c>
      <c r="DN9" s="35">
        <f>_xlfn.XLOOKUP($A9,'[3]Form &amp; Form Handler Details'!$Y:$Y,'[3]Form &amp; Form Handler Details'!FK:FK,"")</f>
        <v>0</v>
      </c>
      <c r="DO9" s="35">
        <f>_xlfn.XLOOKUP($A9,'[3]Form &amp; Form Handler Details'!$Y:$Y,'[3]Form &amp; Form Handler Details'!FL:FL,"")</f>
        <v>0</v>
      </c>
      <c r="DP9" s="35">
        <f>_xlfn.XLOOKUP($A9,'[3]Form &amp; Form Handler Details'!$Y:$Y,'[3]Form &amp; Form Handler Details'!FM:FM,"")</f>
        <v>0</v>
      </c>
      <c r="DQ9" s="35">
        <f>_xlfn.XLOOKUP($A9,'[3]Form &amp; Form Handler Details'!$Y:$Y,'[3]Form &amp; Form Handler Details'!FN:FN,"")</f>
        <v>0</v>
      </c>
      <c r="DR9" s="35">
        <f>_xlfn.XLOOKUP($A9,'[3]Form &amp; Form Handler Details'!$Y:$Y,'[3]Form &amp; Form Handler Details'!FO:FO,"")</f>
        <v>0</v>
      </c>
      <c r="DS9" s="35">
        <f>_xlfn.XLOOKUP($A9,'[3]Form &amp; Form Handler Details'!$Y:$Y,'[3]Form &amp; Form Handler Details'!FP:FP,"")</f>
        <v>0</v>
      </c>
      <c r="DT9" s="35">
        <f>_xlfn.XLOOKUP($A9,'[3]Form &amp; Form Handler Details'!$Y:$Y,'[3]Form &amp; Form Handler Details'!FQ:FQ,"")</f>
        <v>0</v>
      </c>
      <c r="DU9" s="35">
        <f>_xlfn.XLOOKUP($A9,'[3]Form &amp; Form Handler Details'!$Y:$Y,'[3]Form &amp; Form Handler Details'!FR:FR,"")</f>
        <v>0</v>
      </c>
      <c r="DV9" s="35">
        <f>_xlfn.XLOOKUP($A9,'[3]Form &amp; Form Handler Details'!$Y:$Y,'[3]Form &amp; Form Handler Details'!FS:FS,"")</f>
        <v>0</v>
      </c>
      <c r="DW9" s="35">
        <f>_xlfn.XLOOKUP($A9,'[3]Form &amp; Form Handler Details'!$Y:$Y,'[3]Form &amp; Form Handler Details'!FT:FT,"")</f>
        <v>0</v>
      </c>
      <c r="DX9" s="35">
        <f>_xlfn.XLOOKUP($A9,'[3]Form &amp; Form Handler Details'!$Y:$Y,'[3]Form &amp; Form Handler Details'!FU:FU,"")</f>
        <v>0</v>
      </c>
      <c r="DY9" s="35">
        <f>_xlfn.XLOOKUP($A9,'[3]Form &amp; Form Handler Details'!$Y:$Y,'[3]Form &amp; Form Handler Details'!FV:FV,"")</f>
        <v>0</v>
      </c>
      <c r="DZ9" s="35">
        <f>_xlfn.XLOOKUP($A9,'[3]Form &amp; Form Handler Details'!$Y:$Y,'[3]Form &amp; Form Handler Details'!FW:FW,"")</f>
        <v>0</v>
      </c>
      <c r="EA9" s="35">
        <f>_xlfn.XLOOKUP($A9,'[3]Form &amp; Form Handler Details'!$Y:$Y,'[3]Form &amp; Form Handler Details'!FX:FX,"")</f>
        <v>0</v>
      </c>
      <c r="EB9" s="35">
        <f>_xlfn.XLOOKUP($A9,'[3]Form &amp; Form Handler Details'!$Y:$Y,'[3]Form &amp; Form Handler Details'!FY:FY,"")</f>
        <v>0</v>
      </c>
      <c r="EC9" s="35">
        <f>_xlfn.XLOOKUP($A9,'[3]Form &amp; Form Handler Details'!$Y:$Y,'[3]Form &amp; Form Handler Details'!FZ:FZ,"")</f>
        <v>0</v>
      </c>
      <c r="ED9" s="35">
        <f>_xlfn.XLOOKUP($A9,'[3]Form &amp; Form Handler Details'!$Y:$Y,'[3]Form &amp; Form Handler Details'!GA:GA,"")</f>
        <v>0</v>
      </c>
      <c r="EE9" s="35">
        <f>_xlfn.XLOOKUP($A9,'[3]Form &amp; Form Handler Details'!$Y:$Y,'[3]Form &amp; Form Handler Details'!GB:GB,"")</f>
        <v>0</v>
      </c>
      <c r="EF9" s="35">
        <f>_xlfn.XLOOKUP($A9,'[3]Form &amp; Form Handler Details'!$Y:$Y,'[3]Form &amp; Form Handler Details'!GC:GC,"")</f>
        <v>0</v>
      </c>
      <c r="EG9" s="35">
        <f>_xlfn.XLOOKUP($A9,'[3]Form &amp; Form Handler Details'!$Y:$Y,'[3]Form &amp; Form Handler Details'!GD:GD,"")</f>
        <v>0</v>
      </c>
      <c r="EH9" s="35">
        <f>_xlfn.XLOOKUP($A9,'[3]Form &amp; Form Handler Details'!$Y:$Y,'[3]Form &amp; Form Handler Details'!GE:GE,"")</f>
        <v>0</v>
      </c>
      <c r="EI9" s="35">
        <f>_xlfn.XLOOKUP($A9,'[3]Form &amp; Form Handler Details'!$Y:$Y,'[3]Form &amp; Form Handler Details'!GF:GF,"")</f>
        <v>0</v>
      </c>
      <c r="EJ9" s="35">
        <f>_xlfn.XLOOKUP($A9,'[3]Form &amp; Form Handler Details'!$Y:$Y,'[3]Form &amp; Form Handler Details'!GG:GG,"")</f>
        <v>0</v>
      </c>
      <c r="EK9" s="35">
        <f>_xlfn.XLOOKUP($A9,'[3]Form &amp; Form Handler Details'!$Y:$Y,'[3]Form &amp; Form Handler Details'!GH:GH,"")</f>
        <v>0</v>
      </c>
      <c r="EL9" s="35">
        <f>_xlfn.XLOOKUP($A9,'[3]Form &amp; Form Handler Details'!$Y:$Y,'[3]Form &amp; Form Handler Details'!GI:GI,"")</f>
        <v>0</v>
      </c>
      <c r="EM9" s="35">
        <f>_xlfn.XLOOKUP($A9,'[3]Form &amp; Form Handler Details'!$Y:$Y,'[3]Form &amp; Form Handler Details'!GJ:GJ,"")</f>
        <v>0</v>
      </c>
      <c r="EN9" s="35">
        <f>_xlfn.XLOOKUP($A9,'[3]Form &amp; Form Handler Details'!$Y:$Y,'[3]Form &amp; Form Handler Details'!GK:GK,"")</f>
        <v>0</v>
      </c>
      <c r="EO9" s="35">
        <f>_xlfn.XLOOKUP($A9,'[3]Form &amp; Form Handler Details'!$Y:$Y,'[3]Form &amp; Form Handler Details'!GL:GL,"")</f>
        <v>0</v>
      </c>
      <c r="EP9" s="35">
        <f>_xlfn.XLOOKUP($A9,'[3]Form &amp; Form Handler Details'!$Y:$Y,'[3]Form &amp; Form Handler Details'!GM:GM,"")</f>
        <v>0</v>
      </c>
      <c r="EQ9" s="35">
        <f>_xlfn.XLOOKUP($A9,'[3]Form &amp; Form Handler Details'!$Y:$Y,'[3]Form &amp; Form Handler Details'!GN:GN,"")</f>
        <v>0</v>
      </c>
      <c r="ER9" s="35">
        <f>_xlfn.XLOOKUP($A9,'[3]Form &amp; Form Handler Details'!$Y:$Y,'[3]Form &amp; Form Handler Details'!GO:GO,"")</f>
        <v>0</v>
      </c>
      <c r="ES9" s="35">
        <f>_xlfn.XLOOKUP($A9,'[3]Form &amp; Form Handler Details'!$Y:$Y,'[3]Form &amp; Form Handler Details'!GP:GP,"")</f>
        <v>0</v>
      </c>
      <c r="ET9" s="35">
        <f>_xlfn.XLOOKUP($A9,'[3]Form &amp; Form Handler Details'!$Y:$Y,'[3]Form &amp; Form Handler Details'!GQ:GQ,"")</f>
        <v>0</v>
      </c>
      <c r="EU9" s="35">
        <f>_xlfn.XLOOKUP($A9,'[3]Form &amp; Form Handler Details'!$Y:$Y,'[3]Form &amp; Form Handler Details'!GR:GR,"")</f>
        <v>0</v>
      </c>
      <c r="EV9" s="35">
        <f>_xlfn.XLOOKUP($A9,'[3]Form &amp; Form Handler Details'!$Y:$Y,'[3]Form &amp; Form Handler Details'!GS:GS,"")</f>
        <v>0</v>
      </c>
      <c r="EW9" s="35">
        <f>_xlfn.XLOOKUP($A9,'[3]Form &amp; Form Handler Details'!$Y:$Y,'[3]Form &amp; Form Handler Details'!GT:GT,"")</f>
        <v>0</v>
      </c>
      <c r="EX9" s="35">
        <f>_xlfn.XLOOKUP($A9,'[3]Form &amp; Form Handler Details'!$Y:$Y,'[3]Form &amp; Form Handler Details'!GU:GU,"")</f>
        <v>0</v>
      </c>
      <c r="EY9" s="35">
        <f>_xlfn.XLOOKUP($A9,'[3]Form &amp; Form Handler Details'!$Y:$Y,'[3]Form &amp; Form Handler Details'!GV:GV,"")</f>
        <v>0</v>
      </c>
      <c r="EZ9" s="35">
        <f>_xlfn.XLOOKUP($A9,'[3]Form &amp; Form Handler Details'!$Y:$Y,'[3]Form &amp; Form Handler Details'!GW:GW,"")</f>
        <v>0</v>
      </c>
      <c r="FA9" s="35">
        <f>_xlfn.XLOOKUP($A9,'[3]Form &amp; Form Handler Details'!$Y:$Y,'[3]Form &amp; Form Handler Details'!GX:GX,"")</f>
        <v>0</v>
      </c>
      <c r="FB9" s="35">
        <f>_xlfn.XLOOKUP($A9,'[3]Form &amp; Form Handler Details'!$Y:$Y,'[3]Form &amp; Form Handler Details'!GY:GY,"")</f>
        <v>0</v>
      </c>
      <c r="FC9" s="35">
        <f>_xlfn.XLOOKUP($A9,'[3]Form &amp; Form Handler Details'!$Y:$Y,'[3]Form &amp; Form Handler Details'!GZ:GZ,"")</f>
        <v>0</v>
      </c>
      <c r="FD9" s="35">
        <f>_xlfn.XLOOKUP($A9,'[3]Form &amp; Form Handler Details'!$Y:$Y,'[3]Form &amp; Form Handler Details'!HA:HA,"")</f>
        <v>0</v>
      </c>
      <c r="FE9" s="35">
        <f>_xlfn.XLOOKUP($A9,'[3]Form &amp; Form Handler Details'!$Y:$Y,'[3]Form &amp; Form Handler Details'!HB:HB,"")</f>
        <v>0</v>
      </c>
      <c r="FF9" s="35">
        <f>_xlfn.XLOOKUP($A9,'[3]Form &amp; Form Handler Details'!$Y:$Y,'[3]Form &amp; Form Handler Details'!HC:HC,"")</f>
        <v>0</v>
      </c>
      <c r="FG9" s="35">
        <f>_xlfn.XLOOKUP($A9,'[3]Form &amp; Form Handler Details'!$Y:$Y,'[3]Form &amp; Form Handler Details'!HD:HD,"")</f>
        <v>0</v>
      </c>
      <c r="FH9" s="35">
        <f>_xlfn.XLOOKUP($A9,'[3]Form &amp; Form Handler Details'!$Y:$Y,'[3]Form &amp; Form Handler Details'!HE:HE,"")</f>
        <v>0</v>
      </c>
      <c r="FI9" s="35">
        <f>_xlfn.XLOOKUP($A9,'[3]Form &amp; Form Handler Details'!$Y:$Y,'[3]Form &amp; Form Handler Details'!HF:HF,"")</f>
        <v>0</v>
      </c>
      <c r="FJ9" s="35">
        <f>_xlfn.XLOOKUP($A9,'[3]Form &amp; Form Handler Details'!$Y:$Y,'[3]Form &amp; Form Handler Details'!HG:HG,"")</f>
        <v>0</v>
      </c>
      <c r="FK9" s="35">
        <f>_xlfn.XLOOKUP($A9,'[3]Form &amp; Form Handler Details'!$Y:$Y,'[3]Form &amp; Form Handler Details'!HH:HH,"")</f>
        <v>0</v>
      </c>
      <c r="FL9" s="35">
        <f>_xlfn.XLOOKUP($A9,'[3]Form &amp; Form Handler Details'!$Y:$Y,'[3]Form &amp; Form Handler Details'!HI:HI,"")</f>
        <v>0</v>
      </c>
      <c r="FM9" s="35">
        <f>_xlfn.XLOOKUP($A9,'[3]Form &amp; Form Handler Details'!$Y:$Y,'[3]Form &amp; Form Handler Details'!HJ:HJ,"")</f>
        <v>0</v>
      </c>
      <c r="FN9" s="35">
        <f>_xlfn.XLOOKUP($A9,'[3]Form &amp; Form Handler Details'!$Y:$Y,'[3]Form &amp; Form Handler Details'!HK:HK,"")</f>
        <v>0</v>
      </c>
      <c r="FO9" s="35">
        <f>_xlfn.XLOOKUP($A9,'[3]Form &amp; Form Handler Details'!$Y:$Y,'[3]Form &amp; Form Handler Details'!HL:HL,"")</f>
        <v>0</v>
      </c>
      <c r="FP9" s="35">
        <f>_xlfn.XLOOKUP($A9,'[3]Form &amp; Form Handler Details'!$Y:$Y,'[3]Form &amp; Form Handler Details'!HM:HM,"")</f>
        <v>0</v>
      </c>
      <c r="FQ9" s="35">
        <f>_xlfn.XLOOKUP($A9,'[3]Form &amp; Form Handler Details'!$Y:$Y,'[3]Form &amp; Form Handler Details'!HN:HN,"")</f>
        <v>0</v>
      </c>
      <c r="FR9" s="35">
        <f>_xlfn.XLOOKUP($A9,'[3]Form &amp; Form Handler Details'!$Y:$Y,'[3]Form &amp; Form Handler Details'!HO:HO,"")</f>
        <v>0</v>
      </c>
      <c r="FS9" s="35">
        <f>_xlfn.XLOOKUP($A9,'[3]Form &amp; Form Handler Details'!$Y:$Y,'[3]Form &amp; Form Handler Details'!HP:HP,"")</f>
        <v>0</v>
      </c>
      <c r="FT9" s="35">
        <f>_xlfn.XLOOKUP($A9,'[3]Form &amp; Form Handler Details'!$Y:$Y,'[3]Form &amp; Form Handler Details'!HQ:HQ,"")</f>
        <v>0</v>
      </c>
      <c r="FU9" s="35">
        <f>_xlfn.XLOOKUP($A9,'[3]Form &amp; Form Handler Details'!$Y:$Y,'[3]Form &amp; Form Handler Details'!HR:HR,"")</f>
        <v>0</v>
      </c>
      <c r="FV9" s="35">
        <f>_xlfn.XLOOKUP($A9,'[3]Form &amp; Form Handler Details'!$Y:$Y,'[3]Form &amp; Form Handler Details'!HS:HS,"")</f>
        <v>0</v>
      </c>
      <c r="FW9" s="35">
        <f>_xlfn.XLOOKUP($A9,'[3]Form &amp; Form Handler Details'!$Y:$Y,'[3]Form &amp; Form Handler Details'!HT:HT,"")</f>
        <v>0</v>
      </c>
      <c r="FX9" s="35">
        <f>_xlfn.XLOOKUP($A9,'[3]Form &amp; Form Handler Details'!$Y:$Y,'[3]Form &amp; Form Handler Details'!HU:HU,"")</f>
        <v>0</v>
      </c>
      <c r="FY9" s="35">
        <f>_xlfn.XLOOKUP($A9,'[3]Form &amp; Form Handler Details'!$Y:$Y,'[3]Form &amp; Form Handler Details'!HV:HV,"")</f>
        <v>0</v>
      </c>
      <c r="FZ9" s="35">
        <f>_xlfn.XLOOKUP($A9,'[3]Form &amp; Form Handler Details'!$Y:$Y,'[3]Form &amp; Form Handler Details'!HW:HW,"")</f>
        <v>0</v>
      </c>
      <c r="GA9" s="35">
        <f>_xlfn.XLOOKUP($A9,'[3]Form &amp; Form Handler Details'!$Y:$Y,'[3]Form &amp; Form Handler Details'!HX:HX,"")</f>
        <v>0</v>
      </c>
      <c r="GB9" s="35">
        <f>_xlfn.XLOOKUP($A9,'[3]Form &amp; Form Handler Details'!$Y:$Y,'[3]Form &amp; Form Handler Details'!HY:HY,"")</f>
        <v>0</v>
      </c>
      <c r="GC9" s="35">
        <f>_xlfn.XLOOKUP($A9,'[3]Form &amp; Form Handler Details'!$Y:$Y,'[3]Form &amp; Form Handler Details'!HZ:HZ,"")</f>
        <v>0</v>
      </c>
      <c r="GD9" s="35">
        <f>_xlfn.XLOOKUP($A9,'[3]Form &amp; Form Handler Details'!$Y:$Y,'[3]Form &amp; Form Handler Details'!IA:IA,"")</f>
        <v>0</v>
      </c>
      <c r="GE9" s="35">
        <f>_xlfn.XLOOKUP($A9,'[3]Form &amp; Form Handler Details'!$Y:$Y,'[3]Form &amp; Form Handler Details'!IB:IB,"")</f>
        <v>0</v>
      </c>
      <c r="GF9" s="35">
        <f>_xlfn.XLOOKUP($A9,'[3]Form &amp; Form Handler Details'!$Y:$Y,'[3]Form &amp; Form Handler Details'!IC:IC,"")</f>
        <v>0</v>
      </c>
      <c r="GG9" s="35">
        <f>_xlfn.XLOOKUP($A9,'[3]Form &amp; Form Handler Details'!$Y:$Y,'[3]Form &amp; Form Handler Details'!ID:ID,"")</f>
        <v>0</v>
      </c>
      <c r="GH9" s="35">
        <f>_xlfn.XLOOKUP($A9,'[3]Form &amp; Form Handler Details'!$Y:$Y,'[3]Form &amp; Form Handler Details'!IE:IE,"")</f>
        <v>0</v>
      </c>
      <c r="GI9" s="35">
        <f>_xlfn.XLOOKUP($A9,'[3]Form &amp; Form Handler Details'!$Y:$Y,'[3]Form &amp; Form Handler Details'!IF:IF,"")</f>
        <v>0</v>
      </c>
      <c r="GJ9" s="35">
        <f>_xlfn.XLOOKUP($A9,'[3]Form &amp; Form Handler Details'!$Y:$Y,'[3]Form &amp; Form Handler Details'!IG:IG,"")</f>
        <v>0</v>
      </c>
      <c r="GK9" s="35">
        <f>_xlfn.XLOOKUP($A9,'[3]Form &amp; Form Handler Details'!$Y:$Y,'[3]Form &amp; Form Handler Details'!IH:IH,"")</f>
        <v>0</v>
      </c>
      <c r="GL9" s="35">
        <f>_xlfn.XLOOKUP($A9,'[3]Form &amp; Form Handler Details'!$Y:$Y,'[3]Form &amp; Form Handler Details'!II:II,"")</f>
        <v>0</v>
      </c>
      <c r="GM9" s="35">
        <f>_xlfn.XLOOKUP($A9,'[3]Form &amp; Form Handler Details'!$Y:$Y,'[3]Form &amp; Form Handler Details'!IJ:IJ,"")</f>
        <v>0</v>
      </c>
      <c r="GN9" s="35">
        <f>_xlfn.XLOOKUP($A9,'[3]Form &amp; Form Handler Details'!$Y:$Y,'[3]Form &amp; Form Handler Details'!IK:IK,"")</f>
        <v>0</v>
      </c>
      <c r="GO9" s="35">
        <f>_xlfn.XLOOKUP($A9,'[3]Form &amp; Form Handler Details'!$Y:$Y,'[3]Form &amp; Form Handler Details'!IL:IL,"")</f>
        <v>0</v>
      </c>
      <c r="GP9" s="35">
        <f>_xlfn.XLOOKUP($A9,'[3]Form &amp; Form Handler Details'!$Y:$Y,'[3]Form &amp; Form Handler Details'!IM:IM,"")</f>
        <v>0</v>
      </c>
      <c r="GQ9" s="35">
        <f>_xlfn.XLOOKUP($A9,'[3]Form &amp; Form Handler Details'!$Y:$Y,'[3]Form &amp; Form Handler Details'!IN:IN,"")</f>
        <v>0</v>
      </c>
      <c r="GR9" s="35">
        <f>_xlfn.XLOOKUP($A9,'[3]Form &amp; Form Handler Details'!$Y:$Y,'[3]Form &amp; Form Handler Details'!IO:IO,"")</f>
        <v>0</v>
      </c>
      <c r="GS9" s="35">
        <f>_xlfn.XLOOKUP($A9,'[3]Form &amp; Form Handler Details'!$Y:$Y,'[3]Form &amp; Form Handler Details'!IP:IP,"")</f>
        <v>0</v>
      </c>
      <c r="GT9" s="35">
        <f>_xlfn.XLOOKUP($A9,'[3]Form &amp; Form Handler Details'!$Y:$Y,'[3]Form &amp; Form Handler Details'!IQ:IQ,"")</f>
        <v>0</v>
      </c>
      <c r="GU9" s="35">
        <f>_xlfn.XLOOKUP($A9,'[3]Form &amp; Form Handler Details'!$Y:$Y,'[3]Form &amp; Form Handler Details'!IR:IR,"")</f>
        <v>0</v>
      </c>
      <c r="GV9" s="35">
        <f>_xlfn.XLOOKUP($A9,'[3]Form &amp; Form Handler Details'!$Y:$Y,'[3]Form &amp; Form Handler Details'!IS:IS,"")</f>
        <v>0</v>
      </c>
      <c r="GW9" s="35">
        <f>_xlfn.XLOOKUP($A9,'[3]Form &amp; Form Handler Details'!$Y:$Y,'[3]Form &amp; Form Handler Details'!IT:IT,"")</f>
        <v>0</v>
      </c>
      <c r="GX9" s="35">
        <f>_xlfn.XLOOKUP($A9,'[3]Form &amp; Form Handler Details'!$Y:$Y,'[3]Form &amp; Form Handler Details'!IU:IU,"")</f>
        <v>0</v>
      </c>
      <c r="GY9" s="35">
        <f>_xlfn.XLOOKUP($A9,'[3]Form &amp; Form Handler Details'!$Y:$Y,'[3]Form &amp; Form Handler Details'!IV:IV,"")</f>
        <v>0</v>
      </c>
      <c r="GZ9" s="35">
        <f>_xlfn.XLOOKUP($A9,'[3]Form &amp; Form Handler Details'!$Y:$Y,'[3]Form &amp; Form Handler Details'!IW:IW,"")</f>
        <v>0</v>
      </c>
      <c r="HA9" s="35">
        <f>_xlfn.XLOOKUP($A9,'[3]Form &amp; Form Handler Details'!$Y:$Y,'[3]Form &amp; Form Handler Details'!IX:IX,"")</f>
        <v>0</v>
      </c>
      <c r="HB9" s="35">
        <f>_xlfn.XLOOKUP($A9,'[3]Form &amp; Form Handler Details'!$Y:$Y,'[3]Form &amp; Form Handler Details'!IY:IY,"")</f>
        <v>0</v>
      </c>
      <c r="HC9" s="35">
        <f>_xlfn.XLOOKUP($A9,'[3]Form &amp; Form Handler Details'!$Y:$Y,'[3]Form &amp; Form Handler Details'!IZ:IZ,"")</f>
        <v>0</v>
      </c>
      <c r="HD9" s="35">
        <f>_xlfn.XLOOKUP($A9,'[3]Form &amp; Form Handler Details'!$Y:$Y,'[3]Form &amp; Form Handler Details'!JA:JA,"")</f>
        <v>0</v>
      </c>
      <c r="HE9" s="35">
        <f>_xlfn.XLOOKUP($A9,'[3]Form &amp; Form Handler Details'!$Y:$Y,'[3]Form &amp; Form Handler Details'!JB:JB,"")</f>
        <v>0</v>
      </c>
      <c r="HF9" s="35">
        <f>_xlfn.XLOOKUP($A9,'[3]Form &amp; Form Handler Details'!$Y:$Y,'[3]Form &amp; Form Handler Details'!JC:JC,"")</f>
        <v>0</v>
      </c>
      <c r="HG9" s="35">
        <f>_xlfn.XLOOKUP($A9,'[3]Form &amp; Form Handler Details'!$Y:$Y,'[3]Form &amp; Form Handler Details'!JD:JD,"")</f>
        <v>0</v>
      </c>
      <c r="HH9" s="35">
        <f>_xlfn.XLOOKUP($A9,'[3]Form &amp; Form Handler Details'!$Y:$Y,'[3]Form &amp; Form Handler Details'!JE:JE,"")</f>
        <v>0</v>
      </c>
      <c r="HI9" s="35">
        <f>_xlfn.XLOOKUP($A9,'[3]Form &amp; Form Handler Details'!$Y:$Y,'[3]Form &amp; Form Handler Details'!JF:JF,"")</f>
        <v>0</v>
      </c>
      <c r="HJ9" s="35">
        <f>_xlfn.XLOOKUP($A9,'[3]Form &amp; Form Handler Details'!$Y:$Y,'[3]Form &amp; Form Handler Details'!JG:JG,"")</f>
        <v>0</v>
      </c>
      <c r="HK9" s="35" t="str">
        <f>_xlfn.XLOOKUP($A9,'[3]Form &amp; Form Handler Details'!$Y:$Y,'[3]Form &amp; Form Handler Details'!JH:JH,"")</f>
        <v>Submit</v>
      </c>
      <c r="HL9" s="35">
        <f>_xlfn.XLOOKUP($A9,'[3]Form &amp; Form Handler Details'!$Y:$Y,'[3]Form &amp; Form Handler Details'!JI:JI,"")</f>
        <v>0</v>
      </c>
      <c r="HM9" s="35">
        <f>_xlfn.XLOOKUP($A9,'[3]Form &amp; Form Handler Details'!$Y:$Y,'[3]Form &amp; Form Handler Details'!JJ:JJ,"")</f>
        <v>0</v>
      </c>
      <c r="HN9" s="35">
        <f>_xlfn.XLOOKUP($A9,'[3]Form &amp; Form Handler Details'!$Y:$Y,'[3]Form &amp; Form Handler Details'!JK:JK,"")</f>
        <v>0</v>
      </c>
      <c r="HO9" s="35">
        <f>_xlfn.XLOOKUP($A9,'[3]Form &amp; Form Handler Details'!$Y:$Y,'[3]Form &amp; Form Handler Details'!JL:JL,"")</f>
        <v>0</v>
      </c>
      <c r="HP9" s="35">
        <f>_xlfn.XLOOKUP($A9,'[3]Form &amp; Form Handler Details'!$Y:$Y,'[3]Form &amp; Form Handler Details'!JM:JM,"")</f>
        <v>0</v>
      </c>
      <c r="HQ9" s="35">
        <f>_xlfn.XLOOKUP($A9,'[3]Form &amp; Form Handler Details'!$Y:$Y,'[3]Form &amp; Form Handler Details'!JN:JN,"")</f>
        <v>0</v>
      </c>
      <c r="HR9" s="35">
        <f>_xlfn.XLOOKUP($A9,'[3]Form &amp; Form Handler Details'!$Y:$Y,'[3]Form &amp; Form Handler Details'!JO:JO,"")</f>
        <v>0</v>
      </c>
      <c r="HS9" s="35">
        <f>_xlfn.XLOOKUP($A9,'[3]Form &amp; Form Handler Details'!$Y:$Y,'[3]Form &amp; Form Handler Details'!JP:JP,"")</f>
        <v>0</v>
      </c>
      <c r="HT9" s="35">
        <f>_xlfn.XLOOKUP($A9,'[3]Form &amp; Form Handler Details'!$Y:$Y,'[3]Form &amp; Form Handler Details'!JQ:JQ,"")</f>
        <v>0</v>
      </c>
      <c r="HU9" s="35">
        <f>_xlfn.XLOOKUP($A9,'[3]Form &amp; Form Handler Details'!$Y:$Y,'[3]Form &amp; Form Handler Details'!JR:JR,"")</f>
        <v>0</v>
      </c>
      <c r="HV9" s="35">
        <f>_xlfn.XLOOKUP($A9,'[3]Form &amp; Form Handler Details'!$Y:$Y,'[3]Form &amp; Form Handler Details'!JS:JS,"")</f>
        <v>0</v>
      </c>
      <c r="HW9" s="35">
        <f>_xlfn.XLOOKUP($A9,'[3]Form &amp; Form Handler Details'!$Y:$Y,'[3]Form &amp; Form Handler Details'!JT:JT,"")</f>
        <v>0</v>
      </c>
    </row>
    <row r="10" spans="1:231" ht="165" customHeight="1">
      <c r="A10" s="32" t="s">
        <v>190</v>
      </c>
      <c r="B10" s="32" t="str">
        <f>_xlfn.XLOOKUP(Table46[[#This Row],[UFID]],ATC!C:C,ATC!A:A,"")</f>
        <v>01</v>
      </c>
      <c r="C10" s="31" t="str">
        <f>_xlfn.XLOOKUP(Table46[[#This Row],[UFID]],ATC!C:C,ATC!E:E,"")</f>
        <v>Closed</v>
      </c>
      <c r="D10" s="31">
        <f>_xlfn.XLOOKUP(Table46[[#This Row],[UFID]],ATC!C:C,ATC!J:J,"")</f>
        <v>0</v>
      </c>
      <c r="E10" s="31" t="s">
        <v>615</v>
      </c>
      <c r="F10" s="34" t="str">
        <f>_xlfn.XLOOKUP(Table46[[#This Row],[UFID]],'[3]Form &amp; Form Handler Details'!$Y:$Y,'[3]Form &amp; Form Handler Details'!$F:$F,"")</f>
        <v>https://www.paypal.com/mx/webapps/mpp/campaigns/cross-border-ecommerce-trends</v>
      </c>
      <c r="G10" s="34" t="str">
        <f>_xlfn.XLOOKUP(Table46[[#This Row],[UFID]],'[3]Form &amp; Form Handler Details'!$Y:$Y,'[3]Form &amp; Form Handler Details'!$I:$I,"")</f>
        <v>https://www.paypal.com/mx/webapps/mpp/campaigns/cross-border-ecommerce-trends/thank-you</v>
      </c>
      <c r="H10" s="34" t="str">
        <f>_xlfn.XLOOKUP(Table46[[#This Row],[UFID]],'[3]Form &amp; Form Handler Details'!$Y:$Y,'[3]Form &amp; Form Handler Details'!$E:$E,"")</f>
        <v>https://pypd.paypal-mktg.com/l/925803/2022-06-03/2m3v6</v>
      </c>
      <c r="I10" s="34" t="str">
        <f>_xlfn.XLOOKUP(Table46[[#This Row],[UFID]],'[3]Form &amp; Form Handler Details'!$Y:$Y,'[3]Form &amp; Form Handler Details'!$U:$U,"")</f>
        <v xml:space="preserve">LATAM-MX-FRH-23-SMB-LN-BC-Live
</v>
      </c>
      <c r="J10" s="34" t="str">
        <f>_xlfn.XLOOKUP(Table46[[#This Row],[UFID]],'[3]Form &amp; Form Handler Details'!$Y:$Y,'[3]Form &amp; Form Handler Details'!$V:$V,"")</f>
        <v>https://pypd.paypal-mktg.com/l/925803/2023-04-13/2rrpt</v>
      </c>
      <c r="K10" s="34" t="str">
        <f t="shared" si="0"/>
        <v>2023-04-13/2rrpt</v>
      </c>
      <c r="L10" s="34" t="str">
        <f>_xlfn.XLOOKUP(Table46[[#This Row],[UFID]],'[3]Form &amp; Form Handler Details'!$Y:$Y,'[3]Form &amp; Form Handler Details'!$D:$D,"")</f>
        <v>LATAM-MX-FRM-22-SMB-LN-BC-Live</v>
      </c>
      <c r="M10" s="35" t="str">
        <f>_xlfn.XLOOKUP($A10,'[3]Form &amp; Form Handler Details'!$Y:$Y,'[3]Form &amp; Form Handler Details'!BJ:BJ,"")</f>
        <v>Nombre*</v>
      </c>
      <c r="N10" s="35" t="str">
        <f>_xlfn.XLOOKUP($A10,'[3]Form &amp; Form Handler Details'!$Y:$Y,'[3]Form &amp; Form Handler Details'!BK:BK,"")</f>
        <v>firstname</v>
      </c>
      <c r="O10" s="35" t="str">
        <f>_xlfn.XLOOKUP($A10,'[3]Form &amp; Form Handler Details'!$Y:$Y,'[3]Form &amp; Form Handler Details'!BL:BL,"")</f>
        <v>Text</v>
      </c>
      <c r="P10" s="35" t="str">
        <f>_xlfn.XLOOKUP($A10,'[3]Form &amp; Form Handler Details'!$Y:$Y,'[3]Form &amp; Form Handler Details'!BM:BM,"")</f>
        <v>Introduzca un nombre válido</v>
      </c>
      <c r="Q10" s="35" t="str">
        <f>_xlfn.XLOOKUP($A10,'[3]Form &amp; Form Handler Details'!$Y:$Y,'[3]Form &amp; Form Handler Details'!BN:BN,"")</f>
        <v>Apellidos*</v>
      </c>
      <c r="R10" s="35" t="str">
        <f>_xlfn.XLOOKUP($A10,'[3]Form &amp; Form Handler Details'!$Y:$Y,'[3]Form &amp; Form Handler Details'!BO:BO,"")</f>
        <v>lastname</v>
      </c>
      <c r="S10" s="35" t="str">
        <f>_xlfn.XLOOKUP($A10,'[3]Form &amp; Form Handler Details'!$Y:$Y,'[3]Form &amp; Form Handler Details'!BP:BP,"")</f>
        <v>text</v>
      </c>
      <c r="T10" s="35" t="str">
        <f>_xlfn.XLOOKUP($A10,'[3]Form &amp; Form Handler Details'!$Y:$Y,'[3]Form &amp; Form Handler Details'!BQ:BQ,"")</f>
        <v>Introduzca un apellido válido</v>
      </c>
      <c r="U10" s="35" t="str">
        <f>_xlfn.XLOOKUP($A10,'[3]Form &amp; Form Handler Details'!$Y:$Y,'[3]Form &amp; Form Handler Details'!BR:BR,"")</f>
        <v>Correo electrónico*</v>
      </c>
      <c r="V10" s="35" t="str">
        <f>_xlfn.XLOOKUP($A10,'[3]Form &amp; Form Handler Details'!$Y:$Y,'[3]Form &amp; Form Handler Details'!BS:BS,"")</f>
        <v>workemail</v>
      </c>
      <c r="W10" s="35" t="str">
        <f>_xlfn.XLOOKUP($A10,'[3]Form &amp; Form Handler Details'!$Y:$Y,'[3]Form &amp; Form Handler Details'!BT:BT,"")</f>
        <v>Text</v>
      </c>
      <c r="X10" s="35" t="str">
        <f>_xlfn.XLOOKUP($A10,'[3]Form &amp; Form Handler Details'!$Y:$Y,'[3]Form &amp; Form Handler Details'!BU:BU,"")</f>
        <v>Ingrese un correo electrónico de negocios válido</v>
      </c>
      <c r="Y10" s="35" t="str">
        <f>_xlfn.XLOOKUP($A10,'[3]Form &amp; Form Handler Details'!$Y:$Y,'[3]Form &amp; Form Handler Details'!BV:BV,"")</f>
        <v>Nombre de la empresa*</v>
      </c>
      <c r="Z10" s="35" t="str">
        <f>_xlfn.XLOOKUP($A10,'[3]Form &amp; Form Handler Details'!$Y:$Y,'[3]Form &amp; Form Handler Details'!BW:BW,"")</f>
        <v>companyname</v>
      </c>
      <c r="AA10" s="35" t="str">
        <f>_xlfn.XLOOKUP($A10,'[3]Form &amp; Form Handler Details'!$Y:$Y,'[3]Form &amp; Form Handler Details'!BX:BX,"")</f>
        <v>Text</v>
      </c>
      <c r="AB10" s="35" t="str">
        <f>_xlfn.XLOOKUP($A10,'[3]Form &amp; Form Handler Details'!$Y:$Y,'[3]Form &amp; Form Handler Details'!BY:BY,"")</f>
        <v>Ingrese el nombre de su compañía</v>
      </c>
      <c r="AC10" s="35" t="str">
        <f>_xlfn.XLOOKUP($A10,'[3]Form &amp; Form Handler Details'!$Y:$Y,'[3]Form &amp; Form Handler Details'!BZ:BZ,"")</f>
        <v>Volumen de ventas mensuales*
Seleccione el volumen de ventas
.Menos de $50,000 MXN
.$50,000 MXN - $150,000 MXN
.$150,000 MXN - $300,000 MXN
.$300,000 MXN - $800,000 MXN
.$800,000 MXN - $2,200,000 MXN
. Más de $2,200,000 MXN</v>
      </c>
      <c r="AD10" s="35" t="str">
        <f>_xlfn.XLOOKUP($A10,'[3]Form &amp; Form Handler Details'!$Y:$Y,'[3]Form &amp; Form Handler Details'!CA:CA,"")</f>
        <v>monthlyonlinesales</v>
      </c>
      <c r="AE10" s="35" t="str">
        <f>_xlfn.XLOOKUP($A10,'[3]Form &amp; Form Handler Details'!$Y:$Y,'[3]Form &amp; Form Handler Details'!CB:CB,"")</f>
        <v>Dropdown</v>
      </c>
      <c r="AF10" s="35" t="str">
        <f>_xlfn.XLOOKUP($A10,'[3]Form &amp; Form Handler Details'!$Y:$Y,'[3]Form &amp; Form Handler Details'!CC:CC,"")</f>
        <v>Ingrese el promedio de volumen de ventas en línea</v>
      </c>
      <c r="AG10" s="35">
        <f>_xlfn.XLOOKUP($A10,'[3]Form &amp; Form Handler Details'!$Y:$Y,'[3]Form &amp; Form Handler Details'!CD:CD,"")</f>
        <v>0</v>
      </c>
      <c r="AH10" s="35">
        <f>_xlfn.XLOOKUP($A10,'[3]Form &amp; Form Handler Details'!$Y:$Y,'[3]Form &amp; Form Handler Details'!CE:CE,"")</f>
        <v>0</v>
      </c>
      <c r="AI10" s="35">
        <f>_xlfn.XLOOKUP($A10,'[3]Form &amp; Form Handler Details'!$Y:$Y,'[3]Form &amp; Form Handler Details'!CF:CF,"")</f>
        <v>0</v>
      </c>
      <c r="AJ10" s="35">
        <f>_xlfn.XLOOKUP($A10,'[3]Form &amp; Form Handler Details'!$Y:$Y,'[3]Form &amp; Form Handler Details'!CG:CG,"")</f>
        <v>0</v>
      </c>
      <c r="AK10" s="35" t="str">
        <f>_xlfn.XLOOKUP($A10,'[3]Form &amp; Form Handler Details'!$Y:$Y,'[3]Form &amp; Form Handler Details'!CH:CH,"")</f>
        <v>Página web de la compañía*</v>
      </c>
      <c r="AL10" s="35" t="str">
        <f>_xlfn.XLOOKUP($A10,'[3]Form &amp; Form Handler Details'!$Y:$Y,'[3]Form &amp; Form Handler Details'!CI:CI,"")</f>
        <v>companywebsite</v>
      </c>
      <c r="AM10" s="35" t="str">
        <f>_xlfn.XLOOKUP($A10,'[3]Form &amp; Form Handler Details'!$Y:$Y,'[3]Form &amp; Form Handler Details'!CJ:CJ,"")</f>
        <v>Text</v>
      </c>
      <c r="AN10" s="35" t="str">
        <f>_xlfn.XLOOKUP($A10,'[3]Form &amp; Form Handler Details'!$Y:$Y,'[3]Form &amp; Form Handler Details'!CK:CK,"")</f>
        <v>Ingrese la página web de la compañía</v>
      </c>
      <c r="AO10" s="35" t="str">
        <f>_xlfn.XLOOKUP($A10,'[3]Form &amp; Form Handler Details'!$Y:$Y,'[3]Form &amp; Form Handler Details'!CL:CL,"")</f>
        <v>Teléfono de la compañía*</v>
      </c>
      <c r="AP10" s="35" t="str">
        <f>_xlfn.XLOOKUP($A10,'[3]Form &amp; Form Handler Details'!$Y:$Y,'[3]Form &amp; Form Handler Details'!CM:CM,"")</f>
        <v>phonenumber</v>
      </c>
      <c r="AQ10" s="35" t="str">
        <f>_xlfn.XLOOKUP($A10,'[3]Form &amp; Form Handler Details'!$Y:$Y,'[3]Form &amp; Form Handler Details'!CN:CN,"")</f>
        <v>Text</v>
      </c>
      <c r="AR10" s="35" t="str">
        <f>_xlfn.XLOOKUP($A10,'[3]Form &amp; Form Handler Details'!$Y:$Y,'[3]Form &amp; Form Handler Details'!CO:CO,"")</f>
        <v>Ingrese un número de telefóno válido</v>
      </c>
      <c r="AS10" s="35" t="str">
        <f>_xlfn.XLOOKUP($A10,'[3]Form &amp; Form Handler Details'!$Y:$Y,'[3]Form &amp; Form Handler Details'!CP:CP,"")</f>
        <v>Puesto*
Seleccione su cargo
.Propietario
.CEO, COO, CMO
.Director, VP o similar
.Gerente Senior, Gerente
.Coordinador, Asistente</v>
      </c>
      <c r="AT10" s="35" t="str">
        <f>_xlfn.XLOOKUP($A10,'[3]Form &amp; Form Handler Details'!$Y:$Y,'[3]Form &amp; Form Handler Details'!CQ:CQ,"")</f>
        <v>jobtitle</v>
      </c>
      <c r="AU10" s="35" t="str">
        <f>_xlfn.XLOOKUP($A10,'[3]Form &amp; Form Handler Details'!$Y:$Y,'[3]Form &amp; Form Handler Details'!CR:CR,"")</f>
        <v>Dropdown</v>
      </c>
      <c r="AV10" s="35" t="str">
        <f>_xlfn.XLOOKUP($A10,'[3]Form &amp; Form Handler Details'!$Y:$Y,'[3]Form &amp; Form Handler Details'!CS:CS,"")</f>
        <v>Ingrese su puesto</v>
      </c>
      <c r="AW10" s="35" t="str">
        <f>_xlfn.XLOOKUP($A10,'[3]Form &amp; Form Handler Details'!$Y:$Y,'[3]Form &amp; Form Handler Details'!CT:CT,"")</f>
        <v>WebformURL (Hidden)</v>
      </c>
      <c r="AX10" s="35" t="str">
        <f>_xlfn.XLOOKUP($A10,'[3]Form &amp; Form Handler Details'!$Y:$Y,'[3]Form &amp; Form Handler Details'!CU:CU,"")</f>
        <v>webformurl</v>
      </c>
      <c r="AY10" s="35" t="str">
        <f>_xlfn.XLOOKUP($A10,'[3]Form &amp; Form Handler Details'!$Y:$Y,'[3]Form &amp; Form Handler Details'!CV:CV,"")</f>
        <v>Hidden - text</v>
      </c>
      <c r="AZ10" s="35" t="str">
        <f>_xlfn.XLOOKUP($A10,'[3]Form &amp; Form Handler Details'!$Y:$Y,'[3]Form &amp; Form Handler Details'!CW:CW,"")</f>
        <v>gclid* (Hidden)</v>
      </c>
      <c r="BA10" s="35" t="str">
        <f>_xlfn.XLOOKUP($A10,'[3]Form &amp; Form Handler Details'!$Y:$Y,'[3]Form &amp; Form Handler Details'!CX:CX,"")</f>
        <v>gclid</v>
      </c>
      <c r="BB10" s="35" t="str">
        <f>_xlfn.XLOOKUP($A10,'[3]Form &amp; Form Handler Details'!$Y:$Y,'[3]Form &amp; Form Handler Details'!CY:CY,"")</f>
        <v>Hidden - text</v>
      </c>
      <c r="BC10" s="35">
        <f>_xlfn.XLOOKUP($A10,'[3]Form &amp; Form Handler Details'!$Y:$Y,'[3]Form &amp; Form Handler Details'!CZ:CZ,"")</f>
        <v>0</v>
      </c>
      <c r="BD10" s="35">
        <f>_xlfn.XLOOKUP($A10,'[3]Form &amp; Form Handler Details'!$Y:$Y,'[3]Form &amp; Form Handler Details'!DA:DA,"")</f>
        <v>0</v>
      </c>
      <c r="BE10" s="35">
        <f>_xlfn.XLOOKUP($A10,'[3]Form &amp; Form Handler Details'!$Y:$Y,'[3]Form &amp; Form Handler Details'!DB:DB,"")</f>
        <v>0</v>
      </c>
      <c r="BF10" s="35">
        <f>_xlfn.XLOOKUP($A10,'[3]Form &amp; Form Handler Details'!$Y:$Y,'[3]Form &amp; Form Handler Details'!DC:DC,"")</f>
        <v>0</v>
      </c>
      <c r="BG10" s="35">
        <f>_xlfn.XLOOKUP($A10,'[3]Form &amp; Form Handler Details'!$Y:$Y,'[3]Form &amp; Form Handler Details'!DD:DD,"")</f>
        <v>0</v>
      </c>
      <c r="BH10" s="35">
        <f>_xlfn.XLOOKUP($A10,'[3]Form &amp; Form Handler Details'!$Y:$Y,'[3]Form &amp; Form Handler Details'!DE:DE,"")</f>
        <v>0</v>
      </c>
      <c r="BI10" s="35">
        <f>_xlfn.XLOOKUP($A10,'[3]Form &amp; Form Handler Details'!$Y:$Y,'[3]Form &amp; Form Handler Details'!DF:DF,"")</f>
        <v>0</v>
      </c>
      <c r="BJ10" s="35">
        <f>_xlfn.XLOOKUP($A10,'[3]Form &amp; Form Handler Details'!$Y:$Y,'[3]Form &amp; Form Handler Details'!DG:DG,"")</f>
        <v>0</v>
      </c>
      <c r="BK10" s="35">
        <f>_xlfn.XLOOKUP($A10,'[3]Form &amp; Form Handler Details'!$Y:$Y,'[3]Form &amp; Form Handler Details'!DH:DH,"")</f>
        <v>0</v>
      </c>
      <c r="BL10" s="35">
        <f>_xlfn.XLOOKUP($A10,'[3]Form &amp; Form Handler Details'!$Y:$Y,'[3]Form &amp; Form Handler Details'!DI:DI,"")</f>
        <v>0</v>
      </c>
      <c r="BM10" s="35">
        <f>_xlfn.XLOOKUP($A10,'[3]Form &amp; Form Handler Details'!$Y:$Y,'[3]Form &amp; Form Handler Details'!DJ:DJ,"")</f>
        <v>0</v>
      </c>
      <c r="BN10" s="35">
        <f>_xlfn.XLOOKUP($A10,'[3]Form &amp; Form Handler Details'!$Y:$Y,'[3]Form &amp; Form Handler Details'!DK:DK,"")</f>
        <v>0</v>
      </c>
      <c r="BO10" s="35">
        <f>_xlfn.XLOOKUP($A10,'[3]Form &amp; Form Handler Details'!$Y:$Y,'[3]Form &amp; Form Handler Details'!DL:DL,"")</f>
        <v>0</v>
      </c>
      <c r="BP10" s="35">
        <f>_xlfn.XLOOKUP($A10,'[3]Form &amp; Form Handler Details'!$Y:$Y,'[3]Form &amp; Form Handler Details'!DM:DM,"")</f>
        <v>0</v>
      </c>
      <c r="BQ10" s="35">
        <f>_xlfn.XLOOKUP($A10,'[3]Form &amp; Form Handler Details'!$Y:$Y,'[3]Form &amp; Form Handler Details'!DN:DN,"")</f>
        <v>0</v>
      </c>
      <c r="BR10" s="35">
        <f>_xlfn.XLOOKUP($A10,'[3]Form &amp; Form Handler Details'!$Y:$Y,'[3]Form &amp; Form Handler Details'!DO:DO,"")</f>
        <v>0</v>
      </c>
      <c r="BS10" s="35">
        <f>_xlfn.XLOOKUP($A10,'[3]Form &amp; Form Handler Details'!$Y:$Y,'[3]Form &amp; Form Handler Details'!DP:DP,"")</f>
        <v>0</v>
      </c>
      <c r="BT10" s="35">
        <f>_xlfn.XLOOKUP($A10,'[3]Form &amp; Form Handler Details'!$Y:$Y,'[3]Form &amp; Form Handler Details'!DQ:DQ,"")</f>
        <v>0</v>
      </c>
      <c r="BU10" s="35">
        <f>_xlfn.XLOOKUP($A10,'[3]Form &amp; Form Handler Details'!$Y:$Y,'[3]Form &amp; Form Handler Details'!DR:DR,"")</f>
        <v>0</v>
      </c>
      <c r="BV10" s="35">
        <f>_xlfn.XLOOKUP($A10,'[3]Form &amp; Form Handler Details'!$Y:$Y,'[3]Form &amp; Form Handler Details'!DS:DS,"")</f>
        <v>0</v>
      </c>
      <c r="BW10" s="35" t="str">
        <f>_xlfn.XLOOKUP($A10,'[3]Form &amp; Form Handler Details'!$Y:$Y,'[3]Form &amp; Form Handler Details'!DT:DT,"")</f>
        <v>HoneyPot</v>
      </c>
      <c r="BX10" s="35" t="str">
        <f>_xlfn.XLOOKUP($A10,'[3]Form &amp; Form Handler Details'!$Y:$Y,'[3]Form &amp; Form Handler Details'!DU:DU,"")</f>
        <v>pardot_extra_field</v>
      </c>
      <c r="BY10" s="35" t="str">
        <f>_xlfn.XLOOKUP($A10,'[3]Form &amp; Form Handler Details'!$Y:$Y,'[3]Form &amp; Form Handler Details'!DV:DV,"")</f>
        <v>Hidden</v>
      </c>
      <c r="BZ10" s="35">
        <f>_xlfn.XLOOKUP($A10,'[3]Form &amp; Form Handler Details'!$Y:$Y,'[3]Form &amp; Form Handler Details'!DW:DW,"")</f>
        <v>0</v>
      </c>
      <c r="CA10" s="35">
        <f>_xlfn.XLOOKUP($A10,'[3]Form &amp; Form Handler Details'!$Y:$Y,'[3]Form &amp; Form Handler Details'!DX:DX,"")</f>
        <v>0</v>
      </c>
      <c r="CB10" s="35">
        <f>_xlfn.XLOOKUP($A10,'[3]Form &amp; Form Handler Details'!$Y:$Y,'[3]Form &amp; Form Handler Details'!DY:DY,"")</f>
        <v>0</v>
      </c>
      <c r="CC10" s="35">
        <f>_xlfn.XLOOKUP($A10,'[3]Form &amp; Form Handler Details'!$Y:$Y,'[3]Form &amp; Form Handler Details'!DZ:DZ,"")</f>
        <v>0</v>
      </c>
      <c r="CD10" s="35">
        <f>_xlfn.XLOOKUP($A10,'[3]Form &amp; Form Handler Details'!$Y:$Y,'[3]Form &amp; Form Handler Details'!EA:EA,"")</f>
        <v>0</v>
      </c>
      <c r="CE10" s="35">
        <f>_xlfn.XLOOKUP($A10,'[3]Form &amp; Form Handler Details'!$Y:$Y,'[3]Form &amp; Form Handler Details'!EB:EB,"")</f>
        <v>0</v>
      </c>
      <c r="CF10" s="35">
        <f>_xlfn.XLOOKUP($A10,'[3]Form &amp; Form Handler Details'!$Y:$Y,'[3]Form &amp; Form Handler Details'!EC:EC,"")</f>
        <v>0</v>
      </c>
      <c r="CG10" s="35">
        <f>_xlfn.XLOOKUP($A10,'[3]Form &amp; Form Handler Details'!$Y:$Y,'[3]Form &amp; Form Handler Details'!ED:ED,"")</f>
        <v>0</v>
      </c>
      <c r="CH10" s="35">
        <f>_xlfn.XLOOKUP($A10,'[3]Form &amp; Form Handler Details'!$Y:$Y,'[3]Form &amp; Form Handler Details'!EE:EE,"")</f>
        <v>0</v>
      </c>
      <c r="CI10" s="35">
        <f>_xlfn.XLOOKUP($A10,'[3]Form &amp; Form Handler Details'!$Y:$Y,'[3]Form &amp; Form Handler Details'!EF:EF,"")</f>
        <v>0</v>
      </c>
      <c r="CJ10" s="35">
        <f>_xlfn.XLOOKUP($A10,'[3]Form &amp; Form Handler Details'!$Y:$Y,'[3]Form &amp; Form Handler Details'!EG:EG,"")</f>
        <v>0</v>
      </c>
      <c r="CK10" s="35">
        <f>_xlfn.XLOOKUP($A10,'[3]Form &amp; Form Handler Details'!$Y:$Y,'[3]Form &amp; Form Handler Details'!EH:EH,"")</f>
        <v>0</v>
      </c>
      <c r="CL10" s="35">
        <f>_xlfn.XLOOKUP($A10,'[3]Form &amp; Form Handler Details'!$Y:$Y,'[3]Form &amp; Form Handler Details'!EI:EI,"")</f>
        <v>0</v>
      </c>
      <c r="CM10" s="35">
        <f>_xlfn.XLOOKUP($A10,'[3]Form &amp; Form Handler Details'!$Y:$Y,'[3]Form &amp; Form Handler Details'!EJ:EJ,"")</f>
        <v>0</v>
      </c>
      <c r="CN10" s="35">
        <f>_xlfn.XLOOKUP($A10,'[3]Form &amp; Form Handler Details'!$Y:$Y,'[3]Form &amp; Form Handler Details'!EK:EK,"")</f>
        <v>0</v>
      </c>
      <c r="CO10" s="35">
        <f>_xlfn.XLOOKUP($A10,'[3]Form &amp; Form Handler Details'!$Y:$Y,'[3]Form &amp; Form Handler Details'!EL:EL,"")</f>
        <v>0</v>
      </c>
      <c r="CP10" s="35">
        <f>_xlfn.XLOOKUP($A10,'[3]Form &amp; Form Handler Details'!$Y:$Y,'[3]Form &amp; Form Handler Details'!EM:EM,"")</f>
        <v>0</v>
      </c>
      <c r="CQ10" s="35">
        <f>_xlfn.XLOOKUP($A10,'[3]Form &amp; Form Handler Details'!$Y:$Y,'[3]Form &amp; Form Handler Details'!EN:EN,"")</f>
        <v>0</v>
      </c>
      <c r="CR10" s="35">
        <f>_xlfn.XLOOKUP($A10,'[3]Form &amp; Form Handler Details'!$Y:$Y,'[3]Form &amp; Form Handler Details'!EO:EO,"")</f>
        <v>0</v>
      </c>
      <c r="CS10" s="35">
        <f>_xlfn.XLOOKUP($A10,'[3]Form &amp; Form Handler Details'!$Y:$Y,'[3]Form &amp; Form Handler Details'!EP:EP,"")</f>
        <v>0</v>
      </c>
      <c r="CT10" s="35">
        <f>_xlfn.XLOOKUP($A10,'[3]Form &amp; Form Handler Details'!$Y:$Y,'[3]Form &amp; Form Handler Details'!EQ:EQ,"")</f>
        <v>0</v>
      </c>
      <c r="CU10" s="35">
        <f>_xlfn.XLOOKUP($A10,'[3]Form &amp; Form Handler Details'!$Y:$Y,'[3]Form &amp; Form Handler Details'!ER:ER,"")</f>
        <v>0</v>
      </c>
      <c r="CV10" s="35">
        <f>_xlfn.XLOOKUP($A10,'[3]Form &amp; Form Handler Details'!$Y:$Y,'[3]Form &amp; Form Handler Details'!ES:ES,"")</f>
        <v>0</v>
      </c>
      <c r="CW10" s="35">
        <f>_xlfn.XLOOKUP($A10,'[3]Form &amp; Form Handler Details'!$Y:$Y,'[3]Form &amp; Form Handler Details'!ET:ET,"")</f>
        <v>0</v>
      </c>
      <c r="CX10" s="35">
        <f>_xlfn.XLOOKUP($A10,'[3]Form &amp; Form Handler Details'!$Y:$Y,'[3]Form &amp; Form Handler Details'!EU:EU,"")</f>
        <v>0</v>
      </c>
      <c r="CY10" s="35">
        <f>_xlfn.XLOOKUP($A10,'[3]Form &amp; Form Handler Details'!$Y:$Y,'[3]Form &amp; Form Handler Details'!EV:EV,"")</f>
        <v>0</v>
      </c>
      <c r="CZ10" s="35">
        <f>_xlfn.XLOOKUP($A10,'[3]Form &amp; Form Handler Details'!$Y:$Y,'[3]Form &amp; Form Handler Details'!EW:EW,"")</f>
        <v>0</v>
      </c>
      <c r="DA10" s="35">
        <f>_xlfn.XLOOKUP($A10,'[3]Form &amp; Form Handler Details'!$Y:$Y,'[3]Form &amp; Form Handler Details'!EX:EX,"")</f>
        <v>0</v>
      </c>
      <c r="DB10" s="35">
        <f>_xlfn.XLOOKUP($A10,'[3]Form &amp; Form Handler Details'!$Y:$Y,'[3]Form &amp; Form Handler Details'!EY:EY,"")</f>
        <v>0</v>
      </c>
      <c r="DC10" s="35">
        <f>_xlfn.XLOOKUP($A10,'[3]Form &amp; Form Handler Details'!$Y:$Y,'[3]Form &amp; Form Handler Details'!EZ:EZ,"")</f>
        <v>0</v>
      </c>
      <c r="DD10" s="35">
        <f>_xlfn.XLOOKUP($A10,'[3]Form &amp; Form Handler Details'!$Y:$Y,'[3]Form &amp; Form Handler Details'!FA:FA,"")</f>
        <v>0</v>
      </c>
      <c r="DE10" s="35">
        <f>_xlfn.XLOOKUP($A10,'[3]Form &amp; Form Handler Details'!$Y:$Y,'[3]Form &amp; Form Handler Details'!FB:FB,"")</f>
        <v>0</v>
      </c>
      <c r="DF10" s="35">
        <f>_xlfn.XLOOKUP($A10,'[3]Form &amp; Form Handler Details'!$Y:$Y,'[3]Form &amp; Form Handler Details'!FC:FC,"")</f>
        <v>0</v>
      </c>
      <c r="DG10" s="35">
        <f>_xlfn.XLOOKUP($A10,'[3]Form &amp; Form Handler Details'!$Y:$Y,'[3]Form &amp; Form Handler Details'!FD:FD,"")</f>
        <v>0</v>
      </c>
      <c r="DH10" s="35">
        <f>_xlfn.XLOOKUP($A10,'[3]Form &amp; Form Handler Details'!$Y:$Y,'[3]Form &amp; Form Handler Details'!FE:FE,"")</f>
        <v>0</v>
      </c>
      <c r="DI10" s="35">
        <f>_xlfn.XLOOKUP($A10,'[3]Form &amp; Form Handler Details'!$Y:$Y,'[3]Form &amp; Form Handler Details'!FF:FF,"")</f>
        <v>0</v>
      </c>
      <c r="DJ10" s="35">
        <f>_xlfn.XLOOKUP($A10,'[3]Form &amp; Form Handler Details'!$Y:$Y,'[3]Form &amp; Form Handler Details'!FG:FG,"")</f>
        <v>0</v>
      </c>
      <c r="DK10" s="35">
        <f>_xlfn.XLOOKUP($A10,'[3]Form &amp; Form Handler Details'!$Y:$Y,'[3]Form &amp; Form Handler Details'!FH:FH,"")</f>
        <v>0</v>
      </c>
      <c r="DL10" s="35">
        <f>_xlfn.XLOOKUP($A10,'[3]Form &amp; Form Handler Details'!$Y:$Y,'[3]Form &amp; Form Handler Details'!FI:FI,"")</f>
        <v>0</v>
      </c>
      <c r="DM10" s="35">
        <f>_xlfn.XLOOKUP($A10,'[3]Form &amp; Form Handler Details'!$Y:$Y,'[3]Form &amp; Form Handler Details'!FJ:FJ,"")</f>
        <v>0</v>
      </c>
      <c r="DN10" s="35">
        <f>_xlfn.XLOOKUP($A10,'[3]Form &amp; Form Handler Details'!$Y:$Y,'[3]Form &amp; Form Handler Details'!FK:FK,"")</f>
        <v>0</v>
      </c>
      <c r="DO10" s="35">
        <f>_xlfn.XLOOKUP($A10,'[3]Form &amp; Form Handler Details'!$Y:$Y,'[3]Form &amp; Form Handler Details'!FL:FL,"")</f>
        <v>0</v>
      </c>
      <c r="DP10" s="35">
        <f>_xlfn.XLOOKUP($A10,'[3]Form &amp; Form Handler Details'!$Y:$Y,'[3]Form &amp; Form Handler Details'!FM:FM,"")</f>
        <v>0</v>
      </c>
      <c r="DQ10" s="35">
        <f>_xlfn.XLOOKUP($A10,'[3]Form &amp; Form Handler Details'!$Y:$Y,'[3]Form &amp; Form Handler Details'!FN:FN,"")</f>
        <v>0</v>
      </c>
      <c r="DR10" s="35">
        <f>_xlfn.XLOOKUP($A10,'[3]Form &amp; Form Handler Details'!$Y:$Y,'[3]Form &amp; Form Handler Details'!FO:FO,"")</f>
        <v>0</v>
      </c>
      <c r="DS10" s="35">
        <f>_xlfn.XLOOKUP($A10,'[3]Form &amp; Form Handler Details'!$Y:$Y,'[3]Form &amp; Form Handler Details'!FP:FP,"")</f>
        <v>0</v>
      </c>
      <c r="DT10" s="35">
        <f>_xlfn.XLOOKUP($A10,'[3]Form &amp; Form Handler Details'!$Y:$Y,'[3]Form &amp; Form Handler Details'!FQ:FQ,"")</f>
        <v>0</v>
      </c>
      <c r="DU10" s="35">
        <f>_xlfn.XLOOKUP($A10,'[3]Form &amp; Form Handler Details'!$Y:$Y,'[3]Form &amp; Form Handler Details'!FR:FR,"")</f>
        <v>0</v>
      </c>
      <c r="DV10" s="35">
        <f>_xlfn.XLOOKUP($A10,'[3]Form &amp; Form Handler Details'!$Y:$Y,'[3]Form &amp; Form Handler Details'!FS:FS,"")</f>
        <v>0</v>
      </c>
      <c r="DW10" s="35">
        <f>_xlfn.XLOOKUP($A10,'[3]Form &amp; Form Handler Details'!$Y:$Y,'[3]Form &amp; Form Handler Details'!FT:FT,"")</f>
        <v>0</v>
      </c>
      <c r="DX10" s="35">
        <f>_xlfn.XLOOKUP($A10,'[3]Form &amp; Form Handler Details'!$Y:$Y,'[3]Form &amp; Form Handler Details'!FU:FU,"")</f>
        <v>0</v>
      </c>
      <c r="DY10" s="35">
        <f>_xlfn.XLOOKUP($A10,'[3]Form &amp; Form Handler Details'!$Y:$Y,'[3]Form &amp; Form Handler Details'!FV:FV,"")</f>
        <v>0</v>
      </c>
      <c r="DZ10" s="35">
        <f>_xlfn.XLOOKUP($A10,'[3]Form &amp; Form Handler Details'!$Y:$Y,'[3]Form &amp; Form Handler Details'!FW:FW,"")</f>
        <v>0</v>
      </c>
      <c r="EA10" s="35">
        <f>_xlfn.XLOOKUP($A10,'[3]Form &amp; Form Handler Details'!$Y:$Y,'[3]Form &amp; Form Handler Details'!FX:FX,"")</f>
        <v>0</v>
      </c>
      <c r="EB10" s="35">
        <f>_xlfn.XLOOKUP($A10,'[3]Form &amp; Form Handler Details'!$Y:$Y,'[3]Form &amp; Form Handler Details'!FY:FY,"")</f>
        <v>0</v>
      </c>
      <c r="EC10" s="35">
        <f>_xlfn.XLOOKUP($A10,'[3]Form &amp; Form Handler Details'!$Y:$Y,'[3]Form &amp; Form Handler Details'!FZ:FZ,"")</f>
        <v>0</v>
      </c>
      <c r="ED10" s="35">
        <f>_xlfn.XLOOKUP($A10,'[3]Form &amp; Form Handler Details'!$Y:$Y,'[3]Form &amp; Form Handler Details'!GA:GA,"")</f>
        <v>0</v>
      </c>
      <c r="EE10" s="35">
        <f>_xlfn.XLOOKUP($A10,'[3]Form &amp; Form Handler Details'!$Y:$Y,'[3]Form &amp; Form Handler Details'!GB:GB,"")</f>
        <v>0</v>
      </c>
      <c r="EF10" s="35">
        <f>_xlfn.XLOOKUP($A10,'[3]Form &amp; Form Handler Details'!$Y:$Y,'[3]Form &amp; Form Handler Details'!GC:GC,"")</f>
        <v>0</v>
      </c>
      <c r="EG10" s="35">
        <f>_xlfn.XLOOKUP($A10,'[3]Form &amp; Form Handler Details'!$Y:$Y,'[3]Form &amp; Form Handler Details'!GD:GD,"")</f>
        <v>0</v>
      </c>
      <c r="EH10" s="35">
        <f>_xlfn.XLOOKUP($A10,'[3]Form &amp; Form Handler Details'!$Y:$Y,'[3]Form &amp; Form Handler Details'!GE:GE,"")</f>
        <v>0</v>
      </c>
      <c r="EI10" s="35">
        <f>_xlfn.XLOOKUP($A10,'[3]Form &amp; Form Handler Details'!$Y:$Y,'[3]Form &amp; Form Handler Details'!GF:GF,"")</f>
        <v>0</v>
      </c>
      <c r="EJ10" s="35">
        <f>_xlfn.XLOOKUP($A10,'[3]Form &amp; Form Handler Details'!$Y:$Y,'[3]Form &amp; Form Handler Details'!GG:GG,"")</f>
        <v>0</v>
      </c>
      <c r="EK10" s="35">
        <f>_xlfn.XLOOKUP($A10,'[3]Form &amp; Form Handler Details'!$Y:$Y,'[3]Form &amp; Form Handler Details'!GH:GH,"")</f>
        <v>0</v>
      </c>
      <c r="EL10" s="35">
        <f>_xlfn.XLOOKUP($A10,'[3]Form &amp; Form Handler Details'!$Y:$Y,'[3]Form &amp; Form Handler Details'!GI:GI,"")</f>
        <v>0</v>
      </c>
      <c r="EM10" s="35">
        <f>_xlfn.XLOOKUP($A10,'[3]Form &amp; Form Handler Details'!$Y:$Y,'[3]Form &amp; Form Handler Details'!GJ:GJ,"")</f>
        <v>0</v>
      </c>
      <c r="EN10" s="35">
        <f>_xlfn.XLOOKUP($A10,'[3]Form &amp; Form Handler Details'!$Y:$Y,'[3]Form &amp; Form Handler Details'!GK:GK,"")</f>
        <v>0</v>
      </c>
      <c r="EO10" s="35">
        <f>_xlfn.XLOOKUP($A10,'[3]Form &amp; Form Handler Details'!$Y:$Y,'[3]Form &amp; Form Handler Details'!GL:GL,"")</f>
        <v>0</v>
      </c>
      <c r="EP10" s="35">
        <f>_xlfn.XLOOKUP($A10,'[3]Form &amp; Form Handler Details'!$Y:$Y,'[3]Form &amp; Form Handler Details'!GM:GM,"")</f>
        <v>0</v>
      </c>
      <c r="EQ10" s="35">
        <f>_xlfn.XLOOKUP($A10,'[3]Form &amp; Form Handler Details'!$Y:$Y,'[3]Form &amp; Form Handler Details'!GN:GN,"")</f>
        <v>0</v>
      </c>
      <c r="ER10" s="35">
        <f>_xlfn.XLOOKUP($A10,'[3]Form &amp; Form Handler Details'!$Y:$Y,'[3]Form &amp; Form Handler Details'!GO:GO,"")</f>
        <v>0</v>
      </c>
      <c r="ES10" s="35">
        <f>_xlfn.XLOOKUP($A10,'[3]Form &amp; Form Handler Details'!$Y:$Y,'[3]Form &amp; Form Handler Details'!GP:GP,"")</f>
        <v>0</v>
      </c>
      <c r="ET10" s="35">
        <f>_xlfn.XLOOKUP($A10,'[3]Form &amp; Form Handler Details'!$Y:$Y,'[3]Form &amp; Form Handler Details'!GQ:GQ,"")</f>
        <v>0</v>
      </c>
      <c r="EU10" s="35">
        <f>_xlfn.XLOOKUP($A10,'[3]Form &amp; Form Handler Details'!$Y:$Y,'[3]Form &amp; Form Handler Details'!GR:GR,"")</f>
        <v>0</v>
      </c>
      <c r="EV10" s="35">
        <f>_xlfn.XLOOKUP($A10,'[3]Form &amp; Form Handler Details'!$Y:$Y,'[3]Form &amp; Form Handler Details'!GS:GS,"")</f>
        <v>0</v>
      </c>
      <c r="EW10" s="35">
        <f>_xlfn.XLOOKUP($A10,'[3]Form &amp; Form Handler Details'!$Y:$Y,'[3]Form &amp; Form Handler Details'!GT:GT,"")</f>
        <v>0</v>
      </c>
      <c r="EX10" s="35">
        <f>_xlfn.XLOOKUP($A10,'[3]Form &amp; Form Handler Details'!$Y:$Y,'[3]Form &amp; Form Handler Details'!GU:GU,"")</f>
        <v>0</v>
      </c>
      <c r="EY10" s="35">
        <f>_xlfn.XLOOKUP($A10,'[3]Form &amp; Form Handler Details'!$Y:$Y,'[3]Form &amp; Form Handler Details'!GV:GV,"")</f>
        <v>0</v>
      </c>
      <c r="EZ10" s="35">
        <f>_xlfn.XLOOKUP($A10,'[3]Form &amp; Form Handler Details'!$Y:$Y,'[3]Form &amp; Form Handler Details'!GW:GW,"")</f>
        <v>0</v>
      </c>
      <c r="FA10" s="35">
        <f>_xlfn.XLOOKUP($A10,'[3]Form &amp; Form Handler Details'!$Y:$Y,'[3]Form &amp; Form Handler Details'!GX:GX,"")</f>
        <v>0</v>
      </c>
      <c r="FB10" s="35">
        <f>_xlfn.XLOOKUP($A10,'[3]Form &amp; Form Handler Details'!$Y:$Y,'[3]Form &amp; Form Handler Details'!GY:GY,"")</f>
        <v>0</v>
      </c>
      <c r="FC10" s="35">
        <f>_xlfn.XLOOKUP($A10,'[3]Form &amp; Form Handler Details'!$Y:$Y,'[3]Form &amp; Form Handler Details'!GZ:GZ,"")</f>
        <v>0</v>
      </c>
      <c r="FD10" s="35">
        <f>_xlfn.XLOOKUP($A10,'[3]Form &amp; Form Handler Details'!$Y:$Y,'[3]Form &amp; Form Handler Details'!HA:HA,"")</f>
        <v>0</v>
      </c>
      <c r="FE10" s="35">
        <f>_xlfn.XLOOKUP($A10,'[3]Form &amp; Form Handler Details'!$Y:$Y,'[3]Form &amp; Form Handler Details'!HB:HB,"")</f>
        <v>0</v>
      </c>
      <c r="FF10" s="35">
        <f>_xlfn.XLOOKUP($A10,'[3]Form &amp; Form Handler Details'!$Y:$Y,'[3]Form &amp; Form Handler Details'!HC:HC,"")</f>
        <v>0</v>
      </c>
      <c r="FG10" s="35">
        <f>_xlfn.XLOOKUP($A10,'[3]Form &amp; Form Handler Details'!$Y:$Y,'[3]Form &amp; Form Handler Details'!HD:HD,"")</f>
        <v>0</v>
      </c>
      <c r="FH10" s="35">
        <f>_xlfn.XLOOKUP($A10,'[3]Form &amp; Form Handler Details'!$Y:$Y,'[3]Form &amp; Form Handler Details'!HE:HE,"")</f>
        <v>0</v>
      </c>
      <c r="FI10" s="35">
        <f>_xlfn.XLOOKUP($A10,'[3]Form &amp; Form Handler Details'!$Y:$Y,'[3]Form &amp; Form Handler Details'!HF:HF,"")</f>
        <v>0</v>
      </c>
      <c r="FJ10" s="35">
        <f>_xlfn.XLOOKUP($A10,'[3]Form &amp; Form Handler Details'!$Y:$Y,'[3]Form &amp; Form Handler Details'!HG:HG,"")</f>
        <v>0</v>
      </c>
      <c r="FK10" s="35">
        <f>_xlfn.XLOOKUP($A10,'[3]Form &amp; Form Handler Details'!$Y:$Y,'[3]Form &amp; Form Handler Details'!HH:HH,"")</f>
        <v>0</v>
      </c>
      <c r="FL10" s="35">
        <f>_xlfn.XLOOKUP($A10,'[3]Form &amp; Form Handler Details'!$Y:$Y,'[3]Form &amp; Form Handler Details'!HI:HI,"")</f>
        <v>0</v>
      </c>
      <c r="FM10" s="35">
        <f>_xlfn.XLOOKUP($A10,'[3]Form &amp; Form Handler Details'!$Y:$Y,'[3]Form &amp; Form Handler Details'!HJ:HJ,"")</f>
        <v>0</v>
      </c>
      <c r="FN10" s="35">
        <f>_xlfn.XLOOKUP($A10,'[3]Form &amp; Form Handler Details'!$Y:$Y,'[3]Form &amp; Form Handler Details'!HK:HK,"")</f>
        <v>0</v>
      </c>
      <c r="FO10" s="35">
        <f>_xlfn.XLOOKUP($A10,'[3]Form &amp; Form Handler Details'!$Y:$Y,'[3]Form &amp; Form Handler Details'!HL:HL,"")</f>
        <v>0</v>
      </c>
      <c r="FP10" s="35">
        <f>_xlfn.XLOOKUP($A10,'[3]Form &amp; Form Handler Details'!$Y:$Y,'[3]Form &amp; Form Handler Details'!HM:HM,"")</f>
        <v>0</v>
      </c>
      <c r="FQ10" s="35">
        <f>_xlfn.XLOOKUP($A10,'[3]Form &amp; Form Handler Details'!$Y:$Y,'[3]Form &amp; Form Handler Details'!HN:HN,"")</f>
        <v>0</v>
      </c>
      <c r="FR10" s="35">
        <f>_xlfn.XLOOKUP($A10,'[3]Form &amp; Form Handler Details'!$Y:$Y,'[3]Form &amp; Form Handler Details'!HO:HO,"")</f>
        <v>0</v>
      </c>
      <c r="FS10" s="35">
        <f>_xlfn.XLOOKUP($A10,'[3]Form &amp; Form Handler Details'!$Y:$Y,'[3]Form &amp; Form Handler Details'!HP:HP,"")</f>
        <v>0</v>
      </c>
      <c r="FT10" s="35">
        <f>_xlfn.XLOOKUP($A10,'[3]Form &amp; Form Handler Details'!$Y:$Y,'[3]Form &amp; Form Handler Details'!HQ:HQ,"")</f>
        <v>0</v>
      </c>
      <c r="FU10" s="35">
        <f>_xlfn.XLOOKUP($A10,'[3]Form &amp; Form Handler Details'!$Y:$Y,'[3]Form &amp; Form Handler Details'!HR:HR,"")</f>
        <v>0</v>
      </c>
      <c r="FV10" s="35">
        <f>_xlfn.XLOOKUP($A10,'[3]Form &amp; Form Handler Details'!$Y:$Y,'[3]Form &amp; Form Handler Details'!HS:HS,"")</f>
        <v>0</v>
      </c>
      <c r="FW10" s="35">
        <f>_xlfn.XLOOKUP($A10,'[3]Form &amp; Form Handler Details'!$Y:$Y,'[3]Form &amp; Form Handler Details'!HT:HT,"")</f>
        <v>0</v>
      </c>
      <c r="FX10" s="35">
        <f>_xlfn.XLOOKUP($A10,'[3]Form &amp; Form Handler Details'!$Y:$Y,'[3]Form &amp; Form Handler Details'!HU:HU,"")</f>
        <v>0</v>
      </c>
      <c r="FY10" s="35">
        <f>_xlfn.XLOOKUP($A10,'[3]Form &amp; Form Handler Details'!$Y:$Y,'[3]Form &amp; Form Handler Details'!HV:HV,"")</f>
        <v>0</v>
      </c>
      <c r="FZ10" s="35">
        <f>_xlfn.XLOOKUP($A10,'[3]Form &amp; Form Handler Details'!$Y:$Y,'[3]Form &amp; Form Handler Details'!HW:HW,"")</f>
        <v>0</v>
      </c>
      <c r="GA10" s="35">
        <f>_xlfn.XLOOKUP($A10,'[3]Form &amp; Form Handler Details'!$Y:$Y,'[3]Form &amp; Form Handler Details'!HX:HX,"")</f>
        <v>0</v>
      </c>
      <c r="GB10" s="35">
        <f>_xlfn.XLOOKUP($A10,'[3]Form &amp; Form Handler Details'!$Y:$Y,'[3]Form &amp; Form Handler Details'!HY:HY,"")</f>
        <v>0</v>
      </c>
      <c r="GC10" s="35">
        <f>_xlfn.XLOOKUP($A10,'[3]Form &amp; Form Handler Details'!$Y:$Y,'[3]Form &amp; Form Handler Details'!HZ:HZ,"")</f>
        <v>0</v>
      </c>
      <c r="GD10" s="35">
        <f>_xlfn.XLOOKUP($A10,'[3]Form &amp; Form Handler Details'!$Y:$Y,'[3]Form &amp; Form Handler Details'!IA:IA,"")</f>
        <v>0</v>
      </c>
      <c r="GE10" s="35">
        <f>_xlfn.XLOOKUP($A10,'[3]Form &amp; Form Handler Details'!$Y:$Y,'[3]Form &amp; Form Handler Details'!IB:IB,"")</f>
        <v>0</v>
      </c>
      <c r="GF10" s="35">
        <f>_xlfn.XLOOKUP($A10,'[3]Form &amp; Form Handler Details'!$Y:$Y,'[3]Form &amp; Form Handler Details'!IC:IC,"")</f>
        <v>0</v>
      </c>
      <c r="GG10" s="35">
        <f>_xlfn.XLOOKUP($A10,'[3]Form &amp; Form Handler Details'!$Y:$Y,'[3]Form &amp; Form Handler Details'!ID:ID,"")</f>
        <v>0</v>
      </c>
      <c r="GH10" s="35">
        <f>_xlfn.XLOOKUP($A10,'[3]Form &amp; Form Handler Details'!$Y:$Y,'[3]Form &amp; Form Handler Details'!IE:IE,"")</f>
        <v>0</v>
      </c>
      <c r="GI10" s="35">
        <f>_xlfn.XLOOKUP($A10,'[3]Form &amp; Form Handler Details'!$Y:$Y,'[3]Form &amp; Form Handler Details'!IF:IF,"")</f>
        <v>0</v>
      </c>
      <c r="GJ10" s="35">
        <f>_xlfn.XLOOKUP($A10,'[3]Form &amp; Form Handler Details'!$Y:$Y,'[3]Form &amp; Form Handler Details'!IG:IG,"")</f>
        <v>0</v>
      </c>
      <c r="GK10" s="35">
        <f>_xlfn.XLOOKUP($A10,'[3]Form &amp; Form Handler Details'!$Y:$Y,'[3]Form &amp; Form Handler Details'!IH:IH,"")</f>
        <v>0</v>
      </c>
      <c r="GL10" s="35">
        <f>_xlfn.XLOOKUP($A10,'[3]Form &amp; Form Handler Details'!$Y:$Y,'[3]Form &amp; Form Handler Details'!II:II,"")</f>
        <v>0</v>
      </c>
      <c r="GM10" s="35">
        <f>_xlfn.XLOOKUP($A10,'[3]Form &amp; Form Handler Details'!$Y:$Y,'[3]Form &amp; Form Handler Details'!IJ:IJ,"")</f>
        <v>0</v>
      </c>
      <c r="GN10" s="35">
        <f>_xlfn.XLOOKUP($A10,'[3]Form &amp; Form Handler Details'!$Y:$Y,'[3]Form &amp; Form Handler Details'!IK:IK,"")</f>
        <v>0</v>
      </c>
      <c r="GO10" s="35">
        <f>_xlfn.XLOOKUP($A10,'[3]Form &amp; Form Handler Details'!$Y:$Y,'[3]Form &amp; Form Handler Details'!IL:IL,"")</f>
        <v>0</v>
      </c>
      <c r="GP10" s="35">
        <f>_xlfn.XLOOKUP($A10,'[3]Form &amp; Form Handler Details'!$Y:$Y,'[3]Form &amp; Form Handler Details'!IM:IM,"")</f>
        <v>0</v>
      </c>
      <c r="GQ10" s="35">
        <f>_xlfn.XLOOKUP($A10,'[3]Form &amp; Form Handler Details'!$Y:$Y,'[3]Form &amp; Form Handler Details'!IN:IN,"")</f>
        <v>0</v>
      </c>
      <c r="GR10" s="35">
        <f>_xlfn.XLOOKUP($A10,'[3]Form &amp; Form Handler Details'!$Y:$Y,'[3]Form &amp; Form Handler Details'!IO:IO,"")</f>
        <v>0</v>
      </c>
      <c r="GS10" s="35">
        <f>_xlfn.XLOOKUP($A10,'[3]Form &amp; Form Handler Details'!$Y:$Y,'[3]Form &amp; Form Handler Details'!IP:IP,"")</f>
        <v>0</v>
      </c>
      <c r="GT10" s="35">
        <f>_xlfn.XLOOKUP($A10,'[3]Form &amp; Form Handler Details'!$Y:$Y,'[3]Form &amp; Form Handler Details'!IQ:IQ,"")</f>
        <v>0</v>
      </c>
      <c r="GU10" s="35">
        <f>_xlfn.XLOOKUP($A10,'[3]Form &amp; Form Handler Details'!$Y:$Y,'[3]Form &amp; Form Handler Details'!IR:IR,"")</f>
        <v>0</v>
      </c>
      <c r="GV10" s="35">
        <f>_xlfn.XLOOKUP($A10,'[3]Form &amp; Form Handler Details'!$Y:$Y,'[3]Form &amp; Form Handler Details'!IS:IS,"")</f>
        <v>0</v>
      </c>
      <c r="GW10" s="35">
        <f>_xlfn.XLOOKUP($A10,'[3]Form &amp; Form Handler Details'!$Y:$Y,'[3]Form &amp; Form Handler Details'!IT:IT,"")</f>
        <v>0</v>
      </c>
      <c r="GX10" s="35">
        <f>_xlfn.XLOOKUP($A10,'[3]Form &amp; Form Handler Details'!$Y:$Y,'[3]Form &amp; Form Handler Details'!IU:IU,"")</f>
        <v>0</v>
      </c>
      <c r="GY10" s="35">
        <f>_xlfn.XLOOKUP($A10,'[3]Form &amp; Form Handler Details'!$Y:$Y,'[3]Form &amp; Form Handler Details'!IV:IV,"")</f>
        <v>0</v>
      </c>
      <c r="GZ10" s="35">
        <f>_xlfn.XLOOKUP($A10,'[3]Form &amp; Form Handler Details'!$Y:$Y,'[3]Form &amp; Form Handler Details'!IW:IW,"")</f>
        <v>0</v>
      </c>
      <c r="HA10" s="35">
        <f>_xlfn.XLOOKUP($A10,'[3]Form &amp; Form Handler Details'!$Y:$Y,'[3]Form &amp; Form Handler Details'!IX:IX,"")</f>
        <v>0</v>
      </c>
      <c r="HB10" s="35">
        <f>_xlfn.XLOOKUP($A10,'[3]Form &amp; Form Handler Details'!$Y:$Y,'[3]Form &amp; Form Handler Details'!IY:IY,"")</f>
        <v>0</v>
      </c>
      <c r="HC10" s="35">
        <f>_xlfn.XLOOKUP($A10,'[3]Form &amp; Form Handler Details'!$Y:$Y,'[3]Form &amp; Form Handler Details'!IZ:IZ,"")</f>
        <v>0</v>
      </c>
      <c r="HD10" s="35">
        <f>_xlfn.XLOOKUP($A10,'[3]Form &amp; Form Handler Details'!$Y:$Y,'[3]Form &amp; Form Handler Details'!JA:JA,"")</f>
        <v>0</v>
      </c>
      <c r="HE10" s="35">
        <f>_xlfn.XLOOKUP($A10,'[3]Form &amp; Form Handler Details'!$Y:$Y,'[3]Form &amp; Form Handler Details'!JB:JB,"")</f>
        <v>0</v>
      </c>
      <c r="HF10" s="35">
        <f>_xlfn.XLOOKUP($A10,'[3]Form &amp; Form Handler Details'!$Y:$Y,'[3]Form &amp; Form Handler Details'!JC:JC,"")</f>
        <v>0</v>
      </c>
      <c r="HG10" s="35">
        <f>_xlfn.XLOOKUP($A10,'[3]Form &amp; Form Handler Details'!$Y:$Y,'[3]Form &amp; Form Handler Details'!JD:JD,"")</f>
        <v>0</v>
      </c>
      <c r="HH10" s="35">
        <f>_xlfn.XLOOKUP($A10,'[3]Form &amp; Form Handler Details'!$Y:$Y,'[3]Form &amp; Form Handler Details'!JE:JE,"")</f>
        <v>0</v>
      </c>
      <c r="HI10" s="35">
        <f>_xlfn.XLOOKUP($A10,'[3]Form &amp; Form Handler Details'!$Y:$Y,'[3]Form &amp; Form Handler Details'!JF:JF,"")</f>
        <v>0</v>
      </c>
      <c r="HJ10" s="35">
        <f>_xlfn.XLOOKUP($A10,'[3]Form &amp; Form Handler Details'!$Y:$Y,'[3]Form &amp; Form Handler Details'!JG:JG,"")</f>
        <v>0</v>
      </c>
      <c r="HK10" s="35" t="str">
        <f>_xlfn.XLOOKUP($A10,'[3]Form &amp; Form Handler Details'!$Y:$Y,'[3]Form &amp; Form Handler Details'!JH:JH,"")</f>
        <v>Enviar</v>
      </c>
      <c r="HL10" s="35">
        <f>_xlfn.XLOOKUP($A10,'[3]Form &amp; Form Handler Details'!$Y:$Y,'[3]Form &amp; Form Handler Details'!JI:JI,"")</f>
        <v>0</v>
      </c>
      <c r="HM10" s="35">
        <f>_xlfn.XLOOKUP($A10,'[3]Form &amp; Form Handler Details'!$Y:$Y,'[3]Form &amp; Form Handler Details'!JJ:JJ,"")</f>
        <v>0</v>
      </c>
      <c r="HN10" s="35">
        <f>_xlfn.XLOOKUP($A10,'[3]Form &amp; Form Handler Details'!$Y:$Y,'[3]Form &amp; Form Handler Details'!JK:JK,"")</f>
        <v>0</v>
      </c>
      <c r="HO10" s="35">
        <f>_xlfn.XLOOKUP($A10,'[3]Form &amp; Form Handler Details'!$Y:$Y,'[3]Form &amp; Form Handler Details'!JL:JL,"")</f>
        <v>0</v>
      </c>
      <c r="HP10" s="35">
        <f>_xlfn.XLOOKUP($A10,'[3]Form &amp; Form Handler Details'!$Y:$Y,'[3]Form &amp; Form Handler Details'!JM:JM,"")</f>
        <v>0</v>
      </c>
      <c r="HQ10" s="35">
        <f>_xlfn.XLOOKUP($A10,'[3]Form &amp; Form Handler Details'!$Y:$Y,'[3]Form &amp; Form Handler Details'!JN:JN,"")</f>
        <v>0</v>
      </c>
      <c r="HR10" s="35">
        <f>_xlfn.XLOOKUP($A10,'[3]Form &amp; Form Handler Details'!$Y:$Y,'[3]Form &amp; Form Handler Details'!JO:JO,"")</f>
        <v>0</v>
      </c>
      <c r="HS10" s="35">
        <f>_xlfn.XLOOKUP($A10,'[3]Form &amp; Form Handler Details'!$Y:$Y,'[3]Form &amp; Form Handler Details'!JP:JP,"")</f>
        <v>0</v>
      </c>
      <c r="HT10" s="35">
        <f>_xlfn.XLOOKUP($A10,'[3]Form &amp; Form Handler Details'!$Y:$Y,'[3]Form &amp; Form Handler Details'!JQ:JQ,"")</f>
        <v>0</v>
      </c>
      <c r="HU10" s="35">
        <f>_xlfn.XLOOKUP($A10,'[3]Form &amp; Form Handler Details'!$Y:$Y,'[3]Form &amp; Form Handler Details'!JR:JR,"")</f>
        <v>0</v>
      </c>
      <c r="HV10" s="35">
        <f>_xlfn.XLOOKUP($A10,'[3]Form &amp; Form Handler Details'!$Y:$Y,'[3]Form &amp; Form Handler Details'!JS:JS,"")</f>
        <v>0</v>
      </c>
      <c r="HW10" s="35">
        <f>_xlfn.XLOOKUP($A10,'[3]Form &amp; Form Handler Details'!$Y:$Y,'[3]Form &amp; Form Handler Details'!JT:JT,"")</f>
        <v>0</v>
      </c>
    </row>
    <row r="11" spans="1:231" ht="165" customHeight="1">
      <c r="A11" s="32" t="s">
        <v>236</v>
      </c>
      <c r="B11" s="32" t="str">
        <f>_xlfn.XLOOKUP(Table46[[#This Row],[UFID]],ATC!C:C,ATC!A:A,"")</f>
        <v>01</v>
      </c>
      <c r="C11" s="31" t="str">
        <f>_xlfn.XLOOKUP(Table46[[#This Row],[UFID]],ATC!C:C,ATC!E:E,"")</f>
        <v>Closed</v>
      </c>
      <c r="D11" s="31">
        <f>_xlfn.XLOOKUP(Table46[[#This Row],[UFID]],ATC!C:C,ATC!J:J,"")</f>
        <v>0</v>
      </c>
      <c r="E11" s="31" t="s">
        <v>613</v>
      </c>
      <c r="F11" s="34" t="str">
        <f>_xlfn.XLOOKUP(Table46[[#This Row],[UFID]],'[3]Form &amp; Form Handler Details'!$Y:$Y,'[3]Form &amp; Form Handler Details'!$F:$F,"")</f>
        <v>https://www.paypal.com/pl/webapps/mpp/contact-sales</v>
      </c>
      <c r="G11" s="34" t="str">
        <f>_xlfn.XLOOKUP(Table46[[#This Row],[UFID]],'[3]Form &amp; Form Handler Details'!$Y:$Y,'[3]Form &amp; Form Handler Details'!$I:$I,"")</f>
        <v>https://www.paypal.com/pl/webapps/mpp/contact-sales/thank-you</v>
      </c>
      <c r="H11" s="34" t="str">
        <f>_xlfn.XLOOKUP(Table46[[#This Row],[UFID]],'[3]Form &amp; Form Handler Details'!$Y:$Y,'[3]Form &amp; Form Handler Details'!$E:$E,"")</f>
        <v>https://pypd.paypal-mktg.com/l/925803/2022-01-19/2jfny</v>
      </c>
      <c r="I11" s="34" t="str">
        <f>_xlfn.XLOOKUP(Table46[[#This Row],[UFID]],'[3]Form &amp; Form Handler Details'!$Y:$Y,'[3]Form &amp; Form Handler Details'!$U:$U,"")</f>
        <v>EMEA-PL-FRH-23-Contact-US-Live</v>
      </c>
      <c r="J11" s="34" t="str">
        <f>_xlfn.XLOOKUP(Table46[[#This Row],[UFID]],'[3]Form &amp; Form Handler Details'!$Y:$Y,'[3]Form &amp; Form Handler Details'!$V:$V,"")</f>
        <v>https://pypd.paypal-mktg.com/l/925803/2023-04-04/2rpbx</v>
      </c>
      <c r="K11" s="34" t="str">
        <f t="shared" si="0"/>
        <v>2023-04-04/2rpbx</v>
      </c>
      <c r="L11" s="34" t="str">
        <f>_xlfn.XLOOKUP(Table46[[#This Row],[UFID]],'[3]Form &amp; Form Handler Details'!$Y:$Y,'[3]Form &amp; Form Handler Details'!$D:$D,"")</f>
        <v>EMEA-PL-FRM-21-Contact-US</v>
      </c>
      <c r="M11" s="35" t="str">
        <f>_xlfn.XLOOKUP($A11,'[3]Form &amp; Form Handler Details'!$Y:$Y,'[3]Form &amp; Form Handler Details'!BJ:BJ,"")</f>
        <v>Imię*</v>
      </c>
      <c r="N11" s="35" t="str">
        <f>_xlfn.XLOOKUP($A11,'[3]Form &amp; Form Handler Details'!$Y:$Y,'[3]Form &amp; Form Handler Details'!BK:BK,"")</f>
        <v>firstname</v>
      </c>
      <c r="O11" s="35" t="str">
        <f>_xlfn.XLOOKUP($A11,'[3]Form &amp; Form Handler Details'!$Y:$Y,'[3]Form &amp; Form Handler Details'!BL:BL,"")</f>
        <v>Text</v>
      </c>
      <c r="P11" s="35" t="str">
        <f>_xlfn.XLOOKUP($A11,'[3]Form &amp; Form Handler Details'!$Y:$Y,'[3]Form &amp; Form Handler Details'!BM:BM,"")</f>
        <v>Wypełnienie tego pola jest obowiązkowe i nie może ono pozostać puste</v>
      </c>
      <c r="Q11" s="35" t="str">
        <f>_xlfn.XLOOKUP($A11,'[3]Form &amp; Form Handler Details'!$Y:$Y,'[3]Form &amp; Form Handler Details'!BN:BN,"")</f>
        <v>Nazwisko*</v>
      </c>
      <c r="R11" s="35" t="str">
        <f>_xlfn.XLOOKUP($A11,'[3]Form &amp; Form Handler Details'!$Y:$Y,'[3]Form &amp; Form Handler Details'!BO:BO,"")</f>
        <v>lastname</v>
      </c>
      <c r="S11" s="35" t="str">
        <f>_xlfn.XLOOKUP($A11,'[3]Form &amp; Form Handler Details'!$Y:$Y,'[3]Form &amp; Form Handler Details'!BP:BP,"")</f>
        <v>Text</v>
      </c>
      <c r="T11" s="35" t="str">
        <f>_xlfn.XLOOKUP($A11,'[3]Form &amp; Form Handler Details'!$Y:$Y,'[3]Form &amp; Form Handler Details'!BQ:BQ,"")</f>
        <v>Wypełnienie tego pola jest obowiązkowe i nie może ono pozostać puste</v>
      </c>
      <c r="U11" s="35" t="str">
        <f>_xlfn.XLOOKUP($A11,'[3]Form &amp; Form Handler Details'!$Y:$Y,'[3]Form &amp; Form Handler Details'!BR:BR,"")</f>
        <v>Firmowy adres e-mail*</v>
      </c>
      <c r="V11" s="35" t="str">
        <f>_xlfn.XLOOKUP($A11,'[3]Form &amp; Form Handler Details'!$Y:$Y,'[3]Form &amp; Form Handler Details'!BS:BS,"")</f>
        <v>workemail</v>
      </c>
      <c r="W11" s="35" t="str">
        <f>_xlfn.XLOOKUP($A11,'[3]Form &amp; Form Handler Details'!$Y:$Y,'[3]Form &amp; Form Handler Details'!BT:BT,"")</f>
        <v>Text</v>
      </c>
      <c r="X11" s="35" t="str">
        <f>_xlfn.XLOOKUP($A11,'[3]Form &amp; Form Handler Details'!$Y:$Y,'[3]Form &amp; Form Handler Details'!BU:BU,"")</f>
        <v>Wypełnienie tego pola jest obowiązkowe i nie może ono pozostać puste</v>
      </c>
      <c r="Y11" s="35" t="str">
        <f>_xlfn.XLOOKUP($A11,'[3]Form &amp; Form Handler Details'!$Y:$Y,'[3]Form &amp; Form Handler Details'!BV:BV,"")</f>
        <v>Nazwa firmy*</v>
      </c>
      <c r="Z11" s="35" t="str">
        <f>_xlfn.XLOOKUP($A11,'[3]Form &amp; Form Handler Details'!$Y:$Y,'[3]Form &amp; Form Handler Details'!BW:BW,"")</f>
        <v>companyname</v>
      </c>
      <c r="AA11" s="35" t="str">
        <f>_xlfn.XLOOKUP($A11,'[3]Form &amp; Form Handler Details'!$Y:$Y,'[3]Form &amp; Form Handler Details'!BX:BX,"")</f>
        <v>Text</v>
      </c>
      <c r="AB11" s="35" t="str">
        <f>_xlfn.XLOOKUP($A11,'[3]Form &amp; Form Handler Details'!$Y:$Y,'[3]Form &amp; Form Handler Details'!BY:BY,"")</f>
        <v>Wypełnienie tego pola jest obowiązkowe i nie może ono pozostać puste</v>
      </c>
      <c r="AC11" s="35" t="str">
        <f>_xlfn.XLOOKUP($A11,'[3]Form &amp; Form Handler Details'!$Y:$Y,'[3]Form &amp; Form Handler Details'!BZ:BZ,"")</f>
        <v>Wpisz telefoniczny kod swojego kraju*
Wybierz wielkość sprzedaży
Poniżej 5 000,00 PLN miesięcznie
Od 5 000,01 PLN do 20 000,00 PLN miesięcznie
Od 20 000,01 PLN do 100 000,00 PLN miesięcznie
Ponad 200 000,00 PLN miesięcznie</v>
      </c>
      <c r="AD11" s="35" t="str">
        <f>_xlfn.XLOOKUP($A11,'[3]Form &amp; Form Handler Details'!$Y:$Y,'[3]Form &amp; Form Handler Details'!CA:CA,"")</f>
        <v>monthlyonlinesales</v>
      </c>
      <c r="AE11" s="35" t="str">
        <f>_xlfn.XLOOKUP($A11,'[3]Form &amp; Form Handler Details'!$Y:$Y,'[3]Form &amp; Form Handler Details'!CB:CB,"")</f>
        <v>Dropdown</v>
      </c>
      <c r="AF11" s="35" t="str">
        <f>_xlfn.XLOOKUP($A11,'[3]Form &amp; Form Handler Details'!$Y:$Y,'[3]Form &amp; Form Handler Details'!CC:CC,"")</f>
        <v>This field is required</v>
      </c>
      <c r="AG11" s="35">
        <f>_xlfn.XLOOKUP($A11,'[3]Form &amp; Form Handler Details'!$Y:$Y,'[3]Form &amp; Form Handler Details'!CD:CD,"")</f>
        <v>0</v>
      </c>
      <c r="AH11" s="35">
        <f>_xlfn.XLOOKUP($A11,'[3]Form &amp; Form Handler Details'!$Y:$Y,'[3]Form &amp; Form Handler Details'!CE:CE,"")</f>
        <v>0</v>
      </c>
      <c r="AI11" s="35">
        <f>_xlfn.XLOOKUP($A11,'[3]Form &amp; Form Handler Details'!$Y:$Y,'[3]Form &amp; Form Handler Details'!CF:CF,"")</f>
        <v>0</v>
      </c>
      <c r="AJ11" s="35">
        <f>_xlfn.XLOOKUP($A11,'[3]Form &amp; Form Handler Details'!$Y:$Y,'[3]Form &amp; Form Handler Details'!CG:CG,"")</f>
        <v>0</v>
      </c>
      <c r="AK11" s="35" t="str">
        <f>_xlfn.XLOOKUP($A11,'[3]Form &amp; Form Handler Details'!$Y:$Y,'[3]Form &amp; Form Handler Details'!CH:CH,"")</f>
        <v>Strona internetowa firmy (opcjonalnie)</v>
      </c>
      <c r="AL11" s="35" t="str">
        <f>_xlfn.XLOOKUP($A11,'[3]Form &amp; Form Handler Details'!$Y:$Y,'[3]Form &amp; Form Handler Details'!CI:CI,"")</f>
        <v>companywebsite</v>
      </c>
      <c r="AM11" s="35" t="str">
        <f>_xlfn.XLOOKUP($A11,'[3]Form &amp; Form Handler Details'!$Y:$Y,'[3]Form &amp; Form Handler Details'!CJ:CJ,"")</f>
        <v>Text</v>
      </c>
      <c r="AN11" s="35" t="str">
        <f>_xlfn.XLOOKUP($A11,'[3]Form &amp; Form Handler Details'!$Y:$Y,'[3]Form &amp; Form Handler Details'!CK:CK,"")</f>
        <v>This field is required</v>
      </c>
      <c r="AO11" s="35" t="str">
        <f>_xlfn.XLOOKUP($A11,'[3]Form &amp; Form Handler Details'!$Y:$Y,'[3]Form &amp; Form Handler Details'!CL:CL,"")</f>
        <v>Numer Telefonu*</v>
      </c>
      <c r="AP11" s="35" t="str">
        <f>_xlfn.XLOOKUP($A11,'[3]Form &amp; Form Handler Details'!$Y:$Y,'[3]Form &amp; Form Handler Details'!CM:CM,"")</f>
        <v>phonenumber</v>
      </c>
      <c r="AQ11" s="35" t="str">
        <f>_xlfn.XLOOKUP($A11,'[3]Form &amp; Form Handler Details'!$Y:$Y,'[3]Form &amp; Form Handler Details'!CN:CN,"")</f>
        <v>Text</v>
      </c>
      <c r="AR11" s="35" t="str">
        <f>_xlfn.XLOOKUP($A11,'[3]Form &amp; Form Handler Details'!$Y:$Y,'[3]Form &amp; Form Handler Details'!CO:CO,"")</f>
        <v>Wypełnienie tego pola jest obowiązkowe i nie może ono pozostać puste</v>
      </c>
      <c r="AS11" s="35">
        <f>_xlfn.XLOOKUP($A11,'[3]Form &amp; Form Handler Details'!$Y:$Y,'[3]Form &amp; Form Handler Details'!CP:CP,"")</f>
        <v>0</v>
      </c>
      <c r="AT11" s="35">
        <f>_xlfn.XLOOKUP($A11,'[3]Form &amp; Form Handler Details'!$Y:$Y,'[3]Form &amp; Form Handler Details'!CQ:CQ,"")</f>
        <v>0</v>
      </c>
      <c r="AU11" s="35">
        <f>_xlfn.XLOOKUP($A11,'[3]Form &amp; Form Handler Details'!$Y:$Y,'[3]Form &amp; Form Handler Details'!CR:CR,"")</f>
        <v>0</v>
      </c>
      <c r="AV11" s="35">
        <f>_xlfn.XLOOKUP($A11,'[3]Form &amp; Form Handler Details'!$Y:$Y,'[3]Form &amp; Form Handler Details'!CS:CS,"")</f>
        <v>0</v>
      </c>
      <c r="AW11" s="35" t="str">
        <f>_xlfn.XLOOKUP($A11,'[3]Form &amp; Form Handler Details'!$Y:$Y,'[3]Form &amp; Form Handler Details'!CT:CT,"")</f>
        <v>WebformURL (Hidden)</v>
      </c>
      <c r="AX11" s="35" t="str">
        <f>_xlfn.XLOOKUP($A11,'[3]Form &amp; Form Handler Details'!$Y:$Y,'[3]Form &amp; Form Handler Details'!CU:CU,"")</f>
        <v>webformurl</v>
      </c>
      <c r="AY11" s="35" t="str">
        <f>_xlfn.XLOOKUP($A11,'[3]Form &amp; Form Handler Details'!$Y:$Y,'[3]Form &amp; Form Handler Details'!CV:CV,"")</f>
        <v>Hidden - text</v>
      </c>
      <c r="AZ11" s="35" t="str">
        <f>_xlfn.XLOOKUP($A11,'[3]Form &amp; Form Handler Details'!$Y:$Y,'[3]Form &amp; Form Handler Details'!CW:CW,"")</f>
        <v>gclid* (Hidden)</v>
      </c>
      <c r="BA11" s="35" t="str">
        <f>_xlfn.XLOOKUP($A11,'[3]Form &amp; Form Handler Details'!$Y:$Y,'[3]Form &amp; Form Handler Details'!CX:CX,"")</f>
        <v>gclid</v>
      </c>
      <c r="BB11" s="35" t="str">
        <f>_xlfn.XLOOKUP($A11,'[3]Form &amp; Form Handler Details'!$Y:$Y,'[3]Form &amp; Form Handler Details'!CY:CY,"")</f>
        <v>Hidden - text</v>
      </c>
      <c r="BC11" s="35">
        <f>_xlfn.XLOOKUP($A11,'[3]Form &amp; Form Handler Details'!$Y:$Y,'[3]Form &amp; Form Handler Details'!CZ:CZ,"")</f>
        <v>0</v>
      </c>
      <c r="BD11" s="35">
        <f>_xlfn.XLOOKUP($A11,'[3]Form &amp; Form Handler Details'!$Y:$Y,'[3]Form &amp; Form Handler Details'!DA:DA,"")</f>
        <v>0</v>
      </c>
      <c r="BE11" s="35">
        <f>_xlfn.XLOOKUP($A11,'[3]Form &amp; Form Handler Details'!$Y:$Y,'[3]Form &amp; Form Handler Details'!DB:DB,"")</f>
        <v>0</v>
      </c>
      <c r="BF11" s="35">
        <f>_xlfn.XLOOKUP($A11,'[3]Form &amp; Form Handler Details'!$Y:$Y,'[3]Form &amp; Form Handler Details'!DC:DC,"")</f>
        <v>0</v>
      </c>
      <c r="BG11" s="35">
        <f>_xlfn.XLOOKUP($A11,'[3]Form &amp; Form Handler Details'!$Y:$Y,'[3]Form &amp; Form Handler Details'!DD:DD,"")</f>
        <v>0</v>
      </c>
      <c r="BH11" s="35">
        <f>_xlfn.XLOOKUP($A11,'[3]Form &amp; Form Handler Details'!$Y:$Y,'[3]Form &amp; Form Handler Details'!DE:DE,"")</f>
        <v>0</v>
      </c>
      <c r="BI11" s="35">
        <f>_xlfn.XLOOKUP($A11,'[3]Form &amp; Form Handler Details'!$Y:$Y,'[3]Form &amp; Form Handler Details'!DF:DF,"")</f>
        <v>0</v>
      </c>
      <c r="BJ11" s="35">
        <f>_xlfn.XLOOKUP($A11,'[3]Form &amp; Form Handler Details'!$Y:$Y,'[3]Form &amp; Form Handler Details'!DG:DG,"")</f>
        <v>0</v>
      </c>
      <c r="BK11" s="35">
        <f>_xlfn.XLOOKUP($A11,'[3]Form &amp; Form Handler Details'!$Y:$Y,'[3]Form &amp; Form Handler Details'!DH:DH,"")</f>
        <v>0</v>
      </c>
      <c r="BL11" s="35">
        <f>_xlfn.XLOOKUP($A11,'[3]Form &amp; Form Handler Details'!$Y:$Y,'[3]Form &amp; Form Handler Details'!DI:DI,"")</f>
        <v>0</v>
      </c>
      <c r="BM11" s="35">
        <f>_xlfn.XLOOKUP($A11,'[3]Form &amp; Form Handler Details'!$Y:$Y,'[3]Form &amp; Form Handler Details'!DJ:DJ,"")</f>
        <v>0</v>
      </c>
      <c r="BN11" s="35">
        <f>_xlfn.XLOOKUP($A11,'[3]Form &amp; Form Handler Details'!$Y:$Y,'[3]Form &amp; Form Handler Details'!DK:DK,"")</f>
        <v>0</v>
      </c>
      <c r="BO11" s="35">
        <f>_xlfn.XLOOKUP($A11,'[3]Form &amp; Form Handler Details'!$Y:$Y,'[3]Form &amp; Form Handler Details'!DL:DL,"")</f>
        <v>0</v>
      </c>
      <c r="BP11" s="35">
        <f>_xlfn.XLOOKUP($A11,'[3]Form &amp; Form Handler Details'!$Y:$Y,'[3]Form &amp; Form Handler Details'!DM:DM,"")</f>
        <v>0</v>
      </c>
      <c r="BQ11" s="35">
        <f>_xlfn.XLOOKUP($A11,'[3]Form &amp; Form Handler Details'!$Y:$Y,'[3]Form &amp; Form Handler Details'!DN:DN,"")</f>
        <v>0</v>
      </c>
      <c r="BR11" s="35">
        <f>_xlfn.XLOOKUP($A11,'[3]Form &amp; Form Handler Details'!$Y:$Y,'[3]Form &amp; Form Handler Details'!DO:DO,"")</f>
        <v>0</v>
      </c>
      <c r="BS11" s="35">
        <f>_xlfn.XLOOKUP($A11,'[3]Form &amp; Form Handler Details'!$Y:$Y,'[3]Form &amp; Form Handler Details'!DP:DP,"")</f>
        <v>0</v>
      </c>
      <c r="BT11" s="35">
        <f>_xlfn.XLOOKUP($A11,'[3]Form &amp; Form Handler Details'!$Y:$Y,'[3]Form &amp; Form Handler Details'!DQ:DQ,"")</f>
        <v>0</v>
      </c>
      <c r="BU11" s="35" t="str">
        <f>_xlfn.XLOOKUP($A11,'[3]Form &amp; Form Handler Details'!$Y:$Y,'[3]Form &amp; Form Handler Details'!DR:DR,"")</f>
        <v>hidden</v>
      </c>
      <c r="BV11" s="35">
        <f>_xlfn.XLOOKUP($A11,'[3]Form &amp; Form Handler Details'!$Y:$Y,'[3]Form &amp; Form Handler Details'!DS:DS,"")</f>
        <v>0</v>
      </c>
      <c r="BW11" s="35" t="str">
        <f>_xlfn.XLOOKUP($A11,'[3]Form &amp; Form Handler Details'!$Y:$Y,'[3]Form &amp; Form Handler Details'!DT:DT,"")</f>
        <v>HoneyPot</v>
      </c>
      <c r="BX11" s="35" t="str">
        <f>_xlfn.XLOOKUP($A11,'[3]Form &amp; Form Handler Details'!$Y:$Y,'[3]Form &amp; Form Handler Details'!DU:DU,"")</f>
        <v>pardot_extra_field</v>
      </c>
      <c r="BY11" s="35" t="str">
        <f>_xlfn.XLOOKUP($A11,'[3]Form &amp; Form Handler Details'!$Y:$Y,'[3]Form &amp; Form Handler Details'!DV:DV,"")</f>
        <v>Hidden</v>
      </c>
      <c r="BZ11" s="35">
        <f>_xlfn.XLOOKUP($A11,'[3]Form &amp; Form Handler Details'!$Y:$Y,'[3]Form &amp; Form Handler Details'!DW:DW,"")</f>
        <v>0</v>
      </c>
      <c r="CA11" s="35">
        <f>_xlfn.XLOOKUP($A11,'[3]Form &amp; Form Handler Details'!$Y:$Y,'[3]Form &amp; Form Handler Details'!DX:DX,"")</f>
        <v>0</v>
      </c>
      <c r="CB11" s="35">
        <f>_xlfn.XLOOKUP($A11,'[3]Form &amp; Form Handler Details'!$Y:$Y,'[3]Form &amp; Form Handler Details'!DY:DY,"")</f>
        <v>0</v>
      </c>
      <c r="CC11" s="35">
        <f>_xlfn.XLOOKUP($A11,'[3]Form &amp; Form Handler Details'!$Y:$Y,'[3]Form &amp; Form Handler Details'!DZ:DZ,"")</f>
        <v>0</v>
      </c>
      <c r="CD11" s="35">
        <f>_xlfn.XLOOKUP($A11,'[3]Form &amp; Form Handler Details'!$Y:$Y,'[3]Form &amp; Form Handler Details'!EA:EA,"")</f>
        <v>0</v>
      </c>
      <c r="CE11" s="35">
        <f>_xlfn.XLOOKUP($A11,'[3]Form &amp; Form Handler Details'!$Y:$Y,'[3]Form &amp; Form Handler Details'!EB:EB,"")</f>
        <v>0</v>
      </c>
      <c r="CF11" s="35">
        <f>_xlfn.XLOOKUP($A11,'[3]Form &amp; Form Handler Details'!$Y:$Y,'[3]Form &amp; Form Handler Details'!EC:EC,"")</f>
        <v>0</v>
      </c>
      <c r="CG11" s="35">
        <f>_xlfn.XLOOKUP($A11,'[3]Form &amp; Form Handler Details'!$Y:$Y,'[3]Form &amp; Form Handler Details'!ED:ED,"")</f>
        <v>0</v>
      </c>
      <c r="CH11" s="35">
        <f>_xlfn.XLOOKUP($A11,'[3]Form &amp; Form Handler Details'!$Y:$Y,'[3]Form &amp; Form Handler Details'!EE:EE,"")</f>
        <v>0</v>
      </c>
      <c r="CI11" s="35">
        <f>_xlfn.XLOOKUP($A11,'[3]Form &amp; Form Handler Details'!$Y:$Y,'[3]Form &amp; Form Handler Details'!EF:EF,"")</f>
        <v>0</v>
      </c>
      <c r="CJ11" s="35">
        <f>_xlfn.XLOOKUP($A11,'[3]Form &amp; Form Handler Details'!$Y:$Y,'[3]Form &amp; Form Handler Details'!EG:EG,"")</f>
        <v>0</v>
      </c>
      <c r="CK11" s="35">
        <f>_xlfn.XLOOKUP($A11,'[3]Form &amp; Form Handler Details'!$Y:$Y,'[3]Form &amp; Form Handler Details'!EH:EH,"")</f>
        <v>0</v>
      </c>
      <c r="CL11" s="35">
        <f>_xlfn.XLOOKUP($A11,'[3]Form &amp; Form Handler Details'!$Y:$Y,'[3]Form &amp; Form Handler Details'!EI:EI,"")</f>
        <v>0</v>
      </c>
      <c r="CM11" s="35" t="str">
        <f>_xlfn.XLOOKUP($A11,'[3]Form &amp; Form Handler Details'!$Y:$Y,'[3]Form &amp; Form Handler Details'!EJ:EJ,"")</f>
        <v>Potwierdzam, że mam ukończone 18 lat. Oświadczam, że wyrażam zgodę na zasady ochrony danych PayPal. Wyrażam zgodę na kontaktowanie się przez PayPal ze mną telefonicznie lub poprzez wiadomości e-mail oraz na przesyłanie informacji o produktach, komunikacji</v>
      </c>
      <c r="CN11" s="35" t="str">
        <f>_xlfn.XLOOKUP($A11,'[3]Form &amp; Form Handler Details'!$Y:$Y,'[3]Form &amp; Form Handler Details'!EK:EK,"")</f>
        <v>formterms</v>
      </c>
      <c r="CO11" s="35" t="str">
        <f>_xlfn.XLOOKUP($A11,'[3]Form &amp; Form Handler Details'!$Y:$Y,'[3]Form &amp; Form Handler Details'!EL:EL,"")</f>
        <v>Checkbox</v>
      </c>
      <c r="CP11" s="35" t="str">
        <f>_xlfn.XLOOKUP($A11,'[3]Form &amp; Form Handler Details'!$Y:$Y,'[3]Form &amp; Form Handler Details'!EM:EM,"")</f>
        <v>This field is required</v>
      </c>
      <c r="CQ11" s="35">
        <f>_xlfn.XLOOKUP($A11,'[3]Form &amp; Form Handler Details'!$Y:$Y,'[3]Form &amp; Form Handler Details'!EN:EN,"")</f>
        <v>0</v>
      </c>
      <c r="CR11" s="35">
        <f>_xlfn.XLOOKUP($A11,'[3]Form &amp; Form Handler Details'!$Y:$Y,'[3]Form &amp; Form Handler Details'!EO:EO,"")</f>
        <v>0</v>
      </c>
      <c r="CS11" s="35">
        <f>_xlfn.XLOOKUP($A11,'[3]Form &amp; Form Handler Details'!$Y:$Y,'[3]Form &amp; Form Handler Details'!EP:EP,"")</f>
        <v>0</v>
      </c>
      <c r="CT11" s="35">
        <f>_xlfn.XLOOKUP($A11,'[3]Form &amp; Form Handler Details'!$Y:$Y,'[3]Form &amp; Form Handler Details'!EQ:EQ,"")</f>
        <v>0</v>
      </c>
      <c r="CU11" s="35">
        <f>_xlfn.XLOOKUP($A11,'[3]Form &amp; Form Handler Details'!$Y:$Y,'[3]Form &amp; Form Handler Details'!ER:ER,"")</f>
        <v>0</v>
      </c>
      <c r="CV11" s="35">
        <f>_xlfn.XLOOKUP($A11,'[3]Form &amp; Form Handler Details'!$Y:$Y,'[3]Form &amp; Form Handler Details'!ES:ES,"")</f>
        <v>0</v>
      </c>
      <c r="CW11" s="35">
        <f>_xlfn.XLOOKUP($A11,'[3]Form &amp; Form Handler Details'!$Y:$Y,'[3]Form &amp; Form Handler Details'!ET:ET,"")</f>
        <v>0</v>
      </c>
      <c r="CX11" s="35" t="str">
        <f>_xlfn.XLOOKUP($A11,'[3]Form &amp; Form Handler Details'!$Y:$Y,'[3]Form &amp; Form Handler Details'!EU:EU,"")</f>
        <v>Powiedz nam więcej o swoich potrzebach (opcjonalnie)</v>
      </c>
      <c r="CY11" s="35">
        <f>_xlfn.XLOOKUP($A11,'[3]Form &amp; Form Handler Details'!$Y:$Y,'[3]Form &amp; Form Handler Details'!EV:EV,"")</f>
        <v>0</v>
      </c>
      <c r="CZ11" s="35" t="str">
        <f>_xlfn.XLOOKUP($A11,'[3]Form &amp; Form Handler Details'!$Y:$Y,'[3]Form &amp; Form Handler Details'!EW:EW,"")</f>
        <v>TextArea</v>
      </c>
      <c r="DA11" s="35" t="str">
        <f>_xlfn.XLOOKUP($A11,'[3]Form &amp; Form Handler Details'!$Y:$Y,'[3]Form &amp; Form Handler Details'!EX:EX,"")</f>
        <v>This field is required</v>
      </c>
      <c r="DB11" s="35">
        <f>_xlfn.XLOOKUP($A11,'[3]Form &amp; Form Handler Details'!$Y:$Y,'[3]Form &amp; Form Handler Details'!EY:EY,"")</f>
        <v>0</v>
      </c>
      <c r="DC11" s="35">
        <f>_xlfn.XLOOKUP($A11,'[3]Form &amp; Form Handler Details'!$Y:$Y,'[3]Form &amp; Form Handler Details'!EZ:EZ,"")</f>
        <v>0</v>
      </c>
      <c r="DD11" s="35">
        <f>_xlfn.XLOOKUP($A11,'[3]Form &amp; Form Handler Details'!$Y:$Y,'[3]Form &amp; Form Handler Details'!FA:FA,"")</f>
        <v>0</v>
      </c>
      <c r="DE11" s="35">
        <f>_xlfn.XLOOKUP($A11,'[3]Form &amp; Form Handler Details'!$Y:$Y,'[3]Form &amp; Form Handler Details'!FB:FB,"")</f>
        <v>0</v>
      </c>
      <c r="DF11" s="35">
        <f>_xlfn.XLOOKUP($A11,'[3]Form &amp; Form Handler Details'!$Y:$Y,'[3]Form &amp; Form Handler Details'!FC:FC,"")</f>
        <v>0</v>
      </c>
      <c r="DG11" s="35">
        <f>_xlfn.XLOOKUP($A11,'[3]Form &amp; Form Handler Details'!$Y:$Y,'[3]Form &amp; Form Handler Details'!FD:FD,"")</f>
        <v>0</v>
      </c>
      <c r="DH11" s="35">
        <f>_xlfn.XLOOKUP($A11,'[3]Form &amp; Form Handler Details'!$Y:$Y,'[3]Form &amp; Form Handler Details'!FE:FE,"")</f>
        <v>0</v>
      </c>
      <c r="DI11" s="35">
        <f>_xlfn.XLOOKUP($A11,'[3]Form &amp; Form Handler Details'!$Y:$Y,'[3]Form &amp; Form Handler Details'!FF:FF,"")</f>
        <v>0</v>
      </c>
      <c r="DJ11" s="35">
        <f>_xlfn.XLOOKUP($A11,'[3]Form &amp; Form Handler Details'!$Y:$Y,'[3]Form &amp; Form Handler Details'!FG:FG,"")</f>
        <v>0</v>
      </c>
      <c r="DK11" s="35">
        <f>_xlfn.XLOOKUP($A11,'[3]Form &amp; Form Handler Details'!$Y:$Y,'[3]Form &amp; Form Handler Details'!FH:FH,"")</f>
        <v>0</v>
      </c>
      <c r="DL11" s="35">
        <f>_xlfn.XLOOKUP($A11,'[3]Form &amp; Form Handler Details'!$Y:$Y,'[3]Form &amp; Form Handler Details'!FI:FI,"")</f>
        <v>0</v>
      </c>
      <c r="DM11" s="35">
        <f>_xlfn.XLOOKUP($A11,'[3]Form &amp; Form Handler Details'!$Y:$Y,'[3]Form &amp; Form Handler Details'!FJ:FJ,"")</f>
        <v>0</v>
      </c>
      <c r="DN11" s="35">
        <f>_xlfn.XLOOKUP($A11,'[3]Form &amp; Form Handler Details'!$Y:$Y,'[3]Form &amp; Form Handler Details'!FK:FK,"")</f>
        <v>0</v>
      </c>
      <c r="DO11" s="35">
        <f>_xlfn.XLOOKUP($A11,'[3]Form &amp; Form Handler Details'!$Y:$Y,'[3]Form &amp; Form Handler Details'!FL:FL,"")</f>
        <v>0</v>
      </c>
      <c r="DP11" s="35">
        <f>_xlfn.XLOOKUP($A11,'[3]Form &amp; Form Handler Details'!$Y:$Y,'[3]Form &amp; Form Handler Details'!FM:FM,"")</f>
        <v>0</v>
      </c>
      <c r="DQ11" s="35">
        <f>_xlfn.XLOOKUP($A11,'[3]Form &amp; Form Handler Details'!$Y:$Y,'[3]Form &amp; Form Handler Details'!FN:FN,"")</f>
        <v>0</v>
      </c>
      <c r="DR11" s="35">
        <f>_xlfn.XLOOKUP($A11,'[3]Form &amp; Form Handler Details'!$Y:$Y,'[3]Form &amp; Form Handler Details'!FO:FO,"")</f>
        <v>0</v>
      </c>
      <c r="DS11" s="35">
        <f>_xlfn.XLOOKUP($A11,'[3]Form &amp; Form Handler Details'!$Y:$Y,'[3]Form &amp; Form Handler Details'!FP:FP,"")</f>
        <v>0</v>
      </c>
      <c r="DT11" s="35">
        <f>_xlfn.XLOOKUP($A11,'[3]Form &amp; Form Handler Details'!$Y:$Y,'[3]Form &amp; Form Handler Details'!FQ:FQ,"")</f>
        <v>0</v>
      </c>
      <c r="DU11" s="35">
        <f>_xlfn.XLOOKUP($A11,'[3]Form &amp; Form Handler Details'!$Y:$Y,'[3]Form &amp; Form Handler Details'!FR:FR,"")</f>
        <v>0</v>
      </c>
      <c r="DV11" s="35">
        <f>_xlfn.XLOOKUP($A11,'[3]Form &amp; Form Handler Details'!$Y:$Y,'[3]Form &amp; Form Handler Details'!FS:FS,"")</f>
        <v>0</v>
      </c>
      <c r="DW11" s="35">
        <f>_xlfn.XLOOKUP($A11,'[3]Form &amp; Form Handler Details'!$Y:$Y,'[3]Form &amp; Form Handler Details'!FT:FT,"")</f>
        <v>0</v>
      </c>
      <c r="DX11" s="35">
        <f>_xlfn.XLOOKUP($A11,'[3]Form &amp; Form Handler Details'!$Y:$Y,'[3]Form &amp; Form Handler Details'!FU:FU,"")</f>
        <v>0</v>
      </c>
      <c r="DY11" s="35">
        <f>_xlfn.XLOOKUP($A11,'[3]Form &amp; Form Handler Details'!$Y:$Y,'[3]Form &amp; Form Handler Details'!FV:FV,"")</f>
        <v>0</v>
      </c>
      <c r="DZ11" s="35">
        <f>_xlfn.XLOOKUP($A11,'[3]Form &amp; Form Handler Details'!$Y:$Y,'[3]Form &amp; Form Handler Details'!FW:FW,"")</f>
        <v>0</v>
      </c>
      <c r="EA11" s="35">
        <f>_xlfn.XLOOKUP($A11,'[3]Form &amp; Form Handler Details'!$Y:$Y,'[3]Form &amp; Form Handler Details'!FX:FX,"")</f>
        <v>0</v>
      </c>
      <c r="EB11" s="35">
        <f>_xlfn.XLOOKUP($A11,'[3]Form &amp; Form Handler Details'!$Y:$Y,'[3]Form &amp; Form Handler Details'!FY:FY,"")</f>
        <v>0</v>
      </c>
      <c r="EC11" s="35">
        <f>_xlfn.XLOOKUP($A11,'[3]Form &amp; Form Handler Details'!$Y:$Y,'[3]Form &amp; Form Handler Details'!FZ:FZ,"")</f>
        <v>0</v>
      </c>
      <c r="ED11" s="35">
        <f>_xlfn.XLOOKUP($A11,'[3]Form &amp; Form Handler Details'!$Y:$Y,'[3]Form &amp; Form Handler Details'!GA:GA,"")</f>
        <v>0</v>
      </c>
      <c r="EE11" s="35">
        <f>_xlfn.XLOOKUP($A11,'[3]Form &amp; Form Handler Details'!$Y:$Y,'[3]Form &amp; Form Handler Details'!GB:GB,"")</f>
        <v>0</v>
      </c>
      <c r="EF11" s="35">
        <f>_xlfn.XLOOKUP($A11,'[3]Form &amp; Form Handler Details'!$Y:$Y,'[3]Form &amp; Form Handler Details'!GC:GC,"")</f>
        <v>0</v>
      </c>
      <c r="EG11" s="35">
        <f>_xlfn.XLOOKUP($A11,'[3]Form &amp; Form Handler Details'!$Y:$Y,'[3]Form &amp; Form Handler Details'!GD:GD,"")</f>
        <v>0</v>
      </c>
      <c r="EH11" s="35">
        <f>_xlfn.XLOOKUP($A11,'[3]Form &amp; Form Handler Details'!$Y:$Y,'[3]Form &amp; Form Handler Details'!GE:GE,"")</f>
        <v>0</v>
      </c>
      <c r="EI11" s="35">
        <f>_xlfn.XLOOKUP($A11,'[3]Form &amp; Form Handler Details'!$Y:$Y,'[3]Form &amp; Form Handler Details'!GF:GF,"")</f>
        <v>0</v>
      </c>
      <c r="EJ11" s="35">
        <f>_xlfn.XLOOKUP($A11,'[3]Form &amp; Form Handler Details'!$Y:$Y,'[3]Form &amp; Form Handler Details'!GG:GG,"")</f>
        <v>0</v>
      </c>
      <c r="EK11" s="35">
        <f>_xlfn.XLOOKUP($A11,'[3]Form &amp; Form Handler Details'!$Y:$Y,'[3]Form &amp; Form Handler Details'!GH:GH,"")</f>
        <v>0</v>
      </c>
      <c r="EL11" s="35">
        <f>_xlfn.XLOOKUP($A11,'[3]Form &amp; Form Handler Details'!$Y:$Y,'[3]Form &amp; Form Handler Details'!GI:GI,"")</f>
        <v>0</v>
      </c>
      <c r="EM11" s="35">
        <f>_xlfn.XLOOKUP($A11,'[3]Form &amp; Form Handler Details'!$Y:$Y,'[3]Form &amp; Form Handler Details'!GJ:GJ,"")</f>
        <v>0</v>
      </c>
      <c r="EN11" s="35">
        <f>_xlfn.XLOOKUP($A11,'[3]Form &amp; Form Handler Details'!$Y:$Y,'[3]Form &amp; Form Handler Details'!GK:GK,"")</f>
        <v>0</v>
      </c>
      <c r="EO11" s="35" t="str">
        <f>_xlfn.XLOOKUP($A11,'[3]Form &amp; Form Handler Details'!$Y:$Y,'[3]Form &amp; Form Handler Details'!GL:GL,"")</f>
        <v>+kod kraju*</v>
      </c>
      <c r="EP11" s="35">
        <f>_xlfn.XLOOKUP($A11,'[3]Form &amp; Form Handler Details'!$Y:$Y,'[3]Form &amp; Form Handler Details'!GM:GM,"")</f>
        <v>0</v>
      </c>
      <c r="EQ11" s="35" t="str">
        <f>_xlfn.XLOOKUP($A11,'[3]Form &amp; Form Handler Details'!$Y:$Y,'[3]Form &amp; Form Handler Details'!GN:GN,"")</f>
        <v>Text</v>
      </c>
      <c r="ER11" s="35" t="str">
        <f>_xlfn.XLOOKUP($A11,'[3]Form &amp; Form Handler Details'!$Y:$Y,'[3]Form &amp; Form Handler Details'!GO:GO,"")</f>
        <v>This field is required</v>
      </c>
      <c r="ES11" s="35">
        <f>_xlfn.XLOOKUP($A11,'[3]Form &amp; Form Handler Details'!$Y:$Y,'[3]Form &amp; Form Handler Details'!GP:GP,"")</f>
        <v>0</v>
      </c>
      <c r="ET11" s="35">
        <f>_xlfn.XLOOKUP($A11,'[3]Form &amp; Form Handler Details'!$Y:$Y,'[3]Form &amp; Form Handler Details'!GQ:GQ,"")</f>
        <v>0</v>
      </c>
      <c r="EU11" s="35" t="str">
        <f>_xlfn.XLOOKUP($A11,'[3]Form &amp; Form Handler Details'!$Y:$Y,'[3]Form &amp; Form Handler Details'!GR:GR,"")</f>
        <v>Hidden</v>
      </c>
      <c r="EV11" s="35">
        <f>_xlfn.XLOOKUP($A11,'[3]Form &amp; Form Handler Details'!$Y:$Y,'[3]Form &amp; Form Handler Details'!GS:GS,"")</f>
        <v>0</v>
      </c>
      <c r="EW11" s="35">
        <f>_xlfn.XLOOKUP($A11,'[3]Form &amp; Form Handler Details'!$Y:$Y,'[3]Form &amp; Form Handler Details'!GT:GT,"")</f>
        <v>0</v>
      </c>
      <c r="EX11" s="35">
        <f>_xlfn.XLOOKUP($A11,'[3]Form &amp; Form Handler Details'!$Y:$Y,'[3]Form &amp; Form Handler Details'!GU:GU,"")</f>
        <v>0</v>
      </c>
      <c r="EY11" s="35" t="str">
        <f>_xlfn.XLOOKUP($A11,'[3]Form &amp; Form Handler Details'!$Y:$Y,'[3]Form &amp; Form Handler Details'!GV:GV,"")</f>
        <v>Hidden</v>
      </c>
      <c r="EZ11" s="35">
        <f>_xlfn.XLOOKUP($A11,'[3]Form &amp; Form Handler Details'!$Y:$Y,'[3]Form &amp; Form Handler Details'!GW:GW,"")</f>
        <v>0</v>
      </c>
      <c r="FA11" s="35">
        <f>_xlfn.XLOOKUP($A11,'[3]Form &amp; Form Handler Details'!$Y:$Y,'[3]Form &amp; Form Handler Details'!GX:GX,"")</f>
        <v>0</v>
      </c>
      <c r="FB11" s="35">
        <f>_xlfn.XLOOKUP($A11,'[3]Form &amp; Form Handler Details'!$Y:$Y,'[3]Form &amp; Form Handler Details'!GY:GY,"")</f>
        <v>0</v>
      </c>
      <c r="FC11" s="35" t="str">
        <f>_xlfn.XLOOKUP($A11,'[3]Form &amp; Form Handler Details'!$Y:$Y,'[3]Form &amp; Form Handler Details'!GZ:GZ,"")</f>
        <v>Hidden</v>
      </c>
      <c r="FD11" s="35">
        <f>_xlfn.XLOOKUP($A11,'[3]Form &amp; Form Handler Details'!$Y:$Y,'[3]Form &amp; Form Handler Details'!HA:HA,"")</f>
        <v>0</v>
      </c>
      <c r="FE11" s="35">
        <f>_xlfn.XLOOKUP($A11,'[3]Form &amp; Form Handler Details'!$Y:$Y,'[3]Form &amp; Form Handler Details'!HB:HB,"")</f>
        <v>0</v>
      </c>
      <c r="FF11" s="35">
        <f>_xlfn.XLOOKUP($A11,'[3]Form &amp; Form Handler Details'!$Y:$Y,'[3]Form &amp; Form Handler Details'!HC:HC,"")</f>
        <v>0</v>
      </c>
      <c r="FG11" s="35">
        <f>_xlfn.XLOOKUP($A11,'[3]Form &amp; Form Handler Details'!$Y:$Y,'[3]Form &amp; Form Handler Details'!HD:HD,"")</f>
        <v>0</v>
      </c>
      <c r="FH11" s="35">
        <f>_xlfn.XLOOKUP($A11,'[3]Form &amp; Form Handler Details'!$Y:$Y,'[3]Form &amp; Form Handler Details'!HE:HE,"")</f>
        <v>0</v>
      </c>
      <c r="FI11" s="35">
        <f>_xlfn.XLOOKUP($A11,'[3]Form &amp; Form Handler Details'!$Y:$Y,'[3]Form &amp; Form Handler Details'!HF:HF,"")</f>
        <v>0</v>
      </c>
      <c r="FJ11" s="35">
        <f>_xlfn.XLOOKUP($A11,'[3]Form &amp; Form Handler Details'!$Y:$Y,'[3]Form &amp; Form Handler Details'!HG:HG,"")</f>
        <v>0</v>
      </c>
      <c r="FK11" s="35">
        <f>_xlfn.XLOOKUP($A11,'[3]Form &amp; Form Handler Details'!$Y:$Y,'[3]Form &amp; Form Handler Details'!HH:HH,"")</f>
        <v>0</v>
      </c>
      <c r="FL11" s="35">
        <f>_xlfn.XLOOKUP($A11,'[3]Form &amp; Form Handler Details'!$Y:$Y,'[3]Form &amp; Form Handler Details'!HI:HI,"")</f>
        <v>0</v>
      </c>
      <c r="FM11" s="35">
        <f>_xlfn.XLOOKUP($A11,'[3]Form &amp; Form Handler Details'!$Y:$Y,'[3]Form &amp; Form Handler Details'!HJ:HJ,"")</f>
        <v>0</v>
      </c>
      <c r="FN11" s="35">
        <f>_xlfn.XLOOKUP($A11,'[3]Form &amp; Form Handler Details'!$Y:$Y,'[3]Form &amp; Form Handler Details'!HK:HK,"")</f>
        <v>0</v>
      </c>
      <c r="FO11" s="35">
        <f>_xlfn.XLOOKUP($A11,'[3]Form &amp; Form Handler Details'!$Y:$Y,'[3]Form &amp; Form Handler Details'!HL:HL,"")</f>
        <v>0</v>
      </c>
      <c r="FP11" s="35">
        <f>_xlfn.XLOOKUP($A11,'[3]Form &amp; Form Handler Details'!$Y:$Y,'[3]Form &amp; Form Handler Details'!HM:HM,"")</f>
        <v>0</v>
      </c>
      <c r="FQ11" s="35">
        <f>_xlfn.XLOOKUP($A11,'[3]Form &amp; Form Handler Details'!$Y:$Y,'[3]Form &amp; Form Handler Details'!HN:HN,"")</f>
        <v>0</v>
      </c>
      <c r="FR11" s="35">
        <f>_xlfn.XLOOKUP($A11,'[3]Form &amp; Form Handler Details'!$Y:$Y,'[3]Form &amp; Form Handler Details'!HO:HO,"")</f>
        <v>0</v>
      </c>
      <c r="FS11" s="35">
        <f>_xlfn.XLOOKUP($A11,'[3]Form &amp; Form Handler Details'!$Y:$Y,'[3]Form &amp; Form Handler Details'!HP:HP,"")</f>
        <v>0</v>
      </c>
      <c r="FT11" s="35">
        <f>_xlfn.XLOOKUP($A11,'[3]Form &amp; Form Handler Details'!$Y:$Y,'[3]Form &amp; Form Handler Details'!HQ:HQ,"")</f>
        <v>0</v>
      </c>
      <c r="FU11" s="35">
        <f>_xlfn.XLOOKUP($A11,'[3]Form &amp; Form Handler Details'!$Y:$Y,'[3]Form &amp; Form Handler Details'!HR:HR,"")</f>
        <v>0</v>
      </c>
      <c r="FV11" s="35">
        <f>_xlfn.XLOOKUP($A11,'[3]Form &amp; Form Handler Details'!$Y:$Y,'[3]Form &amp; Form Handler Details'!HS:HS,"")</f>
        <v>0</v>
      </c>
      <c r="FW11" s="35">
        <f>_xlfn.XLOOKUP($A11,'[3]Form &amp; Form Handler Details'!$Y:$Y,'[3]Form &amp; Form Handler Details'!HT:HT,"")</f>
        <v>0</v>
      </c>
      <c r="FX11" s="35">
        <f>_xlfn.XLOOKUP($A11,'[3]Form &amp; Form Handler Details'!$Y:$Y,'[3]Form &amp; Form Handler Details'!HU:HU,"")</f>
        <v>0</v>
      </c>
      <c r="FY11" s="35">
        <f>_xlfn.XLOOKUP($A11,'[3]Form &amp; Form Handler Details'!$Y:$Y,'[3]Form &amp; Form Handler Details'!HV:HV,"")</f>
        <v>0</v>
      </c>
      <c r="FZ11" s="35">
        <f>_xlfn.XLOOKUP($A11,'[3]Form &amp; Form Handler Details'!$Y:$Y,'[3]Form &amp; Form Handler Details'!HW:HW,"")</f>
        <v>0</v>
      </c>
      <c r="GA11" s="35">
        <f>_xlfn.XLOOKUP($A11,'[3]Form &amp; Form Handler Details'!$Y:$Y,'[3]Form &amp; Form Handler Details'!HX:HX,"")</f>
        <v>0</v>
      </c>
      <c r="GB11" s="35">
        <f>_xlfn.XLOOKUP($A11,'[3]Form &amp; Form Handler Details'!$Y:$Y,'[3]Form &amp; Form Handler Details'!HY:HY,"")</f>
        <v>0</v>
      </c>
      <c r="GC11" s="35">
        <f>_xlfn.XLOOKUP($A11,'[3]Form &amp; Form Handler Details'!$Y:$Y,'[3]Form &amp; Form Handler Details'!HZ:HZ,"")</f>
        <v>0</v>
      </c>
      <c r="GD11" s="35">
        <f>_xlfn.XLOOKUP($A11,'[3]Form &amp; Form Handler Details'!$Y:$Y,'[3]Form &amp; Form Handler Details'!IA:IA,"")</f>
        <v>0</v>
      </c>
      <c r="GE11" s="35">
        <f>_xlfn.XLOOKUP($A11,'[3]Form &amp; Form Handler Details'!$Y:$Y,'[3]Form &amp; Form Handler Details'!IB:IB,"")</f>
        <v>0</v>
      </c>
      <c r="GF11" s="35">
        <f>_xlfn.XLOOKUP($A11,'[3]Form &amp; Form Handler Details'!$Y:$Y,'[3]Form &amp; Form Handler Details'!IC:IC,"")</f>
        <v>0</v>
      </c>
      <c r="GG11" s="35">
        <f>_xlfn.XLOOKUP($A11,'[3]Form &amp; Form Handler Details'!$Y:$Y,'[3]Form &amp; Form Handler Details'!ID:ID,"")</f>
        <v>0</v>
      </c>
      <c r="GH11" s="35">
        <f>_xlfn.XLOOKUP($A11,'[3]Form &amp; Form Handler Details'!$Y:$Y,'[3]Form &amp; Form Handler Details'!IE:IE,"")</f>
        <v>0</v>
      </c>
      <c r="GI11" s="35">
        <f>_xlfn.XLOOKUP($A11,'[3]Form &amp; Form Handler Details'!$Y:$Y,'[3]Form &amp; Form Handler Details'!IF:IF,"")</f>
        <v>0</v>
      </c>
      <c r="GJ11" s="35">
        <f>_xlfn.XLOOKUP($A11,'[3]Form &amp; Form Handler Details'!$Y:$Y,'[3]Form &amp; Form Handler Details'!IG:IG,"")</f>
        <v>0</v>
      </c>
      <c r="GK11" s="35">
        <f>_xlfn.XLOOKUP($A11,'[3]Form &amp; Form Handler Details'!$Y:$Y,'[3]Form &amp; Form Handler Details'!IH:IH,"")</f>
        <v>0</v>
      </c>
      <c r="GL11" s="35">
        <f>_xlfn.XLOOKUP($A11,'[3]Form &amp; Form Handler Details'!$Y:$Y,'[3]Form &amp; Form Handler Details'!II:II,"")</f>
        <v>0</v>
      </c>
      <c r="GM11" s="35">
        <f>_xlfn.XLOOKUP($A11,'[3]Form &amp; Form Handler Details'!$Y:$Y,'[3]Form &amp; Form Handler Details'!IJ:IJ,"")</f>
        <v>0</v>
      </c>
      <c r="GN11" s="35">
        <f>_xlfn.XLOOKUP($A11,'[3]Form &amp; Form Handler Details'!$Y:$Y,'[3]Form &amp; Form Handler Details'!IK:IK,"")</f>
        <v>0</v>
      </c>
      <c r="GO11" s="35">
        <f>_xlfn.XLOOKUP($A11,'[3]Form &amp; Form Handler Details'!$Y:$Y,'[3]Form &amp; Form Handler Details'!IL:IL,"")</f>
        <v>0</v>
      </c>
      <c r="GP11" s="35">
        <f>_xlfn.XLOOKUP($A11,'[3]Form &amp; Form Handler Details'!$Y:$Y,'[3]Form &amp; Form Handler Details'!IM:IM,"")</f>
        <v>0</v>
      </c>
      <c r="GQ11" s="35">
        <f>_xlfn.XLOOKUP($A11,'[3]Form &amp; Form Handler Details'!$Y:$Y,'[3]Form &amp; Form Handler Details'!IN:IN,"")</f>
        <v>0</v>
      </c>
      <c r="GR11" s="35">
        <f>_xlfn.XLOOKUP($A11,'[3]Form &amp; Form Handler Details'!$Y:$Y,'[3]Form &amp; Form Handler Details'!IO:IO,"")</f>
        <v>0</v>
      </c>
      <c r="GS11" s="35">
        <f>_xlfn.XLOOKUP($A11,'[3]Form &amp; Form Handler Details'!$Y:$Y,'[3]Form &amp; Form Handler Details'!IP:IP,"")</f>
        <v>0</v>
      </c>
      <c r="GT11" s="35">
        <f>_xlfn.XLOOKUP($A11,'[3]Form &amp; Form Handler Details'!$Y:$Y,'[3]Form &amp; Form Handler Details'!IQ:IQ,"")</f>
        <v>0</v>
      </c>
      <c r="GU11" s="35">
        <f>_xlfn.XLOOKUP($A11,'[3]Form &amp; Form Handler Details'!$Y:$Y,'[3]Form &amp; Form Handler Details'!IR:IR,"")</f>
        <v>0</v>
      </c>
      <c r="GV11" s="35">
        <f>_xlfn.XLOOKUP($A11,'[3]Form &amp; Form Handler Details'!$Y:$Y,'[3]Form &amp; Form Handler Details'!IS:IS,"")</f>
        <v>0</v>
      </c>
      <c r="GW11" s="35">
        <f>_xlfn.XLOOKUP($A11,'[3]Form &amp; Form Handler Details'!$Y:$Y,'[3]Form &amp; Form Handler Details'!IT:IT,"")</f>
        <v>0</v>
      </c>
      <c r="GX11" s="35">
        <f>_xlfn.XLOOKUP($A11,'[3]Form &amp; Form Handler Details'!$Y:$Y,'[3]Form &amp; Form Handler Details'!IU:IU,"")</f>
        <v>0</v>
      </c>
      <c r="GY11" s="35">
        <f>_xlfn.XLOOKUP($A11,'[3]Form &amp; Form Handler Details'!$Y:$Y,'[3]Form &amp; Form Handler Details'!IV:IV,"")</f>
        <v>0</v>
      </c>
      <c r="GZ11" s="35">
        <f>_xlfn.XLOOKUP($A11,'[3]Form &amp; Form Handler Details'!$Y:$Y,'[3]Form &amp; Form Handler Details'!IW:IW,"")</f>
        <v>0</v>
      </c>
      <c r="HA11" s="35">
        <f>_xlfn.XLOOKUP($A11,'[3]Form &amp; Form Handler Details'!$Y:$Y,'[3]Form &amp; Form Handler Details'!IX:IX,"")</f>
        <v>0</v>
      </c>
      <c r="HB11" s="35">
        <f>_xlfn.XLOOKUP($A11,'[3]Form &amp; Form Handler Details'!$Y:$Y,'[3]Form &amp; Form Handler Details'!IY:IY,"")</f>
        <v>0</v>
      </c>
      <c r="HC11" s="35">
        <f>_xlfn.XLOOKUP($A11,'[3]Form &amp; Form Handler Details'!$Y:$Y,'[3]Form &amp; Form Handler Details'!IZ:IZ,"")</f>
        <v>0</v>
      </c>
      <c r="HD11" s="35">
        <f>_xlfn.XLOOKUP($A11,'[3]Form &amp; Form Handler Details'!$Y:$Y,'[3]Form &amp; Form Handler Details'!JA:JA,"")</f>
        <v>0</v>
      </c>
      <c r="HE11" s="35">
        <f>_xlfn.XLOOKUP($A11,'[3]Form &amp; Form Handler Details'!$Y:$Y,'[3]Form &amp; Form Handler Details'!JB:JB,"")</f>
        <v>0</v>
      </c>
      <c r="HF11" s="35">
        <f>_xlfn.XLOOKUP($A11,'[3]Form &amp; Form Handler Details'!$Y:$Y,'[3]Form &amp; Form Handler Details'!JC:JC,"")</f>
        <v>0</v>
      </c>
      <c r="HG11" s="35">
        <f>_xlfn.XLOOKUP($A11,'[3]Form &amp; Form Handler Details'!$Y:$Y,'[3]Form &amp; Form Handler Details'!JD:JD,"")</f>
        <v>0</v>
      </c>
      <c r="HH11" s="35">
        <f>_xlfn.XLOOKUP($A11,'[3]Form &amp; Form Handler Details'!$Y:$Y,'[3]Form &amp; Form Handler Details'!JE:JE,"")</f>
        <v>0</v>
      </c>
      <c r="HI11" s="35">
        <f>_xlfn.XLOOKUP($A11,'[3]Form &amp; Form Handler Details'!$Y:$Y,'[3]Form &amp; Form Handler Details'!JF:JF,"")</f>
        <v>0</v>
      </c>
      <c r="HJ11" s="35">
        <f>_xlfn.XLOOKUP($A11,'[3]Form &amp; Form Handler Details'!$Y:$Y,'[3]Form &amp; Form Handler Details'!JG:JG,"")</f>
        <v>0</v>
      </c>
      <c r="HK11" s="35" t="str">
        <f>_xlfn.XLOOKUP($A11,'[3]Form &amp; Form Handler Details'!$Y:$Y,'[3]Form &amp; Form Handler Details'!JH:JH,"")</f>
        <v>Skontaktuj się z działem sprzedaży</v>
      </c>
      <c r="HL11" s="35">
        <f>_xlfn.XLOOKUP($A11,'[3]Form &amp; Form Handler Details'!$Y:$Y,'[3]Form &amp; Form Handler Details'!JI:JI,"")</f>
        <v>0</v>
      </c>
      <c r="HM11" s="35">
        <f>_xlfn.XLOOKUP($A11,'[3]Form &amp; Form Handler Details'!$Y:$Y,'[3]Form &amp; Form Handler Details'!JJ:JJ,"")</f>
        <v>0</v>
      </c>
      <c r="HN11" s="35">
        <f>_xlfn.XLOOKUP($A11,'[3]Form &amp; Form Handler Details'!$Y:$Y,'[3]Form &amp; Form Handler Details'!JK:JK,"")</f>
        <v>0</v>
      </c>
      <c r="HO11" s="35">
        <f>_xlfn.XLOOKUP($A11,'[3]Form &amp; Form Handler Details'!$Y:$Y,'[3]Form &amp; Form Handler Details'!JL:JL,"")</f>
        <v>0</v>
      </c>
      <c r="HP11" s="35">
        <f>_xlfn.XLOOKUP($A11,'[3]Form &amp; Form Handler Details'!$Y:$Y,'[3]Form &amp; Form Handler Details'!JM:JM,"")</f>
        <v>0</v>
      </c>
      <c r="HQ11" s="35">
        <f>_xlfn.XLOOKUP($A11,'[3]Form &amp; Form Handler Details'!$Y:$Y,'[3]Form &amp; Form Handler Details'!JN:JN,"")</f>
        <v>0</v>
      </c>
      <c r="HR11" s="35">
        <f>_xlfn.XLOOKUP($A11,'[3]Form &amp; Form Handler Details'!$Y:$Y,'[3]Form &amp; Form Handler Details'!JO:JO,"")</f>
        <v>0</v>
      </c>
      <c r="HS11" s="35">
        <f>_xlfn.XLOOKUP($A11,'[3]Form &amp; Form Handler Details'!$Y:$Y,'[3]Form &amp; Form Handler Details'!JP:JP,"")</f>
        <v>0</v>
      </c>
      <c r="HT11" s="35">
        <f>_xlfn.XLOOKUP($A11,'[3]Form &amp; Form Handler Details'!$Y:$Y,'[3]Form &amp; Form Handler Details'!JQ:JQ,"")</f>
        <v>0</v>
      </c>
      <c r="HU11" s="35">
        <f>_xlfn.XLOOKUP($A11,'[3]Form &amp; Form Handler Details'!$Y:$Y,'[3]Form &amp; Form Handler Details'!JR:JR,"")</f>
        <v>0</v>
      </c>
      <c r="HV11" s="35">
        <f>_xlfn.XLOOKUP($A11,'[3]Form &amp; Form Handler Details'!$Y:$Y,'[3]Form &amp; Form Handler Details'!JS:JS,"")</f>
        <v>0</v>
      </c>
      <c r="HW11" s="35">
        <f>_xlfn.XLOOKUP($A11,'[3]Form &amp; Form Handler Details'!$Y:$Y,'[3]Form &amp; Form Handler Details'!JT:JT,"")</f>
        <v>0</v>
      </c>
    </row>
    <row r="12" spans="1:231" ht="165" customHeight="1">
      <c r="A12" s="32" t="s">
        <v>238</v>
      </c>
      <c r="B12" s="32" t="str">
        <f>_xlfn.XLOOKUP(Table46[[#This Row],[UFID]],ATC!C:C,ATC!A:A,"")</f>
        <v>01</v>
      </c>
      <c r="C12" s="31" t="str">
        <f>_xlfn.XLOOKUP(Table46[[#This Row],[UFID]],ATC!C:C,ATC!E:E,"")</f>
        <v>Closed</v>
      </c>
      <c r="D12" s="31">
        <f>_xlfn.XLOOKUP(Table46[[#This Row],[UFID]],ATC!C:C,ATC!J:J,"")</f>
        <v>0</v>
      </c>
      <c r="E12" s="31" t="s">
        <v>613</v>
      </c>
      <c r="F12" s="34" t="str">
        <f>_xlfn.XLOOKUP(Table46[[#This Row],[UFID]],'[3]Form &amp; Form Handler Details'!$Y:$Y,'[3]Form &amp; Form Handler Details'!$F:$F,"")</f>
        <v>https://www.paypal.com/fr/enterprise/campaigns/think-forward</v>
      </c>
      <c r="G12" s="34" t="str">
        <f>_xlfn.XLOOKUP(Table46[[#This Row],[UFID]],'[3]Form &amp; Form Handler Details'!$Y:$Y,'[3]Form &amp; Form Handler Details'!$I:$I,"")</f>
        <v>https://www.paypal.com/fr/enterprise/campaigns/think-forward?data=success</v>
      </c>
      <c r="H12" s="34" t="str">
        <f>_xlfn.XLOOKUP(Table46[[#This Row],[UFID]],'[3]Form &amp; Form Handler Details'!$Y:$Y,'[3]Form &amp; Form Handler Details'!$E:$E,"")</f>
        <v>https://pypd.paypal-mktg.com/l/925803/2022-03-21/2l614</v>
      </c>
      <c r="I12" s="34" t="str">
        <f>_xlfn.XLOOKUP(Table46[[#This Row],[UFID]],'[3]Form &amp; Form Handler Details'!$Y:$Y,'[3]Form &amp; Form Handler Details'!$U:$U,"")</f>
        <v xml:space="preserve">EMEA-FR-FRH-23-ABM-Think-Forward-Commerce-Report-LP-2-Live </v>
      </c>
      <c r="J12" s="34" t="str">
        <f>_xlfn.XLOOKUP(Table46[[#This Row],[UFID]],'[3]Form &amp; Form Handler Details'!$Y:$Y,'[3]Form &amp; Form Handler Details'!$V:$V,"")</f>
        <v>https://pypd.paypal-mktg.com/l/925803/2023-04-12/2rrlq</v>
      </c>
      <c r="K12" s="34" t="str">
        <f t="shared" si="0"/>
        <v>2023-04-12/2rrlq</v>
      </c>
      <c r="L12" s="34" t="str">
        <f>_xlfn.XLOOKUP(Table46[[#This Row],[UFID]],'[3]Form &amp; Form Handler Details'!$Y:$Y,'[3]Form &amp; Form Handler Details'!$D:$D,"")</f>
        <v>EMEA-FR-FRM-22-ABM-Think-Forward-Commerce-Report-LP-2</v>
      </c>
      <c r="M12" s="35" t="str">
        <f>_xlfn.XLOOKUP($A12,'[3]Form &amp; Form Handler Details'!$Y:$Y,'[3]Form &amp; Form Handler Details'!BJ:BJ,"")</f>
        <v>Prénom</v>
      </c>
      <c r="N12" s="35" t="str">
        <f>_xlfn.XLOOKUP($A12,'[3]Form &amp; Form Handler Details'!$Y:$Y,'[3]Form &amp; Form Handler Details'!BK:BK,"")</f>
        <v>firstname</v>
      </c>
      <c r="O12" s="35" t="str">
        <f>_xlfn.XLOOKUP($A12,'[3]Form &amp; Form Handler Details'!$Y:$Y,'[3]Form &amp; Form Handler Details'!BL:BL,"")</f>
        <v>Text</v>
      </c>
      <c r="P12" s="35" t="str">
        <f>_xlfn.XLOOKUP($A12,'[3]Form &amp; Form Handler Details'!$Y:$Y,'[3]Form &amp; Form Handler Details'!BM:BM,"")</f>
        <v>This field is required.</v>
      </c>
      <c r="Q12" s="35" t="str">
        <f>_xlfn.XLOOKUP($A12,'[3]Form &amp; Form Handler Details'!$Y:$Y,'[3]Form &amp; Form Handler Details'!BN:BN,"")</f>
        <v>Nom de famille</v>
      </c>
      <c r="R12" s="35" t="str">
        <f>_xlfn.XLOOKUP($A12,'[3]Form &amp; Form Handler Details'!$Y:$Y,'[3]Form &amp; Form Handler Details'!BO:BO,"")</f>
        <v>lastname</v>
      </c>
      <c r="S12" s="35" t="str">
        <f>_xlfn.XLOOKUP($A12,'[3]Form &amp; Form Handler Details'!$Y:$Y,'[3]Form &amp; Form Handler Details'!BP:BP,"")</f>
        <v>Text</v>
      </c>
      <c r="T12" s="35" t="str">
        <f>_xlfn.XLOOKUP($A12,'[3]Form &amp; Form Handler Details'!$Y:$Y,'[3]Form &amp; Form Handler Details'!BQ:BQ,"")</f>
        <v>This field is required.</v>
      </c>
      <c r="U12" s="35" t="str">
        <f>_xlfn.XLOOKUP($A12,'[3]Form &amp; Form Handler Details'!$Y:$Y,'[3]Form &amp; Form Handler Details'!BR:BR,"")</f>
        <v>E-mail professionnel</v>
      </c>
      <c r="V12" s="35" t="str">
        <f>_xlfn.XLOOKUP($A12,'[3]Form &amp; Form Handler Details'!$Y:$Y,'[3]Form &amp; Form Handler Details'!BS:BS,"")</f>
        <v>workemail</v>
      </c>
      <c r="W12" s="35" t="str">
        <f>_xlfn.XLOOKUP($A12,'[3]Form &amp; Form Handler Details'!$Y:$Y,'[3]Form &amp; Form Handler Details'!BT:BT,"")</f>
        <v>Text</v>
      </c>
      <c r="X12" s="35" t="str">
        <f>_xlfn.XLOOKUP($A12,'[3]Form &amp; Form Handler Details'!$Y:$Y,'[3]Form &amp; Form Handler Details'!BU:BU,"")</f>
        <v>This field is required.</v>
      </c>
      <c r="Y12" s="35" t="str">
        <f>_xlfn.XLOOKUP($A12,'[3]Form &amp; Form Handler Details'!$Y:$Y,'[3]Form &amp; Form Handler Details'!BV:BV,"")</f>
        <v>Nom de la société</v>
      </c>
      <c r="Z12" s="35" t="str">
        <f>_xlfn.XLOOKUP($A12,'[3]Form &amp; Form Handler Details'!$Y:$Y,'[3]Form &amp; Form Handler Details'!BW:BW,"")</f>
        <v>companyname</v>
      </c>
      <c r="AA12" s="35" t="str">
        <f>_xlfn.XLOOKUP($A12,'[3]Form &amp; Form Handler Details'!$Y:$Y,'[3]Form &amp; Form Handler Details'!BX:BX,"")</f>
        <v>Text</v>
      </c>
      <c r="AB12" s="35" t="str">
        <f>_xlfn.XLOOKUP($A12,'[3]Form &amp; Form Handler Details'!$Y:$Y,'[3]Form &amp; Form Handler Details'!BY:BY,"")</f>
        <v>This field is required.</v>
      </c>
      <c r="AC12" s="35">
        <f>_xlfn.XLOOKUP($A12,'[3]Form &amp; Form Handler Details'!$Y:$Y,'[3]Form &amp; Form Handler Details'!BZ:BZ,"")</f>
        <v>0</v>
      </c>
      <c r="AD12" s="35">
        <f>_xlfn.XLOOKUP($A12,'[3]Form &amp; Form Handler Details'!$Y:$Y,'[3]Form &amp; Form Handler Details'!CA:CA,"")</f>
        <v>0</v>
      </c>
      <c r="AE12" s="35">
        <f>_xlfn.XLOOKUP($A12,'[3]Form &amp; Form Handler Details'!$Y:$Y,'[3]Form &amp; Form Handler Details'!CB:CB,"")</f>
        <v>0</v>
      </c>
      <c r="AF12" s="35">
        <f>_xlfn.XLOOKUP($A12,'[3]Form &amp; Form Handler Details'!$Y:$Y,'[3]Form &amp; Form Handler Details'!CC:CC,"")</f>
        <v>0</v>
      </c>
      <c r="AG12" s="35">
        <f>_xlfn.XLOOKUP($A12,'[3]Form &amp; Form Handler Details'!$Y:$Y,'[3]Form &amp; Form Handler Details'!CD:CD,"")</f>
        <v>0</v>
      </c>
      <c r="AH12" s="35">
        <f>_xlfn.XLOOKUP($A12,'[3]Form &amp; Form Handler Details'!$Y:$Y,'[3]Form &amp; Form Handler Details'!CE:CE,"")</f>
        <v>0</v>
      </c>
      <c r="AI12" s="35">
        <f>_xlfn.XLOOKUP($A12,'[3]Form &amp; Form Handler Details'!$Y:$Y,'[3]Form &amp; Form Handler Details'!CF:CF,"")</f>
        <v>0</v>
      </c>
      <c r="AJ12" s="35">
        <f>_xlfn.XLOOKUP($A12,'[3]Form &amp; Form Handler Details'!$Y:$Y,'[3]Form &amp; Form Handler Details'!CG:CG,"")</f>
        <v>0</v>
      </c>
      <c r="AK12" s="35">
        <f>_xlfn.XLOOKUP($A12,'[3]Form &amp; Form Handler Details'!$Y:$Y,'[3]Form &amp; Form Handler Details'!CH:CH,"")</f>
        <v>0</v>
      </c>
      <c r="AL12" s="35">
        <f>_xlfn.XLOOKUP($A12,'[3]Form &amp; Form Handler Details'!$Y:$Y,'[3]Form &amp; Form Handler Details'!CI:CI,"")</f>
        <v>0</v>
      </c>
      <c r="AM12" s="35">
        <f>_xlfn.XLOOKUP($A12,'[3]Form &amp; Form Handler Details'!$Y:$Y,'[3]Form &amp; Form Handler Details'!CJ:CJ,"")</f>
        <v>0</v>
      </c>
      <c r="AN12" s="35">
        <f>_xlfn.XLOOKUP($A12,'[3]Form &amp; Form Handler Details'!$Y:$Y,'[3]Form &amp; Form Handler Details'!CK:CK,"")</f>
        <v>0</v>
      </c>
      <c r="AO12" s="35">
        <f>_xlfn.XLOOKUP($A12,'[3]Form &amp; Form Handler Details'!$Y:$Y,'[3]Form &amp; Form Handler Details'!CL:CL,"")</f>
        <v>0</v>
      </c>
      <c r="AP12" s="35">
        <f>_xlfn.XLOOKUP($A12,'[3]Form &amp; Form Handler Details'!$Y:$Y,'[3]Form &amp; Form Handler Details'!CM:CM,"")</f>
        <v>0</v>
      </c>
      <c r="AQ12" s="35">
        <f>_xlfn.XLOOKUP($A12,'[3]Form &amp; Form Handler Details'!$Y:$Y,'[3]Form &amp; Form Handler Details'!CN:CN,"")</f>
        <v>0</v>
      </c>
      <c r="AR12" s="35">
        <f>_xlfn.XLOOKUP($A12,'[3]Form &amp; Form Handler Details'!$Y:$Y,'[3]Form &amp; Form Handler Details'!CO:CO,"")</f>
        <v>0</v>
      </c>
      <c r="AS12" s="35" t="str">
        <f>_xlfn.XLOOKUP($A12,'[3]Form &amp; Form Handler Details'!$Y:$Y,'[3]Form &amp; Form Handler Details'!CP:CP,"")</f>
        <v>Intitulé du poste</v>
      </c>
      <c r="AT12" s="35" t="str">
        <f>_xlfn.XLOOKUP($A12,'[3]Form &amp; Form Handler Details'!$Y:$Y,'[3]Form &amp; Form Handler Details'!CQ:CQ,"")</f>
        <v>jobtitle</v>
      </c>
      <c r="AU12" s="35" t="str">
        <f>_xlfn.XLOOKUP($A12,'[3]Form &amp; Form Handler Details'!$Y:$Y,'[3]Form &amp; Form Handler Details'!CR:CR,"")</f>
        <v>Text</v>
      </c>
      <c r="AV12" s="35" t="str">
        <f>_xlfn.XLOOKUP($A12,'[3]Form &amp; Form Handler Details'!$Y:$Y,'[3]Form &amp; Form Handler Details'!CS:CS,"")</f>
        <v>This field is required</v>
      </c>
      <c r="AW12" s="35" t="str">
        <f>_xlfn.XLOOKUP($A12,'[3]Form &amp; Form Handler Details'!$Y:$Y,'[3]Form &amp; Form Handler Details'!CT:CT,"")</f>
        <v>WebformURL (Hidden)</v>
      </c>
      <c r="AX12" s="35" t="str">
        <f>_xlfn.XLOOKUP($A12,'[3]Form &amp; Form Handler Details'!$Y:$Y,'[3]Form &amp; Form Handler Details'!CU:CU,"")</f>
        <v>webformurl</v>
      </c>
      <c r="AY12" s="35" t="str">
        <f>_xlfn.XLOOKUP($A12,'[3]Form &amp; Form Handler Details'!$Y:$Y,'[3]Form &amp; Form Handler Details'!CV:CV,"")</f>
        <v>Hidden - text</v>
      </c>
      <c r="AZ12" s="35" t="str">
        <f>_xlfn.XLOOKUP($A12,'[3]Form &amp; Form Handler Details'!$Y:$Y,'[3]Form &amp; Form Handler Details'!CW:CW,"")</f>
        <v>gclid* (Hidden)</v>
      </c>
      <c r="BA12" s="35" t="str">
        <f>_xlfn.XLOOKUP($A12,'[3]Form &amp; Form Handler Details'!$Y:$Y,'[3]Form &amp; Form Handler Details'!CX:CX,"")</f>
        <v>gclid</v>
      </c>
      <c r="BB12" s="35" t="str">
        <f>_xlfn.XLOOKUP($A12,'[3]Form &amp; Form Handler Details'!$Y:$Y,'[3]Form &amp; Form Handler Details'!CY:CY,"")</f>
        <v>Hidden - text</v>
      </c>
      <c r="BC12" s="35">
        <f>_xlfn.XLOOKUP($A12,'[3]Form &amp; Form Handler Details'!$Y:$Y,'[3]Form &amp; Form Handler Details'!CZ:CZ,"")</f>
        <v>0</v>
      </c>
      <c r="BD12" s="35">
        <f>_xlfn.XLOOKUP($A12,'[3]Form &amp; Form Handler Details'!$Y:$Y,'[3]Form &amp; Form Handler Details'!DA:DA,"")</f>
        <v>0</v>
      </c>
      <c r="BE12" s="35">
        <f>_xlfn.XLOOKUP($A12,'[3]Form &amp; Form Handler Details'!$Y:$Y,'[3]Form &amp; Form Handler Details'!DB:DB,"")</f>
        <v>0</v>
      </c>
      <c r="BF12" s="35">
        <f>_xlfn.XLOOKUP($A12,'[3]Form &amp; Form Handler Details'!$Y:$Y,'[3]Form &amp; Form Handler Details'!DC:DC,"")</f>
        <v>0</v>
      </c>
      <c r="BG12" s="35">
        <f>_xlfn.XLOOKUP($A12,'[3]Form &amp; Form Handler Details'!$Y:$Y,'[3]Form &amp; Form Handler Details'!DD:DD,"")</f>
        <v>0</v>
      </c>
      <c r="BH12" s="35">
        <f>_xlfn.XLOOKUP($A12,'[3]Form &amp; Form Handler Details'!$Y:$Y,'[3]Form &amp; Form Handler Details'!DE:DE,"")</f>
        <v>0</v>
      </c>
      <c r="BI12" s="35">
        <f>_xlfn.XLOOKUP($A12,'[3]Form &amp; Form Handler Details'!$Y:$Y,'[3]Form &amp; Form Handler Details'!DF:DF,"")</f>
        <v>0</v>
      </c>
      <c r="BJ12" s="35">
        <f>_xlfn.XLOOKUP($A12,'[3]Form &amp; Form Handler Details'!$Y:$Y,'[3]Form &amp; Form Handler Details'!DG:DG,"")</f>
        <v>0</v>
      </c>
      <c r="BK12" s="35">
        <f>_xlfn.XLOOKUP($A12,'[3]Form &amp; Form Handler Details'!$Y:$Y,'[3]Form &amp; Form Handler Details'!DH:DH,"")</f>
        <v>0</v>
      </c>
      <c r="BL12" s="35">
        <f>_xlfn.XLOOKUP($A12,'[3]Form &amp; Form Handler Details'!$Y:$Y,'[3]Form &amp; Form Handler Details'!DI:DI,"")</f>
        <v>0</v>
      </c>
      <c r="BM12" s="35">
        <f>_xlfn.XLOOKUP($A12,'[3]Form &amp; Form Handler Details'!$Y:$Y,'[3]Form &amp; Form Handler Details'!DJ:DJ,"")</f>
        <v>0</v>
      </c>
      <c r="BN12" s="35">
        <f>_xlfn.XLOOKUP($A12,'[3]Form &amp; Form Handler Details'!$Y:$Y,'[3]Form &amp; Form Handler Details'!DK:DK,"")</f>
        <v>0</v>
      </c>
      <c r="BO12" s="35">
        <f>_xlfn.XLOOKUP($A12,'[3]Form &amp; Form Handler Details'!$Y:$Y,'[3]Form &amp; Form Handler Details'!DL:DL,"")</f>
        <v>0</v>
      </c>
      <c r="BP12" s="35">
        <f>_xlfn.XLOOKUP($A12,'[3]Form &amp; Form Handler Details'!$Y:$Y,'[3]Form &amp; Form Handler Details'!DM:DM,"")</f>
        <v>0</v>
      </c>
      <c r="BQ12" s="35">
        <f>_xlfn.XLOOKUP($A12,'[3]Form &amp; Form Handler Details'!$Y:$Y,'[3]Form &amp; Form Handler Details'!DN:DN,"")</f>
        <v>0</v>
      </c>
      <c r="BR12" s="35">
        <f>_xlfn.XLOOKUP($A12,'[3]Form &amp; Form Handler Details'!$Y:$Y,'[3]Form &amp; Form Handler Details'!DO:DO,"")</f>
        <v>0</v>
      </c>
      <c r="BS12" s="35">
        <f>_xlfn.XLOOKUP($A12,'[3]Form &amp; Form Handler Details'!$Y:$Y,'[3]Form &amp; Form Handler Details'!DP:DP,"")</f>
        <v>0</v>
      </c>
      <c r="BT12" s="35">
        <f>_xlfn.XLOOKUP($A12,'[3]Form &amp; Form Handler Details'!$Y:$Y,'[3]Form &amp; Form Handler Details'!DQ:DQ,"")</f>
        <v>0</v>
      </c>
      <c r="BU12" s="35">
        <f>_xlfn.XLOOKUP($A12,'[3]Form &amp; Form Handler Details'!$Y:$Y,'[3]Form &amp; Form Handler Details'!DR:DR,"")</f>
        <v>0</v>
      </c>
      <c r="BV12" s="35">
        <f>_xlfn.XLOOKUP($A12,'[3]Form &amp; Form Handler Details'!$Y:$Y,'[3]Form &amp; Form Handler Details'!DS:DS,"")</f>
        <v>0</v>
      </c>
      <c r="BW12" s="35" t="str">
        <f>_xlfn.XLOOKUP($A12,'[3]Form &amp; Form Handler Details'!$Y:$Y,'[3]Form &amp; Form Handler Details'!DT:DT,"")</f>
        <v>HoneyPot</v>
      </c>
      <c r="BX12" s="35" t="str">
        <f>_xlfn.XLOOKUP($A12,'[3]Form &amp; Form Handler Details'!$Y:$Y,'[3]Form &amp; Form Handler Details'!DU:DU,"")</f>
        <v>pardot_extra_field</v>
      </c>
      <c r="BY12" s="35" t="str">
        <f>_xlfn.XLOOKUP($A12,'[3]Form &amp; Form Handler Details'!$Y:$Y,'[3]Form &amp; Form Handler Details'!DV:DV,"")</f>
        <v>Hidden</v>
      </c>
      <c r="BZ12" s="35">
        <f>_xlfn.XLOOKUP($A12,'[3]Form &amp; Form Handler Details'!$Y:$Y,'[3]Form &amp; Form Handler Details'!DW:DW,"")</f>
        <v>0</v>
      </c>
      <c r="CA12" s="35">
        <f>_xlfn.XLOOKUP($A12,'[3]Form &amp; Form Handler Details'!$Y:$Y,'[3]Form &amp; Form Handler Details'!DX:DX,"")</f>
        <v>0</v>
      </c>
      <c r="CB12" s="35">
        <f>_xlfn.XLOOKUP($A12,'[3]Form &amp; Form Handler Details'!$Y:$Y,'[3]Form &amp; Form Handler Details'!DY:DY,"")</f>
        <v>0</v>
      </c>
      <c r="CC12" s="35">
        <f>_xlfn.XLOOKUP($A12,'[3]Form &amp; Form Handler Details'!$Y:$Y,'[3]Form &amp; Form Handler Details'!DZ:DZ,"")</f>
        <v>0</v>
      </c>
      <c r="CD12" s="35">
        <f>_xlfn.XLOOKUP($A12,'[3]Form &amp; Form Handler Details'!$Y:$Y,'[3]Form &amp; Form Handler Details'!EA:EA,"")</f>
        <v>0</v>
      </c>
      <c r="CE12" s="35">
        <f>_xlfn.XLOOKUP($A12,'[3]Form &amp; Form Handler Details'!$Y:$Y,'[3]Form &amp; Form Handler Details'!EB:EB,"")</f>
        <v>0</v>
      </c>
      <c r="CF12" s="35">
        <f>_xlfn.XLOOKUP($A12,'[3]Form &amp; Form Handler Details'!$Y:$Y,'[3]Form &amp; Form Handler Details'!EC:EC,"")</f>
        <v>0</v>
      </c>
      <c r="CG12" s="35">
        <f>_xlfn.XLOOKUP($A12,'[3]Form &amp; Form Handler Details'!$Y:$Y,'[3]Form &amp; Form Handler Details'!ED:ED,"")</f>
        <v>0</v>
      </c>
      <c r="CH12" s="35">
        <f>_xlfn.XLOOKUP($A12,'[3]Form &amp; Form Handler Details'!$Y:$Y,'[3]Form &amp; Form Handler Details'!EE:EE,"")</f>
        <v>0</v>
      </c>
      <c r="CI12" s="35">
        <f>_xlfn.XLOOKUP($A12,'[3]Form &amp; Form Handler Details'!$Y:$Y,'[3]Form &amp; Form Handler Details'!EF:EF,"")</f>
        <v>0</v>
      </c>
      <c r="CJ12" s="35">
        <f>_xlfn.XLOOKUP($A12,'[3]Form &amp; Form Handler Details'!$Y:$Y,'[3]Form &amp; Form Handler Details'!EG:EG,"")</f>
        <v>0</v>
      </c>
      <c r="CK12" s="35">
        <f>_xlfn.XLOOKUP($A12,'[3]Form &amp; Form Handler Details'!$Y:$Y,'[3]Form &amp; Form Handler Details'!EH:EH,"")</f>
        <v>0</v>
      </c>
      <c r="CL12" s="35">
        <f>_xlfn.XLOOKUP($A12,'[3]Form &amp; Form Handler Details'!$Y:$Y,'[3]Form &amp; Form Handler Details'!EI:EI,"")</f>
        <v>0</v>
      </c>
      <c r="CM12" s="35">
        <f>_xlfn.XLOOKUP($A12,'[3]Form &amp; Form Handler Details'!$Y:$Y,'[3]Form &amp; Form Handler Details'!EJ:EJ,"")</f>
        <v>0</v>
      </c>
      <c r="CN12" s="35">
        <f>_xlfn.XLOOKUP($A12,'[3]Form &amp; Form Handler Details'!$Y:$Y,'[3]Form &amp; Form Handler Details'!EK:EK,"")</f>
        <v>0</v>
      </c>
      <c r="CO12" s="35">
        <f>_xlfn.XLOOKUP($A12,'[3]Form &amp; Form Handler Details'!$Y:$Y,'[3]Form &amp; Form Handler Details'!EL:EL,"")</f>
        <v>0</v>
      </c>
      <c r="CP12" s="35">
        <f>_xlfn.XLOOKUP($A12,'[3]Form &amp; Form Handler Details'!$Y:$Y,'[3]Form &amp; Form Handler Details'!EM:EM,"")</f>
        <v>0</v>
      </c>
      <c r="CQ12" s="35" t="str">
        <f>_xlfn.XLOOKUP($A12,'[3]Form &amp; Form Handler Details'!$Y:$Y,'[3]Form &amp; Form Handler Details'!EN:EN,"")</f>
        <v>J'ai lu et accepté la  &lt;a href="https://www.paypal.com/fr/webapps/mpp/ua/privacy-full" style="color:#0070ba;" target="_blank"&gt;politique de confidentialité de PayPal. &lt;/a&gt;.</v>
      </c>
      <c r="CR12" s="35" t="str">
        <f>_xlfn.XLOOKUP($A12,'[3]Form &amp; Form Handler Details'!$Y:$Y,'[3]Form &amp; Form Handler Details'!EO:EO,"")</f>
        <v>privacyconsent</v>
      </c>
      <c r="CS12" s="35" t="str">
        <f>_xlfn.XLOOKUP($A12,'[3]Form &amp; Form Handler Details'!$Y:$Y,'[3]Form &amp; Form Handler Details'!EP:EP,"")</f>
        <v>Checkbox</v>
      </c>
      <c r="CT12" s="35" t="str">
        <f>_xlfn.XLOOKUP($A12,'[3]Form &amp; Form Handler Details'!$Y:$Y,'[3]Form &amp; Form Handler Details'!EQ:EQ,"")</f>
        <v>This field is required</v>
      </c>
      <c r="CU12" s="35">
        <f>_xlfn.XLOOKUP($A12,'[3]Form &amp; Form Handler Details'!$Y:$Y,'[3]Form &amp; Form Handler Details'!ER:ER,"")</f>
        <v>0</v>
      </c>
      <c r="CV12" s="35">
        <f>_xlfn.XLOOKUP($A12,'[3]Form &amp; Form Handler Details'!$Y:$Y,'[3]Form &amp; Form Handler Details'!ES:ES,"")</f>
        <v>0</v>
      </c>
      <c r="CW12" s="35">
        <f>_xlfn.XLOOKUP($A12,'[3]Form &amp; Form Handler Details'!$Y:$Y,'[3]Form &amp; Form Handler Details'!ET:ET,"")</f>
        <v>0</v>
      </c>
      <c r="CX12" s="35">
        <f>_xlfn.XLOOKUP($A12,'[3]Form &amp; Form Handler Details'!$Y:$Y,'[3]Form &amp; Form Handler Details'!EU:EU,"")</f>
        <v>0</v>
      </c>
      <c r="CY12" s="35">
        <f>_xlfn.XLOOKUP($A12,'[3]Form &amp; Form Handler Details'!$Y:$Y,'[3]Form &amp; Form Handler Details'!EV:EV,"")</f>
        <v>0</v>
      </c>
      <c r="CZ12" s="35">
        <f>_xlfn.XLOOKUP($A12,'[3]Form &amp; Form Handler Details'!$Y:$Y,'[3]Form &amp; Form Handler Details'!EW:EW,"")</f>
        <v>0</v>
      </c>
      <c r="DA12" s="35">
        <f>_xlfn.XLOOKUP($A12,'[3]Form &amp; Form Handler Details'!$Y:$Y,'[3]Form &amp; Form Handler Details'!EX:EX,"")</f>
        <v>0</v>
      </c>
      <c r="DB12" s="35">
        <f>_xlfn.XLOOKUP($A12,'[3]Form &amp; Form Handler Details'!$Y:$Y,'[3]Form &amp; Form Handler Details'!EY:EY,"")</f>
        <v>0</v>
      </c>
      <c r="DC12" s="35">
        <f>_xlfn.XLOOKUP($A12,'[3]Form &amp; Form Handler Details'!$Y:$Y,'[3]Form &amp; Form Handler Details'!EZ:EZ,"")</f>
        <v>0</v>
      </c>
      <c r="DD12" s="35">
        <f>_xlfn.XLOOKUP($A12,'[3]Form &amp; Form Handler Details'!$Y:$Y,'[3]Form &amp; Form Handler Details'!FA:FA,"")</f>
        <v>0</v>
      </c>
      <c r="DE12" s="35">
        <f>_xlfn.XLOOKUP($A12,'[3]Form &amp; Form Handler Details'!$Y:$Y,'[3]Form &amp; Form Handler Details'!FB:FB,"")</f>
        <v>0</v>
      </c>
      <c r="DF12" s="35">
        <f>_xlfn.XLOOKUP($A12,'[3]Form &amp; Form Handler Details'!$Y:$Y,'[3]Form &amp; Form Handler Details'!FC:FC,"")</f>
        <v>0</v>
      </c>
      <c r="DG12" s="35">
        <f>_xlfn.XLOOKUP($A12,'[3]Form &amp; Form Handler Details'!$Y:$Y,'[3]Form &amp; Form Handler Details'!FD:FD,"")</f>
        <v>0</v>
      </c>
      <c r="DH12" s="35">
        <f>_xlfn.XLOOKUP($A12,'[3]Form &amp; Form Handler Details'!$Y:$Y,'[3]Form &amp; Form Handler Details'!FE:FE,"")</f>
        <v>0</v>
      </c>
      <c r="DI12" s="35">
        <f>_xlfn.XLOOKUP($A12,'[3]Form &amp; Form Handler Details'!$Y:$Y,'[3]Form &amp; Form Handler Details'!FF:FF,"")</f>
        <v>0</v>
      </c>
      <c r="DJ12" s="35">
        <f>_xlfn.XLOOKUP($A12,'[3]Form &amp; Form Handler Details'!$Y:$Y,'[3]Form &amp; Form Handler Details'!FG:FG,"")</f>
        <v>0</v>
      </c>
      <c r="DK12" s="35">
        <f>_xlfn.XLOOKUP($A12,'[3]Form &amp; Form Handler Details'!$Y:$Y,'[3]Form &amp; Form Handler Details'!FH:FH,"")</f>
        <v>0</v>
      </c>
      <c r="DL12" s="35">
        <f>_xlfn.XLOOKUP($A12,'[3]Form &amp; Form Handler Details'!$Y:$Y,'[3]Form &amp; Form Handler Details'!FI:FI,"")</f>
        <v>0</v>
      </c>
      <c r="DM12" s="35">
        <f>_xlfn.XLOOKUP($A12,'[3]Form &amp; Form Handler Details'!$Y:$Y,'[3]Form &amp; Form Handler Details'!FJ:FJ,"")</f>
        <v>0</v>
      </c>
      <c r="DN12" s="35">
        <f>_xlfn.XLOOKUP($A12,'[3]Form &amp; Form Handler Details'!$Y:$Y,'[3]Form &amp; Form Handler Details'!FK:FK,"")</f>
        <v>0</v>
      </c>
      <c r="DO12" s="35">
        <f>_xlfn.XLOOKUP($A12,'[3]Form &amp; Form Handler Details'!$Y:$Y,'[3]Form &amp; Form Handler Details'!FL:FL,"")</f>
        <v>0</v>
      </c>
      <c r="DP12" s="35">
        <f>_xlfn.XLOOKUP($A12,'[3]Form &amp; Form Handler Details'!$Y:$Y,'[3]Form &amp; Form Handler Details'!FM:FM,"")</f>
        <v>0</v>
      </c>
      <c r="DQ12" s="35">
        <f>_xlfn.XLOOKUP($A12,'[3]Form &amp; Form Handler Details'!$Y:$Y,'[3]Form &amp; Form Handler Details'!FN:FN,"")</f>
        <v>0</v>
      </c>
      <c r="DR12" s="35">
        <f>_xlfn.XLOOKUP($A12,'[3]Form &amp; Form Handler Details'!$Y:$Y,'[3]Form &amp; Form Handler Details'!FO:FO,"")</f>
        <v>0</v>
      </c>
      <c r="DS12" s="35">
        <f>_xlfn.XLOOKUP($A12,'[3]Form &amp; Form Handler Details'!$Y:$Y,'[3]Form &amp; Form Handler Details'!FP:FP,"")</f>
        <v>0</v>
      </c>
      <c r="DT12" s="35">
        <f>_xlfn.XLOOKUP($A12,'[3]Form &amp; Form Handler Details'!$Y:$Y,'[3]Form &amp; Form Handler Details'!FQ:FQ,"")</f>
        <v>0</v>
      </c>
      <c r="DU12" s="35">
        <f>_xlfn.XLOOKUP($A12,'[3]Form &amp; Form Handler Details'!$Y:$Y,'[3]Form &amp; Form Handler Details'!FR:FR,"")</f>
        <v>0</v>
      </c>
      <c r="DV12" s="35">
        <f>_xlfn.XLOOKUP($A12,'[3]Form &amp; Form Handler Details'!$Y:$Y,'[3]Form &amp; Form Handler Details'!FS:FS,"")</f>
        <v>0</v>
      </c>
      <c r="DW12" s="35">
        <f>_xlfn.XLOOKUP($A12,'[3]Form &amp; Form Handler Details'!$Y:$Y,'[3]Form &amp; Form Handler Details'!FT:FT,"")</f>
        <v>0</v>
      </c>
      <c r="DX12" s="35">
        <f>_xlfn.XLOOKUP($A12,'[3]Form &amp; Form Handler Details'!$Y:$Y,'[3]Form &amp; Form Handler Details'!FU:FU,"")</f>
        <v>0</v>
      </c>
      <c r="DY12" s="35">
        <f>_xlfn.XLOOKUP($A12,'[3]Form &amp; Form Handler Details'!$Y:$Y,'[3]Form &amp; Form Handler Details'!FV:FV,"")</f>
        <v>0</v>
      </c>
      <c r="DZ12" s="35">
        <f>_xlfn.XLOOKUP($A12,'[3]Form &amp; Form Handler Details'!$Y:$Y,'[3]Form &amp; Form Handler Details'!FW:FW,"")</f>
        <v>0</v>
      </c>
      <c r="EA12" s="35">
        <f>_xlfn.XLOOKUP($A12,'[3]Form &amp; Form Handler Details'!$Y:$Y,'[3]Form &amp; Form Handler Details'!FX:FX,"")</f>
        <v>0</v>
      </c>
      <c r="EB12" s="35">
        <f>_xlfn.XLOOKUP($A12,'[3]Form &amp; Form Handler Details'!$Y:$Y,'[3]Form &amp; Form Handler Details'!FY:FY,"")</f>
        <v>0</v>
      </c>
      <c r="EC12" s="35">
        <f>_xlfn.XLOOKUP($A12,'[3]Form &amp; Form Handler Details'!$Y:$Y,'[3]Form &amp; Form Handler Details'!FZ:FZ,"")</f>
        <v>0</v>
      </c>
      <c r="ED12" s="35">
        <f>_xlfn.XLOOKUP($A12,'[3]Form &amp; Form Handler Details'!$Y:$Y,'[3]Form &amp; Form Handler Details'!GA:GA,"")</f>
        <v>0</v>
      </c>
      <c r="EE12" s="35">
        <f>_xlfn.XLOOKUP($A12,'[3]Form &amp; Form Handler Details'!$Y:$Y,'[3]Form &amp; Form Handler Details'!GB:GB,"")</f>
        <v>0</v>
      </c>
      <c r="EF12" s="35">
        <f>_xlfn.XLOOKUP($A12,'[3]Form &amp; Form Handler Details'!$Y:$Y,'[3]Form &amp; Form Handler Details'!GC:GC,"")</f>
        <v>0</v>
      </c>
      <c r="EG12" s="35">
        <f>_xlfn.XLOOKUP($A12,'[3]Form &amp; Form Handler Details'!$Y:$Y,'[3]Form &amp; Form Handler Details'!GD:GD,"")</f>
        <v>0</v>
      </c>
      <c r="EH12" s="35">
        <f>_xlfn.XLOOKUP($A12,'[3]Form &amp; Form Handler Details'!$Y:$Y,'[3]Form &amp; Form Handler Details'!GE:GE,"")</f>
        <v>0</v>
      </c>
      <c r="EI12" s="35">
        <f>_xlfn.XLOOKUP($A12,'[3]Form &amp; Form Handler Details'!$Y:$Y,'[3]Form &amp; Form Handler Details'!GF:GF,"")</f>
        <v>0</v>
      </c>
      <c r="EJ12" s="35">
        <f>_xlfn.XLOOKUP($A12,'[3]Form &amp; Form Handler Details'!$Y:$Y,'[3]Form &amp; Form Handler Details'!GG:GG,"")</f>
        <v>0</v>
      </c>
      <c r="EK12" s="35">
        <f>_xlfn.XLOOKUP($A12,'[3]Form &amp; Form Handler Details'!$Y:$Y,'[3]Form &amp; Form Handler Details'!GH:GH,"")</f>
        <v>0</v>
      </c>
      <c r="EL12" s="35">
        <f>_xlfn.XLOOKUP($A12,'[3]Form &amp; Form Handler Details'!$Y:$Y,'[3]Form &amp; Form Handler Details'!GI:GI,"")</f>
        <v>0</v>
      </c>
      <c r="EM12" s="35">
        <f>_xlfn.XLOOKUP($A12,'[3]Form &amp; Form Handler Details'!$Y:$Y,'[3]Form &amp; Form Handler Details'!GJ:GJ,"")</f>
        <v>0</v>
      </c>
      <c r="EN12" s="35">
        <f>_xlfn.XLOOKUP($A12,'[3]Form &amp; Form Handler Details'!$Y:$Y,'[3]Form &amp; Form Handler Details'!GK:GK,"")</f>
        <v>0</v>
      </c>
      <c r="EO12" s="35">
        <f>_xlfn.XLOOKUP($A12,'[3]Form &amp; Form Handler Details'!$Y:$Y,'[3]Form &amp; Form Handler Details'!GL:GL,"")</f>
        <v>0</v>
      </c>
      <c r="EP12" s="35">
        <f>_xlfn.XLOOKUP($A12,'[3]Form &amp; Form Handler Details'!$Y:$Y,'[3]Form &amp; Form Handler Details'!GM:GM,"")</f>
        <v>0</v>
      </c>
      <c r="EQ12" s="35">
        <f>_xlfn.XLOOKUP($A12,'[3]Form &amp; Form Handler Details'!$Y:$Y,'[3]Form &amp; Form Handler Details'!GN:GN,"")</f>
        <v>0</v>
      </c>
      <c r="ER12" s="35">
        <f>_xlfn.XLOOKUP($A12,'[3]Form &amp; Form Handler Details'!$Y:$Y,'[3]Form &amp; Form Handler Details'!GO:GO,"")</f>
        <v>0</v>
      </c>
      <c r="ES12" s="35">
        <f>_xlfn.XLOOKUP($A12,'[3]Form &amp; Form Handler Details'!$Y:$Y,'[3]Form &amp; Form Handler Details'!GP:GP,"")</f>
        <v>0</v>
      </c>
      <c r="ET12" s="35">
        <f>_xlfn.XLOOKUP($A12,'[3]Form &amp; Form Handler Details'!$Y:$Y,'[3]Form &amp; Form Handler Details'!GQ:GQ,"")</f>
        <v>0</v>
      </c>
      <c r="EU12" s="35">
        <f>_xlfn.XLOOKUP($A12,'[3]Form &amp; Form Handler Details'!$Y:$Y,'[3]Form &amp; Form Handler Details'!GR:GR,"")</f>
        <v>0</v>
      </c>
      <c r="EV12" s="35">
        <f>_xlfn.XLOOKUP($A12,'[3]Form &amp; Form Handler Details'!$Y:$Y,'[3]Form &amp; Form Handler Details'!GS:GS,"")</f>
        <v>0</v>
      </c>
      <c r="EW12" s="35">
        <f>_xlfn.XLOOKUP($A12,'[3]Form &amp; Form Handler Details'!$Y:$Y,'[3]Form &amp; Form Handler Details'!GT:GT,"")</f>
        <v>0</v>
      </c>
      <c r="EX12" s="35">
        <f>_xlfn.XLOOKUP($A12,'[3]Form &amp; Form Handler Details'!$Y:$Y,'[3]Form &amp; Form Handler Details'!GU:GU,"")</f>
        <v>0</v>
      </c>
      <c r="EY12" s="35">
        <f>_xlfn.XLOOKUP($A12,'[3]Form &amp; Form Handler Details'!$Y:$Y,'[3]Form &amp; Form Handler Details'!GV:GV,"")</f>
        <v>0</v>
      </c>
      <c r="EZ12" s="35">
        <f>_xlfn.XLOOKUP($A12,'[3]Form &amp; Form Handler Details'!$Y:$Y,'[3]Form &amp; Form Handler Details'!GW:GW,"")</f>
        <v>0</v>
      </c>
      <c r="FA12" s="35">
        <f>_xlfn.XLOOKUP($A12,'[3]Form &amp; Form Handler Details'!$Y:$Y,'[3]Form &amp; Form Handler Details'!GX:GX,"")</f>
        <v>0</v>
      </c>
      <c r="FB12" s="35">
        <f>_xlfn.XLOOKUP($A12,'[3]Form &amp; Form Handler Details'!$Y:$Y,'[3]Form &amp; Form Handler Details'!GY:GY,"")</f>
        <v>0</v>
      </c>
      <c r="FC12" s="35">
        <f>_xlfn.XLOOKUP($A12,'[3]Form &amp; Form Handler Details'!$Y:$Y,'[3]Form &amp; Form Handler Details'!GZ:GZ,"")</f>
        <v>0</v>
      </c>
      <c r="FD12" s="35">
        <f>_xlfn.XLOOKUP($A12,'[3]Form &amp; Form Handler Details'!$Y:$Y,'[3]Form &amp; Form Handler Details'!HA:HA,"")</f>
        <v>0</v>
      </c>
      <c r="FE12" s="35">
        <f>_xlfn.XLOOKUP($A12,'[3]Form &amp; Form Handler Details'!$Y:$Y,'[3]Form &amp; Form Handler Details'!HB:HB,"")</f>
        <v>0</v>
      </c>
      <c r="FF12" s="35">
        <f>_xlfn.XLOOKUP($A12,'[3]Form &amp; Form Handler Details'!$Y:$Y,'[3]Form &amp; Form Handler Details'!HC:HC,"")</f>
        <v>0</v>
      </c>
      <c r="FG12" s="35">
        <f>_xlfn.XLOOKUP($A12,'[3]Form &amp; Form Handler Details'!$Y:$Y,'[3]Form &amp; Form Handler Details'!HD:HD,"")</f>
        <v>0</v>
      </c>
      <c r="FH12" s="35">
        <f>_xlfn.XLOOKUP($A12,'[3]Form &amp; Form Handler Details'!$Y:$Y,'[3]Form &amp; Form Handler Details'!HE:HE,"")</f>
        <v>0</v>
      </c>
      <c r="FI12" s="35">
        <f>_xlfn.XLOOKUP($A12,'[3]Form &amp; Form Handler Details'!$Y:$Y,'[3]Form &amp; Form Handler Details'!HF:HF,"")</f>
        <v>0</v>
      </c>
      <c r="FJ12" s="35">
        <f>_xlfn.XLOOKUP($A12,'[3]Form &amp; Form Handler Details'!$Y:$Y,'[3]Form &amp; Form Handler Details'!HG:HG,"")</f>
        <v>0</v>
      </c>
      <c r="FK12" s="35">
        <f>_xlfn.XLOOKUP($A12,'[3]Form &amp; Form Handler Details'!$Y:$Y,'[3]Form &amp; Form Handler Details'!HH:HH,"")</f>
        <v>0</v>
      </c>
      <c r="FL12" s="35">
        <f>_xlfn.XLOOKUP($A12,'[3]Form &amp; Form Handler Details'!$Y:$Y,'[3]Form &amp; Form Handler Details'!HI:HI,"")</f>
        <v>0</v>
      </c>
      <c r="FM12" s="35">
        <f>_xlfn.XLOOKUP($A12,'[3]Form &amp; Form Handler Details'!$Y:$Y,'[3]Form &amp; Form Handler Details'!HJ:HJ,"")</f>
        <v>0</v>
      </c>
      <c r="FN12" s="35">
        <f>_xlfn.XLOOKUP($A12,'[3]Form &amp; Form Handler Details'!$Y:$Y,'[3]Form &amp; Form Handler Details'!HK:HK,"")</f>
        <v>0</v>
      </c>
      <c r="FO12" s="35">
        <f>_xlfn.XLOOKUP($A12,'[3]Form &amp; Form Handler Details'!$Y:$Y,'[3]Form &amp; Form Handler Details'!HL:HL,"")</f>
        <v>0</v>
      </c>
      <c r="FP12" s="35">
        <f>_xlfn.XLOOKUP($A12,'[3]Form &amp; Form Handler Details'!$Y:$Y,'[3]Form &amp; Form Handler Details'!HM:HM,"")</f>
        <v>0</v>
      </c>
      <c r="FQ12" s="35">
        <f>_xlfn.XLOOKUP($A12,'[3]Form &amp; Form Handler Details'!$Y:$Y,'[3]Form &amp; Form Handler Details'!HN:HN,"")</f>
        <v>0</v>
      </c>
      <c r="FR12" s="35">
        <f>_xlfn.XLOOKUP($A12,'[3]Form &amp; Form Handler Details'!$Y:$Y,'[3]Form &amp; Form Handler Details'!HO:HO,"")</f>
        <v>0</v>
      </c>
      <c r="FS12" s="35">
        <f>_xlfn.XLOOKUP($A12,'[3]Form &amp; Form Handler Details'!$Y:$Y,'[3]Form &amp; Form Handler Details'!HP:HP,"")</f>
        <v>0</v>
      </c>
      <c r="FT12" s="35">
        <f>_xlfn.XLOOKUP($A12,'[3]Form &amp; Form Handler Details'!$Y:$Y,'[3]Form &amp; Form Handler Details'!HQ:HQ,"")</f>
        <v>0</v>
      </c>
      <c r="FU12" s="35">
        <f>_xlfn.XLOOKUP($A12,'[3]Form &amp; Form Handler Details'!$Y:$Y,'[3]Form &amp; Form Handler Details'!HR:HR,"")</f>
        <v>0</v>
      </c>
      <c r="FV12" s="35">
        <f>_xlfn.XLOOKUP($A12,'[3]Form &amp; Form Handler Details'!$Y:$Y,'[3]Form &amp; Form Handler Details'!HS:HS,"")</f>
        <v>0</v>
      </c>
      <c r="FW12" s="35">
        <f>_xlfn.XLOOKUP($A12,'[3]Form &amp; Form Handler Details'!$Y:$Y,'[3]Form &amp; Form Handler Details'!HT:HT,"")</f>
        <v>0</v>
      </c>
      <c r="FX12" s="35">
        <f>_xlfn.XLOOKUP($A12,'[3]Form &amp; Form Handler Details'!$Y:$Y,'[3]Form &amp; Form Handler Details'!HU:HU,"")</f>
        <v>0</v>
      </c>
      <c r="FY12" s="35">
        <f>_xlfn.XLOOKUP($A12,'[3]Form &amp; Form Handler Details'!$Y:$Y,'[3]Form &amp; Form Handler Details'!HV:HV,"")</f>
        <v>0</v>
      </c>
      <c r="FZ12" s="35">
        <f>_xlfn.XLOOKUP($A12,'[3]Form &amp; Form Handler Details'!$Y:$Y,'[3]Form &amp; Form Handler Details'!HW:HW,"")</f>
        <v>0</v>
      </c>
      <c r="GA12" s="35">
        <f>_xlfn.XLOOKUP($A12,'[3]Form &amp; Form Handler Details'!$Y:$Y,'[3]Form &amp; Form Handler Details'!HX:HX,"")</f>
        <v>0</v>
      </c>
      <c r="GB12" s="35">
        <f>_xlfn.XLOOKUP($A12,'[3]Form &amp; Form Handler Details'!$Y:$Y,'[3]Form &amp; Form Handler Details'!HY:HY,"")</f>
        <v>0</v>
      </c>
      <c r="GC12" s="35">
        <f>_xlfn.XLOOKUP($A12,'[3]Form &amp; Form Handler Details'!$Y:$Y,'[3]Form &amp; Form Handler Details'!HZ:HZ,"")</f>
        <v>0</v>
      </c>
      <c r="GD12" s="35">
        <f>_xlfn.XLOOKUP($A12,'[3]Form &amp; Form Handler Details'!$Y:$Y,'[3]Form &amp; Form Handler Details'!IA:IA,"")</f>
        <v>0</v>
      </c>
      <c r="GE12" s="35">
        <f>_xlfn.XLOOKUP($A12,'[3]Form &amp; Form Handler Details'!$Y:$Y,'[3]Form &amp; Form Handler Details'!IB:IB,"")</f>
        <v>0</v>
      </c>
      <c r="GF12" s="35">
        <f>_xlfn.XLOOKUP($A12,'[3]Form &amp; Form Handler Details'!$Y:$Y,'[3]Form &amp; Form Handler Details'!IC:IC,"")</f>
        <v>0</v>
      </c>
      <c r="GG12" s="35">
        <f>_xlfn.XLOOKUP($A12,'[3]Form &amp; Form Handler Details'!$Y:$Y,'[3]Form &amp; Form Handler Details'!ID:ID,"")</f>
        <v>0</v>
      </c>
      <c r="GH12" s="35">
        <f>_xlfn.XLOOKUP($A12,'[3]Form &amp; Form Handler Details'!$Y:$Y,'[3]Form &amp; Form Handler Details'!IE:IE,"")</f>
        <v>0</v>
      </c>
      <c r="GI12" s="35">
        <f>_xlfn.XLOOKUP($A12,'[3]Form &amp; Form Handler Details'!$Y:$Y,'[3]Form &amp; Form Handler Details'!IF:IF,"")</f>
        <v>0</v>
      </c>
      <c r="GJ12" s="35">
        <f>_xlfn.XLOOKUP($A12,'[3]Form &amp; Form Handler Details'!$Y:$Y,'[3]Form &amp; Form Handler Details'!IG:IG,"")</f>
        <v>0</v>
      </c>
      <c r="GK12" s="35">
        <f>_xlfn.XLOOKUP($A12,'[3]Form &amp; Form Handler Details'!$Y:$Y,'[3]Form &amp; Form Handler Details'!IH:IH,"")</f>
        <v>0</v>
      </c>
      <c r="GL12" s="35">
        <f>_xlfn.XLOOKUP($A12,'[3]Form &amp; Form Handler Details'!$Y:$Y,'[3]Form &amp; Form Handler Details'!II:II,"")</f>
        <v>0</v>
      </c>
      <c r="GM12" s="35">
        <f>_xlfn.XLOOKUP($A12,'[3]Form &amp; Form Handler Details'!$Y:$Y,'[3]Form &amp; Form Handler Details'!IJ:IJ,"")</f>
        <v>0</v>
      </c>
      <c r="GN12" s="35">
        <f>_xlfn.XLOOKUP($A12,'[3]Form &amp; Form Handler Details'!$Y:$Y,'[3]Form &amp; Form Handler Details'!IK:IK,"")</f>
        <v>0</v>
      </c>
      <c r="GO12" s="35">
        <f>_xlfn.XLOOKUP($A12,'[3]Form &amp; Form Handler Details'!$Y:$Y,'[3]Form &amp; Form Handler Details'!IL:IL,"")</f>
        <v>0</v>
      </c>
      <c r="GP12" s="35">
        <f>_xlfn.XLOOKUP($A12,'[3]Form &amp; Form Handler Details'!$Y:$Y,'[3]Form &amp; Form Handler Details'!IM:IM,"")</f>
        <v>0</v>
      </c>
      <c r="GQ12" s="35">
        <f>_xlfn.XLOOKUP($A12,'[3]Form &amp; Form Handler Details'!$Y:$Y,'[3]Form &amp; Form Handler Details'!IN:IN,"")</f>
        <v>0</v>
      </c>
      <c r="GR12" s="35">
        <f>_xlfn.XLOOKUP($A12,'[3]Form &amp; Form Handler Details'!$Y:$Y,'[3]Form &amp; Form Handler Details'!IO:IO,"")</f>
        <v>0</v>
      </c>
      <c r="GS12" s="35">
        <f>_xlfn.XLOOKUP($A12,'[3]Form &amp; Form Handler Details'!$Y:$Y,'[3]Form &amp; Form Handler Details'!IP:IP,"")</f>
        <v>0</v>
      </c>
      <c r="GT12" s="35">
        <f>_xlfn.XLOOKUP($A12,'[3]Form &amp; Form Handler Details'!$Y:$Y,'[3]Form &amp; Form Handler Details'!IQ:IQ,"")</f>
        <v>0</v>
      </c>
      <c r="GU12" s="35">
        <f>_xlfn.XLOOKUP($A12,'[3]Form &amp; Form Handler Details'!$Y:$Y,'[3]Form &amp; Form Handler Details'!IR:IR,"")</f>
        <v>0</v>
      </c>
      <c r="GV12" s="35">
        <f>_xlfn.XLOOKUP($A12,'[3]Form &amp; Form Handler Details'!$Y:$Y,'[3]Form &amp; Form Handler Details'!IS:IS,"")</f>
        <v>0</v>
      </c>
      <c r="GW12" s="35">
        <f>_xlfn.XLOOKUP($A12,'[3]Form &amp; Form Handler Details'!$Y:$Y,'[3]Form &amp; Form Handler Details'!IT:IT,"")</f>
        <v>0</v>
      </c>
      <c r="GX12" s="35">
        <f>_xlfn.XLOOKUP($A12,'[3]Form &amp; Form Handler Details'!$Y:$Y,'[3]Form &amp; Form Handler Details'!IU:IU,"")</f>
        <v>0</v>
      </c>
      <c r="GY12" s="35">
        <f>_xlfn.XLOOKUP($A12,'[3]Form &amp; Form Handler Details'!$Y:$Y,'[3]Form &amp; Form Handler Details'!IV:IV,"")</f>
        <v>0</v>
      </c>
      <c r="GZ12" s="35">
        <f>_xlfn.XLOOKUP($A12,'[3]Form &amp; Form Handler Details'!$Y:$Y,'[3]Form &amp; Form Handler Details'!IW:IW,"")</f>
        <v>0</v>
      </c>
      <c r="HA12" s="35">
        <f>_xlfn.XLOOKUP($A12,'[3]Form &amp; Form Handler Details'!$Y:$Y,'[3]Form &amp; Form Handler Details'!IX:IX,"")</f>
        <v>0</v>
      </c>
      <c r="HB12" s="35">
        <f>_xlfn.XLOOKUP($A12,'[3]Form &amp; Form Handler Details'!$Y:$Y,'[3]Form &amp; Form Handler Details'!IY:IY,"")</f>
        <v>0</v>
      </c>
      <c r="HC12" s="35">
        <f>_xlfn.XLOOKUP($A12,'[3]Form &amp; Form Handler Details'!$Y:$Y,'[3]Form &amp; Form Handler Details'!IZ:IZ,"")</f>
        <v>0</v>
      </c>
      <c r="HD12" s="35">
        <f>_xlfn.XLOOKUP($A12,'[3]Form &amp; Form Handler Details'!$Y:$Y,'[3]Form &amp; Form Handler Details'!JA:JA,"")</f>
        <v>0</v>
      </c>
      <c r="HE12" s="35">
        <f>_xlfn.XLOOKUP($A12,'[3]Form &amp; Form Handler Details'!$Y:$Y,'[3]Form &amp; Form Handler Details'!JB:JB,"")</f>
        <v>0</v>
      </c>
      <c r="HF12" s="35">
        <f>_xlfn.XLOOKUP($A12,'[3]Form &amp; Form Handler Details'!$Y:$Y,'[3]Form &amp; Form Handler Details'!JC:JC,"")</f>
        <v>0</v>
      </c>
      <c r="HG12" s="35">
        <f>_xlfn.XLOOKUP($A12,'[3]Form &amp; Form Handler Details'!$Y:$Y,'[3]Form &amp; Form Handler Details'!JD:JD,"")</f>
        <v>0</v>
      </c>
      <c r="HH12" s="35">
        <f>_xlfn.XLOOKUP($A12,'[3]Form &amp; Form Handler Details'!$Y:$Y,'[3]Form &amp; Form Handler Details'!JE:JE,"")</f>
        <v>0</v>
      </c>
      <c r="HI12" s="35">
        <f>_xlfn.XLOOKUP($A12,'[3]Form &amp; Form Handler Details'!$Y:$Y,'[3]Form &amp; Form Handler Details'!JF:JF,"")</f>
        <v>0</v>
      </c>
      <c r="HJ12" s="35">
        <f>_xlfn.XLOOKUP($A12,'[3]Form &amp; Form Handler Details'!$Y:$Y,'[3]Form &amp; Form Handler Details'!JG:JG,"")</f>
        <v>0</v>
      </c>
      <c r="HK12" s="35" t="str">
        <f>_xlfn.XLOOKUP($A12,'[3]Form &amp; Form Handler Details'!$Y:$Y,'[3]Form &amp; Form Handler Details'!JH:JH,"")</f>
        <v>Télécharger</v>
      </c>
      <c r="HL12" s="35">
        <f>_xlfn.XLOOKUP($A12,'[3]Form &amp; Form Handler Details'!$Y:$Y,'[3]Form &amp; Form Handler Details'!JI:JI,"")</f>
        <v>0</v>
      </c>
      <c r="HM12" s="35">
        <f>_xlfn.XLOOKUP($A12,'[3]Form &amp; Form Handler Details'!$Y:$Y,'[3]Form &amp; Form Handler Details'!JJ:JJ,"")</f>
        <v>0</v>
      </c>
      <c r="HN12" s="35">
        <f>_xlfn.XLOOKUP($A12,'[3]Form &amp; Form Handler Details'!$Y:$Y,'[3]Form &amp; Form Handler Details'!JK:JK,"")</f>
        <v>0</v>
      </c>
      <c r="HO12" s="35">
        <f>_xlfn.XLOOKUP($A12,'[3]Form &amp; Form Handler Details'!$Y:$Y,'[3]Form &amp; Form Handler Details'!JL:JL,"")</f>
        <v>0</v>
      </c>
      <c r="HP12" s="35">
        <f>_xlfn.XLOOKUP($A12,'[3]Form &amp; Form Handler Details'!$Y:$Y,'[3]Form &amp; Form Handler Details'!JM:JM,"")</f>
        <v>0</v>
      </c>
      <c r="HQ12" s="35">
        <f>_xlfn.XLOOKUP($A12,'[3]Form &amp; Form Handler Details'!$Y:$Y,'[3]Form &amp; Form Handler Details'!JN:JN,"")</f>
        <v>0</v>
      </c>
      <c r="HR12" s="35">
        <f>_xlfn.XLOOKUP($A12,'[3]Form &amp; Form Handler Details'!$Y:$Y,'[3]Form &amp; Form Handler Details'!JO:JO,"")</f>
        <v>0</v>
      </c>
      <c r="HS12" s="35">
        <f>_xlfn.XLOOKUP($A12,'[3]Form &amp; Form Handler Details'!$Y:$Y,'[3]Form &amp; Form Handler Details'!JP:JP,"")</f>
        <v>0</v>
      </c>
      <c r="HT12" s="35">
        <f>_xlfn.XLOOKUP($A12,'[3]Form &amp; Form Handler Details'!$Y:$Y,'[3]Form &amp; Form Handler Details'!JQ:JQ,"")</f>
        <v>0</v>
      </c>
      <c r="HU12" s="35">
        <f>_xlfn.XLOOKUP($A12,'[3]Form &amp; Form Handler Details'!$Y:$Y,'[3]Form &amp; Form Handler Details'!JR:JR,"")</f>
        <v>0</v>
      </c>
      <c r="HV12" s="35">
        <f>_xlfn.XLOOKUP($A12,'[3]Form &amp; Form Handler Details'!$Y:$Y,'[3]Form &amp; Form Handler Details'!JS:JS,"")</f>
        <v>0</v>
      </c>
      <c r="HW12" s="35">
        <f>_xlfn.XLOOKUP($A12,'[3]Form &amp; Form Handler Details'!$Y:$Y,'[3]Form &amp; Form Handler Details'!JT:JT,"")</f>
        <v>0</v>
      </c>
    </row>
    <row r="13" spans="1:231" ht="165" customHeight="1">
      <c r="A13" s="32" t="s">
        <v>240</v>
      </c>
      <c r="B13" s="32" t="str">
        <f>_xlfn.XLOOKUP(Table46[[#This Row],[UFID]],ATC!C:C,ATC!A:A,"")</f>
        <v>01</v>
      </c>
      <c r="C13" s="31" t="str">
        <f>_xlfn.XLOOKUP(Table46[[#This Row],[UFID]],ATC!C:C,ATC!E:E,"")</f>
        <v>Closed</v>
      </c>
      <c r="D13" s="31">
        <f>_xlfn.XLOOKUP(Table46[[#This Row],[UFID]],ATC!C:C,ATC!J:J,"")</f>
        <v>0</v>
      </c>
      <c r="E13" s="31" t="s">
        <v>613</v>
      </c>
      <c r="F13" s="34" t="str">
        <f>_xlfn.XLOOKUP(Table46[[#This Row],[UFID]],'[3]Form &amp; Form Handler Details'!$Y:$Y,'[3]Form &amp; Form Handler Details'!$F:$F,"")</f>
        <v>https://www.paypal.com/es/enterprise/contact-sales</v>
      </c>
      <c r="G13" s="34" t="str">
        <f>_xlfn.XLOOKUP(Table46[[#This Row],[UFID]],'[3]Form &amp; Form Handler Details'!$Y:$Y,'[3]Form &amp; Form Handler Details'!$I:$I,"")</f>
        <v>https://www.paypal.com/es/enterprise/contact-sales?data=success</v>
      </c>
      <c r="H13" s="34" t="str">
        <f>_xlfn.XLOOKUP(Table46[[#This Row],[UFID]],'[3]Form &amp; Form Handler Details'!$Y:$Y,'[3]Form &amp; Form Handler Details'!$E:$E,"")</f>
        <v>https://pypd.paypal-mktg.com/l/925803/2021-10-15/2gfsl</v>
      </c>
      <c r="I13" s="34" t="str">
        <f>_xlfn.XLOOKUP(Table46[[#This Row],[UFID]],'[3]Form &amp; Form Handler Details'!$Y:$Y,'[3]Form &amp; Form Handler Details'!$U:$U,"")</f>
        <v>EMEA-ES-FRH-23-Enterprise-Contact-Page-Live</v>
      </c>
      <c r="J13" s="34" t="str">
        <f>_xlfn.XLOOKUP(Table46[[#This Row],[UFID]],'[3]Form &amp; Form Handler Details'!$Y:$Y,'[3]Form &amp; Form Handler Details'!$V:$V,"")</f>
        <v>https://pypd.paypal-mktg.com/l/925803/2023-04-05/2rpd1</v>
      </c>
      <c r="K13" s="34" t="str">
        <f t="shared" si="0"/>
        <v>2023-04-05/2rpd1</v>
      </c>
      <c r="L13" s="34" t="str">
        <f>_xlfn.XLOOKUP(Table46[[#This Row],[UFID]],'[3]Form &amp; Form Handler Details'!$Y:$Y,'[3]Form &amp; Form Handler Details'!$D:$D,"")</f>
        <v>EMEA-ES-FRM-21-Enterprise-Contact-Page</v>
      </c>
      <c r="M13" s="35" t="str">
        <f>_xlfn.XLOOKUP($A13,'[3]Form &amp; Form Handler Details'!$Y:$Y,'[3]Form &amp; Form Handler Details'!BJ:BJ,"")</f>
        <v>Nombre*</v>
      </c>
      <c r="N13" s="35" t="str">
        <f>_xlfn.XLOOKUP($A13,'[3]Form &amp; Form Handler Details'!$Y:$Y,'[3]Form &amp; Form Handler Details'!BK:BK,"")</f>
        <v>firstname</v>
      </c>
      <c r="O13" s="35" t="str">
        <f>_xlfn.XLOOKUP($A13,'[3]Form &amp; Form Handler Details'!$Y:$Y,'[3]Form &amp; Form Handler Details'!BL:BL,"")</f>
        <v>text</v>
      </c>
      <c r="P13" s="35" t="str">
        <f>_xlfn.XLOOKUP($A13,'[3]Form &amp; Form Handler Details'!$Y:$Y,'[3]Form &amp; Form Handler Details'!BM:BM,"")</f>
        <v>This field is required.</v>
      </c>
      <c r="Q13" s="35" t="str">
        <f>_xlfn.XLOOKUP($A13,'[3]Form &amp; Form Handler Details'!$Y:$Y,'[3]Form &amp; Form Handler Details'!BN:BN,"")</f>
        <v>Apellido *</v>
      </c>
      <c r="R13" s="35" t="str">
        <f>_xlfn.XLOOKUP($A13,'[3]Form &amp; Form Handler Details'!$Y:$Y,'[3]Form &amp; Form Handler Details'!BO:BO,"")</f>
        <v>lastname</v>
      </c>
      <c r="S13" s="35" t="str">
        <f>_xlfn.XLOOKUP($A13,'[3]Form &amp; Form Handler Details'!$Y:$Y,'[3]Form &amp; Form Handler Details'!BP:BP,"")</f>
        <v>text</v>
      </c>
      <c r="T13" s="35">
        <f>_xlfn.XLOOKUP($A13,'[3]Form &amp; Form Handler Details'!$Y:$Y,'[3]Form &amp; Form Handler Details'!BQ:BQ,"")</f>
        <v>0</v>
      </c>
      <c r="U13" s="35" t="str">
        <f>_xlfn.XLOOKUP($A13,'[3]Form &amp; Form Handler Details'!$Y:$Y,'[3]Form &amp; Form Handler Details'!BR:BR,"")</f>
        <v>Email profesional*</v>
      </c>
      <c r="V13" s="35" t="str">
        <f>_xlfn.XLOOKUP($A13,'[3]Form &amp; Form Handler Details'!$Y:$Y,'[3]Form &amp; Form Handler Details'!BS:BS,"")</f>
        <v>workemail</v>
      </c>
      <c r="W13" s="35" t="str">
        <f>_xlfn.XLOOKUP($A13,'[3]Form &amp; Form Handler Details'!$Y:$Y,'[3]Form &amp; Form Handler Details'!BT:BT,"")</f>
        <v>Text</v>
      </c>
      <c r="X13" s="35">
        <f>_xlfn.XLOOKUP($A13,'[3]Form &amp; Form Handler Details'!$Y:$Y,'[3]Form &amp; Form Handler Details'!BU:BU,"")</f>
        <v>0</v>
      </c>
      <c r="Y13" s="35" t="str">
        <f>_xlfn.XLOOKUP($A13,'[3]Form &amp; Form Handler Details'!$Y:$Y,'[3]Form &amp; Form Handler Details'!BV:BV,"")</f>
        <v>Compañia*</v>
      </c>
      <c r="Z13" s="35" t="str">
        <f>_xlfn.XLOOKUP($A13,'[3]Form &amp; Form Handler Details'!$Y:$Y,'[3]Form &amp; Form Handler Details'!BW:BW,"")</f>
        <v>companyname</v>
      </c>
      <c r="AA13" s="35" t="str">
        <f>_xlfn.XLOOKUP($A13,'[3]Form &amp; Form Handler Details'!$Y:$Y,'[3]Form &amp; Form Handler Details'!BX:BX,"")</f>
        <v>text</v>
      </c>
      <c r="AB13" s="35" t="str">
        <f>_xlfn.XLOOKUP($A13,'[3]Form &amp; Form Handler Details'!$Y:$Y,'[3]Form &amp; Form Handler Details'!BY:BY,"")</f>
        <v>This field is required</v>
      </c>
      <c r="AC13" s="35">
        <f>_xlfn.XLOOKUP($A13,'[3]Form &amp; Form Handler Details'!$Y:$Y,'[3]Form &amp; Form Handler Details'!BZ:BZ,"")</f>
        <v>0</v>
      </c>
      <c r="AD13" s="35">
        <f>_xlfn.XLOOKUP($A13,'[3]Form &amp; Form Handler Details'!$Y:$Y,'[3]Form &amp; Form Handler Details'!CA:CA,"")</f>
        <v>0</v>
      </c>
      <c r="AE13" s="35">
        <f>_xlfn.XLOOKUP($A13,'[3]Form &amp; Form Handler Details'!$Y:$Y,'[3]Form &amp; Form Handler Details'!CB:CB,"")</f>
        <v>0</v>
      </c>
      <c r="AF13" s="35">
        <f>_xlfn.XLOOKUP($A13,'[3]Form &amp; Form Handler Details'!$Y:$Y,'[3]Form &amp; Form Handler Details'!CC:CC,"")</f>
        <v>0</v>
      </c>
      <c r="AG13" s="35" t="str">
        <f>_xlfn.XLOOKUP($A13,'[3]Form &amp; Form Handler Details'!$Y:$Y,'[3]Form &amp; Form Handler Details'!CD:CD,"")</f>
        <v>Ventas anuales en línea*
Menos de 250.000 Euros
De 250.000 a 1.500.000 Euros
De 1.500.000 a 10.000.000 Euros
Más de 10.000.000 Euros</v>
      </c>
      <c r="AH13" s="35" t="str">
        <f>_xlfn.XLOOKUP($A13,'[3]Form &amp; Form Handler Details'!$Y:$Y,'[3]Form &amp; Form Handler Details'!CE:CE,"")</f>
        <v>annualonlinesales</v>
      </c>
      <c r="AI13" s="35" t="str">
        <f>_xlfn.XLOOKUP($A13,'[3]Form &amp; Form Handler Details'!$Y:$Y,'[3]Form &amp; Form Handler Details'!CF:CF,"")</f>
        <v>Dropdown</v>
      </c>
      <c r="AJ13" s="35" t="str">
        <f>_xlfn.XLOOKUP($A13,'[3]Form &amp; Form Handler Details'!$Y:$Y,'[3]Form &amp; Form Handler Details'!CG:CG,"")</f>
        <v>This field is required</v>
      </c>
      <c r="AK13" s="35">
        <f>_xlfn.XLOOKUP($A13,'[3]Form &amp; Form Handler Details'!$Y:$Y,'[3]Form &amp; Form Handler Details'!CH:CH,"")</f>
        <v>0</v>
      </c>
      <c r="AL13" s="35">
        <f>_xlfn.XLOOKUP($A13,'[3]Form &amp; Form Handler Details'!$Y:$Y,'[3]Form &amp; Form Handler Details'!CI:CI,"")</f>
        <v>0</v>
      </c>
      <c r="AM13" s="35">
        <f>_xlfn.XLOOKUP($A13,'[3]Form &amp; Form Handler Details'!$Y:$Y,'[3]Form &amp; Form Handler Details'!CJ:CJ,"")</f>
        <v>0</v>
      </c>
      <c r="AN13" s="35">
        <f>_xlfn.XLOOKUP($A13,'[3]Form &amp; Form Handler Details'!$Y:$Y,'[3]Form &amp; Form Handler Details'!CK:CK,"")</f>
        <v>0</v>
      </c>
      <c r="AO13" s="35" t="str">
        <f>_xlfn.XLOOKUP($A13,'[3]Form &amp; Form Handler Details'!$Y:$Y,'[3]Form &amp; Form Handler Details'!CL:CL,"")</f>
        <v>Teléfono</v>
      </c>
      <c r="AP13" s="35" t="str">
        <f>_xlfn.XLOOKUP($A13,'[3]Form &amp; Form Handler Details'!$Y:$Y,'[3]Form &amp; Form Handler Details'!CM:CM,"")</f>
        <v>phonenumber</v>
      </c>
      <c r="AQ13" s="35" t="str">
        <f>_xlfn.XLOOKUP($A13,'[3]Form &amp; Form Handler Details'!$Y:$Y,'[3]Form &amp; Form Handler Details'!CN:CN,"")</f>
        <v>Text</v>
      </c>
      <c r="AR13" s="35" t="str">
        <f>_xlfn.XLOOKUP($A13,'[3]Form &amp; Form Handler Details'!$Y:$Y,'[3]Form &amp; Form Handler Details'!CO:CO,"")</f>
        <v>This field is required</v>
      </c>
      <c r="AS13" s="35" t="str">
        <f>_xlfn.XLOOKUP($A13,'[3]Form &amp; Form Handler Details'!$Y:$Y,'[3]Form &amp; Form Handler Details'!CP:CP,"")</f>
        <v>Puesto*</v>
      </c>
      <c r="AT13" s="35" t="str">
        <f>_xlfn.XLOOKUP($A13,'[3]Form &amp; Form Handler Details'!$Y:$Y,'[3]Form &amp; Form Handler Details'!CQ:CQ,"")</f>
        <v>jobtitle</v>
      </c>
      <c r="AU13" s="35" t="str">
        <f>_xlfn.XLOOKUP($A13,'[3]Form &amp; Form Handler Details'!$Y:$Y,'[3]Form &amp; Form Handler Details'!CR:CR,"")</f>
        <v>Text</v>
      </c>
      <c r="AV13" s="35" t="str">
        <f>_xlfn.XLOOKUP($A13,'[3]Form &amp; Form Handler Details'!$Y:$Y,'[3]Form &amp; Form Handler Details'!CS:CS,"")</f>
        <v>This field is required</v>
      </c>
      <c r="AW13" s="35" t="str">
        <f>_xlfn.XLOOKUP($A13,'[3]Form &amp; Form Handler Details'!$Y:$Y,'[3]Form &amp; Form Handler Details'!CT:CT,"")</f>
        <v>WebformURL (Hidden)</v>
      </c>
      <c r="AX13" s="35" t="str">
        <f>_xlfn.XLOOKUP($A13,'[3]Form &amp; Form Handler Details'!$Y:$Y,'[3]Form &amp; Form Handler Details'!CU:CU,"")</f>
        <v>webformurl</v>
      </c>
      <c r="AY13" s="35" t="str">
        <f>_xlfn.XLOOKUP($A13,'[3]Form &amp; Form Handler Details'!$Y:$Y,'[3]Form &amp; Form Handler Details'!CV:CV,"")</f>
        <v>Hidden - text</v>
      </c>
      <c r="AZ13" s="35" t="str">
        <f>_xlfn.XLOOKUP($A13,'[3]Form &amp; Form Handler Details'!$Y:$Y,'[3]Form &amp; Form Handler Details'!CW:CW,"")</f>
        <v>gclid* (Hidden)</v>
      </c>
      <c r="BA13" s="35" t="str">
        <f>_xlfn.XLOOKUP($A13,'[3]Form &amp; Form Handler Details'!$Y:$Y,'[3]Form &amp; Form Handler Details'!CX:CX,"")</f>
        <v>gclid</v>
      </c>
      <c r="BB13" s="35" t="str">
        <f>_xlfn.XLOOKUP($A13,'[3]Form &amp; Form Handler Details'!$Y:$Y,'[3]Form &amp; Form Handler Details'!CY:CY,"")</f>
        <v>Hidden - text</v>
      </c>
      <c r="BC13" s="35">
        <f>_xlfn.XLOOKUP($A13,'[3]Form &amp; Form Handler Details'!$Y:$Y,'[3]Form &amp; Form Handler Details'!CZ:CZ,"")</f>
        <v>0</v>
      </c>
      <c r="BD13" s="35">
        <f>_xlfn.XLOOKUP($A13,'[3]Form &amp; Form Handler Details'!$Y:$Y,'[3]Form &amp; Form Handler Details'!DA:DA,"")</f>
        <v>0</v>
      </c>
      <c r="BE13" s="35">
        <f>_xlfn.XLOOKUP($A13,'[3]Form &amp; Form Handler Details'!$Y:$Y,'[3]Form &amp; Form Handler Details'!DB:DB,"")</f>
        <v>0</v>
      </c>
      <c r="BF13" s="35">
        <f>_xlfn.XLOOKUP($A13,'[3]Form &amp; Form Handler Details'!$Y:$Y,'[3]Form &amp; Form Handler Details'!DC:DC,"")</f>
        <v>0</v>
      </c>
      <c r="BG13" s="35">
        <f>_xlfn.XLOOKUP($A13,'[3]Form &amp; Form Handler Details'!$Y:$Y,'[3]Form &amp; Form Handler Details'!DD:DD,"")</f>
        <v>0</v>
      </c>
      <c r="BH13" s="35">
        <f>_xlfn.XLOOKUP($A13,'[3]Form &amp; Form Handler Details'!$Y:$Y,'[3]Form &amp; Form Handler Details'!DE:DE,"")</f>
        <v>0</v>
      </c>
      <c r="BI13" s="35">
        <f>_xlfn.XLOOKUP($A13,'[3]Form &amp; Form Handler Details'!$Y:$Y,'[3]Form &amp; Form Handler Details'!DF:DF,"")</f>
        <v>0</v>
      </c>
      <c r="BJ13" s="35">
        <f>_xlfn.XLOOKUP($A13,'[3]Form &amp; Form Handler Details'!$Y:$Y,'[3]Form &amp; Form Handler Details'!DG:DG,"")</f>
        <v>0</v>
      </c>
      <c r="BK13" s="35">
        <f>_xlfn.XLOOKUP($A13,'[3]Form &amp; Form Handler Details'!$Y:$Y,'[3]Form &amp; Form Handler Details'!DH:DH,"")</f>
        <v>0</v>
      </c>
      <c r="BL13" s="35">
        <f>_xlfn.XLOOKUP($A13,'[3]Form &amp; Form Handler Details'!$Y:$Y,'[3]Form &amp; Form Handler Details'!DI:DI,"")</f>
        <v>0</v>
      </c>
      <c r="BM13" s="35">
        <f>_xlfn.XLOOKUP($A13,'[3]Form &amp; Form Handler Details'!$Y:$Y,'[3]Form &amp; Form Handler Details'!DJ:DJ,"")</f>
        <v>0</v>
      </c>
      <c r="BN13" s="35">
        <f>_xlfn.XLOOKUP($A13,'[3]Form &amp; Form Handler Details'!$Y:$Y,'[3]Form &amp; Form Handler Details'!DK:DK,"")</f>
        <v>0</v>
      </c>
      <c r="BO13" s="35">
        <f>_xlfn.XLOOKUP($A13,'[3]Form &amp; Form Handler Details'!$Y:$Y,'[3]Form &amp; Form Handler Details'!DL:DL,"")</f>
        <v>0</v>
      </c>
      <c r="BP13" s="35">
        <f>_xlfn.XLOOKUP($A13,'[3]Form &amp; Form Handler Details'!$Y:$Y,'[3]Form &amp; Form Handler Details'!DM:DM,"")</f>
        <v>0</v>
      </c>
      <c r="BQ13" s="35">
        <f>_xlfn.XLOOKUP($A13,'[3]Form &amp; Form Handler Details'!$Y:$Y,'[3]Form &amp; Form Handler Details'!DN:DN,"")</f>
        <v>0</v>
      </c>
      <c r="BR13" s="35" t="str">
        <f>_xlfn.XLOOKUP($A13,'[3]Form &amp; Form Handler Details'!$Y:$Y,'[3]Form &amp; Form Handler Details'!DO:DO,"")</f>
        <v>País*
Spain
Ireland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Zambia
Zimbabwe</v>
      </c>
      <c r="BS13" s="35">
        <f>_xlfn.XLOOKUP($A13,'[3]Form &amp; Form Handler Details'!$Y:$Y,'[3]Form &amp; Form Handler Details'!DP:DP,"")</f>
        <v>0</v>
      </c>
      <c r="BT13" s="35" t="str">
        <f>_xlfn.XLOOKUP($A13,'[3]Form &amp; Form Handler Details'!$Y:$Y,'[3]Form &amp; Form Handler Details'!DQ:DQ,"")</f>
        <v>country</v>
      </c>
      <c r="BU13" s="35" t="str">
        <f>_xlfn.XLOOKUP($A13,'[3]Form &amp; Form Handler Details'!$Y:$Y,'[3]Form &amp; Form Handler Details'!DR:DR,"")</f>
        <v>Dropdown</v>
      </c>
      <c r="BV13" s="35" t="str">
        <f>_xlfn.XLOOKUP($A13,'[3]Form &amp; Form Handler Details'!$Y:$Y,'[3]Form &amp; Form Handler Details'!DS:DS,"")</f>
        <v>This field is required</v>
      </c>
      <c r="BW13" s="35" t="str">
        <f>_xlfn.XLOOKUP($A13,'[3]Form &amp; Form Handler Details'!$Y:$Y,'[3]Form &amp; Form Handler Details'!DT:DT,"")</f>
        <v>HoneyPot</v>
      </c>
      <c r="BX13" s="35" t="str">
        <f>_xlfn.XLOOKUP($A13,'[3]Form &amp; Form Handler Details'!$Y:$Y,'[3]Form &amp; Form Handler Details'!DU:DU,"")</f>
        <v>pardot_extra_field</v>
      </c>
      <c r="BY13" s="35" t="str">
        <f>_xlfn.XLOOKUP($A13,'[3]Form &amp; Form Handler Details'!$Y:$Y,'[3]Form &amp; Form Handler Details'!DV:DV,"")</f>
        <v>Hidden</v>
      </c>
      <c r="BZ13" s="35">
        <f>_xlfn.XLOOKUP($A13,'[3]Form &amp; Form Handler Details'!$Y:$Y,'[3]Form &amp; Form Handler Details'!DW:DW,"")</f>
        <v>0</v>
      </c>
      <c r="CA13" s="35">
        <f>_xlfn.XLOOKUP($A13,'[3]Form &amp; Form Handler Details'!$Y:$Y,'[3]Form &amp; Form Handler Details'!DX:DX,"")</f>
        <v>0</v>
      </c>
      <c r="CB13" s="35">
        <f>_xlfn.XLOOKUP($A13,'[3]Form &amp; Form Handler Details'!$Y:$Y,'[3]Form &amp; Form Handler Details'!DY:DY,"")</f>
        <v>0</v>
      </c>
      <c r="CC13" s="35">
        <f>_xlfn.XLOOKUP($A13,'[3]Form &amp; Form Handler Details'!$Y:$Y,'[3]Form &amp; Form Handler Details'!DZ:DZ,"")</f>
        <v>0</v>
      </c>
      <c r="CD13" s="35">
        <f>_xlfn.XLOOKUP($A13,'[3]Form &amp; Form Handler Details'!$Y:$Y,'[3]Form &amp; Form Handler Details'!EA:EA,"")</f>
        <v>0</v>
      </c>
      <c r="CE13" s="35">
        <f>_xlfn.XLOOKUP($A13,'[3]Form &amp; Form Handler Details'!$Y:$Y,'[3]Form &amp; Form Handler Details'!EB:EB,"")</f>
        <v>0</v>
      </c>
      <c r="CF13" s="35">
        <f>_xlfn.XLOOKUP($A13,'[3]Form &amp; Form Handler Details'!$Y:$Y,'[3]Form &amp; Form Handler Details'!EC:EC,"")</f>
        <v>0</v>
      </c>
      <c r="CG13" s="35">
        <f>_xlfn.XLOOKUP($A13,'[3]Form &amp; Form Handler Details'!$Y:$Y,'[3]Form &amp; Form Handler Details'!ED:ED,"")</f>
        <v>0</v>
      </c>
      <c r="CH13" s="35">
        <f>_xlfn.XLOOKUP($A13,'[3]Form &amp; Form Handler Details'!$Y:$Y,'[3]Form &amp; Form Handler Details'!EE:EE,"")</f>
        <v>0</v>
      </c>
      <c r="CI13" s="35">
        <f>_xlfn.XLOOKUP($A13,'[3]Form &amp; Form Handler Details'!$Y:$Y,'[3]Form &amp; Form Handler Details'!EF:EF,"")</f>
        <v>0</v>
      </c>
      <c r="CJ13" s="35">
        <f>_xlfn.XLOOKUP($A13,'[3]Form &amp; Form Handler Details'!$Y:$Y,'[3]Form &amp; Form Handler Details'!EG:EG,"")</f>
        <v>0</v>
      </c>
      <c r="CK13" s="35">
        <f>_xlfn.XLOOKUP($A13,'[3]Form &amp; Form Handler Details'!$Y:$Y,'[3]Form &amp; Form Handler Details'!EH:EH,"")</f>
        <v>0</v>
      </c>
      <c r="CL13" s="35">
        <f>_xlfn.XLOOKUP($A13,'[3]Form &amp; Form Handler Details'!$Y:$Y,'[3]Form &amp; Form Handler Details'!EI:EI,"")</f>
        <v>0</v>
      </c>
      <c r="CM13" s="35">
        <f>_xlfn.XLOOKUP($A13,'[3]Form &amp; Form Handler Details'!$Y:$Y,'[3]Form &amp; Form Handler Details'!EJ:EJ,"")</f>
        <v>0</v>
      </c>
      <c r="CN13" s="35">
        <f>_xlfn.XLOOKUP($A13,'[3]Form &amp; Form Handler Details'!$Y:$Y,'[3]Form &amp; Form Handler Details'!EK:EK,"")</f>
        <v>0</v>
      </c>
      <c r="CO13" s="35">
        <f>_xlfn.XLOOKUP($A13,'[3]Form &amp; Form Handler Details'!$Y:$Y,'[3]Form &amp; Form Handler Details'!EL:EL,"")</f>
        <v>0</v>
      </c>
      <c r="CP13" s="35">
        <f>_xlfn.XLOOKUP($A13,'[3]Form &amp; Form Handler Details'!$Y:$Y,'[3]Form &amp; Form Handler Details'!EM:EM,"")</f>
        <v>0</v>
      </c>
      <c r="CQ13" s="35" t="str">
        <f>_xlfn.XLOOKUP($A13,'[3]Form &amp; Form Handler Details'!$Y:$Y,'[3]Form &amp; Form Handler Details'!EN:EN,"")</f>
        <v>Estoy de acuerdo en que PayPal se ponga en contacto conmigo por teléfono o correo electrónico y me envíe información sobre productos o industria relevante para mi consulta. Sé que puedo darme de baja en cualquier momento.*</v>
      </c>
      <c r="CR13" s="35" t="str">
        <f>_xlfn.XLOOKUP($A13,'[3]Form &amp; Form Handler Details'!$Y:$Y,'[3]Form &amp; Form Handler Details'!EO:EO,"")</f>
        <v>privacyconsent</v>
      </c>
      <c r="CS13" s="35" t="str">
        <f>_xlfn.XLOOKUP($A13,'[3]Form &amp; Form Handler Details'!$Y:$Y,'[3]Form &amp; Form Handler Details'!EP:EP,"")</f>
        <v>checkbox</v>
      </c>
      <c r="CT13" s="35" t="str">
        <f>_xlfn.XLOOKUP($A13,'[3]Form &amp; Form Handler Details'!$Y:$Y,'[3]Form &amp; Form Handler Details'!EQ:EQ,"")</f>
        <v>This field is required</v>
      </c>
      <c r="CU13" s="35">
        <f>_xlfn.XLOOKUP($A13,'[3]Form &amp; Form Handler Details'!$Y:$Y,'[3]Form &amp; Form Handler Details'!ER:ER,"")</f>
        <v>0</v>
      </c>
      <c r="CV13" s="35">
        <f>_xlfn.XLOOKUP($A13,'[3]Form &amp; Form Handler Details'!$Y:$Y,'[3]Form &amp; Form Handler Details'!ES:ES,"")</f>
        <v>0</v>
      </c>
      <c r="CW13" s="35">
        <f>_xlfn.XLOOKUP($A13,'[3]Form &amp; Form Handler Details'!$Y:$Y,'[3]Form &amp; Form Handler Details'!ET:ET,"")</f>
        <v>0</v>
      </c>
      <c r="CX13" s="35">
        <f>_xlfn.XLOOKUP($A13,'[3]Form &amp; Form Handler Details'!$Y:$Y,'[3]Form &amp; Form Handler Details'!EU:EU,"")</f>
        <v>0</v>
      </c>
      <c r="CY13" s="35">
        <f>_xlfn.XLOOKUP($A13,'[3]Form &amp; Form Handler Details'!$Y:$Y,'[3]Form &amp; Form Handler Details'!EV:EV,"")</f>
        <v>0</v>
      </c>
      <c r="CZ13" s="35">
        <f>_xlfn.XLOOKUP($A13,'[3]Form &amp; Form Handler Details'!$Y:$Y,'[3]Form &amp; Form Handler Details'!EW:EW,"")</f>
        <v>0</v>
      </c>
      <c r="DA13" s="35">
        <f>_xlfn.XLOOKUP($A13,'[3]Form &amp; Form Handler Details'!$Y:$Y,'[3]Form &amp; Form Handler Details'!EX:EX,"")</f>
        <v>0</v>
      </c>
      <c r="DB13" s="35">
        <f>_xlfn.XLOOKUP($A13,'[3]Form &amp; Form Handler Details'!$Y:$Y,'[3]Form &amp; Form Handler Details'!EY:EY,"")</f>
        <v>0</v>
      </c>
      <c r="DC13" s="35">
        <f>_xlfn.XLOOKUP($A13,'[3]Form &amp; Form Handler Details'!$Y:$Y,'[3]Form &amp; Form Handler Details'!EZ:EZ,"")</f>
        <v>0</v>
      </c>
      <c r="DD13" s="35">
        <f>_xlfn.XLOOKUP($A13,'[3]Form &amp; Form Handler Details'!$Y:$Y,'[3]Form &amp; Form Handler Details'!FA:FA,"")</f>
        <v>0</v>
      </c>
      <c r="DE13" s="35">
        <f>_xlfn.XLOOKUP($A13,'[3]Form &amp; Form Handler Details'!$Y:$Y,'[3]Form &amp; Form Handler Details'!FB:FB,"")</f>
        <v>0</v>
      </c>
      <c r="DF13" s="35">
        <f>_xlfn.XLOOKUP($A13,'[3]Form &amp; Form Handler Details'!$Y:$Y,'[3]Form &amp; Form Handler Details'!FC:FC,"")</f>
        <v>0</v>
      </c>
      <c r="DG13" s="35">
        <f>_xlfn.XLOOKUP($A13,'[3]Form &amp; Form Handler Details'!$Y:$Y,'[3]Form &amp; Form Handler Details'!FD:FD,"")</f>
        <v>0</v>
      </c>
      <c r="DH13" s="35">
        <f>_xlfn.XLOOKUP($A13,'[3]Form &amp; Form Handler Details'!$Y:$Y,'[3]Form &amp; Form Handler Details'!FE:FE,"")</f>
        <v>0</v>
      </c>
      <c r="DI13" s="35">
        <f>_xlfn.XLOOKUP($A13,'[3]Form &amp; Form Handler Details'!$Y:$Y,'[3]Form &amp; Form Handler Details'!FF:FF,"")</f>
        <v>0</v>
      </c>
      <c r="DJ13" s="35">
        <f>_xlfn.XLOOKUP($A13,'[3]Form &amp; Form Handler Details'!$Y:$Y,'[3]Form &amp; Form Handler Details'!FG:FG,"")</f>
        <v>0</v>
      </c>
      <c r="DK13" s="35">
        <f>_xlfn.XLOOKUP($A13,'[3]Form &amp; Form Handler Details'!$Y:$Y,'[3]Form &amp; Form Handler Details'!FH:FH,"")</f>
        <v>0</v>
      </c>
      <c r="DL13" s="35">
        <f>_xlfn.XLOOKUP($A13,'[3]Form &amp; Form Handler Details'!$Y:$Y,'[3]Form &amp; Form Handler Details'!FI:FI,"")</f>
        <v>0</v>
      </c>
      <c r="DM13" s="35">
        <f>_xlfn.XLOOKUP($A13,'[3]Form &amp; Form Handler Details'!$Y:$Y,'[3]Form &amp; Form Handler Details'!FJ:FJ,"")</f>
        <v>0</v>
      </c>
      <c r="DN13" s="35">
        <f>_xlfn.XLOOKUP($A13,'[3]Form &amp; Form Handler Details'!$Y:$Y,'[3]Form &amp; Form Handler Details'!FK:FK,"")</f>
        <v>0</v>
      </c>
      <c r="DO13" s="35">
        <f>_xlfn.XLOOKUP($A13,'[3]Form &amp; Form Handler Details'!$Y:$Y,'[3]Form &amp; Form Handler Details'!FL:FL,"")</f>
        <v>0</v>
      </c>
      <c r="DP13" s="35">
        <f>_xlfn.XLOOKUP($A13,'[3]Form &amp; Form Handler Details'!$Y:$Y,'[3]Form &amp; Form Handler Details'!FM:FM,"")</f>
        <v>0</v>
      </c>
      <c r="DQ13" s="35">
        <f>_xlfn.XLOOKUP($A13,'[3]Form &amp; Form Handler Details'!$Y:$Y,'[3]Form &amp; Form Handler Details'!FN:FN,"")</f>
        <v>0</v>
      </c>
      <c r="DR13" s="35">
        <f>_xlfn.XLOOKUP($A13,'[3]Form &amp; Form Handler Details'!$Y:$Y,'[3]Form &amp; Form Handler Details'!FO:FO,"")</f>
        <v>0</v>
      </c>
      <c r="DS13" s="35">
        <f>_xlfn.XLOOKUP($A13,'[3]Form &amp; Form Handler Details'!$Y:$Y,'[3]Form &amp; Form Handler Details'!FP:FP,"")</f>
        <v>0</v>
      </c>
      <c r="DT13" s="35">
        <f>_xlfn.XLOOKUP($A13,'[3]Form &amp; Form Handler Details'!$Y:$Y,'[3]Form &amp; Form Handler Details'!FQ:FQ,"")</f>
        <v>0</v>
      </c>
      <c r="DU13" s="35">
        <f>_xlfn.XLOOKUP($A13,'[3]Form &amp; Form Handler Details'!$Y:$Y,'[3]Form &amp; Form Handler Details'!FR:FR,"")</f>
        <v>0</v>
      </c>
      <c r="DV13" s="35">
        <f>_xlfn.XLOOKUP($A13,'[3]Form &amp; Form Handler Details'!$Y:$Y,'[3]Form &amp; Form Handler Details'!FS:FS,"")</f>
        <v>0</v>
      </c>
      <c r="DW13" s="35">
        <f>_xlfn.XLOOKUP($A13,'[3]Form &amp; Form Handler Details'!$Y:$Y,'[3]Form &amp; Form Handler Details'!FT:FT,"")</f>
        <v>0</v>
      </c>
      <c r="DX13" s="35">
        <f>_xlfn.XLOOKUP($A13,'[3]Form &amp; Form Handler Details'!$Y:$Y,'[3]Form &amp; Form Handler Details'!FU:FU,"")</f>
        <v>0</v>
      </c>
      <c r="DY13" s="35">
        <f>_xlfn.XLOOKUP($A13,'[3]Form &amp; Form Handler Details'!$Y:$Y,'[3]Form &amp; Form Handler Details'!FV:FV,"")</f>
        <v>0</v>
      </c>
      <c r="DZ13" s="35">
        <f>_xlfn.XLOOKUP($A13,'[3]Form &amp; Form Handler Details'!$Y:$Y,'[3]Form &amp; Form Handler Details'!FW:FW,"")</f>
        <v>0</v>
      </c>
      <c r="EA13" s="35">
        <f>_xlfn.XLOOKUP($A13,'[3]Form &amp; Form Handler Details'!$Y:$Y,'[3]Form &amp; Form Handler Details'!FX:FX,"")</f>
        <v>0</v>
      </c>
      <c r="EB13" s="35">
        <f>_xlfn.XLOOKUP($A13,'[3]Form &amp; Form Handler Details'!$Y:$Y,'[3]Form &amp; Form Handler Details'!FY:FY,"")</f>
        <v>0</v>
      </c>
      <c r="EC13" s="35">
        <f>_xlfn.XLOOKUP($A13,'[3]Form &amp; Form Handler Details'!$Y:$Y,'[3]Form &amp; Form Handler Details'!FZ:FZ,"")</f>
        <v>0</v>
      </c>
      <c r="ED13" s="35">
        <f>_xlfn.XLOOKUP($A13,'[3]Form &amp; Form Handler Details'!$Y:$Y,'[3]Form &amp; Form Handler Details'!GA:GA,"")</f>
        <v>0</v>
      </c>
      <c r="EE13" s="35">
        <f>_xlfn.XLOOKUP($A13,'[3]Form &amp; Form Handler Details'!$Y:$Y,'[3]Form &amp; Form Handler Details'!GB:GB,"")</f>
        <v>0</v>
      </c>
      <c r="EF13" s="35">
        <f>_xlfn.XLOOKUP($A13,'[3]Form &amp; Form Handler Details'!$Y:$Y,'[3]Form &amp; Form Handler Details'!GC:GC,"")</f>
        <v>0</v>
      </c>
      <c r="EG13" s="35">
        <f>_xlfn.XLOOKUP($A13,'[3]Form &amp; Form Handler Details'!$Y:$Y,'[3]Form &amp; Form Handler Details'!GD:GD,"")</f>
        <v>0</v>
      </c>
      <c r="EH13" s="35">
        <f>_xlfn.XLOOKUP($A13,'[3]Form &amp; Form Handler Details'!$Y:$Y,'[3]Form &amp; Form Handler Details'!GE:GE,"")</f>
        <v>0</v>
      </c>
      <c r="EI13" s="35">
        <f>_xlfn.XLOOKUP($A13,'[3]Form &amp; Form Handler Details'!$Y:$Y,'[3]Form &amp; Form Handler Details'!GF:GF,"")</f>
        <v>0</v>
      </c>
      <c r="EJ13" s="35">
        <f>_xlfn.XLOOKUP($A13,'[3]Form &amp; Form Handler Details'!$Y:$Y,'[3]Form &amp; Form Handler Details'!GG:GG,"")</f>
        <v>0</v>
      </c>
      <c r="EK13" s="35">
        <f>_xlfn.XLOOKUP($A13,'[3]Form &amp; Form Handler Details'!$Y:$Y,'[3]Form &amp; Form Handler Details'!GH:GH,"")</f>
        <v>0</v>
      </c>
      <c r="EL13" s="35">
        <f>_xlfn.XLOOKUP($A13,'[3]Form &amp; Form Handler Details'!$Y:$Y,'[3]Form &amp; Form Handler Details'!GI:GI,"")</f>
        <v>0</v>
      </c>
      <c r="EM13" s="35">
        <f>_xlfn.XLOOKUP($A13,'[3]Form &amp; Form Handler Details'!$Y:$Y,'[3]Form &amp; Form Handler Details'!GJ:GJ,"")</f>
        <v>0</v>
      </c>
      <c r="EN13" s="35">
        <f>_xlfn.XLOOKUP($A13,'[3]Form &amp; Form Handler Details'!$Y:$Y,'[3]Form &amp; Form Handler Details'!GK:GK,"")</f>
        <v>0</v>
      </c>
      <c r="EO13" s="35">
        <f>_xlfn.XLOOKUP($A13,'[3]Form &amp; Form Handler Details'!$Y:$Y,'[3]Form &amp; Form Handler Details'!GL:GL,"")</f>
        <v>0</v>
      </c>
      <c r="EP13" s="35">
        <f>_xlfn.XLOOKUP($A13,'[3]Form &amp; Form Handler Details'!$Y:$Y,'[3]Form &amp; Form Handler Details'!GM:GM,"")</f>
        <v>0</v>
      </c>
      <c r="EQ13" s="35">
        <f>_xlfn.XLOOKUP($A13,'[3]Form &amp; Form Handler Details'!$Y:$Y,'[3]Form &amp; Form Handler Details'!GN:GN,"")</f>
        <v>0</v>
      </c>
      <c r="ER13" s="35">
        <f>_xlfn.XLOOKUP($A13,'[3]Form &amp; Form Handler Details'!$Y:$Y,'[3]Form &amp; Form Handler Details'!GO:GO,"")</f>
        <v>0</v>
      </c>
      <c r="ES13" s="35">
        <f>_xlfn.XLOOKUP($A13,'[3]Form &amp; Form Handler Details'!$Y:$Y,'[3]Form &amp; Form Handler Details'!GP:GP,"")</f>
        <v>0</v>
      </c>
      <c r="ET13" s="35">
        <f>_xlfn.XLOOKUP($A13,'[3]Form &amp; Form Handler Details'!$Y:$Y,'[3]Form &amp; Form Handler Details'!GQ:GQ,"")</f>
        <v>0</v>
      </c>
      <c r="EU13" s="35">
        <f>_xlfn.XLOOKUP($A13,'[3]Form &amp; Form Handler Details'!$Y:$Y,'[3]Form &amp; Form Handler Details'!GR:GR,"")</f>
        <v>0</v>
      </c>
      <c r="EV13" s="35">
        <f>_xlfn.XLOOKUP($A13,'[3]Form &amp; Form Handler Details'!$Y:$Y,'[3]Form &amp; Form Handler Details'!GS:GS,"")</f>
        <v>0</v>
      </c>
      <c r="EW13" s="35">
        <f>_xlfn.XLOOKUP($A13,'[3]Form &amp; Form Handler Details'!$Y:$Y,'[3]Form &amp; Form Handler Details'!GT:GT,"")</f>
        <v>0</v>
      </c>
      <c r="EX13" s="35">
        <f>_xlfn.XLOOKUP($A13,'[3]Form &amp; Form Handler Details'!$Y:$Y,'[3]Form &amp; Form Handler Details'!GU:GU,"")</f>
        <v>0</v>
      </c>
      <c r="EY13" s="35">
        <f>_xlfn.XLOOKUP($A13,'[3]Form &amp; Form Handler Details'!$Y:$Y,'[3]Form &amp; Form Handler Details'!GV:GV,"")</f>
        <v>0</v>
      </c>
      <c r="EZ13" s="35">
        <f>_xlfn.XLOOKUP($A13,'[3]Form &amp; Form Handler Details'!$Y:$Y,'[3]Form &amp; Form Handler Details'!GW:GW,"")</f>
        <v>0</v>
      </c>
      <c r="FA13" s="35">
        <f>_xlfn.XLOOKUP($A13,'[3]Form &amp; Form Handler Details'!$Y:$Y,'[3]Form &amp; Form Handler Details'!GX:GX,"")</f>
        <v>0</v>
      </c>
      <c r="FB13" s="35">
        <f>_xlfn.XLOOKUP($A13,'[3]Form &amp; Form Handler Details'!$Y:$Y,'[3]Form &amp; Form Handler Details'!GY:GY,"")</f>
        <v>0</v>
      </c>
      <c r="FC13" s="35">
        <f>_xlfn.XLOOKUP($A13,'[3]Form &amp; Form Handler Details'!$Y:$Y,'[3]Form &amp; Form Handler Details'!GZ:GZ,"")</f>
        <v>0</v>
      </c>
      <c r="FD13" s="35">
        <f>_xlfn.XLOOKUP($A13,'[3]Form &amp; Form Handler Details'!$Y:$Y,'[3]Form &amp; Form Handler Details'!HA:HA,"")</f>
        <v>0</v>
      </c>
      <c r="FE13" s="35">
        <f>_xlfn.XLOOKUP($A13,'[3]Form &amp; Form Handler Details'!$Y:$Y,'[3]Form &amp; Form Handler Details'!HB:HB,"")</f>
        <v>0</v>
      </c>
      <c r="FF13" s="35">
        <f>_xlfn.XLOOKUP($A13,'[3]Form &amp; Form Handler Details'!$Y:$Y,'[3]Form &amp; Form Handler Details'!HC:HC,"")</f>
        <v>0</v>
      </c>
      <c r="FG13" s="35">
        <f>_xlfn.XLOOKUP($A13,'[3]Form &amp; Form Handler Details'!$Y:$Y,'[3]Form &amp; Form Handler Details'!HD:HD,"")</f>
        <v>0</v>
      </c>
      <c r="FH13" s="35">
        <f>_xlfn.XLOOKUP($A13,'[3]Form &amp; Form Handler Details'!$Y:$Y,'[3]Form &amp; Form Handler Details'!HE:HE,"")</f>
        <v>0</v>
      </c>
      <c r="FI13" s="35">
        <f>_xlfn.XLOOKUP($A13,'[3]Form &amp; Form Handler Details'!$Y:$Y,'[3]Form &amp; Form Handler Details'!HF:HF,"")</f>
        <v>0</v>
      </c>
      <c r="FJ13" s="35">
        <f>_xlfn.XLOOKUP($A13,'[3]Form &amp; Form Handler Details'!$Y:$Y,'[3]Form &amp; Form Handler Details'!HG:HG,"")</f>
        <v>0</v>
      </c>
      <c r="FK13" s="35">
        <f>_xlfn.XLOOKUP($A13,'[3]Form &amp; Form Handler Details'!$Y:$Y,'[3]Form &amp; Form Handler Details'!HH:HH,"")</f>
        <v>0</v>
      </c>
      <c r="FL13" s="35">
        <f>_xlfn.XLOOKUP($A13,'[3]Form &amp; Form Handler Details'!$Y:$Y,'[3]Form &amp; Form Handler Details'!HI:HI,"")</f>
        <v>0</v>
      </c>
      <c r="FM13" s="35">
        <f>_xlfn.XLOOKUP($A13,'[3]Form &amp; Form Handler Details'!$Y:$Y,'[3]Form &amp; Form Handler Details'!HJ:HJ,"")</f>
        <v>0</v>
      </c>
      <c r="FN13" s="35">
        <f>_xlfn.XLOOKUP($A13,'[3]Form &amp; Form Handler Details'!$Y:$Y,'[3]Form &amp; Form Handler Details'!HK:HK,"")</f>
        <v>0</v>
      </c>
      <c r="FO13" s="35">
        <f>_xlfn.XLOOKUP($A13,'[3]Form &amp; Form Handler Details'!$Y:$Y,'[3]Form &amp; Form Handler Details'!HL:HL,"")</f>
        <v>0</v>
      </c>
      <c r="FP13" s="35">
        <f>_xlfn.XLOOKUP($A13,'[3]Form &amp; Form Handler Details'!$Y:$Y,'[3]Form &amp; Form Handler Details'!HM:HM,"")</f>
        <v>0</v>
      </c>
      <c r="FQ13" s="35">
        <f>_xlfn.XLOOKUP($A13,'[3]Form &amp; Form Handler Details'!$Y:$Y,'[3]Form &amp; Form Handler Details'!HN:HN,"")</f>
        <v>0</v>
      </c>
      <c r="FR13" s="35">
        <f>_xlfn.XLOOKUP($A13,'[3]Form &amp; Form Handler Details'!$Y:$Y,'[3]Form &amp; Form Handler Details'!HO:HO,"")</f>
        <v>0</v>
      </c>
      <c r="FS13" s="35">
        <f>_xlfn.XLOOKUP($A13,'[3]Form &amp; Form Handler Details'!$Y:$Y,'[3]Form &amp; Form Handler Details'!HP:HP,"")</f>
        <v>0</v>
      </c>
      <c r="FT13" s="35">
        <f>_xlfn.XLOOKUP($A13,'[3]Form &amp; Form Handler Details'!$Y:$Y,'[3]Form &amp; Form Handler Details'!HQ:HQ,"")</f>
        <v>0</v>
      </c>
      <c r="FU13" s="35">
        <f>_xlfn.XLOOKUP($A13,'[3]Form &amp; Form Handler Details'!$Y:$Y,'[3]Form &amp; Form Handler Details'!HR:HR,"")</f>
        <v>0</v>
      </c>
      <c r="FV13" s="35">
        <f>_xlfn.XLOOKUP($A13,'[3]Form &amp; Form Handler Details'!$Y:$Y,'[3]Form &amp; Form Handler Details'!HS:HS,"")</f>
        <v>0</v>
      </c>
      <c r="FW13" s="35">
        <f>_xlfn.XLOOKUP($A13,'[3]Form &amp; Form Handler Details'!$Y:$Y,'[3]Form &amp; Form Handler Details'!HT:HT,"")</f>
        <v>0</v>
      </c>
      <c r="FX13" s="35">
        <f>_xlfn.XLOOKUP($A13,'[3]Form &amp; Form Handler Details'!$Y:$Y,'[3]Form &amp; Form Handler Details'!HU:HU,"")</f>
        <v>0</v>
      </c>
      <c r="FY13" s="35">
        <f>_xlfn.XLOOKUP($A13,'[3]Form &amp; Form Handler Details'!$Y:$Y,'[3]Form &amp; Form Handler Details'!HV:HV,"")</f>
        <v>0</v>
      </c>
      <c r="FZ13" s="35">
        <f>_xlfn.XLOOKUP($A13,'[3]Form &amp; Form Handler Details'!$Y:$Y,'[3]Form &amp; Form Handler Details'!HW:HW,"")</f>
        <v>0</v>
      </c>
      <c r="GA13" s="35">
        <f>_xlfn.XLOOKUP($A13,'[3]Form &amp; Form Handler Details'!$Y:$Y,'[3]Form &amp; Form Handler Details'!HX:HX,"")</f>
        <v>0</v>
      </c>
      <c r="GB13" s="35">
        <f>_xlfn.XLOOKUP($A13,'[3]Form &amp; Form Handler Details'!$Y:$Y,'[3]Form &amp; Form Handler Details'!HY:HY,"")</f>
        <v>0</v>
      </c>
      <c r="GC13" s="35">
        <f>_xlfn.XLOOKUP($A13,'[3]Form &amp; Form Handler Details'!$Y:$Y,'[3]Form &amp; Form Handler Details'!HZ:HZ,"")</f>
        <v>0</v>
      </c>
      <c r="GD13" s="35">
        <f>_xlfn.XLOOKUP($A13,'[3]Form &amp; Form Handler Details'!$Y:$Y,'[3]Form &amp; Form Handler Details'!IA:IA,"")</f>
        <v>0</v>
      </c>
      <c r="GE13" s="35">
        <f>_xlfn.XLOOKUP($A13,'[3]Form &amp; Form Handler Details'!$Y:$Y,'[3]Form &amp; Form Handler Details'!IB:IB,"")</f>
        <v>0</v>
      </c>
      <c r="GF13" s="35">
        <f>_xlfn.XLOOKUP($A13,'[3]Form &amp; Form Handler Details'!$Y:$Y,'[3]Form &amp; Form Handler Details'!IC:IC,"")</f>
        <v>0</v>
      </c>
      <c r="GG13" s="35">
        <f>_xlfn.XLOOKUP($A13,'[3]Form &amp; Form Handler Details'!$Y:$Y,'[3]Form &amp; Form Handler Details'!ID:ID,"")</f>
        <v>0</v>
      </c>
      <c r="GH13" s="35">
        <f>_xlfn.XLOOKUP($A13,'[3]Form &amp; Form Handler Details'!$Y:$Y,'[3]Form &amp; Form Handler Details'!IE:IE,"")</f>
        <v>0</v>
      </c>
      <c r="GI13" s="35">
        <f>_xlfn.XLOOKUP($A13,'[3]Form &amp; Form Handler Details'!$Y:$Y,'[3]Form &amp; Form Handler Details'!IF:IF,"")</f>
        <v>0</v>
      </c>
      <c r="GJ13" s="35">
        <f>_xlfn.XLOOKUP($A13,'[3]Form &amp; Form Handler Details'!$Y:$Y,'[3]Form &amp; Form Handler Details'!IG:IG,"")</f>
        <v>0</v>
      </c>
      <c r="GK13" s="35">
        <f>_xlfn.XLOOKUP($A13,'[3]Form &amp; Form Handler Details'!$Y:$Y,'[3]Form &amp; Form Handler Details'!IH:IH,"")</f>
        <v>0</v>
      </c>
      <c r="GL13" s="35">
        <f>_xlfn.XLOOKUP($A13,'[3]Form &amp; Form Handler Details'!$Y:$Y,'[3]Form &amp; Form Handler Details'!II:II,"")</f>
        <v>0</v>
      </c>
      <c r="GM13" s="35">
        <f>_xlfn.XLOOKUP($A13,'[3]Form &amp; Form Handler Details'!$Y:$Y,'[3]Form &amp; Form Handler Details'!IJ:IJ,"")</f>
        <v>0</v>
      </c>
      <c r="GN13" s="35">
        <f>_xlfn.XLOOKUP($A13,'[3]Form &amp; Form Handler Details'!$Y:$Y,'[3]Form &amp; Form Handler Details'!IK:IK,"")</f>
        <v>0</v>
      </c>
      <c r="GO13" s="35">
        <f>_xlfn.XLOOKUP($A13,'[3]Form &amp; Form Handler Details'!$Y:$Y,'[3]Form &amp; Form Handler Details'!IL:IL,"")</f>
        <v>0</v>
      </c>
      <c r="GP13" s="35">
        <f>_xlfn.XLOOKUP($A13,'[3]Form &amp; Form Handler Details'!$Y:$Y,'[3]Form &amp; Form Handler Details'!IM:IM,"")</f>
        <v>0</v>
      </c>
      <c r="GQ13" s="35">
        <f>_xlfn.XLOOKUP($A13,'[3]Form &amp; Form Handler Details'!$Y:$Y,'[3]Form &amp; Form Handler Details'!IN:IN,"")</f>
        <v>0</v>
      </c>
      <c r="GR13" s="35">
        <f>_xlfn.XLOOKUP($A13,'[3]Form &amp; Form Handler Details'!$Y:$Y,'[3]Form &amp; Form Handler Details'!IO:IO,"")</f>
        <v>0</v>
      </c>
      <c r="GS13" s="35">
        <f>_xlfn.XLOOKUP($A13,'[3]Form &amp; Form Handler Details'!$Y:$Y,'[3]Form &amp; Form Handler Details'!IP:IP,"")</f>
        <v>0</v>
      </c>
      <c r="GT13" s="35">
        <f>_xlfn.XLOOKUP($A13,'[3]Form &amp; Form Handler Details'!$Y:$Y,'[3]Form &amp; Form Handler Details'!IQ:IQ,"")</f>
        <v>0</v>
      </c>
      <c r="GU13" s="35">
        <f>_xlfn.XLOOKUP($A13,'[3]Form &amp; Form Handler Details'!$Y:$Y,'[3]Form &amp; Form Handler Details'!IR:IR,"")</f>
        <v>0</v>
      </c>
      <c r="GV13" s="35">
        <f>_xlfn.XLOOKUP($A13,'[3]Form &amp; Form Handler Details'!$Y:$Y,'[3]Form &amp; Form Handler Details'!IS:IS,"")</f>
        <v>0</v>
      </c>
      <c r="GW13" s="35">
        <f>_xlfn.XLOOKUP($A13,'[3]Form &amp; Form Handler Details'!$Y:$Y,'[3]Form &amp; Form Handler Details'!IT:IT,"")</f>
        <v>0</v>
      </c>
      <c r="GX13" s="35">
        <f>_xlfn.XLOOKUP($A13,'[3]Form &amp; Form Handler Details'!$Y:$Y,'[3]Form &amp; Form Handler Details'!IU:IU,"")</f>
        <v>0</v>
      </c>
      <c r="GY13" s="35">
        <f>_xlfn.XLOOKUP($A13,'[3]Form &amp; Form Handler Details'!$Y:$Y,'[3]Form &amp; Form Handler Details'!IV:IV,"")</f>
        <v>0</v>
      </c>
      <c r="GZ13" s="35">
        <f>_xlfn.XLOOKUP($A13,'[3]Form &amp; Form Handler Details'!$Y:$Y,'[3]Form &amp; Form Handler Details'!IW:IW,"")</f>
        <v>0</v>
      </c>
      <c r="HA13" s="35">
        <f>_xlfn.XLOOKUP($A13,'[3]Form &amp; Form Handler Details'!$Y:$Y,'[3]Form &amp; Form Handler Details'!IX:IX,"")</f>
        <v>0</v>
      </c>
      <c r="HB13" s="35">
        <f>_xlfn.XLOOKUP($A13,'[3]Form &amp; Form Handler Details'!$Y:$Y,'[3]Form &amp; Form Handler Details'!IY:IY,"")</f>
        <v>0</v>
      </c>
      <c r="HC13" s="35">
        <f>_xlfn.XLOOKUP($A13,'[3]Form &amp; Form Handler Details'!$Y:$Y,'[3]Form &amp; Form Handler Details'!IZ:IZ,"")</f>
        <v>0</v>
      </c>
      <c r="HD13" s="35">
        <f>_xlfn.XLOOKUP($A13,'[3]Form &amp; Form Handler Details'!$Y:$Y,'[3]Form &amp; Form Handler Details'!JA:JA,"")</f>
        <v>0</v>
      </c>
      <c r="HE13" s="35">
        <f>_xlfn.XLOOKUP($A13,'[3]Form &amp; Form Handler Details'!$Y:$Y,'[3]Form &amp; Form Handler Details'!JB:JB,"")</f>
        <v>0</v>
      </c>
      <c r="HF13" s="35">
        <f>_xlfn.XLOOKUP($A13,'[3]Form &amp; Form Handler Details'!$Y:$Y,'[3]Form &amp; Form Handler Details'!JC:JC,"")</f>
        <v>0</v>
      </c>
      <c r="HG13" s="35">
        <f>_xlfn.XLOOKUP($A13,'[3]Form &amp; Form Handler Details'!$Y:$Y,'[3]Form &amp; Form Handler Details'!JD:JD,"")</f>
        <v>0</v>
      </c>
      <c r="HH13" s="35">
        <f>_xlfn.XLOOKUP($A13,'[3]Form &amp; Form Handler Details'!$Y:$Y,'[3]Form &amp; Form Handler Details'!JE:JE,"")</f>
        <v>0</v>
      </c>
      <c r="HI13" s="35">
        <f>_xlfn.XLOOKUP($A13,'[3]Form &amp; Form Handler Details'!$Y:$Y,'[3]Form &amp; Form Handler Details'!JF:JF,"")</f>
        <v>0</v>
      </c>
      <c r="HJ13" s="35">
        <f>_xlfn.XLOOKUP($A13,'[3]Form &amp; Form Handler Details'!$Y:$Y,'[3]Form &amp; Form Handler Details'!JG:JG,"")</f>
        <v>0</v>
      </c>
      <c r="HK13" s="35" t="str">
        <f>_xlfn.XLOOKUP($A13,'[3]Form &amp; Form Handler Details'!$Y:$Y,'[3]Form &amp; Form Handler Details'!JH:JH,"")</f>
        <v>Enviar</v>
      </c>
      <c r="HL13" s="35">
        <f>_xlfn.XLOOKUP($A13,'[3]Form &amp; Form Handler Details'!$Y:$Y,'[3]Form &amp; Form Handler Details'!JI:JI,"")</f>
        <v>0</v>
      </c>
      <c r="HM13" s="35">
        <f>_xlfn.XLOOKUP($A13,'[3]Form &amp; Form Handler Details'!$Y:$Y,'[3]Form &amp; Form Handler Details'!JJ:JJ,"")</f>
        <v>0</v>
      </c>
      <c r="HN13" s="35">
        <f>_xlfn.XLOOKUP($A13,'[3]Form &amp; Form Handler Details'!$Y:$Y,'[3]Form &amp; Form Handler Details'!JK:JK,"")</f>
        <v>0</v>
      </c>
      <c r="HO13" s="35">
        <f>_xlfn.XLOOKUP($A13,'[3]Form &amp; Form Handler Details'!$Y:$Y,'[3]Form &amp; Form Handler Details'!JL:JL,"")</f>
        <v>0</v>
      </c>
      <c r="HP13" s="35">
        <f>_xlfn.XLOOKUP($A13,'[3]Form &amp; Form Handler Details'!$Y:$Y,'[3]Form &amp; Form Handler Details'!JM:JM,"")</f>
        <v>0</v>
      </c>
      <c r="HQ13" s="35">
        <f>_xlfn.XLOOKUP($A13,'[3]Form &amp; Form Handler Details'!$Y:$Y,'[3]Form &amp; Form Handler Details'!JN:JN,"")</f>
        <v>0</v>
      </c>
      <c r="HR13" s="35">
        <f>_xlfn.XLOOKUP($A13,'[3]Form &amp; Form Handler Details'!$Y:$Y,'[3]Form &amp; Form Handler Details'!JO:JO,"")</f>
        <v>0</v>
      </c>
      <c r="HS13" s="35">
        <f>_xlfn.XLOOKUP($A13,'[3]Form &amp; Form Handler Details'!$Y:$Y,'[3]Form &amp; Form Handler Details'!JP:JP,"")</f>
        <v>0</v>
      </c>
      <c r="HT13" s="35">
        <f>_xlfn.XLOOKUP($A13,'[3]Form &amp; Form Handler Details'!$Y:$Y,'[3]Form &amp; Form Handler Details'!JQ:JQ,"")</f>
        <v>0</v>
      </c>
      <c r="HU13" s="35">
        <f>_xlfn.XLOOKUP($A13,'[3]Form &amp; Form Handler Details'!$Y:$Y,'[3]Form &amp; Form Handler Details'!JR:JR,"")</f>
        <v>0</v>
      </c>
      <c r="HV13" s="35">
        <f>_xlfn.XLOOKUP($A13,'[3]Form &amp; Form Handler Details'!$Y:$Y,'[3]Form &amp; Form Handler Details'!JS:JS,"")</f>
        <v>0</v>
      </c>
      <c r="HW13" s="35">
        <f>_xlfn.XLOOKUP($A13,'[3]Form &amp; Form Handler Details'!$Y:$Y,'[3]Form &amp; Form Handler Details'!JT:JT,"")</f>
        <v>0</v>
      </c>
    </row>
    <row r="14" spans="1:231" ht="165" customHeight="1">
      <c r="A14" s="32" t="s">
        <v>242</v>
      </c>
      <c r="B14" s="32" t="str">
        <f>_xlfn.XLOOKUP(Table46[[#This Row],[UFID]],ATC!C:C,ATC!A:A,"")</f>
        <v>01</v>
      </c>
      <c r="C14" s="31" t="str">
        <f>_xlfn.XLOOKUP(Table46[[#This Row],[UFID]],ATC!C:C,ATC!E:E,"")</f>
        <v>Closed</v>
      </c>
      <c r="D14" s="31">
        <f>_xlfn.XLOOKUP(Table46[[#This Row],[UFID]],ATC!C:C,ATC!J:J,"")</f>
        <v>0</v>
      </c>
      <c r="E14" s="31" t="s">
        <v>613</v>
      </c>
      <c r="F14" s="34" t="str">
        <f>_xlfn.XLOOKUP(Table46[[#This Row],[UFID]],'[3]Form &amp; Form Handler Details'!$Y:$Y,'[3]Form &amp; Form Handler Details'!$F:$F,"")</f>
        <v>https://www.paypal.com/nl/enterprise/contact-sales</v>
      </c>
      <c r="G14" s="34" t="str">
        <f>_xlfn.XLOOKUP(Table46[[#This Row],[UFID]],'[3]Form &amp; Form Handler Details'!$Y:$Y,'[3]Form &amp; Form Handler Details'!$I:$I,"")</f>
        <v>https://www.paypal.com/nl/enterprise/contact-sales?data=success</v>
      </c>
      <c r="H14" s="34" t="str">
        <f>_xlfn.XLOOKUP(Table46[[#This Row],[UFID]],'[3]Form &amp; Form Handler Details'!$Y:$Y,'[3]Form &amp; Form Handler Details'!$E:$E,"")</f>
        <v xml:space="preserve">
https://pypd.paypal-mktg.com/l/925803/2021-10-20/2gkrn</v>
      </c>
      <c r="I14" s="34" t="str">
        <f>_xlfn.XLOOKUP(Table46[[#This Row],[UFID]],'[3]Form &amp; Form Handler Details'!$Y:$Y,'[3]Form &amp; Form Handler Details'!$U:$U,"")</f>
        <v>EMEA-NL-FRH-23-Enterprise-Contact-Page-Live</v>
      </c>
      <c r="J14" s="34" t="str">
        <f>_xlfn.XLOOKUP(Table46[[#This Row],[UFID]],'[3]Form &amp; Form Handler Details'!$Y:$Y,'[3]Form &amp; Form Handler Details'!$V:$V,"")</f>
        <v>https://pypd.paypal-mktg.com/l/925803/2023-04-09/2rpvq</v>
      </c>
      <c r="K14" s="34" t="str">
        <f t="shared" si="0"/>
        <v>2023-04-09/2rpvq</v>
      </c>
      <c r="L14" s="34" t="str">
        <f>_xlfn.XLOOKUP(Table46[[#This Row],[UFID]],'[3]Form &amp; Form Handler Details'!$Y:$Y,'[3]Form &amp; Form Handler Details'!$D:$D,"")</f>
        <v>EMEA-NL-FRM-21-Enterprise-Contact-Page</v>
      </c>
      <c r="M14" s="35" t="str">
        <f>_xlfn.XLOOKUP($A14,'[3]Form &amp; Form Handler Details'!$Y:$Y,'[3]Form &amp; Form Handler Details'!BJ:BJ,"")</f>
        <v>Voornaam *</v>
      </c>
      <c r="N14" s="35" t="str">
        <f>_xlfn.XLOOKUP($A14,'[3]Form &amp; Form Handler Details'!$Y:$Y,'[3]Form &amp; Form Handler Details'!BK:BK,"")</f>
        <v>firstname</v>
      </c>
      <c r="O14" s="35" t="str">
        <f>_xlfn.XLOOKUP($A14,'[3]Form &amp; Form Handler Details'!$Y:$Y,'[3]Form &amp; Form Handler Details'!BL:BL,"")</f>
        <v>text</v>
      </c>
      <c r="P14" s="35" t="str">
        <f>_xlfn.XLOOKUP($A14,'[3]Form &amp; Form Handler Details'!$Y:$Y,'[3]Form &amp; Form Handler Details'!BM:BM,"")</f>
        <v>This field is required.</v>
      </c>
      <c r="Q14" s="35" t="str">
        <f>_xlfn.XLOOKUP($A14,'[3]Form &amp; Form Handler Details'!$Y:$Y,'[3]Form &amp; Form Handler Details'!BN:BN,"")</f>
        <v>Achternaam *</v>
      </c>
      <c r="R14" s="35" t="str">
        <f>_xlfn.XLOOKUP($A14,'[3]Form &amp; Form Handler Details'!$Y:$Y,'[3]Form &amp; Form Handler Details'!BO:BO,"")</f>
        <v>lastname</v>
      </c>
      <c r="S14" s="35" t="str">
        <f>_xlfn.XLOOKUP($A14,'[3]Form &amp; Form Handler Details'!$Y:$Y,'[3]Form &amp; Form Handler Details'!BP:BP,"")</f>
        <v>text</v>
      </c>
      <c r="T14" s="35" t="str">
        <f>_xlfn.XLOOKUP($A14,'[3]Form &amp; Form Handler Details'!$Y:$Y,'[3]Form &amp; Form Handler Details'!BQ:BQ,"")</f>
        <v>This field is required.</v>
      </c>
      <c r="U14" s="35" t="str">
        <f>_xlfn.XLOOKUP($A14,'[3]Form &amp; Form Handler Details'!$Y:$Y,'[3]Form &amp; Form Handler Details'!BR:BR,"")</f>
        <v>Zakelijke e-mail*</v>
      </c>
      <c r="V14" s="35" t="str">
        <f>_xlfn.XLOOKUP($A14,'[3]Form &amp; Form Handler Details'!$Y:$Y,'[3]Form &amp; Form Handler Details'!BS:BS,"")</f>
        <v>workemail</v>
      </c>
      <c r="W14" s="35" t="str">
        <f>_xlfn.XLOOKUP($A14,'[3]Form &amp; Form Handler Details'!$Y:$Y,'[3]Form &amp; Form Handler Details'!BT:BT,"")</f>
        <v>Text</v>
      </c>
      <c r="X14" s="35" t="str">
        <f>_xlfn.XLOOKUP($A14,'[3]Form &amp; Form Handler Details'!$Y:$Y,'[3]Form &amp; Form Handler Details'!BU:BU,"")</f>
        <v>This field is required.</v>
      </c>
      <c r="Y14" s="35" t="str">
        <f>_xlfn.XLOOKUP($A14,'[3]Form &amp; Form Handler Details'!$Y:$Y,'[3]Form &amp; Form Handler Details'!BV:BV,"")</f>
        <v>Bedrijfsnaam*</v>
      </c>
      <c r="Z14" s="35" t="str">
        <f>_xlfn.XLOOKUP($A14,'[3]Form &amp; Form Handler Details'!$Y:$Y,'[3]Form &amp; Form Handler Details'!BW:BW,"")</f>
        <v>companyname</v>
      </c>
      <c r="AA14" s="35" t="str">
        <f>_xlfn.XLOOKUP($A14,'[3]Form &amp; Form Handler Details'!$Y:$Y,'[3]Form &amp; Form Handler Details'!BX:BX,"")</f>
        <v>Text</v>
      </c>
      <c r="AB14" s="35" t="str">
        <f>_xlfn.XLOOKUP($A14,'[3]Form &amp; Form Handler Details'!$Y:$Y,'[3]Form &amp; Form Handler Details'!BY:BY,"")</f>
        <v>This field is required.</v>
      </c>
      <c r="AC14" s="35">
        <f>_xlfn.XLOOKUP($A14,'[3]Form &amp; Form Handler Details'!$Y:$Y,'[3]Form &amp; Form Handler Details'!BZ:BZ,"")</f>
        <v>0</v>
      </c>
      <c r="AD14" s="35">
        <f>_xlfn.XLOOKUP($A14,'[3]Form &amp; Form Handler Details'!$Y:$Y,'[3]Form &amp; Form Handler Details'!CA:CA,"")</f>
        <v>0</v>
      </c>
      <c r="AE14" s="35">
        <f>_xlfn.XLOOKUP($A14,'[3]Form &amp; Form Handler Details'!$Y:$Y,'[3]Form &amp; Form Handler Details'!CB:CB,"")</f>
        <v>0</v>
      </c>
      <c r="AF14" s="35">
        <f>_xlfn.XLOOKUP($A14,'[3]Form &amp; Form Handler Details'!$Y:$Y,'[3]Form &amp; Form Handler Details'!CC:CC,"")</f>
        <v>0</v>
      </c>
      <c r="AG14" s="35" t="str">
        <f>_xlfn.XLOOKUP($A14,'[3]Form &amp; Form Handler Details'!$Y:$Y,'[3]Form &amp; Form Handler Details'!CD:CD,"")</f>
        <v>Jaarlijkse online omzet:
Minder dan € 250.000
€ 250.000 tot € 1.499.999
€ 1.500.000 to 9.999.999
Meer dan € 10.000.000</v>
      </c>
      <c r="AH14" s="35" t="str">
        <f>_xlfn.XLOOKUP($A14,'[3]Form &amp; Form Handler Details'!$Y:$Y,'[3]Form &amp; Form Handler Details'!CE:CE,"")</f>
        <v>annualonlinesales</v>
      </c>
      <c r="AI14" s="35" t="str">
        <f>_xlfn.XLOOKUP($A14,'[3]Form &amp; Form Handler Details'!$Y:$Y,'[3]Form &amp; Form Handler Details'!CF:CF,"")</f>
        <v>dropdown</v>
      </c>
      <c r="AJ14" s="35" t="str">
        <f>_xlfn.XLOOKUP($A14,'[3]Form &amp; Form Handler Details'!$Y:$Y,'[3]Form &amp; Form Handler Details'!CG:CG,"")</f>
        <v>This field is required</v>
      </c>
      <c r="AK14" s="35">
        <f>_xlfn.XLOOKUP($A14,'[3]Form &amp; Form Handler Details'!$Y:$Y,'[3]Form &amp; Form Handler Details'!CH:CH,"")</f>
        <v>0</v>
      </c>
      <c r="AL14" s="35">
        <f>_xlfn.XLOOKUP($A14,'[3]Form &amp; Form Handler Details'!$Y:$Y,'[3]Form &amp; Form Handler Details'!CI:CI,"")</f>
        <v>0</v>
      </c>
      <c r="AM14" s="35">
        <f>_xlfn.XLOOKUP($A14,'[3]Form &amp; Form Handler Details'!$Y:$Y,'[3]Form &amp; Form Handler Details'!CJ:CJ,"")</f>
        <v>0</v>
      </c>
      <c r="AN14" s="35">
        <f>_xlfn.XLOOKUP($A14,'[3]Form &amp; Form Handler Details'!$Y:$Y,'[3]Form &amp; Form Handler Details'!CK:CK,"")</f>
        <v>0</v>
      </c>
      <c r="AO14" s="35" t="str">
        <f>_xlfn.XLOOKUP($A14,'[3]Form &amp; Form Handler Details'!$Y:$Y,'[3]Form &amp; Form Handler Details'!CL:CL,"")</f>
        <v>Telefoon*</v>
      </c>
      <c r="AP14" s="35" t="str">
        <f>_xlfn.XLOOKUP($A14,'[3]Form &amp; Form Handler Details'!$Y:$Y,'[3]Form &amp; Form Handler Details'!CM:CM,"")</f>
        <v>phonenumber</v>
      </c>
      <c r="AQ14" s="35" t="str">
        <f>_xlfn.XLOOKUP($A14,'[3]Form &amp; Form Handler Details'!$Y:$Y,'[3]Form &amp; Form Handler Details'!CN:CN,"")</f>
        <v>text</v>
      </c>
      <c r="AR14" s="35" t="str">
        <f>_xlfn.XLOOKUP($A14,'[3]Form &amp; Form Handler Details'!$Y:$Y,'[3]Form &amp; Form Handler Details'!CO:CO,"")</f>
        <v>This field is required</v>
      </c>
      <c r="AS14" s="35" t="str">
        <f>_xlfn.XLOOKUP($A14,'[3]Form &amp; Form Handler Details'!$Y:$Y,'[3]Form &amp; Form Handler Details'!CP:CP,"")</f>
        <v>Functie*</v>
      </c>
      <c r="AT14" s="35" t="str">
        <f>_xlfn.XLOOKUP($A14,'[3]Form &amp; Form Handler Details'!$Y:$Y,'[3]Form &amp; Form Handler Details'!CQ:CQ,"")</f>
        <v>jobtitle</v>
      </c>
      <c r="AU14" s="35" t="str">
        <f>_xlfn.XLOOKUP($A14,'[3]Form &amp; Form Handler Details'!$Y:$Y,'[3]Form &amp; Form Handler Details'!CR:CR,"")</f>
        <v>text</v>
      </c>
      <c r="AV14" s="35" t="str">
        <f>_xlfn.XLOOKUP($A14,'[3]Form &amp; Form Handler Details'!$Y:$Y,'[3]Form &amp; Form Handler Details'!CS:CS,"")</f>
        <v>This field is required.</v>
      </c>
      <c r="AW14" s="35" t="str">
        <f>_xlfn.XLOOKUP($A14,'[3]Form &amp; Form Handler Details'!$Y:$Y,'[3]Form &amp; Form Handler Details'!CT:CT,"")</f>
        <v>WebformURL (Hidden)</v>
      </c>
      <c r="AX14" s="35" t="str">
        <f>_xlfn.XLOOKUP($A14,'[3]Form &amp; Form Handler Details'!$Y:$Y,'[3]Form &amp; Form Handler Details'!CU:CU,"")</f>
        <v>webformurl</v>
      </c>
      <c r="AY14" s="35" t="str">
        <f>_xlfn.XLOOKUP($A14,'[3]Form &amp; Form Handler Details'!$Y:$Y,'[3]Form &amp; Form Handler Details'!CV:CV,"")</f>
        <v>Hidden - text</v>
      </c>
      <c r="AZ14" s="35" t="str">
        <f>_xlfn.XLOOKUP($A14,'[3]Form &amp; Form Handler Details'!$Y:$Y,'[3]Form &amp; Form Handler Details'!CW:CW,"")</f>
        <v>gclid* (Hidden)</v>
      </c>
      <c r="BA14" s="35" t="str">
        <f>_xlfn.XLOOKUP($A14,'[3]Form &amp; Form Handler Details'!$Y:$Y,'[3]Form &amp; Form Handler Details'!CX:CX,"")</f>
        <v>gclid</v>
      </c>
      <c r="BB14" s="35" t="str">
        <f>_xlfn.XLOOKUP($A14,'[3]Form &amp; Form Handler Details'!$Y:$Y,'[3]Form &amp; Form Handler Details'!CY:CY,"")</f>
        <v>Hidden - text</v>
      </c>
      <c r="BC14" s="35">
        <f>_xlfn.XLOOKUP($A14,'[3]Form &amp; Form Handler Details'!$Y:$Y,'[3]Form &amp; Form Handler Details'!CZ:CZ,"")</f>
        <v>0</v>
      </c>
      <c r="BD14" s="35">
        <f>_xlfn.XLOOKUP($A14,'[3]Form &amp; Form Handler Details'!$Y:$Y,'[3]Form &amp; Form Handler Details'!DA:DA,"")</f>
        <v>0</v>
      </c>
      <c r="BE14" s="35">
        <f>_xlfn.XLOOKUP($A14,'[3]Form &amp; Form Handler Details'!$Y:$Y,'[3]Form &amp; Form Handler Details'!DB:DB,"")</f>
        <v>0</v>
      </c>
      <c r="BF14" s="35">
        <f>_xlfn.XLOOKUP($A14,'[3]Form &amp; Form Handler Details'!$Y:$Y,'[3]Form &amp; Form Handler Details'!DC:DC,"")</f>
        <v>0</v>
      </c>
      <c r="BG14" s="35">
        <f>_xlfn.XLOOKUP($A14,'[3]Form &amp; Form Handler Details'!$Y:$Y,'[3]Form &amp; Form Handler Details'!DD:DD,"")</f>
        <v>0</v>
      </c>
      <c r="BH14" s="35">
        <f>_xlfn.XLOOKUP($A14,'[3]Form &amp; Form Handler Details'!$Y:$Y,'[3]Form &amp; Form Handler Details'!DE:DE,"")</f>
        <v>0</v>
      </c>
      <c r="BI14" s="35">
        <f>_xlfn.XLOOKUP($A14,'[3]Form &amp; Form Handler Details'!$Y:$Y,'[3]Form &amp; Form Handler Details'!DF:DF,"")</f>
        <v>0</v>
      </c>
      <c r="BJ14" s="35" t="str">
        <f>_xlfn.XLOOKUP($A14,'[3]Form &amp; Form Handler Details'!$Y:$Y,'[3]Form &amp; Form Handler Details'!DG:DG,"")</f>
        <v>Heeft jouw bedrijf een PayPal-rekening?*
Ja
Nee</v>
      </c>
      <c r="BK14" s="35" t="str">
        <f>_xlfn.XLOOKUP($A14,'[3]Form &amp; Form Handler Details'!$Y:$Y,'[3]Form &amp; Form Handler Details'!DH:DH,"")</f>
        <v>doyoualreadyhaveapaypalbusinessaccount</v>
      </c>
      <c r="BL14" s="35" t="str">
        <f>_xlfn.XLOOKUP($A14,'[3]Form &amp; Form Handler Details'!$Y:$Y,'[3]Form &amp; Form Handler Details'!DI:DI,"")</f>
        <v>dropdown</v>
      </c>
      <c r="BM14" s="35" t="str">
        <f>_xlfn.XLOOKUP($A14,'[3]Form &amp; Form Handler Details'!$Y:$Y,'[3]Form &amp; Form Handler Details'!DJ:DJ,"")</f>
        <v>This field is required</v>
      </c>
      <c r="BN14" s="35">
        <f>_xlfn.XLOOKUP($A14,'[3]Form &amp; Form Handler Details'!$Y:$Y,'[3]Form &amp; Form Handler Details'!DK:DK,"")</f>
        <v>0</v>
      </c>
      <c r="BO14" s="35">
        <f>_xlfn.XLOOKUP($A14,'[3]Form &amp; Form Handler Details'!$Y:$Y,'[3]Form &amp; Form Handler Details'!DL:DL,"")</f>
        <v>0</v>
      </c>
      <c r="BP14" s="35">
        <f>_xlfn.XLOOKUP($A14,'[3]Form &amp; Form Handler Details'!$Y:$Y,'[3]Form &amp; Form Handler Details'!DM:DM,"")</f>
        <v>0</v>
      </c>
      <c r="BQ14" s="35">
        <f>_xlfn.XLOOKUP($A14,'[3]Form &amp; Form Handler Details'!$Y:$Y,'[3]Form &amp; Form Handler Details'!DN:DN,"")</f>
        <v>0</v>
      </c>
      <c r="BR14" s="35" t="str">
        <f>_xlfn.XLOOKUP($A14,'[3]Form &amp; Form Handler Details'!$Y:$Y,'[3]Form &amp; Form Handler Details'!DO:DO,"")</f>
        <v>Land*
United Kingdom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Canada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States Minor Outlying Islands
Uruguay
Uzbekistan
Vanuatu
Vatican
Venezuela
Vietnam
Wallis and Futuna
Western Sahara
Yemen
Zambia
Zimbabwe</v>
      </c>
      <c r="BS14" s="35">
        <f>_xlfn.XLOOKUP($A14,'[3]Form &amp; Form Handler Details'!$Y:$Y,'[3]Form &amp; Form Handler Details'!DP:DP,"")</f>
        <v>0</v>
      </c>
      <c r="BT14" s="35" t="str">
        <f>_xlfn.XLOOKUP($A14,'[3]Form &amp; Form Handler Details'!$Y:$Y,'[3]Form &amp; Form Handler Details'!DQ:DQ,"")</f>
        <v>country</v>
      </c>
      <c r="BU14" s="35" t="str">
        <f>_xlfn.XLOOKUP($A14,'[3]Form &amp; Form Handler Details'!$Y:$Y,'[3]Form &amp; Form Handler Details'!DR:DR,"")</f>
        <v>dropdown</v>
      </c>
      <c r="BV14" s="35" t="str">
        <f>_xlfn.XLOOKUP($A14,'[3]Form &amp; Form Handler Details'!$Y:$Y,'[3]Form &amp; Form Handler Details'!DS:DS,"")</f>
        <v>This field is required</v>
      </c>
      <c r="BW14" s="35" t="str">
        <f>_xlfn.XLOOKUP($A14,'[3]Form &amp; Form Handler Details'!$Y:$Y,'[3]Form &amp; Form Handler Details'!DT:DT,"")</f>
        <v>HoneyPot</v>
      </c>
      <c r="BX14" s="35" t="str">
        <f>_xlfn.XLOOKUP($A14,'[3]Form &amp; Form Handler Details'!$Y:$Y,'[3]Form &amp; Form Handler Details'!DU:DU,"")</f>
        <v>pardot_extra_field</v>
      </c>
      <c r="BY14" s="35" t="str">
        <f>_xlfn.XLOOKUP($A14,'[3]Form &amp; Form Handler Details'!$Y:$Y,'[3]Form &amp; Form Handler Details'!DV:DV,"")</f>
        <v>Hidden</v>
      </c>
      <c r="BZ14" s="35">
        <f>_xlfn.XLOOKUP($A14,'[3]Form &amp; Form Handler Details'!$Y:$Y,'[3]Form &amp; Form Handler Details'!DW:DW,"")</f>
        <v>0</v>
      </c>
      <c r="CA14" s="35">
        <f>_xlfn.XLOOKUP($A14,'[3]Form &amp; Form Handler Details'!$Y:$Y,'[3]Form &amp; Form Handler Details'!DX:DX,"")</f>
        <v>0</v>
      </c>
      <c r="CB14" s="35">
        <f>_xlfn.XLOOKUP($A14,'[3]Form &amp; Form Handler Details'!$Y:$Y,'[3]Form &amp; Form Handler Details'!DY:DY,"")</f>
        <v>0</v>
      </c>
      <c r="CC14" s="35">
        <f>_xlfn.XLOOKUP($A14,'[3]Form &amp; Form Handler Details'!$Y:$Y,'[3]Form &amp; Form Handler Details'!DZ:DZ,"")</f>
        <v>0</v>
      </c>
      <c r="CD14" s="35">
        <f>_xlfn.XLOOKUP($A14,'[3]Form &amp; Form Handler Details'!$Y:$Y,'[3]Form &amp; Form Handler Details'!EA:EA,"")</f>
        <v>0</v>
      </c>
      <c r="CE14" s="35">
        <f>_xlfn.XLOOKUP($A14,'[3]Form &amp; Form Handler Details'!$Y:$Y,'[3]Form &amp; Form Handler Details'!EB:EB,"")</f>
        <v>0</v>
      </c>
      <c r="CF14" s="35">
        <f>_xlfn.XLOOKUP($A14,'[3]Form &amp; Form Handler Details'!$Y:$Y,'[3]Form &amp; Form Handler Details'!EC:EC,"")</f>
        <v>0</v>
      </c>
      <c r="CG14" s="35">
        <f>_xlfn.XLOOKUP($A14,'[3]Form &amp; Form Handler Details'!$Y:$Y,'[3]Form &amp; Form Handler Details'!ED:ED,"")</f>
        <v>0</v>
      </c>
      <c r="CH14" s="35">
        <f>_xlfn.XLOOKUP($A14,'[3]Form &amp; Form Handler Details'!$Y:$Y,'[3]Form &amp; Form Handler Details'!EE:EE,"")</f>
        <v>0</v>
      </c>
      <c r="CI14" s="35">
        <f>_xlfn.XLOOKUP($A14,'[3]Form &amp; Form Handler Details'!$Y:$Y,'[3]Form &amp; Form Handler Details'!EF:EF,"")</f>
        <v>0</v>
      </c>
      <c r="CJ14" s="35">
        <f>_xlfn.XLOOKUP($A14,'[3]Form &amp; Form Handler Details'!$Y:$Y,'[3]Form &amp; Form Handler Details'!EG:EG,"")</f>
        <v>0</v>
      </c>
      <c r="CK14" s="35">
        <f>_xlfn.XLOOKUP($A14,'[3]Form &amp; Form Handler Details'!$Y:$Y,'[3]Form &amp; Form Handler Details'!EH:EH,"")</f>
        <v>0</v>
      </c>
      <c r="CL14" s="35">
        <f>_xlfn.XLOOKUP($A14,'[3]Form &amp; Form Handler Details'!$Y:$Y,'[3]Form &amp; Form Handler Details'!EI:EI,"")</f>
        <v>0</v>
      </c>
      <c r="CM14" s="35">
        <f>_xlfn.XLOOKUP($A14,'[3]Form &amp; Form Handler Details'!$Y:$Y,'[3]Form &amp; Form Handler Details'!EJ:EJ,"")</f>
        <v>0</v>
      </c>
      <c r="CN14" s="35">
        <f>_xlfn.XLOOKUP($A14,'[3]Form &amp; Form Handler Details'!$Y:$Y,'[3]Form &amp; Form Handler Details'!EK:EK,"")</f>
        <v>0</v>
      </c>
      <c r="CO14" s="35">
        <f>_xlfn.XLOOKUP($A14,'[3]Form &amp; Form Handler Details'!$Y:$Y,'[3]Form &amp; Form Handler Details'!EL:EL,"")</f>
        <v>0</v>
      </c>
      <c r="CP14" s="35">
        <f>_xlfn.XLOOKUP($A14,'[3]Form &amp; Form Handler Details'!$Y:$Y,'[3]Form &amp; Form Handler Details'!EM:EM,"")</f>
        <v>0</v>
      </c>
      <c r="CQ14" s="35" t="str">
        <f>_xlfn.XLOOKUP($A14,'[3]Form &amp; Form Handler Details'!$Y:$Y,'[3]Form &amp; Form Handler Details'!EN:EN,"")</f>
        <v>Ik heb het privacybeleid van &lt;a href="https://www.paypal.com/nl/webapps/mpp/ua/privacy-full" style="color:#0070ba;" target="_blank"&gt;PayPal gelezen en ga ermee akkoord&lt;/a&gt;.*</v>
      </c>
      <c r="CR14" s="35" t="str">
        <f>_xlfn.XLOOKUP($A14,'[3]Form &amp; Form Handler Details'!$Y:$Y,'[3]Form &amp; Form Handler Details'!EO:EO,"")</f>
        <v>privacyconsent</v>
      </c>
      <c r="CS14" s="35" t="str">
        <f>_xlfn.XLOOKUP($A14,'[3]Form &amp; Form Handler Details'!$Y:$Y,'[3]Form &amp; Form Handler Details'!EP:EP,"")</f>
        <v>checkbox</v>
      </c>
      <c r="CT14" s="35" t="str">
        <f>_xlfn.XLOOKUP($A14,'[3]Form &amp; Form Handler Details'!$Y:$Y,'[3]Form &amp; Form Handler Details'!EQ:EQ,"")</f>
        <v>This field is required</v>
      </c>
      <c r="CU14" s="35">
        <f>_xlfn.XLOOKUP($A14,'[3]Form &amp; Form Handler Details'!$Y:$Y,'[3]Form &amp; Form Handler Details'!ER:ER,"")</f>
        <v>0</v>
      </c>
      <c r="CV14" s="35">
        <f>_xlfn.XLOOKUP($A14,'[3]Form &amp; Form Handler Details'!$Y:$Y,'[3]Form &amp; Form Handler Details'!ES:ES,"")</f>
        <v>0</v>
      </c>
      <c r="CW14" s="35">
        <f>_xlfn.XLOOKUP($A14,'[3]Form &amp; Form Handler Details'!$Y:$Y,'[3]Form &amp; Form Handler Details'!ET:ET,"")</f>
        <v>0</v>
      </c>
      <c r="CX14" s="35">
        <f>_xlfn.XLOOKUP($A14,'[3]Form &amp; Form Handler Details'!$Y:$Y,'[3]Form &amp; Form Handler Details'!EU:EU,"")</f>
        <v>0</v>
      </c>
      <c r="CY14" s="35">
        <f>_xlfn.XLOOKUP($A14,'[3]Form &amp; Form Handler Details'!$Y:$Y,'[3]Form &amp; Form Handler Details'!EV:EV,"")</f>
        <v>0</v>
      </c>
      <c r="CZ14" s="35">
        <f>_xlfn.XLOOKUP($A14,'[3]Form &amp; Form Handler Details'!$Y:$Y,'[3]Form &amp; Form Handler Details'!EW:EW,"")</f>
        <v>0</v>
      </c>
      <c r="DA14" s="35">
        <f>_xlfn.XLOOKUP($A14,'[3]Form &amp; Form Handler Details'!$Y:$Y,'[3]Form &amp; Form Handler Details'!EX:EX,"")</f>
        <v>0</v>
      </c>
      <c r="DB14" s="35">
        <f>_xlfn.XLOOKUP($A14,'[3]Form &amp; Form Handler Details'!$Y:$Y,'[3]Form &amp; Form Handler Details'!EY:EY,"")</f>
        <v>0</v>
      </c>
      <c r="DC14" s="35">
        <f>_xlfn.XLOOKUP($A14,'[3]Form &amp; Form Handler Details'!$Y:$Y,'[3]Form &amp; Form Handler Details'!EZ:EZ,"")</f>
        <v>0</v>
      </c>
      <c r="DD14" s="35">
        <f>_xlfn.XLOOKUP($A14,'[3]Form &amp; Form Handler Details'!$Y:$Y,'[3]Form &amp; Form Handler Details'!FA:FA,"")</f>
        <v>0</v>
      </c>
      <c r="DE14" s="35">
        <f>_xlfn.XLOOKUP($A14,'[3]Form &amp; Form Handler Details'!$Y:$Y,'[3]Form &amp; Form Handler Details'!FB:FB,"")</f>
        <v>0</v>
      </c>
      <c r="DF14" s="35">
        <f>_xlfn.XLOOKUP($A14,'[3]Form &amp; Form Handler Details'!$Y:$Y,'[3]Form &amp; Form Handler Details'!FC:FC,"")</f>
        <v>0</v>
      </c>
      <c r="DG14" s="35">
        <f>_xlfn.XLOOKUP($A14,'[3]Form &amp; Form Handler Details'!$Y:$Y,'[3]Form &amp; Form Handler Details'!FD:FD,"")</f>
        <v>0</v>
      </c>
      <c r="DH14" s="35">
        <f>_xlfn.XLOOKUP($A14,'[3]Form &amp; Form Handler Details'!$Y:$Y,'[3]Form &amp; Form Handler Details'!FE:FE,"")</f>
        <v>0</v>
      </c>
      <c r="DI14" s="35">
        <f>_xlfn.XLOOKUP($A14,'[3]Form &amp; Form Handler Details'!$Y:$Y,'[3]Form &amp; Form Handler Details'!FF:FF,"")</f>
        <v>0</v>
      </c>
      <c r="DJ14" s="35">
        <f>_xlfn.XLOOKUP($A14,'[3]Form &amp; Form Handler Details'!$Y:$Y,'[3]Form &amp; Form Handler Details'!FG:FG,"")</f>
        <v>0</v>
      </c>
      <c r="DK14" s="35">
        <f>_xlfn.XLOOKUP($A14,'[3]Form &amp; Form Handler Details'!$Y:$Y,'[3]Form &amp; Form Handler Details'!FH:FH,"")</f>
        <v>0</v>
      </c>
      <c r="DL14" s="35">
        <f>_xlfn.XLOOKUP($A14,'[3]Form &amp; Form Handler Details'!$Y:$Y,'[3]Form &amp; Form Handler Details'!FI:FI,"")</f>
        <v>0</v>
      </c>
      <c r="DM14" s="35">
        <f>_xlfn.XLOOKUP($A14,'[3]Form &amp; Form Handler Details'!$Y:$Y,'[3]Form &amp; Form Handler Details'!FJ:FJ,"")</f>
        <v>0</v>
      </c>
      <c r="DN14" s="35">
        <f>_xlfn.XLOOKUP($A14,'[3]Form &amp; Form Handler Details'!$Y:$Y,'[3]Form &amp; Form Handler Details'!FK:FK,"")</f>
        <v>0</v>
      </c>
      <c r="DO14" s="35">
        <f>_xlfn.XLOOKUP($A14,'[3]Form &amp; Form Handler Details'!$Y:$Y,'[3]Form &amp; Form Handler Details'!FL:FL,"")</f>
        <v>0</v>
      </c>
      <c r="DP14" s="35">
        <f>_xlfn.XLOOKUP($A14,'[3]Form &amp; Form Handler Details'!$Y:$Y,'[3]Form &amp; Form Handler Details'!FM:FM,"")</f>
        <v>0</v>
      </c>
      <c r="DQ14" s="35">
        <f>_xlfn.XLOOKUP($A14,'[3]Form &amp; Form Handler Details'!$Y:$Y,'[3]Form &amp; Form Handler Details'!FN:FN,"")</f>
        <v>0</v>
      </c>
      <c r="DR14" s="35">
        <f>_xlfn.XLOOKUP($A14,'[3]Form &amp; Form Handler Details'!$Y:$Y,'[3]Form &amp; Form Handler Details'!FO:FO,"")</f>
        <v>0</v>
      </c>
      <c r="DS14" s="35">
        <f>_xlfn.XLOOKUP($A14,'[3]Form &amp; Form Handler Details'!$Y:$Y,'[3]Form &amp; Form Handler Details'!FP:FP,"")</f>
        <v>0</v>
      </c>
      <c r="DT14" s="35">
        <f>_xlfn.XLOOKUP($A14,'[3]Form &amp; Form Handler Details'!$Y:$Y,'[3]Form &amp; Form Handler Details'!FQ:FQ,"")</f>
        <v>0</v>
      </c>
      <c r="DU14" s="35">
        <f>_xlfn.XLOOKUP($A14,'[3]Form &amp; Form Handler Details'!$Y:$Y,'[3]Form &amp; Form Handler Details'!FR:FR,"")</f>
        <v>0</v>
      </c>
      <c r="DV14" s="35">
        <f>_xlfn.XLOOKUP($A14,'[3]Form &amp; Form Handler Details'!$Y:$Y,'[3]Form &amp; Form Handler Details'!FS:FS,"")</f>
        <v>0</v>
      </c>
      <c r="DW14" s="35">
        <f>_xlfn.XLOOKUP($A14,'[3]Form &amp; Form Handler Details'!$Y:$Y,'[3]Form &amp; Form Handler Details'!FT:FT,"")</f>
        <v>0</v>
      </c>
      <c r="DX14" s="35">
        <f>_xlfn.XLOOKUP($A14,'[3]Form &amp; Form Handler Details'!$Y:$Y,'[3]Form &amp; Form Handler Details'!FU:FU,"")</f>
        <v>0</v>
      </c>
      <c r="DY14" s="35">
        <f>_xlfn.XLOOKUP($A14,'[3]Form &amp; Form Handler Details'!$Y:$Y,'[3]Form &amp; Form Handler Details'!FV:FV,"")</f>
        <v>0</v>
      </c>
      <c r="DZ14" s="35">
        <f>_xlfn.XLOOKUP($A14,'[3]Form &amp; Form Handler Details'!$Y:$Y,'[3]Form &amp; Form Handler Details'!FW:FW,"")</f>
        <v>0</v>
      </c>
      <c r="EA14" s="35">
        <f>_xlfn.XLOOKUP($A14,'[3]Form &amp; Form Handler Details'!$Y:$Y,'[3]Form &amp; Form Handler Details'!FX:FX,"")</f>
        <v>0</v>
      </c>
      <c r="EB14" s="35">
        <f>_xlfn.XLOOKUP($A14,'[3]Form &amp; Form Handler Details'!$Y:$Y,'[3]Form &amp; Form Handler Details'!FY:FY,"")</f>
        <v>0</v>
      </c>
      <c r="EC14" s="35">
        <f>_xlfn.XLOOKUP($A14,'[3]Form &amp; Form Handler Details'!$Y:$Y,'[3]Form &amp; Form Handler Details'!FZ:FZ,"")</f>
        <v>0</v>
      </c>
      <c r="ED14" s="35">
        <f>_xlfn.XLOOKUP($A14,'[3]Form &amp; Form Handler Details'!$Y:$Y,'[3]Form &amp; Form Handler Details'!GA:GA,"")</f>
        <v>0</v>
      </c>
      <c r="EE14" s="35">
        <f>_xlfn.XLOOKUP($A14,'[3]Form &amp; Form Handler Details'!$Y:$Y,'[3]Form &amp; Form Handler Details'!GB:GB,"")</f>
        <v>0</v>
      </c>
      <c r="EF14" s="35">
        <f>_xlfn.XLOOKUP($A14,'[3]Form &amp; Form Handler Details'!$Y:$Y,'[3]Form &amp; Form Handler Details'!GC:GC,"")</f>
        <v>0</v>
      </c>
      <c r="EG14" s="35">
        <f>_xlfn.XLOOKUP($A14,'[3]Form &amp; Form Handler Details'!$Y:$Y,'[3]Form &amp; Form Handler Details'!GD:GD,"")</f>
        <v>0</v>
      </c>
      <c r="EH14" s="35">
        <f>_xlfn.XLOOKUP($A14,'[3]Form &amp; Form Handler Details'!$Y:$Y,'[3]Form &amp; Form Handler Details'!GE:GE,"")</f>
        <v>0</v>
      </c>
      <c r="EI14" s="35">
        <f>_xlfn.XLOOKUP($A14,'[3]Form &amp; Form Handler Details'!$Y:$Y,'[3]Form &amp; Form Handler Details'!GF:GF,"")</f>
        <v>0</v>
      </c>
      <c r="EJ14" s="35">
        <f>_xlfn.XLOOKUP($A14,'[3]Form &amp; Form Handler Details'!$Y:$Y,'[3]Form &amp; Form Handler Details'!GG:GG,"")</f>
        <v>0</v>
      </c>
      <c r="EK14" s="35">
        <f>_xlfn.XLOOKUP($A14,'[3]Form &amp; Form Handler Details'!$Y:$Y,'[3]Form &amp; Form Handler Details'!GH:GH,"")</f>
        <v>0</v>
      </c>
      <c r="EL14" s="35">
        <f>_xlfn.XLOOKUP($A14,'[3]Form &amp; Form Handler Details'!$Y:$Y,'[3]Form &amp; Form Handler Details'!GI:GI,"")</f>
        <v>0</v>
      </c>
      <c r="EM14" s="35">
        <f>_xlfn.XLOOKUP($A14,'[3]Form &amp; Form Handler Details'!$Y:$Y,'[3]Form &amp; Form Handler Details'!GJ:GJ,"")</f>
        <v>0</v>
      </c>
      <c r="EN14" s="35">
        <f>_xlfn.XLOOKUP($A14,'[3]Form &amp; Form Handler Details'!$Y:$Y,'[3]Form &amp; Form Handler Details'!GK:GK,"")</f>
        <v>0</v>
      </c>
      <c r="EO14" s="35">
        <f>_xlfn.XLOOKUP($A14,'[3]Form &amp; Form Handler Details'!$Y:$Y,'[3]Form &amp; Form Handler Details'!GL:GL,"")</f>
        <v>0</v>
      </c>
      <c r="EP14" s="35">
        <f>_xlfn.XLOOKUP($A14,'[3]Form &amp; Form Handler Details'!$Y:$Y,'[3]Form &amp; Form Handler Details'!GM:GM,"")</f>
        <v>0</v>
      </c>
      <c r="EQ14" s="35">
        <f>_xlfn.XLOOKUP($A14,'[3]Form &amp; Form Handler Details'!$Y:$Y,'[3]Form &amp; Form Handler Details'!GN:GN,"")</f>
        <v>0</v>
      </c>
      <c r="ER14" s="35">
        <f>_xlfn.XLOOKUP($A14,'[3]Form &amp; Form Handler Details'!$Y:$Y,'[3]Form &amp; Form Handler Details'!GO:GO,"")</f>
        <v>0</v>
      </c>
      <c r="ES14" s="35">
        <f>_xlfn.XLOOKUP($A14,'[3]Form &amp; Form Handler Details'!$Y:$Y,'[3]Form &amp; Form Handler Details'!GP:GP,"")</f>
        <v>0</v>
      </c>
      <c r="ET14" s="35">
        <f>_xlfn.XLOOKUP($A14,'[3]Form &amp; Form Handler Details'!$Y:$Y,'[3]Form &amp; Form Handler Details'!GQ:GQ,"")</f>
        <v>0</v>
      </c>
      <c r="EU14" s="35">
        <f>_xlfn.XLOOKUP($A14,'[3]Form &amp; Form Handler Details'!$Y:$Y,'[3]Form &amp; Form Handler Details'!GR:GR,"")</f>
        <v>0</v>
      </c>
      <c r="EV14" s="35">
        <f>_xlfn.XLOOKUP($A14,'[3]Form &amp; Form Handler Details'!$Y:$Y,'[3]Form &amp; Form Handler Details'!GS:GS,"")</f>
        <v>0</v>
      </c>
      <c r="EW14" s="35">
        <f>_xlfn.XLOOKUP($A14,'[3]Form &amp; Form Handler Details'!$Y:$Y,'[3]Form &amp; Form Handler Details'!GT:GT,"")</f>
        <v>0</v>
      </c>
      <c r="EX14" s="35">
        <f>_xlfn.XLOOKUP($A14,'[3]Form &amp; Form Handler Details'!$Y:$Y,'[3]Form &amp; Form Handler Details'!GU:GU,"")</f>
        <v>0</v>
      </c>
      <c r="EY14" s="35">
        <f>_xlfn.XLOOKUP($A14,'[3]Form &amp; Form Handler Details'!$Y:$Y,'[3]Form &amp; Form Handler Details'!GV:GV,"")</f>
        <v>0</v>
      </c>
      <c r="EZ14" s="35">
        <f>_xlfn.XLOOKUP($A14,'[3]Form &amp; Form Handler Details'!$Y:$Y,'[3]Form &amp; Form Handler Details'!GW:GW,"")</f>
        <v>0</v>
      </c>
      <c r="FA14" s="35">
        <f>_xlfn.XLOOKUP($A14,'[3]Form &amp; Form Handler Details'!$Y:$Y,'[3]Form &amp; Form Handler Details'!GX:GX,"")</f>
        <v>0</v>
      </c>
      <c r="FB14" s="35">
        <f>_xlfn.XLOOKUP($A14,'[3]Form &amp; Form Handler Details'!$Y:$Y,'[3]Form &amp; Form Handler Details'!GY:GY,"")</f>
        <v>0</v>
      </c>
      <c r="FC14" s="35">
        <f>_xlfn.XLOOKUP($A14,'[3]Form &amp; Form Handler Details'!$Y:$Y,'[3]Form &amp; Form Handler Details'!GZ:GZ,"")</f>
        <v>0</v>
      </c>
      <c r="FD14" s="35">
        <f>_xlfn.XLOOKUP($A14,'[3]Form &amp; Form Handler Details'!$Y:$Y,'[3]Form &amp; Form Handler Details'!HA:HA,"")</f>
        <v>0</v>
      </c>
      <c r="FE14" s="35">
        <f>_xlfn.XLOOKUP($A14,'[3]Form &amp; Form Handler Details'!$Y:$Y,'[3]Form &amp; Form Handler Details'!HB:HB,"")</f>
        <v>0</v>
      </c>
      <c r="FF14" s="35">
        <f>_xlfn.XLOOKUP($A14,'[3]Form &amp; Form Handler Details'!$Y:$Y,'[3]Form &amp; Form Handler Details'!HC:HC,"")</f>
        <v>0</v>
      </c>
      <c r="FG14" s="35">
        <f>_xlfn.XLOOKUP($A14,'[3]Form &amp; Form Handler Details'!$Y:$Y,'[3]Form &amp; Form Handler Details'!HD:HD,"")</f>
        <v>0</v>
      </c>
      <c r="FH14" s="35">
        <f>_xlfn.XLOOKUP($A14,'[3]Form &amp; Form Handler Details'!$Y:$Y,'[3]Form &amp; Form Handler Details'!HE:HE,"")</f>
        <v>0</v>
      </c>
      <c r="FI14" s="35">
        <f>_xlfn.XLOOKUP($A14,'[3]Form &amp; Form Handler Details'!$Y:$Y,'[3]Form &amp; Form Handler Details'!HF:HF,"")</f>
        <v>0</v>
      </c>
      <c r="FJ14" s="35">
        <f>_xlfn.XLOOKUP($A14,'[3]Form &amp; Form Handler Details'!$Y:$Y,'[3]Form &amp; Form Handler Details'!HG:HG,"")</f>
        <v>0</v>
      </c>
      <c r="FK14" s="35">
        <f>_xlfn.XLOOKUP($A14,'[3]Form &amp; Form Handler Details'!$Y:$Y,'[3]Form &amp; Form Handler Details'!HH:HH,"")</f>
        <v>0</v>
      </c>
      <c r="FL14" s="35">
        <f>_xlfn.XLOOKUP($A14,'[3]Form &amp; Form Handler Details'!$Y:$Y,'[3]Form &amp; Form Handler Details'!HI:HI,"")</f>
        <v>0</v>
      </c>
      <c r="FM14" s="35">
        <f>_xlfn.XLOOKUP($A14,'[3]Form &amp; Form Handler Details'!$Y:$Y,'[3]Form &amp; Form Handler Details'!HJ:HJ,"")</f>
        <v>0</v>
      </c>
      <c r="FN14" s="35">
        <f>_xlfn.XLOOKUP($A14,'[3]Form &amp; Form Handler Details'!$Y:$Y,'[3]Form &amp; Form Handler Details'!HK:HK,"")</f>
        <v>0</v>
      </c>
      <c r="FO14" s="35">
        <f>_xlfn.XLOOKUP($A14,'[3]Form &amp; Form Handler Details'!$Y:$Y,'[3]Form &amp; Form Handler Details'!HL:HL,"")</f>
        <v>0</v>
      </c>
      <c r="FP14" s="35">
        <f>_xlfn.XLOOKUP($A14,'[3]Form &amp; Form Handler Details'!$Y:$Y,'[3]Form &amp; Form Handler Details'!HM:HM,"")</f>
        <v>0</v>
      </c>
      <c r="FQ14" s="35">
        <f>_xlfn.XLOOKUP($A14,'[3]Form &amp; Form Handler Details'!$Y:$Y,'[3]Form &amp; Form Handler Details'!HN:HN,"")</f>
        <v>0</v>
      </c>
      <c r="FR14" s="35">
        <f>_xlfn.XLOOKUP($A14,'[3]Form &amp; Form Handler Details'!$Y:$Y,'[3]Form &amp; Form Handler Details'!HO:HO,"")</f>
        <v>0</v>
      </c>
      <c r="FS14" s="35">
        <f>_xlfn.XLOOKUP($A14,'[3]Form &amp; Form Handler Details'!$Y:$Y,'[3]Form &amp; Form Handler Details'!HP:HP,"")</f>
        <v>0</v>
      </c>
      <c r="FT14" s="35">
        <f>_xlfn.XLOOKUP($A14,'[3]Form &amp; Form Handler Details'!$Y:$Y,'[3]Form &amp; Form Handler Details'!HQ:HQ,"")</f>
        <v>0</v>
      </c>
      <c r="FU14" s="35">
        <f>_xlfn.XLOOKUP($A14,'[3]Form &amp; Form Handler Details'!$Y:$Y,'[3]Form &amp; Form Handler Details'!HR:HR,"")</f>
        <v>0</v>
      </c>
      <c r="FV14" s="35">
        <f>_xlfn.XLOOKUP($A14,'[3]Form &amp; Form Handler Details'!$Y:$Y,'[3]Form &amp; Form Handler Details'!HS:HS,"")</f>
        <v>0</v>
      </c>
      <c r="FW14" s="35">
        <f>_xlfn.XLOOKUP($A14,'[3]Form &amp; Form Handler Details'!$Y:$Y,'[3]Form &amp; Form Handler Details'!HT:HT,"")</f>
        <v>0</v>
      </c>
      <c r="FX14" s="35">
        <f>_xlfn.XLOOKUP($A14,'[3]Form &amp; Form Handler Details'!$Y:$Y,'[3]Form &amp; Form Handler Details'!HU:HU,"")</f>
        <v>0</v>
      </c>
      <c r="FY14" s="35">
        <f>_xlfn.XLOOKUP($A14,'[3]Form &amp; Form Handler Details'!$Y:$Y,'[3]Form &amp; Form Handler Details'!HV:HV,"")</f>
        <v>0</v>
      </c>
      <c r="FZ14" s="35">
        <f>_xlfn.XLOOKUP($A14,'[3]Form &amp; Form Handler Details'!$Y:$Y,'[3]Form &amp; Form Handler Details'!HW:HW,"")</f>
        <v>0</v>
      </c>
      <c r="GA14" s="35">
        <f>_xlfn.XLOOKUP($A14,'[3]Form &amp; Form Handler Details'!$Y:$Y,'[3]Form &amp; Form Handler Details'!HX:HX,"")</f>
        <v>0</v>
      </c>
      <c r="GB14" s="35">
        <f>_xlfn.XLOOKUP($A14,'[3]Form &amp; Form Handler Details'!$Y:$Y,'[3]Form &amp; Form Handler Details'!HY:HY,"")</f>
        <v>0</v>
      </c>
      <c r="GC14" s="35">
        <f>_xlfn.XLOOKUP($A14,'[3]Form &amp; Form Handler Details'!$Y:$Y,'[3]Form &amp; Form Handler Details'!HZ:HZ,"")</f>
        <v>0</v>
      </c>
      <c r="GD14" s="35">
        <f>_xlfn.XLOOKUP($A14,'[3]Form &amp; Form Handler Details'!$Y:$Y,'[3]Form &amp; Form Handler Details'!IA:IA,"")</f>
        <v>0</v>
      </c>
      <c r="GE14" s="35">
        <f>_xlfn.XLOOKUP($A14,'[3]Form &amp; Form Handler Details'!$Y:$Y,'[3]Form &amp; Form Handler Details'!IB:IB,"")</f>
        <v>0</v>
      </c>
      <c r="GF14" s="35">
        <f>_xlfn.XLOOKUP($A14,'[3]Form &amp; Form Handler Details'!$Y:$Y,'[3]Form &amp; Form Handler Details'!IC:IC,"")</f>
        <v>0</v>
      </c>
      <c r="GG14" s="35">
        <f>_xlfn.XLOOKUP($A14,'[3]Form &amp; Form Handler Details'!$Y:$Y,'[3]Form &amp; Form Handler Details'!ID:ID,"")</f>
        <v>0</v>
      </c>
      <c r="GH14" s="35">
        <f>_xlfn.XLOOKUP($A14,'[3]Form &amp; Form Handler Details'!$Y:$Y,'[3]Form &amp; Form Handler Details'!IE:IE,"")</f>
        <v>0</v>
      </c>
      <c r="GI14" s="35">
        <f>_xlfn.XLOOKUP($A14,'[3]Form &amp; Form Handler Details'!$Y:$Y,'[3]Form &amp; Form Handler Details'!IF:IF,"")</f>
        <v>0</v>
      </c>
      <c r="GJ14" s="35">
        <f>_xlfn.XLOOKUP($A14,'[3]Form &amp; Form Handler Details'!$Y:$Y,'[3]Form &amp; Form Handler Details'!IG:IG,"")</f>
        <v>0</v>
      </c>
      <c r="GK14" s="35">
        <f>_xlfn.XLOOKUP($A14,'[3]Form &amp; Form Handler Details'!$Y:$Y,'[3]Form &amp; Form Handler Details'!IH:IH,"")</f>
        <v>0</v>
      </c>
      <c r="GL14" s="35">
        <f>_xlfn.XLOOKUP($A14,'[3]Form &amp; Form Handler Details'!$Y:$Y,'[3]Form &amp; Form Handler Details'!II:II,"")</f>
        <v>0</v>
      </c>
      <c r="GM14" s="35">
        <f>_xlfn.XLOOKUP($A14,'[3]Form &amp; Form Handler Details'!$Y:$Y,'[3]Form &amp; Form Handler Details'!IJ:IJ,"")</f>
        <v>0</v>
      </c>
      <c r="GN14" s="35">
        <f>_xlfn.XLOOKUP($A14,'[3]Form &amp; Form Handler Details'!$Y:$Y,'[3]Form &amp; Form Handler Details'!IK:IK,"")</f>
        <v>0</v>
      </c>
      <c r="GO14" s="35">
        <f>_xlfn.XLOOKUP($A14,'[3]Form &amp; Form Handler Details'!$Y:$Y,'[3]Form &amp; Form Handler Details'!IL:IL,"")</f>
        <v>0</v>
      </c>
      <c r="GP14" s="35">
        <f>_xlfn.XLOOKUP($A14,'[3]Form &amp; Form Handler Details'!$Y:$Y,'[3]Form &amp; Form Handler Details'!IM:IM,"")</f>
        <v>0</v>
      </c>
      <c r="GQ14" s="35">
        <f>_xlfn.XLOOKUP($A14,'[3]Form &amp; Form Handler Details'!$Y:$Y,'[3]Form &amp; Form Handler Details'!IN:IN,"")</f>
        <v>0</v>
      </c>
      <c r="GR14" s="35">
        <f>_xlfn.XLOOKUP($A14,'[3]Form &amp; Form Handler Details'!$Y:$Y,'[3]Form &amp; Form Handler Details'!IO:IO,"")</f>
        <v>0</v>
      </c>
      <c r="GS14" s="35">
        <f>_xlfn.XLOOKUP($A14,'[3]Form &amp; Form Handler Details'!$Y:$Y,'[3]Form &amp; Form Handler Details'!IP:IP,"")</f>
        <v>0</v>
      </c>
      <c r="GT14" s="35">
        <f>_xlfn.XLOOKUP($A14,'[3]Form &amp; Form Handler Details'!$Y:$Y,'[3]Form &amp; Form Handler Details'!IQ:IQ,"")</f>
        <v>0</v>
      </c>
      <c r="GU14" s="35">
        <f>_xlfn.XLOOKUP($A14,'[3]Form &amp; Form Handler Details'!$Y:$Y,'[3]Form &amp; Form Handler Details'!IR:IR,"")</f>
        <v>0</v>
      </c>
      <c r="GV14" s="35">
        <f>_xlfn.XLOOKUP($A14,'[3]Form &amp; Form Handler Details'!$Y:$Y,'[3]Form &amp; Form Handler Details'!IS:IS,"")</f>
        <v>0</v>
      </c>
      <c r="GW14" s="35">
        <f>_xlfn.XLOOKUP($A14,'[3]Form &amp; Form Handler Details'!$Y:$Y,'[3]Form &amp; Form Handler Details'!IT:IT,"")</f>
        <v>0</v>
      </c>
      <c r="GX14" s="35">
        <f>_xlfn.XLOOKUP($A14,'[3]Form &amp; Form Handler Details'!$Y:$Y,'[3]Form &amp; Form Handler Details'!IU:IU,"")</f>
        <v>0</v>
      </c>
      <c r="GY14" s="35">
        <f>_xlfn.XLOOKUP($A14,'[3]Form &amp; Form Handler Details'!$Y:$Y,'[3]Form &amp; Form Handler Details'!IV:IV,"")</f>
        <v>0</v>
      </c>
      <c r="GZ14" s="35">
        <f>_xlfn.XLOOKUP($A14,'[3]Form &amp; Form Handler Details'!$Y:$Y,'[3]Form &amp; Form Handler Details'!IW:IW,"")</f>
        <v>0</v>
      </c>
      <c r="HA14" s="35">
        <f>_xlfn.XLOOKUP($A14,'[3]Form &amp; Form Handler Details'!$Y:$Y,'[3]Form &amp; Form Handler Details'!IX:IX,"")</f>
        <v>0</v>
      </c>
      <c r="HB14" s="35">
        <f>_xlfn.XLOOKUP($A14,'[3]Form &amp; Form Handler Details'!$Y:$Y,'[3]Form &amp; Form Handler Details'!IY:IY,"")</f>
        <v>0</v>
      </c>
      <c r="HC14" s="35">
        <f>_xlfn.XLOOKUP($A14,'[3]Form &amp; Form Handler Details'!$Y:$Y,'[3]Form &amp; Form Handler Details'!IZ:IZ,"")</f>
        <v>0</v>
      </c>
      <c r="HD14" s="35">
        <f>_xlfn.XLOOKUP($A14,'[3]Form &amp; Form Handler Details'!$Y:$Y,'[3]Form &amp; Form Handler Details'!JA:JA,"")</f>
        <v>0</v>
      </c>
      <c r="HE14" s="35">
        <f>_xlfn.XLOOKUP($A14,'[3]Form &amp; Form Handler Details'!$Y:$Y,'[3]Form &amp; Form Handler Details'!JB:JB,"")</f>
        <v>0</v>
      </c>
      <c r="HF14" s="35">
        <f>_xlfn.XLOOKUP($A14,'[3]Form &amp; Form Handler Details'!$Y:$Y,'[3]Form &amp; Form Handler Details'!JC:JC,"")</f>
        <v>0</v>
      </c>
      <c r="HG14" s="35">
        <f>_xlfn.XLOOKUP($A14,'[3]Form &amp; Form Handler Details'!$Y:$Y,'[3]Form &amp; Form Handler Details'!JD:JD,"")</f>
        <v>0</v>
      </c>
      <c r="HH14" s="35">
        <f>_xlfn.XLOOKUP($A14,'[3]Form &amp; Form Handler Details'!$Y:$Y,'[3]Form &amp; Form Handler Details'!JE:JE,"")</f>
        <v>0</v>
      </c>
      <c r="HI14" s="35">
        <f>_xlfn.XLOOKUP($A14,'[3]Form &amp; Form Handler Details'!$Y:$Y,'[3]Form &amp; Form Handler Details'!JF:JF,"")</f>
        <v>0</v>
      </c>
      <c r="HJ14" s="35">
        <f>_xlfn.XLOOKUP($A14,'[3]Form &amp; Form Handler Details'!$Y:$Y,'[3]Form &amp; Form Handler Details'!JG:JG,"")</f>
        <v>0</v>
      </c>
      <c r="HK14" s="35" t="str">
        <f>_xlfn.XLOOKUP($A14,'[3]Form &amp; Form Handler Details'!$Y:$Y,'[3]Form &amp; Form Handler Details'!JH:JH,"")</f>
        <v>Versturen</v>
      </c>
      <c r="HL14" s="35">
        <f>_xlfn.XLOOKUP($A14,'[3]Form &amp; Form Handler Details'!$Y:$Y,'[3]Form &amp; Form Handler Details'!JI:JI,"")</f>
        <v>0</v>
      </c>
      <c r="HM14" s="35">
        <f>_xlfn.XLOOKUP($A14,'[3]Form &amp; Form Handler Details'!$Y:$Y,'[3]Form &amp; Form Handler Details'!JJ:JJ,"")</f>
        <v>0</v>
      </c>
      <c r="HN14" s="35">
        <f>_xlfn.XLOOKUP($A14,'[3]Form &amp; Form Handler Details'!$Y:$Y,'[3]Form &amp; Form Handler Details'!JK:JK,"")</f>
        <v>0</v>
      </c>
      <c r="HO14" s="35">
        <f>_xlfn.XLOOKUP($A14,'[3]Form &amp; Form Handler Details'!$Y:$Y,'[3]Form &amp; Form Handler Details'!JL:JL,"")</f>
        <v>0</v>
      </c>
      <c r="HP14" s="35">
        <f>_xlfn.XLOOKUP($A14,'[3]Form &amp; Form Handler Details'!$Y:$Y,'[3]Form &amp; Form Handler Details'!JM:JM,"")</f>
        <v>0</v>
      </c>
      <c r="HQ14" s="35">
        <f>_xlfn.XLOOKUP($A14,'[3]Form &amp; Form Handler Details'!$Y:$Y,'[3]Form &amp; Form Handler Details'!JN:JN,"")</f>
        <v>0</v>
      </c>
      <c r="HR14" s="35">
        <f>_xlfn.XLOOKUP($A14,'[3]Form &amp; Form Handler Details'!$Y:$Y,'[3]Form &amp; Form Handler Details'!JO:JO,"")</f>
        <v>0</v>
      </c>
      <c r="HS14" s="35">
        <f>_xlfn.XLOOKUP($A14,'[3]Form &amp; Form Handler Details'!$Y:$Y,'[3]Form &amp; Form Handler Details'!JP:JP,"")</f>
        <v>0</v>
      </c>
      <c r="HT14" s="35">
        <f>_xlfn.XLOOKUP($A14,'[3]Form &amp; Form Handler Details'!$Y:$Y,'[3]Form &amp; Form Handler Details'!JQ:JQ,"")</f>
        <v>0</v>
      </c>
      <c r="HU14" s="35">
        <f>_xlfn.XLOOKUP($A14,'[3]Form &amp; Form Handler Details'!$Y:$Y,'[3]Form &amp; Form Handler Details'!JR:JR,"")</f>
        <v>0</v>
      </c>
      <c r="HV14" s="35">
        <f>_xlfn.XLOOKUP($A14,'[3]Form &amp; Form Handler Details'!$Y:$Y,'[3]Form &amp; Form Handler Details'!JS:JS,"")</f>
        <v>0</v>
      </c>
      <c r="HW14" s="35">
        <f>_xlfn.XLOOKUP($A14,'[3]Form &amp; Form Handler Details'!$Y:$Y,'[3]Form &amp; Form Handler Details'!JT:JT,"")</f>
        <v>0</v>
      </c>
    </row>
    <row r="15" spans="1:231" ht="165" customHeight="1">
      <c r="A15" s="32" t="s">
        <v>244</v>
      </c>
      <c r="B15" s="32" t="str">
        <f>_xlfn.XLOOKUP(Table46[[#This Row],[UFID]],ATC!C:C,ATC!A:A,"")</f>
        <v>01</v>
      </c>
      <c r="C15" s="31" t="str">
        <f>_xlfn.XLOOKUP(Table46[[#This Row],[UFID]],ATC!C:C,ATC!E:E,"")</f>
        <v>Closed</v>
      </c>
      <c r="D15" s="31">
        <f>_xlfn.XLOOKUP(Table46[[#This Row],[UFID]],ATC!C:C,ATC!J:J,"")</f>
        <v>0</v>
      </c>
      <c r="E15" s="31" t="s">
        <v>613</v>
      </c>
      <c r="F15" s="34" t="str">
        <f>_xlfn.XLOOKUP(Table46[[#This Row],[UFID]],'[3]Form &amp; Form Handler Details'!$Y:$Y,'[3]Form &amp; Form Handler Details'!$F:$F,"")</f>
        <v>https://www.paypal.com/uk/enterprise/make-it-possible</v>
      </c>
      <c r="G15" s="34" t="str">
        <f>_xlfn.XLOOKUP(Table46[[#This Row],[UFID]],'[3]Form &amp; Form Handler Details'!$Y:$Y,'[3]Form &amp; Form Handler Details'!$I:$I,"")</f>
        <v>https://www.paypal.com/uk/enterprise/make-it-possible/assessment</v>
      </c>
      <c r="H15" s="34" t="str">
        <f>_xlfn.XLOOKUP(Table46[[#This Row],[UFID]],'[3]Form &amp; Form Handler Details'!$Y:$Y,'[3]Form &amp; Form Handler Details'!$E:$E,"")</f>
        <v>https://pypd.paypal-mktg.com/l/925803/2022-01-18/2jf1m</v>
      </c>
      <c r="I15" s="34" t="str">
        <f>_xlfn.XLOOKUP(Table46[[#This Row],[UFID]],'[3]Form &amp; Form Handler Details'!$Y:$Y,'[3]Form &amp; Form Handler Details'!$U:$U,"")</f>
        <v>EMEA-UK-FRH-23-ABM-Make-It-Possible-Gated_LIVE</v>
      </c>
      <c r="J15" s="34" t="str">
        <f>_xlfn.XLOOKUP(Table46[[#This Row],[UFID]],'[3]Form &amp; Form Handler Details'!$Y:$Y,'[3]Form &amp; Form Handler Details'!$V:$V,"")</f>
        <v>https://pypd.paypal-mktg.com/l/925803/2023-04-24/2rwvk</v>
      </c>
      <c r="K15" s="34" t="str">
        <f t="shared" si="0"/>
        <v>2023-04-24/2rwvk</v>
      </c>
      <c r="L15" s="34" t="str">
        <f>_xlfn.XLOOKUP(Table46[[#This Row],[UFID]],'[3]Form &amp; Form Handler Details'!$Y:$Y,'[3]Form &amp; Form Handler Details'!$D:$D,"")</f>
        <v>EMEA-UK-FRM-22-ABM-Make-It-Possible-Gated</v>
      </c>
      <c r="M15" s="35" t="str">
        <f>_xlfn.XLOOKUP($A15,'[3]Form &amp; Form Handler Details'!$Y:$Y,'[3]Form &amp; Form Handler Details'!BJ:BJ,"")</f>
        <v>First Name*</v>
      </c>
      <c r="N15" s="35" t="str">
        <f>_xlfn.XLOOKUP($A15,'[3]Form &amp; Form Handler Details'!$Y:$Y,'[3]Form &amp; Form Handler Details'!BK:BK,"")</f>
        <v>firstname</v>
      </c>
      <c r="O15" s="35" t="str">
        <f>_xlfn.XLOOKUP($A15,'[3]Form &amp; Form Handler Details'!$Y:$Y,'[3]Form &amp; Form Handler Details'!BL:BL,"")</f>
        <v>text</v>
      </c>
      <c r="P15" s="35" t="str">
        <f>_xlfn.XLOOKUP($A15,'[3]Form &amp; Form Handler Details'!$Y:$Y,'[3]Form &amp; Form Handler Details'!BM:BM,"")</f>
        <v>This field is required.</v>
      </c>
      <c r="Q15" s="35" t="str">
        <f>_xlfn.XLOOKUP($A15,'[3]Form &amp; Form Handler Details'!$Y:$Y,'[3]Form &amp; Form Handler Details'!BN:BN,"")</f>
        <v>Last Name*</v>
      </c>
      <c r="R15" s="35" t="str">
        <f>_xlfn.XLOOKUP($A15,'[3]Form &amp; Form Handler Details'!$Y:$Y,'[3]Form &amp; Form Handler Details'!BO:BO,"")</f>
        <v>lastname</v>
      </c>
      <c r="S15" s="35" t="str">
        <f>_xlfn.XLOOKUP($A15,'[3]Form &amp; Form Handler Details'!$Y:$Y,'[3]Form &amp; Form Handler Details'!BP:BP,"")</f>
        <v>text</v>
      </c>
      <c r="T15" s="35" t="str">
        <f>_xlfn.XLOOKUP($A15,'[3]Form &amp; Form Handler Details'!$Y:$Y,'[3]Form &amp; Form Handler Details'!BQ:BQ,"")</f>
        <v>This field is required.</v>
      </c>
      <c r="U15" s="35" t="str">
        <f>_xlfn.XLOOKUP($A15,'[3]Form &amp; Form Handler Details'!$Y:$Y,'[3]Form &amp; Form Handler Details'!BR:BR,"")</f>
        <v>Email address*</v>
      </c>
      <c r="V15" s="35" t="str">
        <f>_xlfn.XLOOKUP($A15,'[3]Form &amp; Form Handler Details'!$Y:$Y,'[3]Form &amp; Form Handler Details'!BS:BS,"")</f>
        <v>workemail</v>
      </c>
      <c r="W15" s="35" t="str">
        <f>_xlfn.XLOOKUP($A15,'[3]Form &amp; Form Handler Details'!$Y:$Y,'[3]Form &amp; Form Handler Details'!BT:BT,"")</f>
        <v>Text</v>
      </c>
      <c r="X15" s="35" t="str">
        <f>_xlfn.XLOOKUP($A15,'[3]Form &amp; Form Handler Details'!$Y:$Y,'[3]Form &amp; Form Handler Details'!BU:BU,"")</f>
        <v>This field is required.</v>
      </c>
      <c r="Y15" s="35" t="str">
        <f>_xlfn.XLOOKUP($A15,'[3]Form &amp; Form Handler Details'!$Y:$Y,'[3]Form &amp; Form Handler Details'!BV:BV,"")</f>
        <v>Company Name*</v>
      </c>
      <c r="Z15" s="35" t="str">
        <f>_xlfn.XLOOKUP($A15,'[3]Form &amp; Form Handler Details'!$Y:$Y,'[3]Form &amp; Form Handler Details'!BW:BW,"")</f>
        <v>companyname</v>
      </c>
      <c r="AA15" s="35" t="str">
        <f>_xlfn.XLOOKUP($A15,'[3]Form &amp; Form Handler Details'!$Y:$Y,'[3]Form &amp; Form Handler Details'!BX:BX,"")</f>
        <v>Text</v>
      </c>
      <c r="AB15" s="35" t="str">
        <f>_xlfn.XLOOKUP($A15,'[3]Form &amp; Form Handler Details'!$Y:$Y,'[3]Form &amp; Form Handler Details'!BY:BY,"")</f>
        <v>This field is required</v>
      </c>
      <c r="AC15" s="35">
        <f>_xlfn.XLOOKUP($A15,'[3]Form &amp; Form Handler Details'!$Y:$Y,'[3]Form &amp; Form Handler Details'!BZ:BZ,"")</f>
        <v>0</v>
      </c>
      <c r="AD15" s="35">
        <f>_xlfn.XLOOKUP($A15,'[3]Form &amp; Form Handler Details'!$Y:$Y,'[3]Form &amp; Form Handler Details'!CA:CA,"")</f>
        <v>0</v>
      </c>
      <c r="AE15" s="35">
        <f>_xlfn.XLOOKUP($A15,'[3]Form &amp; Form Handler Details'!$Y:$Y,'[3]Form &amp; Form Handler Details'!CB:CB,"")</f>
        <v>0</v>
      </c>
      <c r="AF15" s="35">
        <f>_xlfn.XLOOKUP($A15,'[3]Form &amp; Form Handler Details'!$Y:$Y,'[3]Form &amp; Form Handler Details'!CC:CC,"")</f>
        <v>0</v>
      </c>
      <c r="AG15" s="35">
        <f>_xlfn.XLOOKUP($A15,'[3]Form &amp; Form Handler Details'!$Y:$Y,'[3]Form &amp; Form Handler Details'!CD:CD,"")</f>
        <v>0</v>
      </c>
      <c r="AH15" s="35">
        <f>_xlfn.XLOOKUP($A15,'[3]Form &amp; Form Handler Details'!$Y:$Y,'[3]Form &amp; Form Handler Details'!CE:CE,"")</f>
        <v>0</v>
      </c>
      <c r="AI15" s="35">
        <f>_xlfn.XLOOKUP($A15,'[3]Form &amp; Form Handler Details'!$Y:$Y,'[3]Form &amp; Form Handler Details'!CF:CF,"")</f>
        <v>0</v>
      </c>
      <c r="AJ15" s="35">
        <f>_xlfn.XLOOKUP($A15,'[3]Form &amp; Form Handler Details'!$Y:$Y,'[3]Form &amp; Form Handler Details'!CG:CG,"")</f>
        <v>0</v>
      </c>
      <c r="AK15" s="35">
        <f>_xlfn.XLOOKUP($A15,'[3]Form &amp; Form Handler Details'!$Y:$Y,'[3]Form &amp; Form Handler Details'!CH:CH,"")</f>
        <v>0</v>
      </c>
      <c r="AL15" s="35">
        <f>_xlfn.XLOOKUP($A15,'[3]Form &amp; Form Handler Details'!$Y:$Y,'[3]Form &amp; Form Handler Details'!CI:CI,"")</f>
        <v>0</v>
      </c>
      <c r="AM15" s="35">
        <f>_xlfn.XLOOKUP($A15,'[3]Form &amp; Form Handler Details'!$Y:$Y,'[3]Form &amp; Form Handler Details'!CJ:CJ,"")</f>
        <v>0</v>
      </c>
      <c r="AN15" s="35">
        <f>_xlfn.XLOOKUP($A15,'[3]Form &amp; Form Handler Details'!$Y:$Y,'[3]Form &amp; Form Handler Details'!CK:CK,"")</f>
        <v>0</v>
      </c>
      <c r="AO15" s="35">
        <f>_xlfn.XLOOKUP($A15,'[3]Form &amp; Form Handler Details'!$Y:$Y,'[3]Form &amp; Form Handler Details'!CL:CL,"")</f>
        <v>0</v>
      </c>
      <c r="AP15" s="35">
        <f>_xlfn.XLOOKUP($A15,'[3]Form &amp; Form Handler Details'!$Y:$Y,'[3]Form &amp; Form Handler Details'!CM:CM,"")</f>
        <v>0</v>
      </c>
      <c r="AQ15" s="35">
        <f>_xlfn.XLOOKUP($A15,'[3]Form &amp; Form Handler Details'!$Y:$Y,'[3]Form &amp; Form Handler Details'!CN:CN,"")</f>
        <v>0</v>
      </c>
      <c r="AR15" s="35">
        <f>_xlfn.XLOOKUP($A15,'[3]Form &amp; Form Handler Details'!$Y:$Y,'[3]Form &amp; Form Handler Details'!CO:CO,"")</f>
        <v>0</v>
      </c>
      <c r="AS15" s="35">
        <f>_xlfn.XLOOKUP($A15,'[3]Form &amp; Form Handler Details'!$Y:$Y,'[3]Form &amp; Form Handler Details'!CP:CP,"")</f>
        <v>0</v>
      </c>
      <c r="AT15" s="35">
        <f>_xlfn.XLOOKUP($A15,'[3]Form &amp; Form Handler Details'!$Y:$Y,'[3]Form &amp; Form Handler Details'!CQ:CQ,"")</f>
        <v>0</v>
      </c>
      <c r="AU15" s="35">
        <f>_xlfn.XLOOKUP($A15,'[3]Form &amp; Form Handler Details'!$Y:$Y,'[3]Form &amp; Form Handler Details'!CR:CR,"")</f>
        <v>0</v>
      </c>
      <c r="AV15" s="35">
        <f>_xlfn.XLOOKUP($A15,'[3]Form &amp; Form Handler Details'!$Y:$Y,'[3]Form &amp; Form Handler Details'!CS:CS,"")</f>
        <v>0</v>
      </c>
      <c r="AW15" s="35">
        <f>_xlfn.XLOOKUP($A15,'[3]Form &amp; Form Handler Details'!$Y:$Y,'[3]Form &amp; Form Handler Details'!CT:CT,"")</f>
        <v>0</v>
      </c>
      <c r="AX15" s="35">
        <f>_xlfn.XLOOKUP($A15,'[3]Form &amp; Form Handler Details'!$Y:$Y,'[3]Form &amp; Form Handler Details'!CU:CU,"")</f>
        <v>0</v>
      </c>
      <c r="AY15" s="35">
        <f>_xlfn.XLOOKUP($A15,'[3]Form &amp; Form Handler Details'!$Y:$Y,'[3]Form &amp; Form Handler Details'!CV:CV,"")</f>
        <v>0</v>
      </c>
      <c r="AZ15" s="35">
        <f>_xlfn.XLOOKUP($A15,'[3]Form &amp; Form Handler Details'!$Y:$Y,'[3]Form &amp; Form Handler Details'!CW:CW,"")</f>
        <v>0</v>
      </c>
      <c r="BA15" s="35">
        <f>_xlfn.XLOOKUP($A15,'[3]Form &amp; Form Handler Details'!$Y:$Y,'[3]Form &amp; Form Handler Details'!CX:CX,"")</f>
        <v>0</v>
      </c>
      <c r="BB15" s="35">
        <f>_xlfn.XLOOKUP($A15,'[3]Form &amp; Form Handler Details'!$Y:$Y,'[3]Form &amp; Form Handler Details'!CY:CY,"")</f>
        <v>0</v>
      </c>
      <c r="BC15" s="35">
        <f>_xlfn.XLOOKUP($A15,'[3]Form &amp; Form Handler Details'!$Y:$Y,'[3]Form &amp; Form Handler Details'!CZ:CZ,"")</f>
        <v>0</v>
      </c>
      <c r="BD15" s="35">
        <f>_xlfn.XLOOKUP($A15,'[3]Form &amp; Form Handler Details'!$Y:$Y,'[3]Form &amp; Form Handler Details'!DA:DA,"")</f>
        <v>0</v>
      </c>
      <c r="BE15" s="35">
        <f>_xlfn.XLOOKUP($A15,'[3]Form &amp; Form Handler Details'!$Y:$Y,'[3]Form &amp; Form Handler Details'!DB:DB,"")</f>
        <v>0</v>
      </c>
      <c r="BF15" s="35">
        <f>_xlfn.XLOOKUP($A15,'[3]Form &amp; Form Handler Details'!$Y:$Y,'[3]Form &amp; Form Handler Details'!DC:DC,"")</f>
        <v>0</v>
      </c>
      <c r="BG15" s="35">
        <f>_xlfn.XLOOKUP($A15,'[3]Form &amp; Form Handler Details'!$Y:$Y,'[3]Form &amp; Form Handler Details'!DD:DD,"")</f>
        <v>0</v>
      </c>
      <c r="BH15" s="35">
        <f>_xlfn.XLOOKUP($A15,'[3]Form &amp; Form Handler Details'!$Y:$Y,'[3]Form &amp; Form Handler Details'!DE:DE,"")</f>
        <v>0</v>
      </c>
      <c r="BI15" s="35">
        <f>_xlfn.XLOOKUP($A15,'[3]Form &amp; Form Handler Details'!$Y:$Y,'[3]Form &amp; Form Handler Details'!DF:DF,"")</f>
        <v>0</v>
      </c>
      <c r="BJ15" s="35">
        <f>_xlfn.XLOOKUP($A15,'[3]Form &amp; Form Handler Details'!$Y:$Y,'[3]Form &amp; Form Handler Details'!DG:DG,"")</f>
        <v>0</v>
      </c>
      <c r="BK15" s="35">
        <f>_xlfn.XLOOKUP($A15,'[3]Form &amp; Form Handler Details'!$Y:$Y,'[3]Form &amp; Form Handler Details'!DH:DH,"")</f>
        <v>0</v>
      </c>
      <c r="BL15" s="35">
        <f>_xlfn.XLOOKUP($A15,'[3]Form &amp; Form Handler Details'!$Y:$Y,'[3]Form &amp; Form Handler Details'!DI:DI,"")</f>
        <v>0</v>
      </c>
      <c r="BM15" s="35">
        <f>_xlfn.XLOOKUP($A15,'[3]Form &amp; Form Handler Details'!$Y:$Y,'[3]Form &amp; Form Handler Details'!DJ:DJ,"")</f>
        <v>0</v>
      </c>
      <c r="BN15" s="35">
        <f>_xlfn.XLOOKUP($A15,'[3]Form &amp; Form Handler Details'!$Y:$Y,'[3]Form &amp; Form Handler Details'!DK:DK,"")</f>
        <v>0</v>
      </c>
      <c r="BO15" s="35">
        <f>_xlfn.XLOOKUP($A15,'[3]Form &amp; Form Handler Details'!$Y:$Y,'[3]Form &amp; Form Handler Details'!DL:DL,"")</f>
        <v>0</v>
      </c>
      <c r="BP15" s="35">
        <f>_xlfn.XLOOKUP($A15,'[3]Form &amp; Form Handler Details'!$Y:$Y,'[3]Form &amp; Form Handler Details'!DM:DM,"")</f>
        <v>0</v>
      </c>
      <c r="BQ15" s="35">
        <f>_xlfn.XLOOKUP($A15,'[3]Form &amp; Form Handler Details'!$Y:$Y,'[3]Form &amp; Form Handler Details'!DN:DN,"")</f>
        <v>0</v>
      </c>
      <c r="BR15" s="35">
        <f>_xlfn.XLOOKUP($A15,'[3]Form &amp; Form Handler Details'!$Y:$Y,'[3]Form &amp; Form Handler Details'!DO:DO,"")</f>
        <v>0</v>
      </c>
      <c r="BS15" s="35">
        <f>_xlfn.XLOOKUP($A15,'[3]Form &amp; Form Handler Details'!$Y:$Y,'[3]Form &amp; Form Handler Details'!DP:DP,"")</f>
        <v>0</v>
      </c>
      <c r="BT15" s="35">
        <f>_xlfn.XLOOKUP($A15,'[3]Form &amp; Form Handler Details'!$Y:$Y,'[3]Form &amp; Form Handler Details'!DQ:DQ,"")</f>
        <v>0</v>
      </c>
      <c r="BU15" s="35">
        <f>_xlfn.XLOOKUP($A15,'[3]Form &amp; Form Handler Details'!$Y:$Y,'[3]Form &amp; Form Handler Details'!DR:DR,"")</f>
        <v>0</v>
      </c>
      <c r="BV15" s="35">
        <f>_xlfn.XLOOKUP($A15,'[3]Form &amp; Form Handler Details'!$Y:$Y,'[3]Form &amp; Form Handler Details'!DS:DS,"")</f>
        <v>0</v>
      </c>
      <c r="BW15" s="35" t="str">
        <f>_xlfn.XLOOKUP($A15,'[3]Form &amp; Form Handler Details'!$Y:$Y,'[3]Form &amp; Form Handler Details'!DT:DT,"")</f>
        <v>HoneyPot</v>
      </c>
      <c r="BX15" s="35" t="str">
        <f>_xlfn.XLOOKUP($A15,'[3]Form &amp; Form Handler Details'!$Y:$Y,'[3]Form &amp; Form Handler Details'!DU:DU,"")</f>
        <v>pardot_extra_field</v>
      </c>
      <c r="BY15" s="35" t="str">
        <f>_xlfn.XLOOKUP($A15,'[3]Form &amp; Form Handler Details'!$Y:$Y,'[3]Form &amp; Form Handler Details'!DV:DV,"")</f>
        <v>Hidden</v>
      </c>
      <c r="BZ15" s="35">
        <f>_xlfn.XLOOKUP($A15,'[3]Form &amp; Form Handler Details'!$Y:$Y,'[3]Form &amp; Form Handler Details'!DW:DW,"")</f>
        <v>0</v>
      </c>
      <c r="CA15" s="35">
        <f>_xlfn.XLOOKUP($A15,'[3]Form &amp; Form Handler Details'!$Y:$Y,'[3]Form &amp; Form Handler Details'!DX:DX,"")</f>
        <v>0</v>
      </c>
      <c r="CB15" s="35">
        <f>_xlfn.XLOOKUP($A15,'[3]Form &amp; Form Handler Details'!$Y:$Y,'[3]Form &amp; Form Handler Details'!DY:DY,"")</f>
        <v>0</v>
      </c>
      <c r="CC15" s="35">
        <f>_xlfn.XLOOKUP($A15,'[3]Form &amp; Form Handler Details'!$Y:$Y,'[3]Form &amp; Form Handler Details'!DZ:DZ,"")</f>
        <v>0</v>
      </c>
      <c r="CD15" s="35">
        <f>_xlfn.XLOOKUP($A15,'[3]Form &amp; Form Handler Details'!$Y:$Y,'[3]Form &amp; Form Handler Details'!EA:EA,"")</f>
        <v>0</v>
      </c>
      <c r="CE15" s="35">
        <f>_xlfn.XLOOKUP($A15,'[3]Form &amp; Form Handler Details'!$Y:$Y,'[3]Form &amp; Form Handler Details'!EB:EB,"")</f>
        <v>0</v>
      </c>
      <c r="CF15" s="35">
        <f>_xlfn.XLOOKUP($A15,'[3]Form &amp; Form Handler Details'!$Y:$Y,'[3]Form &amp; Form Handler Details'!EC:EC,"")</f>
        <v>0</v>
      </c>
      <c r="CG15" s="35">
        <f>_xlfn.XLOOKUP($A15,'[3]Form &amp; Form Handler Details'!$Y:$Y,'[3]Form &amp; Form Handler Details'!ED:ED,"")</f>
        <v>0</v>
      </c>
      <c r="CH15" s="35">
        <f>_xlfn.XLOOKUP($A15,'[3]Form &amp; Form Handler Details'!$Y:$Y,'[3]Form &amp; Form Handler Details'!EE:EE,"")</f>
        <v>0</v>
      </c>
      <c r="CI15" s="35">
        <f>_xlfn.XLOOKUP($A15,'[3]Form &amp; Form Handler Details'!$Y:$Y,'[3]Form &amp; Form Handler Details'!EF:EF,"")</f>
        <v>0</v>
      </c>
      <c r="CJ15" s="35">
        <f>_xlfn.XLOOKUP($A15,'[3]Form &amp; Form Handler Details'!$Y:$Y,'[3]Form &amp; Form Handler Details'!EG:EG,"")</f>
        <v>0</v>
      </c>
      <c r="CK15" s="35">
        <f>_xlfn.XLOOKUP($A15,'[3]Form &amp; Form Handler Details'!$Y:$Y,'[3]Form &amp; Form Handler Details'!EH:EH,"")</f>
        <v>0</v>
      </c>
      <c r="CL15" s="35">
        <f>_xlfn.XLOOKUP($A15,'[3]Form &amp; Form Handler Details'!$Y:$Y,'[3]Form &amp; Form Handler Details'!EI:EI,"")</f>
        <v>0</v>
      </c>
      <c r="CM15" s="35">
        <f>_xlfn.XLOOKUP($A15,'[3]Form &amp; Form Handler Details'!$Y:$Y,'[3]Form &amp; Form Handler Details'!EJ:EJ,"")</f>
        <v>0</v>
      </c>
      <c r="CN15" s="35">
        <f>_xlfn.XLOOKUP($A15,'[3]Form &amp; Form Handler Details'!$Y:$Y,'[3]Form &amp; Form Handler Details'!EK:EK,"")</f>
        <v>0</v>
      </c>
      <c r="CO15" s="35">
        <f>_xlfn.XLOOKUP($A15,'[3]Form &amp; Form Handler Details'!$Y:$Y,'[3]Form &amp; Form Handler Details'!EL:EL,"")</f>
        <v>0</v>
      </c>
      <c r="CP15" s="35">
        <f>_xlfn.XLOOKUP($A15,'[3]Form &amp; Form Handler Details'!$Y:$Y,'[3]Form &amp; Form Handler Details'!EM:EM,"")</f>
        <v>0</v>
      </c>
      <c r="CQ15" s="35" t="str">
        <f>_xlfn.XLOOKUP($A15,'[3]Form &amp; Form Handler Details'!$Y:$Y,'[3]Form &amp; Form Handler Details'!EN:EN,"")</f>
        <v>I have read and accepted the &lt;a href = "https://www.paypal.com/uk/webapps/mpp/ua/privacy-full" target="_blank" style="color: #0070ba; font-weight:bold; text-decoration:none;"&gt;PayPal Privacy Policy&lt;/a&gt;.</v>
      </c>
      <c r="CR15" s="35" t="str">
        <f>_xlfn.XLOOKUP($A15,'[3]Form &amp; Form Handler Details'!$Y:$Y,'[3]Form &amp; Form Handler Details'!EO:EO,"")</f>
        <v>privacyconsent</v>
      </c>
      <c r="CS15" s="35" t="str">
        <f>_xlfn.XLOOKUP($A15,'[3]Form &amp; Form Handler Details'!$Y:$Y,'[3]Form &amp; Form Handler Details'!EP:EP,"")</f>
        <v>checkbox</v>
      </c>
      <c r="CT15" s="35">
        <f>_xlfn.XLOOKUP($A15,'[3]Form &amp; Form Handler Details'!$Y:$Y,'[3]Form &amp; Form Handler Details'!EQ:EQ,"")</f>
        <v>0</v>
      </c>
      <c r="CU15" s="35">
        <f>_xlfn.XLOOKUP($A15,'[3]Form &amp; Form Handler Details'!$Y:$Y,'[3]Form &amp; Form Handler Details'!ER:ER,"")</f>
        <v>0</v>
      </c>
      <c r="CV15" s="35">
        <f>_xlfn.XLOOKUP($A15,'[3]Form &amp; Form Handler Details'!$Y:$Y,'[3]Form &amp; Form Handler Details'!ES:ES,"")</f>
        <v>0</v>
      </c>
      <c r="CW15" s="35">
        <f>_xlfn.XLOOKUP($A15,'[3]Form &amp; Form Handler Details'!$Y:$Y,'[3]Form &amp; Form Handler Details'!ET:ET,"")</f>
        <v>0</v>
      </c>
      <c r="CX15" s="35">
        <f>_xlfn.XLOOKUP($A15,'[3]Form &amp; Form Handler Details'!$Y:$Y,'[3]Form &amp; Form Handler Details'!EU:EU,"")</f>
        <v>0</v>
      </c>
      <c r="CY15" s="35">
        <f>_xlfn.XLOOKUP($A15,'[3]Form &amp; Form Handler Details'!$Y:$Y,'[3]Form &amp; Form Handler Details'!EV:EV,"")</f>
        <v>0</v>
      </c>
      <c r="CZ15" s="35">
        <f>_xlfn.XLOOKUP($A15,'[3]Form &amp; Form Handler Details'!$Y:$Y,'[3]Form &amp; Form Handler Details'!EW:EW,"")</f>
        <v>0</v>
      </c>
      <c r="DA15" s="35">
        <f>_xlfn.XLOOKUP($A15,'[3]Form &amp; Form Handler Details'!$Y:$Y,'[3]Form &amp; Form Handler Details'!EX:EX,"")</f>
        <v>0</v>
      </c>
      <c r="DB15" s="35">
        <f>_xlfn.XLOOKUP($A15,'[3]Form &amp; Form Handler Details'!$Y:$Y,'[3]Form &amp; Form Handler Details'!EY:EY,"")</f>
        <v>0</v>
      </c>
      <c r="DC15" s="35">
        <f>_xlfn.XLOOKUP($A15,'[3]Form &amp; Form Handler Details'!$Y:$Y,'[3]Form &amp; Form Handler Details'!EZ:EZ,"")</f>
        <v>0</v>
      </c>
      <c r="DD15" s="35">
        <f>_xlfn.XLOOKUP($A15,'[3]Form &amp; Form Handler Details'!$Y:$Y,'[3]Form &amp; Form Handler Details'!FA:FA,"")</f>
        <v>0</v>
      </c>
      <c r="DE15" s="35">
        <f>_xlfn.XLOOKUP($A15,'[3]Form &amp; Form Handler Details'!$Y:$Y,'[3]Form &amp; Form Handler Details'!FB:FB,"")</f>
        <v>0</v>
      </c>
      <c r="DF15" s="35">
        <f>_xlfn.XLOOKUP($A15,'[3]Form &amp; Form Handler Details'!$Y:$Y,'[3]Form &amp; Form Handler Details'!FC:FC,"")</f>
        <v>0</v>
      </c>
      <c r="DG15" s="35">
        <f>_xlfn.XLOOKUP($A15,'[3]Form &amp; Form Handler Details'!$Y:$Y,'[3]Form &amp; Form Handler Details'!FD:FD,"")</f>
        <v>0</v>
      </c>
      <c r="DH15" s="35">
        <f>_xlfn.XLOOKUP($A15,'[3]Form &amp; Form Handler Details'!$Y:$Y,'[3]Form &amp; Form Handler Details'!FE:FE,"")</f>
        <v>0</v>
      </c>
      <c r="DI15" s="35">
        <f>_xlfn.XLOOKUP($A15,'[3]Form &amp; Form Handler Details'!$Y:$Y,'[3]Form &amp; Form Handler Details'!FF:FF,"")</f>
        <v>0</v>
      </c>
      <c r="DJ15" s="35">
        <f>_xlfn.XLOOKUP($A15,'[3]Form &amp; Form Handler Details'!$Y:$Y,'[3]Form &amp; Form Handler Details'!FG:FG,"")</f>
        <v>0</v>
      </c>
      <c r="DK15" s="35">
        <f>_xlfn.XLOOKUP($A15,'[3]Form &amp; Form Handler Details'!$Y:$Y,'[3]Form &amp; Form Handler Details'!FH:FH,"")</f>
        <v>0</v>
      </c>
      <c r="DL15" s="35">
        <f>_xlfn.XLOOKUP($A15,'[3]Form &amp; Form Handler Details'!$Y:$Y,'[3]Form &amp; Form Handler Details'!FI:FI,"")</f>
        <v>0</v>
      </c>
      <c r="DM15" s="35">
        <f>_xlfn.XLOOKUP($A15,'[3]Form &amp; Form Handler Details'!$Y:$Y,'[3]Form &amp; Form Handler Details'!FJ:FJ,"")</f>
        <v>0</v>
      </c>
      <c r="DN15" s="35">
        <f>_xlfn.XLOOKUP($A15,'[3]Form &amp; Form Handler Details'!$Y:$Y,'[3]Form &amp; Form Handler Details'!FK:FK,"")</f>
        <v>0</v>
      </c>
      <c r="DO15" s="35">
        <f>_xlfn.XLOOKUP($A15,'[3]Form &amp; Form Handler Details'!$Y:$Y,'[3]Form &amp; Form Handler Details'!FL:FL,"")</f>
        <v>0</v>
      </c>
      <c r="DP15" s="35">
        <f>_xlfn.XLOOKUP($A15,'[3]Form &amp; Form Handler Details'!$Y:$Y,'[3]Form &amp; Form Handler Details'!FM:FM,"")</f>
        <v>0</v>
      </c>
      <c r="DQ15" s="35">
        <f>_xlfn.XLOOKUP($A15,'[3]Form &amp; Form Handler Details'!$Y:$Y,'[3]Form &amp; Form Handler Details'!FN:FN,"")</f>
        <v>0</v>
      </c>
      <c r="DR15" s="35">
        <f>_xlfn.XLOOKUP($A15,'[3]Form &amp; Form Handler Details'!$Y:$Y,'[3]Form &amp; Form Handler Details'!FO:FO,"")</f>
        <v>0</v>
      </c>
      <c r="DS15" s="35">
        <f>_xlfn.XLOOKUP($A15,'[3]Form &amp; Form Handler Details'!$Y:$Y,'[3]Form &amp; Form Handler Details'!FP:FP,"")</f>
        <v>0</v>
      </c>
      <c r="DT15" s="35">
        <f>_xlfn.XLOOKUP($A15,'[3]Form &amp; Form Handler Details'!$Y:$Y,'[3]Form &amp; Form Handler Details'!FQ:FQ,"")</f>
        <v>0</v>
      </c>
      <c r="DU15" s="35">
        <f>_xlfn.XLOOKUP($A15,'[3]Form &amp; Form Handler Details'!$Y:$Y,'[3]Form &amp; Form Handler Details'!FR:FR,"")</f>
        <v>0</v>
      </c>
      <c r="DV15" s="35">
        <f>_xlfn.XLOOKUP($A15,'[3]Form &amp; Form Handler Details'!$Y:$Y,'[3]Form &amp; Form Handler Details'!FS:FS,"")</f>
        <v>0</v>
      </c>
      <c r="DW15" s="35">
        <f>_xlfn.XLOOKUP($A15,'[3]Form &amp; Form Handler Details'!$Y:$Y,'[3]Form &amp; Form Handler Details'!FT:FT,"")</f>
        <v>0</v>
      </c>
      <c r="DX15" s="35">
        <f>_xlfn.XLOOKUP($A15,'[3]Form &amp; Form Handler Details'!$Y:$Y,'[3]Form &amp; Form Handler Details'!FU:FU,"")</f>
        <v>0</v>
      </c>
      <c r="DY15" s="35">
        <f>_xlfn.XLOOKUP($A15,'[3]Form &amp; Form Handler Details'!$Y:$Y,'[3]Form &amp; Form Handler Details'!FV:FV,"")</f>
        <v>0</v>
      </c>
      <c r="DZ15" s="35">
        <f>_xlfn.XLOOKUP($A15,'[3]Form &amp; Form Handler Details'!$Y:$Y,'[3]Form &amp; Form Handler Details'!FW:FW,"")</f>
        <v>0</v>
      </c>
      <c r="EA15" s="35">
        <f>_xlfn.XLOOKUP($A15,'[3]Form &amp; Form Handler Details'!$Y:$Y,'[3]Form &amp; Form Handler Details'!FX:FX,"")</f>
        <v>0</v>
      </c>
      <c r="EB15" s="35">
        <f>_xlfn.XLOOKUP($A15,'[3]Form &amp; Form Handler Details'!$Y:$Y,'[3]Form &amp; Form Handler Details'!FY:FY,"")</f>
        <v>0</v>
      </c>
      <c r="EC15" s="35">
        <f>_xlfn.XLOOKUP($A15,'[3]Form &amp; Form Handler Details'!$Y:$Y,'[3]Form &amp; Form Handler Details'!FZ:FZ,"")</f>
        <v>0</v>
      </c>
      <c r="ED15" s="35">
        <f>_xlfn.XLOOKUP($A15,'[3]Form &amp; Form Handler Details'!$Y:$Y,'[3]Form &amp; Form Handler Details'!GA:GA,"")</f>
        <v>0</v>
      </c>
      <c r="EE15" s="35">
        <f>_xlfn.XLOOKUP($A15,'[3]Form &amp; Form Handler Details'!$Y:$Y,'[3]Form &amp; Form Handler Details'!GB:GB,"")</f>
        <v>0</v>
      </c>
      <c r="EF15" s="35">
        <f>_xlfn.XLOOKUP($A15,'[3]Form &amp; Form Handler Details'!$Y:$Y,'[3]Form &amp; Form Handler Details'!GC:GC,"")</f>
        <v>0</v>
      </c>
      <c r="EG15" s="35">
        <f>_xlfn.XLOOKUP($A15,'[3]Form &amp; Form Handler Details'!$Y:$Y,'[3]Form &amp; Form Handler Details'!GD:GD,"")</f>
        <v>0</v>
      </c>
      <c r="EH15" s="35">
        <f>_xlfn.XLOOKUP($A15,'[3]Form &amp; Form Handler Details'!$Y:$Y,'[3]Form &amp; Form Handler Details'!GE:GE,"")</f>
        <v>0</v>
      </c>
      <c r="EI15" s="35">
        <f>_xlfn.XLOOKUP($A15,'[3]Form &amp; Form Handler Details'!$Y:$Y,'[3]Form &amp; Form Handler Details'!GF:GF,"")</f>
        <v>0</v>
      </c>
      <c r="EJ15" s="35">
        <f>_xlfn.XLOOKUP($A15,'[3]Form &amp; Form Handler Details'!$Y:$Y,'[3]Form &amp; Form Handler Details'!GG:GG,"")</f>
        <v>0</v>
      </c>
      <c r="EK15" s="35">
        <f>_xlfn.XLOOKUP($A15,'[3]Form &amp; Form Handler Details'!$Y:$Y,'[3]Form &amp; Form Handler Details'!GH:GH,"")</f>
        <v>0</v>
      </c>
      <c r="EL15" s="35">
        <f>_xlfn.XLOOKUP($A15,'[3]Form &amp; Form Handler Details'!$Y:$Y,'[3]Form &amp; Form Handler Details'!GI:GI,"")</f>
        <v>0</v>
      </c>
      <c r="EM15" s="35">
        <f>_xlfn.XLOOKUP($A15,'[3]Form &amp; Form Handler Details'!$Y:$Y,'[3]Form &amp; Form Handler Details'!GJ:GJ,"")</f>
        <v>0</v>
      </c>
      <c r="EN15" s="35">
        <f>_xlfn.XLOOKUP($A15,'[3]Form &amp; Form Handler Details'!$Y:$Y,'[3]Form &amp; Form Handler Details'!GK:GK,"")</f>
        <v>0</v>
      </c>
      <c r="EO15" s="35">
        <f>_xlfn.XLOOKUP($A15,'[3]Form &amp; Form Handler Details'!$Y:$Y,'[3]Form &amp; Form Handler Details'!GL:GL,"")</f>
        <v>0</v>
      </c>
      <c r="EP15" s="35">
        <f>_xlfn.XLOOKUP($A15,'[3]Form &amp; Form Handler Details'!$Y:$Y,'[3]Form &amp; Form Handler Details'!GM:GM,"")</f>
        <v>0</v>
      </c>
      <c r="EQ15" s="35">
        <f>_xlfn.XLOOKUP($A15,'[3]Form &amp; Form Handler Details'!$Y:$Y,'[3]Form &amp; Form Handler Details'!GN:GN,"")</f>
        <v>0</v>
      </c>
      <c r="ER15" s="35">
        <f>_xlfn.XLOOKUP($A15,'[3]Form &amp; Form Handler Details'!$Y:$Y,'[3]Form &amp; Form Handler Details'!GO:GO,"")</f>
        <v>0</v>
      </c>
      <c r="ES15" s="35">
        <f>_xlfn.XLOOKUP($A15,'[3]Form &amp; Form Handler Details'!$Y:$Y,'[3]Form &amp; Form Handler Details'!GP:GP,"")</f>
        <v>0</v>
      </c>
      <c r="ET15" s="35">
        <f>_xlfn.XLOOKUP($A15,'[3]Form &amp; Form Handler Details'!$Y:$Y,'[3]Form &amp; Form Handler Details'!GQ:GQ,"")</f>
        <v>0</v>
      </c>
      <c r="EU15" s="35">
        <f>_xlfn.XLOOKUP($A15,'[3]Form &amp; Form Handler Details'!$Y:$Y,'[3]Form &amp; Form Handler Details'!GR:GR,"")</f>
        <v>0</v>
      </c>
      <c r="EV15" s="35">
        <f>_xlfn.XLOOKUP($A15,'[3]Form &amp; Form Handler Details'!$Y:$Y,'[3]Form &amp; Form Handler Details'!GS:GS,"")</f>
        <v>0</v>
      </c>
      <c r="EW15" s="35">
        <f>_xlfn.XLOOKUP($A15,'[3]Form &amp; Form Handler Details'!$Y:$Y,'[3]Form &amp; Form Handler Details'!GT:GT,"")</f>
        <v>0</v>
      </c>
      <c r="EX15" s="35">
        <f>_xlfn.XLOOKUP($A15,'[3]Form &amp; Form Handler Details'!$Y:$Y,'[3]Form &amp; Form Handler Details'!GU:GU,"")</f>
        <v>0</v>
      </c>
      <c r="EY15" s="35">
        <f>_xlfn.XLOOKUP($A15,'[3]Form &amp; Form Handler Details'!$Y:$Y,'[3]Form &amp; Form Handler Details'!GV:GV,"")</f>
        <v>0</v>
      </c>
      <c r="EZ15" s="35">
        <f>_xlfn.XLOOKUP($A15,'[3]Form &amp; Form Handler Details'!$Y:$Y,'[3]Form &amp; Form Handler Details'!GW:GW,"")</f>
        <v>0</v>
      </c>
      <c r="FA15" s="35">
        <f>_xlfn.XLOOKUP($A15,'[3]Form &amp; Form Handler Details'!$Y:$Y,'[3]Form &amp; Form Handler Details'!GX:GX,"")</f>
        <v>0</v>
      </c>
      <c r="FB15" s="35">
        <f>_xlfn.XLOOKUP($A15,'[3]Form &amp; Form Handler Details'!$Y:$Y,'[3]Form &amp; Form Handler Details'!GY:GY,"")</f>
        <v>0</v>
      </c>
      <c r="FC15" s="35">
        <f>_xlfn.XLOOKUP($A15,'[3]Form &amp; Form Handler Details'!$Y:$Y,'[3]Form &amp; Form Handler Details'!GZ:GZ,"")</f>
        <v>0</v>
      </c>
      <c r="FD15" s="35">
        <f>_xlfn.XLOOKUP($A15,'[3]Form &amp; Form Handler Details'!$Y:$Y,'[3]Form &amp; Form Handler Details'!HA:HA,"")</f>
        <v>0</v>
      </c>
      <c r="FE15" s="35">
        <f>_xlfn.XLOOKUP($A15,'[3]Form &amp; Form Handler Details'!$Y:$Y,'[3]Form &amp; Form Handler Details'!HB:HB,"")</f>
        <v>0</v>
      </c>
      <c r="FF15" s="35">
        <f>_xlfn.XLOOKUP($A15,'[3]Form &amp; Form Handler Details'!$Y:$Y,'[3]Form &amp; Form Handler Details'!HC:HC,"")</f>
        <v>0</v>
      </c>
      <c r="FG15" s="35">
        <f>_xlfn.XLOOKUP($A15,'[3]Form &amp; Form Handler Details'!$Y:$Y,'[3]Form &amp; Form Handler Details'!HD:HD,"")</f>
        <v>0</v>
      </c>
      <c r="FH15" s="35">
        <f>_xlfn.XLOOKUP($A15,'[3]Form &amp; Form Handler Details'!$Y:$Y,'[3]Form &amp; Form Handler Details'!HE:HE,"")</f>
        <v>0</v>
      </c>
      <c r="FI15" s="35">
        <f>_xlfn.XLOOKUP($A15,'[3]Form &amp; Form Handler Details'!$Y:$Y,'[3]Form &amp; Form Handler Details'!HF:HF,"")</f>
        <v>0</v>
      </c>
      <c r="FJ15" s="35">
        <f>_xlfn.XLOOKUP($A15,'[3]Form &amp; Form Handler Details'!$Y:$Y,'[3]Form &amp; Form Handler Details'!HG:HG,"")</f>
        <v>0</v>
      </c>
      <c r="FK15" s="35">
        <f>_xlfn.XLOOKUP($A15,'[3]Form &amp; Form Handler Details'!$Y:$Y,'[3]Form &amp; Form Handler Details'!HH:HH,"")</f>
        <v>0</v>
      </c>
      <c r="FL15" s="35">
        <f>_xlfn.XLOOKUP($A15,'[3]Form &amp; Form Handler Details'!$Y:$Y,'[3]Form &amp; Form Handler Details'!HI:HI,"")</f>
        <v>0</v>
      </c>
      <c r="FM15" s="35">
        <f>_xlfn.XLOOKUP($A15,'[3]Form &amp; Form Handler Details'!$Y:$Y,'[3]Form &amp; Form Handler Details'!HJ:HJ,"")</f>
        <v>0</v>
      </c>
      <c r="FN15" s="35">
        <f>_xlfn.XLOOKUP($A15,'[3]Form &amp; Form Handler Details'!$Y:$Y,'[3]Form &amp; Form Handler Details'!HK:HK,"")</f>
        <v>0</v>
      </c>
      <c r="FO15" s="35">
        <f>_xlfn.XLOOKUP($A15,'[3]Form &amp; Form Handler Details'!$Y:$Y,'[3]Form &amp; Form Handler Details'!HL:HL,"")</f>
        <v>0</v>
      </c>
      <c r="FP15" s="35">
        <f>_xlfn.XLOOKUP($A15,'[3]Form &amp; Form Handler Details'!$Y:$Y,'[3]Form &amp; Form Handler Details'!HM:HM,"")</f>
        <v>0</v>
      </c>
      <c r="FQ15" s="35">
        <f>_xlfn.XLOOKUP($A15,'[3]Form &amp; Form Handler Details'!$Y:$Y,'[3]Form &amp; Form Handler Details'!HN:HN,"")</f>
        <v>0</v>
      </c>
      <c r="FR15" s="35">
        <f>_xlfn.XLOOKUP($A15,'[3]Form &amp; Form Handler Details'!$Y:$Y,'[3]Form &amp; Form Handler Details'!HO:HO,"")</f>
        <v>0</v>
      </c>
      <c r="FS15" s="35">
        <f>_xlfn.XLOOKUP($A15,'[3]Form &amp; Form Handler Details'!$Y:$Y,'[3]Form &amp; Form Handler Details'!HP:HP,"")</f>
        <v>0</v>
      </c>
      <c r="FT15" s="35">
        <f>_xlfn.XLOOKUP($A15,'[3]Form &amp; Form Handler Details'!$Y:$Y,'[3]Form &amp; Form Handler Details'!HQ:HQ,"")</f>
        <v>0</v>
      </c>
      <c r="FU15" s="35">
        <f>_xlfn.XLOOKUP($A15,'[3]Form &amp; Form Handler Details'!$Y:$Y,'[3]Form &amp; Form Handler Details'!HR:HR,"")</f>
        <v>0</v>
      </c>
      <c r="FV15" s="35">
        <f>_xlfn.XLOOKUP($A15,'[3]Form &amp; Form Handler Details'!$Y:$Y,'[3]Form &amp; Form Handler Details'!HS:HS,"")</f>
        <v>0</v>
      </c>
      <c r="FW15" s="35">
        <f>_xlfn.XLOOKUP($A15,'[3]Form &amp; Form Handler Details'!$Y:$Y,'[3]Form &amp; Form Handler Details'!HT:HT,"")</f>
        <v>0</v>
      </c>
      <c r="FX15" s="35">
        <f>_xlfn.XLOOKUP($A15,'[3]Form &amp; Form Handler Details'!$Y:$Y,'[3]Form &amp; Form Handler Details'!HU:HU,"")</f>
        <v>0</v>
      </c>
      <c r="FY15" s="35">
        <f>_xlfn.XLOOKUP($A15,'[3]Form &amp; Form Handler Details'!$Y:$Y,'[3]Form &amp; Form Handler Details'!HV:HV,"")</f>
        <v>0</v>
      </c>
      <c r="FZ15" s="35">
        <f>_xlfn.XLOOKUP($A15,'[3]Form &amp; Form Handler Details'!$Y:$Y,'[3]Form &amp; Form Handler Details'!HW:HW,"")</f>
        <v>0</v>
      </c>
      <c r="GA15" s="35">
        <f>_xlfn.XLOOKUP($A15,'[3]Form &amp; Form Handler Details'!$Y:$Y,'[3]Form &amp; Form Handler Details'!HX:HX,"")</f>
        <v>0</v>
      </c>
      <c r="GB15" s="35">
        <f>_xlfn.XLOOKUP($A15,'[3]Form &amp; Form Handler Details'!$Y:$Y,'[3]Form &amp; Form Handler Details'!HY:HY,"")</f>
        <v>0</v>
      </c>
      <c r="GC15" s="35">
        <f>_xlfn.XLOOKUP($A15,'[3]Form &amp; Form Handler Details'!$Y:$Y,'[3]Form &amp; Form Handler Details'!HZ:HZ,"")</f>
        <v>0</v>
      </c>
      <c r="GD15" s="35">
        <f>_xlfn.XLOOKUP($A15,'[3]Form &amp; Form Handler Details'!$Y:$Y,'[3]Form &amp; Form Handler Details'!IA:IA,"")</f>
        <v>0</v>
      </c>
      <c r="GE15" s="35">
        <f>_xlfn.XLOOKUP($A15,'[3]Form &amp; Form Handler Details'!$Y:$Y,'[3]Form &amp; Form Handler Details'!IB:IB,"")</f>
        <v>0</v>
      </c>
      <c r="GF15" s="35">
        <f>_xlfn.XLOOKUP($A15,'[3]Form &amp; Form Handler Details'!$Y:$Y,'[3]Form &amp; Form Handler Details'!IC:IC,"")</f>
        <v>0</v>
      </c>
      <c r="GG15" s="35">
        <f>_xlfn.XLOOKUP($A15,'[3]Form &amp; Form Handler Details'!$Y:$Y,'[3]Form &amp; Form Handler Details'!ID:ID,"")</f>
        <v>0</v>
      </c>
      <c r="GH15" s="35">
        <f>_xlfn.XLOOKUP($A15,'[3]Form &amp; Form Handler Details'!$Y:$Y,'[3]Form &amp; Form Handler Details'!IE:IE,"")</f>
        <v>0</v>
      </c>
      <c r="GI15" s="35">
        <f>_xlfn.XLOOKUP($A15,'[3]Form &amp; Form Handler Details'!$Y:$Y,'[3]Form &amp; Form Handler Details'!IF:IF,"")</f>
        <v>0</v>
      </c>
      <c r="GJ15" s="35">
        <f>_xlfn.XLOOKUP($A15,'[3]Form &amp; Form Handler Details'!$Y:$Y,'[3]Form &amp; Form Handler Details'!IG:IG,"")</f>
        <v>0</v>
      </c>
      <c r="GK15" s="35">
        <f>_xlfn.XLOOKUP($A15,'[3]Form &amp; Form Handler Details'!$Y:$Y,'[3]Form &amp; Form Handler Details'!IH:IH,"")</f>
        <v>0</v>
      </c>
      <c r="GL15" s="35">
        <f>_xlfn.XLOOKUP($A15,'[3]Form &amp; Form Handler Details'!$Y:$Y,'[3]Form &amp; Form Handler Details'!II:II,"")</f>
        <v>0</v>
      </c>
      <c r="GM15" s="35">
        <f>_xlfn.XLOOKUP($A15,'[3]Form &amp; Form Handler Details'!$Y:$Y,'[3]Form &amp; Form Handler Details'!IJ:IJ,"")</f>
        <v>0</v>
      </c>
      <c r="GN15" s="35">
        <f>_xlfn.XLOOKUP($A15,'[3]Form &amp; Form Handler Details'!$Y:$Y,'[3]Form &amp; Form Handler Details'!IK:IK,"")</f>
        <v>0</v>
      </c>
      <c r="GO15" s="35">
        <f>_xlfn.XLOOKUP($A15,'[3]Form &amp; Form Handler Details'!$Y:$Y,'[3]Form &amp; Form Handler Details'!IL:IL,"")</f>
        <v>0</v>
      </c>
      <c r="GP15" s="35">
        <f>_xlfn.XLOOKUP($A15,'[3]Form &amp; Form Handler Details'!$Y:$Y,'[3]Form &amp; Form Handler Details'!IM:IM,"")</f>
        <v>0</v>
      </c>
      <c r="GQ15" s="35">
        <f>_xlfn.XLOOKUP($A15,'[3]Form &amp; Form Handler Details'!$Y:$Y,'[3]Form &amp; Form Handler Details'!IN:IN,"")</f>
        <v>0</v>
      </c>
      <c r="GR15" s="35">
        <f>_xlfn.XLOOKUP($A15,'[3]Form &amp; Form Handler Details'!$Y:$Y,'[3]Form &amp; Form Handler Details'!IO:IO,"")</f>
        <v>0</v>
      </c>
      <c r="GS15" s="35">
        <f>_xlfn.XLOOKUP($A15,'[3]Form &amp; Form Handler Details'!$Y:$Y,'[3]Form &amp; Form Handler Details'!IP:IP,"")</f>
        <v>0</v>
      </c>
      <c r="GT15" s="35">
        <f>_xlfn.XLOOKUP($A15,'[3]Form &amp; Form Handler Details'!$Y:$Y,'[3]Form &amp; Form Handler Details'!IQ:IQ,"")</f>
        <v>0</v>
      </c>
      <c r="GU15" s="35">
        <f>_xlfn.XLOOKUP($A15,'[3]Form &amp; Form Handler Details'!$Y:$Y,'[3]Form &amp; Form Handler Details'!IR:IR,"")</f>
        <v>0</v>
      </c>
      <c r="GV15" s="35">
        <f>_xlfn.XLOOKUP($A15,'[3]Form &amp; Form Handler Details'!$Y:$Y,'[3]Form &amp; Form Handler Details'!IS:IS,"")</f>
        <v>0</v>
      </c>
      <c r="GW15" s="35">
        <f>_xlfn.XLOOKUP($A15,'[3]Form &amp; Form Handler Details'!$Y:$Y,'[3]Form &amp; Form Handler Details'!IT:IT,"")</f>
        <v>0</v>
      </c>
      <c r="GX15" s="35">
        <f>_xlfn.XLOOKUP($A15,'[3]Form &amp; Form Handler Details'!$Y:$Y,'[3]Form &amp; Form Handler Details'!IU:IU,"")</f>
        <v>0</v>
      </c>
      <c r="GY15" s="35">
        <f>_xlfn.XLOOKUP($A15,'[3]Form &amp; Form Handler Details'!$Y:$Y,'[3]Form &amp; Form Handler Details'!IV:IV,"")</f>
        <v>0</v>
      </c>
      <c r="GZ15" s="35">
        <f>_xlfn.XLOOKUP($A15,'[3]Form &amp; Form Handler Details'!$Y:$Y,'[3]Form &amp; Form Handler Details'!IW:IW,"")</f>
        <v>0</v>
      </c>
      <c r="HA15" s="35">
        <f>_xlfn.XLOOKUP($A15,'[3]Form &amp; Form Handler Details'!$Y:$Y,'[3]Form &amp; Form Handler Details'!IX:IX,"")</f>
        <v>0</v>
      </c>
      <c r="HB15" s="35">
        <f>_xlfn.XLOOKUP($A15,'[3]Form &amp; Form Handler Details'!$Y:$Y,'[3]Form &amp; Form Handler Details'!IY:IY,"")</f>
        <v>0</v>
      </c>
      <c r="HC15" s="35">
        <f>_xlfn.XLOOKUP($A15,'[3]Form &amp; Form Handler Details'!$Y:$Y,'[3]Form &amp; Form Handler Details'!IZ:IZ,"")</f>
        <v>0</v>
      </c>
      <c r="HD15" s="35">
        <f>_xlfn.XLOOKUP($A15,'[3]Form &amp; Form Handler Details'!$Y:$Y,'[3]Form &amp; Form Handler Details'!JA:JA,"")</f>
        <v>0</v>
      </c>
      <c r="HE15" s="35">
        <f>_xlfn.XLOOKUP($A15,'[3]Form &amp; Form Handler Details'!$Y:$Y,'[3]Form &amp; Form Handler Details'!JB:JB,"")</f>
        <v>0</v>
      </c>
      <c r="HF15" s="35">
        <f>_xlfn.XLOOKUP($A15,'[3]Form &amp; Form Handler Details'!$Y:$Y,'[3]Form &amp; Form Handler Details'!JC:JC,"")</f>
        <v>0</v>
      </c>
      <c r="HG15" s="35">
        <f>_xlfn.XLOOKUP($A15,'[3]Form &amp; Form Handler Details'!$Y:$Y,'[3]Form &amp; Form Handler Details'!JD:JD,"")</f>
        <v>0</v>
      </c>
      <c r="HH15" s="35">
        <f>_xlfn.XLOOKUP($A15,'[3]Form &amp; Form Handler Details'!$Y:$Y,'[3]Form &amp; Form Handler Details'!JE:JE,"")</f>
        <v>0</v>
      </c>
      <c r="HI15" s="35">
        <f>_xlfn.XLOOKUP($A15,'[3]Form &amp; Form Handler Details'!$Y:$Y,'[3]Form &amp; Form Handler Details'!JF:JF,"")</f>
        <v>0</v>
      </c>
      <c r="HJ15" s="35">
        <f>_xlfn.XLOOKUP($A15,'[3]Form &amp; Form Handler Details'!$Y:$Y,'[3]Form &amp; Form Handler Details'!JG:JG,"")</f>
        <v>0</v>
      </c>
      <c r="HK15" s="35" t="str">
        <f>_xlfn.XLOOKUP($A15,'[3]Form &amp; Form Handler Details'!$Y:$Y,'[3]Form &amp; Form Handler Details'!JH:JH,"")</f>
        <v>Submit</v>
      </c>
      <c r="HL15" s="35">
        <f>_xlfn.XLOOKUP($A15,'[3]Form &amp; Form Handler Details'!$Y:$Y,'[3]Form &amp; Form Handler Details'!JI:JI,"")</f>
        <v>0</v>
      </c>
      <c r="HM15" s="35">
        <f>_xlfn.XLOOKUP($A15,'[3]Form &amp; Form Handler Details'!$Y:$Y,'[3]Form &amp; Form Handler Details'!JJ:JJ,"")</f>
        <v>0</v>
      </c>
      <c r="HN15" s="35">
        <f>_xlfn.XLOOKUP($A15,'[3]Form &amp; Form Handler Details'!$Y:$Y,'[3]Form &amp; Form Handler Details'!JK:JK,"")</f>
        <v>0</v>
      </c>
      <c r="HO15" s="35">
        <f>_xlfn.XLOOKUP($A15,'[3]Form &amp; Form Handler Details'!$Y:$Y,'[3]Form &amp; Form Handler Details'!JL:JL,"")</f>
        <v>0</v>
      </c>
      <c r="HP15" s="35">
        <f>_xlfn.XLOOKUP($A15,'[3]Form &amp; Form Handler Details'!$Y:$Y,'[3]Form &amp; Form Handler Details'!JM:JM,"")</f>
        <v>0</v>
      </c>
      <c r="HQ15" s="35">
        <f>_xlfn.XLOOKUP($A15,'[3]Form &amp; Form Handler Details'!$Y:$Y,'[3]Form &amp; Form Handler Details'!JN:JN,"")</f>
        <v>0</v>
      </c>
      <c r="HR15" s="35">
        <f>_xlfn.XLOOKUP($A15,'[3]Form &amp; Form Handler Details'!$Y:$Y,'[3]Form &amp; Form Handler Details'!JO:JO,"")</f>
        <v>0</v>
      </c>
      <c r="HS15" s="35">
        <f>_xlfn.XLOOKUP($A15,'[3]Form &amp; Form Handler Details'!$Y:$Y,'[3]Form &amp; Form Handler Details'!JP:JP,"")</f>
        <v>0</v>
      </c>
      <c r="HT15" s="35">
        <f>_xlfn.XLOOKUP($A15,'[3]Form &amp; Form Handler Details'!$Y:$Y,'[3]Form &amp; Form Handler Details'!JQ:JQ,"")</f>
        <v>0</v>
      </c>
      <c r="HU15" s="35">
        <f>_xlfn.XLOOKUP($A15,'[3]Form &amp; Form Handler Details'!$Y:$Y,'[3]Form &amp; Form Handler Details'!JR:JR,"")</f>
        <v>0</v>
      </c>
      <c r="HV15" s="35">
        <f>_xlfn.XLOOKUP($A15,'[3]Form &amp; Form Handler Details'!$Y:$Y,'[3]Form &amp; Form Handler Details'!JS:JS,"")</f>
        <v>0</v>
      </c>
      <c r="HW15" s="35">
        <f>_xlfn.XLOOKUP($A15,'[3]Form &amp; Form Handler Details'!$Y:$Y,'[3]Form &amp; Form Handler Details'!JT:JT,"")</f>
        <v>0</v>
      </c>
    </row>
    <row r="16" spans="1:231" ht="165" customHeight="1">
      <c r="A16" s="32" t="s">
        <v>267</v>
      </c>
      <c r="B16" s="32" t="str">
        <f>_xlfn.XLOOKUP(Table46[[#This Row],[UFID]],ATC!C:C,ATC!A:A,"")</f>
        <v>01</v>
      </c>
      <c r="C16" s="31" t="str">
        <f>_xlfn.XLOOKUP(Table46[[#This Row],[UFID]],ATC!C:C,ATC!E:E,"")</f>
        <v>Closed</v>
      </c>
      <c r="D16" s="31">
        <f>_xlfn.XLOOKUP(Table46[[#This Row],[UFID]],ATC!C:C,ATC!J:J,"")</f>
        <v>0</v>
      </c>
      <c r="E16" s="31" t="s">
        <v>615</v>
      </c>
      <c r="F16" s="34" t="str">
        <f>_xlfn.XLOOKUP(Table46[[#This Row],[UFID]],'[3]Form &amp; Form Handler Details'!$Y:$Y,'[3]Form &amp; Form Handler Details'!$F:$F,"")</f>
        <v>https://www.paypal.com/br/webapps/mpp/campaigns/cross-border-ecommerce-trends</v>
      </c>
      <c r="G16" s="34" t="str">
        <f>_xlfn.XLOOKUP(Table46[[#This Row],[UFID]],'[3]Form &amp; Form Handler Details'!$Y:$Y,'[3]Form &amp; Form Handler Details'!$I:$I,"")</f>
        <v>https://www.paypal.com/br/webapps/mpp/campaigns/cross-border-ecommerce-trends/thank-you</v>
      </c>
      <c r="H16" s="34" t="str">
        <f>_xlfn.XLOOKUP(Table46[[#This Row],[UFID]],'[3]Form &amp; Form Handler Details'!$Y:$Y,'[3]Form &amp; Form Handler Details'!$E:$E,"")</f>
        <v>https://pypd.paypal-mktg.com/l/925803/2022-06-07/2m4l9</v>
      </c>
      <c r="I16" s="34" t="str">
        <f>_xlfn.XLOOKUP(Table46[[#This Row],[UFID]],'[3]Form &amp; Form Handler Details'!$Y:$Y,'[3]Form &amp; Form Handler Details'!$U:$U,"")</f>
        <v>LATAM-BR-PT-FRH-23-SMB-LN-BC-Live</v>
      </c>
      <c r="J16" s="34" t="str">
        <f>_xlfn.XLOOKUP(Table46[[#This Row],[UFID]],'[3]Form &amp; Form Handler Details'!$Y:$Y,'[3]Form &amp; Form Handler Details'!$V:$V,"")</f>
        <v>https://pypd.paypal-mktg.com/l/925803/2022-10-14/2px1c</v>
      </c>
      <c r="K16" s="34" t="str">
        <f t="shared" si="0"/>
        <v>2022-10-14/2px1c</v>
      </c>
      <c r="L16" s="34" t="str">
        <f>_xlfn.XLOOKUP(Table46[[#This Row],[UFID]],'[3]Form &amp; Form Handler Details'!$Y:$Y,'[3]Form &amp; Form Handler Details'!$D:$D,"")</f>
        <v>LATAM-BR-PT-FRM-22-SMB-LN-BC-Live</v>
      </c>
      <c r="M16" s="35" t="str">
        <f>_xlfn.XLOOKUP($A16,'[3]Form &amp; Form Handler Details'!$Y:$Y,'[3]Form &amp; Form Handler Details'!BJ:BJ,"")</f>
        <v>Nome*</v>
      </c>
      <c r="N16" s="35" t="str">
        <f>_xlfn.XLOOKUP($A16,'[3]Form &amp; Form Handler Details'!$Y:$Y,'[3]Form &amp; Form Handler Details'!BK:BK,"")</f>
        <v>firstname</v>
      </c>
      <c r="O16" s="35" t="str">
        <f>_xlfn.XLOOKUP($A16,'[3]Form &amp; Form Handler Details'!$Y:$Y,'[3]Form &amp; Form Handler Details'!BL:BL,"")</f>
        <v>text</v>
      </c>
      <c r="P16" s="35" t="str">
        <f>_xlfn.XLOOKUP($A16,'[3]Form &amp; Form Handler Details'!$Y:$Y,'[3]Form &amp; Form Handler Details'!BM:BM,"")</f>
        <v>Insira um nome válido</v>
      </c>
      <c r="Q16" s="35" t="str">
        <f>_xlfn.XLOOKUP($A16,'[3]Form &amp; Form Handler Details'!$Y:$Y,'[3]Form &amp; Form Handler Details'!BN:BN,"")</f>
        <v>Sobrenome*</v>
      </c>
      <c r="R16" s="35" t="str">
        <f>_xlfn.XLOOKUP($A16,'[3]Form &amp; Form Handler Details'!$Y:$Y,'[3]Form &amp; Form Handler Details'!BO:BO,"")</f>
        <v>lastname</v>
      </c>
      <c r="S16" s="35" t="str">
        <f>_xlfn.XLOOKUP($A16,'[3]Form &amp; Form Handler Details'!$Y:$Y,'[3]Form &amp; Form Handler Details'!BP:BP,"")</f>
        <v>text</v>
      </c>
      <c r="T16" s="35" t="str">
        <f>_xlfn.XLOOKUP($A16,'[3]Form &amp; Form Handler Details'!$Y:$Y,'[3]Form &amp; Form Handler Details'!BQ:BQ,"")</f>
        <v>Insira um sobrenome válido</v>
      </c>
      <c r="U16" s="35" t="str">
        <f>_xlfn.XLOOKUP($A16,'[3]Form &amp; Form Handler Details'!$Y:$Y,'[3]Form &amp; Form Handler Details'!BR:BR,"")</f>
        <v>E-mail*</v>
      </c>
      <c r="V16" s="35" t="str">
        <f>_xlfn.XLOOKUP($A16,'[3]Form &amp; Form Handler Details'!$Y:$Y,'[3]Form &amp; Form Handler Details'!BS:BS,"")</f>
        <v>workemail</v>
      </c>
      <c r="W16" s="35" t="str">
        <f>_xlfn.XLOOKUP($A16,'[3]Form &amp; Form Handler Details'!$Y:$Y,'[3]Form &amp; Form Handler Details'!BT:BT,"")</f>
        <v>Email</v>
      </c>
      <c r="X16" s="35" t="str">
        <f>_xlfn.XLOOKUP($A16,'[3]Form &amp; Form Handler Details'!$Y:$Y,'[3]Form &amp; Form Handler Details'!BU:BU,"")</f>
        <v>Insira um e-mail profissional válido</v>
      </c>
      <c r="Y16" s="35" t="str">
        <f>_xlfn.XLOOKUP($A16,'[3]Form &amp; Form Handler Details'!$Y:$Y,'[3]Form &amp; Form Handler Details'!BV:BV,"")</f>
        <v>Nome da empresa*</v>
      </c>
      <c r="Z16" s="35" t="str">
        <f>_xlfn.XLOOKUP($A16,'[3]Form &amp; Form Handler Details'!$Y:$Y,'[3]Form &amp; Form Handler Details'!BW:BW,"")</f>
        <v>companyname</v>
      </c>
      <c r="AA16" s="35" t="str">
        <f>_xlfn.XLOOKUP($A16,'[3]Form &amp; Form Handler Details'!$Y:$Y,'[3]Form &amp; Form Handler Details'!BX:BX,"")</f>
        <v>text</v>
      </c>
      <c r="AB16" s="35" t="str">
        <f>_xlfn.XLOOKUP($A16,'[3]Form &amp; Form Handler Details'!$Y:$Y,'[3]Form &amp; Form Handler Details'!BY:BY,"")</f>
        <v>Insira um nome de empresa válido</v>
      </c>
      <c r="AC16" s="35" t="str">
        <f>_xlfn.XLOOKUP($A16,'[3]Form &amp; Form Handler Details'!$Y:$Y,'[3]Form &amp; Form Handler Details'!BZ:BZ,"")</f>
        <v>Volume de vendas mensal *
Selecione o volume de vendas
More than $3M  ----- Acima de R$1.3 milhões por mês
$1.25M-$3M  ----- Entre R$550,000 até R$1.3 milhões por mês
$100k-$1.25M  -----   Entre R$44,000 até R$550,000 por mês
Less than $100k  -----  Abaixo de R$44,000 por mês</v>
      </c>
      <c r="AD16" s="35" t="str">
        <f>_xlfn.XLOOKUP($A16,'[3]Form &amp; Form Handler Details'!$Y:$Y,'[3]Form &amp; Form Handler Details'!CA:CA,"")</f>
        <v>monthlyonlinesales</v>
      </c>
      <c r="AE16" s="35" t="str">
        <f>_xlfn.XLOOKUP($A16,'[3]Form &amp; Form Handler Details'!$Y:$Y,'[3]Form &amp; Form Handler Details'!CB:CB,"")</f>
        <v>Dropdown</v>
      </c>
      <c r="AF16" s="35" t="str">
        <f>_xlfn.XLOOKUP($A16,'[3]Form &amp; Form Handler Details'!$Y:$Y,'[3]Form &amp; Form Handler Details'!CC:CC,"")</f>
        <v>Insira o volume de vendas on-line mensal</v>
      </c>
      <c r="AG16" s="35">
        <f>_xlfn.XLOOKUP($A16,'[3]Form &amp; Form Handler Details'!$Y:$Y,'[3]Form &amp; Form Handler Details'!CD:CD,"")</f>
        <v>0</v>
      </c>
      <c r="AH16" s="35">
        <f>_xlfn.XLOOKUP($A16,'[3]Form &amp; Form Handler Details'!$Y:$Y,'[3]Form &amp; Form Handler Details'!CE:CE,"")</f>
        <v>0</v>
      </c>
      <c r="AI16" s="35">
        <f>_xlfn.XLOOKUP($A16,'[3]Form &amp; Form Handler Details'!$Y:$Y,'[3]Form &amp; Form Handler Details'!CF:CF,"")</f>
        <v>0</v>
      </c>
      <c r="AJ16" s="35">
        <f>_xlfn.XLOOKUP($A16,'[3]Form &amp; Form Handler Details'!$Y:$Y,'[3]Form &amp; Form Handler Details'!CG:CG,"")</f>
        <v>0</v>
      </c>
      <c r="AK16" s="35" t="str">
        <f>_xlfn.XLOOKUP($A16,'[3]Form &amp; Form Handler Details'!$Y:$Y,'[3]Form &amp; Form Handler Details'!CH:CH,"")</f>
        <v>Site da empresa*</v>
      </c>
      <c r="AL16" s="35" t="str">
        <f>_xlfn.XLOOKUP($A16,'[3]Form &amp; Form Handler Details'!$Y:$Y,'[3]Form &amp; Form Handler Details'!CI:CI,"")</f>
        <v>companywebsite</v>
      </c>
      <c r="AM16" s="35" t="str">
        <f>_xlfn.XLOOKUP($A16,'[3]Form &amp; Form Handler Details'!$Y:$Y,'[3]Form &amp; Form Handler Details'!CJ:CJ,"")</f>
        <v>text</v>
      </c>
      <c r="AN16" s="35" t="str">
        <f>_xlfn.XLOOKUP($A16,'[3]Form &amp; Form Handler Details'!$Y:$Y,'[3]Form &amp; Form Handler Details'!CK:CK,"")</f>
        <v>Insira um site corporativo válido</v>
      </c>
      <c r="AO16" s="35" t="str">
        <f>_xlfn.XLOOKUP($A16,'[3]Form &amp; Form Handler Details'!$Y:$Y,'[3]Form &amp; Form Handler Details'!CL:CL,"")</f>
        <v>Telefone comercial*</v>
      </c>
      <c r="AP16" s="35" t="str">
        <f>_xlfn.XLOOKUP($A16,'[3]Form &amp; Form Handler Details'!$Y:$Y,'[3]Form &amp; Form Handler Details'!CM:CM,"")</f>
        <v>phonenumber</v>
      </c>
      <c r="AQ16" s="35" t="str">
        <f>_xlfn.XLOOKUP($A16,'[3]Form &amp; Form Handler Details'!$Y:$Y,'[3]Form &amp; Form Handler Details'!CN:CN,"")</f>
        <v>text</v>
      </c>
      <c r="AR16" s="35" t="str">
        <f>_xlfn.XLOOKUP($A16,'[3]Form &amp; Form Handler Details'!$Y:$Y,'[3]Form &amp; Form Handler Details'!CO:CO,"")</f>
        <v>Insira um telefone comercial válido</v>
      </c>
      <c r="AS16" s="35" t="str">
        <f>_xlfn.XLOOKUP($A16,'[3]Form &amp; Form Handler Details'!$Y:$Y,'[3]Form &amp; Form Handler Details'!CP:CP,"")</f>
        <v>Cargo*
   . Selecione o cargo
   . Proprietário
   . CEO, COO, CMO
   . Diretor, VP ou similar
   . Gerente Sênior, Gerente
   . Coordenador, Assistente</v>
      </c>
      <c r="AT16" s="35" t="str">
        <f>_xlfn.XLOOKUP($A16,'[3]Form &amp; Form Handler Details'!$Y:$Y,'[3]Form &amp; Form Handler Details'!CQ:CQ,"")</f>
        <v>jobtitle</v>
      </c>
      <c r="AU16" s="35" t="str">
        <f>_xlfn.XLOOKUP($A16,'[3]Form &amp; Form Handler Details'!$Y:$Y,'[3]Form &amp; Form Handler Details'!CR:CR,"")</f>
        <v>Dropdown</v>
      </c>
      <c r="AV16" s="35" t="str">
        <f>_xlfn.XLOOKUP($A16,'[3]Form &amp; Form Handler Details'!$Y:$Y,'[3]Form &amp; Form Handler Details'!CS:CS,"")</f>
        <v>Insira um cargo válido</v>
      </c>
      <c r="AW16" s="35" t="str">
        <f>_xlfn.XLOOKUP($A16,'[3]Form &amp; Form Handler Details'!$Y:$Y,'[3]Form &amp; Form Handler Details'!CT:CT,"")</f>
        <v>WebformURL (Hidden)</v>
      </c>
      <c r="AX16" s="35" t="str">
        <f>_xlfn.XLOOKUP($A16,'[3]Form &amp; Form Handler Details'!$Y:$Y,'[3]Form &amp; Form Handler Details'!CU:CU,"")</f>
        <v>webformurl</v>
      </c>
      <c r="AY16" s="35" t="str">
        <f>_xlfn.XLOOKUP($A16,'[3]Form &amp; Form Handler Details'!$Y:$Y,'[3]Form &amp; Form Handler Details'!CV:CV,"")</f>
        <v>Hidden - text</v>
      </c>
      <c r="AZ16" s="35" t="str">
        <f>_xlfn.XLOOKUP($A16,'[3]Form &amp; Form Handler Details'!$Y:$Y,'[3]Form &amp; Form Handler Details'!CW:CW,"")</f>
        <v>gclid* (Hidden)</v>
      </c>
      <c r="BA16" s="35" t="str">
        <f>_xlfn.XLOOKUP($A16,'[3]Form &amp; Form Handler Details'!$Y:$Y,'[3]Form &amp; Form Handler Details'!CX:CX,"")</f>
        <v>gclid</v>
      </c>
      <c r="BB16" s="35" t="str">
        <f>_xlfn.XLOOKUP($A16,'[3]Form &amp; Form Handler Details'!$Y:$Y,'[3]Form &amp; Form Handler Details'!CY:CY,"")</f>
        <v>Hidden - text</v>
      </c>
      <c r="BC16" s="35">
        <f>_xlfn.XLOOKUP($A16,'[3]Form &amp; Form Handler Details'!$Y:$Y,'[3]Form &amp; Form Handler Details'!CZ:CZ,"")</f>
        <v>0</v>
      </c>
      <c r="BD16" s="35">
        <f>_xlfn.XLOOKUP($A16,'[3]Form &amp; Form Handler Details'!$Y:$Y,'[3]Form &amp; Form Handler Details'!DA:DA,"")</f>
        <v>0</v>
      </c>
      <c r="BE16" s="35">
        <f>_xlfn.XLOOKUP($A16,'[3]Form &amp; Form Handler Details'!$Y:$Y,'[3]Form &amp; Form Handler Details'!DB:DB,"")</f>
        <v>0</v>
      </c>
      <c r="BF16" s="35">
        <f>_xlfn.XLOOKUP($A16,'[3]Form &amp; Form Handler Details'!$Y:$Y,'[3]Form &amp; Form Handler Details'!DC:DC,"")</f>
        <v>0</v>
      </c>
      <c r="BG16" s="35">
        <f>_xlfn.XLOOKUP($A16,'[3]Form &amp; Form Handler Details'!$Y:$Y,'[3]Form &amp; Form Handler Details'!DD:DD,"")</f>
        <v>0</v>
      </c>
      <c r="BH16" s="35">
        <f>_xlfn.XLOOKUP($A16,'[3]Form &amp; Form Handler Details'!$Y:$Y,'[3]Form &amp; Form Handler Details'!DE:DE,"")</f>
        <v>0</v>
      </c>
      <c r="BI16" s="35">
        <f>_xlfn.XLOOKUP($A16,'[3]Form &amp; Form Handler Details'!$Y:$Y,'[3]Form &amp; Form Handler Details'!DF:DF,"")</f>
        <v>0</v>
      </c>
      <c r="BJ16" s="35">
        <f>_xlfn.XLOOKUP($A16,'[3]Form &amp; Form Handler Details'!$Y:$Y,'[3]Form &amp; Form Handler Details'!DG:DG,"")</f>
        <v>0</v>
      </c>
      <c r="BK16" s="35">
        <f>_xlfn.XLOOKUP($A16,'[3]Form &amp; Form Handler Details'!$Y:$Y,'[3]Form &amp; Form Handler Details'!DH:DH,"")</f>
        <v>0</v>
      </c>
      <c r="BL16" s="35">
        <f>_xlfn.XLOOKUP($A16,'[3]Form &amp; Form Handler Details'!$Y:$Y,'[3]Form &amp; Form Handler Details'!DI:DI,"")</f>
        <v>0</v>
      </c>
      <c r="BM16" s="35">
        <f>_xlfn.XLOOKUP($A16,'[3]Form &amp; Form Handler Details'!$Y:$Y,'[3]Form &amp; Form Handler Details'!DJ:DJ,"")</f>
        <v>0</v>
      </c>
      <c r="BN16" s="35">
        <f>_xlfn.XLOOKUP($A16,'[3]Form &amp; Form Handler Details'!$Y:$Y,'[3]Form &amp; Form Handler Details'!DK:DK,"")</f>
        <v>0</v>
      </c>
      <c r="BO16" s="35">
        <f>_xlfn.XLOOKUP($A16,'[3]Form &amp; Form Handler Details'!$Y:$Y,'[3]Form &amp; Form Handler Details'!DL:DL,"")</f>
        <v>0</v>
      </c>
      <c r="BP16" s="35">
        <f>_xlfn.XLOOKUP($A16,'[3]Form &amp; Form Handler Details'!$Y:$Y,'[3]Form &amp; Form Handler Details'!DM:DM,"")</f>
        <v>0</v>
      </c>
      <c r="BQ16" s="35">
        <f>_xlfn.XLOOKUP($A16,'[3]Form &amp; Form Handler Details'!$Y:$Y,'[3]Form &amp; Form Handler Details'!DN:DN,"")</f>
        <v>0</v>
      </c>
      <c r="BR16" s="35">
        <f>_xlfn.XLOOKUP($A16,'[3]Form &amp; Form Handler Details'!$Y:$Y,'[3]Form &amp; Form Handler Details'!DO:DO,"")</f>
        <v>0</v>
      </c>
      <c r="BS16" s="35">
        <f>_xlfn.XLOOKUP($A16,'[3]Form &amp; Form Handler Details'!$Y:$Y,'[3]Form &amp; Form Handler Details'!DP:DP,"")</f>
        <v>0</v>
      </c>
      <c r="BT16" s="35">
        <f>_xlfn.XLOOKUP($A16,'[3]Form &amp; Form Handler Details'!$Y:$Y,'[3]Form &amp; Form Handler Details'!DQ:DQ,"")</f>
        <v>0</v>
      </c>
      <c r="BU16" s="35">
        <f>_xlfn.XLOOKUP($A16,'[3]Form &amp; Form Handler Details'!$Y:$Y,'[3]Form &amp; Form Handler Details'!DR:DR,"")</f>
        <v>0</v>
      </c>
      <c r="BV16" s="35">
        <f>_xlfn.XLOOKUP($A16,'[3]Form &amp; Form Handler Details'!$Y:$Y,'[3]Form &amp; Form Handler Details'!DS:DS,"")</f>
        <v>0</v>
      </c>
      <c r="BW16" s="35" t="str">
        <f>_xlfn.XLOOKUP($A16,'[3]Form &amp; Form Handler Details'!$Y:$Y,'[3]Form &amp; Form Handler Details'!DT:DT,"")</f>
        <v>HoneyPot</v>
      </c>
      <c r="BX16" s="35" t="str">
        <f>_xlfn.XLOOKUP($A16,'[3]Form &amp; Form Handler Details'!$Y:$Y,'[3]Form &amp; Form Handler Details'!DU:DU,"")</f>
        <v>pardot_extra_field</v>
      </c>
      <c r="BY16" s="35" t="str">
        <f>_xlfn.XLOOKUP($A16,'[3]Form &amp; Form Handler Details'!$Y:$Y,'[3]Form &amp; Form Handler Details'!DV:DV,"")</f>
        <v>Hidden</v>
      </c>
      <c r="BZ16" s="35">
        <f>_xlfn.XLOOKUP($A16,'[3]Form &amp; Form Handler Details'!$Y:$Y,'[3]Form &amp; Form Handler Details'!DW:DW,"")</f>
        <v>0</v>
      </c>
      <c r="CA16" s="35">
        <f>_xlfn.XLOOKUP($A16,'[3]Form &amp; Form Handler Details'!$Y:$Y,'[3]Form &amp; Form Handler Details'!DX:DX,"")</f>
        <v>0</v>
      </c>
      <c r="CB16" s="35">
        <f>_xlfn.XLOOKUP($A16,'[3]Form &amp; Form Handler Details'!$Y:$Y,'[3]Form &amp; Form Handler Details'!DY:DY,"")</f>
        <v>0</v>
      </c>
      <c r="CC16" s="35">
        <f>_xlfn.XLOOKUP($A16,'[3]Form &amp; Form Handler Details'!$Y:$Y,'[3]Form &amp; Form Handler Details'!DZ:DZ,"")</f>
        <v>0</v>
      </c>
      <c r="CD16" s="35">
        <f>_xlfn.XLOOKUP($A16,'[3]Form &amp; Form Handler Details'!$Y:$Y,'[3]Form &amp; Form Handler Details'!EA:EA,"")</f>
        <v>0</v>
      </c>
      <c r="CE16" s="35">
        <f>_xlfn.XLOOKUP($A16,'[3]Form &amp; Form Handler Details'!$Y:$Y,'[3]Form &amp; Form Handler Details'!EB:EB,"")</f>
        <v>0</v>
      </c>
      <c r="CF16" s="35">
        <f>_xlfn.XLOOKUP($A16,'[3]Form &amp; Form Handler Details'!$Y:$Y,'[3]Form &amp; Form Handler Details'!EC:EC,"")</f>
        <v>0</v>
      </c>
      <c r="CG16" s="35">
        <f>_xlfn.XLOOKUP($A16,'[3]Form &amp; Form Handler Details'!$Y:$Y,'[3]Form &amp; Form Handler Details'!ED:ED,"")</f>
        <v>0</v>
      </c>
      <c r="CH16" s="35">
        <f>_xlfn.XLOOKUP($A16,'[3]Form &amp; Form Handler Details'!$Y:$Y,'[3]Form &amp; Form Handler Details'!EE:EE,"")</f>
        <v>0</v>
      </c>
      <c r="CI16" s="35">
        <f>_xlfn.XLOOKUP($A16,'[3]Form &amp; Form Handler Details'!$Y:$Y,'[3]Form &amp; Form Handler Details'!EF:EF,"")</f>
        <v>0</v>
      </c>
      <c r="CJ16" s="35">
        <f>_xlfn.XLOOKUP($A16,'[3]Form &amp; Form Handler Details'!$Y:$Y,'[3]Form &amp; Form Handler Details'!EG:EG,"")</f>
        <v>0</v>
      </c>
      <c r="CK16" s="35">
        <f>_xlfn.XLOOKUP($A16,'[3]Form &amp; Form Handler Details'!$Y:$Y,'[3]Form &amp; Form Handler Details'!EH:EH,"")</f>
        <v>0</v>
      </c>
      <c r="CL16" s="35">
        <f>_xlfn.XLOOKUP($A16,'[3]Form &amp; Form Handler Details'!$Y:$Y,'[3]Form &amp; Form Handler Details'!EI:EI,"")</f>
        <v>0</v>
      </c>
      <c r="CM16" s="35">
        <f>_xlfn.XLOOKUP($A16,'[3]Form &amp; Form Handler Details'!$Y:$Y,'[3]Form &amp; Form Handler Details'!EJ:EJ,"")</f>
        <v>0</v>
      </c>
      <c r="CN16" s="35">
        <f>_xlfn.XLOOKUP($A16,'[3]Form &amp; Form Handler Details'!$Y:$Y,'[3]Form &amp; Form Handler Details'!EK:EK,"")</f>
        <v>0</v>
      </c>
      <c r="CO16" s="35">
        <f>_xlfn.XLOOKUP($A16,'[3]Form &amp; Form Handler Details'!$Y:$Y,'[3]Form &amp; Form Handler Details'!EL:EL,"")</f>
        <v>0</v>
      </c>
      <c r="CP16" s="35">
        <f>_xlfn.XLOOKUP($A16,'[3]Form &amp; Form Handler Details'!$Y:$Y,'[3]Form &amp; Form Handler Details'!EM:EM,"")</f>
        <v>0</v>
      </c>
      <c r="CQ16" s="35">
        <f>_xlfn.XLOOKUP($A16,'[3]Form &amp; Form Handler Details'!$Y:$Y,'[3]Form &amp; Form Handler Details'!EN:EN,"")</f>
        <v>0</v>
      </c>
      <c r="CR16" s="35">
        <f>_xlfn.XLOOKUP($A16,'[3]Form &amp; Form Handler Details'!$Y:$Y,'[3]Form &amp; Form Handler Details'!EO:EO,"")</f>
        <v>0</v>
      </c>
      <c r="CS16" s="35">
        <f>_xlfn.XLOOKUP($A16,'[3]Form &amp; Form Handler Details'!$Y:$Y,'[3]Form &amp; Form Handler Details'!EP:EP,"")</f>
        <v>0</v>
      </c>
      <c r="CT16" s="35">
        <f>_xlfn.XLOOKUP($A16,'[3]Form &amp; Form Handler Details'!$Y:$Y,'[3]Form &amp; Form Handler Details'!EQ:EQ,"")</f>
        <v>0</v>
      </c>
      <c r="CU16" s="35">
        <f>_xlfn.XLOOKUP($A16,'[3]Form &amp; Form Handler Details'!$Y:$Y,'[3]Form &amp; Form Handler Details'!ER:ER,"")</f>
        <v>0</v>
      </c>
      <c r="CV16" s="35">
        <f>_xlfn.XLOOKUP($A16,'[3]Form &amp; Form Handler Details'!$Y:$Y,'[3]Form &amp; Form Handler Details'!ES:ES,"")</f>
        <v>0</v>
      </c>
      <c r="CW16" s="35">
        <f>_xlfn.XLOOKUP($A16,'[3]Form &amp; Form Handler Details'!$Y:$Y,'[3]Form &amp; Form Handler Details'!ET:ET,"")</f>
        <v>0</v>
      </c>
      <c r="CX16" s="35">
        <f>_xlfn.XLOOKUP($A16,'[3]Form &amp; Form Handler Details'!$Y:$Y,'[3]Form &amp; Form Handler Details'!EU:EU,"")</f>
        <v>0</v>
      </c>
      <c r="CY16" s="35">
        <f>_xlfn.XLOOKUP($A16,'[3]Form &amp; Form Handler Details'!$Y:$Y,'[3]Form &amp; Form Handler Details'!EV:EV,"")</f>
        <v>0</v>
      </c>
      <c r="CZ16" s="35">
        <f>_xlfn.XLOOKUP($A16,'[3]Form &amp; Form Handler Details'!$Y:$Y,'[3]Form &amp; Form Handler Details'!EW:EW,"")</f>
        <v>0</v>
      </c>
      <c r="DA16" s="35">
        <f>_xlfn.XLOOKUP($A16,'[3]Form &amp; Form Handler Details'!$Y:$Y,'[3]Form &amp; Form Handler Details'!EX:EX,"")</f>
        <v>0</v>
      </c>
      <c r="DB16" s="35">
        <f>_xlfn.XLOOKUP($A16,'[3]Form &amp; Form Handler Details'!$Y:$Y,'[3]Form &amp; Form Handler Details'!EY:EY,"")</f>
        <v>0</v>
      </c>
      <c r="DC16" s="35">
        <f>_xlfn.XLOOKUP($A16,'[3]Form &amp; Form Handler Details'!$Y:$Y,'[3]Form &amp; Form Handler Details'!EZ:EZ,"")</f>
        <v>0</v>
      </c>
      <c r="DD16" s="35">
        <f>_xlfn.XLOOKUP($A16,'[3]Form &amp; Form Handler Details'!$Y:$Y,'[3]Form &amp; Form Handler Details'!FA:FA,"")</f>
        <v>0</v>
      </c>
      <c r="DE16" s="35">
        <f>_xlfn.XLOOKUP($A16,'[3]Form &amp; Form Handler Details'!$Y:$Y,'[3]Form &amp; Form Handler Details'!FB:FB,"")</f>
        <v>0</v>
      </c>
      <c r="DF16" s="35">
        <f>_xlfn.XLOOKUP($A16,'[3]Form &amp; Form Handler Details'!$Y:$Y,'[3]Form &amp; Form Handler Details'!FC:FC,"")</f>
        <v>0</v>
      </c>
      <c r="DG16" s="35">
        <f>_xlfn.XLOOKUP($A16,'[3]Form &amp; Form Handler Details'!$Y:$Y,'[3]Form &amp; Form Handler Details'!FD:FD,"")</f>
        <v>0</v>
      </c>
      <c r="DH16" s="35">
        <f>_xlfn.XLOOKUP($A16,'[3]Form &amp; Form Handler Details'!$Y:$Y,'[3]Form &amp; Form Handler Details'!FE:FE,"")</f>
        <v>0</v>
      </c>
      <c r="DI16" s="35">
        <f>_xlfn.XLOOKUP($A16,'[3]Form &amp; Form Handler Details'!$Y:$Y,'[3]Form &amp; Form Handler Details'!FF:FF,"")</f>
        <v>0</v>
      </c>
      <c r="DJ16" s="35">
        <f>_xlfn.XLOOKUP($A16,'[3]Form &amp; Form Handler Details'!$Y:$Y,'[3]Form &amp; Form Handler Details'!FG:FG,"")</f>
        <v>0</v>
      </c>
      <c r="DK16" s="35">
        <f>_xlfn.XLOOKUP($A16,'[3]Form &amp; Form Handler Details'!$Y:$Y,'[3]Form &amp; Form Handler Details'!FH:FH,"")</f>
        <v>0</v>
      </c>
      <c r="DL16" s="35">
        <f>_xlfn.XLOOKUP($A16,'[3]Form &amp; Form Handler Details'!$Y:$Y,'[3]Form &amp; Form Handler Details'!FI:FI,"")</f>
        <v>0</v>
      </c>
      <c r="DM16" s="35">
        <f>_xlfn.XLOOKUP($A16,'[3]Form &amp; Form Handler Details'!$Y:$Y,'[3]Form &amp; Form Handler Details'!FJ:FJ,"")</f>
        <v>0</v>
      </c>
      <c r="DN16" s="35">
        <f>_xlfn.XLOOKUP($A16,'[3]Form &amp; Form Handler Details'!$Y:$Y,'[3]Form &amp; Form Handler Details'!FK:FK,"")</f>
        <v>0</v>
      </c>
      <c r="DO16" s="35">
        <f>_xlfn.XLOOKUP($A16,'[3]Form &amp; Form Handler Details'!$Y:$Y,'[3]Form &amp; Form Handler Details'!FL:FL,"")</f>
        <v>0</v>
      </c>
      <c r="DP16" s="35">
        <f>_xlfn.XLOOKUP($A16,'[3]Form &amp; Form Handler Details'!$Y:$Y,'[3]Form &amp; Form Handler Details'!FM:FM,"")</f>
        <v>0</v>
      </c>
      <c r="DQ16" s="35">
        <f>_xlfn.XLOOKUP($A16,'[3]Form &amp; Form Handler Details'!$Y:$Y,'[3]Form &amp; Form Handler Details'!FN:FN,"")</f>
        <v>0</v>
      </c>
      <c r="DR16" s="35">
        <f>_xlfn.XLOOKUP($A16,'[3]Form &amp; Form Handler Details'!$Y:$Y,'[3]Form &amp; Form Handler Details'!FO:FO,"")</f>
        <v>0</v>
      </c>
      <c r="DS16" s="35">
        <f>_xlfn.XLOOKUP($A16,'[3]Form &amp; Form Handler Details'!$Y:$Y,'[3]Form &amp; Form Handler Details'!FP:FP,"")</f>
        <v>0</v>
      </c>
      <c r="DT16" s="35">
        <f>_xlfn.XLOOKUP($A16,'[3]Form &amp; Form Handler Details'!$Y:$Y,'[3]Form &amp; Form Handler Details'!FQ:FQ,"")</f>
        <v>0</v>
      </c>
      <c r="DU16" s="35">
        <f>_xlfn.XLOOKUP($A16,'[3]Form &amp; Form Handler Details'!$Y:$Y,'[3]Form &amp; Form Handler Details'!FR:FR,"")</f>
        <v>0</v>
      </c>
      <c r="DV16" s="35">
        <f>_xlfn.XLOOKUP($A16,'[3]Form &amp; Form Handler Details'!$Y:$Y,'[3]Form &amp; Form Handler Details'!FS:FS,"")</f>
        <v>0</v>
      </c>
      <c r="DW16" s="35">
        <f>_xlfn.XLOOKUP($A16,'[3]Form &amp; Form Handler Details'!$Y:$Y,'[3]Form &amp; Form Handler Details'!FT:FT,"")</f>
        <v>0</v>
      </c>
      <c r="DX16" s="35">
        <f>_xlfn.XLOOKUP($A16,'[3]Form &amp; Form Handler Details'!$Y:$Y,'[3]Form &amp; Form Handler Details'!FU:FU,"")</f>
        <v>0</v>
      </c>
      <c r="DY16" s="35">
        <f>_xlfn.XLOOKUP($A16,'[3]Form &amp; Form Handler Details'!$Y:$Y,'[3]Form &amp; Form Handler Details'!FV:FV,"")</f>
        <v>0</v>
      </c>
      <c r="DZ16" s="35">
        <f>_xlfn.XLOOKUP($A16,'[3]Form &amp; Form Handler Details'!$Y:$Y,'[3]Form &amp; Form Handler Details'!FW:FW,"")</f>
        <v>0</v>
      </c>
      <c r="EA16" s="35">
        <f>_xlfn.XLOOKUP($A16,'[3]Form &amp; Form Handler Details'!$Y:$Y,'[3]Form &amp; Form Handler Details'!FX:FX,"")</f>
        <v>0</v>
      </c>
      <c r="EB16" s="35">
        <f>_xlfn.XLOOKUP($A16,'[3]Form &amp; Form Handler Details'!$Y:$Y,'[3]Form &amp; Form Handler Details'!FY:FY,"")</f>
        <v>0</v>
      </c>
      <c r="EC16" s="35">
        <f>_xlfn.XLOOKUP($A16,'[3]Form &amp; Form Handler Details'!$Y:$Y,'[3]Form &amp; Form Handler Details'!FZ:FZ,"")</f>
        <v>0</v>
      </c>
      <c r="ED16" s="35">
        <f>_xlfn.XLOOKUP($A16,'[3]Form &amp; Form Handler Details'!$Y:$Y,'[3]Form &amp; Form Handler Details'!GA:GA,"")</f>
        <v>0</v>
      </c>
      <c r="EE16" s="35">
        <f>_xlfn.XLOOKUP($A16,'[3]Form &amp; Form Handler Details'!$Y:$Y,'[3]Form &amp; Form Handler Details'!GB:GB,"")</f>
        <v>0</v>
      </c>
      <c r="EF16" s="35">
        <f>_xlfn.XLOOKUP($A16,'[3]Form &amp; Form Handler Details'!$Y:$Y,'[3]Form &amp; Form Handler Details'!GC:GC,"")</f>
        <v>0</v>
      </c>
      <c r="EG16" s="35">
        <f>_xlfn.XLOOKUP($A16,'[3]Form &amp; Form Handler Details'!$Y:$Y,'[3]Form &amp; Form Handler Details'!GD:GD,"")</f>
        <v>0</v>
      </c>
      <c r="EH16" s="35">
        <f>_xlfn.XLOOKUP($A16,'[3]Form &amp; Form Handler Details'!$Y:$Y,'[3]Form &amp; Form Handler Details'!GE:GE,"")</f>
        <v>0</v>
      </c>
      <c r="EI16" s="35">
        <f>_xlfn.XLOOKUP($A16,'[3]Form &amp; Form Handler Details'!$Y:$Y,'[3]Form &amp; Form Handler Details'!GF:GF,"")</f>
        <v>0</v>
      </c>
      <c r="EJ16" s="35">
        <f>_xlfn.XLOOKUP($A16,'[3]Form &amp; Form Handler Details'!$Y:$Y,'[3]Form &amp; Form Handler Details'!GG:GG,"")</f>
        <v>0</v>
      </c>
      <c r="EK16" s="35">
        <f>_xlfn.XLOOKUP($A16,'[3]Form &amp; Form Handler Details'!$Y:$Y,'[3]Form &amp; Form Handler Details'!GH:GH,"")</f>
        <v>0</v>
      </c>
      <c r="EL16" s="35">
        <f>_xlfn.XLOOKUP($A16,'[3]Form &amp; Form Handler Details'!$Y:$Y,'[3]Form &amp; Form Handler Details'!GI:GI,"")</f>
        <v>0</v>
      </c>
      <c r="EM16" s="35">
        <f>_xlfn.XLOOKUP($A16,'[3]Form &amp; Form Handler Details'!$Y:$Y,'[3]Form &amp; Form Handler Details'!GJ:GJ,"")</f>
        <v>0</v>
      </c>
      <c r="EN16" s="35">
        <f>_xlfn.XLOOKUP($A16,'[3]Form &amp; Form Handler Details'!$Y:$Y,'[3]Form &amp; Form Handler Details'!GK:GK,"")</f>
        <v>0</v>
      </c>
      <c r="EO16" s="35">
        <f>_xlfn.XLOOKUP($A16,'[3]Form &amp; Form Handler Details'!$Y:$Y,'[3]Form &amp; Form Handler Details'!GL:GL,"")</f>
        <v>0</v>
      </c>
      <c r="EP16" s="35">
        <f>_xlfn.XLOOKUP($A16,'[3]Form &amp; Form Handler Details'!$Y:$Y,'[3]Form &amp; Form Handler Details'!GM:GM,"")</f>
        <v>0</v>
      </c>
      <c r="EQ16" s="35">
        <f>_xlfn.XLOOKUP($A16,'[3]Form &amp; Form Handler Details'!$Y:$Y,'[3]Form &amp; Form Handler Details'!GN:GN,"")</f>
        <v>0</v>
      </c>
      <c r="ER16" s="35">
        <f>_xlfn.XLOOKUP($A16,'[3]Form &amp; Form Handler Details'!$Y:$Y,'[3]Form &amp; Form Handler Details'!GO:GO,"")</f>
        <v>0</v>
      </c>
      <c r="ES16" s="35">
        <f>_xlfn.XLOOKUP($A16,'[3]Form &amp; Form Handler Details'!$Y:$Y,'[3]Form &amp; Form Handler Details'!GP:GP,"")</f>
        <v>0</v>
      </c>
      <c r="ET16" s="35">
        <f>_xlfn.XLOOKUP($A16,'[3]Form &amp; Form Handler Details'!$Y:$Y,'[3]Form &amp; Form Handler Details'!GQ:GQ,"")</f>
        <v>0</v>
      </c>
      <c r="EU16" s="35">
        <f>_xlfn.XLOOKUP($A16,'[3]Form &amp; Form Handler Details'!$Y:$Y,'[3]Form &amp; Form Handler Details'!GR:GR,"")</f>
        <v>0</v>
      </c>
      <c r="EV16" s="35">
        <f>_xlfn.XLOOKUP($A16,'[3]Form &amp; Form Handler Details'!$Y:$Y,'[3]Form &amp; Form Handler Details'!GS:GS,"")</f>
        <v>0</v>
      </c>
      <c r="EW16" s="35">
        <f>_xlfn.XLOOKUP($A16,'[3]Form &amp; Form Handler Details'!$Y:$Y,'[3]Form &amp; Form Handler Details'!GT:GT,"")</f>
        <v>0</v>
      </c>
      <c r="EX16" s="35">
        <f>_xlfn.XLOOKUP($A16,'[3]Form &amp; Form Handler Details'!$Y:$Y,'[3]Form &amp; Form Handler Details'!GU:GU,"")</f>
        <v>0</v>
      </c>
      <c r="EY16" s="35">
        <f>_xlfn.XLOOKUP($A16,'[3]Form &amp; Form Handler Details'!$Y:$Y,'[3]Form &amp; Form Handler Details'!GV:GV,"")</f>
        <v>0</v>
      </c>
      <c r="EZ16" s="35">
        <f>_xlfn.XLOOKUP($A16,'[3]Form &amp; Form Handler Details'!$Y:$Y,'[3]Form &amp; Form Handler Details'!GW:GW,"")</f>
        <v>0</v>
      </c>
      <c r="FA16" s="35">
        <f>_xlfn.XLOOKUP($A16,'[3]Form &amp; Form Handler Details'!$Y:$Y,'[3]Form &amp; Form Handler Details'!GX:GX,"")</f>
        <v>0</v>
      </c>
      <c r="FB16" s="35">
        <f>_xlfn.XLOOKUP($A16,'[3]Form &amp; Form Handler Details'!$Y:$Y,'[3]Form &amp; Form Handler Details'!GY:GY,"")</f>
        <v>0</v>
      </c>
      <c r="FC16" s="35">
        <f>_xlfn.XLOOKUP($A16,'[3]Form &amp; Form Handler Details'!$Y:$Y,'[3]Form &amp; Form Handler Details'!GZ:GZ,"")</f>
        <v>0</v>
      </c>
      <c r="FD16" s="35">
        <f>_xlfn.XLOOKUP($A16,'[3]Form &amp; Form Handler Details'!$Y:$Y,'[3]Form &amp; Form Handler Details'!HA:HA,"")</f>
        <v>0</v>
      </c>
      <c r="FE16" s="35">
        <f>_xlfn.XLOOKUP($A16,'[3]Form &amp; Form Handler Details'!$Y:$Y,'[3]Form &amp; Form Handler Details'!HB:HB,"")</f>
        <v>0</v>
      </c>
      <c r="FF16" s="35">
        <f>_xlfn.XLOOKUP($A16,'[3]Form &amp; Form Handler Details'!$Y:$Y,'[3]Form &amp; Form Handler Details'!HC:HC,"")</f>
        <v>0</v>
      </c>
      <c r="FG16" s="35">
        <f>_xlfn.XLOOKUP($A16,'[3]Form &amp; Form Handler Details'!$Y:$Y,'[3]Form &amp; Form Handler Details'!HD:HD,"")</f>
        <v>0</v>
      </c>
      <c r="FH16" s="35">
        <f>_xlfn.XLOOKUP($A16,'[3]Form &amp; Form Handler Details'!$Y:$Y,'[3]Form &amp; Form Handler Details'!HE:HE,"")</f>
        <v>0</v>
      </c>
      <c r="FI16" s="35">
        <f>_xlfn.XLOOKUP($A16,'[3]Form &amp; Form Handler Details'!$Y:$Y,'[3]Form &amp; Form Handler Details'!HF:HF,"")</f>
        <v>0</v>
      </c>
      <c r="FJ16" s="35">
        <f>_xlfn.XLOOKUP($A16,'[3]Form &amp; Form Handler Details'!$Y:$Y,'[3]Form &amp; Form Handler Details'!HG:HG,"")</f>
        <v>0</v>
      </c>
      <c r="FK16" s="35">
        <f>_xlfn.XLOOKUP($A16,'[3]Form &amp; Form Handler Details'!$Y:$Y,'[3]Form &amp; Form Handler Details'!HH:HH,"")</f>
        <v>0</v>
      </c>
      <c r="FL16" s="35">
        <f>_xlfn.XLOOKUP($A16,'[3]Form &amp; Form Handler Details'!$Y:$Y,'[3]Form &amp; Form Handler Details'!HI:HI,"")</f>
        <v>0</v>
      </c>
      <c r="FM16" s="35">
        <f>_xlfn.XLOOKUP($A16,'[3]Form &amp; Form Handler Details'!$Y:$Y,'[3]Form &amp; Form Handler Details'!HJ:HJ,"")</f>
        <v>0</v>
      </c>
      <c r="FN16" s="35">
        <f>_xlfn.XLOOKUP($A16,'[3]Form &amp; Form Handler Details'!$Y:$Y,'[3]Form &amp; Form Handler Details'!HK:HK,"")</f>
        <v>0</v>
      </c>
      <c r="FO16" s="35">
        <f>_xlfn.XLOOKUP($A16,'[3]Form &amp; Form Handler Details'!$Y:$Y,'[3]Form &amp; Form Handler Details'!HL:HL,"")</f>
        <v>0</v>
      </c>
      <c r="FP16" s="35">
        <f>_xlfn.XLOOKUP($A16,'[3]Form &amp; Form Handler Details'!$Y:$Y,'[3]Form &amp; Form Handler Details'!HM:HM,"")</f>
        <v>0</v>
      </c>
      <c r="FQ16" s="35">
        <f>_xlfn.XLOOKUP($A16,'[3]Form &amp; Form Handler Details'!$Y:$Y,'[3]Form &amp; Form Handler Details'!HN:HN,"")</f>
        <v>0</v>
      </c>
      <c r="FR16" s="35">
        <f>_xlfn.XLOOKUP($A16,'[3]Form &amp; Form Handler Details'!$Y:$Y,'[3]Form &amp; Form Handler Details'!HO:HO,"")</f>
        <v>0</v>
      </c>
      <c r="FS16" s="35">
        <f>_xlfn.XLOOKUP($A16,'[3]Form &amp; Form Handler Details'!$Y:$Y,'[3]Form &amp; Form Handler Details'!HP:HP,"")</f>
        <v>0</v>
      </c>
      <c r="FT16" s="35">
        <f>_xlfn.XLOOKUP($A16,'[3]Form &amp; Form Handler Details'!$Y:$Y,'[3]Form &amp; Form Handler Details'!HQ:HQ,"")</f>
        <v>0</v>
      </c>
      <c r="FU16" s="35">
        <f>_xlfn.XLOOKUP($A16,'[3]Form &amp; Form Handler Details'!$Y:$Y,'[3]Form &amp; Form Handler Details'!HR:HR,"")</f>
        <v>0</v>
      </c>
      <c r="FV16" s="35">
        <f>_xlfn.XLOOKUP($A16,'[3]Form &amp; Form Handler Details'!$Y:$Y,'[3]Form &amp; Form Handler Details'!HS:HS,"")</f>
        <v>0</v>
      </c>
      <c r="FW16" s="35">
        <f>_xlfn.XLOOKUP($A16,'[3]Form &amp; Form Handler Details'!$Y:$Y,'[3]Form &amp; Form Handler Details'!HT:HT,"")</f>
        <v>0</v>
      </c>
      <c r="FX16" s="35">
        <f>_xlfn.XLOOKUP($A16,'[3]Form &amp; Form Handler Details'!$Y:$Y,'[3]Form &amp; Form Handler Details'!HU:HU,"")</f>
        <v>0</v>
      </c>
      <c r="FY16" s="35">
        <f>_xlfn.XLOOKUP($A16,'[3]Form &amp; Form Handler Details'!$Y:$Y,'[3]Form &amp; Form Handler Details'!HV:HV,"")</f>
        <v>0</v>
      </c>
      <c r="FZ16" s="35">
        <f>_xlfn.XLOOKUP($A16,'[3]Form &amp; Form Handler Details'!$Y:$Y,'[3]Form &amp; Form Handler Details'!HW:HW,"")</f>
        <v>0</v>
      </c>
      <c r="GA16" s="35">
        <f>_xlfn.XLOOKUP($A16,'[3]Form &amp; Form Handler Details'!$Y:$Y,'[3]Form &amp; Form Handler Details'!HX:HX,"")</f>
        <v>0</v>
      </c>
      <c r="GB16" s="35">
        <f>_xlfn.XLOOKUP($A16,'[3]Form &amp; Form Handler Details'!$Y:$Y,'[3]Form &amp; Form Handler Details'!HY:HY,"")</f>
        <v>0</v>
      </c>
      <c r="GC16" s="35">
        <f>_xlfn.XLOOKUP($A16,'[3]Form &amp; Form Handler Details'!$Y:$Y,'[3]Form &amp; Form Handler Details'!HZ:HZ,"")</f>
        <v>0</v>
      </c>
      <c r="GD16" s="35">
        <f>_xlfn.XLOOKUP($A16,'[3]Form &amp; Form Handler Details'!$Y:$Y,'[3]Form &amp; Form Handler Details'!IA:IA,"")</f>
        <v>0</v>
      </c>
      <c r="GE16" s="35">
        <f>_xlfn.XLOOKUP($A16,'[3]Form &amp; Form Handler Details'!$Y:$Y,'[3]Form &amp; Form Handler Details'!IB:IB,"")</f>
        <v>0</v>
      </c>
      <c r="GF16" s="35">
        <f>_xlfn.XLOOKUP($A16,'[3]Form &amp; Form Handler Details'!$Y:$Y,'[3]Form &amp; Form Handler Details'!IC:IC,"")</f>
        <v>0</v>
      </c>
      <c r="GG16" s="35">
        <f>_xlfn.XLOOKUP($A16,'[3]Form &amp; Form Handler Details'!$Y:$Y,'[3]Form &amp; Form Handler Details'!ID:ID,"")</f>
        <v>0</v>
      </c>
      <c r="GH16" s="35">
        <f>_xlfn.XLOOKUP($A16,'[3]Form &amp; Form Handler Details'!$Y:$Y,'[3]Form &amp; Form Handler Details'!IE:IE,"")</f>
        <v>0</v>
      </c>
      <c r="GI16" s="35">
        <f>_xlfn.XLOOKUP($A16,'[3]Form &amp; Form Handler Details'!$Y:$Y,'[3]Form &amp; Form Handler Details'!IF:IF,"")</f>
        <v>0</v>
      </c>
      <c r="GJ16" s="35">
        <f>_xlfn.XLOOKUP($A16,'[3]Form &amp; Form Handler Details'!$Y:$Y,'[3]Form &amp; Form Handler Details'!IG:IG,"")</f>
        <v>0</v>
      </c>
      <c r="GK16" s="35">
        <f>_xlfn.XLOOKUP($A16,'[3]Form &amp; Form Handler Details'!$Y:$Y,'[3]Form &amp; Form Handler Details'!IH:IH,"")</f>
        <v>0</v>
      </c>
      <c r="GL16" s="35">
        <f>_xlfn.XLOOKUP($A16,'[3]Form &amp; Form Handler Details'!$Y:$Y,'[3]Form &amp; Form Handler Details'!II:II,"")</f>
        <v>0</v>
      </c>
      <c r="GM16" s="35">
        <f>_xlfn.XLOOKUP($A16,'[3]Form &amp; Form Handler Details'!$Y:$Y,'[3]Form &amp; Form Handler Details'!IJ:IJ,"")</f>
        <v>0</v>
      </c>
      <c r="GN16" s="35">
        <f>_xlfn.XLOOKUP($A16,'[3]Form &amp; Form Handler Details'!$Y:$Y,'[3]Form &amp; Form Handler Details'!IK:IK,"")</f>
        <v>0</v>
      </c>
      <c r="GO16" s="35">
        <f>_xlfn.XLOOKUP($A16,'[3]Form &amp; Form Handler Details'!$Y:$Y,'[3]Form &amp; Form Handler Details'!IL:IL,"")</f>
        <v>0</v>
      </c>
      <c r="GP16" s="35">
        <f>_xlfn.XLOOKUP($A16,'[3]Form &amp; Form Handler Details'!$Y:$Y,'[3]Form &amp; Form Handler Details'!IM:IM,"")</f>
        <v>0</v>
      </c>
      <c r="GQ16" s="35">
        <f>_xlfn.XLOOKUP($A16,'[3]Form &amp; Form Handler Details'!$Y:$Y,'[3]Form &amp; Form Handler Details'!IN:IN,"")</f>
        <v>0</v>
      </c>
      <c r="GR16" s="35">
        <f>_xlfn.XLOOKUP($A16,'[3]Form &amp; Form Handler Details'!$Y:$Y,'[3]Form &amp; Form Handler Details'!IO:IO,"")</f>
        <v>0</v>
      </c>
      <c r="GS16" s="35">
        <f>_xlfn.XLOOKUP($A16,'[3]Form &amp; Form Handler Details'!$Y:$Y,'[3]Form &amp; Form Handler Details'!IP:IP,"")</f>
        <v>0</v>
      </c>
      <c r="GT16" s="35">
        <f>_xlfn.XLOOKUP($A16,'[3]Form &amp; Form Handler Details'!$Y:$Y,'[3]Form &amp; Form Handler Details'!IQ:IQ,"")</f>
        <v>0</v>
      </c>
      <c r="GU16" s="35">
        <f>_xlfn.XLOOKUP($A16,'[3]Form &amp; Form Handler Details'!$Y:$Y,'[3]Form &amp; Form Handler Details'!IR:IR,"")</f>
        <v>0</v>
      </c>
      <c r="GV16" s="35">
        <f>_xlfn.XLOOKUP($A16,'[3]Form &amp; Form Handler Details'!$Y:$Y,'[3]Form &amp; Form Handler Details'!IS:IS,"")</f>
        <v>0</v>
      </c>
      <c r="GW16" s="35">
        <f>_xlfn.XLOOKUP($A16,'[3]Form &amp; Form Handler Details'!$Y:$Y,'[3]Form &amp; Form Handler Details'!IT:IT,"")</f>
        <v>0</v>
      </c>
      <c r="GX16" s="35">
        <f>_xlfn.XLOOKUP($A16,'[3]Form &amp; Form Handler Details'!$Y:$Y,'[3]Form &amp; Form Handler Details'!IU:IU,"")</f>
        <v>0</v>
      </c>
      <c r="GY16" s="35">
        <f>_xlfn.XLOOKUP($A16,'[3]Form &amp; Form Handler Details'!$Y:$Y,'[3]Form &amp; Form Handler Details'!IV:IV,"")</f>
        <v>0</v>
      </c>
      <c r="GZ16" s="35">
        <f>_xlfn.XLOOKUP($A16,'[3]Form &amp; Form Handler Details'!$Y:$Y,'[3]Form &amp; Form Handler Details'!IW:IW,"")</f>
        <v>0</v>
      </c>
      <c r="HA16" s="35">
        <f>_xlfn.XLOOKUP($A16,'[3]Form &amp; Form Handler Details'!$Y:$Y,'[3]Form &amp; Form Handler Details'!IX:IX,"")</f>
        <v>0</v>
      </c>
      <c r="HB16" s="35">
        <f>_xlfn.XLOOKUP($A16,'[3]Form &amp; Form Handler Details'!$Y:$Y,'[3]Form &amp; Form Handler Details'!IY:IY,"")</f>
        <v>0</v>
      </c>
      <c r="HC16" s="35">
        <f>_xlfn.XLOOKUP($A16,'[3]Form &amp; Form Handler Details'!$Y:$Y,'[3]Form &amp; Form Handler Details'!IZ:IZ,"")</f>
        <v>0</v>
      </c>
      <c r="HD16" s="35">
        <f>_xlfn.XLOOKUP($A16,'[3]Form &amp; Form Handler Details'!$Y:$Y,'[3]Form &amp; Form Handler Details'!JA:JA,"")</f>
        <v>0</v>
      </c>
      <c r="HE16" s="35">
        <f>_xlfn.XLOOKUP($A16,'[3]Form &amp; Form Handler Details'!$Y:$Y,'[3]Form &amp; Form Handler Details'!JB:JB,"")</f>
        <v>0</v>
      </c>
      <c r="HF16" s="35">
        <f>_xlfn.XLOOKUP($A16,'[3]Form &amp; Form Handler Details'!$Y:$Y,'[3]Form &amp; Form Handler Details'!JC:JC,"")</f>
        <v>0</v>
      </c>
      <c r="HG16" s="35">
        <f>_xlfn.XLOOKUP($A16,'[3]Form &amp; Form Handler Details'!$Y:$Y,'[3]Form &amp; Form Handler Details'!JD:JD,"")</f>
        <v>0</v>
      </c>
      <c r="HH16" s="35">
        <f>_xlfn.XLOOKUP($A16,'[3]Form &amp; Form Handler Details'!$Y:$Y,'[3]Form &amp; Form Handler Details'!JE:JE,"")</f>
        <v>0</v>
      </c>
      <c r="HI16" s="35">
        <f>_xlfn.XLOOKUP($A16,'[3]Form &amp; Form Handler Details'!$Y:$Y,'[3]Form &amp; Form Handler Details'!JF:JF,"")</f>
        <v>0</v>
      </c>
      <c r="HJ16" s="35">
        <f>_xlfn.XLOOKUP($A16,'[3]Form &amp; Form Handler Details'!$Y:$Y,'[3]Form &amp; Form Handler Details'!JG:JG,"")</f>
        <v>0</v>
      </c>
      <c r="HK16" s="35" t="str">
        <f>_xlfn.XLOOKUP($A16,'[3]Form &amp; Form Handler Details'!$Y:$Y,'[3]Form &amp; Form Handler Details'!JH:JH,"")</f>
        <v>Enviar</v>
      </c>
      <c r="HL16" s="35">
        <f>_xlfn.XLOOKUP($A16,'[3]Form &amp; Form Handler Details'!$Y:$Y,'[3]Form &amp; Form Handler Details'!JI:JI,"")</f>
        <v>0</v>
      </c>
      <c r="HM16" s="35">
        <f>_xlfn.XLOOKUP($A16,'[3]Form &amp; Form Handler Details'!$Y:$Y,'[3]Form &amp; Form Handler Details'!JJ:JJ,"")</f>
        <v>0</v>
      </c>
      <c r="HN16" s="35">
        <f>_xlfn.XLOOKUP($A16,'[3]Form &amp; Form Handler Details'!$Y:$Y,'[3]Form &amp; Form Handler Details'!JK:JK,"")</f>
        <v>0</v>
      </c>
      <c r="HO16" s="35">
        <f>_xlfn.XLOOKUP($A16,'[3]Form &amp; Form Handler Details'!$Y:$Y,'[3]Form &amp; Form Handler Details'!JL:JL,"")</f>
        <v>0</v>
      </c>
      <c r="HP16" s="35">
        <f>_xlfn.XLOOKUP($A16,'[3]Form &amp; Form Handler Details'!$Y:$Y,'[3]Form &amp; Form Handler Details'!JM:JM,"")</f>
        <v>0</v>
      </c>
      <c r="HQ16" s="35">
        <f>_xlfn.XLOOKUP($A16,'[3]Form &amp; Form Handler Details'!$Y:$Y,'[3]Form &amp; Form Handler Details'!JN:JN,"")</f>
        <v>0</v>
      </c>
      <c r="HR16" s="35">
        <f>_xlfn.XLOOKUP($A16,'[3]Form &amp; Form Handler Details'!$Y:$Y,'[3]Form &amp; Form Handler Details'!JO:JO,"")</f>
        <v>0</v>
      </c>
      <c r="HS16" s="35">
        <f>_xlfn.XLOOKUP($A16,'[3]Form &amp; Form Handler Details'!$Y:$Y,'[3]Form &amp; Form Handler Details'!JP:JP,"")</f>
        <v>0</v>
      </c>
      <c r="HT16" s="35">
        <f>_xlfn.XLOOKUP($A16,'[3]Form &amp; Form Handler Details'!$Y:$Y,'[3]Form &amp; Form Handler Details'!JQ:JQ,"")</f>
        <v>0</v>
      </c>
      <c r="HU16" s="35">
        <f>_xlfn.XLOOKUP($A16,'[3]Form &amp; Form Handler Details'!$Y:$Y,'[3]Form &amp; Form Handler Details'!JR:JR,"")</f>
        <v>0</v>
      </c>
      <c r="HV16" s="35">
        <f>_xlfn.XLOOKUP($A16,'[3]Form &amp; Form Handler Details'!$Y:$Y,'[3]Form &amp; Form Handler Details'!JS:JS,"")</f>
        <v>0</v>
      </c>
      <c r="HW16" s="35">
        <f>_xlfn.XLOOKUP($A16,'[3]Form &amp; Form Handler Details'!$Y:$Y,'[3]Form &amp; Form Handler Details'!JT:JT,"")</f>
        <v>0</v>
      </c>
    </row>
    <row r="17" spans="1:231" ht="165" customHeight="1">
      <c r="A17" s="32" t="s">
        <v>269</v>
      </c>
      <c r="B17" s="32" t="str">
        <f>_xlfn.XLOOKUP(Table46[[#This Row],[UFID]],ATC!C:C,ATC!A:A,"")</f>
        <v>01</v>
      </c>
      <c r="C17" s="31" t="str">
        <f>_xlfn.XLOOKUP(Table46[[#This Row],[UFID]],ATC!C:C,ATC!E:E,"")</f>
        <v>Closed</v>
      </c>
      <c r="D17" s="31">
        <f>_xlfn.XLOOKUP(Table46[[#This Row],[UFID]],ATC!C:C,ATC!J:J,"")</f>
        <v>0</v>
      </c>
      <c r="E17" s="31" t="s">
        <v>613</v>
      </c>
      <c r="F17" s="34" t="str">
        <f>_xlfn.XLOOKUP(Table46[[#This Row],[UFID]],'[3]Form &amp; Form Handler Details'!$Y:$Y,'[3]Form &amp; Form Handler Details'!$F:$F,"")</f>
        <v>https://www.paypal.com/it/enterprise/contact-sales</v>
      </c>
      <c r="G17" s="34" t="str">
        <f>_xlfn.XLOOKUP(Table46[[#This Row],[UFID]],'[3]Form &amp; Form Handler Details'!$Y:$Y,'[3]Form &amp; Form Handler Details'!$I:$I,"")</f>
        <v>https://www.paypal.com/it/enterprise/contact-sales?data=success</v>
      </c>
      <c r="H17" s="34" t="str">
        <f>_xlfn.XLOOKUP(Table46[[#This Row],[UFID]],'[3]Form &amp; Form Handler Details'!$Y:$Y,'[3]Form &amp; Form Handler Details'!$E:$E,"")</f>
        <v>https://pypd.paypal-mktg.com/l/925803/2021-10-15/2gfsn</v>
      </c>
      <c r="I17" s="34" t="str">
        <f>_xlfn.XLOOKUP(Table46[[#This Row],[UFID]],'[3]Form &amp; Form Handler Details'!$Y:$Y,'[3]Form &amp; Form Handler Details'!$U:$U,"")</f>
        <v>EMEA-IT-FRH-23-Enterprise-Contact-Page-Live</v>
      </c>
      <c r="J17" s="34" t="str">
        <f>_xlfn.XLOOKUP(Table46[[#This Row],[UFID]],'[3]Form &amp; Form Handler Details'!$Y:$Y,'[3]Form &amp; Form Handler Details'!$V:$V,"")</f>
        <v>https://pypd.paypal-mktg.com/l/925803/2023-04-04/2rnj4</v>
      </c>
      <c r="K17" s="34" t="str">
        <f t="shared" si="0"/>
        <v>2023-04-04/2rnj4</v>
      </c>
      <c r="L17" s="34" t="str">
        <f>_xlfn.XLOOKUP(Table46[[#This Row],[UFID]],'[3]Form &amp; Form Handler Details'!$Y:$Y,'[3]Form &amp; Form Handler Details'!$D:$D,"")</f>
        <v>EMEA-IT-FRM-21-Enterprise-Contact-Page</v>
      </c>
      <c r="M17" s="35" t="str">
        <f>_xlfn.XLOOKUP($A17,'[3]Form &amp; Form Handler Details'!$Y:$Y,'[3]Form &amp; Form Handler Details'!BJ:BJ,"")</f>
        <v>Nome</v>
      </c>
      <c r="N17" s="35" t="str">
        <f>_xlfn.XLOOKUP($A17,'[3]Form &amp; Form Handler Details'!$Y:$Y,'[3]Form &amp; Form Handler Details'!BK:BK,"")</f>
        <v>firstname</v>
      </c>
      <c r="O17" s="35" t="str">
        <f>_xlfn.XLOOKUP($A17,'[3]Form &amp; Form Handler Details'!$Y:$Y,'[3]Form &amp; Form Handler Details'!BL:BL,"")</f>
        <v>Text</v>
      </c>
      <c r="P17" s="35" t="str">
        <f>_xlfn.XLOOKUP($A17,'[3]Form &amp; Form Handler Details'!$Y:$Y,'[3]Form &amp; Form Handler Details'!BM:BM,"")</f>
        <v>This field is required</v>
      </c>
      <c r="Q17" s="35" t="str">
        <f>_xlfn.XLOOKUP($A17,'[3]Form &amp; Form Handler Details'!$Y:$Y,'[3]Form &amp; Form Handler Details'!BN:BN,"")</f>
        <v>Cognome</v>
      </c>
      <c r="R17" s="35" t="str">
        <f>_xlfn.XLOOKUP($A17,'[3]Form &amp; Form Handler Details'!$Y:$Y,'[3]Form &amp; Form Handler Details'!BO:BO,"")</f>
        <v>lastname</v>
      </c>
      <c r="S17" s="35" t="str">
        <f>_xlfn.XLOOKUP($A17,'[3]Form &amp; Form Handler Details'!$Y:$Y,'[3]Form &amp; Form Handler Details'!BP:BP,"")</f>
        <v>Text</v>
      </c>
      <c r="T17" s="35" t="str">
        <f>_xlfn.XLOOKUP($A17,'[3]Form &amp; Form Handler Details'!$Y:$Y,'[3]Form &amp; Form Handler Details'!BQ:BQ,"")</f>
        <v>This field is required</v>
      </c>
      <c r="U17" s="35" t="str">
        <f>_xlfn.XLOOKUP($A17,'[3]Form &amp; Form Handler Details'!$Y:$Y,'[3]Form &amp; Form Handler Details'!BR:BR,"")</f>
        <v>Email professionale</v>
      </c>
      <c r="V17" s="35" t="str">
        <f>_xlfn.XLOOKUP($A17,'[3]Form &amp; Form Handler Details'!$Y:$Y,'[3]Form &amp; Form Handler Details'!BS:BS,"")</f>
        <v>workemail</v>
      </c>
      <c r="W17" s="35" t="str">
        <f>_xlfn.XLOOKUP($A17,'[3]Form &amp; Form Handler Details'!$Y:$Y,'[3]Form &amp; Form Handler Details'!BT:BT,"")</f>
        <v>Text</v>
      </c>
      <c r="X17" s="35" t="str">
        <f>_xlfn.XLOOKUP($A17,'[3]Form &amp; Form Handler Details'!$Y:$Y,'[3]Form &amp; Form Handler Details'!BU:BU,"")</f>
        <v>This field is required</v>
      </c>
      <c r="Y17" s="35" t="str">
        <f>_xlfn.XLOOKUP($A17,'[3]Form &amp; Form Handler Details'!$Y:$Y,'[3]Form &amp; Form Handler Details'!BV:BV,"")</f>
        <v>Società</v>
      </c>
      <c r="Z17" s="35" t="str">
        <f>_xlfn.XLOOKUP($A17,'[3]Form &amp; Form Handler Details'!$Y:$Y,'[3]Form &amp; Form Handler Details'!BW:BW,"")</f>
        <v>companyname</v>
      </c>
      <c r="AA17" s="35" t="str">
        <f>_xlfn.XLOOKUP($A17,'[3]Form &amp; Form Handler Details'!$Y:$Y,'[3]Form &amp; Form Handler Details'!BX:BX,"")</f>
        <v>Text</v>
      </c>
      <c r="AB17" s="35" t="str">
        <f>_xlfn.XLOOKUP($A17,'[3]Form &amp; Form Handler Details'!$Y:$Y,'[3]Form &amp; Form Handler Details'!BY:BY,"")</f>
        <v>This field is required</v>
      </c>
      <c r="AC17" s="35">
        <f>_xlfn.XLOOKUP($A17,'[3]Form &amp; Form Handler Details'!$Y:$Y,'[3]Form &amp; Form Handler Details'!BZ:BZ,"")</f>
        <v>0</v>
      </c>
      <c r="AD17" s="35">
        <f>_xlfn.XLOOKUP($A17,'[3]Form &amp; Form Handler Details'!$Y:$Y,'[3]Form &amp; Form Handler Details'!CA:CA,"")</f>
        <v>0</v>
      </c>
      <c r="AE17" s="35">
        <f>_xlfn.XLOOKUP($A17,'[3]Form &amp; Form Handler Details'!$Y:$Y,'[3]Form &amp; Form Handler Details'!CB:CB,"")</f>
        <v>0</v>
      </c>
      <c r="AF17" s="35">
        <f>_xlfn.XLOOKUP($A17,'[3]Form &amp; Form Handler Details'!$Y:$Y,'[3]Form &amp; Form Handler Details'!CC:CC,"")</f>
        <v>0</v>
      </c>
      <c r="AG17" s="35" t="str">
        <f>_xlfn.XLOOKUP($A17,'[3]Form &amp; Form Handler Details'!$Y:$Y,'[3]Form &amp; Form Handler Details'!CD:CD,"")</f>
        <v>Vendite online annuali
Meno di 250.000 Euro
Da 250.000 a 1.500.000 Euro
Da 1.500.000 a 10.000.000 Euro
Più di 10.000.000 Euro</v>
      </c>
      <c r="AH17" s="35" t="str">
        <f>_xlfn.XLOOKUP($A17,'[3]Form &amp; Form Handler Details'!$Y:$Y,'[3]Form &amp; Form Handler Details'!CE:CE,"")</f>
        <v>annualonlinesales</v>
      </c>
      <c r="AI17" s="35" t="str">
        <f>_xlfn.XLOOKUP($A17,'[3]Form &amp; Form Handler Details'!$Y:$Y,'[3]Form &amp; Form Handler Details'!CF:CF,"")</f>
        <v>Dropdown</v>
      </c>
      <c r="AJ17" s="35" t="str">
        <f>_xlfn.XLOOKUP($A17,'[3]Form &amp; Form Handler Details'!$Y:$Y,'[3]Form &amp; Form Handler Details'!CG:CG,"")</f>
        <v>This field is required</v>
      </c>
      <c r="AK17" s="35">
        <f>_xlfn.XLOOKUP($A17,'[3]Form &amp; Form Handler Details'!$Y:$Y,'[3]Form &amp; Form Handler Details'!CH:CH,"")</f>
        <v>0</v>
      </c>
      <c r="AL17" s="35">
        <f>_xlfn.XLOOKUP($A17,'[3]Form &amp; Form Handler Details'!$Y:$Y,'[3]Form &amp; Form Handler Details'!CI:CI,"")</f>
        <v>0</v>
      </c>
      <c r="AM17" s="35">
        <f>_xlfn.XLOOKUP($A17,'[3]Form &amp; Form Handler Details'!$Y:$Y,'[3]Form &amp; Form Handler Details'!CJ:CJ,"")</f>
        <v>0</v>
      </c>
      <c r="AN17" s="35">
        <f>_xlfn.XLOOKUP($A17,'[3]Form &amp; Form Handler Details'!$Y:$Y,'[3]Form &amp; Form Handler Details'!CK:CK,"")</f>
        <v>0</v>
      </c>
      <c r="AO17" s="35" t="str">
        <f>_xlfn.XLOOKUP($A17,'[3]Form &amp; Form Handler Details'!$Y:$Y,'[3]Form &amp; Form Handler Details'!CL:CL,"")</f>
        <v>Telefono</v>
      </c>
      <c r="AP17" s="35" t="str">
        <f>_xlfn.XLOOKUP($A17,'[3]Form &amp; Form Handler Details'!$Y:$Y,'[3]Form &amp; Form Handler Details'!CM:CM,"")</f>
        <v>phonenumber</v>
      </c>
      <c r="AQ17" s="35" t="str">
        <f>_xlfn.XLOOKUP($A17,'[3]Form &amp; Form Handler Details'!$Y:$Y,'[3]Form &amp; Form Handler Details'!CN:CN,"")</f>
        <v>Text</v>
      </c>
      <c r="AR17" s="35" t="str">
        <f>_xlfn.XLOOKUP($A17,'[3]Form &amp; Form Handler Details'!$Y:$Y,'[3]Form &amp; Form Handler Details'!CO:CO,"")</f>
        <v>This field is required</v>
      </c>
      <c r="AS17" s="35" t="str">
        <f>_xlfn.XLOOKUP($A17,'[3]Form &amp; Form Handler Details'!$Y:$Y,'[3]Form &amp; Form Handler Details'!CP:CP,"")</f>
        <v>Posizione lavorativa</v>
      </c>
      <c r="AT17" s="35" t="str">
        <f>_xlfn.XLOOKUP($A17,'[3]Form &amp; Form Handler Details'!$Y:$Y,'[3]Form &amp; Form Handler Details'!CQ:CQ,"")</f>
        <v>jobtitle</v>
      </c>
      <c r="AU17" s="35" t="str">
        <f>_xlfn.XLOOKUP($A17,'[3]Form &amp; Form Handler Details'!$Y:$Y,'[3]Form &amp; Form Handler Details'!CR:CR,"")</f>
        <v>Text</v>
      </c>
      <c r="AV17" s="35" t="str">
        <f>_xlfn.XLOOKUP($A17,'[3]Form &amp; Form Handler Details'!$Y:$Y,'[3]Form &amp; Form Handler Details'!CS:CS,"")</f>
        <v>This field is required</v>
      </c>
      <c r="AW17" s="35" t="str">
        <f>_xlfn.XLOOKUP($A17,'[3]Form &amp; Form Handler Details'!$Y:$Y,'[3]Form &amp; Form Handler Details'!CT:CT,"")</f>
        <v>WebformURL (Hidden)</v>
      </c>
      <c r="AX17" s="35" t="str">
        <f>_xlfn.XLOOKUP($A17,'[3]Form &amp; Form Handler Details'!$Y:$Y,'[3]Form &amp; Form Handler Details'!CU:CU,"")</f>
        <v>webformurl</v>
      </c>
      <c r="AY17" s="35" t="str">
        <f>_xlfn.XLOOKUP($A17,'[3]Form &amp; Form Handler Details'!$Y:$Y,'[3]Form &amp; Form Handler Details'!CV:CV,"")</f>
        <v>Hidden - text</v>
      </c>
      <c r="AZ17" s="35" t="str">
        <f>_xlfn.XLOOKUP($A17,'[3]Form &amp; Form Handler Details'!$Y:$Y,'[3]Form &amp; Form Handler Details'!CW:CW,"")</f>
        <v>gclid* (Hidden)</v>
      </c>
      <c r="BA17" s="35" t="str">
        <f>_xlfn.XLOOKUP($A17,'[3]Form &amp; Form Handler Details'!$Y:$Y,'[3]Form &amp; Form Handler Details'!CX:CX,"")</f>
        <v>gclid</v>
      </c>
      <c r="BB17" s="35" t="str">
        <f>_xlfn.XLOOKUP($A17,'[3]Form &amp; Form Handler Details'!$Y:$Y,'[3]Form &amp; Form Handler Details'!CY:CY,"")</f>
        <v>Hidden - text</v>
      </c>
      <c r="BC17" s="35">
        <f>_xlfn.XLOOKUP($A17,'[3]Form &amp; Form Handler Details'!$Y:$Y,'[3]Form &amp; Form Handler Details'!CZ:CZ,"")</f>
        <v>0</v>
      </c>
      <c r="BD17" s="35">
        <f>_xlfn.XLOOKUP($A17,'[3]Form &amp; Form Handler Details'!$Y:$Y,'[3]Form &amp; Form Handler Details'!DA:DA,"")</f>
        <v>0</v>
      </c>
      <c r="BE17" s="35">
        <f>_xlfn.XLOOKUP($A17,'[3]Form &amp; Form Handler Details'!$Y:$Y,'[3]Form &amp; Form Handler Details'!DB:DB,"")</f>
        <v>0</v>
      </c>
      <c r="BF17" s="35">
        <f>_xlfn.XLOOKUP($A17,'[3]Form &amp; Form Handler Details'!$Y:$Y,'[3]Form &amp; Form Handler Details'!DC:DC,"")</f>
        <v>0</v>
      </c>
      <c r="BG17" s="35">
        <f>_xlfn.XLOOKUP($A17,'[3]Form &amp; Form Handler Details'!$Y:$Y,'[3]Form &amp; Form Handler Details'!DD:DD,"")</f>
        <v>0</v>
      </c>
      <c r="BH17" s="35">
        <f>_xlfn.XLOOKUP($A17,'[3]Form &amp; Form Handler Details'!$Y:$Y,'[3]Form &amp; Form Handler Details'!DE:DE,"")</f>
        <v>0</v>
      </c>
      <c r="BI17" s="35">
        <f>_xlfn.XLOOKUP($A17,'[3]Form &amp; Form Handler Details'!$Y:$Y,'[3]Form &amp; Form Handler Details'!DF:DF,"")</f>
        <v>0</v>
      </c>
      <c r="BJ17" s="35">
        <f>_xlfn.XLOOKUP($A17,'[3]Form &amp; Form Handler Details'!$Y:$Y,'[3]Form &amp; Form Handler Details'!DG:DG,"")</f>
        <v>0</v>
      </c>
      <c r="BK17" s="35">
        <f>_xlfn.XLOOKUP($A17,'[3]Form &amp; Form Handler Details'!$Y:$Y,'[3]Form &amp; Form Handler Details'!DH:DH,"")</f>
        <v>0</v>
      </c>
      <c r="BL17" s="35">
        <f>_xlfn.XLOOKUP($A17,'[3]Form &amp; Form Handler Details'!$Y:$Y,'[3]Form &amp; Form Handler Details'!DI:DI,"")</f>
        <v>0</v>
      </c>
      <c r="BM17" s="35">
        <f>_xlfn.XLOOKUP($A17,'[3]Form &amp; Form Handler Details'!$Y:$Y,'[3]Form &amp; Form Handler Details'!DJ:DJ,"")</f>
        <v>0</v>
      </c>
      <c r="BN17" s="35">
        <f>_xlfn.XLOOKUP($A17,'[3]Form &amp; Form Handler Details'!$Y:$Y,'[3]Form &amp; Form Handler Details'!DK:DK,"")</f>
        <v>0</v>
      </c>
      <c r="BO17" s="35">
        <f>_xlfn.XLOOKUP($A17,'[3]Form &amp; Form Handler Details'!$Y:$Y,'[3]Form &amp; Form Handler Details'!DL:DL,"")</f>
        <v>0</v>
      </c>
      <c r="BP17" s="35">
        <f>_xlfn.XLOOKUP($A17,'[3]Form &amp; Form Handler Details'!$Y:$Y,'[3]Form &amp; Form Handler Details'!DM:DM,"")</f>
        <v>0</v>
      </c>
      <c r="BQ17" s="35">
        <f>_xlfn.XLOOKUP($A17,'[3]Form &amp; Form Handler Details'!$Y:$Y,'[3]Form &amp; Form Handler Details'!DN:DN,"")</f>
        <v>0</v>
      </c>
      <c r="BR17" s="35" t="str">
        <f>_xlfn.XLOOKUP($A17,'[3]Form &amp; Form Handler Details'!$Y:$Y,'[3]Form &amp; Form Handler Details'!DO:DO,"")</f>
        <v>Paese*
Italia
stati Uniti
Spagna
Canada
Afghanistan
Albania
Algeria
Samoa americane
Andorra
Angola
Anguilla
Antartide
Antigua e Barbuda
Argentina
Armenia
Aruba
Australia
Austria
Azerbaigian
Bahamas
Bahrein
Bangladesh
Barbados
Bielorussia
Belgio
Belize
Benin
Bermuda
Bhutan
Bolivia
Bosnia Erzegovina
Botswana
Brasile
Territorio britannico dell'Oceano Indiano
Isole Vergini Britanniche
Brunei
Bulgaria
Burkina Faso
Burundi
Cambogia
Camerun
capo Verde
Isole Cayman
Repubblica Centrafricana
Chad
Chile
Cina
Isola di Natale
Isole Cocos (Keeling).
Colombia
Comore
Congo
Isole Cook
Costa Rica
Croazia
Cuba
Cura&amp;ccedil;ao
Cipro
Repubblica Ceca
Costa d'Avorio
Repubblica Democratica del Congo
Danimarca
Gibuti
Dominica
Repubblica Dominicana
Ecuador
Egitto
El Salvador
Guinea Equatoriale
Eritrea
Estonia
Etiopia
Isole Falkland
Isole Faroe
Figi
Finlandia
Francia
Guiana francese
Polinesia francese
Territori della Francia del sud
Gabon
Gambia
Georgia
Germania
Ghana
Gibilterra
Grecia
Groenlandia
Granata
Guadalupa
Guam
Guatemala
Guernsey
Guinea
Guinea Bissau
Guyana
Haiti
Honduras
RAS di Hong Kong, Cina
Ungheria
Islanda
India
Indonesia
Iran
Iraq
Irlanda
Isola di Man
Israele
Italia
Giamaica
Giappone
Maglia
Giordania
Kazakistan
Kenia
Kiribati
Kuwait
Kirghizistan
Laos
Lettonia
Libano
Lesoto
Liberia
Libia
Liechtenstein
Lituania
Lussemburgo
Macao SAR, Cina
Macedonia
Madagascar
Malawi
Malaysia
Maldive
Mali
Malta
Isole Marshall
Martinica
Mauritania
Maurizio
Mayotte
Messico
Micronesia
Moldavia
Monaco
Mongolia
Montenegro
Montserrat
Marocco
Mozambico
Birmania
Namibia
Nauru
Nepal
Olanda
Nuova Caledonia
Nuova Zelanda
Nicaragua
Niger
Nigeria
Niue
Isola Norfolk
Corea del nord
Isole Marianne settentrionali
Norvegia
Oman
Pakistan
Palau
Territorio Palestinese
Panama
Papua Nuova Guinea
Paraguay
Perù
Filippine
Pitcairn
Polonia
Portogallo
Portorico
Qatar
Romania
Russia
Ruanda
R&amp;eacute;union
Saint Barthélemy
Sant'Elena
Saint Kitts e Nevis
Santa Lucia
Saint Pierre e Miquelon
Saint Vincent e Grenadine
Samoa
San Marino
Sao Tomé e Principe
Arabia Saudita
Senegal
Serbia
Seychelles
Sierra Leone
Singapore
Slovacchia
Slovenia
Isole Salomone
Somalia
Sud Africa
Corea del Sud
Sudan del Sud
Spagna
Sri Lanka
Sudan
Suriname
Svalbard e Jan Mayen
Swaziland
Svezia
Svizzera
Siria
Taiwan
Tagikistan
Tanzania
Tailandia
Timor Est
Andare
Tokelau
Tonga
Trinidad e Tobago
Tunisia
Tacchino
Turkmenistan
Isole Turks e Caicos
Tuvalù
Isole Vergini americane
Uganda
Ucraina
Emirati Arabi Uniti
stati Uniti
Regno Unito
Isole minori esterne degli Stati Uniti
Uruguay
Uzbekistan
Vanuatu
Vaticano
Venezuela
Vietnam
Wallis e Futuna
Sahara occidentale
Yemen
Zambia
Zimbabwe</v>
      </c>
      <c r="BS17" s="35">
        <f>_xlfn.XLOOKUP($A17,'[3]Form &amp; Form Handler Details'!$Y:$Y,'[3]Form &amp; Form Handler Details'!DP:DP,"")</f>
        <v>0</v>
      </c>
      <c r="BT17" s="35" t="str">
        <f>_xlfn.XLOOKUP($A17,'[3]Form &amp; Form Handler Details'!$Y:$Y,'[3]Form &amp; Form Handler Details'!DQ:DQ,"")</f>
        <v>country</v>
      </c>
      <c r="BU17" s="35" t="str">
        <f>_xlfn.XLOOKUP($A17,'[3]Form &amp; Form Handler Details'!$Y:$Y,'[3]Form &amp; Form Handler Details'!DR:DR,"")</f>
        <v>Dropdown</v>
      </c>
      <c r="BV17" s="35" t="str">
        <f>_xlfn.XLOOKUP($A17,'[3]Form &amp; Form Handler Details'!$Y:$Y,'[3]Form &amp; Form Handler Details'!DS:DS,"")</f>
        <v>This field is required</v>
      </c>
      <c r="BW17" s="35" t="str">
        <f>_xlfn.XLOOKUP($A17,'[3]Form &amp; Form Handler Details'!$Y:$Y,'[3]Form &amp; Form Handler Details'!DT:DT,"")</f>
        <v>HoneyPot</v>
      </c>
      <c r="BX17" s="35" t="str">
        <f>_xlfn.XLOOKUP($A17,'[3]Form &amp; Form Handler Details'!$Y:$Y,'[3]Form &amp; Form Handler Details'!DU:DU,"")</f>
        <v>pardot_extra_field</v>
      </c>
      <c r="BY17" s="35" t="str">
        <f>_xlfn.XLOOKUP($A17,'[3]Form &amp; Form Handler Details'!$Y:$Y,'[3]Form &amp; Form Handler Details'!DV:DV,"")</f>
        <v>Hidden</v>
      </c>
      <c r="BZ17" s="35">
        <f>_xlfn.XLOOKUP($A17,'[3]Form &amp; Form Handler Details'!$Y:$Y,'[3]Form &amp; Form Handler Details'!DW:DW,"")</f>
        <v>0</v>
      </c>
      <c r="CA17" s="35">
        <f>_xlfn.XLOOKUP($A17,'[3]Form &amp; Form Handler Details'!$Y:$Y,'[3]Form &amp; Form Handler Details'!DX:DX,"")</f>
        <v>0</v>
      </c>
      <c r="CB17" s="35">
        <f>_xlfn.XLOOKUP($A17,'[3]Form &amp; Form Handler Details'!$Y:$Y,'[3]Form &amp; Form Handler Details'!DY:DY,"")</f>
        <v>0</v>
      </c>
      <c r="CC17" s="35">
        <f>_xlfn.XLOOKUP($A17,'[3]Form &amp; Form Handler Details'!$Y:$Y,'[3]Form &amp; Form Handler Details'!DZ:DZ,"")</f>
        <v>0</v>
      </c>
      <c r="CD17" s="35">
        <f>_xlfn.XLOOKUP($A17,'[3]Form &amp; Form Handler Details'!$Y:$Y,'[3]Form &amp; Form Handler Details'!EA:EA,"")</f>
        <v>0</v>
      </c>
      <c r="CE17" s="35">
        <f>_xlfn.XLOOKUP($A17,'[3]Form &amp; Form Handler Details'!$Y:$Y,'[3]Form &amp; Form Handler Details'!EB:EB,"")</f>
        <v>0</v>
      </c>
      <c r="CF17" s="35">
        <f>_xlfn.XLOOKUP($A17,'[3]Form &amp; Form Handler Details'!$Y:$Y,'[3]Form &amp; Form Handler Details'!EC:EC,"")</f>
        <v>0</v>
      </c>
      <c r="CG17" s="35">
        <f>_xlfn.XLOOKUP($A17,'[3]Form &amp; Form Handler Details'!$Y:$Y,'[3]Form &amp; Form Handler Details'!ED:ED,"")</f>
        <v>0</v>
      </c>
      <c r="CH17" s="35">
        <f>_xlfn.XLOOKUP($A17,'[3]Form &amp; Form Handler Details'!$Y:$Y,'[3]Form &amp; Form Handler Details'!EE:EE,"")</f>
        <v>0</v>
      </c>
      <c r="CI17" s="35">
        <f>_xlfn.XLOOKUP($A17,'[3]Form &amp; Form Handler Details'!$Y:$Y,'[3]Form &amp; Form Handler Details'!EF:EF,"")</f>
        <v>0</v>
      </c>
      <c r="CJ17" s="35">
        <f>_xlfn.XLOOKUP($A17,'[3]Form &amp; Form Handler Details'!$Y:$Y,'[3]Form &amp; Form Handler Details'!EG:EG,"")</f>
        <v>0</v>
      </c>
      <c r="CK17" s="35">
        <f>_xlfn.XLOOKUP($A17,'[3]Form &amp; Form Handler Details'!$Y:$Y,'[3]Form &amp; Form Handler Details'!EH:EH,"")</f>
        <v>0</v>
      </c>
      <c r="CL17" s="35">
        <f>_xlfn.XLOOKUP($A17,'[3]Form &amp; Form Handler Details'!$Y:$Y,'[3]Form &amp; Form Handler Details'!EI:EI,"")</f>
        <v>0</v>
      </c>
      <c r="CM17" s="35">
        <f>_xlfn.XLOOKUP($A17,'[3]Form &amp; Form Handler Details'!$Y:$Y,'[3]Form &amp; Form Handler Details'!EJ:EJ,"")</f>
        <v>0</v>
      </c>
      <c r="CN17" s="35">
        <f>_xlfn.XLOOKUP($A17,'[3]Form &amp; Form Handler Details'!$Y:$Y,'[3]Form &amp; Form Handler Details'!EK:EK,"")</f>
        <v>0</v>
      </c>
      <c r="CO17" s="35">
        <f>_xlfn.XLOOKUP($A17,'[3]Form &amp; Form Handler Details'!$Y:$Y,'[3]Form &amp; Form Handler Details'!EL:EL,"")</f>
        <v>0</v>
      </c>
      <c r="CP17" s="35">
        <f>_xlfn.XLOOKUP($A17,'[3]Form &amp; Form Handler Details'!$Y:$Y,'[3]Form &amp; Form Handler Details'!EM:EM,"")</f>
        <v>0</v>
      </c>
      <c r="CQ17" s="35">
        <f>_xlfn.XLOOKUP($A17,'[3]Form &amp; Form Handler Details'!$Y:$Y,'[3]Form &amp; Form Handler Details'!EN:EN,"")</f>
        <v>0</v>
      </c>
      <c r="CR17" s="35">
        <f>_xlfn.XLOOKUP($A17,'[3]Form &amp; Form Handler Details'!$Y:$Y,'[3]Form &amp; Form Handler Details'!EO:EO,"")</f>
        <v>0</v>
      </c>
      <c r="CS17" s="35">
        <f>_xlfn.XLOOKUP($A17,'[3]Form &amp; Form Handler Details'!$Y:$Y,'[3]Form &amp; Form Handler Details'!EP:EP,"")</f>
        <v>0</v>
      </c>
      <c r="CT17" s="35">
        <f>_xlfn.XLOOKUP($A17,'[3]Form &amp; Form Handler Details'!$Y:$Y,'[3]Form &amp; Form Handler Details'!EQ:EQ,"")</f>
        <v>0</v>
      </c>
      <c r="CU17" s="35">
        <f>_xlfn.XLOOKUP($A17,'[3]Form &amp; Form Handler Details'!$Y:$Y,'[3]Form &amp; Form Handler Details'!ER:ER,"")</f>
        <v>0</v>
      </c>
      <c r="CV17" s="35">
        <f>_xlfn.XLOOKUP($A17,'[3]Form &amp; Form Handler Details'!$Y:$Y,'[3]Form &amp; Form Handler Details'!ES:ES,"")</f>
        <v>0</v>
      </c>
      <c r="CW17" s="35">
        <f>_xlfn.XLOOKUP($A17,'[3]Form &amp; Form Handler Details'!$Y:$Y,'[3]Form &amp; Form Handler Details'!ET:ET,"")</f>
        <v>0</v>
      </c>
      <c r="CX17" s="35">
        <f>_xlfn.XLOOKUP($A17,'[3]Form &amp; Form Handler Details'!$Y:$Y,'[3]Form &amp; Form Handler Details'!EU:EU,"")</f>
        <v>0</v>
      </c>
      <c r="CY17" s="35">
        <f>_xlfn.XLOOKUP($A17,'[3]Form &amp; Form Handler Details'!$Y:$Y,'[3]Form &amp; Form Handler Details'!EV:EV,"")</f>
        <v>0</v>
      </c>
      <c r="CZ17" s="35">
        <f>_xlfn.XLOOKUP($A17,'[3]Form &amp; Form Handler Details'!$Y:$Y,'[3]Form &amp; Form Handler Details'!EW:EW,"")</f>
        <v>0</v>
      </c>
      <c r="DA17" s="35">
        <f>_xlfn.XLOOKUP($A17,'[3]Form &amp; Form Handler Details'!$Y:$Y,'[3]Form &amp; Form Handler Details'!EX:EX,"")</f>
        <v>0</v>
      </c>
      <c r="DB17" s="35">
        <f>_xlfn.XLOOKUP($A17,'[3]Form &amp; Form Handler Details'!$Y:$Y,'[3]Form &amp; Form Handler Details'!EY:EY,"")</f>
        <v>0</v>
      </c>
      <c r="DC17" s="35">
        <f>_xlfn.XLOOKUP($A17,'[3]Form &amp; Form Handler Details'!$Y:$Y,'[3]Form &amp; Form Handler Details'!EZ:EZ,"")</f>
        <v>0</v>
      </c>
      <c r="DD17" s="35">
        <f>_xlfn.XLOOKUP($A17,'[3]Form &amp; Form Handler Details'!$Y:$Y,'[3]Form &amp; Form Handler Details'!FA:FA,"")</f>
        <v>0</v>
      </c>
      <c r="DE17" s="35">
        <f>_xlfn.XLOOKUP($A17,'[3]Form &amp; Form Handler Details'!$Y:$Y,'[3]Form &amp; Form Handler Details'!FB:FB,"")</f>
        <v>0</v>
      </c>
      <c r="DF17" s="35">
        <f>_xlfn.XLOOKUP($A17,'[3]Form &amp; Form Handler Details'!$Y:$Y,'[3]Form &amp; Form Handler Details'!FC:FC,"")</f>
        <v>0</v>
      </c>
      <c r="DG17" s="35">
        <f>_xlfn.XLOOKUP($A17,'[3]Form &amp; Form Handler Details'!$Y:$Y,'[3]Form &amp; Form Handler Details'!FD:FD,"")</f>
        <v>0</v>
      </c>
      <c r="DH17" s="35">
        <f>_xlfn.XLOOKUP($A17,'[3]Form &amp; Form Handler Details'!$Y:$Y,'[3]Form &amp; Form Handler Details'!FE:FE,"")</f>
        <v>0</v>
      </c>
      <c r="DI17" s="35">
        <f>_xlfn.XLOOKUP($A17,'[3]Form &amp; Form Handler Details'!$Y:$Y,'[3]Form &amp; Form Handler Details'!FF:FF,"")</f>
        <v>0</v>
      </c>
      <c r="DJ17" s="35">
        <f>_xlfn.XLOOKUP($A17,'[3]Form &amp; Form Handler Details'!$Y:$Y,'[3]Form &amp; Form Handler Details'!FG:FG,"")</f>
        <v>0</v>
      </c>
      <c r="DK17" s="35">
        <f>_xlfn.XLOOKUP($A17,'[3]Form &amp; Form Handler Details'!$Y:$Y,'[3]Form &amp; Form Handler Details'!FH:FH,"")</f>
        <v>0</v>
      </c>
      <c r="DL17" s="35">
        <f>_xlfn.XLOOKUP($A17,'[3]Form &amp; Form Handler Details'!$Y:$Y,'[3]Form &amp; Form Handler Details'!FI:FI,"")</f>
        <v>0</v>
      </c>
      <c r="DM17" s="35">
        <f>_xlfn.XLOOKUP($A17,'[3]Form &amp; Form Handler Details'!$Y:$Y,'[3]Form &amp; Form Handler Details'!FJ:FJ,"")</f>
        <v>0</v>
      </c>
      <c r="DN17" s="35">
        <f>_xlfn.XLOOKUP($A17,'[3]Form &amp; Form Handler Details'!$Y:$Y,'[3]Form &amp; Form Handler Details'!FK:FK,"")</f>
        <v>0</v>
      </c>
      <c r="DO17" s="35">
        <f>_xlfn.XLOOKUP($A17,'[3]Form &amp; Form Handler Details'!$Y:$Y,'[3]Form &amp; Form Handler Details'!FL:FL,"")</f>
        <v>0</v>
      </c>
      <c r="DP17" s="35">
        <f>_xlfn.XLOOKUP($A17,'[3]Form &amp; Form Handler Details'!$Y:$Y,'[3]Form &amp; Form Handler Details'!FM:FM,"")</f>
        <v>0</v>
      </c>
      <c r="DQ17" s="35">
        <f>_xlfn.XLOOKUP($A17,'[3]Form &amp; Form Handler Details'!$Y:$Y,'[3]Form &amp; Form Handler Details'!FN:FN,"")</f>
        <v>0</v>
      </c>
      <c r="DR17" s="35">
        <f>_xlfn.XLOOKUP($A17,'[3]Form &amp; Form Handler Details'!$Y:$Y,'[3]Form &amp; Form Handler Details'!FO:FO,"")</f>
        <v>0</v>
      </c>
      <c r="DS17" s="35">
        <f>_xlfn.XLOOKUP($A17,'[3]Form &amp; Form Handler Details'!$Y:$Y,'[3]Form &amp; Form Handler Details'!FP:FP,"")</f>
        <v>0</v>
      </c>
      <c r="DT17" s="35">
        <f>_xlfn.XLOOKUP($A17,'[3]Form &amp; Form Handler Details'!$Y:$Y,'[3]Form &amp; Form Handler Details'!FQ:FQ,"")</f>
        <v>0</v>
      </c>
      <c r="DU17" s="35">
        <f>_xlfn.XLOOKUP($A17,'[3]Form &amp; Form Handler Details'!$Y:$Y,'[3]Form &amp; Form Handler Details'!FR:FR,"")</f>
        <v>0</v>
      </c>
      <c r="DV17" s="35">
        <f>_xlfn.XLOOKUP($A17,'[3]Form &amp; Form Handler Details'!$Y:$Y,'[3]Form &amp; Form Handler Details'!FS:FS,"")</f>
        <v>0</v>
      </c>
      <c r="DW17" s="35">
        <f>_xlfn.XLOOKUP($A17,'[3]Form &amp; Form Handler Details'!$Y:$Y,'[3]Form &amp; Form Handler Details'!FT:FT,"")</f>
        <v>0</v>
      </c>
      <c r="DX17" s="35">
        <f>_xlfn.XLOOKUP($A17,'[3]Form &amp; Form Handler Details'!$Y:$Y,'[3]Form &amp; Form Handler Details'!FU:FU,"")</f>
        <v>0</v>
      </c>
      <c r="DY17" s="35">
        <f>_xlfn.XLOOKUP($A17,'[3]Form &amp; Form Handler Details'!$Y:$Y,'[3]Form &amp; Form Handler Details'!FV:FV,"")</f>
        <v>0</v>
      </c>
      <c r="DZ17" s="35">
        <f>_xlfn.XLOOKUP($A17,'[3]Form &amp; Form Handler Details'!$Y:$Y,'[3]Form &amp; Form Handler Details'!FW:FW,"")</f>
        <v>0</v>
      </c>
      <c r="EA17" s="35">
        <f>_xlfn.XLOOKUP($A17,'[3]Form &amp; Form Handler Details'!$Y:$Y,'[3]Form &amp; Form Handler Details'!FX:FX,"")</f>
        <v>0</v>
      </c>
      <c r="EB17" s="35">
        <f>_xlfn.XLOOKUP($A17,'[3]Form &amp; Form Handler Details'!$Y:$Y,'[3]Form &amp; Form Handler Details'!FY:FY,"")</f>
        <v>0</v>
      </c>
      <c r="EC17" s="35">
        <f>_xlfn.XLOOKUP($A17,'[3]Form &amp; Form Handler Details'!$Y:$Y,'[3]Form &amp; Form Handler Details'!FZ:FZ,"")</f>
        <v>0</v>
      </c>
      <c r="ED17" s="35">
        <f>_xlfn.XLOOKUP($A17,'[3]Form &amp; Form Handler Details'!$Y:$Y,'[3]Form &amp; Form Handler Details'!GA:GA,"")</f>
        <v>0</v>
      </c>
      <c r="EE17" s="35">
        <f>_xlfn.XLOOKUP($A17,'[3]Form &amp; Form Handler Details'!$Y:$Y,'[3]Form &amp; Form Handler Details'!GB:GB,"")</f>
        <v>0</v>
      </c>
      <c r="EF17" s="35">
        <f>_xlfn.XLOOKUP($A17,'[3]Form &amp; Form Handler Details'!$Y:$Y,'[3]Form &amp; Form Handler Details'!GC:GC,"")</f>
        <v>0</v>
      </c>
      <c r="EG17" s="35">
        <f>_xlfn.XLOOKUP($A17,'[3]Form &amp; Form Handler Details'!$Y:$Y,'[3]Form &amp; Form Handler Details'!GD:GD,"")</f>
        <v>0</v>
      </c>
      <c r="EH17" s="35">
        <f>_xlfn.XLOOKUP($A17,'[3]Form &amp; Form Handler Details'!$Y:$Y,'[3]Form &amp; Form Handler Details'!GE:GE,"")</f>
        <v>0</v>
      </c>
      <c r="EI17" s="35">
        <f>_xlfn.XLOOKUP($A17,'[3]Form &amp; Form Handler Details'!$Y:$Y,'[3]Form &amp; Form Handler Details'!GF:GF,"")</f>
        <v>0</v>
      </c>
      <c r="EJ17" s="35">
        <f>_xlfn.XLOOKUP($A17,'[3]Form &amp; Form Handler Details'!$Y:$Y,'[3]Form &amp; Form Handler Details'!GG:GG,"")</f>
        <v>0</v>
      </c>
      <c r="EK17" s="35">
        <f>_xlfn.XLOOKUP($A17,'[3]Form &amp; Form Handler Details'!$Y:$Y,'[3]Form &amp; Form Handler Details'!GH:GH,"")</f>
        <v>0</v>
      </c>
      <c r="EL17" s="35">
        <f>_xlfn.XLOOKUP($A17,'[3]Form &amp; Form Handler Details'!$Y:$Y,'[3]Form &amp; Form Handler Details'!GI:GI,"")</f>
        <v>0</v>
      </c>
      <c r="EM17" s="35">
        <f>_xlfn.XLOOKUP($A17,'[3]Form &amp; Form Handler Details'!$Y:$Y,'[3]Form &amp; Form Handler Details'!GJ:GJ,"")</f>
        <v>0</v>
      </c>
      <c r="EN17" s="35">
        <f>_xlfn.XLOOKUP($A17,'[3]Form &amp; Form Handler Details'!$Y:$Y,'[3]Form &amp; Form Handler Details'!GK:GK,"")</f>
        <v>0</v>
      </c>
      <c r="EO17" s="35">
        <f>_xlfn.XLOOKUP($A17,'[3]Form &amp; Form Handler Details'!$Y:$Y,'[3]Form &amp; Form Handler Details'!GL:GL,"")</f>
        <v>0</v>
      </c>
      <c r="EP17" s="35">
        <f>_xlfn.XLOOKUP($A17,'[3]Form &amp; Form Handler Details'!$Y:$Y,'[3]Form &amp; Form Handler Details'!GM:GM,"")</f>
        <v>0</v>
      </c>
      <c r="EQ17" s="35">
        <f>_xlfn.XLOOKUP($A17,'[3]Form &amp; Form Handler Details'!$Y:$Y,'[3]Form &amp; Form Handler Details'!GN:GN,"")</f>
        <v>0</v>
      </c>
      <c r="ER17" s="35">
        <f>_xlfn.XLOOKUP($A17,'[3]Form &amp; Form Handler Details'!$Y:$Y,'[3]Form &amp; Form Handler Details'!GO:GO,"")</f>
        <v>0</v>
      </c>
      <c r="ES17" s="35">
        <f>_xlfn.XLOOKUP($A17,'[3]Form &amp; Form Handler Details'!$Y:$Y,'[3]Form &amp; Form Handler Details'!GP:GP,"")</f>
        <v>0</v>
      </c>
      <c r="ET17" s="35">
        <f>_xlfn.XLOOKUP($A17,'[3]Form &amp; Form Handler Details'!$Y:$Y,'[3]Form &amp; Form Handler Details'!GQ:GQ,"")</f>
        <v>0</v>
      </c>
      <c r="EU17" s="35">
        <f>_xlfn.XLOOKUP($A17,'[3]Form &amp; Form Handler Details'!$Y:$Y,'[3]Form &amp; Form Handler Details'!GR:GR,"")</f>
        <v>0</v>
      </c>
      <c r="EV17" s="35">
        <f>_xlfn.XLOOKUP($A17,'[3]Form &amp; Form Handler Details'!$Y:$Y,'[3]Form &amp; Form Handler Details'!GS:GS,"")</f>
        <v>0</v>
      </c>
      <c r="EW17" s="35">
        <f>_xlfn.XLOOKUP($A17,'[3]Form &amp; Form Handler Details'!$Y:$Y,'[3]Form &amp; Form Handler Details'!GT:GT,"")</f>
        <v>0</v>
      </c>
      <c r="EX17" s="35">
        <f>_xlfn.XLOOKUP($A17,'[3]Form &amp; Form Handler Details'!$Y:$Y,'[3]Form &amp; Form Handler Details'!GU:GU,"")</f>
        <v>0</v>
      </c>
      <c r="EY17" s="35">
        <f>_xlfn.XLOOKUP($A17,'[3]Form &amp; Form Handler Details'!$Y:$Y,'[3]Form &amp; Form Handler Details'!GV:GV,"")</f>
        <v>0</v>
      </c>
      <c r="EZ17" s="35">
        <f>_xlfn.XLOOKUP($A17,'[3]Form &amp; Form Handler Details'!$Y:$Y,'[3]Form &amp; Form Handler Details'!GW:GW,"")</f>
        <v>0</v>
      </c>
      <c r="FA17" s="35">
        <f>_xlfn.XLOOKUP($A17,'[3]Form &amp; Form Handler Details'!$Y:$Y,'[3]Form &amp; Form Handler Details'!GX:GX,"")</f>
        <v>0</v>
      </c>
      <c r="FB17" s="35">
        <f>_xlfn.XLOOKUP($A17,'[3]Form &amp; Form Handler Details'!$Y:$Y,'[3]Form &amp; Form Handler Details'!GY:GY,"")</f>
        <v>0</v>
      </c>
      <c r="FC17" s="35">
        <f>_xlfn.XLOOKUP($A17,'[3]Form &amp; Form Handler Details'!$Y:$Y,'[3]Form &amp; Form Handler Details'!GZ:GZ,"")</f>
        <v>0</v>
      </c>
      <c r="FD17" s="35">
        <f>_xlfn.XLOOKUP($A17,'[3]Form &amp; Form Handler Details'!$Y:$Y,'[3]Form &amp; Form Handler Details'!HA:HA,"")</f>
        <v>0</v>
      </c>
      <c r="FE17" s="35">
        <f>_xlfn.XLOOKUP($A17,'[3]Form &amp; Form Handler Details'!$Y:$Y,'[3]Form &amp; Form Handler Details'!HB:HB,"")</f>
        <v>0</v>
      </c>
      <c r="FF17" s="35">
        <f>_xlfn.XLOOKUP($A17,'[3]Form &amp; Form Handler Details'!$Y:$Y,'[3]Form &amp; Form Handler Details'!HC:HC,"")</f>
        <v>0</v>
      </c>
      <c r="FG17" s="35">
        <f>_xlfn.XLOOKUP($A17,'[3]Form &amp; Form Handler Details'!$Y:$Y,'[3]Form &amp; Form Handler Details'!HD:HD,"")</f>
        <v>0</v>
      </c>
      <c r="FH17" s="35">
        <f>_xlfn.XLOOKUP($A17,'[3]Form &amp; Form Handler Details'!$Y:$Y,'[3]Form &amp; Form Handler Details'!HE:HE,"")</f>
        <v>0</v>
      </c>
      <c r="FI17" s="35">
        <f>_xlfn.XLOOKUP($A17,'[3]Form &amp; Form Handler Details'!$Y:$Y,'[3]Form &amp; Form Handler Details'!HF:HF,"")</f>
        <v>0</v>
      </c>
      <c r="FJ17" s="35">
        <f>_xlfn.XLOOKUP($A17,'[3]Form &amp; Form Handler Details'!$Y:$Y,'[3]Form &amp; Form Handler Details'!HG:HG,"")</f>
        <v>0</v>
      </c>
      <c r="FK17" s="35">
        <f>_xlfn.XLOOKUP($A17,'[3]Form &amp; Form Handler Details'!$Y:$Y,'[3]Form &amp; Form Handler Details'!HH:HH,"")</f>
        <v>0</v>
      </c>
      <c r="FL17" s="35">
        <f>_xlfn.XLOOKUP($A17,'[3]Form &amp; Form Handler Details'!$Y:$Y,'[3]Form &amp; Form Handler Details'!HI:HI,"")</f>
        <v>0</v>
      </c>
      <c r="FM17" s="35">
        <f>_xlfn.XLOOKUP($A17,'[3]Form &amp; Form Handler Details'!$Y:$Y,'[3]Form &amp; Form Handler Details'!HJ:HJ,"")</f>
        <v>0</v>
      </c>
      <c r="FN17" s="35">
        <f>_xlfn.XLOOKUP($A17,'[3]Form &amp; Form Handler Details'!$Y:$Y,'[3]Form &amp; Form Handler Details'!HK:HK,"")</f>
        <v>0</v>
      </c>
      <c r="FO17" s="35">
        <f>_xlfn.XLOOKUP($A17,'[3]Form &amp; Form Handler Details'!$Y:$Y,'[3]Form &amp; Form Handler Details'!HL:HL,"")</f>
        <v>0</v>
      </c>
      <c r="FP17" s="35">
        <f>_xlfn.XLOOKUP($A17,'[3]Form &amp; Form Handler Details'!$Y:$Y,'[3]Form &amp; Form Handler Details'!HM:HM,"")</f>
        <v>0</v>
      </c>
      <c r="FQ17" s="35">
        <f>_xlfn.XLOOKUP($A17,'[3]Form &amp; Form Handler Details'!$Y:$Y,'[3]Form &amp; Form Handler Details'!HN:HN,"")</f>
        <v>0</v>
      </c>
      <c r="FR17" s="35">
        <f>_xlfn.XLOOKUP($A17,'[3]Form &amp; Form Handler Details'!$Y:$Y,'[3]Form &amp; Form Handler Details'!HO:HO,"")</f>
        <v>0</v>
      </c>
      <c r="FS17" s="35">
        <f>_xlfn.XLOOKUP($A17,'[3]Form &amp; Form Handler Details'!$Y:$Y,'[3]Form &amp; Form Handler Details'!HP:HP,"")</f>
        <v>0</v>
      </c>
      <c r="FT17" s="35">
        <f>_xlfn.XLOOKUP($A17,'[3]Form &amp; Form Handler Details'!$Y:$Y,'[3]Form &amp; Form Handler Details'!HQ:HQ,"")</f>
        <v>0</v>
      </c>
      <c r="FU17" s="35">
        <f>_xlfn.XLOOKUP($A17,'[3]Form &amp; Form Handler Details'!$Y:$Y,'[3]Form &amp; Form Handler Details'!HR:HR,"")</f>
        <v>0</v>
      </c>
      <c r="FV17" s="35">
        <f>_xlfn.XLOOKUP($A17,'[3]Form &amp; Form Handler Details'!$Y:$Y,'[3]Form &amp; Form Handler Details'!HS:HS,"")</f>
        <v>0</v>
      </c>
      <c r="FW17" s="35">
        <f>_xlfn.XLOOKUP($A17,'[3]Form &amp; Form Handler Details'!$Y:$Y,'[3]Form &amp; Form Handler Details'!HT:HT,"")</f>
        <v>0</v>
      </c>
      <c r="FX17" s="35">
        <f>_xlfn.XLOOKUP($A17,'[3]Form &amp; Form Handler Details'!$Y:$Y,'[3]Form &amp; Form Handler Details'!HU:HU,"")</f>
        <v>0</v>
      </c>
      <c r="FY17" s="35">
        <f>_xlfn.XLOOKUP($A17,'[3]Form &amp; Form Handler Details'!$Y:$Y,'[3]Form &amp; Form Handler Details'!HV:HV,"")</f>
        <v>0</v>
      </c>
      <c r="FZ17" s="35">
        <f>_xlfn.XLOOKUP($A17,'[3]Form &amp; Form Handler Details'!$Y:$Y,'[3]Form &amp; Form Handler Details'!HW:HW,"")</f>
        <v>0</v>
      </c>
      <c r="GA17" s="35">
        <f>_xlfn.XLOOKUP($A17,'[3]Form &amp; Form Handler Details'!$Y:$Y,'[3]Form &amp; Form Handler Details'!HX:HX,"")</f>
        <v>0</v>
      </c>
      <c r="GB17" s="35">
        <f>_xlfn.XLOOKUP($A17,'[3]Form &amp; Form Handler Details'!$Y:$Y,'[3]Form &amp; Form Handler Details'!HY:HY,"")</f>
        <v>0</v>
      </c>
      <c r="GC17" s="35">
        <f>_xlfn.XLOOKUP($A17,'[3]Form &amp; Form Handler Details'!$Y:$Y,'[3]Form &amp; Form Handler Details'!HZ:HZ,"")</f>
        <v>0</v>
      </c>
      <c r="GD17" s="35">
        <f>_xlfn.XLOOKUP($A17,'[3]Form &amp; Form Handler Details'!$Y:$Y,'[3]Form &amp; Form Handler Details'!IA:IA,"")</f>
        <v>0</v>
      </c>
      <c r="GE17" s="35">
        <f>_xlfn.XLOOKUP($A17,'[3]Form &amp; Form Handler Details'!$Y:$Y,'[3]Form &amp; Form Handler Details'!IB:IB,"")</f>
        <v>0</v>
      </c>
      <c r="GF17" s="35">
        <f>_xlfn.XLOOKUP($A17,'[3]Form &amp; Form Handler Details'!$Y:$Y,'[3]Form &amp; Form Handler Details'!IC:IC,"")</f>
        <v>0</v>
      </c>
      <c r="GG17" s="35">
        <f>_xlfn.XLOOKUP($A17,'[3]Form &amp; Form Handler Details'!$Y:$Y,'[3]Form &amp; Form Handler Details'!ID:ID,"")</f>
        <v>0</v>
      </c>
      <c r="GH17" s="35">
        <f>_xlfn.XLOOKUP($A17,'[3]Form &amp; Form Handler Details'!$Y:$Y,'[3]Form &amp; Form Handler Details'!IE:IE,"")</f>
        <v>0</v>
      </c>
      <c r="GI17" s="35">
        <f>_xlfn.XLOOKUP($A17,'[3]Form &amp; Form Handler Details'!$Y:$Y,'[3]Form &amp; Form Handler Details'!IF:IF,"")</f>
        <v>0</v>
      </c>
      <c r="GJ17" s="35">
        <f>_xlfn.XLOOKUP($A17,'[3]Form &amp; Form Handler Details'!$Y:$Y,'[3]Form &amp; Form Handler Details'!IG:IG,"")</f>
        <v>0</v>
      </c>
      <c r="GK17" s="35">
        <f>_xlfn.XLOOKUP($A17,'[3]Form &amp; Form Handler Details'!$Y:$Y,'[3]Form &amp; Form Handler Details'!IH:IH,"")</f>
        <v>0</v>
      </c>
      <c r="GL17" s="35">
        <f>_xlfn.XLOOKUP($A17,'[3]Form &amp; Form Handler Details'!$Y:$Y,'[3]Form &amp; Form Handler Details'!II:II,"")</f>
        <v>0</v>
      </c>
      <c r="GM17" s="35">
        <f>_xlfn.XLOOKUP($A17,'[3]Form &amp; Form Handler Details'!$Y:$Y,'[3]Form &amp; Form Handler Details'!IJ:IJ,"")</f>
        <v>0</v>
      </c>
      <c r="GN17" s="35">
        <f>_xlfn.XLOOKUP($A17,'[3]Form &amp; Form Handler Details'!$Y:$Y,'[3]Form &amp; Form Handler Details'!IK:IK,"")</f>
        <v>0</v>
      </c>
      <c r="GO17" s="35">
        <f>_xlfn.XLOOKUP($A17,'[3]Form &amp; Form Handler Details'!$Y:$Y,'[3]Form &amp; Form Handler Details'!IL:IL,"")</f>
        <v>0</v>
      </c>
      <c r="GP17" s="35">
        <f>_xlfn.XLOOKUP($A17,'[3]Form &amp; Form Handler Details'!$Y:$Y,'[3]Form &amp; Form Handler Details'!IM:IM,"")</f>
        <v>0</v>
      </c>
      <c r="GQ17" s="35">
        <f>_xlfn.XLOOKUP($A17,'[3]Form &amp; Form Handler Details'!$Y:$Y,'[3]Form &amp; Form Handler Details'!IN:IN,"")</f>
        <v>0</v>
      </c>
      <c r="GR17" s="35">
        <f>_xlfn.XLOOKUP($A17,'[3]Form &amp; Form Handler Details'!$Y:$Y,'[3]Form &amp; Form Handler Details'!IO:IO,"")</f>
        <v>0</v>
      </c>
      <c r="GS17" s="35">
        <f>_xlfn.XLOOKUP($A17,'[3]Form &amp; Form Handler Details'!$Y:$Y,'[3]Form &amp; Form Handler Details'!IP:IP,"")</f>
        <v>0</v>
      </c>
      <c r="GT17" s="35">
        <f>_xlfn.XLOOKUP($A17,'[3]Form &amp; Form Handler Details'!$Y:$Y,'[3]Form &amp; Form Handler Details'!IQ:IQ,"")</f>
        <v>0</v>
      </c>
      <c r="GU17" s="35">
        <f>_xlfn.XLOOKUP($A17,'[3]Form &amp; Form Handler Details'!$Y:$Y,'[3]Form &amp; Form Handler Details'!IR:IR,"")</f>
        <v>0</v>
      </c>
      <c r="GV17" s="35">
        <f>_xlfn.XLOOKUP($A17,'[3]Form &amp; Form Handler Details'!$Y:$Y,'[3]Form &amp; Form Handler Details'!IS:IS,"")</f>
        <v>0</v>
      </c>
      <c r="GW17" s="35">
        <f>_xlfn.XLOOKUP($A17,'[3]Form &amp; Form Handler Details'!$Y:$Y,'[3]Form &amp; Form Handler Details'!IT:IT,"")</f>
        <v>0</v>
      </c>
      <c r="GX17" s="35">
        <f>_xlfn.XLOOKUP($A17,'[3]Form &amp; Form Handler Details'!$Y:$Y,'[3]Form &amp; Form Handler Details'!IU:IU,"")</f>
        <v>0</v>
      </c>
      <c r="GY17" s="35">
        <f>_xlfn.XLOOKUP($A17,'[3]Form &amp; Form Handler Details'!$Y:$Y,'[3]Form &amp; Form Handler Details'!IV:IV,"")</f>
        <v>0</v>
      </c>
      <c r="GZ17" s="35">
        <f>_xlfn.XLOOKUP($A17,'[3]Form &amp; Form Handler Details'!$Y:$Y,'[3]Form &amp; Form Handler Details'!IW:IW,"")</f>
        <v>0</v>
      </c>
      <c r="HA17" s="35">
        <f>_xlfn.XLOOKUP($A17,'[3]Form &amp; Form Handler Details'!$Y:$Y,'[3]Form &amp; Form Handler Details'!IX:IX,"")</f>
        <v>0</v>
      </c>
      <c r="HB17" s="35">
        <f>_xlfn.XLOOKUP($A17,'[3]Form &amp; Form Handler Details'!$Y:$Y,'[3]Form &amp; Form Handler Details'!IY:IY,"")</f>
        <v>0</v>
      </c>
      <c r="HC17" s="35">
        <f>_xlfn.XLOOKUP($A17,'[3]Form &amp; Form Handler Details'!$Y:$Y,'[3]Form &amp; Form Handler Details'!IZ:IZ,"")</f>
        <v>0</v>
      </c>
      <c r="HD17" s="35">
        <f>_xlfn.XLOOKUP($A17,'[3]Form &amp; Form Handler Details'!$Y:$Y,'[3]Form &amp; Form Handler Details'!JA:JA,"")</f>
        <v>0</v>
      </c>
      <c r="HE17" s="35">
        <f>_xlfn.XLOOKUP($A17,'[3]Form &amp; Form Handler Details'!$Y:$Y,'[3]Form &amp; Form Handler Details'!JB:JB,"")</f>
        <v>0</v>
      </c>
      <c r="HF17" s="35">
        <f>_xlfn.XLOOKUP($A17,'[3]Form &amp; Form Handler Details'!$Y:$Y,'[3]Form &amp; Form Handler Details'!JC:JC,"")</f>
        <v>0</v>
      </c>
      <c r="HG17" s="35">
        <f>_xlfn.XLOOKUP($A17,'[3]Form &amp; Form Handler Details'!$Y:$Y,'[3]Form &amp; Form Handler Details'!JD:JD,"")</f>
        <v>0</v>
      </c>
      <c r="HH17" s="35">
        <f>_xlfn.XLOOKUP($A17,'[3]Form &amp; Form Handler Details'!$Y:$Y,'[3]Form &amp; Form Handler Details'!JE:JE,"")</f>
        <v>0</v>
      </c>
      <c r="HI17" s="35">
        <f>_xlfn.XLOOKUP($A17,'[3]Form &amp; Form Handler Details'!$Y:$Y,'[3]Form &amp; Form Handler Details'!JF:JF,"")</f>
        <v>0</v>
      </c>
      <c r="HJ17" s="35">
        <f>_xlfn.XLOOKUP($A17,'[3]Form &amp; Form Handler Details'!$Y:$Y,'[3]Form &amp; Form Handler Details'!JG:JG,"")</f>
        <v>0</v>
      </c>
      <c r="HK17" s="35" t="str">
        <f>_xlfn.XLOOKUP($A17,'[3]Form &amp; Form Handler Details'!$Y:$Y,'[3]Form &amp; Form Handler Details'!JH:JH,"")</f>
        <v>Invia</v>
      </c>
      <c r="HL17" s="35">
        <f>_xlfn.XLOOKUP($A17,'[3]Form &amp; Form Handler Details'!$Y:$Y,'[3]Form &amp; Form Handler Details'!JI:JI,"")</f>
        <v>0</v>
      </c>
      <c r="HM17" s="35">
        <f>_xlfn.XLOOKUP($A17,'[3]Form &amp; Form Handler Details'!$Y:$Y,'[3]Form &amp; Form Handler Details'!JJ:JJ,"")</f>
        <v>0</v>
      </c>
      <c r="HN17" s="35">
        <f>_xlfn.XLOOKUP($A17,'[3]Form &amp; Form Handler Details'!$Y:$Y,'[3]Form &amp; Form Handler Details'!JK:JK,"")</f>
        <v>0</v>
      </c>
      <c r="HO17" s="35">
        <f>_xlfn.XLOOKUP($A17,'[3]Form &amp; Form Handler Details'!$Y:$Y,'[3]Form &amp; Form Handler Details'!JL:JL,"")</f>
        <v>0</v>
      </c>
      <c r="HP17" s="35">
        <f>_xlfn.XLOOKUP($A17,'[3]Form &amp; Form Handler Details'!$Y:$Y,'[3]Form &amp; Form Handler Details'!JM:JM,"")</f>
        <v>0</v>
      </c>
      <c r="HQ17" s="35">
        <f>_xlfn.XLOOKUP($A17,'[3]Form &amp; Form Handler Details'!$Y:$Y,'[3]Form &amp; Form Handler Details'!JN:JN,"")</f>
        <v>0</v>
      </c>
      <c r="HR17" s="35">
        <f>_xlfn.XLOOKUP($A17,'[3]Form &amp; Form Handler Details'!$Y:$Y,'[3]Form &amp; Form Handler Details'!JO:JO,"")</f>
        <v>0</v>
      </c>
      <c r="HS17" s="35">
        <f>_xlfn.XLOOKUP($A17,'[3]Form &amp; Form Handler Details'!$Y:$Y,'[3]Form &amp; Form Handler Details'!JP:JP,"")</f>
        <v>0</v>
      </c>
      <c r="HT17" s="35">
        <f>_xlfn.XLOOKUP($A17,'[3]Form &amp; Form Handler Details'!$Y:$Y,'[3]Form &amp; Form Handler Details'!JQ:JQ,"")</f>
        <v>0</v>
      </c>
      <c r="HU17" s="35">
        <f>_xlfn.XLOOKUP($A17,'[3]Form &amp; Form Handler Details'!$Y:$Y,'[3]Form &amp; Form Handler Details'!JR:JR,"")</f>
        <v>0</v>
      </c>
      <c r="HV17" s="35">
        <f>_xlfn.XLOOKUP($A17,'[3]Form &amp; Form Handler Details'!$Y:$Y,'[3]Form &amp; Form Handler Details'!JS:JS,"")</f>
        <v>0</v>
      </c>
      <c r="HW17" s="35">
        <f>_xlfn.XLOOKUP($A17,'[3]Form &amp; Form Handler Details'!$Y:$Y,'[3]Form &amp; Form Handler Details'!JT:JT,"")</f>
        <v>0</v>
      </c>
    </row>
    <row r="18" spans="1:231" ht="165" customHeight="1">
      <c r="A18" s="32" t="s">
        <v>271</v>
      </c>
      <c r="B18" s="32" t="str">
        <f>_xlfn.XLOOKUP(Table46[[#This Row],[UFID]],ATC!C:C,ATC!A:A,"")</f>
        <v>01</v>
      </c>
      <c r="C18" s="31" t="str">
        <f>_xlfn.XLOOKUP(Table46[[#This Row],[UFID]],ATC!C:C,ATC!E:E,"")</f>
        <v>Closed</v>
      </c>
      <c r="D18" s="31">
        <f>_xlfn.XLOOKUP(Table46[[#This Row],[UFID]],ATC!C:C,ATC!J:J,"")</f>
        <v>0</v>
      </c>
      <c r="E18" s="31" t="s">
        <v>613</v>
      </c>
      <c r="F18" s="34" t="str">
        <f>_xlfn.XLOOKUP(Table46[[#This Row],[UFID]],'[3]Form &amp; Form Handler Details'!$Y:$Y,'[3]Form &amp; Form Handler Details'!$F:$F,"")</f>
        <v>https://www.paypal.com/fr/enterprise/contact-sales</v>
      </c>
      <c r="G18" s="34" t="str">
        <f>_xlfn.XLOOKUP(Table46[[#This Row],[UFID]],'[3]Form &amp; Form Handler Details'!$Y:$Y,'[3]Form &amp; Form Handler Details'!$I:$I,"")</f>
        <v>https://www.paypal.com/fr/enterprise/contact-sales?data=success</v>
      </c>
      <c r="H18" s="34" t="str">
        <f>_xlfn.XLOOKUP(Table46[[#This Row],[UFID]],'[3]Form &amp; Form Handler Details'!$Y:$Y,'[3]Form &amp; Form Handler Details'!$E:$E,"")</f>
        <v>https://pypd.paypal-mktg.com/l/925803/2021-10-12/2gcvz</v>
      </c>
      <c r="I18" s="34" t="str">
        <f>_xlfn.XLOOKUP(Table46[[#This Row],[UFID]],'[3]Form &amp; Form Handler Details'!$Y:$Y,'[3]Form &amp; Form Handler Details'!$U:$U,"")</f>
        <v>EMEA-FR-FRH-23-Enterprise-Contact-Page-Live</v>
      </c>
      <c r="J18" s="34" t="str">
        <f>_xlfn.XLOOKUP(Table46[[#This Row],[UFID]],'[3]Form &amp; Form Handler Details'!$Y:$Y,'[3]Form &amp; Form Handler Details'!$V:$V,"")</f>
        <v>https://pypd.paypal-mktg.com/l/925803/2023-04-05/2rpgj</v>
      </c>
      <c r="K18" s="34" t="str">
        <f t="shared" si="0"/>
        <v>2023-04-05/2rpgj</v>
      </c>
      <c r="L18" s="34" t="str">
        <f>_xlfn.XLOOKUP(Table46[[#This Row],[UFID]],'[3]Form &amp; Form Handler Details'!$Y:$Y,'[3]Form &amp; Form Handler Details'!$D:$D,"")</f>
        <v>EMEA-FR-FRM-21-Enterprise-Contact-Page</v>
      </c>
      <c r="M18" s="35" t="str">
        <f>_xlfn.XLOOKUP($A18,'[3]Form &amp; Form Handler Details'!$Y:$Y,'[3]Form &amp; Form Handler Details'!BJ:BJ,"")</f>
        <v>Prénom *</v>
      </c>
      <c r="N18" s="35" t="str">
        <f>_xlfn.XLOOKUP($A18,'[3]Form &amp; Form Handler Details'!$Y:$Y,'[3]Form &amp; Form Handler Details'!BK:BK,"")</f>
        <v>firstname</v>
      </c>
      <c r="O18" s="35" t="str">
        <f>_xlfn.XLOOKUP($A18,'[3]Form &amp; Form Handler Details'!$Y:$Y,'[3]Form &amp; Form Handler Details'!BL:BL,"")</f>
        <v>text</v>
      </c>
      <c r="P18" s="35" t="str">
        <f>_xlfn.XLOOKUP($A18,'[3]Form &amp; Form Handler Details'!$Y:$Y,'[3]Form &amp; Form Handler Details'!BM:BM,"")</f>
        <v>This field is required</v>
      </c>
      <c r="Q18" s="35" t="str">
        <f>_xlfn.XLOOKUP($A18,'[3]Form &amp; Form Handler Details'!$Y:$Y,'[3]Form &amp; Form Handler Details'!BN:BN,"")</f>
        <v>Nom de famille*</v>
      </c>
      <c r="R18" s="35" t="str">
        <f>_xlfn.XLOOKUP($A18,'[3]Form &amp; Form Handler Details'!$Y:$Y,'[3]Form &amp; Form Handler Details'!BO:BO,"")</f>
        <v>lastname</v>
      </c>
      <c r="S18" s="35" t="str">
        <f>_xlfn.XLOOKUP($A18,'[3]Form &amp; Form Handler Details'!$Y:$Y,'[3]Form &amp; Form Handler Details'!BP:BP,"")</f>
        <v>text</v>
      </c>
      <c r="T18" s="35" t="str">
        <f>_xlfn.XLOOKUP($A18,'[3]Form &amp; Form Handler Details'!$Y:$Y,'[3]Form &amp; Form Handler Details'!BQ:BQ,"")</f>
        <v>This field is required</v>
      </c>
      <c r="U18" s="35" t="str">
        <f>_xlfn.XLOOKUP($A18,'[3]Form &amp; Form Handler Details'!$Y:$Y,'[3]Form &amp; Form Handler Details'!BR:BR,"")</f>
        <v>E-mail professionnel*</v>
      </c>
      <c r="V18" s="35" t="str">
        <f>_xlfn.XLOOKUP($A18,'[3]Form &amp; Form Handler Details'!$Y:$Y,'[3]Form &amp; Form Handler Details'!BS:BS,"")</f>
        <v>workemail</v>
      </c>
      <c r="W18" s="35" t="str">
        <f>_xlfn.XLOOKUP($A18,'[3]Form &amp; Form Handler Details'!$Y:$Y,'[3]Form &amp; Form Handler Details'!BT:BT,"")</f>
        <v>Text</v>
      </c>
      <c r="X18" s="35" t="str">
        <f>_xlfn.XLOOKUP($A18,'[3]Form &amp; Form Handler Details'!$Y:$Y,'[3]Form &amp; Form Handler Details'!BU:BU,"")</f>
        <v>This field is required</v>
      </c>
      <c r="Y18" s="35" t="str">
        <f>_xlfn.XLOOKUP($A18,'[3]Form &amp; Form Handler Details'!$Y:$Y,'[3]Form &amp; Form Handler Details'!BV:BV,"")</f>
        <v>Nom de la société*</v>
      </c>
      <c r="Z18" s="35" t="str">
        <f>_xlfn.XLOOKUP($A18,'[3]Form &amp; Form Handler Details'!$Y:$Y,'[3]Form &amp; Form Handler Details'!BW:BW,"")</f>
        <v>companyname</v>
      </c>
      <c r="AA18" s="35" t="str">
        <f>_xlfn.XLOOKUP($A18,'[3]Form &amp; Form Handler Details'!$Y:$Y,'[3]Form &amp; Form Handler Details'!BX:BX,"")</f>
        <v>Text</v>
      </c>
      <c r="AB18" s="35" t="str">
        <f>_xlfn.XLOOKUP($A18,'[3]Form &amp; Form Handler Details'!$Y:$Y,'[3]Form &amp; Form Handler Details'!BY:BY,"")</f>
        <v>This field is required</v>
      </c>
      <c r="AC18" s="35">
        <f>_xlfn.XLOOKUP($A18,'[3]Form &amp; Form Handler Details'!$Y:$Y,'[3]Form &amp; Form Handler Details'!BZ:BZ,"")</f>
        <v>0</v>
      </c>
      <c r="AD18" s="35">
        <f>_xlfn.XLOOKUP($A18,'[3]Form &amp; Form Handler Details'!$Y:$Y,'[3]Form &amp; Form Handler Details'!CA:CA,"")</f>
        <v>0</v>
      </c>
      <c r="AE18" s="35">
        <f>_xlfn.XLOOKUP($A18,'[3]Form &amp; Form Handler Details'!$Y:$Y,'[3]Form &amp; Form Handler Details'!CB:CB,"")</f>
        <v>0</v>
      </c>
      <c r="AF18" s="35">
        <f>_xlfn.XLOOKUP($A18,'[3]Form &amp; Form Handler Details'!$Y:$Y,'[3]Form &amp; Form Handler Details'!CC:CC,"")</f>
        <v>0</v>
      </c>
      <c r="AG18" s="35" t="str">
        <f>_xlfn.XLOOKUP($A18,'[3]Form &amp; Form Handler Details'!$Y:$Y,'[3]Form &amp; Form Handler Details'!CD:CD,"")</f>
        <v>Chiffre d'affaires annuel total*
Moins que 250.000 Euros
250.000 à 1.500.000 Euros
1.500.000 à 10.000.000 Euros
Plus que 10.000.000 Euros</v>
      </c>
      <c r="AH18" s="35" t="str">
        <f>_xlfn.XLOOKUP($A18,'[3]Form &amp; Form Handler Details'!$Y:$Y,'[3]Form &amp; Form Handler Details'!CE:CE,"")</f>
        <v>annualonlinesales</v>
      </c>
      <c r="AI18" s="35" t="str">
        <f>_xlfn.XLOOKUP($A18,'[3]Form &amp; Form Handler Details'!$Y:$Y,'[3]Form &amp; Form Handler Details'!CF:CF,"")</f>
        <v>Dropdown</v>
      </c>
      <c r="AJ18" s="35" t="str">
        <f>_xlfn.XLOOKUP($A18,'[3]Form &amp; Form Handler Details'!$Y:$Y,'[3]Form &amp; Form Handler Details'!CG:CG,"")</f>
        <v>This field is required</v>
      </c>
      <c r="AK18" s="35">
        <f>_xlfn.XLOOKUP($A18,'[3]Form &amp; Form Handler Details'!$Y:$Y,'[3]Form &amp; Form Handler Details'!CH:CH,"")</f>
        <v>0</v>
      </c>
      <c r="AL18" s="35">
        <f>_xlfn.XLOOKUP($A18,'[3]Form &amp; Form Handler Details'!$Y:$Y,'[3]Form &amp; Form Handler Details'!CI:CI,"")</f>
        <v>0</v>
      </c>
      <c r="AM18" s="35">
        <f>_xlfn.XLOOKUP($A18,'[3]Form &amp; Form Handler Details'!$Y:$Y,'[3]Form &amp; Form Handler Details'!CJ:CJ,"")</f>
        <v>0</v>
      </c>
      <c r="AN18" s="35">
        <f>_xlfn.XLOOKUP($A18,'[3]Form &amp; Form Handler Details'!$Y:$Y,'[3]Form &amp; Form Handler Details'!CK:CK,"")</f>
        <v>0</v>
      </c>
      <c r="AO18" s="35" t="str">
        <f>_xlfn.XLOOKUP($A18,'[3]Form &amp; Form Handler Details'!$Y:$Y,'[3]Form &amp; Form Handler Details'!CL:CL,"")</f>
        <v>Numéro de téléphone</v>
      </c>
      <c r="AP18" s="35" t="str">
        <f>_xlfn.XLOOKUP($A18,'[3]Form &amp; Form Handler Details'!$Y:$Y,'[3]Form &amp; Form Handler Details'!CM:CM,"")</f>
        <v>phonenumber</v>
      </c>
      <c r="AQ18" s="35" t="str">
        <f>_xlfn.XLOOKUP($A18,'[3]Form &amp; Form Handler Details'!$Y:$Y,'[3]Form &amp; Form Handler Details'!CN:CN,"")</f>
        <v>Text</v>
      </c>
      <c r="AR18" s="35" t="str">
        <f>_xlfn.XLOOKUP($A18,'[3]Form &amp; Form Handler Details'!$Y:$Y,'[3]Form &amp; Form Handler Details'!CO:CO,"")</f>
        <v>This field is required</v>
      </c>
      <c r="AS18" s="35" t="str">
        <f>_xlfn.XLOOKUP($A18,'[3]Form &amp; Form Handler Details'!$Y:$Y,'[3]Form &amp; Form Handler Details'!CP:CP,"")</f>
        <v>Intitulé du poste*</v>
      </c>
      <c r="AT18" s="35" t="str">
        <f>_xlfn.XLOOKUP($A18,'[3]Form &amp; Form Handler Details'!$Y:$Y,'[3]Form &amp; Form Handler Details'!CQ:CQ,"")</f>
        <v>jobtitle</v>
      </c>
      <c r="AU18" s="35" t="str">
        <f>_xlfn.XLOOKUP($A18,'[3]Form &amp; Form Handler Details'!$Y:$Y,'[3]Form &amp; Form Handler Details'!CR:CR,"")</f>
        <v>Text</v>
      </c>
      <c r="AV18" s="35" t="str">
        <f>_xlfn.XLOOKUP($A18,'[3]Form &amp; Form Handler Details'!$Y:$Y,'[3]Form &amp; Form Handler Details'!CS:CS,"")</f>
        <v>This field is required</v>
      </c>
      <c r="AW18" s="35" t="str">
        <f>_xlfn.XLOOKUP($A18,'[3]Form &amp; Form Handler Details'!$Y:$Y,'[3]Form &amp; Form Handler Details'!CT:CT,"")</f>
        <v>WebformURL (Hidden)</v>
      </c>
      <c r="AX18" s="35" t="str">
        <f>_xlfn.XLOOKUP($A18,'[3]Form &amp; Form Handler Details'!$Y:$Y,'[3]Form &amp; Form Handler Details'!CU:CU,"")</f>
        <v>webformurl</v>
      </c>
      <c r="AY18" s="35" t="str">
        <f>_xlfn.XLOOKUP($A18,'[3]Form &amp; Form Handler Details'!$Y:$Y,'[3]Form &amp; Form Handler Details'!CV:CV,"")</f>
        <v>Hidden - text</v>
      </c>
      <c r="AZ18" s="35" t="str">
        <f>_xlfn.XLOOKUP($A18,'[3]Form &amp; Form Handler Details'!$Y:$Y,'[3]Form &amp; Form Handler Details'!CW:CW,"")</f>
        <v>gclid* (Hidden)</v>
      </c>
      <c r="BA18" s="35" t="str">
        <f>_xlfn.XLOOKUP($A18,'[3]Form &amp; Form Handler Details'!$Y:$Y,'[3]Form &amp; Form Handler Details'!CX:CX,"")</f>
        <v>gclid</v>
      </c>
      <c r="BB18" s="35" t="str">
        <f>_xlfn.XLOOKUP($A18,'[3]Form &amp; Form Handler Details'!$Y:$Y,'[3]Form &amp; Form Handler Details'!CY:CY,"")</f>
        <v>Hidden - text</v>
      </c>
      <c r="BC18" s="35">
        <f>_xlfn.XLOOKUP($A18,'[3]Form &amp; Form Handler Details'!$Y:$Y,'[3]Form &amp; Form Handler Details'!CZ:CZ,"")</f>
        <v>0</v>
      </c>
      <c r="BD18" s="35">
        <f>_xlfn.XLOOKUP($A18,'[3]Form &amp; Form Handler Details'!$Y:$Y,'[3]Form &amp; Form Handler Details'!DA:DA,"")</f>
        <v>0</v>
      </c>
      <c r="BE18" s="35">
        <f>_xlfn.XLOOKUP($A18,'[3]Form &amp; Form Handler Details'!$Y:$Y,'[3]Form &amp; Form Handler Details'!DB:DB,"")</f>
        <v>0</v>
      </c>
      <c r="BF18" s="35">
        <f>_xlfn.XLOOKUP($A18,'[3]Form &amp; Form Handler Details'!$Y:$Y,'[3]Form &amp; Form Handler Details'!DC:DC,"")</f>
        <v>0</v>
      </c>
      <c r="BG18" s="35">
        <f>_xlfn.XLOOKUP($A18,'[3]Form &amp; Form Handler Details'!$Y:$Y,'[3]Form &amp; Form Handler Details'!DD:DD,"")</f>
        <v>0</v>
      </c>
      <c r="BH18" s="35">
        <f>_xlfn.XLOOKUP($A18,'[3]Form &amp; Form Handler Details'!$Y:$Y,'[3]Form &amp; Form Handler Details'!DE:DE,"")</f>
        <v>0</v>
      </c>
      <c r="BI18" s="35">
        <f>_xlfn.XLOOKUP($A18,'[3]Form &amp; Form Handler Details'!$Y:$Y,'[3]Form &amp; Form Handler Details'!DF:DF,"")</f>
        <v>0</v>
      </c>
      <c r="BJ18" s="35">
        <f>_xlfn.XLOOKUP($A18,'[3]Form &amp; Form Handler Details'!$Y:$Y,'[3]Form &amp; Form Handler Details'!DG:DG,"")</f>
        <v>0</v>
      </c>
      <c r="BK18" s="35">
        <f>_xlfn.XLOOKUP($A18,'[3]Form &amp; Form Handler Details'!$Y:$Y,'[3]Form &amp; Form Handler Details'!DH:DH,"")</f>
        <v>0</v>
      </c>
      <c r="BL18" s="35">
        <f>_xlfn.XLOOKUP($A18,'[3]Form &amp; Form Handler Details'!$Y:$Y,'[3]Form &amp; Form Handler Details'!DI:DI,"")</f>
        <v>0</v>
      </c>
      <c r="BM18" s="35">
        <f>_xlfn.XLOOKUP($A18,'[3]Form &amp; Form Handler Details'!$Y:$Y,'[3]Form &amp; Form Handler Details'!DJ:DJ,"")</f>
        <v>0</v>
      </c>
      <c r="BN18" s="35">
        <f>_xlfn.XLOOKUP($A18,'[3]Form &amp; Form Handler Details'!$Y:$Y,'[3]Form &amp; Form Handler Details'!DK:DK,"")</f>
        <v>0</v>
      </c>
      <c r="BO18" s="35">
        <f>_xlfn.XLOOKUP($A18,'[3]Form &amp; Form Handler Details'!$Y:$Y,'[3]Form &amp; Form Handler Details'!DL:DL,"")</f>
        <v>0</v>
      </c>
      <c r="BP18" s="35">
        <f>_xlfn.XLOOKUP($A18,'[3]Form &amp; Form Handler Details'!$Y:$Y,'[3]Form &amp; Form Handler Details'!DM:DM,"")</f>
        <v>0</v>
      </c>
      <c r="BQ18" s="35">
        <f>_xlfn.XLOOKUP($A18,'[3]Form &amp; Form Handler Details'!$Y:$Y,'[3]Form &amp; Form Handler Details'!DN:DN,"")</f>
        <v>0</v>
      </c>
      <c r="BR18" s="35" t="str">
        <f>_xlfn.XLOOKUP($A18,'[3]Form &amp; Form Handler Details'!$Y:$Y,'[3]Form &amp; Form Handler Details'!DO:DO,"")</f>
        <v>Pays*
France
Ireland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Zambia
Zimbabwe</v>
      </c>
      <c r="BS18" s="35">
        <f>_xlfn.XLOOKUP($A18,'[3]Form &amp; Form Handler Details'!$Y:$Y,'[3]Form &amp; Form Handler Details'!DP:DP,"")</f>
        <v>0</v>
      </c>
      <c r="BT18" s="35" t="str">
        <f>_xlfn.XLOOKUP($A18,'[3]Form &amp; Form Handler Details'!$Y:$Y,'[3]Form &amp; Form Handler Details'!DQ:DQ,"")</f>
        <v>country</v>
      </c>
      <c r="BU18" s="35" t="str">
        <f>_xlfn.XLOOKUP($A18,'[3]Form &amp; Form Handler Details'!$Y:$Y,'[3]Form &amp; Form Handler Details'!DR:DR,"")</f>
        <v>Dropdown</v>
      </c>
      <c r="BV18" s="35" t="str">
        <f>_xlfn.XLOOKUP($A18,'[3]Form &amp; Form Handler Details'!$Y:$Y,'[3]Form &amp; Form Handler Details'!DS:DS,"")</f>
        <v>This field is required</v>
      </c>
      <c r="BW18" s="35" t="str">
        <f>_xlfn.XLOOKUP($A18,'[3]Form &amp; Form Handler Details'!$Y:$Y,'[3]Form &amp; Form Handler Details'!DT:DT,"")</f>
        <v>HoneyPot</v>
      </c>
      <c r="BX18" s="35" t="str">
        <f>_xlfn.XLOOKUP($A18,'[3]Form &amp; Form Handler Details'!$Y:$Y,'[3]Form &amp; Form Handler Details'!DU:DU,"")</f>
        <v>pardot_extra_field</v>
      </c>
      <c r="BY18" s="35" t="str">
        <f>_xlfn.XLOOKUP($A18,'[3]Form &amp; Form Handler Details'!$Y:$Y,'[3]Form &amp; Form Handler Details'!DV:DV,"")</f>
        <v>Hidden</v>
      </c>
      <c r="BZ18" s="35">
        <f>_xlfn.XLOOKUP($A18,'[3]Form &amp; Form Handler Details'!$Y:$Y,'[3]Form &amp; Form Handler Details'!DW:DW,"")</f>
        <v>0</v>
      </c>
      <c r="CA18" s="35">
        <f>_xlfn.XLOOKUP($A18,'[3]Form &amp; Form Handler Details'!$Y:$Y,'[3]Form &amp; Form Handler Details'!DX:DX,"")</f>
        <v>0</v>
      </c>
      <c r="CB18" s="35">
        <f>_xlfn.XLOOKUP($A18,'[3]Form &amp; Form Handler Details'!$Y:$Y,'[3]Form &amp; Form Handler Details'!DY:DY,"")</f>
        <v>0</v>
      </c>
      <c r="CC18" s="35">
        <f>_xlfn.XLOOKUP($A18,'[3]Form &amp; Form Handler Details'!$Y:$Y,'[3]Form &amp; Form Handler Details'!DZ:DZ,"")</f>
        <v>0</v>
      </c>
      <c r="CD18" s="35">
        <f>_xlfn.XLOOKUP($A18,'[3]Form &amp; Form Handler Details'!$Y:$Y,'[3]Form &amp; Form Handler Details'!EA:EA,"")</f>
        <v>0</v>
      </c>
      <c r="CE18" s="35">
        <f>_xlfn.XLOOKUP($A18,'[3]Form &amp; Form Handler Details'!$Y:$Y,'[3]Form &amp; Form Handler Details'!EB:EB,"")</f>
        <v>0</v>
      </c>
      <c r="CF18" s="35">
        <f>_xlfn.XLOOKUP($A18,'[3]Form &amp; Form Handler Details'!$Y:$Y,'[3]Form &amp; Form Handler Details'!EC:EC,"")</f>
        <v>0</v>
      </c>
      <c r="CG18" s="35">
        <f>_xlfn.XLOOKUP($A18,'[3]Form &amp; Form Handler Details'!$Y:$Y,'[3]Form &amp; Form Handler Details'!ED:ED,"")</f>
        <v>0</v>
      </c>
      <c r="CH18" s="35">
        <f>_xlfn.XLOOKUP($A18,'[3]Form &amp; Form Handler Details'!$Y:$Y,'[3]Form &amp; Form Handler Details'!EE:EE,"")</f>
        <v>0</v>
      </c>
      <c r="CI18" s="35">
        <f>_xlfn.XLOOKUP($A18,'[3]Form &amp; Form Handler Details'!$Y:$Y,'[3]Form &amp; Form Handler Details'!EF:EF,"")</f>
        <v>0</v>
      </c>
      <c r="CJ18" s="35">
        <f>_xlfn.XLOOKUP($A18,'[3]Form &amp; Form Handler Details'!$Y:$Y,'[3]Form &amp; Form Handler Details'!EG:EG,"")</f>
        <v>0</v>
      </c>
      <c r="CK18" s="35">
        <f>_xlfn.XLOOKUP($A18,'[3]Form &amp; Form Handler Details'!$Y:$Y,'[3]Form &amp; Form Handler Details'!EH:EH,"")</f>
        <v>0</v>
      </c>
      <c r="CL18" s="35">
        <f>_xlfn.XLOOKUP($A18,'[3]Form &amp; Form Handler Details'!$Y:$Y,'[3]Form &amp; Form Handler Details'!EI:EI,"")</f>
        <v>0</v>
      </c>
      <c r="CM18" s="35">
        <f>_xlfn.XLOOKUP($A18,'[3]Form &amp; Form Handler Details'!$Y:$Y,'[3]Form &amp; Form Handler Details'!EJ:EJ,"")</f>
        <v>0</v>
      </c>
      <c r="CN18" s="35">
        <f>_xlfn.XLOOKUP($A18,'[3]Form &amp; Form Handler Details'!$Y:$Y,'[3]Form &amp; Form Handler Details'!EK:EK,"")</f>
        <v>0</v>
      </c>
      <c r="CO18" s="35">
        <f>_xlfn.XLOOKUP($A18,'[3]Form &amp; Form Handler Details'!$Y:$Y,'[3]Form &amp; Form Handler Details'!EL:EL,"")</f>
        <v>0</v>
      </c>
      <c r="CP18" s="35">
        <f>_xlfn.XLOOKUP($A18,'[3]Form &amp; Form Handler Details'!$Y:$Y,'[3]Form &amp; Form Handler Details'!EM:EM,"")</f>
        <v>0</v>
      </c>
      <c r="CQ18" s="35" t="str">
        <f>_xlfn.XLOOKUP($A18,'[3]Form &amp; Form Handler Details'!$Y:$Y,'[3]Form &amp; Form Handler Details'!EN:EN,"")</f>
        <v>Je consens à ce que PayPal me contacte par téléphone ou par email et m'envoie des informations sur les produits ou le secteur en rapport avec ma demande. Je sais que je peux me désinscrire à tout moment.*</v>
      </c>
      <c r="CR18" s="35" t="str">
        <f>_xlfn.XLOOKUP($A18,'[3]Form &amp; Form Handler Details'!$Y:$Y,'[3]Form &amp; Form Handler Details'!EO:EO,"")</f>
        <v>privacyconsent</v>
      </c>
      <c r="CS18" s="35" t="str">
        <f>_xlfn.XLOOKUP($A18,'[3]Form &amp; Form Handler Details'!$Y:$Y,'[3]Form &amp; Form Handler Details'!EP:EP,"")</f>
        <v>Checkbox</v>
      </c>
      <c r="CT18" s="35" t="str">
        <f>_xlfn.XLOOKUP($A18,'[3]Form &amp; Form Handler Details'!$Y:$Y,'[3]Form &amp; Form Handler Details'!EQ:EQ,"")</f>
        <v>This field is required</v>
      </c>
      <c r="CU18" s="35">
        <f>_xlfn.XLOOKUP($A18,'[3]Form &amp; Form Handler Details'!$Y:$Y,'[3]Form &amp; Form Handler Details'!ER:ER,"")</f>
        <v>0</v>
      </c>
      <c r="CV18" s="35">
        <f>_xlfn.XLOOKUP($A18,'[3]Form &amp; Form Handler Details'!$Y:$Y,'[3]Form &amp; Form Handler Details'!ES:ES,"")</f>
        <v>0</v>
      </c>
      <c r="CW18" s="35">
        <f>_xlfn.XLOOKUP($A18,'[3]Form &amp; Form Handler Details'!$Y:$Y,'[3]Form &amp; Form Handler Details'!ET:ET,"")</f>
        <v>0</v>
      </c>
      <c r="CX18" s="35">
        <f>_xlfn.XLOOKUP($A18,'[3]Form &amp; Form Handler Details'!$Y:$Y,'[3]Form &amp; Form Handler Details'!EU:EU,"")</f>
        <v>0</v>
      </c>
      <c r="CY18" s="35">
        <f>_xlfn.XLOOKUP($A18,'[3]Form &amp; Form Handler Details'!$Y:$Y,'[3]Form &amp; Form Handler Details'!EV:EV,"")</f>
        <v>0</v>
      </c>
      <c r="CZ18" s="35">
        <f>_xlfn.XLOOKUP($A18,'[3]Form &amp; Form Handler Details'!$Y:$Y,'[3]Form &amp; Form Handler Details'!EW:EW,"")</f>
        <v>0</v>
      </c>
      <c r="DA18" s="35">
        <f>_xlfn.XLOOKUP($A18,'[3]Form &amp; Form Handler Details'!$Y:$Y,'[3]Form &amp; Form Handler Details'!EX:EX,"")</f>
        <v>0</v>
      </c>
      <c r="DB18" s="35">
        <f>_xlfn.XLOOKUP($A18,'[3]Form &amp; Form Handler Details'!$Y:$Y,'[3]Form &amp; Form Handler Details'!EY:EY,"")</f>
        <v>0</v>
      </c>
      <c r="DC18" s="35">
        <f>_xlfn.XLOOKUP($A18,'[3]Form &amp; Form Handler Details'!$Y:$Y,'[3]Form &amp; Form Handler Details'!EZ:EZ,"")</f>
        <v>0</v>
      </c>
      <c r="DD18" s="35">
        <f>_xlfn.XLOOKUP($A18,'[3]Form &amp; Form Handler Details'!$Y:$Y,'[3]Form &amp; Form Handler Details'!FA:FA,"")</f>
        <v>0</v>
      </c>
      <c r="DE18" s="35">
        <f>_xlfn.XLOOKUP($A18,'[3]Form &amp; Form Handler Details'!$Y:$Y,'[3]Form &amp; Form Handler Details'!FB:FB,"")</f>
        <v>0</v>
      </c>
      <c r="DF18" s="35">
        <f>_xlfn.XLOOKUP($A18,'[3]Form &amp; Form Handler Details'!$Y:$Y,'[3]Form &amp; Form Handler Details'!FC:FC,"")</f>
        <v>0</v>
      </c>
      <c r="DG18" s="35">
        <f>_xlfn.XLOOKUP($A18,'[3]Form &amp; Form Handler Details'!$Y:$Y,'[3]Form &amp; Form Handler Details'!FD:FD,"")</f>
        <v>0</v>
      </c>
      <c r="DH18" s="35">
        <f>_xlfn.XLOOKUP($A18,'[3]Form &amp; Form Handler Details'!$Y:$Y,'[3]Form &amp; Form Handler Details'!FE:FE,"")</f>
        <v>0</v>
      </c>
      <c r="DI18" s="35">
        <f>_xlfn.XLOOKUP($A18,'[3]Form &amp; Form Handler Details'!$Y:$Y,'[3]Form &amp; Form Handler Details'!FF:FF,"")</f>
        <v>0</v>
      </c>
      <c r="DJ18" s="35">
        <f>_xlfn.XLOOKUP($A18,'[3]Form &amp; Form Handler Details'!$Y:$Y,'[3]Form &amp; Form Handler Details'!FG:FG,"")</f>
        <v>0</v>
      </c>
      <c r="DK18" s="35">
        <f>_xlfn.XLOOKUP($A18,'[3]Form &amp; Form Handler Details'!$Y:$Y,'[3]Form &amp; Form Handler Details'!FH:FH,"")</f>
        <v>0</v>
      </c>
      <c r="DL18" s="35">
        <f>_xlfn.XLOOKUP($A18,'[3]Form &amp; Form Handler Details'!$Y:$Y,'[3]Form &amp; Form Handler Details'!FI:FI,"")</f>
        <v>0</v>
      </c>
      <c r="DM18" s="35">
        <f>_xlfn.XLOOKUP($A18,'[3]Form &amp; Form Handler Details'!$Y:$Y,'[3]Form &amp; Form Handler Details'!FJ:FJ,"")</f>
        <v>0</v>
      </c>
      <c r="DN18" s="35">
        <f>_xlfn.XLOOKUP($A18,'[3]Form &amp; Form Handler Details'!$Y:$Y,'[3]Form &amp; Form Handler Details'!FK:FK,"")</f>
        <v>0</v>
      </c>
      <c r="DO18" s="35">
        <f>_xlfn.XLOOKUP($A18,'[3]Form &amp; Form Handler Details'!$Y:$Y,'[3]Form &amp; Form Handler Details'!FL:FL,"")</f>
        <v>0</v>
      </c>
      <c r="DP18" s="35">
        <f>_xlfn.XLOOKUP($A18,'[3]Form &amp; Form Handler Details'!$Y:$Y,'[3]Form &amp; Form Handler Details'!FM:FM,"")</f>
        <v>0</v>
      </c>
      <c r="DQ18" s="35">
        <f>_xlfn.XLOOKUP($A18,'[3]Form &amp; Form Handler Details'!$Y:$Y,'[3]Form &amp; Form Handler Details'!FN:FN,"")</f>
        <v>0</v>
      </c>
      <c r="DR18" s="35">
        <f>_xlfn.XLOOKUP($A18,'[3]Form &amp; Form Handler Details'!$Y:$Y,'[3]Form &amp; Form Handler Details'!FO:FO,"")</f>
        <v>0</v>
      </c>
      <c r="DS18" s="35">
        <f>_xlfn.XLOOKUP($A18,'[3]Form &amp; Form Handler Details'!$Y:$Y,'[3]Form &amp; Form Handler Details'!FP:FP,"")</f>
        <v>0</v>
      </c>
      <c r="DT18" s="35">
        <f>_xlfn.XLOOKUP($A18,'[3]Form &amp; Form Handler Details'!$Y:$Y,'[3]Form &amp; Form Handler Details'!FQ:FQ,"")</f>
        <v>0</v>
      </c>
      <c r="DU18" s="35">
        <f>_xlfn.XLOOKUP($A18,'[3]Form &amp; Form Handler Details'!$Y:$Y,'[3]Form &amp; Form Handler Details'!FR:FR,"")</f>
        <v>0</v>
      </c>
      <c r="DV18" s="35">
        <f>_xlfn.XLOOKUP($A18,'[3]Form &amp; Form Handler Details'!$Y:$Y,'[3]Form &amp; Form Handler Details'!FS:FS,"")</f>
        <v>0</v>
      </c>
      <c r="DW18" s="35">
        <f>_xlfn.XLOOKUP($A18,'[3]Form &amp; Form Handler Details'!$Y:$Y,'[3]Form &amp; Form Handler Details'!FT:FT,"")</f>
        <v>0</v>
      </c>
      <c r="DX18" s="35">
        <f>_xlfn.XLOOKUP($A18,'[3]Form &amp; Form Handler Details'!$Y:$Y,'[3]Form &amp; Form Handler Details'!FU:FU,"")</f>
        <v>0</v>
      </c>
      <c r="DY18" s="35">
        <f>_xlfn.XLOOKUP($A18,'[3]Form &amp; Form Handler Details'!$Y:$Y,'[3]Form &amp; Form Handler Details'!FV:FV,"")</f>
        <v>0</v>
      </c>
      <c r="DZ18" s="35">
        <f>_xlfn.XLOOKUP($A18,'[3]Form &amp; Form Handler Details'!$Y:$Y,'[3]Form &amp; Form Handler Details'!FW:FW,"")</f>
        <v>0</v>
      </c>
      <c r="EA18" s="35">
        <f>_xlfn.XLOOKUP($A18,'[3]Form &amp; Form Handler Details'!$Y:$Y,'[3]Form &amp; Form Handler Details'!FX:FX,"")</f>
        <v>0</v>
      </c>
      <c r="EB18" s="35">
        <f>_xlfn.XLOOKUP($A18,'[3]Form &amp; Form Handler Details'!$Y:$Y,'[3]Form &amp; Form Handler Details'!FY:FY,"")</f>
        <v>0</v>
      </c>
      <c r="EC18" s="35">
        <f>_xlfn.XLOOKUP($A18,'[3]Form &amp; Form Handler Details'!$Y:$Y,'[3]Form &amp; Form Handler Details'!FZ:FZ,"")</f>
        <v>0</v>
      </c>
      <c r="ED18" s="35">
        <f>_xlfn.XLOOKUP($A18,'[3]Form &amp; Form Handler Details'!$Y:$Y,'[3]Form &amp; Form Handler Details'!GA:GA,"")</f>
        <v>0</v>
      </c>
      <c r="EE18" s="35">
        <f>_xlfn.XLOOKUP($A18,'[3]Form &amp; Form Handler Details'!$Y:$Y,'[3]Form &amp; Form Handler Details'!GB:GB,"")</f>
        <v>0</v>
      </c>
      <c r="EF18" s="35">
        <f>_xlfn.XLOOKUP($A18,'[3]Form &amp; Form Handler Details'!$Y:$Y,'[3]Form &amp; Form Handler Details'!GC:GC,"")</f>
        <v>0</v>
      </c>
      <c r="EG18" s="35">
        <f>_xlfn.XLOOKUP($A18,'[3]Form &amp; Form Handler Details'!$Y:$Y,'[3]Form &amp; Form Handler Details'!GD:GD,"")</f>
        <v>0</v>
      </c>
      <c r="EH18" s="35">
        <f>_xlfn.XLOOKUP($A18,'[3]Form &amp; Form Handler Details'!$Y:$Y,'[3]Form &amp; Form Handler Details'!GE:GE,"")</f>
        <v>0</v>
      </c>
      <c r="EI18" s="35">
        <f>_xlfn.XLOOKUP($A18,'[3]Form &amp; Form Handler Details'!$Y:$Y,'[3]Form &amp; Form Handler Details'!GF:GF,"")</f>
        <v>0</v>
      </c>
      <c r="EJ18" s="35">
        <f>_xlfn.XLOOKUP($A18,'[3]Form &amp; Form Handler Details'!$Y:$Y,'[3]Form &amp; Form Handler Details'!GG:GG,"")</f>
        <v>0</v>
      </c>
      <c r="EK18" s="35">
        <f>_xlfn.XLOOKUP($A18,'[3]Form &amp; Form Handler Details'!$Y:$Y,'[3]Form &amp; Form Handler Details'!GH:GH,"")</f>
        <v>0</v>
      </c>
      <c r="EL18" s="35">
        <f>_xlfn.XLOOKUP($A18,'[3]Form &amp; Form Handler Details'!$Y:$Y,'[3]Form &amp; Form Handler Details'!GI:GI,"")</f>
        <v>0</v>
      </c>
      <c r="EM18" s="35">
        <f>_xlfn.XLOOKUP($A18,'[3]Form &amp; Form Handler Details'!$Y:$Y,'[3]Form &amp; Form Handler Details'!GJ:GJ,"")</f>
        <v>0</v>
      </c>
      <c r="EN18" s="35">
        <f>_xlfn.XLOOKUP($A18,'[3]Form &amp; Form Handler Details'!$Y:$Y,'[3]Form &amp; Form Handler Details'!GK:GK,"")</f>
        <v>0</v>
      </c>
      <c r="EO18" s="35">
        <f>_xlfn.XLOOKUP($A18,'[3]Form &amp; Form Handler Details'!$Y:$Y,'[3]Form &amp; Form Handler Details'!GL:GL,"")</f>
        <v>0</v>
      </c>
      <c r="EP18" s="35">
        <f>_xlfn.XLOOKUP($A18,'[3]Form &amp; Form Handler Details'!$Y:$Y,'[3]Form &amp; Form Handler Details'!GM:GM,"")</f>
        <v>0</v>
      </c>
      <c r="EQ18" s="35">
        <f>_xlfn.XLOOKUP($A18,'[3]Form &amp; Form Handler Details'!$Y:$Y,'[3]Form &amp; Form Handler Details'!GN:GN,"")</f>
        <v>0</v>
      </c>
      <c r="ER18" s="35">
        <f>_xlfn.XLOOKUP($A18,'[3]Form &amp; Form Handler Details'!$Y:$Y,'[3]Form &amp; Form Handler Details'!GO:GO,"")</f>
        <v>0</v>
      </c>
      <c r="ES18" s="35">
        <f>_xlfn.XLOOKUP($A18,'[3]Form &amp; Form Handler Details'!$Y:$Y,'[3]Form &amp; Form Handler Details'!GP:GP,"")</f>
        <v>0</v>
      </c>
      <c r="ET18" s="35">
        <f>_xlfn.XLOOKUP($A18,'[3]Form &amp; Form Handler Details'!$Y:$Y,'[3]Form &amp; Form Handler Details'!GQ:GQ,"")</f>
        <v>0</v>
      </c>
      <c r="EU18" s="35">
        <f>_xlfn.XLOOKUP($A18,'[3]Form &amp; Form Handler Details'!$Y:$Y,'[3]Form &amp; Form Handler Details'!GR:GR,"")</f>
        <v>0</v>
      </c>
      <c r="EV18" s="35">
        <f>_xlfn.XLOOKUP($A18,'[3]Form &amp; Form Handler Details'!$Y:$Y,'[3]Form &amp; Form Handler Details'!GS:GS,"")</f>
        <v>0</v>
      </c>
      <c r="EW18" s="35">
        <f>_xlfn.XLOOKUP($A18,'[3]Form &amp; Form Handler Details'!$Y:$Y,'[3]Form &amp; Form Handler Details'!GT:GT,"")</f>
        <v>0</v>
      </c>
      <c r="EX18" s="35">
        <f>_xlfn.XLOOKUP($A18,'[3]Form &amp; Form Handler Details'!$Y:$Y,'[3]Form &amp; Form Handler Details'!GU:GU,"")</f>
        <v>0</v>
      </c>
      <c r="EY18" s="35">
        <f>_xlfn.XLOOKUP($A18,'[3]Form &amp; Form Handler Details'!$Y:$Y,'[3]Form &amp; Form Handler Details'!GV:GV,"")</f>
        <v>0</v>
      </c>
      <c r="EZ18" s="35">
        <f>_xlfn.XLOOKUP($A18,'[3]Form &amp; Form Handler Details'!$Y:$Y,'[3]Form &amp; Form Handler Details'!GW:GW,"")</f>
        <v>0</v>
      </c>
      <c r="FA18" s="35">
        <f>_xlfn.XLOOKUP($A18,'[3]Form &amp; Form Handler Details'!$Y:$Y,'[3]Form &amp; Form Handler Details'!GX:GX,"")</f>
        <v>0</v>
      </c>
      <c r="FB18" s="35">
        <f>_xlfn.XLOOKUP($A18,'[3]Form &amp; Form Handler Details'!$Y:$Y,'[3]Form &amp; Form Handler Details'!GY:GY,"")</f>
        <v>0</v>
      </c>
      <c r="FC18" s="35">
        <f>_xlfn.XLOOKUP($A18,'[3]Form &amp; Form Handler Details'!$Y:$Y,'[3]Form &amp; Form Handler Details'!GZ:GZ,"")</f>
        <v>0</v>
      </c>
      <c r="FD18" s="35">
        <f>_xlfn.XLOOKUP($A18,'[3]Form &amp; Form Handler Details'!$Y:$Y,'[3]Form &amp; Form Handler Details'!HA:HA,"")</f>
        <v>0</v>
      </c>
      <c r="FE18" s="35">
        <f>_xlfn.XLOOKUP($A18,'[3]Form &amp; Form Handler Details'!$Y:$Y,'[3]Form &amp; Form Handler Details'!HB:HB,"")</f>
        <v>0</v>
      </c>
      <c r="FF18" s="35">
        <f>_xlfn.XLOOKUP($A18,'[3]Form &amp; Form Handler Details'!$Y:$Y,'[3]Form &amp; Form Handler Details'!HC:HC,"")</f>
        <v>0</v>
      </c>
      <c r="FG18" s="35">
        <f>_xlfn.XLOOKUP($A18,'[3]Form &amp; Form Handler Details'!$Y:$Y,'[3]Form &amp; Form Handler Details'!HD:HD,"")</f>
        <v>0</v>
      </c>
      <c r="FH18" s="35">
        <f>_xlfn.XLOOKUP($A18,'[3]Form &amp; Form Handler Details'!$Y:$Y,'[3]Form &amp; Form Handler Details'!HE:HE,"")</f>
        <v>0</v>
      </c>
      <c r="FI18" s="35">
        <f>_xlfn.XLOOKUP($A18,'[3]Form &amp; Form Handler Details'!$Y:$Y,'[3]Form &amp; Form Handler Details'!HF:HF,"")</f>
        <v>0</v>
      </c>
      <c r="FJ18" s="35">
        <f>_xlfn.XLOOKUP($A18,'[3]Form &amp; Form Handler Details'!$Y:$Y,'[3]Form &amp; Form Handler Details'!HG:HG,"")</f>
        <v>0</v>
      </c>
      <c r="FK18" s="35">
        <f>_xlfn.XLOOKUP($A18,'[3]Form &amp; Form Handler Details'!$Y:$Y,'[3]Form &amp; Form Handler Details'!HH:HH,"")</f>
        <v>0</v>
      </c>
      <c r="FL18" s="35">
        <f>_xlfn.XLOOKUP($A18,'[3]Form &amp; Form Handler Details'!$Y:$Y,'[3]Form &amp; Form Handler Details'!HI:HI,"")</f>
        <v>0</v>
      </c>
      <c r="FM18" s="35">
        <f>_xlfn.XLOOKUP($A18,'[3]Form &amp; Form Handler Details'!$Y:$Y,'[3]Form &amp; Form Handler Details'!HJ:HJ,"")</f>
        <v>0</v>
      </c>
      <c r="FN18" s="35">
        <f>_xlfn.XLOOKUP($A18,'[3]Form &amp; Form Handler Details'!$Y:$Y,'[3]Form &amp; Form Handler Details'!HK:HK,"")</f>
        <v>0</v>
      </c>
      <c r="FO18" s="35">
        <f>_xlfn.XLOOKUP($A18,'[3]Form &amp; Form Handler Details'!$Y:$Y,'[3]Form &amp; Form Handler Details'!HL:HL,"")</f>
        <v>0</v>
      </c>
      <c r="FP18" s="35">
        <f>_xlfn.XLOOKUP($A18,'[3]Form &amp; Form Handler Details'!$Y:$Y,'[3]Form &amp; Form Handler Details'!HM:HM,"")</f>
        <v>0</v>
      </c>
      <c r="FQ18" s="35">
        <f>_xlfn.XLOOKUP($A18,'[3]Form &amp; Form Handler Details'!$Y:$Y,'[3]Form &amp; Form Handler Details'!HN:HN,"")</f>
        <v>0</v>
      </c>
      <c r="FR18" s="35">
        <f>_xlfn.XLOOKUP($A18,'[3]Form &amp; Form Handler Details'!$Y:$Y,'[3]Form &amp; Form Handler Details'!HO:HO,"")</f>
        <v>0</v>
      </c>
      <c r="FS18" s="35">
        <f>_xlfn.XLOOKUP($A18,'[3]Form &amp; Form Handler Details'!$Y:$Y,'[3]Form &amp; Form Handler Details'!HP:HP,"")</f>
        <v>0</v>
      </c>
      <c r="FT18" s="35">
        <f>_xlfn.XLOOKUP($A18,'[3]Form &amp; Form Handler Details'!$Y:$Y,'[3]Form &amp; Form Handler Details'!HQ:HQ,"")</f>
        <v>0</v>
      </c>
      <c r="FU18" s="35">
        <f>_xlfn.XLOOKUP($A18,'[3]Form &amp; Form Handler Details'!$Y:$Y,'[3]Form &amp; Form Handler Details'!HR:HR,"")</f>
        <v>0</v>
      </c>
      <c r="FV18" s="35">
        <f>_xlfn.XLOOKUP($A18,'[3]Form &amp; Form Handler Details'!$Y:$Y,'[3]Form &amp; Form Handler Details'!HS:HS,"")</f>
        <v>0</v>
      </c>
      <c r="FW18" s="35">
        <f>_xlfn.XLOOKUP($A18,'[3]Form &amp; Form Handler Details'!$Y:$Y,'[3]Form &amp; Form Handler Details'!HT:HT,"")</f>
        <v>0</v>
      </c>
      <c r="FX18" s="35">
        <f>_xlfn.XLOOKUP($A18,'[3]Form &amp; Form Handler Details'!$Y:$Y,'[3]Form &amp; Form Handler Details'!HU:HU,"")</f>
        <v>0</v>
      </c>
      <c r="FY18" s="35">
        <f>_xlfn.XLOOKUP($A18,'[3]Form &amp; Form Handler Details'!$Y:$Y,'[3]Form &amp; Form Handler Details'!HV:HV,"")</f>
        <v>0</v>
      </c>
      <c r="FZ18" s="35">
        <f>_xlfn.XLOOKUP($A18,'[3]Form &amp; Form Handler Details'!$Y:$Y,'[3]Form &amp; Form Handler Details'!HW:HW,"")</f>
        <v>0</v>
      </c>
      <c r="GA18" s="35">
        <f>_xlfn.XLOOKUP($A18,'[3]Form &amp; Form Handler Details'!$Y:$Y,'[3]Form &amp; Form Handler Details'!HX:HX,"")</f>
        <v>0</v>
      </c>
      <c r="GB18" s="35">
        <f>_xlfn.XLOOKUP($A18,'[3]Form &amp; Form Handler Details'!$Y:$Y,'[3]Form &amp; Form Handler Details'!HY:HY,"")</f>
        <v>0</v>
      </c>
      <c r="GC18" s="35">
        <f>_xlfn.XLOOKUP($A18,'[3]Form &amp; Form Handler Details'!$Y:$Y,'[3]Form &amp; Form Handler Details'!HZ:HZ,"")</f>
        <v>0</v>
      </c>
      <c r="GD18" s="35">
        <f>_xlfn.XLOOKUP($A18,'[3]Form &amp; Form Handler Details'!$Y:$Y,'[3]Form &amp; Form Handler Details'!IA:IA,"")</f>
        <v>0</v>
      </c>
      <c r="GE18" s="35">
        <f>_xlfn.XLOOKUP($A18,'[3]Form &amp; Form Handler Details'!$Y:$Y,'[3]Form &amp; Form Handler Details'!IB:IB,"")</f>
        <v>0</v>
      </c>
      <c r="GF18" s="35">
        <f>_xlfn.XLOOKUP($A18,'[3]Form &amp; Form Handler Details'!$Y:$Y,'[3]Form &amp; Form Handler Details'!IC:IC,"")</f>
        <v>0</v>
      </c>
      <c r="GG18" s="35">
        <f>_xlfn.XLOOKUP($A18,'[3]Form &amp; Form Handler Details'!$Y:$Y,'[3]Form &amp; Form Handler Details'!ID:ID,"")</f>
        <v>0</v>
      </c>
      <c r="GH18" s="35">
        <f>_xlfn.XLOOKUP($A18,'[3]Form &amp; Form Handler Details'!$Y:$Y,'[3]Form &amp; Form Handler Details'!IE:IE,"")</f>
        <v>0</v>
      </c>
      <c r="GI18" s="35">
        <f>_xlfn.XLOOKUP($A18,'[3]Form &amp; Form Handler Details'!$Y:$Y,'[3]Form &amp; Form Handler Details'!IF:IF,"")</f>
        <v>0</v>
      </c>
      <c r="GJ18" s="35">
        <f>_xlfn.XLOOKUP($A18,'[3]Form &amp; Form Handler Details'!$Y:$Y,'[3]Form &amp; Form Handler Details'!IG:IG,"")</f>
        <v>0</v>
      </c>
      <c r="GK18" s="35">
        <f>_xlfn.XLOOKUP($A18,'[3]Form &amp; Form Handler Details'!$Y:$Y,'[3]Form &amp; Form Handler Details'!IH:IH,"")</f>
        <v>0</v>
      </c>
      <c r="GL18" s="35">
        <f>_xlfn.XLOOKUP($A18,'[3]Form &amp; Form Handler Details'!$Y:$Y,'[3]Form &amp; Form Handler Details'!II:II,"")</f>
        <v>0</v>
      </c>
      <c r="GM18" s="35">
        <f>_xlfn.XLOOKUP($A18,'[3]Form &amp; Form Handler Details'!$Y:$Y,'[3]Form &amp; Form Handler Details'!IJ:IJ,"")</f>
        <v>0</v>
      </c>
      <c r="GN18" s="35">
        <f>_xlfn.XLOOKUP($A18,'[3]Form &amp; Form Handler Details'!$Y:$Y,'[3]Form &amp; Form Handler Details'!IK:IK,"")</f>
        <v>0</v>
      </c>
      <c r="GO18" s="35">
        <f>_xlfn.XLOOKUP($A18,'[3]Form &amp; Form Handler Details'!$Y:$Y,'[3]Form &amp; Form Handler Details'!IL:IL,"")</f>
        <v>0</v>
      </c>
      <c r="GP18" s="35">
        <f>_xlfn.XLOOKUP($A18,'[3]Form &amp; Form Handler Details'!$Y:$Y,'[3]Form &amp; Form Handler Details'!IM:IM,"")</f>
        <v>0</v>
      </c>
      <c r="GQ18" s="35">
        <f>_xlfn.XLOOKUP($A18,'[3]Form &amp; Form Handler Details'!$Y:$Y,'[3]Form &amp; Form Handler Details'!IN:IN,"")</f>
        <v>0</v>
      </c>
      <c r="GR18" s="35">
        <f>_xlfn.XLOOKUP($A18,'[3]Form &amp; Form Handler Details'!$Y:$Y,'[3]Form &amp; Form Handler Details'!IO:IO,"")</f>
        <v>0</v>
      </c>
      <c r="GS18" s="35">
        <f>_xlfn.XLOOKUP($A18,'[3]Form &amp; Form Handler Details'!$Y:$Y,'[3]Form &amp; Form Handler Details'!IP:IP,"")</f>
        <v>0</v>
      </c>
      <c r="GT18" s="35">
        <f>_xlfn.XLOOKUP($A18,'[3]Form &amp; Form Handler Details'!$Y:$Y,'[3]Form &amp; Form Handler Details'!IQ:IQ,"")</f>
        <v>0</v>
      </c>
      <c r="GU18" s="35">
        <f>_xlfn.XLOOKUP($A18,'[3]Form &amp; Form Handler Details'!$Y:$Y,'[3]Form &amp; Form Handler Details'!IR:IR,"")</f>
        <v>0</v>
      </c>
      <c r="GV18" s="35">
        <f>_xlfn.XLOOKUP($A18,'[3]Form &amp; Form Handler Details'!$Y:$Y,'[3]Form &amp; Form Handler Details'!IS:IS,"")</f>
        <v>0</v>
      </c>
      <c r="GW18" s="35">
        <f>_xlfn.XLOOKUP($A18,'[3]Form &amp; Form Handler Details'!$Y:$Y,'[3]Form &amp; Form Handler Details'!IT:IT,"")</f>
        <v>0</v>
      </c>
      <c r="GX18" s="35">
        <f>_xlfn.XLOOKUP($A18,'[3]Form &amp; Form Handler Details'!$Y:$Y,'[3]Form &amp; Form Handler Details'!IU:IU,"")</f>
        <v>0</v>
      </c>
      <c r="GY18" s="35">
        <f>_xlfn.XLOOKUP($A18,'[3]Form &amp; Form Handler Details'!$Y:$Y,'[3]Form &amp; Form Handler Details'!IV:IV,"")</f>
        <v>0</v>
      </c>
      <c r="GZ18" s="35">
        <f>_xlfn.XLOOKUP($A18,'[3]Form &amp; Form Handler Details'!$Y:$Y,'[3]Form &amp; Form Handler Details'!IW:IW,"")</f>
        <v>0</v>
      </c>
      <c r="HA18" s="35">
        <f>_xlfn.XLOOKUP($A18,'[3]Form &amp; Form Handler Details'!$Y:$Y,'[3]Form &amp; Form Handler Details'!IX:IX,"")</f>
        <v>0</v>
      </c>
      <c r="HB18" s="35">
        <f>_xlfn.XLOOKUP($A18,'[3]Form &amp; Form Handler Details'!$Y:$Y,'[3]Form &amp; Form Handler Details'!IY:IY,"")</f>
        <v>0</v>
      </c>
      <c r="HC18" s="35">
        <f>_xlfn.XLOOKUP($A18,'[3]Form &amp; Form Handler Details'!$Y:$Y,'[3]Form &amp; Form Handler Details'!IZ:IZ,"")</f>
        <v>0</v>
      </c>
      <c r="HD18" s="35">
        <f>_xlfn.XLOOKUP($A18,'[3]Form &amp; Form Handler Details'!$Y:$Y,'[3]Form &amp; Form Handler Details'!JA:JA,"")</f>
        <v>0</v>
      </c>
      <c r="HE18" s="35">
        <f>_xlfn.XLOOKUP($A18,'[3]Form &amp; Form Handler Details'!$Y:$Y,'[3]Form &amp; Form Handler Details'!JB:JB,"")</f>
        <v>0</v>
      </c>
      <c r="HF18" s="35">
        <f>_xlfn.XLOOKUP($A18,'[3]Form &amp; Form Handler Details'!$Y:$Y,'[3]Form &amp; Form Handler Details'!JC:JC,"")</f>
        <v>0</v>
      </c>
      <c r="HG18" s="35">
        <f>_xlfn.XLOOKUP($A18,'[3]Form &amp; Form Handler Details'!$Y:$Y,'[3]Form &amp; Form Handler Details'!JD:JD,"")</f>
        <v>0</v>
      </c>
      <c r="HH18" s="35">
        <f>_xlfn.XLOOKUP($A18,'[3]Form &amp; Form Handler Details'!$Y:$Y,'[3]Form &amp; Form Handler Details'!JE:JE,"")</f>
        <v>0</v>
      </c>
      <c r="HI18" s="35">
        <f>_xlfn.XLOOKUP($A18,'[3]Form &amp; Form Handler Details'!$Y:$Y,'[3]Form &amp; Form Handler Details'!JF:JF,"")</f>
        <v>0</v>
      </c>
      <c r="HJ18" s="35">
        <f>_xlfn.XLOOKUP($A18,'[3]Form &amp; Form Handler Details'!$Y:$Y,'[3]Form &amp; Form Handler Details'!JG:JG,"")</f>
        <v>0</v>
      </c>
      <c r="HK18" s="35" t="str">
        <f>_xlfn.XLOOKUP($A18,'[3]Form &amp; Form Handler Details'!$Y:$Y,'[3]Form &amp; Form Handler Details'!JH:JH,"")</f>
        <v>Envoyer</v>
      </c>
      <c r="HL18" s="35">
        <f>_xlfn.XLOOKUP($A18,'[3]Form &amp; Form Handler Details'!$Y:$Y,'[3]Form &amp; Form Handler Details'!JI:JI,"")</f>
        <v>0</v>
      </c>
      <c r="HM18" s="35">
        <f>_xlfn.XLOOKUP($A18,'[3]Form &amp; Form Handler Details'!$Y:$Y,'[3]Form &amp; Form Handler Details'!JJ:JJ,"")</f>
        <v>0</v>
      </c>
      <c r="HN18" s="35">
        <f>_xlfn.XLOOKUP($A18,'[3]Form &amp; Form Handler Details'!$Y:$Y,'[3]Form &amp; Form Handler Details'!JK:JK,"")</f>
        <v>0</v>
      </c>
      <c r="HO18" s="35">
        <f>_xlfn.XLOOKUP($A18,'[3]Form &amp; Form Handler Details'!$Y:$Y,'[3]Form &amp; Form Handler Details'!JL:JL,"")</f>
        <v>0</v>
      </c>
      <c r="HP18" s="35">
        <f>_xlfn.XLOOKUP($A18,'[3]Form &amp; Form Handler Details'!$Y:$Y,'[3]Form &amp; Form Handler Details'!JM:JM,"")</f>
        <v>0</v>
      </c>
      <c r="HQ18" s="35">
        <f>_xlfn.XLOOKUP($A18,'[3]Form &amp; Form Handler Details'!$Y:$Y,'[3]Form &amp; Form Handler Details'!JN:JN,"")</f>
        <v>0</v>
      </c>
      <c r="HR18" s="35">
        <f>_xlfn.XLOOKUP($A18,'[3]Form &amp; Form Handler Details'!$Y:$Y,'[3]Form &amp; Form Handler Details'!JO:JO,"")</f>
        <v>0</v>
      </c>
      <c r="HS18" s="35">
        <f>_xlfn.XLOOKUP($A18,'[3]Form &amp; Form Handler Details'!$Y:$Y,'[3]Form &amp; Form Handler Details'!JP:JP,"")</f>
        <v>0</v>
      </c>
      <c r="HT18" s="35">
        <f>_xlfn.XLOOKUP($A18,'[3]Form &amp; Form Handler Details'!$Y:$Y,'[3]Form &amp; Form Handler Details'!JQ:JQ,"")</f>
        <v>0</v>
      </c>
      <c r="HU18" s="35">
        <f>_xlfn.XLOOKUP($A18,'[3]Form &amp; Form Handler Details'!$Y:$Y,'[3]Form &amp; Form Handler Details'!JR:JR,"")</f>
        <v>0</v>
      </c>
      <c r="HV18" s="35">
        <f>_xlfn.XLOOKUP($A18,'[3]Form &amp; Form Handler Details'!$Y:$Y,'[3]Form &amp; Form Handler Details'!JS:JS,"")</f>
        <v>0</v>
      </c>
      <c r="HW18" s="35">
        <f>_xlfn.XLOOKUP($A18,'[3]Form &amp; Form Handler Details'!$Y:$Y,'[3]Form &amp; Form Handler Details'!JT:JT,"")</f>
        <v>0</v>
      </c>
    </row>
    <row r="19" spans="1:231" ht="165" customHeight="1">
      <c r="A19" s="32" t="s">
        <v>273</v>
      </c>
      <c r="B19" s="32" t="str">
        <f>_xlfn.XLOOKUP(Table46[[#This Row],[UFID]],ATC!C:C,ATC!A:A,"")</f>
        <v>01</v>
      </c>
      <c r="C19" s="31" t="str">
        <f>_xlfn.XLOOKUP(Table46[[#This Row],[UFID]],ATC!C:C,ATC!E:E,"")</f>
        <v>Closed</v>
      </c>
      <c r="D19" s="31">
        <f>_xlfn.XLOOKUP(Table46[[#This Row],[UFID]],ATC!C:C,ATC!J:J,"")</f>
        <v>0</v>
      </c>
      <c r="E19" s="31" t="s">
        <v>613</v>
      </c>
      <c r="F19" s="34" t="str">
        <f>_xlfn.XLOOKUP(Table46[[#This Row],[UFID]],'[3]Form &amp; Form Handler Details'!$Y:$Y,'[3]Form &amp; Form Handler Details'!$F:$F,"")</f>
        <v>https://www.paypal.com/us/business/enterprise/buy-now-pay-later</v>
      </c>
      <c r="G19" s="34" t="str">
        <f>_xlfn.XLOOKUP(Table46[[#This Row],[UFID]],'[3]Form &amp; Form Handler Details'!$Y:$Y,'[3]Form &amp; Form Handler Details'!$I:$I,"")</f>
        <v>https://www.paypal.com/us/business/enterprise/buy-now-pay-later?data=success</v>
      </c>
      <c r="H19" s="34" t="str">
        <f>_xlfn.XLOOKUP(Table46[[#This Row],[UFID]],'[3]Form &amp; Form Handler Details'!$Y:$Y,'[3]Form &amp; Form Handler Details'!$E:$E,"")</f>
        <v>https://pypd.paypal-mktg.com/l/925803/2021-11-19/2h4t6</v>
      </c>
      <c r="I19" s="34" t="str">
        <f>_xlfn.XLOOKUP(Table46[[#This Row],[UFID]],'[3]Form &amp; Form Handler Details'!$Y:$Y,'[3]Form &amp; Form Handler Details'!$U:$U,"")</f>
        <v>NA-US-FRH-23-BNPL-Live</v>
      </c>
      <c r="J19" s="34" t="str">
        <f>_xlfn.XLOOKUP(Table46[[#This Row],[UFID]],'[3]Form &amp; Form Handler Details'!$Y:$Y,'[3]Form &amp; Form Handler Details'!$V:$V,"")</f>
        <v>https://pypd.paypal-mktg.com/l/925803/2023-04-09/2rpvt</v>
      </c>
      <c r="K19" s="34" t="str">
        <f t="shared" si="0"/>
        <v>2023-04-09/2rpvt</v>
      </c>
      <c r="L19" s="34" t="str">
        <f>_xlfn.XLOOKUP(Table46[[#This Row],[UFID]],'[3]Form &amp; Form Handler Details'!$Y:$Y,'[3]Form &amp; Form Handler Details'!$D:$D,"")</f>
        <v>NA-US-FRM-21-BNPL</v>
      </c>
      <c r="M19" s="35" t="str">
        <f>_xlfn.XLOOKUP($A19,'[3]Form &amp; Form Handler Details'!$Y:$Y,'[3]Form &amp; Form Handler Details'!BJ:BJ,"")</f>
        <v>First Name*</v>
      </c>
      <c r="N19" s="35" t="str">
        <f>_xlfn.XLOOKUP($A19,'[3]Form &amp; Form Handler Details'!$Y:$Y,'[3]Form &amp; Form Handler Details'!BK:BK,"")</f>
        <v>firstname</v>
      </c>
      <c r="O19" s="35" t="str">
        <f>_xlfn.XLOOKUP($A19,'[3]Form &amp; Form Handler Details'!$Y:$Y,'[3]Form &amp; Form Handler Details'!BL:BL,"")</f>
        <v>text</v>
      </c>
      <c r="P19" s="35" t="str">
        <f>_xlfn.XLOOKUP($A19,'[3]Form &amp; Form Handler Details'!$Y:$Y,'[3]Form &amp; Form Handler Details'!BM:BM,"")</f>
        <v>This field is required.</v>
      </c>
      <c r="Q19" s="35" t="str">
        <f>_xlfn.XLOOKUP($A19,'[3]Form &amp; Form Handler Details'!$Y:$Y,'[3]Form &amp; Form Handler Details'!BN:BN,"")</f>
        <v>Last Name*</v>
      </c>
      <c r="R19" s="35" t="str">
        <f>_xlfn.XLOOKUP($A19,'[3]Form &amp; Form Handler Details'!$Y:$Y,'[3]Form &amp; Form Handler Details'!BO:BO,"")</f>
        <v>lastname</v>
      </c>
      <c r="S19" s="35" t="str">
        <f>_xlfn.XLOOKUP($A19,'[3]Form &amp; Form Handler Details'!$Y:$Y,'[3]Form &amp; Form Handler Details'!BP:BP,"")</f>
        <v>text</v>
      </c>
      <c r="T19" s="35" t="str">
        <f>_xlfn.XLOOKUP($A19,'[3]Form &amp; Form Handler Details'!$Y:$Y,'[3]Form &amp; Form Handler Details'!BQ:BQ,"")</f>
        <v>This field is required.</v>
      </c>
      <c r="U19" s="35" t="str">
        <f>_xlfn.XLOOKUP($A19,'[3]Form &amp; Form Handler Details'!$Y:$Y,'[3]Form &amp; Form Handler Details'!BR:BR,"")</f>
        <v>Work email*</v>
      </c>
      <c r="V19" s="35" t="str">
        <f>_xlfn.XLOOKUP($A19,'[3]Form &amp; Form Handler Details'!$Y:$Y,'[3]Form &amp; Form Handler Details'!BS:BS,"")</f>
        <v>workemail</v>
      </c>
      <c r="W19" s="35" t="str">
        <f>_xlfn.XLOOKUP($A19,'[3]Form &amp; Form Handler Details'!$Y:$Y,'[3]Form &amp; Form Handler Details'!BT:BT,"")</f>
        <v>Text</v>
      </c>
      <c r="X19" s="35" t="str">
        <f>_xlfn.XLOOKUP($A19,'[3]Form &amp; Form Handler Details'!$Y:$Y,'[3]Form &amp; Form Handler Details'!BU:BU,"")</f>
        <v>This field is required.</v>
      </c>
      <c r="Y19" s="35" t="str">
        <f>_xlfn.XLOOKUP($A19,'[3]Form &amp; Form Handler Details'!$Y:$Y,'[3]Form &amp; Form Handler Details'!BV:BV,"")</f>
        <v>Company name*</v>
      </c>
      <c r="Z19" s="35" t="str">
        <f>_xlfn.XLOOKUP($A19,'[3]Form &amp; Form Handler Details'!$Y:$Y,'[3]Form &amp; Form Handler Details'!BW:BW,"")</f>
        <v>companyname</v>
      </c>
      <c r="AA19" s="35" t="str">
        <f>_xlfn.XLOOKUP($A19,'[3]Form &amp; Form Handler Details'!$Y:$Y,'[3]Form &amp; Form Handler Details'!BX:BX,"")</f>
        <v>Text</v>
      </c>
      <c r="AB19" s="35" t="str">
        <f>_xlfn.XLOOKUP($A19,'[3]Form &amp; Form Handler Details'!$Y:$Y,'[3]Form &amp; Form Handler Details'!BY:BY,"")</f>
        <v>This field is required.</v>
      </c>
      <c r="AC19" s="35">
        <f>_xlfn.XLOOKUP($A19,'[3]Form &amp; Form Handler Details'!$Y:$Y,'[3]Form &amp; Form Handler Details'!BZ:BZ,"")</f>
        <v>0</v>
      </c>
      <c r="AD19" s="35">
        <f>_xlfn.XLOOKUP($A19,'[3]Form &amp; Form Handler Details'!$Y:$Y,'[3]Form &amp; Form Handler Details'!CA:CA,"")</f>
        <v>0</v>
      </c>
      <c r="AE19" s="35">
        <f>_xlfn.XLOOKUP($A19,'[3]Form &amp; Form Handler Details'!$Y:$Y,'[3]Form &amp; Form Handler Details'!CB:CB,"")</f>
        <v>0</v>
      </c>
      <c r="AF19" s="35">
        <f>_xlfn.XLOOKUP($A19,'[3]Form &amp; Form Handler Details'!$Y:$Y,'[3]Form &amp; Form Handler Details'!CC:CC,"")</f>
        <v>0</v>
      </c>
      <c r="AG19" s="35">
        <f>_xlfn.XLOOKUP($A19,'[3]Form &amp; Form Handler Details'!$Y:$Y,'[3]Form &amp; Form Handler Details'!CD:CD,"")</f>
        <v>0</v>
      </c>
      <c r="AH19" s="35">
        <f>_xlfn.XLOOKUP($A19,'[3]Form &amp; Form Handler Details'!$Y:$Y,'[3]Form &amp; Form Handler Details'!CE:CE,"")</f>
        <v>0</v>
      </c>
      <c r="AI19" s="35">
        <f>_xlfn.XLOOKUP($A19,'[3]Form &amp; Form Handler Details'!$Y:$Y,'[3]Form &amp; Form Handler Details'!CF:CF,"")</f>
        <v>0</v>
      </c>
      <c r="AJ19" s="35">
        <f>_xlfn.XLOOKUP($A19,'[3]Form &amp; Form Handler Details'!$Y:$Y,'[3]Form &amp; Form Handler Details'!CG:CG,"")</f>
        <v>0</v>
      </c>
      <c r="AK19" s="35">
        <f>_xlfn.XLOOKUP($A19,'[3]Form &amp; Form Handler Details'!$Y:$Y,'[3]Form &amp; Form Handler Details'!CH:CH,"")</f>
        <v>0</v>
      </c>
      <c r="AL19" s="35">
        <f>_xlfn.XLOOKUP($A19,'[3]Form &amp; Form Handler Details'!$Y:$Y,'[3]Form &amp; Form Handler Details'!CI:CI,"")</f>
        <v>0</v>
      </c>
      <c r="AM19" s="35">
        <f>_xlfn.XLOOKUP($A19,'[3]Form &amp; Form Handler Details'!$Y:$Y,'[3]Form &amp; Form Handler Details'!CJ:CJ,"")</f>
        <v>0</v>
      </c>
      <c r="AN19" s="35">
        <f>_xlfn.XLOOKUP($A19,'[3]Form &amp; Form Handler Details'!$Y:$Y,'[3]Form &amp; Form Handler Details'!CK:CK,"")</f>
        <v>0</v>
      </c>
      <c r="AO19" s="35" t="str">
        <f>_xlfn.XLOOKUP($A19,'[3]Form &amp; Form Handler Details'!$Y:$Y,'[3]Form &amp; Form Handler Details'!CL:CL,"")</f>
        <v>Phone number</v>
      </c>
      <c r="AP19" s="35" t="str">
        <f>_xlfn.XLOOKUP($A19,'[3]Form &amp; Form Handler Details'!$Y:$Y,'[3]Form &amp; Form Handler Details'!CM:CM,"")</f>
        <v>phonenumber</v>
      </c>
      <c r="AQ19" s="35" t="str">
        <f>_xlfn.XLOOKUP($A19,'[3]Form &amp; Form Handler Details'!$Y:$Y,'[3]Form &amp; Form Handler Details'!CN:CN,"")</f>
        <v>text</v>
      </c>
      <c r="AR19" s="35" t="str">
        <f>_xlfn.XLOOKUP($A19,'[3]Form &amp; Form Handler Details'!$Y:$Y,'[3]Form &amp; Form Handler Details'!CO:CO,"")</f>
        <v>This field is required</v>
      </c>
      <c r="AS19" s="35" t="str">
        <f>_xlfn.XLOOKUP($A19,'[3]Form &amp; Form Handler Details'!$Y:$Y,'[3]Form &amp; Form Handler Details'!CP:CP,"")</f>
        <v>Title*</v>
      </c>
      <c r="AT19" s="35" t="str">
        <f>_xlfn.XLOOKUP($A19,'[3]Form &amp; Form Handler Details'!$Y:$Y,'[3]Form &amp; Form Handler Details'!CQ:CQ,"")</f>
        <v>jobtitle</v>
      </c>
      <c r="AU19" s="35" t="str">
        <f>_xlfn.XLOOKUP($A19,'[3]Form &amp; Form Handler Details'!$Y:$Y,'[3]Form &amp; Form Handler Details'!CR:CR,"")</f>
        <v>dropdown</v>
      </c>
      <c r="AV19" s="35" t="str">
        <f>_xlfn.XLOOKUP($A19,'[3]Form &amp; Form Handler Details'!$Y:$Y,'[3]Form &amp; Form Handler Details'!CS:CS,"")</f>
        <v>This field is required</v>
      </c>
      <c r="AW19" s="35" t="str">
        <f>_xlfn.XLOOKUP($A19,'[3]Form &amp; Form Handler Details'!$Y:$Y,'[3]Form &amp; Form Handler Details'!CT:CT,"")</f>
        <v>WebformURL (Hidden)</v>
      </c>
      <c r="AX19" s="35" t="str">
        <f>_xlfn.XLOOKUP($A19,'[3]Form &amp; Form Handler Details'!$Y:$Y,'[3]Form &amp; Form Handler Details'!CU:CU,"")</f>
        <v>webformurl</v>
      </c>
      <c r="AY19" s="35" t="str">
        <f>_xlfn.XLOOKUP($A19,'[3]Form &amp; Form Handler Details'!$Y:$Y,'[3]Form &amp; Form Handler Details'!CV:CV,"")</f>
        <v>Hidden - text</v>
      </c>
      <c r="AZ19" s="35" t="str">
        <f>_xlfn.XLOOKUP($A19,'[3]Form &amp; Form Handler Details'!$Y:$Y,'[3]Form &amp; Form Handler Details'!CW:CW,"")</f>
        <v>gclid* (Hidden)</v>
      </c>
      <c r="BA19" s="35" t="str">
        <f>_xlfn.XLOOKUP($A19,'[3]Form &amp; Form Handler Details'!$Y:$Y,'[3]Form &amp; Form Handler Details'!CX:CX,"")</f>
        <v>gclid</v>
      </c>
      <c r="BB19" s="35" t="str">
        <f>_xlfn.XLOOKUP($A19,'[3]Form &amp; Form Handler Details'!$Y:$Y,'[3]Form &amp; Form Handler Details'!CY:CY,"")</f>
        <v>Hidden - text</v>
      </c>
      <c r="BC19" s="35">
        <f>_xlfn.XLOOKUP($A19,'[3]Form &amp; Form Handler Details'!$Y:$Y,'[3]Form &amp; Form Handler Details'!CZ:CZ,"")</f>
        <v>0</v>
      </c>
      <c r="BD19" s="35">
        <f>_xlfn.XLOOKUP($A19,'[3]Form &amp; Form Handler Details'!$Y:$Y,'[3]Form &amp; Form Handler Details'!DA:DA,"")</f>
        <v>0</v>
      </c>
      <c r="BE19" s="35">
        <f>_xlfn.XLOOKUP($A19,'[3]Form &amp; Form Handler Details'!$Y:$Y,'[3]Form &amp; Form Handler Details'!DB:DB,"")</f>
        <v>0</v>
      </c>
      <c r="BF19" s="35">
        <f>_xlfn.XLOOKUP($A19,'[3]Form &amp; Form Handler Details'!$Y:$Y,'[3]Form &amp; Form Handler Details'!DC:DC,"")</f>
        <v>0</v>
      </c>
      <c r="BG19" s="35">
        <f>_xlfn.XLOOKUP($A19,'[3]Form &amp; Form Handler Details'!$Y:$Y,'[3]Form &amp; Form Handler Details'!DD:DD,"")</f>
        <v>0</v>
      </c>
      <c r="BH19" s="35">
        <f>_xlfn.XLOOKUP($A19,'[3]Form &amp; Form Handler Details'!$Y:$Y,'[3]Form &amp; Form Handler Details'!DE:DE,"")</f>
        <v>0</v>
      </c>
      <c r="BI19" s="35">
        <f>_xlfn.XLOOKUP($A19,'[3]Form &amp; Form Handler Details'!$Y:$Y,'[3]Form &amp; Form Handler Details'!DF:DF,"")</f>
        <v>0</v>
      </c>
      <c r="BJ19" s="35">
        <f>_xlfn.XLOOKUP($A19,'[3]Form &amp; Form Handler Details'!$Y:$Y,'[3]Form &amp; Form Handler Details'!DG:DG,"")</f>
        <v>0</v>
      </c>
      <c r="BK19" s="35">
        <f>_xlfn.XLOOKUP($A19,'[3]Form &amp; Form Handler Details'!$Y:$Y,'[3]Form &amp; Form Handler Details'!DH:DH,"")</f>
        <v>0</v>
      </c>
      <c r="BL19" s="35">
        <f>_xlfn.XLOOKUP($A19,'[3]Form &amp; Form Handler Details'!$Y:$Y,'[3]Form &amp; Form Handler Details'!DI:DI,"")</f>
        <v>0</v>
      </c>
      <c r="BM19" s="35">
        <f>_xlfn.XLOOKUP($A19,'[3]Form &amp; Form Handler Details'!$Y:$Y,'[3]Form &amp; Form Handler Details'!DJ:DJ,"")</f>
        <v>0</v>
      </c>
      <c r="BN19" s="35">
        <f>_xlfn.XLOOKUP($A19,'[3]Form &amp; Form Handler Details'!$Y:$Y,'[3]Form &amp; Form Handler Details'!DK:DK,"")</f>
        <v>0</v>
      </c>
      <c r="BO19" s="35">
        <f>_xlfn.XLOOKUP($A19,'[3]Form &amp; Form Handler Details'!$Y:$Y,'[3]Form &amp; Form Handler Details'!DL:DL,"")</f>
        <v>0</v>
      </c>
      <c r="BP19" s="35">
        <f>_xlfn.XLOOKUP($A19,'[3]Form &amp; Form Handler Details'!$Y:$Y,'[3]Form &amp; Form Handler Details'!DM:DM,"")</f>
        <v>0</v>
      </c>
      <c r="BQ19" s="35">
        <f>_xlfn.XLOOKUP($A19,'[3]Form &amp; Form Handler Details'!$Y:$Y,'[3]Form &amp; Form Handler Details'!DN:DN,"")</f>
        <v>0</v>
      </c>
      <c r="BR19" s="35" t="str">
        <f>_xlfn.XLOOKUP($A19,'[3]Form &amp; Form Handler Details'!$Y:$Y,'[3]Form &amp; Form Handler Details'!DO:DO,"")</f>
        <v>Country*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Vietnam
Wallis and Futuna
Western Sahara
Yemen
Zambia
Zimbabwe</v>
      </c>
      <c r="BS19" s="35">
        <f>_xlfn.XLOOKUP($A19,'[3]Form &amp; Form Handler Details'!$Y:$Y,'[3]Form &amp; Form Handler Details'!DP:DP,"")</f>
        <v>0</v>
      </c>
      <c r="BT19" s="35" t="str">
        <f>_xlfn.XLOOKUP($A19,'[3]Form &amp; Form Handler Details'!$Y:$Y,'[3]Form &amp; Form Handler Details'!DQ:DQ,"")</f>
        <v>country</v>
      </c>
      <c r="BU19" s="35" t="str">
        <f>_xlfn.XLOOKUP($A19,'[3]Form &amp; Form Handler Details'!$Y:$Y,'[3]Form &amp; Form Handler Details'!DR:DR,"")</f>
        <v>dropdown</v>
      </c>
      <c r="BV19" s="35" t="str">
        <f>_xlfn.XLOOKUP($A19,'[3]Form &amp; Form Handler Details'!$Y:$Y,'[3]Form &amp; Form Handler Details'!DS:DS,"")</f>
        <v>This field is required</v>
      </c>
      <c r="BW19" s="35" t="str">
        <f>_xlfn.XLOOKUP($A19,'[3]Form &amp; Form Handler Details'!$Y:$Y,'[3]Form &amp; Form Handler Details'!DT:DT,"")</f>
        <v>HoneyPot</v>
      </c>
      <c r="BX19" s="35" t="str">
        <f>_xlfn.XLOOKUP($A19,'[3]Form &amp; Form Handler Details'!$Y:$Y,'[3]Form &amp; Form Handler Details'!DU:DU,"")</f>
        <v>pardot_extra_field</v>
      </c>
      <c r="BY19" s="35" t="str">
        <f>_xlfn.XLOOKUP($A19,'[3]Form &amp; Form Handler Details'!$Y:$Y,'[3]Form &amp; Form Handler Details'!DV:DV,"")</f>
        <v>Hidden</v>
      </c>
      <c r="BZ19" s="35">
        <f>_xlfn.XLOOKUP($A19,'[3]Form &amp; Form Handler Details'!$Y:$Y,'[3]Form &amp; Form Handler Details'!DW:DW,"")</f>
        <v>0</v>
      </c>
      <c r="CA19" s="35">
        <f>_xlfn.XLOOKUP($A19,'[3]Form &amp; Form Handler Details'!$Y:$Y,'[3]Form &amp; Form Handler Details'!DX:DX,"")</f>
        <v>0</v>
      </c>
      <c r="CB19" s="35">
        <f>_xlfn.XLOOKUP($A19,'[3]Form &amp; Form Handler Details'!$Y:$Y,'[3]Form &amp; Form Handler Details'!DY:DY,"")</f>
        <v>0</v>
      </c>
      <c r="CC19" s="35">
        <f>_xlfn.XLOOKUP($A19,'[3]Form &amp; Form Handler Details'!$Y:$Y,'[3]Form &amp; Form Handler Details'!DZ:DZ,"")</f>
        <v>0</v>
      </c>
      <c r="CD19" s="35">
        <f>_xlfn.XLOOKUP($A19,'[3]Form &amp; Form Handler Details'!$Y:$Y,'[3]Form &amp; Form Handler Details'!EA:EA,"")</f>
        <v>0</v>
      </c>
      <c r="CE19" s="35">
        <f>_xlfn.XLOOKUP($A19,'[3]Form &amp; Form Handler Details'!$Y:$Y,'[3]Form &amp; Form Handler Details'!EB:EB,"")</f>
        <v>0</v>
      </c>
      <c r="CF19" s="35">
        <f>_xlfn.XLOOKUP($A19,'[3]Form &amp; Form Handler Details'!$Y:$Y,'[3]Form &amp; Form Handler Details'!EC:EC,"")</f>
        <v>0</v>
      </c>
      <c r="CG19" s="35">
        <f>_xlfn.XLOOKUP($A19,'[3]Form &amp; Form Handler Details'!$Y:$Y,'[3]Form &amp; Form Handler Details'!ED:ED,"")</f>
        <v>0</v>
      </c>
      <c r="CH19" s="35">
        <f>_xlfn.XLOOKUP($A19,'[3]Form &amp; Form Handler Details'!$Y:$Y,'[3]Form &amp; Form Handler Details'!EE:EE,"")</f>
        <v>0</v>
      </c>
      <c r="CI19" s="35">
        <f>_xlfn.XLOOKUP($A19,'[3]Form &amp; Form Handler Details'!$Y:$Y,'[3]Form &amp; Form Handler Details'!EF:EF,"")</f>
        <v>0</v>
      </c>
      <c r="CJ19" s="35">
        <f>_xlfn.XLOOKUP($A19,'[3]Form &amp; Form Handler Details'!$Y:$Y,'[3]Form &amp; Form Handler Details'!EG:EG,"")</f>
        <v>0</v>
      </c>
      <c r="CK19" s="35">
        <f>_xlfn.XLOOKUP($A19,'[3]Form &amp; Form Handler Details'!$Y:$Y,'[3]Form &amp; Form Handler Details'!EH:EH,"")</f>
        <v>0</v>
      </c>
      <c r="CL19" s="35">
        <f>_xlfn.XLOOKUP($A19,'[3]Form &amp; Form Handler Details'!$Y:$Y,'[3]Form &amp; Form Handler Details'!EI:EI,"")</f>
        <v>0</v>
      </c>
      <c r="CM19" s="35">
        <f>_xlfn.XLOOKUP($A19,'[3]Form &amp; Form Handler Details'!$Y:$Y,'[3]Form &amp; Form Handler Details'!EJ:EJ,"")</f>
        <v>0</v>
      </c>
      <c r="CN19" s="35">
        <f>_xlfn.XLOOKUP($A19,'[3]Form &amp; Form Handler Details'!$Y:$Y,'[3]Form &amp; Form Handler Details'!EK:EK,"")</f>
        <v>0</v>
      </c>
      <c r="CO19" s="35">
        <f>_xlfn.XLOOKUP($A19,'[3]Form &amp; Form Handler Details'!$Y:$Y,'[3]Form &amp; Form Handler Details'!EL:EL,"")</f>
        <v>0</v>
      </c>
      <c r="CP19" s="35">
        <f>_xlfn.XLOOKUP($A19,'[3]Form &amp; Form Handler Details'!$Y:$Y,'[3]Form &amp; Form Handler Details'!EM:EM,"")</f>
        <v>0</v>
      </c>
      <c r="CQ19" s="35" t="str">
        <f>_xlfn.XLOOKUP($A19,'[3]Form &amp; Form Handler Details'!$Y:$Y,'[3]Form &amp; Form Handler Details'!EN:EN,"")</f>
        <v>I have read and accepted the &lt;a href="https://www.paypal.com/us/webapps/mpp/ua/privacy-full" style="color:#0070ba;"&gt;PayPal Privacy Statement&lt;/a&gt;.*</v>
      </c>
      <c r="CR19" s="35" t="str">
        <f>_xlfn.XLOOKUP($A19,'[3]Form &amp; Form Handler Details'!$Y:$Y,'[3]Form &amp; Form Handler Details'!EO:EO,"")</f>
        <v>privacyconsent</v>
      </c>
      <c r="CS19" s="35" t="str">
        <f>_xlfn.XLOOKUP($A19,'[3]Form &amp; Form Handler Details'!$Y:$Y,'[3]Form &amp; Form Handler Details'!EP:EP,"")</f>
        <v>checkbox</v>
      </c>
      <c r="CT19" s="35" t="str">
        <f>_xlfn.XLOOKUP($A19,'[3]Form &amp; Form Handler Details'!$Y:$Y,'[3]Form &amp; Form Handler Details'!EQ:EQ,"")</f>
        <v>This field is required</v>
      </c>
      <c r="CU19" s="35">
        <f>_xlfn.XLOOKUP($A19,'[3]Form &amp; Form Handler Details'!$Y:$Y,'[3]Form &amp; Form Handler Details'!ER:ER,"")</f>
        <v>0</v>
      </c>
      <c r="CV19" s="35">
        <f>_xlfn.XLOOKUP($A19,'[3]Form &amp; Form Handler Details'!$Y:$Y,'[3]Form &amp; Form Handler Details'!ES:ES,"")</f>
        <v>0</v>
      </c>
      <c r="CW19" s="35">
        <f>_xlfn.XLOOKUP($A19,'[3]Form &amp; Form Handler Details'!$Y:$Y,'[3]Form &amp; Form Handler Details'!ET:ET,"")</f>
        <v>0</v>
      </c>
      <c r="CX19" s="35">
        <f>_xlfn.XLOOKUP($A19,'[3]Form &amp; Form Handler Details'!$Y:$Y,'[3]Form &amp; Form Handler Details'!EU:EU,"")</f>
        <v>0</v>
      </c>
      <c r="CY19" s="35">
        <f>_xlfn.XLOOKUP($A19,'[3]Form &amp; Form Handler Details'!$Y:$Y,'[3]Form &amp; Form Handler Details'!EV:EV,"")</f>
        <v>0</v>
      </c>
      <c r="CZ19" s="35">
        <f>_xlfn.XLOOKUP($A19,'[3]Form &amp; Form Handler Details'!$Y:$Y,'[3]Form &amp; Form Handler Details'!EW:EW,"")</f>
        <v>0</v>
      </c>
      <c r="DA19" s="35">
        <f>_xlfn.XLOOKUP($A19,'[3]Form &amp; Form Handler Details'!$Y:$Y,'[3]Form &amp; Form Handler Details'!EX:EX,"")</f>
        <v>0</v>
      </c>
      <c r="DB19" s="35">
        <f>_xlfn.XLOOKUP($A19,'[3]Form &amp; Form Handler Details'!$Y:$Y,'[3]Form &amp; Form Handler Details'!EY:EY,"")</f>
        <v>0</v>
      </c>
      <c r="DC19" s="35">
        <f>_xlfn.XLOOKUP($A19,'[3]Form &amp; Form Handler Details'!$Y:$Y,'[3]Form &amp; Form Handler Details'!EZ:EZ,"")</f>
        <v>0</v>
      </c>
      <c r="DD19" s="35">
        <f>_xlfn.XLOOKUP($A19,'[3]Form &amp; Form Handler Details'!$Y:$Y,'[3]Form &amp; Form Handler Details'!FA:FA,"")</f>
        <v>0</v>
      </c>
      <c r="DE19" s="35">
        <f>_xlfn.XLOOKUP($A19,'[3]Form &amp; Form Handler Details'!$Y:$Y,'[3]Form &amp; Form Handler Details'!FB:FB,"")</f>
        <v>0</v>
      </c>
      <c r="DF19" s="35">
        <f>_xlfn.XLOOKUP($A19,'[3]Form &amp; Form Handler Details'!$Y:$Y,'[3]Form &amp; Form Handler Details'!FC:FC,"")</f>
        <v>0</v>
      </c>
      <c r="DG19" s="35">
        <f>_xlfn.XLOOKUP($A19,'[3]Form &amp; Form Handler Details'!$Y:$Y,'[3]Form &amp; Form Handler Details'!FD:FD,"")</f>
        <v>0</v>
      </c>
      <c r="DH19" s="35">
        <f>_xlfn.XLOOKUP($A19,'[3]Form &amp; Form Handler Details'!$Y:$Y,'[3]Form &amp; Form Handler Details'!FE:FE,"")</f>
        <v>0</v>
      </c>
      <c r="DI19" s="35">
        <f>_xlfn.XLOOKUP($A19,'[3]Form &amp; Form Handler Details'!$Y:$Y,'[3]Form &amp; Form Handler Details'!FF:FF,"")</f>
        <v>0</v>
      </c>
      <c r="DJ19" s="35">
        <f>_xlfn.XLOOKUP($A19,'[3]Form &amp; Form Handler Details'!$Y:$Y,'[3]Form &amp; Form Handler Details'!FG:FG,"")</f>
        <v>0</v>
      </c>
      <c r="DK19" s="35">
        <f>_xlfn.XLOOKUP($A19,'[3]Form &amp; Form Handler Details'!$Y:$Y,'[3]Form &amp; Form Handler Details'!FH:FH,"")</f>
        <v>0</v>
      </c>
      <c r="DL19" s="35">
        <f>_xlfn.XLOOKUP($A19,'[3]Form &amp; Form Handler Details'!$Y:$Y,'[3]Form &amp; Form Handler Details'!FI:FI,"")</f>
        <v>0</v>
      </c>
      <c r="DM19" s="35">
        <f>_xlfn.XLOOKUP($A19,'[3]Form &amp; Form Handler Details'!$Y:$Y,'[3]Form &amp; Form Handler Details'!FJ:FJ,"")</f>
        <v>0</v>
      </c>
      <c r="DN19" s="35">
        <f>_xlfn.XLOOKUP($A19,'[3]Form &amp; Form Handler Details'!$Y:$Y,'[3]Form &amp; Form Handler Details'!FK:FK,"")</f>
        <v>0</v>
      </c>
      <c r="DO19" s="35">
        <f>_xlfn.XLOOKUP($A19,'[3]Form &amp; Form Handler Details'!$Y:$Y,'[3]Form &amp; Form Handler Details'!FL:FL,"")</f>
        <v>0</v>
      </c>
      <c r="DP19" s="35">
        <f>_xlfn.XLOOKUP($A19,'[3]Form &amp; Form Handler Details'!$Y:$Y,'[3]Form &amp; Form Handler Details'!FM:FM,"")</f>
        <v>0</v>
      </c>
      <c r="DQ19" s="35">
        <f>_xlfn.XLOOKUP($A19,'[3]Form &amp; Form Handler Details'!$Y:$Y,'[3]Form &amp; Form Handler Details'!FN:FN,"")</f>
        <v>0</v>
      </c>
      <c r="DR19" s="35">
        <f>_xlfn.XLOOKUP($A19,'[3]Form &amp; Form Handler Details'!$Y:$Y,'[3]Form &amp; Form Handler Details'!FO:FO,"")</f>
        <v>0</v>
      </c>
      <c r="DS19" s="35">
        <f>_xlfn.XLOOKUP($A19,'[3]Form &amp; Form Handler Details'!$Y:$Y,'[3]Form &amp; Form Handler Details'!FP:FP,"")</f>
        <v>0</v>
      </c>
      <c r="DT19" s="35">
        <f>_xlfn.XLOOKUP($A19,'[3]Form &amp; Form Handler Details'!$Y:$Y,'[3]Form &amp; Form Handler Details'!FQ:FQ,"")</f>
        <v>0</v>
      </c>
      <c r="DU19" s="35" t="str">
        <f>_xlfn.XLOOKUP($A19,'[3]Form &amp; Form Handler Details'!$Y:$Y,'[3]Form &amp; Form Handler Details'!FR:FR,"")</f>
        <v>Estimate of Total Online Volume*</v>
      </c>
      <c r="DV19" s="35" t="str">
        <f>_xlfn.XLOOKUP($A19,'[3]Form &amp; Form Handler Details'!$Y:$Y,'[3]Form &amp; Form Handler Details'!FS:FS,"")</f>
        <v>totalonlinevolume</v>
      </c>
      <c r="DW19" s="35" t="str">
        <f>_xlfn.XLOOKUP($A19,'[3]Form &amp; Form Handler Details'!$Y:$Y,'[3]Form &amp; Form Handler Details'!FT:FT,"")</f>
        <v>text</v>
      </c>
      <c r="DX19" s="35" t="str">
        <f>_xlfn.XLOOKUP($A19,'[3]Form &amp; Form Handler Details'!$Y:$Y,'[3]Form &amp; Form Handler Details'!FU:FU,"")</f>
        <v>This field is required (Numbers only)</v>
      </c>
      <c r="DY19" s="35">
        <f>_xlfn.XLOOKUP($A19,'[3]Form &amp; Form Handler Details'!$Y:$Y,'[3]Form &amp; Form Handler Details'!FV:FV,"")</f>
        <v>0</v>
      </c>
      <c r="DZ19" s="35">
        <f>_xlfn.XLOOKUP($A19,'[3]Form &amp; Form Handler Details'!$Y:$Y,'[3]Form &amp; Form Handler Details'!FW:FW,"")</f>
        <v>0</v>
      </c>
      <c r="EA19" s="35">
        <f>_xlfn.XLOOKUP($A19,'[3]Form &amp; Form Handler Details'!$Y:$Y,'[3]Form &amp; Form Handler Details'!FX:FX,"")</f>
        <v>0</v>
      </c>
      <c r="EB19" s="35">
        <f>_xlfn.XLOOKUP($A19,'[3]Form &amp; Form Handler Details'!$Y:$Y,'[3]Form &amp; Form Handler Details'!FY:FY,"")</f>
        <v>0</v>
      </c>
      <c r="EC19" s="35">
        <f>_xlfn.XLOOKUP($A19,'[3]Form &amp; Form Handler Details'!$Y:$Y,'[3]Form &amp; Form Handler Details'!FZ:FZ,"")</f>
        <v>0</v>
      </c>
      <c r="ED19" s="35">
        <f>_xlfn.XLOOKUP($A19,'[3]Form &amp; Form Handler Details'!$Y:$Y,'[3]Form &amp; Form Handler Details'!GA:GA,"")</f>
        <v>0</v>
      </c>
      <c r="EE19" s="35">
        <f>_xlfn.XLOOKUP($A19,'[3]Form &amp; Form Handler Details'!$Y:$Y,'[3]Form &amp; Form Handler Details'!GB:GB,"")</f>
        <v>0</v>
      </c>
      <c r="EF19" s="35">
        <f>_xlfn.XLOOKUP($A19,'[3]Form &amp; Form Handler Details'!$Y:$Y,'[3]Form &amp; Form Handler Details'!GC:GC,"")</f>
        <v>0</v>
      </c>
      <c r="EG19" s="35">
        <f>_xlfn.XLOOKUP($A19,'[3]Form &amp; Form Handler Details'!$Y:$Y,'[3]Form &amp; Form Handler Details'!GD:GD,"")</f>
        <v>0</v>
      </c>
      <c r="EH19" s="35">
        <f>_xlfn.XLOOKUP($A19,'[3]Form &amp; Form Handler Details'!$Y:$Y,'[3]Form &amp; Form Handler Details'!GE:GE,"")</f>
        <v>0</v>
      </c>
      <c r="EI19" s="35">
        <f>_xlfn.XLOOKUP($A19,'[3]Form &amp; Form Handler Details'!$Y:$Y,'[3]Form &amp; Form Handler Details'!GF:GF,"")</f>
        <v>0</v>
      </c>
      <c r="EJ19" s="35">
        <f>_xlfn.XLOOKUP($A19,'[3]Form &amp; Form Handler Details'!$Y:$Y,'[3]Form &amp; Form Handler Details'!GG:GG,"")</f>
        <v>0</v>
      </c>
      <c r="EK19" s="35">
        <f>_xlfn.XLOOKUP($A19,'[3]Form &amp; Form Handler Details'!$Y:$Y,'[3]Form &amp; Form Handler Details'!GH:GH,"")</f>
        <v>0</v>
      </c>
      <c r="EL19" s="35">
        <f>_xlfn.XLOOKUP($A19,'[3]Form &amp; Form Handler Details'!$Y:$Y,'[3]Form &amp; Form Handler Details'!GI:GI,"")</f>
        <v>0</v>
      </c>
      <c r="EM19" s="35">
        <f>_xlfn.XLOOKUP($A19,'[3]Form &amp; Form Handler Details'!$Y:$Y,'[3]Form &amp; Form Handler Details'!GJ:GJ,"")</f>
        <v>0</v>
      </c>
      <c r="EN19" s="35">
        <f>_xlfn.XLOOKUP($A19,'[3]Form &amp; Form Handler Details'!$Y:$Y,'[3]Form &amp; Form Handler Details'!GK:GK,"")</f>
        <v>0</v>
      </c>
      <c r="EO19" s="35">
        <f>_xlfn.XLOOKUP($A19,'[3]Form &amp; Form Handler Details'!$Y:$Y,'[3]Form &amp; Form Handler Details'!GL:GL,"")</f>
        <v>0</v>
      </c>
      <c r="EP19" s="35">
        <f>_xlfn.XLOOKUP($A19,'[3]Form &amp; Form Handler Details'!$Y:$Y,'[3]Form &amp; Form Handler Details'!GM:GM,"")</f>
        <v>0</v>
      </c>
      <c r="EQ19" s="35">
        <f>_xlfn.XLOOKUP($A19,'[3]Form &amp; Form Handler Details'!$Y:$Y,'[3]Form &amp; Form Handler Details'!GN:GN,"")</f>
        <v>0</v>
      </c>
      <c r="ER19" s="35">
        <f>_xlfn.XLOOKUP($A19,'[3]Form &amp; Form Handler Details'!$Y:$Y,'[3]Form &amp; Form Handler Details'!GO:GO,"")</f>
        <v>0</v>
      </c>
      <c r="ES19" s="35">
        <f>_xlfn.XLOOKUP($A19,'[3]Form &amp; Form Handler Details'!$Y:$Y,'[3]Form &amp; Form Handler Details'!GP:GP,"")</f>
        <v>0</v>
      </c>
      <c r="ET19" s="35">
        <f>_xlfn.XLOOKUP($A19,'[3]Form &amp; Form Handler Details'!$Y:$Y,'[3]Form &amp; Form Handler Details'!GQ:GQ,"")</f>
        <v>0</v>
      </c>
      <c r="EU19" s="35">
        <f>_xlfn.XLOOKUP($A19,'[3]Form &amp; Form Handler Details'!$Y:$Y,'[3]Form &amp; Form Handler Details'!GR:GR,"")</f>
        <v>0</v>
      </c>
      <c r="EV19" s="35">
        <f>_xlfn.XLOOKUP($A19,'[3]Form &amp; Form Handler Details'!$Y:$Y,'[3]Form &amp; Form Handler Details'!GS:GS,"")</f>
        <v>0</v>
      </c>
      <c r="EW19" s="35">
        <f>_xlfn.XLOOKUP($A19,'[3]Form &amp; Form Handler Details'!$Y:$Y,'[3]Form &amp; Form Handler Details'!GT:GT,"")</f>
        <v>0</v>
      </c>
      <c r="EX19" s="35">
        <f>_xlfn.XLOOKUP($A19,'[3]Form &amp; Form Handler Details'!$Y:$Y,'[3]Form &amp; Form Handler Details'!GU:GU,"")</f>
        <v>0</v>
      </c>
      <c r="EY19" s="35">
        <f>_xlfn.XLOOKUP($A19,'[3]Form &amp; Form Handler Details'!$Y:$Y,'[3]Form &amp; Form Handler Details'!GV:GV,"")</f>
        <v>0</v>
      </c>
      <c r="EZ19" s="35">
        <f>_xlfn.XLOOKUP($A19,'[3]Form &amp; Form Handler Details'!$Y:$Y,'[3]Form &amp; Form Handler Details'!GW:GW,"")</f>
        <v>0</v>
      </c>
      <c r="FA19" s="35">
        <f>_xlfn.XLOOKUP($A19,'[3]Form &amp; Form Handler Details'!$Y:$Y,'[3]Form &amp; Form Handler Details'!GX:GX,"")</f>
        <v>0</v>
      </c>
      <c r="FB19" s="35">
        <f>_xlfn.XLOOKUP($A19,'[3]Form &amp; Form Handler Details'!$Y:$Y,'[3]Form &amp; Form Handler Details'!GY:GY,"")</f>
        <v>0</v>
      </c>
      <c r="FC19" s="35">
        <f>_xlfn.XLOOKUP($A19,'[3]Form &amp; Form Handler Details'!$Y:$Y,'[3]Form &amp; Form Handler Details'!GZ:GZ,"")</f>
        <v>0</v>
      </c>
      <c r="FD19" s="35">
        <f>_xlfn.XLOOKUP($A19,'[3]Form &amp; Form Handler Details'!$Y:$Y,'[3]Form &amp; Form Handler Details'!HA:HA,"")</f>
        <v>0</v>
      </c>
      <c r="FE19" s="35">
        <f>_xlfn.XLOOKUP($A19,'[3]Form &amp; Form Handler Details'!$Y:$Y,'[3]Form &amp; Form Handler Details'!HB:HB,"")</f>
        <v>0</v>
      </c>
      <c r="FF19" s="35">
        <f>_xlfn.XLOOKUP($A19,'[3]Form &amp; Form Handler Details'!$Y:$Y,'[3]Form &amp; Form Handler Details'!HC:HC,"")</f>
        <v>0</v>
      </c>
      <c r="FG19" s="35">
        <f>_xlfn.XLOOKUP($A19,'[3]Form &amp; Form Handler Details'!$Y:$Y,'[3]Form &amp; Form Handler Details'!HD:HD,"")</f>
        <v>0</v>
      </c>
      <c r="FH19" s="35">
        <f>_xlfn.XLOOKUP($A19,'[3]Form &amp; Form Handler Details'!$Y:$Y,'[3]Form &amp; Form Handler Details'!HE:HE,"")</f>
        <v>0</v>
      </c>
      <c r="FI19" s="35">
        <f>_xlfn.XLOOKUP($A19,'[3]Form &amp; Form Handler Details'!$Y:$Y,'[3]Form &amp; Form Handler Details'!HF:HF,"")</f>
        <v>0</v>
      </c>
      <c r="FJ19" s="35">
        <f>_xlfn.XLOOKUP($A19,'[3]Form &amp; Form Handler Details'!$Y:$Y,'[3]Form &amp; Form Handler Details'!HG:HG,"")</f>
        <v>0</v>
      </c>
      <c r="FK19" s="35">
        <f>_xlfn.XLOOKUP($A19,'[3]Form &amp; Form Handler Details'!$Y:$Y,'[3]Form &amp; Form Handler Details'!HH:HH,"")</f>
        <v>0</v>
      </c>
      <c r="FL19" s="35">
        <f>_xlfn.XLOOKUP($A19,'[3]Form &amp; Form Handler Details'!$Y:$Y,'[3]Form &amp; Form Handler Details'!HI:HI,"")</f>
        <v>0</v>
      </c>
      <c r="FM19" s="35">
        <f>_xlfn.XLOOKUP($A19,'[3]Form &amp; Form Handler Details'!$Y:$Y,'[3]Form &amp; Form Handler Details'!HJ:HJ,"")</f>
        <v>0</v>
      </c>
      <c r="FN19" s="35">
        <f>_xlfn.XLOOKUP($A19,'[3]Form &amp; Form Handler Details'!$Y:$Y,'[3]Form &amp; Form Handler Details'!HK:HK,"")</f>
        <v>0</v>
      </c>
      <c r="FO19" s="35">
        <f>_xlfn.XLOOKUP($A19,'[3]Form &amp; Form Handler Details'!$Y:$Y,'[3]Form &amp; Form Handler Details'!HL:HL,"")</f>
        <v>0</v>
      </c>
      <c r="FP19" s="35">
        <f>_xlfn.XLOOKUP($A19,'[3]Form &amp; Form Handler Details'!$Y:$Y,'[3]Form &amp; Form Handler Details'!HM:HM,"")</f>
        <v>0</v>
      </c>
      <c r="FQ19" s="35">
        <f>_xlfn.XLOOKUP($A19,'[3]Form &amp; Form Handler Details'!$Y:$Y,'[3]Form &amp; Form Handler Details'!HN:HN,"")</f>
        <v>0</v>
      </c>
      <c r="FR19" s="35">
        <f>_xlfn.XLOOKUP($A19,'[3]Form &amp; Form Handler Details'!$Y:$Y,'[3]Form &amp; Form Handler Details'!HO:HO,"")</f>
        <v>0</v>
      </c>
      <c r="FS19" s="35">
        <f>_xlfn.XLOOKUP($A19,'[3]Form &amp; Form Handler Details'!$Y:$Y,'[3]Form &amp; Form Handler Details'!HP:HP,"")</f>
        <v>0</v>
      </c>
      <c r="FT19" s="35">
        <f>_xlfn.XLOOKUP($A19,'[3]Form &amp; Form Handler Details'!$Y:$Y,'[3]Form &amp; Form Handler Details'!HQ:HQ,"")</f>
        <v>0</v>
      </c>
      <c r="FU19" s="35">
        <f>_xlfn.XLOOKUP($A19,'[3]Form &amp; Form Handler Details'!$Y:$Y,'[3]Form &amp; Form Handler Details'!HR:HR,"")</f>
        <v>0</v>
      </c>
      <c r="FV19" s="35">
        <f>_xlfn.XLOOKUP($A19,'[3]Form &amp; Form Handler Details'!$Y:$Y,'[3]Form &amp; Form Handler Details'!HS:HS,"")</f>
        <v>0</v>
      </c>
      <c r="FW19" s="35">
        <f>_xlfn.XLOOKUP($A19,'[3]Form &amp; Form Handler Details'!$Y:$Y,'[3]Form &amp; Form Handler Details'!HT:HT,"")</f>
        <v>0</v>
      </c>
      <c r="FX19" s="35">
        <f>_xlfn.XLOOKUP($A19,'[3]Form &amp; Form Handler Details'!$Y:$Y,'[3]Form &amp; Form Handler Details'!HU:HU,"")</f>
        <v>0</v>
      </c>
      <c r="FY19" s="35">
        <f>_xlfn.XLOOKUP($A19,'[3]Form &amp; Form Handler Details'!$Y:$Y,'[3]Form &amp; Form Handler Details'!HV:HV,"")</f>
        <v>0</v>
      </c>
      <c r="FZ19" s="35">
        <f>_xlfn.XLOOKUP($A19,'[3]Form &amp; Form Handler Details'!$Y:$Y,'[3]Form &amp; Form Handler Details'!HW:HW,"")</f>
        <v>0</v>
      </c>
      <c r="GA19" s="35">
        <f>_xlfn.XLOOKUP($A19,'[3]Form &amp; Form Handler Details'!$Y:$Y,'[3]Form &amp; Form Handler Details'!HX:HX,"")</f>
        <v>0</v>
      </c>
      <c r="GB19" s="35">
        <f>_xlfn.XLOOKUP($A19,'[3]Form &amp; Form Handler Details'!$Y:$Y,'[3]Form &amp; Form Handler Details'!HY:HY,"")</f>
        <v>0</v>
      </c>
      <c r="GC19" s="35">
        <f>_xlfn.XLOOKUP($A19,'[3]Form &amp; Form Handler Details'!$Y:$Y,'[3]Form &amp; Form Handler Details'!HZ:HZ,"")</f>
        <v>0</v>
      </c>
      <c r="GD19" s="35">
        <f>_xlfn.XLOOKUP($A19,'[3]Form &amp; Form Handler Details'!$Y:$Y,'[3]Form &amp; Form Handler Details'!IA:IA,"")</f>
        <v>0</v>
      </c>
      <c r="GE19" s="35">
        <f>_xlfn.XLOOKUP($A19,'[3]Form &amp; Form Handler Details'!$Y:$Y,'[3]Form &amp; Form Handler Details'!IB:IB,"")</f>
        <v>0</v>
      </c>
      <c r="GF19" s="35">
        <f>_xlfn.XLOOKUP($A19,'[3]Form &amp; Form Handler Details'!$Y:$Y,'[3]Form &amp; Form Handler Details'!IC:IC,"")</f>
        <v>0</v>
      </c>
      <c r="GG19" s="35">
        <f>_xlfn.XLOOKUP($A19,'[3]Form &amp; Form Handler Details'!$Y:$Y,'[3]Form &amp; Form Handler Details'!ID:ID,"")</f>
        <v>0</v>
      </c>
      <c r="GH19" s="35">
        <f>_xlfn.XLOOKUP($A19,'[3]Form &amp; Form Handler Details'!$Y:$Y,'[3]Form &amp; Form Handler Details'!IE:IE,"")</f>
        <v>0</v>
      </c>
      <c r="GI19" s="35">
        <f>_xlfn.XLOOKUP($A19,'[3]Form &amp; Form Handler Details'!$Y:$Y,'[3]Form &amp; Form Handler Details'!IF:IF,"")</f>
        <v>0</v>
      </c>
      <c r="GJ19" s="35">
        <f>_xlfn.XLOOKUP($A19,'[3]Form &amp; Form Handler Details'!$Y:$Y,'[3]Form &amp; Form Handler Details'!IG:IG,"")</f>
        <v>0</v>
      </c>
      <c r="GK19" s="35">
        <f>_xlfn.XLOOKUP($A19,'[3]Form &amp; Form Handler Details'!$Y:$Y,'[3]Form &amp; Form Handler Details'!IH:IH,"")</f>
        <v>0</v>
      </c>
      <c r="GL19" s="35">
        <f>_xlfn.XLOOKUP($A19,'[3]Form &amp; Form Handler Details'!$Y:$Y,'[3]Form &amp; Form Handler Details'!II:II,"")</f>
        <v>0</v>
      </c>
      <c r="GM19" s="35">
        <f>_xlfn.XLOOKUP($A19,'[3]Form &amp; Form Handler Details'!$Y:$Y,'[3]Form &amp; Form Handler Details'!IJ:IJ,"")</f>
        <v>0</v>
      </c>
      <c r="GN19" s="35">
        <f>_xlfn.XLOOKUP($A19,'[3]Form &amp; Form Handler Details'!$Y:$Y,'[3]Form &amp; Form Handler Details'!IK:IK,"")</f>
        <v>0</v>
      </c>
      <c r="GO19" s="35">
        <f>_xlfn.XLOOKUP($A19,'[3]Form &amp; Form Handler Details'!$Y:$Y,'[3]Form &amp; Form Handler Details'!IL:IL,"")</f>
        <v>0</v>
      </c>
      <c r="GP19" s="35">
        <f>_xlfn.XLOOKUP($A19,'[3]Form &amp; Form Handler Details'!$Y:$Y,'[3]Form &amp; Form Handler Details'!IM:IM,"")</f>
        <v>0</v>
      </c>
      <c r="GQ19" s="35">
        <f>_xlfn.XLOOKUP($A19,'[3]Form &amp; Form Handler Details'!$Y:$Y,'[3]Form &amp; Form Handler Details'!IN:IN,"")</f>
        <v>0</v>
      </c>
      <c r="GR19" s="35">
        <f>_xlfn.XLOOKUP($A19,'[3]Form &amp; Form Handler Details'!$Y:$Y,'[3]Form &amp; Form Handler Details'!IO:IO,"")</f>
        <v>0</v>
      </c>
      <c r="GS19" s="35">
        <f>_xlfn.XLOOKUP($A19,'[3]Form &amp; Form Handler Details'!$Y:$Y,'[3]Form &amp; Form Handler Details'!IP:IP,"")</f>
        <v>0</v>
      </c>
      <c r="GT19" s="35">
        <f>_xlfn.XLOOKUP($A19,'[3]Form &amp; Form Handler Details'!$Y:$Y,'[3]Form &amp; Form Handler Details'!IQ:IQ,"")</f>
        <v>0</v>
      </c>
      <c r="GU19" s="35">
        <f>_xlfn.XLOOKUP($A19,'[3]Form &amp; Form Handler Details'!$Y:$Y,'[3]Form &amp; Form Handler Details'!IR:IR,"")</f>
        <v>0</v>
      </c>
      <c r="GV19" s="35">
        <f>_xlfn.XLOOKUP($A19,'[3]Form &amp; Form Handler Details'!$Y:$Y,'[3]Form &amp; Form Handler Details'!IS:IS,"")</f>
        <v>0</v>
      </c>
      <c r="GW19" s="35">
        <f>_xlfn.XLOOKUP($A19,'[3]Form &amp; Form Handler Details'!$Y:$Y,'[3]Form &amp; Form Handler Details'!IT:IT,"")</f>
        <v>0</v>
      </c>
      <c r="GX19" s="35">
        <f>_xlfn.XLOOKUP($A19,'[3]Form &amp; Form Handler Details'!$Y:$Y,'[3]Form &amp; Form Handler Details'!IU:IU,"")</f>
        <v>0</v>
      </c>
      <c r="GY19" s="35">
        <f>_xlfn.XLOOKUP($A19,'[3]Form &amp; Form Handler Details'!$Y:$Y,'[3]Form &amp; Form Handler Details'!IV:IV,"")</f>
        <v>0</v>
      </c>
      <c r="GZ19" s="35">
        <f>_xlfn.XLOOKUP($A19,'[3]Form &amp; Form Handler Details'!$Y:$Y,'[3]Form &amp; Form Handler Details'!IW:IW,"")</f>
        <v>0</v>
      </c>
      <c r="HA19" s="35">
        <f>_xlfn.XLOOKUP($A19,'[3]Form &amp; Form Handler Details'!$Y:$Y,'[3]Form &amp; Form Handler Details'!IX:IX,"")</f>
        <v>0</v>
      </c>
      <c r="HB19" s="35">
        <f>_xlfn.XLOOKUP($A19,'[3]Form &amp; Form Handler Details'!$Y:$Y,'[3]Form &amp; Form Handler Details'!IY:IY,"")</f>
        <v>0</v>
      </c>
      <c r="HC19" s="35">
        <f>_xlfn.XLOOKUP($A19,'[3]Form &amp; Form Handler Details'!$Y:$Y,'[3]Form &amp; Form Handler Details'!IZ:IZ,"")</f>
        <v>0</v>
      </c>
      <c r="HD19" s="35">
        <f>_xlfn.XLOOKUP($A19,'[3]Form &amp; Form Handler Details'!$Y:$Y,'[3]Form &amp; Form Handler Details'!JA:JA,"")</f>
        <v>0</v>
      </c>
      <c r="HE19" s="35">
        <f>_xlfn.XLOOKUP($A19,'[3]Form &amp; Form Handler Details'!$Y:$Y,'[3]Form &amp; Form Handler Details'!JB:JB,"")</f>
        <v>0</v>
      </c>
      <c r="HF19" s="35">
        <f>_xlfn.XLOOKUP($A19,'[3]Form &amp; Form Handler Details'!$Y:$Y,'[3]Form &amp; Form Handler Details'!JC:JC,"")</f>
        <v>0</v>
      </c>
      <c r="HG19" s="35">
        <f>_xlfn.XLOOKUP($A19,'[3]Form &amp; Form Handler Details'!$Y:$Y,'[3]Form &amp; Form Handler Details'!JD:JD,"")</f>
        <v>0</v>
      </c>
      <c r="HH19" s="35">
        <f>_xlfn.XLOOKUP($A19,'[3]Form &amp; Form Handler Details'!$Y:$Y,'[3]Form &amp; Form Handler Details'!JE:JE,"")</f>
        <v>0</v>
      </c>
      <c r="HI19" s="35">
        <f>_xlfn.XLOOKUP($A19,'[3]Form &amp; Form Handler Details'!$Y:$Y,'[3]Form &amp; Form Handler Details'!JF:JF,"")</f>
        <v>0</v>
      </c>
      <c r="HJ19" s="35">
        <f>_xlfn.XLOOKUP($A19,'[3]Form &amp; Form Handler Details'!$Y:$Y,'[3]Form &amp; Form Handler Details'!JG:JG,"")</f>
        <v>0</v>
      </c>
      <c r="HK19" s="35" t="str">
        <f>_xlfn.XLOOKUP($A19,'[3]Form &amp; Form Handler Details'!$Y:$Y,'[3]Form &amp; Form Handler Details'!JH:JH,"")</f>
        <v>Let's Talk</v>
      </c>
      <c r="HL19" s="35">
        <f>_xlfn.XLOOKUP($A19,'[3]Form &amp; Form Handler Details'!$Y:$Y,'[3]Form &amp; Form Handler Details'!JI:JI,"")</f>
        <v>0</v>
      </c>
      <c r="HM19" s="35">
        <f>_xlfn.XLOOKUP($A19,'[3]Form &amp; Form Handler Details'!$Y:$Y,'[3]Form &amp; Form Handler Details'!JJ:JJ,"")</f>
        <v>0</v>
      </c>
      <c r="HN19" s="35">
        <f>_xlfn.XLOOKUP($A19,'[3]Form &amp; Form Handler Details'!$Y:$Y,'[3]Form &amp; Form Handler Details'!JK:JK,"")</f>
        <v>0</v>
      </c>
      <c r="HO19" s="35">
        <f>_xlfn.XLOOKUP($A19,'[3]Form &amp; Form Handler Details'!$Y:$Y,'[3]Form &amp; Form Handler Details'!JL:JL,"")</f>
        <v>0</v>
      </c>
      <c r="HP19" s="35">
        <f>_xlfn.XLOOKUP($A19,'[3]Form &amp; Form Handler Details'!$Y:$Y,'[3]Form &amp; Form Handler Details'!JM:JM,"")</f>
        <v>0</v>
      </c>
      <c r="HQ19" s="35">
        <f>_xlfn.XLOOKUP($A19,'[3]Form &amp; Form Handler Details'!$Y:$Y,'[3]Form &amp; Form Handler Details'!JN:JN,"")</f>
        <v>0</v>
      </c>
      <c r="HR19" s="35">
        <f>_xlfn.XLOOKUP($A19,'[3]Form &amp; Form Handler Details'!$Y:$Y,'[3]Form &amp; Form Handler Details'!JO:JO,"")</f>
        <v>0</v>
      </c>
      <c r="HS19" s="35">
        <f>_xlfn.XLOOKUP($A19,'[3]Form &amp; Form Handler Details'!$Y:$Y,'[3]Form &amp; Form Handler Details'!JP:JP,"")</f>
        <v>0</v>
      </c>
      <c r="HT19" s="35">
        <f>_xlfn.XLOOKUP($A19,'[3]Form &amp; Form Handler Details'!$Y:$Y,'[3]Form &amp; Form Handler Details'!JQ:JQ,"")</f>
        <v>0</v>
      </c>
      <c r="HU19" s="35">
        <f>_xlfn.XLOOKUP($A19,'[3]Form &amp; Form Handler Details'!$Y:$Y,'[3]Form &amp; Form Handler Details'!JR:JR,"")</f>
        <v>0</v>
      </c>
      <c r="HV19" s="35">
        <f>_xlfn.XLOOKUP($A19,'[3]Form &amp; Form Handler Details'!$Y:$Y,'[3]Form &amp; Form Handler Details'!JS:JS,"")</f>
        <v>0</v>
      </c>
      <c r="HW19" s="35">
        <f>_xlfn.XLOOKUP($A19,'[3]Form &amp; Form Handler Details'!$Y:$Y,'[3]Form &amp; Form Handler Details'!JT:JT,"")</f>
        <v>0</v>
      </c>
    </row>
    <row r="20" spans="1:231" ht="165" customHeight="1">
      <c r="A20" s="32" t="s">
        <v>318</v>
      </c>
      <c r="B20" s="32" t="str">
        <f>_xlfn.XLOOKUP(Table46[[#This Row],[UFID]],ATC!C:C,ATC!A:A,"")</f>
        <v>01</v>
      </c>
      <c r="C20" s="31" t="str">
        <f>_xlfn.XLOOKUP(Table46[[#This Row],[UFID]],ATC!C:C,ATC!E:E,"")</f>
        <v>Closed</v>
      </c>
      <c r="D20" s="31">
        <f>_xlfn.XLOOKUP(Table46[[#This Row],[UFID]],ATC!C:C,ATC!J:J,"")</f>
        <v>0</v>
      </c>
      <c r="E20" s="31" t="s">
        <v>613</v>
      </c>
      <c r="F20" s="34" t="str">
        <f>_xlfn.XLOOKUP(Table46[[#This Row],[UFID]],'[3]Form &amp; Form Handler Details'!$Y:$Y,'[3]Form &amp; Form Handler Details'!$F:$F,"")</f>
        <v>https://www.paypal.com/us/webapps/mpp/how-online-payments-really-work</v>
      </c>
      <c r="G20" s="34" t="str">
        <f>_xlfn.XLOOKUP(Table46[[#This Row],[UFID]],'[3]Form &amp; Form Handler Details'!$Y:$Y,'[3]Form &amp; Form Handler Details'!$I:$I,"")</f>
        <v>https://www.paypal.com/us/webapps/mpp/how-online-payments-really-work/thank-you</v>
      </c>
      <c r="H20" s="34" t="str">
        <f>_xlfn.XLOOKUP(Table46[[#This Row],[UFID]],'[3]Form &amp; Form Handler Details'!$Y:$Y,'[3]Form &amp; Form Handler Details'!$E:$E,"")</f>
        <v>https://pypd.paypal-mktg.com/l/925803/2021-11-17/2h37j</v>
      </c>
      <c r="I20" s="34" t="str">
        <f>_xlfn.XLOOKUP(Table46[[#This Row],[UFID]],'[3]Form &amp; Form Handler Details'!$Y:$Y,'[3]Form &amp; Form Handler Details'!$U:$U,"")</f>
        <v>NA-US-FRH-23-lead-gen-gated-resources-Live</v>
      </c>
      <c r="J20" s="34" t="str">
        <f>_xlfn.XLOOKUP(Table46[[#This Row],[UFID]],'[3]Form &amp; Form Handler Details'!$Y:$Y,'[3]Form &amp; Form Handler Details'!$V:$V,"")</f>
        <v>https://pypd.paypal-mktg.com/l/925803/2023-04-09/2rpvm</v>
      </c>
      <c r="K20" s="34" t="str">
        <f t="shared" si="0"/>
        <v>2023-04-09/2rpvm</v>
      </c>
      <c r="L20" s="34" t="str">
        <f>_xlfn.XLOOKUP(Table46[[#This Row],[UFID]],'[3]Form &amp; Form Handler Details'!$Y:$Y,'[3]Form &amp; Form Handler Details'!$D:$D,"")</f>
        <v>NA-US-FRM-21-lead-gen-gated-resources</v>
      </c>
      <c r="M20" s="35" t="str">
        <f>_xlfn.XLOOKUP($A20,'[3]Form &amp; Form Handler Details'!$Y:$Y,'[3]Form &amp; Form Handler Details'!BJ:BJ,"")</f>
        <v>First Name</v>
      </c>
      <c r="N20" s="35" t="str">
        <f>_xlfn.XLOOKUP($A20,'[3]Form &amp; Form Handler Details'!$Y:$Y,'[3]Form &amp; Form Handler Details'!BK:BK,"")</f>
        <v>firstname</v>
      </c>
      <c r="O20" s="35" t="str">
        <f>_xlfn.XLOOKUP($A20,'[3]Form &amp; Form Handler Details'!$Y:$Y,'[3]Form &amp; Form Handler Details'!BL:BL,"")</f>
        <v>Text</v>
      </c>
      <c r="P20" s="35" t="str">
        <f>_xlfn.XLOOKUP($A20,'[3]Form &amp; Form Handler Details'!$Y:$Y,'[3]Form &amp; Form Handler Details'!BM:BM,"")</f>
        <v>This field is required.</v>
      </c>
      <c r="Q20" s="35" t="str">
        <f>_xlfn.XLOOKUP($A20,'[3]Form &amp; Form Handler Details'!$Y:$Y,'[3]Form &amp; Form Handler Details'!BN:BN,"")</f>
        <v>Last Name</v>
      </c>
      <c r="R20" s="35" t="str">
        <f>_xlfn.XLOOKUP($A20,'[3]Form &amp; Form Handler Details'!$Y:$Y,'[3]Form &amp; Form Handler Details'!BO:BO,"")</f>
        <v>lastname</v>
      </c>
      <c r="S20" s="35" t="str">
        <f>_xlfn.XLOOKUP($A20,'[3]Form &amp; Form Handler Details'!$Y:$Y,'[3]Form &amp; Form Handler Details'!BP:BP,"")</f>
        <v>Text</v>
      </c>
      <c r="T20" s="35" t="str">
        <f>_xlfn.XLOOKUP($A20,'[3]Form &amp; Form Handler Details'!$Y:$Y,'[3]Form &amp; Form Handler Details'!BQ:BQ,"")</f>
        <v>This field is required.</v>
      </c>
      <c r="U20" s="35" t="str">
        <f>_xlfn.XLOOKUP($A20,'[3]Form &amp; Form Handler Details'!$Y:$Y,'[3]Form &amp; Form Handler Details'!BR:BR,"")</f>
        <v>Work email*</v>
      </c>
      <c r="V20" s="35" t="str">
        <f>_xlfn.XLOOKUP($A20,'[3]Form &amp; Form Handler Details'!$Y:$Y,'[3]Form &amp; Form Handler Details'!BS:BS,"")</f>
        <v>workemail</v>
      </c>
      <c r="W20" s="35" t="str">
        <f>_xlfn.XLOOKUP($A20,'[3]Form &amp; Form Handler Details'!$Y:$Y,'[3]Form &amp; Form Handler Details'!BT:BT,"")</f>
        <v>Text</v>
      </c>
      <c r="X20" s="35" t="str">
        <f>_xlfn.XLOOKUP($A20,'[3]Form &amp; Form Handler Details'!$Y:$Y,'[3]Form &amp; Form Handler Details'!BU:BU,"")</f>
        <v>This field is required.</v>
      </c>
      <c r="Y20" s="35" t="str">
        <f>_xlfn.XLOOKUP($A20,'[3]Form &amp; Form Handler Details'!$Y:$Y,'[3]Form &amp; Form Handler Details'!BV:BV,"")</f>
        <v>company</v>
      </c>
      <c r="Z20" s="35" t="str">
        <f>_xlfn.XLOOKUP($A20,'[3]Form &amp; Form Handler Details'!$Y:$Y,'[3]Form &amp; Form Handler Details'!BW:BW,"")</f>
        <v>companyname</v>
      </c>
      <c r="AA20" s="35" t="str">
        <f>_xlfn.XLOOKUP($A20,'[3]Form &amp; Form Handler Details'!$Y:$Y,'[3]Form &amp; Form Handler Details'!BX:BX,"")</f>
        <v>hidden</v>
      </c>
      <c r="AB20" s="35">
        <f>_xlfn.XLOOKUP($A20,'[3]Form &amp; Form Handler Details'!$Y:$Y,'[3]Form &amp; Form Handler Details'!BY:BY,"")</f>
        <v>0</v>
      </c>
      <c r="AC20" s="35">
        <f>_xlfn.XLOOKUP($A20,'[3]Form &amp; Form Handler Details'!$Y:$Y,'[3]Form &amp; Form Handler Details'!BZ:BZ,"")</f>
        <v>0</v>
      </c>
      <c r="AD20" s="35">
        <f>_xlfn.XLOOKUP($A20,'[3]Form &amp; Form Handler Details'!$Y:$Y,'[3]Form &amp; Form Handler Details'!CA:CA,"")</f>
        <v>0</v>
      </c>
      <c r="AE20" s="35">
        <f>_xlfn.XLOOKUP($A20,'[3]Form &amp; Form Handler Details'!$Y:$Y,'[3]Form &amp; Form Handler Details'!CB:CB,"")</f>
        <v>0</v>
      </c>
      <c r="AF20" s="35">
        <f>_xlfn.XLOOKUP($A20,'[3]Form &amp; Form Handler Details'!$Y:$Y,'[3]Form &amp; Form Handler Details'!CC:CC,"")</f>
        <v>0</v>
      </c>
      <c r="AG20" s="35" t="str">
        <f>_xlfn.XLOOKUP($A20,'[3]Form &amp; Form Handler Details'!$Y:$Y,'[3]Form &amp; Form Handler Details'!CD:CD,"")</f>
        <v>annualRevenue1</v>
      </c>
      <c r="AH20" s="35" t="str">
        <f>_xlfn.XLOOKUP($A20,'[3]Form &amp; Form Handler Details'!$Y:$Y,'[3]Form &amp; Form Handler Details'!CE:CE,"")</f>
        <v>annualonlinesales</v>
      </c>
      <c r="AI20" s="35" t="str">
        <f>_xlfn.XLOOKUP($A20,'[3]Form &amp; Form Handler Details'!$Y:$Y,'[3]Form &amp; Form Handler Details'!CF:CF,"")</f>
        <v>Hidden</v>
      </c>
      <c r="AJ20" s="35">
        <f>_xlfn.XLOOKUP($A20,'[3]Form &amp; Form Handler Details'!$Y:$Y,'[3]Form &amp; Form Handler Details'!CG:CG,"")</f>
        <v>0</v>
      </c>
      <c r="AK20" s="35" t="str">
        <f>_xlfn.XLOOKUP($A20,'[3]Form &amp; Form Handler Details'!$Y:$Y,'[3]Form &amp; Form Handler Details'!CH:CH,"")</f>
        <v>web</v>
      </c>
      <c r="AL20" s="35" t="str">
        <f>_xlfn.XLOOKUP($A20,'[3]Form &amp; Form Handler Details'!$Y:$Y,'[3]Form &amp; Form Handler Details'!CI:CI,"")</f>
        <v>companywebsite</v>
      </c>
      <c r="AM20" s="35" t="str">
        <f>_xlfn.XLOOKUP($A20,'[3]Form &amp; Form Handler Details'!$Y:$Y,'[3]Form &amp; Form Handler Details'!CJ:CJ,"")</f>
        <v>Hidden</v>
      </c>
      <c r="AN20" s="35">
        <f>_xlfn.XLOOKUP($A20,'[3]Form &amp; Form Handler Details'!$Y:$Y,'[3]Form &amp; Form Handler Details'!CK:CK,"")</f>
        <v>0</v>
      </c>
      <c r="AO20" s="35" t="str">
        <f>_xlfn.XLOOKUP($A20,'[3]Form &amp; Form Handler Details'!$Y:$Y,'[3]Form &amp; Form Handler Details'!CL:CL,"")</f>
        <v>telephone</v>
      </c>
      <c r="AP20" s="35" t="str">
        <f>_xlfn.XLOOKUP($A20,'[3]Form &amp; Form Handler Details'!$Y:$Y,'[3]Form &amp; Form Handler Details'!CM:CM,"")</f>
        <v>phonenumber</v>
      </c>
      <c r="AQ20" s="35" t="str">
        <f>_xlfn.XLOOKUP($A20,'[3]Form &amp; Form Handler Details'!$Y:$Y,'[3]Form &amp; Form Handler Details'!CN:CN,"")</f>
        <v>Hidden</v>
      </c>
      <c r="AR20" s="35">
        <f>_xlfn.XLOOKUP($A20,'[3]Form &amp; Form Handler Details'!$Y:$Y,'[3]Form &amp; Form Handler Details'!CO:CO,"")</f>
        <v>0</v>
      </c>
      <c r="AS20" s="35">
        <f>_xlfn.XLOOKUP($A20,'[3]Form &amp; Form Handler Details'!$Y:$Y,'[3]Form &amp; Form Handler Details'!CP:CP,"")</f>
        <v>0</v>
      </c>
      <c r="AT20" s="35">
        <f>_xlfn.XLOOKUP($A20,'[3]Form &amp; Form Handler Details'!$Y:$Y,'[3]Form &amp; Form Handler Details'!CQ:CQ,"")</f>
        <v>0</v>
      </c>
      <c r="AU20" s="35">
        <f>_xlfn.XLOOKUP($A20,'[3]Form &amp; Form Handler Details'!$Y:$Y,'[3]Form &amp; Form Handler Details'!CR:CR,"")</f>
        <v>0</v>
      </c>
      <c r="AV20" s="35">
        <f>_xlfn.XLOOKUP($A20,'[3]Form &amp; Form Handler Details'!$Y:$Y,'[3]Form &amp; Form Handler Details'!CS:CS,"")</f>
        <v>0</v>
      </c>
      <c r="AW20" s="35" t="str">
        <f>_xlfn.XLOOKUP($A20,'[3]Form &amp; Form Handler Details'!$Y:$Y,'[3]Form &amp; Form Handler Details'!CT:CT,"")</f>
        <v>WebformURL (Hidden)</v>
      </c>
      <c r="AX20" s="35" t="str">
        <f>_xlfn.XLOOKUP($A20,'[3]Form &amp; Form Handler Details'!$Y:$Y,'[3]Form &amp; Form Handler Details'!CU:CU,"")</f>
        <v>webformurl</v>
      </c>
      <c r="AY20" s="35" t="str">
        <f>_xlfn.XLOOKUP($A20,'[3]Form &amp; Form Handler Details'!$Y:$Y,'[3]Form &amp; Form Handler Details'!CV:CV,"")</f>
        <v>Hidden - text</v>
      </c>
      <c r="AZ20" s="35" t="str">
        <f>_xlfn.XLOOKUP($A20,'[3]Form &amp; Form Handler Details'!$Y:$Y,'[3]Form &amp; Form Handler Details'!CW:CW,"")</f>
        <v>gclid* (Hidden)</v>
      </c>
      <c r="BA20" s="35" t="str">
        <f>_xlfn.XLOOKUP($A20,'[3]Form &amp; Form Handler Details'!$Y:$Y,'[3]Form &amp; Form Handler Details'!CX:CX,"")</f>
        <v>gclid</v>
      </c>
      <c r="BB20" s="35" t="str">
        <f>_xlfn.XLOOKUP($A20,'[3]Form &amp; Form Handler Details'!$Y:$Y,'[3]Form &amp; Form Handler Details'!CY:CY,"")</f>
        <v>Hidden - text</v>
      </c>
      <c r="BC20" s="35">
        <f>_xlfn.XLOOKUP($A20,'[3]Form &amp; Form Handler Details'!$Y:$Y,'[3]Form &amp; Form Handler Details'!CZ:CZ,"")</f>
        <v>0</v>
      </c>
      <c r="BD20" s="35">
        <f>_xlfn.XLOOKUP($A20,'[3]Form &amp; Form Handler Details'!$Y:$Y,'[3]Form &amp; Form Handler Details'!DA:DA,"")</f>
        <v>0</v>
      </c>
      <c r="BE20" s="35">
        <f>_xlfn.XLOOKUP($A20,'[3]Form &amp; Form Handler Details'!$Y:$Y,'[3]Form &amp; Form Handler Details'!DB:DB,"")</f>
        <v>0</v>
      </c>
      <c r="BF20" s="35">
        <f>_xlfn.XLOOKUP($A20,'[3]Form &amp; Form Handler Details'!$Y:$Y,'[3]Form &amp; Form Handler Details'!DC:DC,"")</f>
        <v>0</v>
      </c>
      <c r="BG20" s="35">
        <f>_xlfn.XLOOKUP($A20,'[3]Form &amp; Form Handler Details'!$Y:$Y,'[3]Form &amp; Form Handler Details'!DD:DD,"")</f>
        <v>0</v>
      </c>
      <c r="BH20" s="35">
        <f>_xlfn.XLOOKUP($A20,'[3]Form &amp; Form Handler Details'!$Y:$Y,'[3]Form &amp; Form Handler Details'!DE:DE,"")</f>
        <v>0</v>
      </c>
      <c r="BI20" s="35">
        <f>_xlfn.XLOOKUP($A20,'[3]Form &amp; Form Handler Details'!$Y:$Y,'[3]Form &amp; Form Handler Details'!DF:DF,"")</f>
        <v>0</v>
      </c>
      <c r="BJ20" s="35" t="str">
        <f>_xlfn.XLOOKUP($A20,'[3]Form &amp; Form Handler Details'!$Y:$Y,'[3]Form &amp; Form Handler Details'!DG:DG,"")</f>
        <v>existAccount</v>
      </c>
      <c r="BK20" s="35" t="str">
        <f>_xlfn.XLOOKUP($A20,'[3]Form &amp; Form Handler Details'!$Y:$Y,'[3]Form &amp; Form Handler Details'!DH:DH,"")</f>
        <v>doyoualreadyhaveapaypalbusinessaccount</v>
      </c>
      <c r="BL20" s="35" t="str">
        <f>_xlfn.XLOOKUP($A20,'[3]Form &amp; Form Handler Details'!$Y:$Y,'[3]Form &amp; Form Handler Details'!DI:DI,"")</f>
        <v>Hidden</v>
      </c>
      <c r="BM20" s="35">
        <f>_xlfn.XLOOKUP($A20,'[3]Form &amp; Form Handler Details'!$Y:$Y,'[3]Form &amp; Form Handler Details'!DJ:DJ,"")</f>
        <v>0</v>
      </c>
      <c r="BN20" s="35">
        <f>_xlfn.XLOOKUP($A20,'[3]Form &amp; Form Handler Details'!$Y:$Y,'[3]Form &amp; Form Handler Details'!DK:DK,"")</f>
        <v>0</v>
      </c>
      <c r="BO20" s="35">
        <f>_xlfn.XLOOKUP($A20,'[3]Form &amp; Form Handler Details'!$Y:$Y,'[3]Form &amp; Form Handler Details'!DL:DL,"")</f>
        <v>0</v>
      </c>
      <c r="BP20" s="35">
        <f>_xlfn.XLOOKUP($A20,'[3]Form &amp; Form Handler Details'!$Y:$Y,'[3]Form &amp; Form Handler Details'!DM:DM,"")</f>
        <v>0</v>
      </c>
      <c r="BQ20" s="35">
        <f>_xlfn.XLOOKUP($A20,'[3]Form &amp; Form Handler Details'!$Y:$Y,'[3]Form &amp; Form Handler Details'!DN:DN,"")</f>
        <v>0</v>
      </c>
      <c r="BR20" s="35" t="str">
        <f>_xlfn.XLOOKUP($A20,'[3]Form &amp; Form Handler Details'!$Y:$Y,'[3]Form &amp; Form Handler Details'!DO:DO,"")</f>
        <v>Country</v>
      </c>
      <c r="BS20" s="35">
        <f>_xlfn.XLOOKUP($A20,'[3]Form &amp; Form Handler Details'!$Y:$Y,'[3]Form &amp; Form Handler Details'!DP:DP,"")</f>
        <v>0</v>
      </c>
      <c r="BT20" s="35" t="str">
        <f>_xlfn.XLOOKUP($A20,'[3]Form &amp; Form Handler Details'!$Y:$Y,'[3]Form &amp; Form Handler Details'!DQ:DQ,"")</f>
        <v>country</v>
      </c>
      <c r="BU20" s="35" t="str">
        <f>_xlfn.XLOOKUP($A20,'[3]Form &amp; Form Handler Details'!$Y:$Y,'[3]Form &amp; Form Handler Details'!DR:DR,"")</f>
        <v>hidden</v>
      </c>
      <c r="BV20" s="35">
        <f>_xlfn.XLOOKUP($A20,'[3]Form &amp; Form Handler Details'!$Y:$Y,'[3]Form &amp; Form Handler Details'!DS:DS,"")</f>
        <v>0</v>
      </c>
      <c r="BW20" s="35" t="str">
        <f>_xlfn.XLOOKUP($A20,'[3]Form &amp; Form Handler Details'!$Y:$Y,'[3]Form &amp; Form Handler Details'!DT:DT,"")</f>
        <v>HoneyPot</v>
      </c>
      <c r="BX20" s="35" t="str">
        <f>_xlfn.XLOOKUP($A20,'[3]Form &amp; Form Handler Details'!$Y:$Y,'[3]Form &amp; Form Handler Details'!DU:DU,"")</f>
        <v>pardot_extra_field</v>
      </c>
      <c r="BY20" s="35" t="str">
        <f>_xlfn.XLOOKUP($A20,'[3]Form &amp; Form Handler Details'!$Y:$Y,'[3]Form &amp; Form Handler Details'!DV:DV,"")</f>
        <v>Hidden</v>
      </c>
      <c r="BZ20" s="35">
        <f>_xlfn.XLOOKUP($A20,'[3]Form &amp; Form Handler Details'!$Y:$Y,'[3]Form &amp; Form Handler Details'!DW:DW,"")</f>
        <v>0</v>
      </c>
      <c r="CA20" s="35" t="str">
        <f>_xlfn.XLOOKUP($A20,'[3]Form &amp; Form Handler Details'!$Y:$Y,'[3]Form &amp; Form Handler Details'!DX:DX,"")</f>
        <v>referralSource1</v>
      </c>
      <c r="CB20" s="35">
        <f>_xlfn.XLOOKUP($A20,'[3]Form &amp; Form Handler Details'!$Y:$Y,'[3]Form &amp; Form Handler Details'!DY:DY,"")</f>
        <v>0</v>
      </c>
      <c r="CC20" s="35" t="str">
        <f>_xlfn.XLOOKUP($A20,'[3]Form &amp; Form Handler Details'!$Y:$Y,'[3]Form &amp; Form Handler Details'!DZ:DZ,"")</f>
        <v>Hidden</v>
      </c>
      <c r="CD20" s="35">
        <f>_xlfn.XLOOKUP($A20,'[3]Form &amp; Form Handler Details'!$Y:$Y,'[3]Form &amp; Form Handler Details'!EA:EA,"")</f>
        <v>0</v>
      </c>
      <c r="CE20" s="35" t="str">
        <f>_xlfn.XLOOKUP($A20,'[3]Form &amp; Form Handler Details'!$Y:$Y,'[3]Form &amp; Form Handler Details'!EB:EB,"")</f>
        <v>salesType1</v>
      </c>
      <c r="CF20" s="35">
        <f>_xlfn.XLOOKUP($A20,'[3]Form &amp; Form Handler Details'!$Y:$Y,'[3]Form &amp; Form Handler Details'!EC:EC,"")</f>
        <v>0</v>
      </c>
      <c r="CG20" s="35" t="str">
        <f>_xlfn.XLOOKUP($A20,'[3]Form &amp; Form Handler Details'!$Y:$Y,'[3]Form &amp; Form Handler Details'!ED:ED,"")</f>
        <v>Hidden</v>
      </c>
      <c r="CH20" s="35">
        <f>_xlfn.XLOOKUP($A20,'[3]Form &amp; Form Handler Details'!$Y:$Y,'[3]Form &amp; Form Handler Details'!EE:EE,"")</f>
        <v>0</v>
      </c>
      <c r="CI20" s="35" t="str">
        <f>_xlfn.XLOOKUP($A20,'[3]Form &amp; Form Handler Details'!$Y:$Y,'[3]Form &amp; Form Handler Details'!EF:EF,"")</f>
        <v>helpTopic</v>
      </c>
      <c r="CJ20" s="35" t="str">
        <f>_xlfn.XLOOKUP($A20,'[3]Form &amp; Form Handler Details'!$Y:$Y,'[3]Form &amp; Form Handler Details'!EG:EG,"")</f>
        <v>helptopic</v>
      </c>
      <c r="CK20" s="35" t="str">
        <f>_xlfn.XLOOKUP($A20,'[3]Form &amp; Form Handler Details'!$Y:$Y,'[3]Form &amp; Form Handler Details'!EH:EH,"")</f>
        <v>Hidden</v>
      </c>
      <c r="CL20" s="35">
        <f>_xlfn.XLOOKUP($A20,'[3]Form &amp; Form Handler Details'!$Y:$Y,'[3]Form &amp; Form Handler Details'!EI:EI,"")</f>
        <v>0</v>
      </c>
      <c r="CM20" s="35">
        <f>_xlfn.XLOOKUP($A20,'[3]Form &amp; Form Handler Details'!$Y:$Y,'[3]Form &amp; Form Handler Details'!EJ:EJ,"")</f>
        <v>0</v>
      </c>
      <c r="CN20" s="35">
        <f>_xlfn.XLOOKUP($A20,'[3]Form &amp; Form Handler Details'!$Y:$Y,'[3]Form &amp; Form Handler Details'!EK:EK,"")</f>
        <v>0</v>
      </c>
      <c r="CO20" s="35">
        <f>_xlfn.XLOOKUP($A20,'[3]Form &amp; Form Handler Details'!$Y:$Y,'[3]Form &amp; Form Handler Details'!EL:EL,"")</f>
        <v>0</v>
      </c>
      <c r="CP20" s="35">
        <f>_xlfn.XLOOKUP($A20,'[3]Form &amp; Form Handler Details'!$Y:$Y,'[3]Form &amp; Form Handler Details'!EM:EM,"")</f>
        <v>0</v>
      </c>
      <c r="CQ20" s="35" t="str">
        <f>_xlfn.XLOOKUP($A20,'[3]Form &amp; Form Handler Details'!$Y:$Y,'[3]Form &amp; Form Handler Details'!EN:EN,"")</f>
        <v>*I have read and accepted the &lt;a href="https://www.paypal.com/us/webapps/mpp/ua/privacy-full" style="color:#0070ba;"&gt;PayPal Privacy Statement&lt;/a&gt;. I consent to PayPal contacting me by phone or by email, and to sending me product or industry information</v>
      </c>
      <c r="CR20" s="35">
        <f>_xlfn.XLOOKUP($A20,'[3]Form &amp; Form Handler Details'!$Y:$Y,'[3]Form &amp; Form Handler Details'!EO:EO,"")</f>
        <v>0</v>
      </c>
      <c r="CS20" s="35" t="str">
        <f>_xlfn.XLOOKUP($A20,'[3]Form &amp; Form Handler Details'!$Y:$Y,'[3]Form &amp; Form Handler Details'!EP:EP,"")</f>
        <v>Checkbox</v>
      </c>
      <c r="CT20" s="35" t="str">
        <f>_xlfn.XLOOKUP($A20,'[3]Form &amp; Form Handler Details'!$Y:$Y,'[3]Form &amp; Form Handler Details'!EQ:EQ,"")</f>
        <v>This field is required</v>
      </c>
      <c r="CU20" s="35">
        <f>_xlfn.XLOOKUP($A20,'[3]Form &amp; Form Handler Details'!$Y:$Y,'[3]Form &amp; Form Handler Details'!ER:ER,"")</f>
        <v>0</v>
      </c>
      <c r="CV20" s="35">
        <f>_xlfn.XLOOKUP($A20,'[3]Form &amp; Form Handler Details'!$Y:$Y,'[3]Form &amp; Form Handler Details'!ES:ES,"")</f>
        <v>0</v>
      </c>
      <c r="CW20" s="35">
        <f>_xlfn.XLOOKUP($A20,'[3]Form &amp; Form Handler Details'!$Y:$Y,'[3]Form &amp; Form Handler Details'!ET:ET,"")</f>
        <v>0</v>
      </c>
      <c r="CX20" s="35">
        <f>_xlfn.XLOOKUP($A20,'[3]Form &amp; Form Handler Details'!$Y:$Y,'[3]Form &amp; Form Handler Details'!EU:EU,"")</f>
        <v>0</v>
      </c>
      <c r="CY20" s="35">
        <f>_xlfn.XLOOKUP($A20,'[3]Form &amp; Form Handler Details'!$Y:$Y,'[3]Form &amp; Form Handler Details'!EV:EV,"")</f>
        <v>0</v>
      </c>
      <c r="CZ20" s="35">
        <f>_xlfn.XLOOKUP($A20,'[3]Form &amp; Form Handler Details'!$Y:$Y,'[3]Form &amp; Form Handler Details'!EW:EW,"")</f>
        <v>0</v>
      </c>
      <c r="DA20" s="35">
        <f>_xlfn.XLOOKUP($A20,'[3]Form &amp; Form Handler Details'!$Y:$Y,'[3]Form &amp; Form Handler Details'!EX:EX,"")</f>
        <v>0</v>
      </c>
      <c r="DB20" s="35">
        <f>_xlfn.XLOOKUP($A20,'[3]Form &amp; Form Handler Details'!$Y:$Y,'[3]Form &amp; Form Handler Details'!EY:EY,"")</f>
        <v>0</v>
      </c>
      <c r="DC20" s="35">
        <f>_xlfn.XLOOKUP($A20,'[3]Form &amp; Form Handler Details'!$Y:$Y,'[3]Form &amp; Form Handler Details'!EZ:EZ,"")</f>
        <v>0</v>
      </c>
      <c r="DD20" s="35">
        <f>_xlfn.XLOOKUP($A20,'[3]Form &amp; Form Handler Details'!$Y:$Y,'[3]Form &amp; Form Handler Details'!FA:FA,"")</f>
        <v>0</v>
      </c>
      <c r="DE20" s="35">
        <f>_xlfn.XLOOKUP($A20,'[3]Form &amp; Form Handler Details'!$Y:$Y,'[3]Form &amp; Form Handler Details'!FB:FB,"")</f>
        <v>0</v>
      </c>
      <c r="DF20" s="35">
        <f>_xlfn.XLOOKUP($A20,'[3]Form &amp; Form Handler Details'!$Y:$Y,'[3]Form &amp; Form Handler Details'!FC:FC,"")</f>
        <v>0</v>
      </c>
      <c r="DG20" s="35">
        <f>_xlfn.XLOOKUP($A20,'[3]Form &amp; Form Handler Details'!$Y:$Y,'[3]Form &amp; Form Handler Details'!FD:FD,"")</f>
        <v>0</v>
      </c>
      <c r="DH20" s="35">
        <f>_xlfn.XLOOKUP($A20,'[3]Form &amp; Form Handler Details'!$Y:$Y,'[3]Form &amp; Form Handler Details'!FE:FE,"")</f>
        <v>0</v>
      </c>
      <c r="DI20" s="35">
        <f>_xlfn.XLOOKUP($A20,'[3]Form &amp; Form Handler Details'!$Y:$Y,'[3]Form &amp; Form Handler Details'!FF:FF,"")</f>
        <v>0</v>
      </c>
      <c r="DJ20" s="35">
        <f>_xlfn.XLOOKUP($A20,'[3]Form &amp; Form Handler Details'!$Y:$Y,'[3]Form &amp; Form Handler Details'!FG:FG,"")</f>
        <v>0</v>
      </c>
      <c r="DK20" s="35">
        <f>_xlfn.XLOOKUP($A20,'[3]Form &amp; Form Handler Details'!$Y:$Y,'[3]Form &amp; Form Handler Details'!FH:FH,"")</f>
        <v>0</v>
      </c>
      <c r="DL20" s="35">
        <f>_xlfn.XLOOKUP($A20,'[3]Form &amp; Form Handler Details'!$Y:$Y,'[3]Form &amp; Form Handler Details'!FI:FI,"")</f>
        <v>0</v>
      </c>
      <c r="DM20" s="35">
        <f>_xlfn.XLOOKUP($A20,'[3]Form &amp; Form Handler Details'!$Y:$Y,'[3]Form &amp; Form Handler Details'!FJ:FJ,"")</f>
        <v>0</v>
      </c>
      <c r="DN20" s="35">
        <f>_xlfn.XLOOKUP($A20,'[3]Form &amp; Form Handler Details'!$Y:$Y,'[3]Form &amp; Form Handler Details'!FK:FK,"")</f>
        <v>0</v>
      </c>
      <c r="DO20" s="35">
        <f>_xlfn.XLOOKUP($A20,'[3]Form &amp; Form Handler Details'!$Y:$Y,'[3]Form &amp; Form Handler Details'!FL:FL,"")</f>
        <v>0</v>
      </c>
      <c r="DP20" s="35">
        <f>_xlfn.XLOOKUP($A20,'[3]Form &amp; Form Handler Details'!$Y:$Y,'[3]Form &amp; Form Handler Details'!FM:FM,"")</f>
        <v>0</v>
      </c>
      <c r="DQ20" s="35">
        <f>_xlfn.XLOOKUP($A20,'[3]Form &amp; Form Handler Details'!$Y:$Y,'[3]Form &amp; Form Handler Details'!FN:FN,"")</f>
        <v>0</v>
      </c>
      <c r="DR20" s="35">
        <f>_xlfn.XLOOKUP($A20,'[3]Form &amp; Form Handler Details'!$Y:$Y,'[3]Form &amp; Form Handler Details'!FO:FO,"")</f>
        <v>0</v>
      </c>
      <c r="DS20" s="35">
        <f>_xlfn.XLOOKUP($A20,'[3]Form &amp; Form Handler Details'!$Y:$Y,'[3]Form &amp; Form Handler Details'!FP:FP,"")</f>
        <v>0</v>
      </c>
      <c r="DT20" s="35">
        <f>_xlfn.XLOOKUP($A20,'[3]Form &amp; Form Handler Details'!$Y:$Y,'[3]Form &amp; Form Handler Details'!FQ:FQ,"")</f>
        <v>0</v>
      </c>
      <c r="DU20" s="35">
        <f>_xlfn.XLOOKUP($A20,'[3]Form &amp; Form Handler Details'!$Y:$Y,'[3]Form &amp; Form Handler Details'!FR:FR,"")</f>
        <v>0</v>
      </c>
      <c r="DV20" s="35">
        <f>_xlfn.XLOOKUP($A20,'[3]Form &amp; Form Handler Details'!$Y:$Y,'[3]Form &amp; Form Handler Details'!FS:FS,"")</f>
        <v>0</v>
      </c>
      <c r="DW20" s="35">
        <f>_xlfn.XLOOKUP($A20,'[3]Form &amp; Form Handler Details'!$Y:$Y,'[3]Form &amp; Form Handler Details'!FT:FT,"")</f>
        <v>0</v>
      </c>
      <c r="DX20" s="35">
        <f>_xlfn.XLOOKUP($A20,'[3]Form &amp; Form Handler Details'!$Y:$Y,'[3]Form &amp; Form Handler Details'!FU:FU,"")</f>
        <v>0</v>
      </c>
      <c r="DY20" s="35">
        <f>_xlfn.XLOOKUP($A20,'[3]Form &amp; Form Handler Details'!$Y:$Y,'[3]Form &amp; Form Handler Details'!FV:FV,"")</f>
        <v>0</v>
      </c>
      <c r="DZ20" s="35">
        <f>_xlfn.XLOOKUP($A20,'[3]Form &amp; Form Handler Details'!$Y:$Y,'[3]Form &amp; Form Handler Details'!FW:FW,"")</f>
        <v>0</v>
      </c>
      <c r="EA20" s="35">
        <f>_xlfn.XLOOKUP($A20,'[3]Form &amp; Form Handler Details'!$Y:$Y,'[3]Form &amp; Form Handler Details'!FX:FX,"")</f>
        <v>0</v>
      </c>
      <c r="EB20" s="35">
        <f>_xlfn.XLOOKUP($A20,'[3]Form &amp; Form Handler Details'!$Y:$Y,'[3]Form &amp; Form Handler Details'!FY:FY,"")</f>
        <v>0</v>
      </c>
      <c r="EC20" s="35">
        <f>_xlfn.XLOOKUP($A20,'[3]Form &amp; Form Handler Details'!$Y:$Y,'[3]Form &amp; Form Handler Details'!FZ:FZ,"")</f>
        <v>0</v>
      </c>
      <c r="ED20" s="35">
        <f>_xlfn.XLOOKUP($A20,'[3]Form &amp; Form Handler Details'!$Y:$Y,'[3]Form &amp; Form Handler Details'!GA:GA,"")</f>
        <v>0</v>
      </c>
      <c r="EE20" s="35">
        <f>_xlfn.XLOOKUP($A20,'[3]Form &amp; Form Handler Details'!$Y:$Y,'[3]Form &amp; Form Handler Details'!GB:GB,"")</f>
        <v>0</v>
      </c>
      <c r="EF20" s="35">
        <f>_xlfn.XLOOKUP($A20,'[3]Form &amp; Form Handler Details'!$Y:$Y,'[3]Form &amp; Form Handler Details'!GC:GC,"")</f>
        <v>0</v>
      </c>
      <c r="EG20" s="35">
        <f>_xlfn.XLOOKUP($A20,'[3]Form &amp; Form Handler Details'!$Y:$Y,'[3]Form &amp; Form Handler Details'!GD:GD,"")</f>
        <v>0</v>
      </c>
      <c r="EH20" s="35">
        <f>_xlfn.XLOOKUP($A20,'[3]Form &amp; Form Handler Details'!$Y:$Y,'[3]Form &amp; Form Handler Details'!GE:GE,"")</f>
        <v>0</v>
      </c>
      <c r="EI20" s="35">
        <f>_xlfn.XLOOKUP($A20,'[3]Form &amp; Form Handler Details'!$Y:$Y,'[3]Form &amp; Form Handler Details'!GF:GF,"")</f>
        <v>0</v>
      </c>
      <c r="EJ20" s="35">
        <f>_xlfn.XLOOKUP($A20,'[3]Form &amp; Form Handler Details'!$Y:$Y,'[3]Form &amp; Form Handler Details'!GG:GG,"")</f>
        <v>0</v>
      </c>
      <c r="EK20" s="35">
        <f>_xlfn.XLOOKUP($A20,'[3]Form &amp; Form Handler Details'!$Y:$Y,'[3]Form &amp; Form Handler Details'!GH:GH,"")</f>
        <v>0</v>
      </c>
      <c r="EL20" s="35">
        <f>_xlfn.XLOOKUP($A20,'[3]Form &amp; Form Handler Details'!$Y:$Y,'[3]Form &amp; Form Handler Details'!GI:GI,"")</f>
        <v>0</v>
      </c>
      <c r="EM20" s="35">
        <f>_xlfn.XLOOKUP($A20,'[3]Form &amp; Form Handler Details'!$Y:$Y,'[3]Form &amp; Form Handler Details'!GJ:GJ,"")</f>
        <v>0</v>
      </c>
      <c r="EN20" s="35">
        <f>_xlfn.XLOOKUP($A20,'[3]Form &amp; Form Handler Details'!$Y:$Y,'[3]Form &amp; Form Handler Details'!GK:GK,"")</f>
        <v>0</v>
      </c>
      <c r="EO20" s="35">
        <f>_xlfn.XLOOKUP($A20,'[3]Form &amp; Form Handler Details'!$Y:$Y,'[3]Form &amp; Form Handler Details'!GL:GL,"")</f>
        <v>0</v>
      </c>
      <c r="EP20" s="35">
        <f>_xlfn.XLOOKUP($A20,'[3]Form &amp; Form Handler Details'!$Y:$Y,'[3]Form &amp; Form Handler Details'!GM:GM,"")</f>
        <v>0</v>
      </c>
      <c r="EQ20" s="35">
        <f>_xlfn.XLOOKUP($A20,'[3]Form &amp; Form Handler Details'!$Y:$Y,'[3]Form &amp; Form Handler Details'!GN:GN,"")</f>
        <v>0</v>
      </c>
      <c r="ER20" s="35">
        <f>_xlfn.XLOOKUP($A20,'[3]Form &amp; Form Handler Details'!$Y:$Y,'[3]Form &amp; Form Handler Details'!GO:GO,"")</f>
        <v>0</v>
      </c>
      <c r="ES20" s="35">
        <f>_xlfn.XLOOKUP($A20,'[3]Form &amp; Form Handler Details'!$Y:$Y,'[3]Form &amp; Form Handler Details'!GP:GP,"")</f>
        <v>0</v>
      </c>
      <c r="ET20" s="35">
        <f>_xlfn.XLOOKUP($A20,'[3]Form &amp; Form Handler Details'!$Y:$Y,'[3]Form &amp; Form Handler Details'!GQ:GQ,"")</f>
        <v>0</v>
      </c>
      <c r="EU20" s="35">
        <f>_xlfn.XLOOKUP($A20,'[3]Form &amp; Form Handler Details'!$Y:$Y,'[3]Form &amp; Form Handler Details'!GR:GR,"")</f>
        <v>0</v>
      </c>
      <c r="EV20" s="35">
        <f>_xlfn.XLOOKUP($A20,'[3]Form &amp; Form Handler Details'!$Y:$Y,'[3]Form &amp; Form Handler Details'!GS:GS,"")</f>
        <v>0</v>
      </c>
      <c r="EW20" s="35">
        <f>_xlfn.XLOOKUP($A20,'[3]Form &amp; Form Handler Details'!$Y:$Y,'[3]Form &amp; Form Handler Details'!GT:GT,"")</f>
        <v>0</v>
      </c>
      <c r="EX20" s="35">
        <f>_xlfn.XLOOKUP($A20,'[3]Form &amp; Form Handler Details'!$Y:$Y,'[3]Form &amp; Form Handler Details'!GU:GU,"")</f>
        <v>0</v>
      </c>
      <c r="EY20" s="35">
        <f>_xlfn.XLOOKUP($A20,'[3]Form &amp; Form Handler Details'!$Y:$Y,'[3]Form &amp; Form Handler Details'!GV:GV,"")</f>
        <v>0</v>
      </c>
      <c r="EZ20" s="35">
        <f>_xlfn.XLOOKUP($A20,'[3]Form &amp; Form Handler Details'!$Y:$Y,'[3]Form &amp; Form Handler Details'!GW:GW,"")</f>
        <v>0</v>
      </c>
      <c r="FA20" s="35">
        <f>_xlfn.XLOOKUP($A20,'[3]Form &amp; Form Handler Details'!$Y:$Y,'[3]Form &amp; Form Handler Details'!GX:GX,"")</f>
        <v>0</v>
      </c>
      <c r="FB20" s="35">
        <f>_xlfn.XLOOKUP($A20,'[3]Form &amp; Form Handler Details'!$Y:$Y,'[3]Form &amp; Form Handler Details'!GY:GY,"")</f>
        <v>0</v>
      </c>
      <c r="FC20" s="35">
        <f>_xlfn.XLOOKUP($A20,'[3]Form &amp; Form Handler Details'!$Y:$Y,'[3]Form &amp; Form Handler Details'!GZ:GZ,"")</f>
        <v>0</v>
      </c>
      <c r="FD20" s="35">
        <f>_xlfn.XLOOKUP($A20,'[3]Form &amp; Form Handler Details'!$Y:$Y,'[3]Form &amp; Form Handler Details'!HA:HA,"")</f>
        <v>0</v>
      </c>
      <c r="FE20" s="35">
        <f>_xlfn.XLOOKUP($A20,'[3]Form &amp; Form Handler Details'!$Y:$Y,'[3]Form &amp; Form Handler Details'!HB:HB,"")</f>
        <v>0</v>
      </c>
      <c r="FF20" s="35">
        <f>_xlfn.XLOOKUP($A20,'[3]Form &amp; Form Handler Details'!$Y:$Y,'[3]Form &amp; Form Handler Details'!HC:HC,"")</f>
        <v>0</v>
      </c>
      <c r="FG20" s="35">
        <f>_xlfn.XLOOKUP($A20,'[3]Form &amp; Form Handler Details'!$Y:$Y,'[3]Form &amp; Form Handler Details'!HD:HD,"")</f>
        <v>0</v>
      </c>
      <c r="FH20" s="35">
        <f>_xlfn.XLOOKUP($A20,'[3]Form &amp; Form Handler Details'!$Y:$Y,'[3]Form &amp; Form Handler Details'!HE:HE,"")</f>
        <v>0</v>
      </c>
      <c r="FI20" s="35">
        <f>_xlfn.XLOOKUP($A20,'[3]Form &amp; Form Handler Details'!$Y:$Y,'[3]Form &amp; Form Handler Details'!HF:HF,"")</f>
        <v>0</v>
      </c>
      <c r="FJ20" s="35">
        <f>_xlfn.XLOOKUP($A20,'[3]Form &amp; Form Handler Details'!$Y:$Y,'[3]Form &amp; Form Handler Details'!HG:HG,"")</f>
        <v>0</v>
      </c>
      <c r="FK20" s="35">
        <f>_xlfn.XLOOKUP($A20,'[3]Form &amp; Form Handler Details'!$Y:$Y,'[3]Form &amp; Form Handler Details'!HH:HH,"")</f>
        <v>0</v>
      </c>
      <c r="FL20" s="35">
        <f>_xlfn.XLOOKUP($A20,'[3]Form &amp; Form Handler Details'!$Y:$Y,'[3]Form &amp; Form Handler Details'!HI:HI,"")</f>
        <v>0</v>
      </c>
      <c r="FM20" s="35">
        <f>_xlfn.XLOOKUP($A20,'[3]Form &amp; Form Handler Details'!$Y:$Y,'[3]Form &amp; Form Handler Details'!HJ:HJ,"")</f>
        <v>0</v>
      </c>
      <c r="FN20" s="35">
        <f>_xlfn.XLOOKUP($A20,'[3]Form &amp; Form Handler Details'!$Y:$Y,'[3]Form &amp; Form Handler Details'!HK:HK,"")</f>
        <v>0</v>
      </c>
      <c r="FO20" s="35">
        <f>_xlfn.XLOOKUP($A20,'[3]Form &amp; Form Handler Details'!$Y:$Y,'[3]Form &amp; Form Handler Details'!HL:HL,"")</f>
        <v>0</v>
      </c>
      <c r="FP20" s="35">
        <f>_xlfn.XLOOKUP($A20,'[3]Form &amp; Form Handler Details'!$Y:$Y,'[3]Form &amp; Form Handler Details'!HM:HM,"")</f>
        <v>0</v>
      </c>
      <c r="FQ20" s="35">
        <f>_xlfn.XLOOKUP($A20,'[3]Form &amp; Form Handler Details'!$Y:$Y,'[3]Form &amp; Form Handler Details'!HN:HN,"")</f>
        <v>0</v>
      </c>
      <c r="FR20" s="35">
        <f>_xlfn.XLOOKUP($A20,'[3]Form &amp; Form Handler Details'!$Y:$Y,'[3]Form &amp; Form Handler Details'!HO:HO,"")</f>
        <v>0</v>
      </c>
      <c r="FS20" s="35">
        <f>_xlfn.XLOOKUP($A20,'[3]Form &amp; Form Handler Details'!$Y:$Y,'[3]Form &amp; Form Handler Details'!HP:HP,"")</f>
        <v>0</v>
      </c>
      <c r="FT20" s="35">
        <f>_xlfn.XLOOKUP($A20,'[3]Form &amp; Form Handler Details'!$Y:$Y,'[3]Form &amp; Form Handler Details'!HQ:HQ,"")</f>
        <v>0</v>
      </c>
      <c r="FU20" s="35">
        <f>_xlfn.XLOOKUP($A20,'[3]Form &amp; Form Handler Details'!$Y:$Y,'[3]Form &amp; Form Handler Details'!HR:HR,"")</f>
        <v>0</v>
      </c>
      <c r="FV20" s="35">
        <f>_xlfn.XLOOKUP($A20,'[3]Form &amp; Form Handler Details'!$Y:$Y,'[3]Form &amp; Form Handler Details'!HS:HS,"")</f>
        <v>0</v>
      </c>
      <c r="FW20" s="35">
        <f>_xlfn.XLOOKUP($A20,'[3]Form &amp; Form Handler Details'!$Y:$Y,'[3]Form &amp; Form Handler Details'!HT:HT,"")</f>
        <v>0</v>
      </c>
      <c r="FX20" s="35">
        <f>_xlfn.XLOOKUP($A20,'[3]Form &amp; Form Handler Details'!$Y:$Y,'[3]Form &amp; Form Handler Details'!HU:HU,"")</f>
        <v>0</v>
      </c>
      <c r="FY20" s="35">
        <f>_xlfn.XLOOKUP($A20,'[3]Form &amp; Form Handler Details'!$Y:$Y,'[3]Form &amp; Form Handler Details'!HV:HV,"")</f>
        <v>0</v>
      </c>
      <c r="FZ20" s="35">
        <f>_xlfn.XLOOKUP($A20,'[3]Form &amp; Form Handler Details'!$Y:$Y,'[3]Form &amp; Form Handler Details'!HW:HW,"")</f>
        <v>0</v>
      </c>
      <c r="GA20" s="35">
        <f>_xlfn.XLOOKUP($A20,'[3]Form &amp; Form Handler Details'!$Y:$Y,'[3]Form &amp; Form Handler Details'!HX:HX,"")</f>
        <v>0</v>
      </c>
      <c r="GB20" s="35">
        <f>_xlfn.XLOOKUP($A20,'[3]Form &amp; Form Handler Details'!$Y:$Y,'[3]Form &amp; Form Handler Details'!HY:HY,"")</f>
        <v>0</v>
      </c>
      <c r="GC20" s="35">
        <f>_xlfn.XLOOKUP($A20,'[3]Form &amp; Form Handler Details'!$Y:$Y,'[3]Form &amp; Form Handler Details'!HZ:HZ,"")</f>
        <v>0</v>
      </c>
      <c r="GD20" s="35">
        <f>_xlfn.XLOOKUP($A20,'[3]Form &amp; Form Handler Details'!$Y:$Y,'[3]Form &amp; Form Handler Details'!IA:IA,"")</f>
        <v>0</v>
      </c>
      <c r="GE20" s="35">
        <f>_xlfn.XLOOKUP($A20,'[3]Form &amp; Form Handler Details'!$Y:$Y,'[3]Form &amp; Form Handler Details'!IB:IB,"")</f>
        <v>0</v>
      </c>
      <c r="GF20" s="35">
        <f>_xlfn.XLOOKUP($A20,'[3]Form &amp; Form Handler Details'!$Y:$Y,'[3]Form &amp; Form Handler Details'!IC:IC,"")</f>
        <v>0</v>
      </c>
      <c r="GG20" s="35">
        <f>_xlfn.XLOOKUP($A20,'[3]Form &amp; Form Handler Details'!$Y:$Y,'[3]Form &amp; Form Handler Details'!ID:ID,"")</f>
        <v>0</v>
      </c>
      <c r="GH20" s="35">
        <f>_xlfn.XLOOKUP($A20,'[3]Form &amp; Form Handler Details'!$Y:$Y,'[3]Form &amp; Form Handler Details'!IE:IE,"")</f>
        <v>0</v>
      </c>
      <c r="GI20" s="35">
        <f>_xlfn.XLOOKUP($A20,'[3]Form &amp; Form Handler Details'!$Y:$Y,'[3]Form &amp; Form Handler Details'!IF:IF,"")</f>
        <v>0</v>
      </c>
      <c r="GJ20" s="35">
        <f>_xlfn.XLOOKUP($A20,'[3]Form &amp; Form Handler Details'!$Y:$Y,'[3]Form &amp; Form Handler Details'!IG:IG,"")</f>
        <v>0</v>
      </c>
      <c r="GK20" s="35">
        <f>_xlfn.XLOOKUP($A20,'[3]Form &amp; Form Handler Details'!$Y:$Y,'[3]Form &amp; Form Handler Details'!IH:IH,"")</f>
        <v>0</v>
      </c>
      <c r="GL20" s="35">
        <f>_xlfn.XLOOKUP($A20,'[3]Form &amp; Form Handler Details'!$Y:$Y,'[3]Form &amp; Form Handler Details'!II:II,"")</f>
        <v>0</v>
      </c>
      <c r="GM20" s="35">
        <f>_xlfn.XLOOKUP($A20,'[3]Form &amp; Form Handler Details'!$Y:$Y,'[3]Form &amp; Form Handler Details'!IJ:IJ,"")</f>
        <v>0</v>
      </c>
      <c r="GN20" s="35">
        <f>_xlfn.XLOOKUP($A20,'[3]Form &amp; Form Handler Details'!$Y:$Y,'[3]Form &amp; Form Handler Details'!IK:IK,"")</f>
        <v>0</v>
      </c>
      <c r="GO20" s="35">
        <f>_xlfn.XLOOKUP($A20,'[3]Form &amp; Form Handler Details'!$Y:$Y,'[3]Form &amp; Form Handler Details'!IL:IL,"")</f>
        <v>0</v>
      </c>
      <c r="GP20" s="35">
        <f>_xlfn.XLOOKUP($A20,'[3]Form &amp; Form Handler Details'!$Y:$Y,'[3]Form &amp; Form Handler Details'!IM:IM,"")</f>
        <v>0</v>
      </c>
      <c r="GQ20" s="35">
        <f>_xlfn.XLOOKUP($A20,'[3]Form &amp; Form Handler Details'!$Y:$Y,'[3]Form &amp; Form Handler Details'!IN:IN,"")</f>
        <v>0</v>
      </c>
      <c r="GR20" s="35">
        <f>_xlfn.XLOOKUP($A20,'[3]Form &amp; Form Handler Details'!$Y:$Y,'[3]Form &amp; Form Handler Details'!IO:IO,"")</f>
        <v>0</v>
      </c>
      <c r="GS20" s="35">
        <f>_xlfn.XLOOKUP($A20,'[3]Form &amp; Form Handler Details'!$Y:$Y,'[3]Form &amp; Form Handler Details'!IP:IP,"")</f>
        <v>0</v>
      </c>
      <c r="GT20" s="35">
        <f>_xlfn.XLOOKUP($A20,'[3]Form &amp; Form Handler Details'!$Y:$Y,'[3]Form &amp; Form Handler Details'!IQ:IQ,"")</f>
        <v>0</v>
      </c>
      <c r="GU20" s="35">
        <f>_xlfn.XLOOKUP($A20,'[3]Form &amp; Form Handler Details'!$Y:$Y,'[3]Form &amp; Form Handler Details'!IR:IR,"")</f>
        <v>0</v>
      </c>
      <c r="GV20" s="35">
        <f>_xlfn.XLOOKUP($A20,'[3]Form &amp; Form Handler Details'!$Y:$Y,'[3]Form &amp; Form Handler Details'!IS:IS,"")</f>
        <v>0</v>
      </c>
      <c r="GW20" s="35">
        <f>_xlfn.XLOOKUP($A20,'[3]Form &amp; Form Handler Details'!$Y:$Y,'[3]Form &amp; Form Handler Details'!IT:IT,"")</f>
        <v>0</v>
      </c>
      <c r="GX20" s="35">
        <f>_xlfn.XLOOKUP($A20,'[3]Form &amp; Form Handler Details'!$Y:$Y,'[3]Form &amp; Form Handler Details'!IU:IU,"")</f>
        <v>0</v>
      </c>
      <c r="GY20" s="35">
        <f>_xlfn.XLOOKUP($A20,'[3]Form &amp; Form Handler Details'!$Y:$Y,'[3]Form &amp; Form Handler Details'!IV:IV,"")</f>
        <v>0</v>
      </c>
      <c r="GZ20" s="35">
        <f>_xlfn.XLOOKUP($A20,'[3]Form &amp; Form Handler Details'!$Y:$Y,'[3]Form &amp; Form Handler Details'!IW:IW,"")</f>
        <v>0</v>
      </c>
      <c r="HA20" s="35">
        <f>_xlfn.XLOOKUP($A20,'[3]Form &amp; Form Handler Details'!$Y:$Y,'[3]Form &amp; Form Handler Details'!IX:IX,"")</f>
        <v>0</v>
      </c>
      <c r="HB20" s="35">
        <f>_xlfn.XLOOKUP($A20,'[3]Form &amp; Form Handler Details'!$Y:$Y,'[3]Form &amp; Form Handler Details'!IY:IY,"")</f>
        <v>0</v>
      </c>
      <c r="HC20" s="35">
        <f>_xlfn.XLOOKUP($A20,'[3]Form &amp; Form Handler Details'!$Y:$Y,'[3]Form &amp; Form Handler Details'!IZ:IZ,"")</f>
        <v>0</v>
      </c>
      <c r="HD20" s="35">
        <f>_xlfn.XLOOKUP($A20,'[3]Form &amp; Form Handler Details'!$Y:$Y,'[3]Form &amp; Form Handler Details'!JA:JA,"")</f>
        <v>0</v>
      </c>
      <c r="HE20" s="35">
        <f>_xlfn.XLOOKUP($A20,'[3]Form &amp; Form Handler Details'!$Y:$Y,'[3]Form &amp; Form Handler Details'!JB:JB,"")</f>
        <v>0</v>
      </c>
      <c r="HF20" s="35">
        <f>_xlfn.XLOOKUP($A20,'[3]Form &amp; Form Handler Details'!$Y:$Y,'[3]Form &amp; Form Handler Details'!JC:JC,"")</f>
        <v>0</v>
      </c>
      <c r="HG20" s="35">
        <f>_xlfn.XLOOKUP($A20,'[3]Form &amp; Form Handler Details'!$Y:$Y,'[3]Form &amp; Form Handler Details'!JD:JD,"")</f>
        <v>0</v>
      </c>
      <c r="HH20" s="35">
        <f>_xlfn.XLOOKUP($A20,'[3]Form &amp; Form Handler Details'!$Y:$Y,'[3]Form &amp; Form Handler Details'!JE:JE,"")</f>
        <v>0</v>
      </c>
      <c r="HI20" s="35">
        <f>_xlfn.XLOOKUP($A20,'[3]Form &amp; Form Handler Details'!$Y:$Y,'[3]Form &amp; Form Handler Details'!JF:JF,"")</f>
        <v>0</v>
      </c>
      <c r="HJ20" s="35">
        <f>_xlfn.XLOOKUP($A20,'[3]Form &amp; Form Handler Details'!$Y:$Y,'[3]Form &amp; Form Handler Details'!JG:JG,"")</f>
        <v>0</v>
      </c>
      <c r="HK20" s="35" t="str">
        <f>_xlfn.XLOOKUP($A20,'[3]Form &amp; Form Handler Details'!$Y:$Y,'[3]Form &amp; Form Handler Details'!JH:JH,"")</f>
        <v>Get Guide</v>
      </c>
      <c r="HL20" s="35">
        <f>_xlfn.XLOOKUP($A20,'[3]Form &amp; Form Handler Details'!$Y:$Y,'[3]Form &amp; Form Handler Details'!JI:JI,"")</f>
        <v>0</v>
      </c>
      <c r="HM20" s="35">
        <f>_xlfn.XLOOKUP($A20,'[3]Form &amp; Form Handler Details'!$Y:$Y,'[3]Form &amp; Form Handler Details'!JJ:JJ,"")</f>
        <v>0</v>
      </c>
      <c r="HN20" s="35">
        <f>_xlfn.XLOOKUP($A20,'[3]Form &amp; Form Handler Details'!$Y:$Y,'[3]Form &amp; Form Handler Details'!JK:JK,"")</f>
        <v>0</v>
      </c>
      <c r="HO20" s="35">
        <f>_xlfn.XLOOKUP($A20,'[3]Form &amp; Form Handler Details'!$Y:$Y,'[3]Form &amp; Form Handler Details'!JL:JL,"")</f>
        <v>0</v>
      </c>
      <c r="HP20" s="35">
        <f>_xlfn.XLOOKUP($A20,'[3]Form &amp; Form Handler Details'!$Y:$Y,'[3]Form &amp; Form Handler Details'!JM:JM,"")</f>
        <v>0</v>
      </c>
      <c r="HQ20" s="35">
        <f>_xlfn.XLOOKUP($A20,'[3]Form &amp; Form Handler Details'!$Y:$Y,'[3]Form &amp; Form Handler Details'!JN:JN,"")</f>
        <v>0</v>
      </c>
      <c r="HR20" s="35">
        <f>_xlfn.XLOOKUP($A20,'[3]Form &amp; Form Handler Details'!$Y:$Y,'[3]Form &amp; Form Handler Details'!JO:JO,"")</f>
        <v>0</v>
      </c>
      <c r="HS20" s="35">
        <f>_xlfn.XLOOKUP($A20,'[3]Form &amp; Form Handler Details'!$Y:$Y,'[3]Form &amp; Form Handler Details'!JP:JP,"")</f>
        <v>0</v>
      </c>
      <c r="HT20" s="35">
        <f>_xlfn.XLOOKUP($A20,'[3]Form &amp; Form Handler Details'!$Y:$Y,'[3]Form &amp; Form Handler Details'!JQ:JQ,"")</f>
        <v>0</v>
      </c>
      <c r="HU20" s="35">
        <f>_xlfn.XLOOKUP($A20,'[3]Form &amp; Form Handler Details'!$Y:$Y,'[3]Form &amp; Form Handler Details'!JR:JR,"")</f>
        <v>0</v>
      </c>
      <c r="HV20" s="35">
        <f>_xlfn.XLOOKUP($A20,'[3]Form &amp; Form Handler Details'!$Y:$Y,'[3]Form &amp; Form Handler Details'!JS:JS,"")</f>
        <v>0</v>
      </c>
      <c r="HW20" s="35">
        <f>_xlfn.XLOOKUP($A20,'[3]Form &amp; Form Handler Details'!$Y:$Y,'[3]Form &amp; Form Handler Details'!JT:JT,"")</f>
        <v>0</v>
      </c>
    </row>
    <row r="21" spans="1:231" ht="165" customHeight="1">
      <c r="A21" s="32" t="s">
        <v>320</v>
      </c>
      <c r="B21" s="32" t="str">
        <f>_xlfn.XLOOKUP(Table46[[#This Row],[UFID]],ATC!C:C,ATC!A:A,"")</f>
        <v>01</v>
      </c>
      <c r="C21" s="31" t="str">
        <f>_xlfn.XLOOKUP(Table46[[#This Row],[UFID]],ATC!C:C,ATC!E:E,"")</f>
        <v>Closed</v>
      </c>
      <c r="D21" s="31">
        <f>_xlfn.XLOOKUP(Table46[[#This Row],[UFID]],ATC!C:C,ATC!J:J,"")</f>
        <v>0</v>
      </c>
      <c r="E21" s="31" t="s">
        <v>613</v>
      </c>
      <c r="F21" s="34" t="str">
        <f>_xlfn.XLOOKUP(Table46[[#This Row],[UFID]],'[3]Form &amp; Form Handler Details'!$Y:$Y,'[3]Form &amp; Form Handler Details'!$F:$F,"")</f>
        <v>https://www.paypal.com/de/webapps/mpp/travel-industry</v>
      </c>
      <c r="G21" s="34" t="str">
        <f>_xlfn.XLOOKUP(Table46[[#This Row],[UFID]],'[3]Form &amp; Form Handler Details'!$Y:$Y,'[3]Form &amp; Form Handler Details'!$I:$I,"")</f>
        <v>https://www.paypal.com/de/webapps/mpp/travel-industry?data=success</v>
      </c>
      <c r="H21" s="34" t="str">
        <f>_xlfn.XLOOKUP(Table46[[#This Row],[UFID]],'[3]Form &amp; Form Handler Details'!$Y:$Y,'[3]Form &amp; Form Handler Details'!$E:$E,"")</f>
        <v>https://pypd.paypal-mktg.com/l/925803/2022-02-18/2kvfp</v>
      </c>
      <c r="I21" s="34" t="str">
        <f>_xlfn.XLOOKUP(Table46[[#This Row],[UFID]],'[3]Form &amp; Form Handler Details'!$Y:$Y,'[3]Form &amp; Form Handler Details'!$U:$U,"")</f>
        <v>EMEA-DE-FRH-23-Travel-Industry-Campaign-live</v>
      </c>
      <c r="J21" s="34" t="str">
        <f>_xlfn.XLOOKUP(Table46[[#This Row],[UFID]],'[3]Form &amp; Form Handler Details'!$Y:$Y,'[3]Form &amp; Form Handler Details'!$V:$V,"")</f>
        <v>https://pypd.paypal-mktg.com/l/925803/2022-11-11/2qbg7 </v>
      </c>
      <c r="K21" s="34" t="str">
        <f t="shared" si="0"/>
        <v>2022-11-11/2qbg7 </v>
      </c>
      <c r="L21" s="34" t="str">
        <f>_xlfn.XLOOKUP(Table46[[#This Row],[UFID]],'[3]Form &amp; Form Handler Details'!$Y:$Y,'[3]Form &amp; Form Handler Details'!$D:$D,"")</f>
        <v>EMEA-DE-FRM-22-Travel-Industry-Campaign</v>
      </c>
      <c r="M21" s="35" t="str">
        <f>_xlfn.XLOOKUP($A21,'[3]Form &amp; Form Handler Details'!$Y:$Y,'[3]Form &amp; Form Handler Details'!BJ:BJ,"")</f>
        <v>Vorname*</v>
      </c>
      <c r="N21" s="35" t="str">
        <f>_xlfn.XLOOKUP($A21,'[3]Form &amp; Form Handler Details'!$Y:$Y,'[3]Form &amp; Form Handler Details'!BK:BK,"")</f>
        <v>firstname</v>
      </c>
      <c r="O21" s="35" t="str">
        <f>_xlfn.XLOOKUP($A21,'[3]Form &amp; Form Handler Details'!$Y:$Y,'[3]Form &amp; Form Handler Details'!BL:BL,"")</f>
        <v>text</v>
      </c>
      <c r="P21" s="35" t="str">
        <f>_xlfn.XLOOKUP($A21,'[3]Form &amp; Form Handler Details'!$Y:$Y,'[3]Form &amp; Form Handler Details'!BM:BM,"")</f>
        <v>Vorname ist ein Pflichtfeld</v>
      </c>
      <c r="Q21" s="35" t="str">
        <f>_xlfn.XLOOKUP($A21,'[3]Form &amp; Form Handler Details'!$Y:$Y,'[3]Form &amp; Form Handler Details'!BN:BN,"")</f>
        <v>Nachname*</v>
      </c>
      <c r="R21" s="35" t="str">
        <f>_xlfn.XLOOKUP($A21,'[3]Form &amp; Form Handler Details'!$Y:$Y,'[3]Form &amp; Form Handler Details'!BO:BO,"")</f>
        <v>lastname</v>
      </c>
      <c r="S21" s="35" t="str">
        <f>_xlfn.XLOOKUP($A21,'[3]Form &amp; Form Handler Details'!$Y:$Y,'[3]Form &amp; Form Handler Details'!BP:BP,"")</f>
        <v>text</v>
      </c>
      <c r="T21" s="35" t="str">
        <f>_xlfn.XLOOKUP($A21,'[3]Form &amp; Form Handler Details'!$Y:$Y,'[3]Form &amp; Form Handler Details'!BQ:BQ,"")</f>
        <v>Nachname ist ein Pflichtfeld</v>
      </c>
      <c r="U21" s="35" t="str">
        <f>_xlfn.XLOOKUP($A21,'[3]Form &amp; Form Handler Details'!$Y:$Y,'[3]Form &amp; Form Handler Details'!BR:BR,"")</f>
        <v>E-Mail (geschäftlich) *</v>
      </c>
      <c r="V21" s="35" t="str">
        <f>_xlfn.XLOOKUP($A21,'[3]Form &amp; Form Handler Details'!$Y:$Y,'[3]Form &amp; Form Handler Details'!BS:BS,"")</f>
        <v>workemail</v>
      </c>
      <c r="W21" s="35" t="str">
        <f>_xlfn.XLOOKUP($A21,'[3]Form &amp; Form Handler Details'!$Y:$Y,'[3]Form &amp; Form Handler Details'!BT:BT,"")</f>
        <v>Text</v>
      </c>
      <c r="X21" s="35" t="str">
        <f>_xlfn.XLOOKUP($A21,'[3]Form &amp; Form Handler Details'!$Y:$Y,'[3]Form &amp; Form Handler Details'!BU:BU,"")</f>
        <v>E-Mail-Adresse ist ein Pflichtfeld</v>
      </c>
      <c r="Y21" s="35" t="str">
        <f>_xlfn.XLOOKUP($A21,'[3]Form &amp; Form Handler Details'!$Y:$Y,'[3]Form &amp; Form Handler Details'!BV:BV,"")</f>
        <v>Firmenname*</v>
      </c>
      <c r="Z21" s="35" t="str">
        <f>_xlfn.XLOOKUP($A21,'[3]Form &amp; Form Handler Details'!$Y:$Y,'[3]Form &amp; Form Handler Details'!BW:BW,"")</f>
        <v>companyname</v>
      </c>
      <c r="AA21" s="35" t="str">
        <f>_xlfn.XLOOKUP($A21,'[3]Form &amp; Form Handler Details'!$Y:$Y,'[3]Form &amp; Form Handler Details'!BX:BX,"")</f>
        <v>Text</v>
      </c>
      <c r="AB21" s="35" t="str">
        <f>_xlfn.XLOOKUP($A21,'[3]Form &amp; Form Handler Details'!$Y:$Y,'[3]Form &amp; Form Handler Details'!BY:BY,"")</f>
        <v>Firma ist ein Pflichtfeld</v>
      </c>
      <c r="AC21" s="35">
        <f>_xlfn.XLOOKUP($A21,'[3]Form &amp; Form Handler Details'!$Y:$Y,'[3]Form &amp; Form Handler Details'!BZ:BZ,"")</f>
        <v>0</v>
      </c>
      <c r="AD21" s="35">
        <f>_xlfn.XLOOKUP($A21,'[3]Form &amp; Form Handler Details'!$Y:$Y,'[3]Form &amp; Form Handler Details'!CA:CA,"")</f>
        <v>0</v>
      </c>
      <c r="AE21" s="35">
        <f>_xlfn.XLOOKUP($A21,'[3]Form &amp; Form Handler Details'!$Y:$Y,'[3]Form &amp; Form Handler Details'!CB:CB,"")</f>
        <v>0</v>
      </c>
      <c r="AF21" s="35">
        <f>_xlfn.XLOOKUP($A21,'[3]Form &amp; Form Handler Details'!$Y:$Y,'[3]Form &amp; Form Handler Details'!CC:CC,"")</f>
        <v>0</v>
      </c>
      <c r="AG21" s="35">
        <f>_xlfn.XLOOKUP($A21,'[3]Form &amp; Form Handler Details'!$Y:$Y,'[3]Form &amp; Form Handler Details'!CD:CD,"")</f>
        <v>0</v>
      </c>
      <c r="AH21" s="35">
        <f>_xlfn.XLOOKUP($A21,'[3]Form &amp; Form Handler Details'!$Y:$Y,'[3]Form &amp; Form Handler Details'!CE:CE,"")</f>
        <v>0</v>
      </c>
      <c r="AI21" s="35">
        <f>_xlfn.XLOOKUP($A21,'[3]Form &amp; Form Handler Details'!$Y:$Y,'[3]Form &amp; Form Handler Details'!CF:CF,"")</f>
        <v>0</v>
      </c>
      <c r="AJ21" s="35">
        <f>_xlfn.XLOOKUP($A21,'[3]Form &amp; Form Handler Details'!$Y:$Y,'[3]Form &amp; Form Handler Details'!CG:CG,"")</f>
        <v>0</v>
      </c>
      <c r="AK21" s="35">
        <f>_xlfn.XLOOKUP($A21,'[3]Form &amp; Form Handler Details'!$Y:$Y,'[3]Form &amp; Form Handler Details'!CH:CH,"")</f>
        <v>0</v>
      </c>
      <c r="AL21" s="35">
        <f>_xlfn.XLOOKUP($A21,'[3]Form &amp; Form Handler Details'!$Y:$Y,'[3]Form &amp; Form Handler Details'!CI:CI,"")</f>
        <v>0</v>
      </c>
      <c r="AM21" s="35">
        <f>_xlfn.XLOOKUP($A21,'[3]Form &amp; Form Handler Details'!$Y:$Y,'[3]Form &amp; Form Handler Details'!CJ:CJ,"")</f>
        <v>0</v>
      </c>
      <c r="AN21" s="35">
        <f>_xlfn.XLOOKUP($A21,'[3]Form &amp; Form Handler Details'!$Y:$Y,'[3]Form &amp; Form Handler Details'!CK:CK,"")</f>
        <v>0</v>
      </c>
      <c r="AO21" s="35" t="str">
        <f>_xlfn.XLOOKUP($A21,'[3]Form &amp; Form Handler Details'!$Y:$Y,'[3]Form &amp; Form Handler Details'!CL:CL,"")</f>
        <v>Telefon*</v>
      </c>
      <c r="AP21" s="35" t="str">
        <f>_xlfn.XLOOKUP($A21,'[3]Form &amp; Form Handler Details'!$Y:$Y,'[3]Form &amp; Form Handler Details'!CM:CM,"")</f>
        <v>phonenumber</v>
      </c>
      <c r="AQ21" s="35" t="str">
        <f>_xlfn.XLOOKUP($A21,'[3]Form &amp; Form Handler Details'!$Y:$Y,'[3]Form &amp; Form Handler Details'!CN:CN,"")</f>
        <v>Text</v>
      </c>
      <c r="AR21" s="35" t="str">
        <f>_xlfn.XLOOKUP($A21,'[3]Form &amp; Form Handler Details'!$Y:$Y,'[3]Form &amp; Form Handler Details'!CO:CO,"")</f>
        <v>Pflichtfeld – bitte ausfüllen</v>
      </c>
      <c r="AS21" s="35">
        <f>_xlfn.XLOOKUP($A21,'[3]Form &amp; Form Handler Details'!$Y:$Y,'[3]Form &amp; Form Handler Details'!CP:CP,"")</f>
        <v>0</v>
      </c>
      <c r="AT21" s="35">
        <f>_xlfn.XLOOKUP($A21,'[3]Form &amp; Form Handler Details'!$Y:$Y,'[3]Form &amp; Form Handler Details'!CQ:CQ,"")</f>
        <v>0</v>
      </c>
      <c r="AU21" s="35">
        <f>_xlfn.XLOOKUP($A21,'[3]Form &amp; Form Handler Details'!$Y:$Y,'[3]Form &amp; Form Handler Details'!CR:CR,"")</f>
        <v>0</v>
      </c>
      <c r="AV21" s="35">
        <f>_xlfn.XLOOKUP($A21,'[3]Form &amp; Form Handler Details'!$Y:$Y,'[3]Form &amp; Form Handler Details'!CS:CS,"")</f>
        <v>0</v>
      </c>
      <c r="AW21" s="35" t="str">
        <f>_xlfn.XLOOKUP($A21,'[3]Form &amp; Form Handler Details'!$Y:$Y,'[3]Form &amp; Form Handler Details'!CT:CT,"")</f>
        <v>WebformURL (Hidden)</v>
      </c>
      <c r="AX21" s="35" t="str">
        <f>_xlfn.XLOOKUP($A21,'[3]Form &amp; Form Handler Details'!$Y:$Y,'[3]Form &amp; Form Handler Details'!CU:CU,"")</f>
        <v>webformurl</v>
      </c>
      <c r="AY21" s="35" t="str">
        <f>_xlfn.XLOOKUP($A21,'[3]Form &amp; Form Handler Details'!$Y:$Y,'[3]Form &amp; Form Handler Details'!CV:CV,"")</f>
        <v>Hidden - text</v>
      </c>
      <c r="AZ21" s="35" t="str">
        <f>_xlfn.XLOOKUP($A21,'[3]Form &amp; Form Handler Details'!$Y:$Y,'[3]Form &amp; Form Handler Details'!CW:CW,"")</f>
        <v>gclid* (Hidden)</v>
      </c>
      <c r="BA21" s="35" t="str">
        <f>_xlfn.XLOOKUP($A21,'[3]Form &amp; Form Handler Details'!$Y:$Y,'[3]Form &amp; Form Handler Details'!CX:CX,"")</f>
        <v>gclid</v>
      </c>
      <c r="BB21" s="35" t="str">
        <f>_xlfn.XLOOKUP($A21,'[3]Form &amp; Form Handler Details'!$Y:$Y,'[3]Form &amp; Form Handler Details'!CY:CY,"")</f>
        <v>Hidden - text</v>
      </c>
      <c r="BC21" s="35">
        <f>_xlfn.XLOOKUP($A21,'[3]Form &amp; Form Handler Details'!$Y:$Y,'[3]Form &amp; Form Handler Details'!CZ:CZ,"")</f>
        <v>0</v>
      </c>
      <c r="BD21" s="35">
        <f>_xlfn.XLOOKUP($A21,'[3]Form &amp; Form Handler Details'!$Y:$Y,'[3]Form &amp; Form Handler Details'!DA:DA,"")</f>
        <v>0</v>
      </c>
      <c r="BE21" s="35">
        <f>_xlfn.XLOOKUP($A21,'[3]Form &amp; Form Handler Details'!$Y:$Y,'[3]Form &amp; Form Handler Details'!DB:DB,"")</f>
        <v>0</v>
      </c>
      <c r="BF21" s="35">
        <f>_xlfn.XLOOKUP($A21,'[3]Form &amp; Form Handler Details'!$Y:$Y,'[3]Form &amp; Form Handler Details'!DC:DC,"")</f>
        <v>0</v>
      </c>
      <c r="BG21" s="35">
        <f>_xlfn.XLOOKUP($A21,'[3]Form &amp; Form Handler Details'!$Y:$Y,'[3]Form &amp; Form Handler Details'!DD:DD,"")</f>
        <v>0</v>
      </c>
      <c r="BH21" s="35">
        <f>_xlfn.XLOOKUP($A21,'[3]Form &amp; Form Handler Details'!$Y:$Y,'[3]Form &amp; Form Handler Details'!DE:DE,"")</f>
        <v>0</v>
      </c>
      <c r="BI21" s="35">
        <f>_xlfn.XLOOKUP($A21,'[3]Form &amp; Form Handler Details'!$Y:$Y,'[3]Form &amp; Form Handler Details'!DF:DF,"")</f>
        <v>0</v>
      </c>
      <c r="BJ21" s="35">
        <f>_xlfn.XLOOKUP($A21,'[3]Form &amp; Form Handler Details'!$Y:$Y,'[3]Form &amp; Form Handler Details'!DG:DG,"")</f>
        <v>0</v>
      </c>
      <c r="BK21" s="35">
        <f>_xlfn.XLOOKUP($A21,'[3]Form &amp; Form Handler Details'!$Y:$Y,'[3]Form &amp; Form Handler Details'!DH:DH,"")</f>
        <v>0</v>
      </c>
      <c r="BL21" s="35">
        <f>_xlfn.XLOOKUP($A21,'[3]Form &amp; Form Handler Details'!$Y:$Y,'[3]Form &amp; Form Handler Details'!DI:DI,"")</f>
        <v>0</v>
      </c>
      <c r="BM21" s="35">
        <f>_xlfn.XLOOKUP($A21,'[3]Form &amp; Form Handler Details'!$Y:$Y,'[3]Form &amp; Form Handler Details'!DJ:DJ,"")</f>
        <v>0</v>
      </c>
      <c r="BN21" s="35">
        <f>_xlfn.XLOOKUP($A21,'[3]Form &amp; Form Handler Details'!$Y:$Y,'[3]Form &amp; Form Handler Details'!DK:DK,"")</f>
        <v>0</v>
      </c>
      <c r="BO21" s="35">
        <f>_xlfn.XLOOKUP($A21,'[3]Form &amp; Form Handler Details'!$Y:$Y,'[3]Form &amp; Form Handler Details'!DL:DL,"")</f>
        <v>0</v>
      </c>
      <c r="BP21" s="35">
        <f>_xlfn.XLOOKUP($A21,'[3]Form &amp; Form Handler Details'!$Y:$Y,'[3]Form &amp; Form Handler Details'!DM:DM,"")</f>
        <v>0</v>
      </c>
      <c r="BQ21" s="35">
        <f>_xlfn.XLOOKUP($A21,'[3]Form &amp; Form Handler Details'!$Y:$Y,'[3]Form &amp; Form Handler Details'!DN:DN,"")</f>
        <v>0</v>
      </c>
      <c r="BR21" s="35">
        <f>_xlfn.XLOOKUP($A21,'[3]Form &amp; Form Handler Details'!$Y:$Y,'[3]Form &amp; Form Handler Details'!DO:DO,"")</f>
        <v>0</v>
      </c>
      <c r="BS21" s="35">
        <f>_xlfn.XLOOKUP($A21,'[3]Form &amp; Form Handler Details'!$Y:$Y,'[3]Form &amp; Form Handler Details'!DP:DP,"")</f>
        <v>0</v>
      </c>
      <c r="BT21" s="35">
        <f>_xlfn.XLOOKUP($A21,'[3]Form &amp; Form Handler Details'!$Y:$Y,'[3]Form &amp; Form Handler Details'!DQ:DQ,"")</f>
        <v>0</v>
      </c>
      <c r="BU21" s="35">
        <f>_xlfn.XLOOKUP($A21,'[3]Form &amp; Form Handler Details'!$Y:$Y,'[3]Form &amp; Form Handler Details'!DR:DR,"")</f>
        <v>0</v>
      </c>
      <c r="BV21" s="35">
        <f>_xlfn.XLOOKUP($A21,'[3]Form &amp; Form Handler Details'!$Y:$Y,'[3]Form &amp; Form Handler Details'!DS:DS,"")</f>
        <v>0</v>
      </c>
      <c r="BW21" s="35" t="str">
        <f>_xlfn.XLOOKUP($A21,'[3]Form &amp; Form Handler Details'!$Y:$Y,'[3]Form &amp; Form Handler Details'!DT:DT,"")</f>
        <v>HoneyPot</v>
      </c>
      <c r="BX21" s="35" t="str">
        <f>_xlfn.XLOOKUP($A21,'[3]Form &amp; Form Handler Details'!$Y:$Y,'[3]Form &amp; Form Handler Details'!DU:DU,"")</f>
        <v>pardot_extra_field</v>
      </c>
      <c r="BY21" s="35" t="str">
        <f>_xlfn.XLOOKUP($A21,'[3]Form &amp; Form Handler Details'!$Y:$Y,'[3]Form &amp; Form Handler Details'!DV:DV,"")</f>
        <v>Hidden</v>
      </c>
      <c r="BZ21" s="35">
        <f>_xlfn.XLOOKUP($A21,'[3]Form &amp; Form Handler Details'!$Y:$Y,'[3]Form &amp; Form Handler Details'!DW:DW,"")</f>
        <v>0</v>
      </c>
      <c r="CA21" s="35">
        <f>_xlfn.XLOOKUP($A21,'[3]Form &amp; Form Handler Details'!$Y:$Y,'[3]Form &amp; Form Handler Details'!DX:DX,"")</f>
        <v>0</v>
      </c>
      <c r="CB21" s="35">
        <f>_xlfn.XLOOKUP($A21,'[3]Form &amp; Form Handler Details'!$Y:$Y,'[3]Form &amp; Form Handler Details'!DY:DY,"")</f>
        <v>0</v>
      </c>
      <c r="CC21" s="35">
        <f>_xlfn.XLOOKUP($A21,'[3]Form &amp; Form Handler Details'!$Y:$Y,'[3]Form &amp; Form Handler Details'!DZ:DZ,"")</f>
        <v>0</v>
      </c>
      <c r="CD21" s="35">
        <f>_xlfn.XLOOKUP($A21,'[3]Form &amp; Form Handler Details'!$Y:$Y,'[3]Form &amp; Form Handler Details'!EA:EA,"")</f>
        <v>0</v>
      </c>
      <c r="CE21" s="35">
        <f>_xlfn.XLOOKUP($A21,'[3]Form &amp; Form Handler Details'!$Y:$Y,'[3]Form &amp; Form Handler Details'!EB:EB,"")</f>
        <v>0</v>
      </c>
      <c r="CF21" s="35">
        <f>_xlfn.XLOOKUP($A21,'[3]Form &amp; Form Handler Details'!$Y:$Y,'[3]Form &amp; Form Handler Details'!EC:EC,"")</f>
        <v>0</v>
      </c>
      <c r="CG21" s="35">
        <f>_xlfn.XLOOKUP($A21,'[3]Form &amp; Form Handler Details'!$Y:$Y,'[3]Form &amp; Form Handler Details'!ED:ED,"")</f>
        <v>0</v>
      </c>
      <c r="CH21" s="35">
        <f>_xlfn.XLOOKUP($A21,'[3]Form &amp; Form Handler Details'!$Y:$Y,'[3]Form &amp; Form Handler Details'!EE:EE,"")</f>
        <v>0</v>
      </c>
      <c r="CI21" s="35">
        <f>_xlfn.XLOOKUP($A21,'[3]Form &amp; Form Handler Details'!$Y:$Y,'[3]Form &amp; Form Handler Details'!EF:EF,"")</f>
        <v>0</v>
      </c>
      <c r="CJ21" s="35">
        <f>_xlfn.XLOOKUP($A21,'[3]Form &amp; Form Handler Details'!$Y:$Y,'[3]Form &amp; Form Handler Details'!EG:EG,"")</f>
        <v>0</v>
      </c>
      <c r="CK21" s="35">
        <f>_xlfn.XLOOKUP($A21,'[3]Form &amp; Form Handler Details'!$Y:$Y,'[3]Form &amp; Form Handler Details'!EH:EH,"")</f>
        <v>0</v>
      </c>
      <c r="CL21" s="35">
        <f>_xlfn.XLOOKUP($A21,'[3]Form &amp; Form Handler Details'!$Y:$Y,'[3]Form &amp; Form Handler Details'!EI:EI,"")</f>
        <v>0</v>
      </c>
      <c r="CM21" s="35">
        <f>_xlfn.XLOOKUP($A21,'[3]Form &amp; Form Handler Details'!$Y:$Y,'[3]Form &amp; Form Handler Details'!EJ:EJ,"")</f>
        <v>0</v>
      </c>
      <c r="CN21" s="35">
        <f>_xlfn.XLOOKUP($A21,'[3]Form &amp; Form Handler Details'!$Y:$Y,'[3]Form &amp; Form Handler Details'!EK:EK,"")</f>
        <v>0</v>
      </c>
      <c r="CO21" s="35">
        <f>_xlfn.XLOOKUP($A21,'[3]Form &amp; Form Handler Details'!$Y:$Y,'[3]Form &amp; Form Handler Details'!EL:EL,"")</f>
        <v>0</v>
      </c>
      <c r="CP21" s="35">
        <f>_xlfn.XLOOKUP($A21,'[3]Form &amp; Form Handler Details'!$Y:$Y,'[3]Form &amp; Form Handler Details'!EM:EM,"")</f>
        <v>0</v>
      </c>
      <c r="CQ21" s="35" t="str">
        <f>_xlfn.XLOOKUP($A21,'[3]Form &amp; Form Handler Details'!$Y:$Y,'[3]Form &amp; Form Handler Details'!EN:EN,"")</f>
        <v>Ich habe die &lt;a href="https://www.paypal.com/at/webapps/mpp/ua/privacy-full" style="color:#0070ba;"&gt;Datenschutzerklärung&lt;/a&gt; von PayPal gelesen und ich stimme ihr zu.*</v>
      </c>
      <c r="CR21" s="35" t="str">
        <f>_xlfn.XLOOKUP($A21,'[3]Form &amp; Form Handler Details'!$Y:$Y,'[3]Form &amp; Form Handler Details'!EO:EO,"")</f>
        <v>privacyconsent</v>
      </c>
      <c r="CS21" s="35" t="str">
        <f>_xlfn.XLOOKUP($A21,'[3]Form &amp; Form Handler Details'!$Y:$Y,'[3]Form &amp; Form Handler Details'!EP:EP,"")</f>
        <v>Checkbox</v>
      </c>
      <c r="CT21" s="35" t="str">
        <f>_xlfn.XLOOKUP($A21,'[3]Form &amp; Form Handler Details'!$Y:$Y,'[3]Form &amp; Form Handler Details'!EQ:EQ,"")</f>
        <v>This field is required</v>
      </c>
      <c r="CU21" s="35">
        <f>_xlfn.XLOOKUP($A21,'[3]Form &amp; Form Handler Details'!$Y:$Y,'[3]Form &amp; Form Handler Details'!ER:ER,"")</f>
        <v>0</v>
      </c>
      <c r="CV21" s="35">
        <f>_xlfn.XLOOKUP($A21,'[3]Form &amp; Form Handler Details'!$Y:$Y,'[3]Form &amp; Form Handler Details'!ES:ES,"")</f>
        <v>0</v>
      </c>
      <c r="CW21" s="35">
        <f>_xlfn.XLOOKUP($A21,'[3]Form &amp; Form Handler Details'!$Y:$Y,'[3]Form &amp; Form Handler Details'!ET:ET,"")</f>
        <v>0</v>
      </c>
      <c r="CX21" s="35">
        <f>_xlfn.XLOOKUP($A21,'[3]Form &amp; Form Handler Details'!$Y:$Y,'[3]Form &amp; Form Handler Details'!EU:EU,"")</f>
        <v>0</v>
      </c>
      <c r="CY21" s="35">
        <f>_xlfn.XLOOKUP($A21,'[3]Form &amp; Form Handler Details'!$Y:$Y,'[3]Form &amp; Form Handler Details'!EV:EV,"")</f>
        <v>0</v>
      </c>
      <c r="CZ21" s="35">
        <f>_xlfn.XLOOKUP($A21,'[3]Form &amp; Form Handler Details'!$Y:$Y,'[3]Form &amp; Form Handler Details'!EW:EW,"")</f>
        <v>0</v>
      </c>
      <c r="DA21" s="35">
        <f>_xlfn.XLOOKUP($A21,'[3]Form &amp; Form Handler Details'!$Y:$Y,'[3]Form &amp; Form Handler Details'!EX:EX,"")</f>
        <v>0</v>
      </c>
      <c r="DB21" s="35">
        <f>_xlfn.XLOOKUP($A21,'[3]Form &amp; Form Handler Details'!$Y:$Y,'[3]Form &amp; Form Handler Details'!EY:EY,"")</f>
        <v>0</v>
      </c>
      <c r="DC21" s="35">
        <f>_xlfn.XLOOKUP($A21,'[3]Form &amp; Form Handler Details'!$Y:$Y,'[3]Form &amp; Form Handler Details'!EZ:EZ,"")</f>
        <v>0</v>
      </c>
      <c r="DD21" s="35">
        <f>_xlfn.XLOOKUP($A21,'[3]Form &amp; Form Handler Details'!$Y:$Y,'[3]Form &amp; Form Handler Details'!FA:FA,"")</f>
        <v>0</v>
      </c>
      <c r="DE21" s="35">
        <f>_xlfn.XLOOKUP($A21,'[3]Form &amp; Form Handler Details'!$Y:$Y,'[3]Form &amp; Form Handler Details'!FB:FB,"")</f>
        <v>0</v>
      </c>
      <c r="DF21" s="35">
        <f>_xlfn.XLOOKUP($A21,'[3]Form &amp; Form Handler Details'!$Y:$Y,'[3]Form &amp; Form Handler Details'!FC:FC,"")</f>
        <v>0</v>
      </c>
      <c r="DG21" s="35">
        <f>_xlfn.XLOOKUP($A21,'[3]Form &amp; Form Handler Details'!$Y:$Y,'[3]Form &amp; Form Handler Details'!FD:FD,"")</f>
        <v>0</v>
      </c>
      <c r="DH21" s="35">
        <f>_xlfn.XLOOKUP($A21,'[3]Form &amp; Form Handler Details'!$Y:$Y,'[3]Form &amp; Form Handler Details'!FE:FE,"")</f>
        <v>0</v>
      </c>
      <c r="DI21" s="35">
        <f>_xlfn.XLOOKUP($A21,'[3]Form &amp; Form Handler Details'!$Y:$Y,'[3]Form &amp; Form Handler Details'!FF:FF,"")</f>
        <v>0</v>
      </c>
      <c r="DJ21" s="35">
        <f>_xlfn.XLOOKUP($A21,'[3]Form &amp; Form Handler Details'!$Y:$Y,'[3]Form &amp; Form Handler Details'!FG:FG,"")</f>
        <v>0</v>
      </c>
      <c r="DK21" s="35">
        <f>_xlfn.XLOOKUP($A21,'[3]Form &amp; Form Handler Details'!$Y:$Y,'[3]Form &amp; Form Handler Details'!FH:FH,"")</f>
        <v>0</v>
      </c>
      <c r="DL21" s="35">
        <f>_xlfn.XLOOKUP($A21,'[3]Form &amp; Form Handler Details'!$Y:$Y,'[3]Form &amp; Form Handler Details'!FI:FI,"")</f>
        <v>0</v>
      </c>
      <c r="DM21" s="35">
        <f>_xlfn.XLOOKUP($A21,'[3]Form &amp; Form Handler Details'!$Y:$Y,'[3]Form &amp; Form Handler Details'!FJ:FJ,"")</f>
        <v>0</v>
      </c>
      <c r="DN21" s="35">
        <f>_xlfn.XLOOKUP($A21,'[3]Form &amp; Form Handler Details'!$Y:$Y,'[3]Form &amp; Form Handler Details'!FK:FK,"")</f>
        <v>0</v>
      </c>
      <c r="DO21" s="35">
        <f>_xlfn.XLOOKUP($A21,'[3]Form &amp; Form Handler Details'!$Y:$Y,'[3]Form &amp; Form Handler Details'!FL:FL,"")</f>
        <v>0</v>
      </c>
      <c r="DP21" s="35">
        <f>_xlfn.XLOOKUP($A21,'[3]Form &amp; Form Handler Details'!$Y:$Y,'[3]Form &amp; Form Handler Details'!FM:FM,"")</f>
        <v>0</v>
      </c>
      <c r="DQ21" s="35">
        <f>_xlfn.XLOOKUP($A21,'[3]Form &amp; Form Handler Details'!$Y:$Y,'[3]Form &amp; Form Handler Details'!FN:FN,"")</f>
        <v>0</v>
      </c>
      <c r="DR21" s="35">
        <f>_xlfn.XLOOKUP($A21,'[3]Form &amp; Form Handler Details'!$Y:$Y,'[3]Form &amp; Form Handler Details'!FO:FO,"")</f>
        <v>0</v>
      </c>
      <c r="DS21" s="35">
        <f>_xlfn.XLOOKUP($A21,'[3]Form &amp; Form Handler Details'!$Y:$Y,'[3]Form &amp; Form Handler Details'!FP:FP,"")</f>
        <v>0</v>
      </c>
      <c r="DT21" s="35">
        <f>_xlfn.XLOOKUP($A21,'[3]Form &amp; Form Handler Details'!$Y:$Y,'[3]Form &amp; Form Handler Details'!FQ:FQ,"")</f>
        <v>0</v>
      </c>
      <c r="DU21" s="35">
        <f>_xlfn.XLOOKUP($A21,'[3]Form &amp; Form Handler Details'!$Y:$Y,'[3]Form &amp; Form Handler Details'!FR:FR,"")</f>
        <v>0</v>
      </c>
      <c r="DV21" s="35">
        <f>_xlfn.XLOOKUP($A21,'[3]Form &amp; Form Handler Details'!$Y:$Y,'[3]Form &amp; Form Handler Details'!FS:FS,"")</f>
        <v>0</v>
      </c>
      <c r="DW21" s="35">
        <f>_xlfn.XLOOKUP($A21,'[3]Form &amp; Form Handler Details'!$Y:$Y,'[3]Form &amp; Form Handler Details'!FT:FT,"")</f>
        <v>0</v>
      </c>
      <c r="DX21" s="35">
        <f>_xlfn.XLOOKUP($A21,'[3]Form &amp; Form Handler Details'!$Y:$Y,'[3]Form &amp; Form Handler Details'!FU:FU,"")</f>
        <v>0</v>
      </c>
      <c r="DY21" s="35">
        <f>_xlfn.XLOOKUP($A21,'[3]Form &amp; Form Handler Details'!$Y:$Y,'[3]Form &amp; Form Handler Details'!FV:FV,"")</f>
        <v>0</v>
      </c>
      <c r="DZ21" s="35">
        <f>_xlfn.XLOOKUP($A21,'[3]Form &amp; Form Handler Details'!$Y:$Y,'[3]Form &amp; Form Handler Details'!FW:FW,"")</f>
        <v>0</v>
      </c>
      <c r="EA21" s="35">
        <f>_xlfn.XLOOKUP($A21,'[3]Form &amp; Form Handler Details'!$Y:$Y,'[3]Form &amp; Form Handler Details'!FX:FX,"")</f>
        <v>0</v>
      </c>
      <c r="EB21" s="35">
        <f>_xlfn.XLOOKUP($A21,'[3]Form &amp; Form Handler Details'!$Y:$Y,'[3]Form &amp; Form Handler Details'!FY:FY,"")</f>
        <v>0</v>
      </c>
      <c r="EC21" s="35">
        <f>_xlfn.XLOOKUP($A21,'[3]Form &amp; Form Handler Details'!$Y:$Y,'[3]Form &amp; Form Handler Details'!FZ:FZ,"")</f>
        <v>0</v>
      </c>
      <c r="ED21" s="35">
        <f>_xlfn.XLOOKUP($A21,'[3]Form &amp; Form Handler Details'!$Y:$Y,'[3]Form &amp; Form Handler Details'!GA:GA,"")</f>
        <v>0</v>
      </c>
      <c r="EE21" s="35">
        <f>_xlfn.XLOOKUP($A21,'[3]Form &amp; Form Handler Details'!$Y:$Y,'[3]Form &amp; Form Handler Details'!GB:GB,"")</f>
        <v>0</v>
      </c>
      <c r="EF21" s="35">
        <f>_xlfn.XLOOKUP($A21,'[3]Form &amp; Form Handler Details'!$Y:$Y,'[3]Form &amp; Form Handler Details'!GC:GC,"")</f>
        <v>0</v>
      </c>
      <c r="EG21" s="35">
        <f>_xlfn.XLOOKUP($A21,'[3]Form &amp; Form Handler Details'!$Y:$Y,'[3]Form &amp; Form Handler Details'!GD:GD,"")</f>
        <v>0</v>
      </c>
      <c r="EH21" s="35">
        <f>_xlfn.XLOOKUP($A21,'[3]Form &amp; Form Handler Details'!$Y:$Y,'[3]Form &amp; Form Handler Details'!GE:GE,"")</f>
        <v>0</v>
      </c>
      <c r="EI21" s="35">
        <f>_xlfn.XLOOKUP($A21,'[3]Form &amp; Form Handler Details'!$Y:$Y,'[3]Form &amp; Form Handler Details'!GF:GF,"")</f>
        <v>0</v>
      </c>
      <c r="EJ21" s="35">
        <f>_xlfn.XLOOKUP($A21,'[3]Form &amp; Form Handler Details'!$Y:$Y,'[3]Form &amp; Form Handler Details'!GG:GG,"")</f>
        <v>0</v>
      </c>
      <c r="EK21" s="35">
        <f>_xlfn.XLOOKUP($A21,'[3]Form &amp; Form Handler Details'!$Y:$Y,'[3]Form &amp; Form Handler Details'!GH:GH,"")</f>
        <v>0</v>
      </c>
      <c r="EL21" s="35">
        <f>_xlfn.XLOOKUP($A21,'[3]Form &amp; Form Handler Details'!$Y:$Y,'[3]Form &amp; Form Handler Details'!GI:GI,"")</f>
        <v>0</v>
      </c>
      <c r="EM21" s="35">
        <f>_xlfn.XLOOKUP($A21,'[3]Form &amp; Form Handler Details'!$Y:$Y,'[3]Form &amp; Form Handler Details'!GJ:GJ,"")</f>
        <v>0</v>
      </c>
      <c r="EN21" s="35">
        <f>_xlfn.XLOOKUP($A21,'[3]Form &amp; Form Handler Details'!$Y:$Y,'[3]Form &amp; Form Handler Details'!GK:GK,"")</f>
        <v>0</v>
      </c>
      <c r="EO21" s="35">
        <f>_xlfn.XLOOKUP($A21,'[3]Form &amp; Form Handler Details'!$Y:$Y,'[3]Form &amp; Form Handler Details'!GL:GL,"")</f>
        <v>0</v>
      </c>
      <c r="EP21" s="35">
        <f>_xlfn.XLOOKUP($A21,'[3]Form &amp; Form Handler Details'!$Y:$Y,'[3]Form &amp; Form Handler Details'!GM:GM,"")</f>
        <v>0</v>
      </c>
      <c r="EQ21" s="35">
        <f>_xlfn.XLOOKUP($A21,'[3]Form &amp; Form Handler Details'!$Y:$Y,'[3]Form &amp; Form Handler Details'!GN:GN,"")</f>
        <v>0</v>
      </c>
      <c r="ER21" s="35">
        <f>_xlfn.XLOOKUP($A21,'[3]Form &amp; Form Handler Details'!$Y:$Y,'[3]Form &amp; Form Handler Details'!GO:GO,"")</f>
        <v>0</v>
      </c>
      <c r="ES21" s="35">
        <f>_xlfn.XLOOKUP($A21,'[3]Form &amp; Form Handler Details'!$Y:$Y,'[3]Form &amp; Form Handler Details'!GP:GP,"")</f>
        <v>0</v>
      </c>
      <c r="ET21" s="35">
        <f>_xlfn.XLOOKUP($A21,'[3]Form &amp; Form Handler Details'!$Y:$Y,'[3]Form &amp; Form Handler Details'!GQ:GQ,"")</f>
        <v>0</v>
      </c>
      <c r="EU21" s="35">
        <f>_xlfn.XLOOKUP($A21,'[3]Form &amp; Form Handler Details'!$Y:$Y,'[3]Form &amp; Form Handler Details'!GR:GR,"")</f>
        <v>0</v>
      </c>
      <c r="EV21" s="35">
        <f>_xlfn.XLOOKUP($A21,'[3]Form &amp; Form Handler Details'!$Y:$Y,'[3]Form &amp; Form Handler Details'!GS:GS,"")</f>
        <v>0</v>
      </c>
      <c r="EW21" s="35">
        <f>_xlfn.XLOOKUP($A21,'[3]Form &amp; Form Handler Details'!$Y:$Y,'[3]Form &amp; Form Handler Details'!GT:GT,"")</f>
        <v>0</v>
      </c>
      <c r="EX21" s="35">
        <f>_xlfn.XLOOKUP($A21,'[3]Form &amp; Form Handler Details'!$Y:$Y,'[3]Form &amp; Form Handler Details'!GU:GU,"")</f>
        <v>0</v>
      </c>
      <c r="EY21" s="35">
        <f>_xlfn.XLOOKUP($A21,'[3]Form &amp; Form Handler Details'!$Y:$Y,'[3]Form &amp; Form Handler Details'!GV:GV,"")</f>
        <v>0</v>
      </c>
      <c r="EZ21" s="35">
        <f>_xlfn.XLOOKUP($A21,'[3]Form &amp; Form Handler Details'!$Y:$Y,'[3]Form &amp; Form Handler Details'!GW:GW,"")</f>
        <v>0</v>
      </c>
      <c r="FA21" s="35">
        <f>_xlfn.XLOOKUP($A21,'[3]Form &amp; Form Handler Details'!$Y:$Y,'[3]Form &amp; Form Handler Details'!GX:GX,"")</f>
        <v>0</v>
      </c>
      <c r="FB21" s="35">
        <f>_xlfn.XLOOKUP($A21,'[3]Form &amp; Form Handler Details'!$Y:$Y,'[3]Form &amp; Form Handler Details'!GY:GY,"")</f>
        <v>0</v>
      </c>
      <c r="FC21" s="35">
        <f>_xlfn.XLOOKUP($A21,'[3]Form &amp; Form Handler Details'!$Y:$Y,'[3]Form &amp; Form Handler Details'!GZ:GZ,"")</f>
        <v>0</v>
      </c>
      <c r="FD21" s="35">
        <f>_xlfn.XLOOKUP($A21,'[3]Form &amp; Form Handler Details'!$Y:$Y,'[3]Form &amp; Form Handler Details'!HA:HA,"")</f>
        <v>0</v>
      </c>
      <c r="FE21" s="35">
        <f>_xlfn.XLOOKUP($A21,'[3]Form &amp; Form Handler Details'!$Y:$Y,'[3]Form &amp; Form Handler Details'!HB:HB,"")</f>
        <v>0</v>
      </c>
      <c r="FF21" s="35">
        <f>_xlfn.XLOOKUP($A21,'[3]Form &amp; Form Handler Details'!$Y:$Y,'[3]Form &amp; Form Handler Details'!HC:HC,"")</f>
        <v>0</v>
      </c>
      <c r="FG21" s="35">
        <f>_xlfn.XLOOKUP($A21,'[3]Form &amp; Form Handler Details'!$Y:$Y,'[3]Form &amp; Form Handler Details'!HD:HD,"")</f>
        <v>0</v>
      </c>
      <c r="FH21" s="35">
        <f>_xlfn.XLOOKUP($A21,'[3]Form &amp; Form Handler Details'!$Y:$Y,'[3]Form &amp; Form Handler Details'!HE:HE,"")</f>
        <v>0</v>
      </c>
      <c r="FI21" s="35">
        <f>_xlfn.XLOOKUP($A21,'[3]Form &amp; Form Handler Details'!$Y:$Y,'[3]Form &amp; Form Handler Details'!HF:HF,"")</f>
        <v>0</v>
      </c>
      <c r="FJ21" s="35">
        <f>_xlfn.XLOOKUP($A21,'[3]Form &amp; Form Handler Details'!$Y:$Y,'[3]Form &amp; Form Handler Details'!HG:HG,"")</f>
        <v>0</v>
      </c>
      <c r="FK21" s="35">
        <f>_xlfn.XLOOKUP($A21,'[3]Form &amp; Form Handler Details'!$Y:$Y,'[3]Form &amp; Form Handler Details'!HH:HH,"")</f>
        <v>0</v>
      </c>
      <c r="FL21" s="35">
        <f>_xlfn.XLOOKUP($A21,'[3]Form &amp; Form Handler Details'!$Y:$Y,'[3]Form &amp; Form Handler Details'!HI:HI,"")</f>
        <v>0</v>
      </c>
      <c r="FM21" s="35">
        <f>_xlfn.XLOOKUP($A21,'[3]Form &amp; Form Handler Details'!$Y:$Y,'[3]Form &amp; Form Handler Details'!HJ:HJ,"")</f>
        <v>0</v>
      </c>
      <c r="FN21" s="35">
        <f>_xlfn.XLOOKUP($A21,'[3]Form &amp; Form Handler Details'!$Y:$Y,'[3]Form &amp; Form Handler Details'!HK:HK,"")</f>
        <v>0</v>
      </c>
      <c r="FO21" s="35">
        <f>_xlfn.XLOOKUP($A21,'[3]Form &amp; Form Handler Details'!$Y:$Y,'[3]Form &amp; Form Handler Details'!HL:HL,"")</f>
        <v>0</v>
      </c>
      <c r="FP21" s="35">
        <f>_xlfn.XLOOKUP($A21,'[3]Form &amp; Form Handler Details'!$Y:$Y,'[3]Form &amp; Form Handler Details'!HM:HM,"")</f>
        <v>0</v>
      </c>
      <c r="FQ21" s="35">
        <f>_xlfn.XLOOKUP($A21,'[3]Form &amp; Form Handler Details'!$Y:$Y,'[3]Form &amp; Form Handler Details'!HN:HN,"")</f>
        <v>0</v>
      </c>
      <c r="FR21" s="35">
        <f>_xlfn.XLOOKUP($A21,'[3]Form &amp; Form Handler Details'!$Y:$Y,'[3]Form &amp; Form Handler Details'!HO:HO,"")</f>
        <v>0</v>
      </c>
      <c r="FS21" s="35">
        <f>_xlfn.XLOOKUP($A21,'[3]Form &amp; Form Handler Details'!$Y:$Y,'[3]Form &amp; Form Handler Details'!HP:HP,"")</f>
        <v>0</v>
      </c>
      <c r="FT21" s="35">
        <f>_xlfn.XLOOKUP($A21,'[3]Form &amp; Form Handler Details'!$Y:$Y,'[3]Form &amp; Form Handler Details'!HQ:HQ,"")</f>
        <v>0</v>
      </c>
      <c r="FU21" s="35">
        <f>_xlfn.XLOOKUP($A21,'[3]Form &amp; Form Handler Details'!$Y:$Y,'[3]Form &amp; Form Handler Details'!HR:HR,"")</f>
        <v>0</v>
      </c>
      <c r="FV21" s="35">
        <f>_xlfn.XLOOKUP($A21,'[3]Form &amp; Form Handler Details'!$Y:$Y,'[3]Form &amp; Form Handler Details'!HS:HS,"")</f>
        <v>0</v>
      </c>
      <c r="FW21" s="35">
        <f>_xlfn.XLOOKUP($A21,'[3]Form &amp; Form Handler Details'!$Y:$Y,'[3]Form &amp; Form Handler Details'!HT:HT,"")</f>
        <v>0</v>
      </c>
      <c r="FX21" s="35">
        <f>_xlfn.XLOOKUP($A21,'[3]Form &amp; Form Handler Details'!$Y:$Y,'[3]Form &amp; Form Handler Details'!HU:HU,"")</f>
        <v>0</v>
      </c>
      <c r="FY21" s="35">
        <f>_xlfn.XLOOKUP($A21,'[3]Form &amp; Form Handler Details'!$Y:$Y,'[3]Form &amp; Form Handler Details'!HV:HV,"")</f>
        <v>0</v>
      </c>
      <c r="FZ21" s="35">
        <f>_xlfn.XLOOKUP($A21,'[3]Form &amp; Form Handler Details'!$Y:$Y,'[3]Form &amp; Form Handler Details'!HW:HW,"")</f>
        <v>0</v>
      </c>
      <c r="GA21" s="35">
        <f>_xlfn.XLOOKUP($A21,'[3]Form &amp; Form Handler Details'!$Y:$Y,'[3]Form &amp; Form Handler Details'!HX:HX,"")</f>
        <v>0</v>
      </c>
      <c r="GB21" s="35">
        <f>_xlfn.XLOOKUP($A21,'[3]Form &amp; Form Handler Details'!$Y:$Y,'[3]Form &amp; Form Handler Details'!HY:HY,"")</f>
        <v>0</v>
      </c>
      <c r="GC21" s="35">
        <f>_xlfn.XLOOKUP($A21,'[3]Form &amp; Form Handler Details'!$Y:$Y,'[3]Form &amp; Form Handler Details'!HZ:HZ,"")</f>
        <v>0</v>
      </c>
      <c r="GD21" s="35">
        <f>_xlfn.XLOOKUP($A21,'[3]Form &amp; Form Handler Details'!$Y:$Y,'[3]Form &amp; Form Handler Details'!IA:IA,"")</f>
        <v>0</v>
      </c>
      <c r="GE21" s="35">
        <f>_xlfn.XLOOKUP($A21,'[3]Form &amp; Form Handler Details'!$Y:$Y,'[3]Form &amp; Form Handler Details'!IB:IB,"")</f>
        <v>0</v>
      </c>
      <c r="GF21" s="35">
        <f>_xlfn.XLOOKUP($A21,'[3]Form &amp; Form Handler Details'!$Y:$Y,'[3]Form &amp; Form Handler Details'!IC:IC,"")</f>
        <v>0</v>
      </c>
      <c r="GG21" s="35">
        <f>_xlfn.XLOOKUP($A21,'[3]Form &amp; Form Handler Details'!$Y:$Y,'[3]Form &amp; Form Handler Details'!ID:ID,"")</f>
        <v>0</v>
      </c>
      <c r="GH21" s="35">
        <f>_xlfn.XLOOKUP($A21,'[3]Form &amp; Form Handler Details'!$Y:$Y,'[3]Form &amp; Form Handler Details'!IE:IE,"")</f>
        <v>0</v>
      </c>
      <c r="GI21" s="35">
        <f>_xlfn.XLOOKUP($A21,'[3]Form &amp; Form Handler Details'!$Y:$Y,'[3]Form &amp; Form Handler Details'!IF:IF,"")</f>
        <v>0</v>
      </c>
      <c r="GJ21" s="35">
        <f>_xlfn.XLOOKUP($A21,'[3]Form &amp; Form Handler Details'!$Y:$Y,'[3]Form &amp; Form Handler Details'!IG:IG,"")</f>
        <v>0</v>
      </c>
      <c r="GK21" s="35">
        <f>_xlfn.XLOOKUP($A21,'[3]Form &amp; Form Handler Details'!$Y:$Y,'[3]Form &amp; Form Handler Details'!IH:IH,"")</f>
        <v>0</v>
      </c>
      <c r="GL21" s="35">
        <f>_xlfn.XLOOKUP($A21,'[3]Form &amp; Form Handler Details'!$Y:$Y,'[3]Form &amp; Form Handler Details'!II:II,"")</f>
        <v>0</v>
      </c>
      <c r="GM21" s="35">
        <f>_xlfn.XLOOKUP($A21,'[3]Form &amp; Form Handler Details'!$Y:$Y,'[3]Form &amp; Form Handler Details'!IJ:IJ,"")</f>
        <v>0</v>
      </c>
      <c r="GN21" s="35">
        <f>_xlfn.XLOOKUP($A21,'[3]Form &amp; Form Handler Details'!$Y:$Y,'[3]Form &amp; Form Handler Details'!IK:IK,"")</f>
        <v>0</v>
      </c>
      <c r="GO21" s="35">
        <f>_xlfn.XLOOKUP($A21,'[3]Form &amp; Form Handler Details'!$Y:$Y,'[3]Form &amp; Form Handler Details'!IL:IL,"")</f>
        <v>0</v>
      </c>
      <c r="GP21" s="35">
        <f>_xlfn.XLOOKUP($A21,'[3]Form &amp; Form Handler Details'!$Y:$Y,'[3]Form &amp; Form Handler Details'!IM:IM,"")</f>
        <v>0</v>
      </c>
      <c r="GQ21" s="35">
        <f>_xlfn.XLOOKUP($A21,'[3]Form &amp; Form Handler Details'!$Y:$Y,'[3]Form &amp; Form Handler Details'!IN:IN,"")</f>
        <v>0</v>
      </c>
      <c r="GR21" s="35">
        <f>_xlfn.XLOOKUP($A21,'[3]Form &amp; Form Handler Details'!$Y:$Y,'[3]Form &amp; Form Handler Details'!IO:IO,"")</f>
        <v>0</v>
      </c>
      <c r="GS21" s="35">
        <f>_xlfn.XLOOKUP($A21,'[3]Form &amp; Form Handler Details'!$Y:$Y,'[3]Form &amp; Form Handler Details'!IP:IP,"")</f>
        <v>0</v>
      </c>
      <c r="GT21" s="35">
        <f>_xlfn.XLOOKUP($A21,'[3]Form &amp; Form Handler Details'!$Y:$Y,'[3]Form &amp; Form Handler Details'!IQ:IQ,"")</f>
        <v>0</v>
      </c>
      <c r="GU21" s="35">
        <f>_xlfn.XLOOKUP($A21,'[3]Form &amp; Form Handler Details'!$Y:$Y,'[3]Form &amp; Form Handler Details'!IR:IR,"")</f>
        <v>0</v>
      </c>
      <c r="GV21" s="35">
        <f>_xlfn.XLOOKUP($A21,'[3]Form &amp; Form Handler Details'!$Y:$Y,'[3]Form &amp; Form Handler Details'!IS:IS,"")</f>
        <v>0</v>
      </c>
      <c r="GW21" s="35">
        <f>_xlfn.XLOOKUP($A21,'[3]Form &amp; Form Handler Details'!$Y:$Y,'[3]Form &amp; Form Handler Details'!IT:IT,"")</f>
        <v>0</v>
      </c>
      <c r="GX21" s="35">
        <f>_xlfn.XLOOKUP($A21,'[3]Form &amp; Form Handler Details'!$Y:$Y,'[3]Form &amp; Form Handler Details'!IU:IU,"")</f>
        <v>0</v>
      </c>
      <c r="GY21" s="35">
        <f>_xlfn.XLOOKUP($A21,'[3]Form &amp; Form Handler Details'!$Y:$Y,'[3]Form &amp; Form Handler Details'!IV:IV,"")</f>
        <v>0</v>
      </c>
      <c r="GZ21" s="35">
        <f>_xlfn.XLOOKUP($A21,'[3]Form &amp; Form Handler Details'!$Y:$Y,'[3]Form &amp; Form Handler Details'!IW:IW,"")</f>
        <v>0</v>
      </c>
      <c r="HA21" s="35">
        <f>_xlfn.XLOOKUP($A21,'[3]Form &amp; Form Handler Details'!$Y:$Y,'[3]Form &amp; Form Handler Details'!IX:IX,"")</f>
        <v>0</v>
      </c>
      <c r="HB21" s="35">
        <f>_xlfn.XLOOKUP($A21,'[3]Form &amp; Form Handler Details'!$Y:$Y,'[3]Form &amp; Form Handler Details'!IY:IY,"")</f>
        <v>0</v>
      </c>
      <c r="HC21" s="35">
        <f>_xlfn.XLOOKUP($A21,'[3]Form &amp; Form Handler Details'!$Y:$Y,'[3]Form &amp; Form Handler Details'!IZ:IZ,"")</f>
        <v>0</v>
      </c>
      <c r="HD21" s="35">
        <f>_xlfn.XLOOKUP($A21,'[3]Form &amp; Form Handler Details'!$Y:$Y,'[3]Form &amp; Form Handler Details'!JA:JA,"")</f>
        <v>0</v>
      </c>
      <c r="HE21" s="35">
        <f>_xlfn.XLOOKUP($A21,'[3]Form &amp; Form Handler Details'!$Y:$Y,'[3]Form &amp; Form Handler Details'!JB:JB,"")</f>
        <v>0</v>
      </c>
      <c r="HF21" s="35">
        <f>_xlfn.XLOOKUP($A21,'[3]Form &amp; Form Handler Details'!$Y:$Y,'[3]Form &amp; Form Handler Details'!JC:JC,"")</f>
        <v>0</v>
      </c>
      <c r="HG21" s="35">
        <f>_xlfn.XLOOKUP($A21,'[3]Form &amp; Form Handler Details'!$Y:$Y,'[3]Form &amp; Form Handler Details'!JD:JD,"")</f>
        <v>0</v>
      </c>
      <c r="HH21" s="35">
        <f>_xlfn.XLOOKUP($A21,'[3]Form &amp; Form Handler Details'!$Y:$Y,'[3]Form &amp; Form Handler Details'!JE:JE,"")</f>
        <v>0</v>
      </c>
      <c r="HI21" s="35">
        <f>_xlfn.XLOOKUP($A21,'[3]Form &amp; Form Handler Details'!$Y:$Y,'[3]Form &amp; Form Handler Details'!JF:JF,"")</f>
        <v>0</v>
      </c>
      <c r="HJ21" s="35">
        <f>_xlfn.XLOOKUP($A21,'[3]Form &amp; Form Handler Details'!$Y:$Y,'[3]Form &amp; Form Handler Details'!JG:JG,"")</f>
        <v>0</v>
      </c>
      <c r="HK21" s="35" t="str">
        <f>_xlfn.XLOOKUP($A21,'[3]Form &amp; Form Handler Details'!$Y:$Y,'[3]Form &amp; Form Handler Details'!JH:JH,"")</f>
        <v>Senden</v>
      </c>
      <c r="HL21" s="35">
        <f>_xlfn.XLOOKUP($A21,'[3]Form &amp; Form Handler Details'!$Y:$Y,'[3]Form &amp; Form Handler Details'!JI:JI,"")</f>
        <v>0</v>
      </c>
      <c r="HM21" s="35">
        <f>_xlfn.XLOOKUP($A21,'[3]Form &amp; Form Handler Details'!$Y:$Y,'[3]Form &amp; Form Handler Details'!JJ:JJ,"")</f>
        <v>0</v>
      </c>
      <c r="HN21" s="35">
        <f>_xlfn.XLOOKUP($A21,'[3]Form &amp; Form Handler Details'!$Y:$Y,'[3]Form &amp; Form Handler Details'!JK:JK,"")</f>
        <v>0</v>
      </c>
      <c r="HO21" s="35">
        <f>_xlfn.XLOOKUP($A21,'[3]Form &amp; Form Handler Details'!$Y:$Y,'[3]Form &amp; Form Handler Details'!JL:JL,"")</f>
        <v>0</v>
      </c>
      <c r="HP21" s="35">
        <f>_xlfn.XLOOKUP($A21,'[3]Form &amp; Form Handler Details'!$Y:$Y,'[3]Form &amp; Form Handler Details'!JM:JM,"")</f>
        <v>0</v>
      </c>
      <c r="HQ21" s="35">
        <f>_xlfn.XLOOKUP($A21,'[3]Form &amp; Form Handler Details'!$Y:$Y,'[3]Form &amp; Form Handler Details'!JN:JN,"")</f>
        <v>0</v>
      </c>
      <c r="HR21" s="35">
        <f>_xlfn.XLOOKUP($A21,'[3]Form &amp; Form Handler Details'!$Y:$Y,'[3]Form &amp; Form Handler Details'!JO:JO,"")</f>
        <v>0</v>
      </c>
      <c r="HS21" s="35">
        <f>_xlfn.XLOOKUP($A21,'[3]Form &amp; Form Handler Details'!$Y:$Y,'[3]Form &amp; Form Handler Details'!JP:JP,"")</f>
        <v>0</v>
      </c>
      <c r="HT21" s="35">
        <f>_xlfn.XLOOKUP($A21,'[3]Form &amp; Form Handler Details'!$Y:$Y,'[3]Form &amp; Form Handler Details'!JQ:JQ,"")</f>
        <v>0</v>
      </c>
      <c r="HU21" s="35">
        <f>_xlfn.XLOOKUP($A21,'[3]Form &amp; Form Handler Details'!$Y:$Y,'[3]Form &amp; Form Handler Details'!JR:JR,"")</f>
        <v>0</v>
      </c>
      <c r="HV21" s="35">
        <f>_xlfn.XLOOKUP($A21,'[3]Form &amp; Form Handler Details'!$Y:$Y,'[3]Form &amp; Form Handler Details'!JS:JS,"")</f>
        <v>0</v>
      </c>
      <c r="HW21" s="35">
        <f>_xlfn.XLOOKUP($A21,'[3]Form &amp; Form Handler Details'!$Y:$Y,'[3]Form &amp; Form Handler Details'!JT:JT,"")</f>
        <v>0</v>
      </c>
    </row>
    <row r="22" spans="1:231" ht="165" customHeight="1">
      <c r="A22" s="31" t="s">
        <v>325</v>
      </c>
      <c r="B22" s="31" t="str">
        <f>_xlfn.XLOOKUP(Table46[[#This Row],[UFID]],ATC!C:C,ATC!A:A,"")</f>
        <v>01</v>
      </c>
      <c r="C22" s="31" t="str">
        <f>_xlfn.XLOOKUP(Table46[[#This Row],[UFID]],ATC!C:C,ATC!E:E,"")</f>
        <v>Closed</v>
      </c>
      <c r="D22" s="31">
        <f>_xlfn.XLOOKUP(Table46[[#This Row],[UFID]],ATC!C:C,ATC!J:J,"")</f>
        <v>0</v>
      </c>
      <c r="E22" s="31" t="s">
        <v>33</v>
      </c>
      <c r="F22" s="34" t="str">
        <f>_xlfn.XLOOKUP(Table46[[#This Row],[UFID]],'[3]Form &amp; Form Handler Details'!$Y:$Y,'[3]Form &amp; Form Handler Details'!$F:$F,"")</f>
        <v>https://www.paypal.com/sg/webapps/mpp/campaigns/cross-border-ecommerce-trends</v>
      </c>
      <c r="G22" s="34" t="str">
        <f>_xlfn.XLOOKUP(Table46[[#This Row],[UFID]],'[3]Form &amp; Form Handler Details'!$Y:$Y,'[3]Form &amp; Form Handler Details'!$I:$I,"")</f>
        <v>https://www.paypal.com/sg/webapps/mpp/campaigns/cross-border-ecommerce-trends/thank-you</v>
      </c>
      <c r="H22" s="34" t="str">
        <f>_xlfn.XLOOKUP(Table46[[#This Row],[UFID]],'[3]Form &amp; Form Handler Details'!$Y:$Y,'[3]Form &amp; Form Handler Details'!$E:$E,"")</f>
        <v>https://pypd.paypal-mktg.com/l/925803/2022-06-01/2m33p</v>
      </c>
      <c r="I22" s="34" t="str">
        <f>_xlfn.XLOOKUP(Table46[[#This Row],[UFID]],'[3]Form &amp; Form Handler Details'!$Y:$Y,'[3]Form &amp; Form Handler Details'!$U:$U,"")</f>
        <v>APAC-SG-FRH-23-SMB-LN-BC-Live</v>
      </c>
      <c r="J22" s="34" t="str">
        <f>_xlfn.XLOOKUP(Table46[[#This Row],[UFID]],'[3]Form &amp; Form Handler Details'!$Y:$Y,'[3]Form &amp; Form Handler Details'!$V:$V,"")</f>
        <v>https://pypd.paypal-mktg.com/l/925803/2023-04-09/2rpvx</v>
      </c>
      <c r="K22" s="34" t="str">
        <f t="shared" si="0"/>
        <v>2023-04-09/2rpvx</v>
      </c>
      <c r="L22" s="34" t="str">
        <f>_xlfn.XLOOKUP(Table46[[#This Row],[UFID]],'[3]Form &amp; Form Handler Details'!$Y:$Y,'[3]Form &amp; Form Handler Details'!$D:$D,"")</f>
        <v>APAC-SG-FRM-22-SMB-LN-BC-Live</v>
      </c>
      <c r="M22" s="35" t="str">
        <f>_xlfn.XLOOKUP($A22,'[3]Form &amp; Form Handler Details'!$Y:$Y,'[3]Form &amp; Form Handler Details'!BJ:BJ,"")</f>
        <v>First Name*</v>
      </c>
      <c r="N22" s="35" t="str">
        <f>_xlfn.XLOOKUP($A22,'[3]Form &amp; Form Handler Details'!$Y:$Y,'[3]Form &amp; Form Handler Details'!BK:BK,"")</f>
        <v>firstname</v>
      </c>
      <c r="O22" s="35" t="str">
        <f>_xlfn.XLOOKUP($A22,'[3]Form &amp; Form Handler Details'!$Y:$Y,'[3]Form &amp; Form Handler Details'!BL:BL,"")</f>
        <v>text</v>
      </c>
      <c r="P22" s="35" t="str">
        <f>_xlfn.XLOOKUP($A22,'[3]Form &amp; Form Handler Details'!$Y:$Y,'[3]Form &amp; Form Handler Details'!BM:BM,"")</f>
        <v>Enter valid first name</v>
      </c>
      <c r="Q22" s="35" t="str">
        <f>_xlfn.XLOOKUP($A22,'[3]Form &amp; Form Handler Details'!$Y:$Y,'[3]Form &amp; Form Handler Details'!BN:BN,"")</f>
        <v>Last Name*</v>
      </c>
      <c r="R22" s="35" t="str">
        <f>_xlfn.XLOOKUP($A22,'[3]Form &amp; Form Handler Details'!$Y:$Y,'[3]Form &amp; Form Handler Details'!BO:BO,"")</f>
        <v>lastname</v>
      </c>
      <c r="S22" s="35" t="str">
        <f>_xlfn.XLOOKUP($A22,'[3]Form &amp; Form Handler Details'!$Y:$Y,'[3]Form &amp; Form Handler Details'!BP:BP,"")</f>
        <v>text</v>
      </c>
      <c r="T22" s="35" t="str">
        <f>_xlfn.XLOOKUP($A22,'[3]Form &amp; Form Handler Details'!$Y:$Y,'[3]Form &amp; Form Handler Details'!BQ:BQ,"")</f>
        <v>Enter valid last name</v>
      </c>
      <c r="U22" s="35" t="str">
        <f>_xlfn.XLOOKUP($A22,'[3]Form &amp; Form Handler Details'!$Y:$Y,'[3]Form &amp; Form Handler Details'!BR:BR,"")</f>
        <v>Business email*</v>
      </c>
      <c r="V22" s="35" t="str">
        <f>_xlfn.XLOOKUP($A22,'[3]Form &amp; Form Handler Details'!$Y:$Y,'[3]Form &amp; Form Handler Details'!BS:BS,"")</f>
        <v>workemail</v>
      </c>
      <c r="W22" s="35" t="str">
        <f>_xlfn.XLOOKUP($A22,'[3]Form &amp; Form Handler Details'!$Y:$Y,'[3]Form &amp; Form Handler Details'!BT:BT,"")</f>
        <v>Text</v>
      </c>
      <c r="X22" s="35" t="str">
        <f>_xlfn.XLOOKUP($A22,'[3]Form &amp; Form Handler Details'!$Y:$Y,'[3]Form &amp; Form Handler Details'!BU:BU,"")</f>
        <v>Enter valid business email</v>
      </c>
      <c r="Y22" s="35" t="str">
        <f>_xlfn.XLOOKUP($A22,'[3]Form &amp; Form Handler Details'!$Y:$Y,'[3]Form &amp; Form Handler Details'!BV:BV,"")</f>
        <v>Company name*</v>
      </c>
      <c r="Z22" s="35" t="str">
        <f>_xlfn.XLOOKUP($A22,'[3]Form &amp; Form Handler Details'!$Y:$Y,'[3]Form &amp; Form Handler Details'!BW:BW,"")</f>
        <v>companyname</v>
      </c>
      <c r="AA22" s="35" t="str">
        <f>_xlfn.XLOOKUP($A22,'[3]Form &amp; Form Handler Details'!$Y:$Y,'[3]Form &amp; Form Handler Details'!BX:BX,"")</f>
        <v>Text</v>
      </c>
      <c r="AB22" s="35" t="str">
        <f>_xlfn.XLOOKUP($A22,'[3]Form &amp; Form Handler Details'!$Y:$Y,'[3]Form &amp; Form Handler Details'!BY:BY,"")</f>
        <v>Enter valid company name</v>
      </c>
      <c r="AC22" s="35" t="str">
        <f>_xlfn.XLOOKUP($A22,'[3]Form &amp; Form Handler Details'!$Y:$Y,'[3]Form &amp; Form Handler Details'!BZ:BZ,"")</f>
        <v>Monthly Online Sales Volume*
Select sales volume
More than $9M  ----  More than $1,000,000 SGD a month
$100k-$9M  ----  Between $12,000 to $1,000,000 SGD a month
Less than $100k  -----  Less than $12,000 SGD a month
I'm not sure/none of the above   -----   I'm not sure/none of the above</v>
      </c>
      <c r="AD22" s="35" t="str">
        <f>_xlfn.XLOOKUP($A22,'[3]Form &amp; Form Handler Details'!$Y:$Y,'[3]Form &amp; Form Handler Details'!CA:CA,"")</f>
        <v>monthlyonlinesales</v>
      </c>
      <c r="AE22" s="35" t="str">
        <f>_xlfn.XLOOKUP($A22,'[3]Form &amp; Form Handler Details'!$Y:$Y,'[3]Form &amp; Form Handler Details'!CB:CB,"")</f>
        <v>dropdown</v>
      </c>
      <c r="AF22" s="35" t="str">
        <f>_xlfn.XLOOKUP($A22,'[3]Form &amp; Form Handler Details'!$Y:$Y,'[3]Form &amp; Form Handler Details'!CC:CC,"")</f>
        <v>Enter monthly online sales volume</v>
      </c>
      <c r="AG22" s="35">
        <f>_xlfn.XLOOKUP($A22,'[3]Form &amp; Form Handler Details'!$Y:$Y,'[3]Form &amp; Form Handler Details'!CD:CD,"")</f>
        <v>0</v>
      </c>
      <c r="AH22" s="35">
        <f>_xlfn.XLOOKUP($A22,'[3]Form &amp; Form Handler Details'!$Y:$Y,'[3]Form &amp; Form Handler Details'!CE:CE,"")</f>
        <v>0</v>
      </c>
      <c r="AI22" s="35">
        <f>_xlfn.XLOOKUP($A22,'[3]Form &amp; Form Handler Details'!$Y:$Y,'[3]Form &amp; Form Handler Details'!CF:CF,"")</f>
        <v>0</v>
      </c>
      <c r="AJ22" s="35">
        <f>_xlfn.XLOOKUP($A22,'[3]Form &amp; Form Handler Details'!$Y:$Y,'[3]Form &amp; Form Handler Details'!CG:CG,"")</f>
        <v>0</v>
      </c>
      <c r="AK22" s="35" t="str">
        <f>_xlfn.XLOOKUP($A22,'[3]Form &amp; Form Handler Details'!$Y:$Y,'[3]Form &amp; Form Handler Details'!CH:CH,"")</f>
        <v>Company Website*</v>
      </c>
      <c r="AL22" s="35" t="str">
        <f>_xlfn.XLOOKUP($A22,'[3]Form &amp; Form Handler Details'!$Y:$Y,'[3]Form &amp; Form Handler Details'!CI:CI,"")</f>
        <v>companywebsite</v>
      </c>
      <c r="AM22" s="35" t="str">
        <f>_xlfn.XLOOKUP($A22,'[3]Form &amp; Form Handler Details'!$Y:$Y,'[3]Form &amp; Form Handler Details'!CJ:CJ,"")</f>
        <v>text</v>
      </c>
      <c r="AN22" s="35" t="str">
        <f>_xlfn.XLOOKUP($A22,'[3]Form &amp; Form Handler Details'!$Y:$Y,'[3]Form &amp; Form Handler Details'!CK:CK,"")</f>
        <v>Enter valid company website</v>
      </c>
      <c r="AO22" s="35" t="str">
        <f>_xlfn.XLOOKUP($A22,'[3]Form &amp; Form Handler Details'!$Y:$Y,'[3]Form &amp; Form Handler Details'!CL:CL,"")</f>
        <v>Business Phone*</v>
      </c>
      <c r="AP22" s="35" t="str">
        <f>_xlfn.XLOOKUP($A22,'[3]Form &amp; Form Handler Details'!$Y:$Y,'[3]Form &amp; Form Handler Details'!CM:CM,"")</f>
        <v>phonenumber</v>
      </c>
      <c r="AQ22" s="35" t="str">
        <f>_xlfn.XLOOKUP($A22,'[3]Form &amp; Form Handler Details'!$Y:$Y,'[3]Form &amp; Form Handler Details'!CN:CN,"")</f>
        <v>text</v>
      </c>
      <c r="AR22" s="35" t="str">
        <f>_xlfn.XLOOKUP($A22,'[3]Form &amp; Form Handler Details'!$Y:$Y,'[3]Form &amp; Form Handler Details'!CO:CO,"")</f>
        <v>Enter valid business phone</v>
      </c>
      <c r="AS22" s="35" t="str">
        <f>_xlfn.XLOOKUP($A22,'[3]Form &amp; Form Handler Details'!$Y:$Y,'[3]Form &amp; Form Handler Details'!CP:CP,"")</f>
        <v>Job Title*
Select job title
Founder/Owner
C-Suite – CEO, COO, CMO
Director, VP or similar
Sr. Manager, Manager
Coordinator, Assistant</v>
      </c>
      <c r="AT22" s="35" t="str">
        <f>_xlfn.XLOOKUP($A22,'[3]Form &amp; Form Handler Details'!$Y:$Y,'[3]Form &amp; Form Handler Details'!CQ:CQ,"")</f>
        <v>jobtitle</v>
      </c>
      <c r="AU22" s="35" t="str">
        <f>_xlfn.XLOOKUP($A22,'[3]Form &amp; Form Handler Details'!$Y:$Y,'[3]Form &amp; Form Handler Details'!CR:CR,"")</f>
        <v>dropdown</v>
      </c>
      <c r="AV22" s="35" t="str">
        <f>_xlfn.XLOOKUP($A22,'[3]Form &amp; Form Handler Details'!$Y:$Y,'[3]Form &amp; Form Handler Details'!CS:CS,"")</f>
        <v>Enter valid job title</v>
      </c>
      <c r="AW22" s="35" t="str">
        <f>_xlfn.XLOOKUP($A22,'[3]Form &amp; Form Handler Details'!$Y:$Y,'[3]Form &amp; Form Handler Details'!CT:CT,"")</f>
        <v>WebformURL (Hidden)</v>
      </c>
      <c r="AX22" s="35" t="str">
        <f>_xlfn.XLOOKUP($A22,'[3]Form &amp; Form Handler Details'!$Y:$Y,'[3]Form &amp; Form Handler Details'!CU:CU,"")</f>
        <v>webformurl</v>
      </c>
      <c r="AY22" s="35" t="str">
        <f>_xlfn.XLOOKUP($A22,'[3]Form &amp; Form Handler Details'!$Y:$Y,'[3]Form &amp; Form Handler Details'!CV:CV,"")</f>
        <v>Hidden - text</v>
      </c>
      <c r="AZ22" s="35" t="str">
        <f>_xlfn.XLOOKUP($A22,'[3]Form &amp; Form Handler Details'!$Y:$Y,'[3]Form &amp; Form Handler Details'!CW:CW,"")</f>
        <v>gclid* (Hidden)</v>
      </c>
      <c r="BA22" s="35" t="str">
        <f>_xlfn.XLOOKUP($A22,'[3]Form &amp; Form Handler Details'!$Y:$Y,'[3]Form &amp; Form Handler Details'!CX:CX,"")</f>
        <v>gclid</v>
      </c>
      <c r="BB22" s="35" t="str">
        <f>_xlfn.XLOOKUP($A22,'[3]Form &amp; Form Handler Details'!$Y:$Y,'[3]Form &amp; Form Handler Details'!CY:CY,"")</f>
        <v>Hidden - text</v>
      </c>
      <c r="BC22" s="35">
        <f>_xlfn.XLOOKUP($A22,'[3]Form &amp; Form Handler Details'!$Y:$Y,'[3]Form &amp; Form Handler Details'!CZ:CZ,"")</f>
        <v>0</v>
      </c>
      <c r="BD22" s="35">
        <f>_xlfn.XLOOKUP($A22,'[3]Form &amp; Form Handler Details'!$Y:$Y,'[3]Form &amp; Form Handler Details'!DA:DA,"")</f>
        <v>0</v>
      </c>
      <c r="BE22" s="35">
        <f>_xlfn.XLOOKUP($A22,'[3]Form &amp; Form Handler Details'!$Y:$Y,'[3]Form &amp; Form Handler Details'!DB:DB,"")</f>
        <v>0</v>
      </c>
      <c r="BF22" s="35">
        <f>_xlfn.XLOOKUP($A22,'[3]Form &amp; Form Handler Details'!$Y:$Y,'[3]Form &amp; Form Handler Details'!DC:DC,"")</f>
        <v>0</v>
      </c>
      <c r="BG22" s="35">
        <f>_xlfn.XLOOKUP($A22,'[3]Form &amp; Form Handler Details'!$Y:$Y,'[3]Form &amp; Form Handler Details'!DD:DD,"")</f>
        <v>0</v>
      </c>
      <c r="BH22" s="35">
        <f>_xlfn.XLOOKUP($A22,'[3]Form &amp; Form Handler Details'!$Y:$Y,'[3]Form &amp; Form Handler Details'!DE:DE,"")</f>
        <v>0</v>
      </c>
      <c r="BI22" s="35">
        <f>_xlfn.XLOOKUP($A22,'[3]Form &amp; Form Handler Details'!$Y:$Y,'[3]Form &amp; Form Handler Details'!DF:DF,"")</f>
        <v>0</v>
      </c>
      <c r="BJ22" s="35">
        <f>_xlfn.XLOOKUP($A22,'[3]Form &amp; Form Handler Details'!$Y:$Y,'[3]Form &amp; Form Handler Details'!DG:DG,"")</f>
        <v>0</v>
      </c>
      <c r="BK22" s="35">
        <f>_xlfn.XLOOKUP($A22,'[3]Form &amp; Form Handler Details'!$Y:$Y,'[3]Form &amp; Form Handler Details'!DH:DH,"")</f>
        <v>0</v>
      </c>
      <c r="BL22" s="35">
        <f>_xlfn.XLOOKUP($A22,'[3]Form &amp; Form Handler Details'!$Y:$Y,'[3]Form &amp; Form Handler Details'!DI:DI,"")</f>
        <v>0</v>
      </c>
      <c r="BM22" s="35">
        <f>_xlfn.XLOOKUP($A22,'[3]Form &amp; Form Handler Details'!$Y:$Y,'[3]Form &amp; Form Handler Details'!DJ:DJ,"")</f>
        <v>0</v>
      </c>
      <c r="BN22" s="35">
        <f>_xlfn.XLOOKUP($A22,'[3]Form &amp; Form Handler Details'!$Y:$Y,'[3]Form &amp; Form Handler Details'!DK:DK,"")</f>
        <v>0</v>
      </c>
      <c r="BO22" s="35">
        <f>_xlfn.XLOOKUP($A22,'[3]Form &amp; Form Handler Details'!$Y:$Y,'[3]Form &amp; Form Handler Details'!DL:DL,"")</f>
        <v>0</v>
      </c>
      <c r="BP22" s="35">
        <f>_xlfn.XLOOKUP($A22,'[3]Form &amp; Form Handler Details'!$Y:$Y,'[3]Form &amp; Form Handler Details'!DM:DM,"")</f>
        <v>0</v>
      </c>
      <c r="BQ22" s="35">
        <f>_xlfn.XLOOKUP($A22,'[3]Form &amp; Form Handler Details'!$Y:$Y,'[3]Form &amp; Form Handler Details'!DN:DN,"")</f>
        <v>0</v>
      </c>
      <c r="BR22" s="35">
        <f>_xlfn.XLOOKUP($A22,'[3]Form &amp; Form Handler Details'!$Y:$Y,'[3]Form &amp; Form Handler Details'!DO:DO,"")</f>
        <v>0</v>
      </c>
      <c r="BS22" s="35">
        <f>_xlfn.XLOOKUP($A22,'[3]Form &amp; Form Handler Details'!$Y:$Y,'[3]Form &amp; Form Handler Details'!DP:DP,"")</f>
        <v>0</v>
      </c>
      <c r="BT22" s="35">
        <f>_xlfn.XLOOKUP($A22,'[3]Form &amp; Form Handler Details'!$Y:$Y,'[3]Form &amp; Form Handler Details'!DQ:DQ,"")</f>
        <v>0</v>
      </c>
      <c r="BU22" s="35">
        <f>_xlfn.XLOOKUP($A22,'[3]Form &amp; Form Handler Details'!$Y:$Y,'[3]Form &amp; Form Handler Details'!DR:DR,"")</f>
        <v>0</v>
      </c>
      <c r="BV22" s="35">
        <f>_xlfn.XLOOKUP($A22,'[3]Form &amp; Form Handler Details'!$Y:$Y,'[3]Form &amp; Form Handler Details'!DS:DS,"")</f>
        <v>0</v>
      </c>
      <c r="BW22" s="35" t="str">
        <f>_xlfn.XLOOKUP($A22,'[3]Form &amp; Form Handler Details'!$Y:$Y,'[3]Form &amp; Form Handler Details'!DT:DT,"")</f>
        <v>HoneyPot</v>
      </c>
      <c r="BX22" s="35" t="str">
        <f>_xlfn.XLOOKUP($A22,'[3]Form &amp; Form Handler Details'!$Y:$Y,'[3]Form &amp; Form Handler Details'!DU:DU,"")</f>
        <v>pardot_extra_field</v>
      </c>
      <c r="BY22" s="35" t="str">
        <f>_xlfn.XLOOKUP($A22,'[3]Form &amp; Form Handler Details'!$Y:$Y,'[3]Form &amp; Form Handler Details'!DV:DV,"")</f>
        <v>Hidden</v>
      </c>
      <c r="BZ22" s="35">
        <f>_xlfn.XLOOKUP($A22,'[3]Form &amp; Form Handler Details'!$Y:$Y,'[3]Form &amp; Form Handler Details'!DW:DW,"")</f>
        <v>0</v>
      </c>
      <c r="CA22" s="35">
        <f>_xlfn.XLOOKUP($A22,'[3]Form &amp; Form Handler Details'!$Y:$Y,'[3]Form &amp; Form Handler Details'!DX:DX,"")</f>
        <v>0</v>
      </c>
      <c r="CB22" s="35">
        <f>_xlfn.XLOOKUP($A22,'[3]Form &amp; Form Handler Details'!$Y:$Y,'[3]Form &amp; Form Handler Details'!DY:DY,"")</f>
        <v>0</v>
      </c>
      <c r="CC22" s="35">
        <f>_xlfn.XLOOKUP($A22,'[3]Form &amp; Form Handler Details'!$Y:$Y,'[3]Form &amp; Form Handler Details'!DZ:DZ,"")</f>
        <v>0</v>
      </c>
      <c r="CD22" s="35">
        <f>_xlfn.XLOOKUP($A22,'[3]Form &amp; Form Handler Details'!$Y:$Y,'[3]Form &amp; Form Handler Details'!EA:EA,"")</f>
        <v>0</v>
      </c>
      <c r="CE22" s="35">
        <f>_xlfn.XLOOKUP($A22,'[3]Form &amp; Form Handler Details'!$Y:$Y,'[3]Form &amp; Form Handler Details'!EB:EB,"")</f>
        <v>0</v>
      </c>
      <c r="CF22" s="35">
        <f>_xlfn.XLOOKUP($A22,'[3]Form &amp; Form Handler Details'!$Y:$Y,'[3]Form &amp; Form Handler Details'!EC:EC,"")</f>
        <v>0</v>
      </c>
      <c r="CG22" s="35">
        <f>_xlfn.XLOOKUP($A22,'[3]Form &amp; Form Handler Details'!$Y:$Y,'[3]Form &amp; Form Handler Details'!ED:ED,"")</f>
        <v>0</v>
      </c>
      <c r="CH22" s="35">
        <f>_xlfn.XLOOKUP($A22,'[3]Form &amp; Form Handler Details'!$Y:$Y,'[3]Form &amp; Form Handler Details'!EE:EE,"")</f>
        <v>0</v>
      </c>
      <c r="CI22" s="35">
        <f>_xlfn.XLOOKUP($A22,'[3]Form &amp; Form Handler Details'!$Y:$Y,'[3]Form &amp; Form Handler Details'!EF:EF,"")</f>
        <v>0</v>
      </c>
      <c r="CJ22" s="35">
        <f>_xlfn.XLOOKUP($A22,'[3]Form &amp; Form Handler Details'!$Y:$Y,'[3]Form &amp; Form Handler Details'!EG:EG,"")</f>
        <v>0</v>
      </c>
      <c r="CK22" s="35">
        <f>_xlfn.XLOOKUP($A22,'[3]Form &amp; Form Handler Details'!$Y:$Y,'[3]Form &amp; Form Handler Details'!EH:EH,"")</f>
        <v>0</v>
      </c>
      <c r="CL22" s="35">
        <f>_xlfn.XLOOKUP($A22,'[3]Form &amp; Form Handler Details'!$Y:$Y,'[3]Form &amp; Form Handler Details'!EI:EI,"")</f>
        <v>0</v>
      </c>
      <c r="CM22" s="35">
        <f>_xlfn.XLOOKUP($A22,'[3]Form &amp; Form Handler Details'!$Y:$Y,'[3]Form &amp; Form Handler Details'!EJ:EJ,"")</f>
        <v>0</v>
      </c>
      <c r="CN22" s="35">
        <f>_xlfn.XLOOKUP($A22,'[3]Form &amp; Form Handler Details'!$Y:$Y,'[3]Form &amp; Form Handler Details'!EK:EK,"")</f>
        <v>0</v>
      </c>
      <c r="CO22" s="35">
        <f>_xlfn.XLOOKUP($A22,'[3]Form &amp; Form Handler Details'!$Y:$Y,'[3]Form &amp; Form Handler Details'!EL:EL,"")</f>
        <v>0</v>
      </c>
      <c r="CP22" s="35">
        <f>_xlfn.XLOOKUP($A22,'[3]Form &amp; Form Handler Details'!$Y:$Y,'[3]Form &amp; Form Handler Details'!EM:EM,"")</f>
        <v>0</v>
      </c>
      <c r="CQ22" s="35">
        <f>_xlfn.XLOOKUP($A22,'[3]Form &amp; Form Handler Details'!$Y:$Y,'[3]Form &amp; Form Handler Details'!EN:EN,"")</f>
        <v>0</v>
      </c>
      <c r="CR22" s="35">
        <f>_xlfn.XLOOKUP($A22,'[3]Form &amp; Form Handler Details'!$Y:$Y,'[3]Form &amp; Form Handler Details'!EO:EO,"")</f>
        <v>0</v>
      </c>
      <c r="CS22" s="35">
        <f>_xlfn.XLOOKUP($A22,'[3]Form &amp; Form Handler Details'!$Y:$Y,'[3]Form &amp; Form Handler Details'!EP:EP,"")</f>
        <v>0</v>
      </c>
      <c r="CT22" s="35">
        <f>_xlfn.XLOOKUP($A22,'[3]Form &amp; Form Handler Details'!$Y:$Y,'[3]Form &amp; Form Handler Details'!EQ:EQ,"")</f>
        <v>0</v>
      </c>
      <c r="CU22" s="35">
        <f>_xlfn.XLOOKUP($A22,'[3]Form &amp; Form Handler Details'!$Y:$Y,'[3]Form &amp; Form Handler Details'!ER:ER,"")</f>
        <v>0</v>
      </c>
      <c r="CV22" s="35">
        <f>_xlfn.XLOOKUP($A22,'[3]Form &amp; Form Handler Details'!$Y:$Y,'[3]Form &amp; Form Handler Details'!ES:ES,"")</f>
        <v>0</v>
      </c>
      <c r="CW22" s="35">
        <f>_xlfn.XLOOKUP($A22,'[3]Form &amp; Form Handler Details'!$Y:$Y,'[3]Form &amp; Form Handler Details'!ET:ET,"")</f>
        <v>0</v>
      </c>
      <c r="CX22" s="35">
        <f>_xlfn.XLOOKUP($A22,'[3]Form &amp; Form Handler Details'!$Y:$Y,'[3]Form &amp; Form Handler Details'!EU:EU,"")</f>
        <v>0</v>
      </c>
      <c r="CY22" s="35">
        <f>_xlfn.XLOOKUP($A22,'[3]Form &amp; Form Handler Details'!$Y:$Y,'[3]Form &amp; Form Handler Details'!EV:EV,"")</f>
        <v>0</v>
      </c>
      <c r="CZ22" s="35">
        <f>_xlfn.XLOOKUP($A22,'[3]Form &amp; Form Handler Details'!$Y:$Y,'[3]Form &amp; Form Handler Details'!EW:EW,"")</f>
        <v>0</v>
      </c>
      <c r="DA22" s="35">
        <f>_xlfn.XLOOKUP($A22,'[3]Form &amp; Form Handler Details'!$Y:$Y,'[3]Form &amp; Form Handler Details'!EX:EX,"")</f>
        <v>0</v>
      </c>
      <c r="DB22" s="35">
        <f>_xlfn.XLOOKUP($A22,'[3]Form &amp; Form Handler Details'!$Y:$Y,'[3]Form &amp; Form Handler Details'!EY:EY,"")</f>
        <v>0</v>
      </c>
      <c r="DC22" s="35">
        <f>_xlfn.XLOOKUP($A22,'[3]Form &amp; Form Handler Details'!$Y:$Y,'[3]Form &amp; Form Handler Details'!EZ:EZ,"")</f>
        <v>0</v>
      </c>
      <c r="DD22" s="35">
        <f>_xlfn.XLOOKUP($A22,'[3]Form &amp; Form Handler Details'!$Y:$Y,'[3]Form &amp; Form Handler Details'!FA:FA,"")</f>
        <v>0</v>
      </c>
      <c r="DE22" s="35">
        <f>_xlfn.XLOOKUP($A22,'[3]Form &amp; Form Handler Details'!$Y:$Y,'[3]Form &amp; Form Handler Details'!FB:FB,"")</f>
        <v>0</v>
      </c>
      <c r="DF22" s="35">
        <f>_xlfn.XLOOKUP($A22,'[3]Form &amp; Form Handler Details'!$Y:$Y,'[3]Form &amp; Form Handler Details'!FC:FC,"")</f>
        <v>0</v>
      </c>
      <c r="DG22" s="35">
        <f>_xlfn.XLOOKUP($A22,'[3]Form &amp; Form Handler Details'!$Y:$Y,'[3]Form &amp; Form Handler Details'!FD:FD,"")</f>
        <v>0</v>
      </c>
      <c r="DH22" s="35">
        <f>_xlfn.XLOOKUP($A22,'[3]Form &amp; Form Handler Details'!$Y:$Y,'[3]Form &amp; Form Handler Details'!FE:FE,"")</f>
        <v>0</v>
      </c>
      <c r="DI22" s="35">
        <f>_xlfn.XLOOKUP($A22,'[3]Form &amp; Form Handler Details'!$Y:$Y,'[3]Form &amp; Form Handler Details'!FF:FF,"")</f>
        <v>0</v>
      </c>
      <c r="DJ22" s="35">
        <f>_xlfn.XLOOKUP($A22,'[3]Form &amp; Form Handler Details'!$Y:$Y,'[3]Form &amp; Form Handler Details'!FG:FG,"")</f>
        <v>0</v>
      </c>
      <c r="DK22" s="35">
        <f>_xlfn.XLOOKUP($A22,'[3]Form &amp; Form Handler Details'!$Y:$Y,'[3]Form &amp; Form Handler Details'!FH:FH,"")</f>
        <v>0</v>
      </c>
      <c r="DL22" s="35">
        <f>_xlfn.XLOOKUP($A22,'[3]Form &amp; Form Handler Details'!$Y:$Y,'[3]Form &amp; Form Handler Details'!FI:FI,"")</f>
        <v>0</v>
      </c>
      <c r="DM22" s="35">
        <f>_xlfn.XLOOKUP($A22,'[3]Form &amp; Form Handler Details'!$Y:$Y,'[3]Form &amp; Form Handler Details'!FJ:FJ,"")</f>
        <v>0</v>
      </c>
      <c r="DN22" s="35">
        <f>_xlfn.XLOOKUP($A22,'[3]Form &amp; Form Handler Details'!$Y:$Y,'[3]Form &amp; Form Handler Details'!FK:FK,"")</f>
        <v>0</v>
      </c>
      <c r="DO22" s="35">
        <f>_xlfn.XLOOKUP($A22,'[3]Form &amp; Form Handler Details'!$Y:$Y,'[3]Form &amp; Form Handler Details'!FL:FL,"")</f>
        <v>0</v>
      </c>
      <c r="DP22" s="35">
        <f>_xlfn.XLOOKUP($A22,'[3]Form &amp; Form Handler Details'!$Y:$Y,'[3]Form &amp; Form Handler Details'!FM:FM,"")</f>
        <v>0</v>
      </c>
      <c r="DQ22" s="35">
        <f>_xlfn.XLOOKUP($A22,'[3]Form &amp; Form Handler Details'!$Y:$Y,'[3]Form &amp; Form Handler Details'!FN:FN,"")</f>
        <v>0</v>
      </c>
      <c r="DR22" s="35">
        <f>_xlfn.XLOOKUP($A22,'[3]Form &amp; Form Handler Details'!$Y:$Y,'[3]Form &amp; Form Handler Details'!FO:FO,"")</f>
        <v>0</v>
      </c>
      <c r="DS22" s="35">
        <f>_xlfn.XLOOKUP($A22,'[3]Form &amp; Form Handler Details'!$Y:$Y,'[3]Form &amp; Form Handler Details'!FP:FP,"")</f>
        <v>0</v>
      </c>
      <c r="DT22" s="35">
        <f>_xlfn.XLOOKUP($A22,'[3]Form &amp; Form Handler Details'!$Y:$Y,'[3]Form &amp; Form Handler Details'!FQ:FQ,"")</f>
        <v>0</v>
      </c>
      <c r="DU22" s="35">
        <f>_xlfn.XLOOKUP($A22,'[3]Form &amp; Form Handler Details'!$Y:$Y,'[3]Form &amp; Form Handler Details'!FR:FR,"")</f>
        <v>0</v>
      </c>
      <c r="DV22" s="35">
        <f>_xlfn.XLOOKUP($A22,'[3]Form &amp; Form Handler Details'!$Y:$Y,'[3]Form &amp; Form Handler Details'!FS:FS,"")</f>
        <v>0</v>
      </c>
      <c r="DW22" s="35">
        <f>_xlfn.XLOOKUP($A22,'[3]Form &amp; Form Handler Details'!$Y:$Y,'[3]Form &amp; Form Handler Details'!FT:FT,"")</f>
        <v>0</v>
      </c>
      <c r="DX22" s="35">
        <f>_xlfn.XLOOKUP($A22,'[3]Form &amp; Form Handler Details'!$Y:$Y,'[3]Form &amp; Form Handler Details'!FU:FU,"")</f>
        <v>0</v>
      </c>
      <c r="DY22" s="35">
        <f>_xlfn.XLOOKUP($A22,'[3]Form &amp; Form Handler Details'!$Y:$Y,'[3]Form &amp; Form Handler Details'!FV:FV,"")</f>
        <v>0</v>
      </c>
      <c r="DZ22" s="35">
        <f>_xlfn.XLOOKUP($A22,'[3]Form &amp; Form Handler Details'!$Y:$Y,'[3]Form &amp; Form Handler Details'!FW:FW,"")</f>
        <v>0</v>
      </c>
      <c r="EA22" s="35">
        <f>_xlfn.XLOOKUP($A22,'[3]Form &amp; Form Handler Details'!$Y:$Y,'[3]Form &amp; Form Handler Details'!FX:FX,"")</f>
        <v>0</v>
      </c>
      <c r="EB22" s="35">
        <f>_xlfn.XLOOKUP($A22,'[3]Form &amp; Form Handler Details'!$Y:$Y,'[3]Form &amp; Form Handler Details'!FY:FY,"")</f>
        <v>0</v>
      </c>
      <c r="EC22" s="35">
        <f>_xlfn.XLOOKUP($A22,'[3]Form &amp; Form Handler Details'!$Y:$Y,'[3]Form &amp; Form Handler Details'!FZ:FZ,"")</f>
        <v>0</v>
      </c>
      <c r="ED22" s="35">
        <f>_xlfn.XLOOKUP($A22,'[3]Form &amp; Form Handler Details'!$Y:$Y,'[3]Form &amp; Form Handler Details'!GA:GA,"")</f>
        <v>0</v>
      </c>
      <c r="EE22" s="35">
        <f>_xlfn.XLOOKUP($A22,'[3]Form &amp; Form Handler Details'!$Y:$Y,'[3]Form &amp; Form Handler Details'!GB:GB,"")</f>
        <v>0</v>
      </c>
      <c r="EF22" s="35">
        <f>_xlfn.XLOOKUP($A22,'[3]Form &amp; Form Handler Details'!$Y:$Y,'[3]Form &amp; Form Handler Details'!GC:GC,"")</f>
        <v>0</v>
      </c>
      <c r="EG22" s="35">
        <f>_xlfn.XLOOKUP($A22,'[3]Form &amp; Form Handler Details'!$Y:$Y,'[3]Form &amp; Form Handler Details'!GD:GD,"")</f>
        <v>0</v>
      </c>
      <c r="EH22" s="35">
        <f>_xlfn.XLOOKUP($A22,'[3]Form &amp; Form Handler Details'!$Y:$Y,'[3]Form &amp; Form Handler Details'!GE:GE,"")</f>
        <v>0</v>
      </c>
      <c r="EI22" s="35">
        <f>_xlfn.XLOOKUP($A22,'[3]Form &amp; Form Handler Details'!$Y:$Y,'[3]Form &amp; Form Handler Details'!GF:GF,"")</f>
        <v>0</v>
      </c>
      <c r="EJ22" s="35">
        <f>_xlfn.XLOOKUP($A22,'[3]Form &amp; Form Handler Details'!$Y:$Y,'[3]Form &amp; Form Handler Details'!GG:GG,"")</f>
        <v>0</v>
      </c>
      <c r="EK22" s="35">
        <f>_xlfn.XLOOKUP($A22,'[3]Form &amp; Form Handler Details'!$Y:$Y,'[3]Form &amp; Form Handler Details'!GH:GH,"")</f>
        <v>0</v>
      </c>
      <c r="EL22" s="35">
        <f>_xlfn.XLOOKUP($A22,'[3]Form &amp; Form Handler Details'!$Y:$Y,'[3]Form &amp; Form Handler Details'!GI:GI,"")</f>
        <v>0</v>
      </c>
      <c r="EM22" s="35">
        <f>_xlfn.XLOOKUP($A22,'[3]Form &amp; Form Handler Details'!$Y:$Y,'[3]Form &amp; Form Handler Details'!GJ:GJ,"")</f>
        <v>0</v>
      </c>
      <c r="EN22" s="35">
        <f>_xlfn.XLOOKUP($A22,'[3]Form &amp; Form Handler Details'!$Y:$Y,'[3]Form &amp; Form Handler Details'!GK:GK,"")</f>
        <v>0</v>
      </c>
      <c r="EO22" s="35">
        <f>_xlfn.XLOOKUP($A22,'[3]Form &amp; Form Handler Details'!$Y:$Y,'[3]Form &amp; Form Handler Details'!GL:GL,"")</f>
        <v>0</v>
      </c>
      <c r="EP22" s="35">
        <f>_xlfn.XLOOKUP($A22,'[3]Form &amp; Form Handler Details'!$Y:$Y,'[3]Form &amp; Form Handler Details'!GM:GM,"")</f>
        <v>0</v>
      </c>
      <c r="EQ22" s="35">
        <f>_xlfn.XLOOKUP($A22,'[3]Form &amp; Form Handler Details'!$Y:$Y,'[3]Form &amp; Form Handler Details'!GN:GN,"")</f>
        <v>0</v>
      </c>
      <c r="ER22" s="35">
        <f>_xlfn.XLOOKUP($A22,'[3]Form &amp; Form Handler Details'!$Y:$Y,'[3]Form &amp; Form Handler Details'!GO:GO,"")</f>
        <v>0</v>
      </c>
      <c r="ES22" s="35">
        <f>_xlfn.XLOOKUP($A22,'[3]Form &amp; Form Handler Details'!$Y:$Y,'[3]Form &amp; Form Handler Details'!GP:GP,"")</f>
        <v>0</v>
      </c>
      <c r="ET22" s="35">
        <f>_xlfn.XLOOKUP($A22,'[3]Form &amp; Form Handler Details'!$Y:$Y,'[3]Form &amp; Form Handler Details'!GQ:GQ,"")</f>
        <v>0</v>
      </c>
      <c r="EU22" s="35">
        <f>_xlfn.XLOOKUP($A22,'[3]Form &amp; Form Handler Details'!$Y:$Y,'[3]Form &amp; Form Handler Details'!GR:GR,"")</f>
        <v>0</v>
      </c>
      <c r="EV22" s="35">
        <f>_xlfn.XLOOKUP($A22,'[3]Form &amp; Form Handler Details'!$Y:$Y,'[3]Form &amp; Form Handler Details'!GS:GS,"")</f>
        <v>0</v>
      </c>
      <c r="EW22" s="35">
        <f>_xlfn.XLOOKUP($A22,'[3]Form &amp; Form Handler Details'!$Y:$Y,'[3]Form &amp; Form Handler Details'!GT:GT,"")</f>
        <v>0</v>
      </c>
      <c r="EX22" s="35">
        <f>_xlfn.XLOOKUP($A22,'[3]Form &amp; Form Handler Details'!$Y:$Y,'[3]Form &amp; Form Handler Details'!GU:GU,"")</f>
        <v>0</v>
      </c>
      <c r="EY22" s="35">
        <f>_xlfn.XLOOKUP($A22,'[3]Form &amp; Form Handler Details'!$Y:$Y,'[3]Form &amp; Form Handler Details'!GV:GV,"")</f>
        <v>0</v>
      </c>
      <c r="EZ22" s="35">
        <f>_xlfn.XLOOKUP($A22,'[3]Form &amp; Form Handler Details'!$Y:$Y,'[3]Form &amp; Form Handler Details'!GW:GW,"")</f>
        <v>0</v>
      </c>
      <c r="FA22" s="35">
        <f>_xlfn.XLOOKUP($A22,'[3]Form &amp; Form Handler Details'!$Y:$Y,'[3]Form &amp; Form Handler Details'!GX:GX,"")</f>
        <v>0</v>
      </c>
      <c r="FB22" s="35">
        <f>_xlfn.XLOOKUP($A22,'[3]Form &amp; Form Handler Details'!$Y:$Y,'[3]Form &amp; Form Handler Details'!GY:GY,"")</f>
        <v>0</v>
      </c>
      <c r="FC22" s="35">
        <f>_xlfn.XLOOKUP($A22,'[3]Form &amp; Form Handler Details'!$Y:$Y,'[3]Form &amp; Form Handler Details'!GZ:GZ,"")</f>
        <v>0</v>
      </c>
      <c r="FD22" s="35">
        <f>_xlfn.XLOOKUP($A22,'[3]Form &amp; Form Handler Details'!$Y:$Y,'[3]Form &amp; Form Handler Details'!HA:HA,"")</f>
        <v>0</v>
      </c>
      <c r="FE22" s="35">
        <f>_xlfn.XLOOKUP($A22,'[3]Form &amp; Form Handler Details'!$Y:$Y,'[3]Form &amp; Form Handler Details'!HB:HB,"")</f>
        <v>0</v>
      </c>
      <c r="FF22" s="35">
        <f>_xlfn.XLOOKUP($A22,'[3]Form &amp; Form Handler Details'!$Y:$Y,'[3]Form &amp; Form Handler Details'!HC:HC,"")</f>
        <v>0</v>
      </c>
      <c r="FG22" s="35">
        <f>_xlfn.XLOOKUP($A22,'[3]Form &amp; Form Handler Details'!$Y:$Y,'[3]Form &amp; Form Handler Details'!HD:HD,"")</f>
        <v>0</v>
      </c>
      <c r="FH22" s="35">
        <f>_xlfn.XLOOKUP($A22,'[3]Form &amp; Form Handler Details'!$Y:$Y,'[3]Form &amp; Form Handler Details'!HE:HE,"")</f>
        <v>0</v>
      </c>
      <c r="FI22" s="35">
        <f>_xlfn.XLOOKUP($A22,'[3]Form &amp; Form Handler Details'!$Y:$Y,'[3]Form &amp; Form Handler Details'!HF:HF,"")</f>
        <v>0</v>
      </c>
      <c r="FJ22" s="35">
        <f>_xlfn.XLOOKUP($A22,'[3]Form &amp; Form Handler Details'!$Y:$Y,'[3]Form &amp; Form Handler Details'!HG:HG,"")</f>
        <v>0</v>
      </c>
      <c r="FK22" s="35">
        <f>_xlfn.XLOOKUP($A22,'[3]Form &amp; Form Handler Details'!$Y:$Y,'[3]Form &amp; Form Handler Details'!HH:HH,"")</f>
        <v>0</v>
      </c>
      <c r="FL22" s="35">
        <f>_xlfn.XLOOKUP($A22,'[3]Form &amp; Form Handler Details'!$Y:$Y,'[3]Form &amp; Form Handler Details'!HI:HI,"")</f>
        <v>0</v>
      </c>
      <c r="FM22" s="35">
        <f>_xlfn.XLOOKUP($A22,'[3]Form &amp; Form Handler Details'!$Y:$Y,'[3]Form &amp; Form Handler Details'!HJ:HJ,"")</f>
        <v>0</v>
      </c>
      <c r="FN22" s="35">
        <f>_xlfn.XLOOKUP($A22,'[3]Form &amp; Form Handler Details'!$Y:$Y,'[3]Form &amp; Form Handler Details'!HK:HK,"")</f>
        <v>0</v>
      </c>
      <c r="FO22" s="35">
        <f>_xlfn.XLOOKUP($A22,'[3]Form &amp; Form Handler Details'!$Y:$Y,'[3]Form &amp; Form Handler Details'!HL:HL,"")</f>
        <v>0</v>
      </c>
      <c r="FP22" s="35">
        <f>_xlfn.XLOOKUP($A22,'[3]Form &amp; Form Handler Details'!$Y:$Y,'[3]Form &amp; Form Handler Details'!HM:HM,"")</f>
        <v>0</v>
      </c>
      <c r="FQ22" s="35">
        <f>_xlfn.XLOOKUP($A22,'[3]Form &amp; Form Handler Details'!$Y:$Y,'[3]Form &amp; Form Handler Details'!HN:HN,"")</f>
        <v>0</v>
      </c>
      <c r="FR22" s="35">
        <f>_xlfn.XLOOKUP($A22,'[3]Form &amp; Form Handler Details'!$Y:$Y,'[3]Form &amp; Form Handler Details'!HO:HO,"")</f>
        <v>0</v>
      </c>
      <c r="FS22" s="35">
        <f>_xlfn.XLOOKUP($A22,'[3]Form &amp; Form Handler Details'!$Y:$Y,'[3]Form &amp; Form Handler Details'!HP:HP,"")</f>
        <v>0</v>
      </c>
      <c r="FT22" s="35">
        <f>_xlfn.XLOOKUP($A22,'[3]Form &amp; Form Handler Details'!$Y:$Y,'[3]Form &amp; Form Handler Details'!HQ:HQ,"")</f>
        <v>0</v>
      </c>
      <c r="FU22" s="35">
        <f>_xlfn.XLOOKUP($A22,'[3]Form &amp; Form Handler Details'!$Y:$Y,'[3]Form &amp; Form Handler Details'!HR:HR,"")</f>
        <v>0</v>
      </c>
      <c r="FV22" s="35">
        <f>_xlfn.XLOOKUP($A22,'[3]Form &amp; Form Handler Details'!$Y:$Y,'[3]Form &amp; Form Handler Details'!HS:HS,"")</f>
        <v>0</v>
      </c>
      <c r="FW22" s="35">
        <f>_xlfn.XLOOKUP($A22,'[3]Form &amp; Form Handler Details'!$Y:$Y,'[3]Form &amp; Form Handler Details'!HT:HT,"")</f>
        <v>0</v>
      </c>
      <c r="FX22" s="35">
        <f>_xlfn.XLOOKUP($A22,'[3]Form &amp; Form Handler Details'!$Y:$Y,'[3]Form &amp; Form Handler Details'!HU:HU,"")</f>
        <v>0</v>
      </c>
      <c r="FY22" s="35">
        <f>_xlfn.XLOOKUP($A22,'[3]Form &amp; Form Handler Details'!$Y:$Y,'[3]Form &amp; Form Handler Details'!HV:HV,"")</f>
        <v>0</v>
      </c>
      <c r="FZ22" s="35">
        <f>_xlfn.XLOOKUP($A22,'[3]Form &amp; Form Handler Details'!$Y:$Y,'[3]Form &amp; Form Handler Details'!HW:HW,"")</f>
        <v>0</v>
      </c>
      <c r="GA22" s="35">
        <f>_xlfn.XLOOKUP($A22,'[3]Form &amp; Form Handler Details'!$Y:$Y,'[3]Form &amp; Form Handler Details'!HX:HX,"")</f>
        <v>0</v>
      </c>
      <c r="GB22" s="35">
        <f>_xlfn.XLOOKUP($A22,'[3]Form &amp; Form Handler Details'!$Y:$Y,'[3]Form &amp; Form Handler Details'!HY:HY,"")</f>
        <v>0</v>
      </c>
      <c r="GC22" s="35">
        <f>_xlfn.XLOOKUP($A22,'[3]Form &amp; Form Handler Details'!$Y:$Y,'[3]Form &amp; Form Handler Details'!HZ:HZ,"")</f>
        <v>0</v>
      </c>
      <c r="GD22" s="35">
        <f>_xlfn.XLOOKUP($A22,'[3]Form &amp; Form Handler Details'!$Y:$Y,'[3]Form &amp; Form Handler Details'!IA:IA,"")</f>
        <v>0</v>
      </c>
      <c r="GE22" s="35">
        <f>_xlfn.XLOOKUP($A22,'[3]Form &amp; Form Handler Details'!$Y:$Y,'[3]Form &amp; Form Handler Details'!IB:IB,"")</f>
        <v>0</v>
      </c>
      <c r="GF22" s="35">
        <f>_xlfn.XLOOKUP($A22,'[3]Form &amp; Form Handler Details'!$Y:$Y,'[3]Form &amp; Form Handler Details'!IC:IC,"")</f>
        <v>0</v>
      </c>
      <c r="GG22" s="35">
        <f>_xlfn.XLOOKUP($A22,'[3]Form &amp; Form Handler Details'!$Y:$Y,'[3]Form &amp; Form Handler Details'!ID:ID,"")</f>
        <v>0</v>
      </c>
      <c r="GH22" s="35">
        <f>_xlfn.XLOOKUP($A22,'[3]Form &amp; Form Handler Details'!$Y:$Y,'[3]Form &amp; Form Handler Details'!IE:IE,"")</f>
        <v>0</v>
      </c>
      <c r="GI22" s="35">
        <f>_xlfn.XLOOKUP($A22,'[3]Form &amp; Form Handler Details'!$Y:$Y,'[3]Form &amp; Form Handler Details'!IF:IF,"")</f>
        <v>0</v>
      </c>
      <c r="GJ22" s="35">
        <f>_xlfn.XLOOKUP($A22,'[3]Form &amp; Form Handler Details'!$Y:$Y,'[3]Form &amp; Form Handler Details'!IG:IG,"")</f>
        <v>0</v>
      </c>
      <c r="GK22" s="35">
        <f>_xlfn.XLOOKUP($A22,'[3]Form &amp; Form Handler Details'!$Y:$Y,'[3]Form &amp; Form Handler Details'!IH:IH,"")</f>
        <v>0</v>
      </c>
      <c r="GL22" s="35">
        <f>_xlfn.XLOOKUP($A22,'[3]Form &amp; Form Handler Details'!$Y:$Y,'[3]Form &amp; Form Handler Details'!II:II,"")</f>
        <v>0</v>
      </c>
      <c r="GM22" s="35">
        <f>_xlfn.XLOOKUP($A22,'[3]Form &amp; Form Handler Details'!$Y:$Y,'[3]Form &amp; Form Handler Details'!IJ:IJ,"")</f>
        <v>0</v>
      </c>
      <c r="GN22" s="35">
        <f>_xlfn.XLOOKUP($A22,'[3]Form &amp; Form Handler Details'!$Y:$Y,'[3]Form &amp; Form Handler Details'!IK:IK,"")</f>
        <v>0</v>
      </c>
      <c r="GO22" s="35">
        <f>_xlfn.XLOOKUP($A22,'[3]Form &amp; Form Handler Details'!$Y:$Y,'[3]Form &amp; Form Handler Details'!IL:IL,"")</f>
        <v>0</v>
      </c>
      <c r="GP22" s="35">
        <f>_xlfn.XLOOKUP($A22,'[3]Form &amp; Form Handler Details'!$Y:$Y,'[3]Form &amp; Form Handler Details'!IM:IM,"")</f>
        <v>0</v>
      </c>
      <c r="GQ22" s="35">
        <f>_xlfn.XLOOKUP($A22,'[3]Form &amp; Form Handler Details'!$Y:$Y,'[3]Form &amp; Form Handler Details'!IN:IN,"")</f>
        <v>0</v>
      </c>
      <c r="GR22" s="35">
        <f>_xlfn.XLOOKUP($A22,'[3]Form &amp; Form Handler Details'!$Y:$Y,'[3]Form &amp; Form Handler Details'!IO:IO,"")</f>
        <v>0</v>
      </c>
      <c r="GS22" s="35">
        <f>_xlfn.XLOOKUP($A22,'[3]Form &amp; Form Handler Details'!$Y:$Y,'[3]Form &amp; Form Handler Details'!IP:IP,"")</f>
        <v>0</v>
      </c>
      <c r="GT22" s="35">
        <f>_xlfn.XLOOKUP($A22,'[3]Form &amp; Form Handler Details'!$Y:$Y,'[3]Form &amp; Form Handler Details'!IQ:IQ,"")</f>
        <v>0</v>
      </c>
      <c r="GU22" s="35">
        <f>_xlfn.XLOOKUP($A22,'[3]Form &amp; Form Handler Details'!$Y:$Y,'[3]Form &amp; Form Handler Details'!IR:IR,"")</f>
        <v>0</v>
      </c>
      <c r="GV22" s="35">
        <f>_xlfn.XLOOKUP($A22,'[3]Form &amp; Form Handler Details'!$Y:$Y,'[3]Form &amp; Form Handler Details'!IS:IS,"")</f>
        <v>0</v>
      </c>
      <c r="GW22" s="35">
        <f>_xlfn.XLOOKUP($A22,'[3]Form &amp; Form Handler Details'!$Y:$Y,'[3]Form &amp; Form Handler Details'!IT:IT,"")</f>
        <v>0</v>
      </c>
      <c r="GX22" s="35">
        <f>_xlfn.XLOOKUP($A22,'[3]Form &amp; Form Handler Details'!$Y:$Y,'[3]Form &amp; Form Handler Details'!IU:IU,"")</f>
        <v>0</v>
      </c>
      <c r="GY22" s="35">
        <f>_xlfn.XLOOKUP($A22,'[3]Form &amp; Form Handler Details'!$Y:$Y,'[3]Form &amp; Form Handler Details'!IV:IV,"")</f>
        <v>0</v>
      </c>
      <c r="GZ22" s="35">
        <f>_xlfn.XLOOKUP($A22,'[3]Form &amp; Form Handler Details'!$Y:$Y,'[3]Form &amp; Form Handler Details'!IW:IW,"")</f>
        <v>0</v>
      </c>
      <c r="HA22" s="35">
        <f>_xlfn.XLOOKUP($A22,'[3]Form &amp; Form Handler Details'!$Y:$Y,'[3]Form &amp; Form Handler Details'!IX:IX,"")</f>
        <v>0</v>
      </c>
      <c r="HB22" s="35">
        <f>_xlfn.XLOOKUP($A22,'[3]Form &amp; Form Handler Details'!$Y:$Y,'[3]Form &amp; Form Handler Details'!IY:IY,"")</f>
        <v>0</v>
      </c>
      <c r="HC22" s="35">
        <f>_xlfn.XLOOKUP($A22,'[3]Form &amp; Form Handler Details'!$Y:$Y,'[3]Form &amp; Form Handler Details'!IZ:IZ,"")</f>
        <v>0</v>
      </c>
      <c r="HD22" s="35">
        <f>_xlfn.XLOOKUP($A22,'[3]Form &amp; Form Handler Details'!$Y:$Y,'[3]Form &amp; Form Handler Details'!JA:JA,"")</f>
        <v>0</v>
      </c>
      <c r="HE22" s="35">
        <f>_xlfn.XLOOKUP($A22,'[3]Form &amp; Form Handler Details'!$Y:$Y,'[3]Form &amp; Form Handler Details'!JB:JB,"")</f>
        <v>0</v>
      </c>
      <c r="HF22" s="35">
        <f>_xlfn.XLOOKUP($A22,'[3]Form &amp; Form Handler Details'!$Y:$Y,'[3]Form &amp; Form Handler Details'!JC:JC,"")</f>
        <v>0</v>
      </c>
      <c r="HG22" s="35">
        <f>_xlfn.XLOOKUP($A22,'[3]Form &amp; Form Handler Details'!$Y:$Y,'[3]Form &amp; Form Handler Details'!JD:JD,"")</f>
        <v>0</v>
      </c>
      <c r="HH22" s="35">
        <f>_xlfn.XLOOKUP($A22,'[3]Form &amp; Form Handler Details'!$Y:$Y,'[3]Form &amp; Form Handler Details'!JE:JE,"")</f>
        <v>0</v>
      </c>
      <c r="HI22" s="35">
        <f>_xlfn.XLOOKUP($A22,'[3]Form &amp; Form Handler Details'!$Y:$Y,'[3]Form &amp; Form Handler Details'!JF:JF,"")</f>
        <v>0</v>
      </c>
      <c r="HJ22" s="35">
        <f>_xlfn.XLOOKUP($A22,'[3]Form &amp; Form Handler Details'!$Y:$Y,'[3]Form &amp; Form Handler Details'!JG:JG,"")</f>
        <v>0</v>
      </c>
      <c r="HK22" s="35" t="str">
        <f>_xlfn.XLOOKUP($A22,'[3]Form &amp; Form Handler Details'!$Y:$Y,'[3]Form &amp; Form Handler Details'!JH:JH,"")</f>
        <v>Submit</v>
      </c>
      <c r="HL22" s="35">
        <f>_xlfn.XLOOKUP($A22,'[3]Form &amp; Form Handler Details'!$Y:$Y,'[3]Form &amp; Form Handler Details'!JI:JI,"")</f>
        <v>0</v>
      </c>
      <c r="HM22" s="35">
        <f>_xlfn.XLOOKUP($A22,'[3]Form &amp; Form Handler Details'!$Y:$Y,'[3]Form &amp; Form Handler Details'!JJ:JJ,"")</f>
        <v>0</v>
      </c>
      <c r="HN22" s="35">
        <f>_xlfn.XLOOKUP($A22,'[3]Form &amp; Form Handler Details'!$Y:$Y,'[3]Form &amp; Form Handler Details'!JK:JK,"")</f>
        <v>0</v>
      </c>
      <c r="HO22" s="35">
        <f>_xlfn.XLOOKUP($A22,'[3]Form &amp; Form Handler Details'!$Y:$Y,'[3]Form &amp; Form Handler Details'!JL:JL,"")</f>
        <v>0</v>
      </c>
      <c r="HP22" s="35">
        <f>_xlfn.XLOOKUP($A22,'[3]Form &amp; Form Handler Details'!$Y:$Y,'[3]Form &amp; Form Handler Details'!JM:JM,"")</f>
        <v>0</v>
      </c>
      <c r="HQ22" s="35">
        <f>_xlfn.XLOOKUP($A22,'[3]Form &amp; Form Handler Details'!$Y:$Y,'[3]Form &amp; Form Handler Details'!JN:JN,"")</f>
        <v>0</v>
      </c>
      <c r="HR22" s="35">
        <f>_xlfn.XLOOKUP($A22,'[3]Form &amp; Form Handler Details'!$Y:$Y,'[3]Form &amp; Form Handler Details'!JO:JO,"")</f>
        <v>0</v>
      </c>
      <c r="HS22" s="35">
        <f>_xlfn.XLOOKUP($A22,'[3]Form &amp; Form Handler Details'!$Y:$Y,'[3]Form &amp; Form Handler Details'!JP:JP,"")</f>
        <v>0</v>
      </c>
      <c r="HT22" s="35">
        <f>_xlfn.XLOOKUP($A22,'[3]Form &amp; Form Handler Details'!$Y:$Y,'[3]Form &amp; Form Handler Details'!JQ:JQ,"")</f>
        <v>0</v>
      </c>
      <c r="HU22" s="35">
        <f>_xlfn.XLOOKUP($A22,'[3]Form &amp; Form Handler Details'!$Y:$Y,'[3]Form &amp; Form Handler Details'!JR:JR,"")</f>
        <v>0</v>
      </c>
      <c r="HV22" s="35">
        <f>_xlfn.XLOOKUP($A22,'[3]Form &amp; Form Handler Details'!$Y:$Y,'[3]Form &amp; Form Handler Details'!JS:JS,"")</f>
        <v>0</v>
      </c>
      <c r="HW22" s="35">
        <f>_xlfn.XLOOKUP($A22,'[3]Form &amp; Form Handler Details'!$Y:$Y,'[3]Form &amp; Form Handler Details'!JT:JT,"")</f>
        <v>0</v>
      </c>
    </row>
    <row r="23" spans="1:231" ht="165" customHeight="1">
      <c r="A23" s="32" t="s">
        <v>327</v>
      </c>
      <c r="B23" s="32" t="str">
        <f>_xlfn.XLOOKUP(Table46[[#This Row],[UFID]],ATC!C:C,ATC!A:A,"")</f>
        <v>01</v>
      </c>
      <c r="C23" s="31" t="str">
        <f>_xlfn.XLOOKUP(Table46[[#This Row],[UFID]],ATC!C:C,ATC!E:E,"")</f>
        <v>Closed</v>
      </c>
      <c r="D23" s="31">
        <f>_xlfn.XLOOKUP(Table46[[#This Row],[UFID]],ATC!C:C,ATC!J:J,"")</f>
        <v>0</v>
      </c>
      <c r="E23" s="31" t="s">
        <v>613</v>
      </c>
      <c r="F23" s="34" t="str">
        <f>_xlfn.XLOOKUP(Table46[[#This Row],[UFID]],'[3]Form &amp; Form Handler Details'!$Y:$Y,'[3]Form &amp; Form Handler Details'!$F:$F,"")</f>
        <v>https://www.paypal.com/pt/enterprise/contact-sales</v>
      </c>
      <c r="G23" s="34" t="str">
        <f>_xlfn.XLOOKUP(Table46[[#This Row],[UFID]],'[3]Form &amp; Form Handler Details'!$Y:$Y,'[3]Form &amp; Form Handler Details'!$I:$I,"")</f>
        <v>https://www.paypal.com/pt/enterprise/contact-sales?data=success</v>
      </c>
      <c r="H23" s="34" t="str">
        <f>_xlfn.XLOOKUP(Table46[[#This Row],[UFID]],'[3]Form &amp; Form Handler Details'!$Y:$Y,'[3]Form &amp; Form Handler Details'!$E:$E,"")</f>
        <v xml:space="preserve">
https://pypd.paypal-mktg.com/l/925803/2021-10-19/2ghp2</v>
      </c>
      <c r="I23" s="34" t="str">
        <f>_xlfn.XLOOKUP(Table46[[#This Row],[UFID]],'[3]Form &amp; Form Handler Details'!$Y:$Y,'[3]Form &amp; Form Handler Details'!$U:$U,"")</f>
        <v>EMEA-PT-FRH-23-Enterprise-Contact-Page-Live</v>
      </c>
      <c r="J23" s="34" t="str">
        <f>_xlfn.XLOOKUP(Table46[[#This Row],[UFID]],'[3]Form &amp; Form Handler Details'!$Y:$Y,'[3]Form &amp; Form Handler Details'!$V:$V,"")</f>
        <v>https://pypd.paypal-mktg.com/l/925803/2023-04-06/2rpmq</v>
      </c>
      <c r="K23" s="34" t="str">
        <f t="shared" si="0"/>
        <v>2023-04-06/2rpmq</v>
      </c>
      <c r="L23" s="34" t="str">
        <f>_xlfn.XLOOKUP(Table46[[#This Row],[UFID]],'[3]Form &amp; Form Handler Details'!$Y:$Y,'[3]Form &amp; Form Handler Details'!$D:$D,"")</f>
        <v>EMEA-PT-FRM-21-Enterprise-Contact-Page</v>
      </c>
      <c r="M23" s="35" t="str">
        <f>_xlfn.XLOOKUP($A23,'[3]Form &amp; Form Handler Details'!$Y:$Y,'[3]Form &amp; Form Handler Details'!BJ:BJ,"")</f>
        <v>Nome próprio*</v>
      </c>
      <c r="N23" s="35" t="str">
        <f>_xlfn.XLOOKUP($A23,'[3]Form &amp; Form Handler Details'!$Y:$Y,'[3]Form &amp; Form Handler Details'!BK:BK,"")</f>
        <v>firstname</v>
      </c>
      <c r="O23" s="35" t="str">
        <f>_xlfn.XLOOKUP($A23,'[3]Form &amp; Form Handler Details'!$Y:$Y,'[3]Form &amp; Form Handler Details'!BL:BL,"")</f>
        <v>text</v>
      </c>
      <c r="P23" s="35" t="str">
        <f>_xlfn.XLOOKUP($A23,'[3]Form &amp; Form Handler Details'!$Y:$Y,'[3]Form &amp; Form Handler Details'!BM:BM,"")</f>
        <v>This field is required.</v>
      </c>
      <c r="Q23" s="35" t="str">
        <f>_xlfn.XLOOKUP($A23,'[3]Form &amp; Form Handler Details'!$Y:$Y,'[3]Form &amp; Form Handler Details'!BN:BN,"")</f>
        <v>Apelido*</v>
      </c>
      <c r="R23" s="35" t="str">
        <f>_xlfn.XLOOKUP($A23,'[3]Form &amp; Form Handler Details'!$Y:$Y,'[3]Form &amp; Form Handler Details'!BO:BO,"")</f>
        <v>lastname</v>
      </c>
      <c r="S23" s="35" t="str">
        <f>_xlfn.XLOOKUP($A23,'[3]Form &amp; Form Handler Details'!$Y:$Y,'[3]Form &amp; Form Handler Details'!BP:BP,"")</f>
        <v>text</v>
      </c>
      <c r="T23" s="35" t="str">
        <f>_xlfn.XLOOKUP($A23,'[3]Form &amp; Form Handler Details'!$Y:$Y,'[3]Form &amp; Form Handler Details'!BQ:BQ,"")</f>
        <v>This field is required.</v>
      </c>
      <c r="U23" s="35" t="str">
        <f>_xlfn.XLOOKUP($A23,'[3]Form &amp; Form Handler Details'!$Y:$Y,'[3]Form &amp; Form Handler Details'!BR:BR,"")</f>
        <v>E-mail profissional*</v>
      </c>
      <c r="V23" s="35" t="str">
        <f>_xlfn.XLOOKUP($A23,'[3]Form &amp; Form Handler Details'!$Y:$Y,'[3]Form &amp; Form Handler Details'!BS:BS,"")</f>
        <v>workemail</v>
      </c>
      <c r="W23" s="35" t="str">
        <f>_xlfn.XLOOKUP($A23,'[3]Form &amp; Form Handler Details'!$Y:$Y,'[3]Form &amp; Form Handler Details'!BT:BT,"")</f>
        <v>text</v>
      </c>
      <c r="X23" s="35" t="str">
        <f>_xlfn.XLOOKUP($A23,'[3]Form &amp; Form Handler Details'!$Y:$Y,'[3]Form &amp; Form Handler Details'!BU:BU,"")</f>
        <v>This field is required.</v>
      </c>
      <c r="Y23" s="35" t="str">
        <f>_xlfn.XLOOKUP($A23,'[3]Form &amp; Form Handler Details'!$Y:$Y,'[3]Form &amp; Form Handler Details'!BV:BV,"")</f>
        <v>Nome da empresa*</v>
      </c>
      <c r="Z23" s="35" t="str">
        <f>_xlfn.XLOOKUP($A23,'[3]Form &amp; Form Handler Details'!$Y:$Y,'[3]Form &amp; Form Handler Details'!BW:BW,"")</f>
        <v>companyname</v>
      </c>
      <c r="AA23" s="35" t="str">
        <f>_xlfn.XLOOKUP($A23,'[3]Form &amp; Form Handler Details'!$Y:$Y,'[3]Form &amp; Form Handler Details'!BX:BX,"")</f>
        <v>Text</v>
      </c>
      <c r="AB23" s="35" t="str">
        <f>_xlfn.XLOOKUP($A23,'[3]Form &amp; Form Handler Details'!$Y:$Y,'[3]Form &amp; Form Handler Details'!BY:BY,"")</f>
        <v>This field is required</v>
      </c>
      <c r="AC23" s="35">
        <f>_xlfn.XLOOKUP($A23,'[3]Form &amp; Form Handler Details'!$Y:$Y,'[3]Form &amp; Form Handler Details'!BZ:BZ,"")</f>
        <v>0</v>
      </c>
      <c r="AD23" s="35">
        <f>_xlfn.XLOOKUP($A23,'[3]Form &amp; Form Handler Details'!$Y:$Y,'[3]Form &amp; Form Handler Details'!CA:CA,"")</f>
        <v>0</v>
      </c>
      <c r="AE23" s="35">
        <f>_xlfn.XLOOKUP($A23,'[3]Form &amp; Form Handler Details'!$Y:$Y,'[3]Form &amp; Form Handler Details'!CB:CB,"")</f>
        <v>0</v>
      </c>
      <c r="AF23" s="35">
        <f>_xlfn.XLOOKUP($A23,'[3]Form &amp; Form Handler Details'!$Y:$Y,'[3]Form &amp; Form Handler Details'!CC:CC,"")</f>
        <v>0</v>
      </c>
      <c r="AG23" s="35" t="str">
        <f>_xlfn.XLOOKUP($A23,'[3]Form &amp; Form Handler Details'!$Y:$Y,'[3]Form &amp; Form Handler Details'!CD:CD,"")</f>
        <v>Vendas anuais totais
Menos de 250.000 Euros
De 250.000 a 1.500.000 Euros
De 1.500.000 a 10.000.000 Euros
Más de 10.000.000 Euros</v>
      </c>
      <c r="AH23" s="35" t="str">
        <f>_xlfn.XLOOKUP($A23,'[3]Form &amp; Form Handler Details'!$Y:$Y,'[3]Form &amp; Form Handler Details'!CE:CE,"")</f>
        <v>annualonlinesales</v>
      </c>
      <c r="AI23" s="35" t="str">
        <f>_xlfn.XLOOKUP($A23,'[3]Form &amp; Form Handler Details'!$Y:$Y,'[3]Form &amp; Form Handler Details'!CF:CF,"")</f>
        <v>dropdown</v>
      </c>
      <c r="AJ23" s="35" t="str">
        <f>_xlfn.XLOOKUP($A23,'[3]Form &amp; Form Handler Details'!$Y:$Y,'[3]Form &amp; Form Handler Details'!CG:CG,"")</f>
        <v>This field is required</v>
      </c>
      <c r="AK23" s="35">
        <f>_xlfn.XLOOKUP($A23,'[3]Form &amp; Form Handler Details'!$Y:$Y,'[3]Form &amp; Form Handler Details'!CH:CH,"")</f>
        <v>0</v>
      </c>
      <c r="AL23" s="35">
        <f>_xlfn.XLOOKUP($A23,'[3]Form &amp; Form Handler Details'!$Y:$Y,'[3]Form &amp; Form Handler Details'!CI:CI,"")</f>
        <v>0</v>
      </c>
      <c r="AM23" s="35">
        <f>_xlfn.XLOOKUP($A23,'[3]Form &amp; Form Handler Details'!$Y:$Y,'[3]Form &amp; Form Handler Details'!CJ:CJ,"")</f>
        <v>0</v>
      </c>
      <c r="AN23" s="35">
        <f>_xlfn.XLOOKUP($A23,'[3]Form &amp; Form Handler Details'!$Y:$Y,'[3]Form &amp; Form Handler Details'!CK:CK,"")</f>
        <v>0</v>
      </c>
      <c r="AO23" s="35" t="str">
        <f>_xlfn.XLOOKUP($A23,'[3]Form &amp; Form Handler Details'!$Y:$Y,'[3]Form &amp; Form Handler Details'!CL:CL,"")</f>
        <v>Número de telefone</v>
      </c>
      <c r="AP23" s="35" t="str">
        <f>_xlfn.XLOOKUP($A23,'[3]Form &amp; Form Handler Details'!$Y:$Y,'[3]Form &amp; Form Handler Details'!CM:CM,"")</f>
        <v>phonenumber</v>
      </c>
      <c r="AQ23" s="35" t="str">
        <f>_xlfn.XLOOKUP($A23,'[3]Form &amp; Form Handler Details'!$Y:$Y,'[3]Form &amp; Form Handler Details'!CN:CN,"")</f>
        <v>text</v>
      </c>
      <c r="AR23" s="35" t="str">
        <f>_xlfn.XLOOKUP($A23,'[3]Form &amp; Form Handler Details'!$Y:$Y,'[3]Form &amp; Form Handler Details'!CO:CO,"")</f>
        <v>This field is required.</v>
      </c>
      <c r="AS23" s="35" t="str">
        <f>_xlfn.XLOOKUP($A23,'[3]Form &amp; Form Handler Details'!$Y:$Y,'[3]Form &amp; Form Handler Details'!CP:CP,"")</f>
        <v>Cargo*</v>
      </c>
      <c r="AT23" s="35" t="str">
        <f>_xlfn.XLOOKUP($A23,'[3]Form &amp; Form Handler Details'!$Y:$Y,'[3]Form &amp; Form Handler Details'!CQ:CQ,"")</f>
        <v>jobtitle</v>
      </c>
      <c r="AU23" s="35" t="str">
        <f>_xlfn.XLOOKUP($A23,'[3]Form &amp; Form Handler Details'!$Y:$Y,'[3]Form &amp; Form Handler Details'!CR:CR,"")</f>
        <v>text</v>
      </c>
      <c r="AV23" s="35" t="str">
        <f>_xlfn.XLOOKUP($A23,'[3]Form &amp; Form Handler Details'!$Y:$Y,'[3]Form &amp; Form Handler Details'!CS:CS,"")</f>
        <v>This field is required.</v>
      </c>
      <c r="AW23" s="35" t="str">
        <f>_xlfn.XLOOKUP($A23,'[3]Form &amp; Form Handler Details'!$Y:$Y,'[3]Form &amp; Form Handler Details'!CT:CT,"")</f>
        <v>WebformURL (Hidden)</v>
      </c>
      <c r="AX23" s="35" t="str">
        <f>_xlfn.XLOOKUP($A23,'[3]Form &amp; Form Handler Details'!$Y:$Y,'[3]Form &amp; Form Handler Details'!CU:CU,"")</f>
        <v>webformurl</v>
      </c>
      <c r="AY23" s="35" t="str">
        <f>_xlfn.XLOOKUP($A23,'[3]Form &amp; Form Handler Details'!$Y:$Y,'[3]Form &amp; Form Handler Details'!CV:CV,"")</f>
        <v>Hidden - text</v>
      </c>
      <c r="AZ23" s="35" t="str">
        <f>_xlfn.XLOOKUP($A23,'[3]Form &amp; Form Handler Details'!$Y:$Y,'[3]Form &amp; Form Handler Details'!CW:CW,"")</f>
        <v>gclid* (Hidden)</v>
      </c>
      <c r="BA23" s="35" t="str">
        <f>_xlfn.XLOOKUP($A23,'[3]Form &amp; Form Handler Details'!$Y:$Y,'[3]Form &amp; Form Handler Details'!CX:CX,"")</f>
        <v>gclid</v>
      </c>
      <c r="BB23" s="35" t="str">
        <f>_xlfn.XLOOKUP($A23,'[3]Form &amp; Form Handler Details'!$Y:$Y,'[3]Form &amp; Form Handler Details'!CY:CY,"")</f>
        <v>Hidden - text</v>
      </c>
      <c r="BC23" s="35">
        <f>_xlfn.XLOOKUP($A23,'[3]Form &amp; Form Handler Details'!$Y:$Y,'[3]Form &amp; Form Handler Details'!CZ:CZ,"")</f>
        <v>0</v>
      </c>
      <c r="BD23" s="35">
        <f>_xlfn.XLOOKUP($A23,'[3]Form &amp; Form Handler Details'!$Y:$Y,'[3]Form &amp; Form Handler Details'!DA:DA,"")</f>
        <v>0</v>
      </c>
      <c r="BE23" s="35">
        <f>_xlfn.XLOOKUP($A23,'[3]Form &amp; Form Handler Details'!$Y:$Y,'[3]Form &amp; Form Handler Details'!DB:DB,"")</f>
        <v>0</v>
      </c>
      <c r="BF23" s="35">
        <f>_xlfn.XLOOKUP($A23,'[3]Form &amp; Form Handler Details'!$Y:$Y,'[3]Form &amp; Form Handler Details'!DC:DC,"")</f>
        <v>0</v>
      </c>
      <c r="BG23" s="35">
        <f>_xlfn.XLOOKUP($A23,'[3]Form &amp; Form Handler Details'!$Y:$Y,'[3]Form &amp; Form Handler Details'!DD:DD,"")</f>
        <v>0</v>
      </c>
      <c r="BH23" s="35">
        <f>_xlfn.XLOOKUP($A23,'[3]Form &amp; Form Handler Details'!$Y:$Y,'[3]Form &amp; Form Handler Details'!DE:DE,"")</f>
        <v>0</v>
      </c>
      <c r="BI23" s="35">
        <f>_xlfn.XLOOKUP($A23,'[3]Form &amp; Form Handler Details'!$Y:$Y,'[3]Form &amp; Form Handler Details'!DF:DF,"")</f>
        <v>0</v>
      </c>
      <c r="BJ23" s="35">
        <f>_xlfn.XLOOKUP($A23,'[3]Form &amp; Form Handler Details'!$Y:$Y,'[3]Form &amp; Form Handler Details'!DG:DG,"")</f>
        <v>0</v>
      </c>
      <c r="BK23" s="35">
        <f>_xlfn.XLOOKUP($A23,'[3]Form &amp; Form Handler Details'!$Y:$Y,'[3]Form &amp; Form Handler Details'!DH:DH,"")</f>
        <v>0</v>
      </c>
      <c r="BL23" s="35">
        <f>_xlfn.XLOOKUP($A23,'[3]Form &amp; Form Handler Details'!$Y:$Y,'[3]Form &amp; Form Handler Details'!DI:DI,"")</f>
        <v>0</v>
      </c>
      <c r="BM23" s="35">
        <f>_xlfn.XLOOKUP($A23,'[3]Form &amp; Form Handler Details'!$Y:$Y,'[3]Form &amp; Form Handler Details'!DJ:DJ,"")</f>
        <v>0</v>
      </c>
      <c r="BN23" s="35">
        <f>_xlfn.XLOOKUP($A23,'[3]Form &amp; Form Handler Details'!$Y:$Y,'[3]Form &amp; Form Handler Details'!DK:DK,"")</f>
        <v>0</v>
      </c>
      <c r="BO23" s="35">
        <f>_xlfn.XLOOKUP($A23,'[3]Form &amp; Form Handler Details'!$Y:$Y,'[3]Form &amp; Form Handler Details'!DL:DL,"")</f>
        <v>0</v>
      </c>
      <c r="BP23" s="35">
        <f>_xlfn.XLOOKUP($A23,'[3]Form &amp; Form Handler Details'!$Y:$Y,'[3]Form &amp; Form Handler Details'!DM:DM,"")</f>
        <v>0</v>
      </c>
      <c r="BQ23" s="35">
        <f>_xlfn.XLOOKUP($A23,'[3]Form &amp; Form Handler Details'!$Y:$Y,'[3]Form &amp; Form Handler Details'!DN:DN,"")</f>
        <v>0</v>
      </c>
      <c r="BR23" s="35" t="str">
        <f>_xlfn.XLOOKUP($A23,'[3]Form &amp; Form Handler Details'!$Y:$Y,'[3]Form &amp; Form Handler Details'!DO:DO,"")</f>
        <v>Country*
Portugal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Vietnam
Wallis and Futuna
Western Sahara
Yemen
Zambia
Zimbabwe</v>
      </c>
      <c r="BS23" s="35">
        <f>_xlfn.XLOOKUP($A23,'[3]Form &amp; Form Handler Details'!$Y:$Y,'[3]Form &amp; Form Handler Details'!DP:DP,"")</f>
        <v>0</v>
      </c>
      <c r="BT23" s="35" t="str">
        <f>_xlfn.XLOOKUP($A23,'[3]Form &amp; Form Handler Details'!$Y:$Y,'[3]Form &amp; Form Handler Details'!DQ:DQ,"")</f>
        <v>country</v>
      </c>
      <c r="BU23" s="35" t="str">
        <f>_xlfn.XLOOKUP($A23,'[3]Form &amp; Form Handler Details'!$Y:$Y,'[3]Form &amp; Form Handler Details'!DR:DR,"")</f>
        <v>dropdown</v>
      </c>
      <c r="BV23" s="35" t="str">
        <f>_xlfn.XLOOKUP($A23,'[3]Form &amp; Form Handler Details'!$Y:$Y,'[3]Form &amp; Form Handler Details'!DS:DS,"")</f>
        <v>This field is required</v>
      </c>
      <c r="BW23" s="35" t="str">
        <f>_xlfn.XLOOKUP($A23,'[3]Form &amp; Form Handler Details'!$Y:$Y,'[3]Form &amp; Form Handler Details'!DT:DT,"")</f>
        <v>HoneyPot</v>
      </c>
      <c r="BX23" s="35" t="str">
        <f>_xlfn.XLOOKUP($A23,'[3]Form &amp; Form Handler Details'!$Y:$Y,'[3]Form &amp; Form Handler Details'!DU:DU,"")</f>
        <v>pardot_extra_field</v>
      </c>
      <c r="BY23" s="35" t="str">
        <f>_xlfn.XLOOKUP($A23,'[3]Form &amp; Form Handler Details'!$Y:$Y,'[3]Form &amp; Form Handler Details'!DV:DV,"")</f>
        <v>Hidden</v>
      </c>
      <c r="BZ23" s="35">
        <f>_xlfn.XLOOKUP($A23,'[3]Form &amp; Form Handler Details'!$Y:$Y,'[3]Form &amp; Form Handler Details'!DW:DW,"")</f>
        <v>0</v>
      </c>
      <c r="CA23" s="35">
        <f>_xlfn.XLOOKUP($A23,'[3]Form &amp; Form Handler Details'!$Y:$Y,'[3]Form &amp; Form Handler Details'!DX:DX,"")</f>
        <v>0</v>
      </c>
      <c r="CB23" s="35">
        <f>_xlfn.XLOOKUP($A23,'[3]Form &amp; Form Handler Details'!$Y:$Y,'[3]Form &amp; Form Handler Details'!DY:DY,"")</f>
        <v>0</v>
      </c>
      <c r="CC23" s="35">
        <f>_xlfn.XLOOKUP($A23,'[3]Form &amp; Form Handler Details'!$Y:$Y,'[3]Form &amp; Form Handler Details'!DZ:DZ,"")</f>
        <v>0</v>
      </c>
      <c r="CD23" s="35">
        <f>_xlfn.XLOOKUP($A23,'[3]Form &amp; Form Handler Details'!$Y:$Y,'[3]Form &amp; Form Handler Details'!EA:EA,"")</f>
        <v>0</v>
      </c>
      <c r="CE23" s="35">
        <f>_xlfn.XLOOKUP($A23,'[3]Form &amp; Form Handler Details'!$Y:$Y,'[3]Form &amp; Form Handler Details'!EB:EB,"")</f>
        <v>0</v>
      </c>
      <c r="CF23" s="35">
        <f>_xlfn.XLOOKUP($A23,'[3]Form &amp; Form Handler Details'!$Y:$Y,'[3]Form &amp; Form Handler Details'!EC:EC,"")</f>
        <v>0</v>
      </c>
      <c r="CG23" s="35">
        <f>_xlfn.XLOOKUP($A23,'[3]Form &amp; Form Handler Details'!$Y:$Y,'[3]Form &amp; Form Handler Details'!ED:ED,"")</f>
        <v>0</v>
      </c>
      <c r="CH23" s="35">
        <f>_xlfn.XLOOKUP($A23,'[3]Form &amp; Form Handler Details'!$Y:$Y,'[3]Form &amp; Form Handler Details'!EE:EE,"")</f>
        <v>0</v>
      </c>
      <c r="CI23" s="35">
        <f>_xlfn.XLOOKUP($A23,'[3]Form &amp; Form Handler Details'!$Y:$Y,'[3]Form &amp; Form Handler Details'!EF:EF,"")</f>
        <v>0</v>
      </c>
      <c r="CJ23" s="35">
        <f>_xlfn.XLOOKUP($A23,'[3]Form &amp; Form Handler Details'!$Y:$Y,'[3]Form &amp; Form Handler Details'!EG:EG,"")</f>
        <v>0</v>
      </c>
      <c r="CK23" s="35">
        <f>_xlfn.XLOOKUP($A23,'[3]Form &amp; Form Handler Details'!$Y:$Y,'[3]Form &amp; Form Handler Details'!EH:EH,"")</f>
        <v>0</v>
      </c>
      <c r="CL23" s="35">
        <f>_xlfn.XLOOKUP($A23,'[3]Form &amp; Form Handler Details'!$Y:$Y,'[3]Form &amp; Form Handler Details'!EI:EI,"")</f>
        <v>0</v>
      </c>
      <c r="CM23" s="35">
        <f>_xlfn.XLOOKUP($A23,'[3]Form &amp; Form Handler Details'!$Y:$Y,'[3]Form &amp; Form Handler Details'!EJ:EJ,"")</f>
        <v>0</v>
      </c>
      <c r="CN23" s="35">
        <f>_xlfn.XLOOKUP($A23,'[3]Form &amp; Form Handler Details'!$Y:$Y,'[3]Form &amp; Form Handler Details'!EK:EK,"")</f>
        <v>0</v>
      </c>
      <c r="CO23" s="35">
        <f>_xlfn.XLOOKUP($A23,'[3]Form &amp; Form Handler Details'!$Y:$Y,'[3]Form &amp; Form Handler Details'!EL:EL,"")</f>
        <v>0</v>
      </c>
      <c r="CP23" s="35">
        <f>_xlfn.XLOOKUP($A23,'[3]Form &amp; Form Handler Details'!$Y:$Y,'[3]Form &amp; Form Handler Details'!EM:EM,"")</f>
        <v>0</v>
      </c>
      <c r="CQ23" s="35" t="str">
        <f>_xlfn.XLOOKUP($A23,'[3]Form &amp; Form Handler Details'!$Y:$Y,'[3]Form &amp; Form Handler Details'!EN:EN,"")</f>
        <v>Li e aceito a &lt;a href="https://www.paypal.com/pt/webapps/mpp/ua/privacy-full" style="color:#0070ba;" target="_blank"&gt;Política de Privacidade do PayPal&lt;a/&gt;.</v>
      </c>
      <c r="CR23" s="35" t="str">
        <f>_xlfn.XLOOKUP($A23,'[3]Form &amp; Form Handler Details'!$Y:$Y,'[3]Form &amp; Form Handler Details'!EO:EO,"")</f>
        <v>privacyconsent</v>
      </c>
      <c r="CS23" s="35" t="str">
        <f>_xlfn.XLOOKUP($A23,'[3]Form &amp; Form Handler Details'!$Y:$Y,'[3]Form &amp; Form Handler Details'!EP:EP,"")</f>
        <v>checkbox</v>
      </c>
      <c r="CT23" s="35" t="str">
        <f>_xlfn.XLOOKUP($A23,'[3]Form &amp; Form Handler Details'!$Y:$Y,'[3]Form &amp; Form Handler Details'!EQ:EQ,"")</f>
        <v>This field is required</v>
      </c>
      <c r="CU23" s="35">
        <f>_xlfn.XLOOKUP($A23,'[3]Form &amp; Form Handler Details'!$Y:$Y,'[3]Form &amp; Form Handler Details'!ER:ER,"")</f>
        <v>0</v>
      </c>
      <c r="CV23" s="35">
        <f>_xlfn.XLOOKUP($A23,'[3]Form &amp; Form Handler Details'!$Y:$Y,'[3]Form &amp; Form Handler Details'!ES:ES,"")</f>
        <v>0</v>
      </c>
      <c r="CW23" s="35">
        <f>_xlfn.XLOOKUP($A23,'[3]Form &amp; Form Handler Details'!$Y:$Y,'[3]Form &amp; Form Handler Details'!ET:ET,"")</f>
        <v>0</v>
      </c>
      <c r="CX23" s="35">
        <f>_xlfn.XLOOKUP($A23,'[3]Form &amp; Form Handler Details'!$Y:$Y,'[3]Form &amp; Form Handler Details'!EU:EU,"")</f>
        <v>0</v>
      </c>
      <c r="CY23" s="35">
        <f>_xlfn.XLOOKUP($A23,'[3]Form &amp; Form Handler Details'!$Y:$Y,'[3]Form &amp; Form Handler Details'!EV:EV,"")</f>
        <v>0</v>
      </c>
      <c r="CZ23" s="35">
        <f>_xlfn.XLOOKUP($A23,'[3]Form &amp; Form Handler Details'!$Y:$Y,'[3]Form &amp; Form Handler Details'!EW:EW,"")</f>
        <v>0</v>
      </c>
      <c r="DA23" s="35">
        <f>_xlfn.XLOOKUP($A23,'[3]Form &amp; Form Handler Details'!$Y:$Y,'[3]Form &amp; Form Handler Details'!EX:EX,"")</f>
        <v>0</v>
      </c>
      <c r="DB23" s="35">
        <f>_xlfn.XLOOKUP($A23,'[3]Form &amp; Form Handler Details'!$Y:$Y,'[3]Form &amp; Form Handler Details'!EY:EY,"")</f>
        <v>0</v>
      </c>
      <c r="DC23" s="35">
        <f>_xlfn.XLOOKUP($A23,'[3]Form &amp; Form Handler Details'!$Y:$Y,'[3]Form &amp; Form Handler Details'!EZ:EZ,"")</f>
        <v>0</v>
      </c>
      <c r="DD23" s="35">
        <f>_xlfn.XLOOKUP($A23,'[3]Form &amp; Form Handler Details'!$Y:$Y,'[3]Form &amp; Form Handler Details'!FA:FA,"")</f>
        <v>0</v>
      </c>
      <c r="DE23" s="35">
        <f>_xlfn.XLOOKUP($A23,'[3]Form &amp; Form Handler Details'!$Y:$Y,'[3]Form &amp; Form Handler Details'!FB:FB,"")</f>
        <v>0</v>
      </c>
      <c r="DF23" s="35">
        <f>_xlfn.XLOOKUP($A23,'[3]Form &amp; Form Handler Details'!$Y:$Y,'[3]Form &amp; Form Handler Details'!FC:FC,"")</f>
        <v>0</v>
      </c>
      <c r="DG23" s="35">
        <f>_xlfn.XLOOKUP($A23,'[3]Form &amp; Form Handler Details'!$Y:$Y,'[3]Form &amp; Form Handler Details'!FD:FD,"")</f>
        <v>0</v>
      </c>
      <c r="DH23" s="35">
        <f>_xlfn.XLOOKUP($A23,'[3]Form &amp; Form Handler Details'!$Y:$Y,'[3]Form &amp; Form Handler Details'!FE:FE,"")</f>
        <v>0</v>
      </c>
      <c r="DI23" s="35">
        <f>_xlfn.XLOOKUP($A23,'[3]Form &amp; Form Handler Details'!$Y:$Y,'[3]Form &amp; Form Handler Details'!FF:FF,"")</f>
        <v>0</v>
      </c>
      <c r="DJ23" s="35">
        <f>_xlfn.XLOOKUP($A23,'[3]Form &amp; Form Handler Details'!$Y:$Y,'[3]Form &amp; Form Handler Details'!FG:FG,"")</f>
        <v>0</v>
      </c>
      <c r="DK23" s="35">
        <f>_xlfn.XLOOKUP($A23,'[3]Form &amp; Form Handler Details'!$Y:$Y,'[3]Form &amp; Form Handler Details'!FH:FH,"")</f>
        <v>0</v>
      </c>
      <c r="DL23" s="35">
        <f>_xlfn.XLOOKUP($A23,'[3]Form &amp; Form Handler Details'!$Y:$Y,'[3]Form &amp; Form Handler Details'!FI:FI,"")</f>
        <v>0</v>
      </c>
      <c r="DM23" s="35">
        <f>_xlfn.XLOOKUP($A23,'[3]Form &amp; Form Handler Details'!$Y:$Y,'[3]Form &amp; Form Handler Details'!FJ:FJ,"")</f>
        <v>0</v>
      </c>
      <c r="DN23" s="35">
        <f>_xlfn.XLOOKUP($A23,'[3]Form &amp; Form Handler Details'!$Y:$Y,'[3]Form &amp; Form Handler Details'!FK:FK,"")</f>
        <v>0</v>
      </c>
      <c r="DO23" s="35">
        <f>_xlfn.XLOOKUP($A23,'[3]Form &amp; Form Handler Details'!$Y:$Y,'[3]Form &amp; Form Handler Details'!FL:FL,"")</f>
        <v>0</v>
      </c>
      <c r="DP23" s="35">
        <f>_xlfn.XLOOKUP($A23,'[3]Form &amp; Form Handler Details'!$Y:$Y,'[3]Form &amp; Form Handler Details'!FM:FM,"")</f>
        <v>0</v>
      </c>
      <c r="DQ23" s="35">
        <f>_xlfn.XLOOKUP($A23,'[3]Form &amp; Form Handler Details'!$Y:$Y,'[3]Form &amp; Form Handler Details'!FN:FN,"")</f>
        <v>0</v>
      </c>
      <c r="DR23" s="35">
        <f>_xlfn.XLOOKUP($A23,'[3]Form &amp; Form Handler Details'!$Y:$Y,'[3]Form &amp; Form Handler Details'!FO:FO,"")</f>
        <v>0</v>
      </c>
      <c r="DS23" s="35">
        <f>_xlfn.XLOOKUP($A23,'[3]Form &amp; Form Handler Details'!$Y:$Y,'[3]Form &amp; Form Handler Details'!FP:FP,"")</f>
        <v>0</v>
      </c>
      <c r="DT23" s="35">
        <f>_xlfn.XLOOKUP($A23,'[3]Form &amp; Form Handler Details'!$Y:$Y,'[3]Form &amp; Form Handler Details'!FQ:FQ,"")</f>
        <v>0</v>
      </c>
      <c r="DU23" s="35">
        <f>_xlfn.XLOOKUP($A23,'[3]Form &amp; Form Handler Details'!$Y:$Y,'[3]Form &amp; Form Handler Details'!FR:FR,"")</f>
        <v>0</v>
      </c>
      <c r="DV23" s="35">
        <f>_xlfn.XLOOKUP($A23,'[3]Form &amp; Form Handler Details'!$Y:$Y,'[3]Form &amp; Form Handler Details'!FS:FS,"")</f>
        <v>0</v>
      </c>
      <c r="DW23" s="35">
        <f>_xlfn.XLOOKUP($A23,'[3]Form &amp; Form Handler Details'!$Y:$Y,'[3]Form &amp; Form Handler Details'!FT:FT,"")</f>
        <v>0</v>
      </c>
      <c r="DX23" s="35">
        <f>_xlfn.XLOOKUP($A23,'[3]Form &amp; Form Handler Details'!$Y:$Y,'[3]Form &amp; Form Handler Details'!FU:FU,"")</f>
        <v>0</v>
      </c>
      <c r="DY23" s="35">
        <f>_xlfn.XLOOKUP($A23,'[3]Form &amp; Form Handler Details'!$Y:$Y,'[3]Form &amp; Form Handler Details'!FV:FV,"")</f>
        <v>0</v>
      </c>
      <c r="DZ23" s="35">
        <f>_xlfn.XLOOKUP($A23,'[3]Form &amp; Form Handler Details'!$Y:$Y,'[3]Form &amp; Form Handler Details'!FW:FW,"")</f>
        <v>0</v>
      </c>
      <c r="EA23" s="35">
        <f>_xlfn.XLOOKUP($A23,'[3]Form &amp; Form Handler Details'!$Y:$Y,'[3]Form &amp; Form Handler Details'!FX:FX,"")</f>
        <v>0</v>
      </c>
      <c r="EB23" s="35">
        <f>_xlfn.XLOOKUP($A23,'[3]Form &amp; Form Handler Details'!$Y:$Y,'[3]Form &amp; Form Handler Details'!FY:FY,"")</f>
        <v>0</v>
      </c>
      <c r="EC23" s="35">
        <f>_xlfn.XLOOKUP($A23,'[3]Form &amp; Form Handler Details'!$Y:$Y,'[3]Form &amp; Form Handler Details'!FZ:FZ,"")</f>
        <v>0</v>
      </c>
      <c r="ED23" s="35">
        <f>_xlfn.XLOOKUP($A23,'[3]Form &amp; Form Handler Details'!$Y:$Y,'[3]Form &amp; Form Handler Details'!GA:GA,"")</f>
        <v>0</v>
      </c>
      <c r="EE23" s="35">
        <f>_xlfn.XLOOKUP($A23,'[3]Form &amp; Form Handler Details'!$Y:$Y,'[3]Form &amp; Form Handler Details'!GB:GB,"")</f>
        <v>0</v>
      </c>
      <c r="EF23" s="35">
        <f>_xlfn.XLOOKUP($A23,'[3]Form &amp; Form Handler Details'!$Y:$Y,'[3]Form &amp; Form Handler Details'!GC:GC,"")</f>
        <v>0</v>
      </c>
      <c r="EG23" s="35">
        <f>_xlfn.XLOOKUP($A23,'[3]Form &amp; Form Handler Details'!$Y:$Y,'[3]Form &amp; Form Handler Details'!GD:GD,"")</f>
        <v>0</v>
      </c>
      <c r="EH23" s="35">
        <f>_xlfn.XLOOKUP($A23,'[3]Form &amp; Form Handler Details'!$Y:$Y,'[3]Form &amp; Form Handler Details'!GE:GE,"")</f>
        <v>0</v>
      </c>
      <c r="EI23" s="35">
        <f>_xlfn.XLOOKUP($A23,'[3]Form &amp; Form Handler Details'!$Y:$Y,'[3]Form &amp; Form Handler Details'!GF:GF,"")</f>
        <v>0</v>
      </c>
      <c r="EJ23" s="35">
        <f>_xlfn.XLOOKUP($A23,'[3]Form &amp; Form Handler Details'!$Y:$Y,'[3]Form &amp; Form Handler Details'!GG:GG,"")</f>
        <v>0</v>
      </c>
      <c r="EK23" s="35">
        <f>_xlfn.XLOOKUP($A23,'[3]Form &amp; Form Handler Details'!$Y:$Y,'[3]Form &amp; Form Handler Details'!GH:GH,"")</f>
        <v>0</v>
      </c>
      <c r="EL23" s="35">
        <f>_xlfn.XLOOKUP($A23,'[3]Form &amp; Form Handler Details'!$Y:$Y,'[3]Form &amp; Form Handler Details'!GI:GI,"")</f>
        <v>0</v>
      </c>
      <c r="EM23" s="35">
        <f>_xlfn.XLOOKUP($A23,'[3]Form &amp; Form Handler Details'!$Y:$Y,'[3]Form &amp; Form Handler Details'!GJ:GJ,"")</f>
        <v>0</v>
      </c>
      <c r="EN23" s="35">
        <f>_xlfn.XLOOKUP($A23,'[3]Form &amp; Form Handler Details'!$Y:$Y,'[3]Form &amp; Form Handler Details'!GK:GK,"")</f>
        <v>0</v>
      </c>
      <c r="EO23" s="35">
        <f>_xlfn.XLOOKUP($A23,'[3]Form &amp; Form Handler Details'!$Y:$Y,'[3]Form &amp; Form Handler Details'!GL:GL,"")</f>
        <v>0</v>
      </c>
      <c r="EP23" s="35">
        <f>_xlfn.XLOOKUP($A23,'[3]Form &amp; Form Handler Details'!$Y:$Y,'[3]Form &amp; Form Handler Details'!GM:GM,"")</f>
        <v>0</v>
      </c>
      <c r="EQ23" s="35">
        <f>_xlfn.XLOOKUP($A23,'[3]Form &amp; Form Handler Details'!$Y:$Y,'[3]Form &amp; Form Handler Details'!GN:GN,"")</f>
        <v>0</v>
      </c>
      <c r="ER23" s="35">
        <f>_xlfn.XLOOKUP($A23,'[3]Form &amp; Form Handler Details'!$Y:$Y,'[3]Form &amp; Form Handler Details'!GO:GO,"")</f>
        <v>0</v>
      </c>
      <c r="ES23" s="35">
        <f>_xlfn.XLOOKUP($A23,'[3]Form &amp; Form Handler Details'!$Y:$Y,'[3]Form &amp; Form Handler Details'!GP:GP,"")</f>
        <v>0</v>
      </c>
      <c r="ET23" s="35">
        <f>_xlfn.XLOOKUP($A23,'[3]Form &amp; Form Handler Details'!$Y:$Y,'[3]Form &amp; Form Handler Details'!GQ:GQ,"")</f>
        <v>0</v>
      </c>
      <c r="EU23" s="35">
        <f>_xlfn.XLOOKUP($A23,'[3]Form &amp; Form Handler Details'!$Y:$Y,'[3]Form &amp; Form Handler Details'!GR:GR,"")</f>
        <v>0</v>
      </c>
      <c r="EV23" s="35">
        <f>_xlfn.XLOOKUP($A23,'[3]Form &amp; Form Handler Details'!$Y:$Y,'[3]Form &amp; Form Handler Details'!GS:GS,"")</f>
        <v>0</v>
      </c>
      <c r="EW23" s="35">
        <f>_xlfn.XLOOKUP($A23,'[3]Form &amp; Form Handler Details'!$Y:$Y,'[3]Form &amp; Form Handler Details'!GT:GT,"")</f>
        <v>0</v>
      </c>
      <c r="EX23" s="35">
        <f>_xlfn.XLOOKUP($A23,'[3]Form &amp; Form Handler Details'!$Y:$Y,'[3]Form &amp; Form Handler Details'!GU:GU,"")</f>
        <v>0</v>
      </c>
      <c r="EY23" s="35">
        <f>_xlfn.XLOOKUP($A23,'[3]Form &amp; Form Handler Details'!$Y:$Y,'[3]Form &amp; Form Handler Details'!GV:GV,"")</f>
        <v>0</v>
      </c>
      <c r="EZ23" s="35">
        <f>_xlfn.XLOOKUP($A23,'[3]Form &amp; Form Handler Details'!$Y:$Y,'[3]Form &amp; Form Handler Details'!GW:GW,"")</f>
        <v>0</v>
      </c>
      <c r="FA23" s="35">
        <f>_xlfn.XLOOKUP($A23,'[3]Form &amp; Form Handler Details'!$Y:$Y,'[3]Form &amp; Form Handler Details'!GX:GX,"")</f>
        <v>0</v>
      </c>
      <c r="FB23" s="35">
        <f>_xlfn.XLOOKUP($A23,'[3]Form &amp; Form Handler Details'!$Y:$Y,'[3]Form &amp; Form Handler Details'!GY:GY,"")</f>
        <v>0</v>
      </c>
      <c r="FC23" s="35">
        <f>_xlfn.XLOOKUP($A23,'[3]Form &amp; Form Handler Details'!$Y:$Y,'[3]Form &amp; Form Handler Details'!GZ:GZ,"")</f>
        <v>0</v>
      </c>
      <c r="FD23" s="35">
        <f>_xlfn.XLOOKUP($A23,'[3]Form &amp; Form Handler Details'!$Y:$Y,'[3]Form &amp; Form Handler Details'!HA:HA,"")</f>
        <v>0</v>
      </c>
      <c r="FE23" s="35">
        <f>_xlfn.XLOOKUP($A23,'[3]Form &amp; Form Handler Details'!$Y:$Y,'[3]Form &amp; Form Handler Details'!HB:HB,"")</f>
        <v>0</v>
      </c>
      <c r="FF23" s="35">
        <f>_xlfn.XLOOKUP($A23,'[3]Form &amp; Form Handler Details'!$Y:$Y,'[3]Form &amp; Form Handler Details'!HC:HC,"")</f>
        <v>0</v>
      </c>
      <c r="FG23" s="35">
        <f>_xlfn.XLOOKUP($A23,'[3]Form &amp; Form Handler Details'!$Y:$Y,'[3]Form &amp; Form Handler Details'!HD:HD,"")</f>
        <v>0</v>
      </c>
      <c r="FH23" s="35">
        <f>_xlfn.XLOOKUP($A23,'[3]Form &amp; Form Handler Details'!$Y:$Y,'[3]Form &amp; Form Handler Details'!HE:HE,"")</f>
        <v>0</v>
      </c>
      <c r="FI23" s="35">
        <f>_xlfn.XLOOKUP($A23,'[3]Form &amp; Form Handler Details'!$Y:$Y,'[3]Form &amp; Form Handler Details'!HF:HF,"")</f>
        <v>0</v>
      </c>
      <c r="FJ23" s="35">
        <f>_xlfn.XLOOKUP($A23,'[3]Form &amp; Form Handler Details'!$Y:$Y,'[3]Form &amp; Form Handler Details'!HG:HG,"")</f>
        <v>0</v>
      </c>
      <c r="FK23" s="35">
        <f>_xlfn.XLOOKUP($A23,'[3]Form &amp; Form Handler Details'!$Y:$Y,'[3]Form &amp; Form Handler Details'!HH:HH,"")</f>
        <v>0</v>
      </c>
      <c r="FL23" s="35">
        <f>_xlfn.XLOOKUP($A23,'[3]Form &amp; Form Handler Details'!$Y:$Y,'[3]Form &amp; Form Handler Details'!HI:HI,"")</f>
        <v>0</v>
      </c>
      <c r="FM23" s="35">
        <f>_xlfn.XLOOKUP($A23,'[3]Form &amp; Form Handler Details'!$Y:$Y,'[3]Form &amp; Form Handler Details'!HJ:HJ,"")</f>
        <v>0</v>
      </c>
      <c r="FN23" s="35">
        <f>_xlfn.XLOOKUP($A23,'[3]Form &amp; Form Handler Details'!$Y:$Y,'[3]Form &amp; Form Handler Details'!HK:HK,"")</f>
        <v>0</v>
      </c>
      <c r="FO23" s="35">
        <f>_xlfn.XLOOKUP($A23,'[3]Form &amp; Form Handler Details'!$Y:$Y,'[3]Form &amp; Form Handler Details'!HL:HL,"")</f>
        <v>0</v>
      </c>
      <c r="FP23" s="35">
        <f>_xlfn.XLOOKUP($A23,'[3]Form &amp; Form Handler Details'!$Y:$Y,'[3]Form &amp; Form Handler Details'!HM:HM,"")</f>
        <v>0</v>
      </c>
      <c r="FQ23" s="35">
        <f>_xlfn.XLOOKUP($A23,'[3]Form &amp; Form Handler Details'!$Y:$Y,'[3]Form &amp; Form Handler Details'!HN:HN,"")</f>
        <v>0</v>
      </c>
      <c r="FR23" s="35">
        <f>_xlfn.XLOOKUP($A23,'[3]Form &amp; Form Handler Details'!$Y:$Y,'[3]Form &amp; Form Handler Details'!HO:HO,"")</f>
        <v>0</v>
      </c>
      <c r="FS23" s="35">
        <f>_xlfn.XLOOKUP($A23,'[3]Form &amp; Form Handler Details'!$Y:$Y,'[3]Form &amp; Form Handler Details'!HP:HP,"")</f>
        <v>0</v>
      </c>
      <c r="FT23" s="35">
        <f>_xlfn.XLOOKUP($A23,'[3]Form &amp; Form Handler Details'!$Y:$Y,'[3]Form &amp; Form Handler Details'!HQ:HQ,"")</f>
        <v>0</v>
      </c>
      <c r="FU23" s="35">
        <f>_xlfn.XLOOKUP($A23,'[3]Form &amp; Form Handler Details'!$Y:$Y,'[3]Form &amp; Form Handler Details'!HR:HR,"")</f>
        <v>0</v>
      </c>
      <c r="FV23" s="35">
        <f>_xlfn.XLOOKUP($A23,'[3]Form &amp; Form Handler Details'!$Y:$Y,'[3]Form &amp; Form Handler Details'!HS:HS,"")</f>
        <v>0</v>
      </c>
      <c r="FW23" s="35">
        <f>_xlfn.XLOOKUP($A23,'[3]Form &amp; Form Handler Details'!$Y:$Y,'[3]Form &amp; Form Handler Details'!HT:HT,"")</f>
        <v>0</v>
      </c>
      <c r="FX23" s="35">
        <f>_xlfn.XLOOKUP($A23,'[3]Form &amp; Form Handler Details'!$Y:$Y,'[3]Form &amp; Form Handler Details'!HU:HU,"")</f>
        <v>0</v>
      </c>
      <c r="FY23" s="35">
        <f>_xlfn.XLOOKUP($A23,'[3]Form &amp; Form Handler Details'!$Y:$Y,'[3]Form &amp; Form Handler Details'!HV:HV,"")</f>
        <v>0</v>
      </c>
      <c r="FZ23" s="35">
        <f>_xlfn.XLOOKUP($A23,'[3]Form &amp; Form Handler Details'!$Y:$Y,'[3]Form &amp; Form Handler Details'!HW:HW,"")</f>
        <v>0</v>
      </c>
      <c r="GA23" s="35">
        <f>_xlfn.XLOOKUP($A23,'[3]Form &amp; Form Handler Details'!$Y:$Y,'[3]Form &amp; Form Handler Details'!HX:HX,"")</f>
        <v>0</v>
      </c>
      <c r="GB23" s="35">
        <f>_xlfn.XLOOKUP($A23,'[3]Form &amp; Form Handler Details'!$Y:$Y,'[3]Form &amp; Form Handler Details'!HY:HY,"")</f>
        <v>0</v>
      </c>
      <c r="GC23" s="35">
        <f>_xlfn.XLOOKUP($A23,'[3]Form &amp; Form Handler Details'!$Y:$Y,'[3]Form &amp; Form Handler Details'!HZ:HZ,"")</f>
        <v>0</v>
      </c>
      <c r="GD23" s="35">
        <f>_xlfn.XLOOKUP($A23,'[3]Form &amp; Form Handler Details'!$Y:$Y,'[3]Form &amp; Form Handler Details'!IA:IA,"")</f>
        <v>0</v>
      </c>
      <c r="GE23" s="35">
        <f>_xlfn.XLOOKUP($A23,'[3]Form &amp; Form Handler Details'!$Y:$Y,'[3]Form &amp; Form Handler Details'!IB:IB,"")</f>
        <v>0</v>
      </c>
      <c r="GF23" s="35">
        <f>_xlfn.XLOOKUP($A23,'[3]Form &amp; Form Handler Details'!$Y:$Y,'[3]Form &amp; Form Handler Details'!IC:IC,"")</f>
        <v>0</v>
      </c>
      <c r="GG23" s="35">
        <f>_xlfn.XLOOKUP($A23,'[3]Form &amp; Form Handler Details'!$Y:$Y,'[3]Form &amp; Form Handler Details'!ID:ID,"")</f>
        <v>0</v>
      </c>
      <c r="GH23" s="35">
        <f>_xlfn.XLOOKUP($A23,'[3]Form &amp; Form Handler Details'!$Y:$Y,'[3]Form &amp; Form Handler Details'!IE:IE,"")</f>
        <v>0</v>
      </c>
      <c r="GI23" s="35">
        <f>_xlfn.XLOOKUP($A23,'[3]Form &amp; Form Handler Details'!$Y:$Y,'[3]Form &amp; Form Handler Details'!IF:IF,"")</f>
        <v>0</v>
      </c>
      <c r="GJ23" s="35">
        <f>_xlfn.XLOOKUP($A23,'[3]Form &amp; Form Handler Details'!$Y:$Y,'[3]Form &amp; Form Handler Details'!IG:IG,"")</f>
        <v>0</v>
      </c>
      <c r="GK23" s="35">
        <f>_xlfn.XLOOKUP($A23,'[3]Form &amp; Form Handler Details'!$Y:$Y,'[3]Form &amp; Form Handler Details'!IH:IH,"")</f>
        <v>0</v>
      </c>
      <c r="GL23" s="35">
        <f>_xlfn.XLOOKUP($A23,'[3]Form &amp; Form Handler Details'!$Y:$Y,'[3]Form &amp; Form Handler Details'!II:II,"")</f>
        <v>0</v>
      </c>
      <c r="GM23" s="35">
        <f>_xlfn.XLOOKUP($A23,'[3]Form &amp; Form Handler Details'!$Y:$Y,'[3]Form &amp; Form Handler Details'!IJ:IJ,"")</f>
        <v>0</v>
      </c>
      <c r="GN23" s="35">
        <f>_xlfn.XLOOKUP($A23,'[3]Form &amp; Form Handler Details'!$Y:$Y,'[3]Form &amp; Form Handler Details'!IK:IK,"")</f>
        <v>0</v>
      </c>
      <c r="GO23" s="35">
        <f>_xlfn.XLOOKUP($A23,'[3]Form &amp; Form Handler Details'!$Y:$Y,'[3]Form &amp; Form Handler Details'!IL:IL,"")</f>
        <v>0</v>
      </c>
      <c r="GP23" s="35">
        <f>_xlfn.XLOOKUP($A23,'[3]Form &amp; Form Handler Details'!$Y:$Y,'[3]Form &amp; Form Handler Details'!IM:IM,"")</f>
        <v>0</v>
      </c>
      <c r="GQ23" s="35">
        <f>_xlfn.XLOOKUP($A23,'[3]Form &amp; Form Handler Details'!$Y:$Y,'[3]Form &amp; Form Handler Details'!IN:IN,"")</f>
        <v>0</v>
      </c>
      <c r="GR23" s="35">
        <f>_xlfn.XLOOKUP($A23,'[3]Form &amp; Form Handler Details'!$Y:$Y,'[3]Form &amp; Form Handler Details'!IO:IO,"")</f>
        <v>0</v>
      </c>
      <c r="GS23" s="35">
        <f>_xlfn.XLOOKUP($A23,'[3]Form &amp; Form Handler Details'!$Y:$Y,'[3]Form &amp; Form Handler Details'!IP:IP,"")</f>
        <v>0</v>
      </c>
      <c r="GT23" s="35">
        <f>_xlfn.XLOOKUP($A23,'[3]Form &amp; Form Handler Details'!$Y:$Y,'[3]Form &amp; Form Handler Details'!IQ:IQ,"")</f>
        <v>0</v>
      </c>
      <c r="GU23" s="35">
        <f>_xlfn.XLOOKUP($A23,'[3]Form &amp; Form Handler Details'!$Y:$Y,'[3]Form &amp; Form Handler Details'!IR:IR,"")</f>
        <v>0</v>
      </c>
      <c r="GV23" s="35">
        <f>_xlfn.XLOOKUP($A23,'[3]Form &amp; Form Handler Details'!$Y:$Y,'[3]Form &amp; Form Handler Details'!IS:IS,"")</f>
        <v>0</v>
      </c>
      <c r="GW23" s="35">
        <f>_xlfn.XLOOKUP($A23,'[3]Form &amp; Form Handler Details'!$Y:$Y,'[3]Form &amp; Form Handler Details'!IT:IT,"")</f>
        <v>0</v>
      </c>
      <c r="GX23" s="35">
        <f>_xlfn.XLOOKUP($A23,'[3]Form &amp; Form Handler Details'!$Y:$Y,'[3]Form &amp; Form Handler Details'!IU:IU,"")</f>
        <v>0</v>
      </c>
      <c r="GY23" s="35">
        <f>_xlfn.XLOOKUP($A23,'[3]Form &amp; Form Handler Details'!$Y:$Y,'[3]Form &amp; Form Handler Details'!IV:IV,"")</f>
        <v>0</v>
      </c>
      <c r="GZ23" s="35">
        <f>_xlfn.XLOOKUP($A23,'[3]Form &amp; Form Handler Details'!$Y:$Y,'[3]Form &amp; Form Handler Details'!IW:IW,"")</f>
        <v>0</v>
      </c>
      <c r="HA23" s="35">
        <f>_xlfn.XLOOKUP($A23,'[3]Form &amp; Form Handler Details'!$Y:$Y,'[3]Form &amp; Form Handler Details'!IX:IX,"")</f>
        <v>0</v>
      </c>
      <c r="HB23" s="35">
        <f>_xlfn.XLOOKUP($A23,'[3]Form &amp; Form Handler Details'!$Y:$Y,'[3]Form &amp; Form Handler Details'!IY:IY,"")</f>
        <v>0</v>
      </c>
      <c r="HC23" s="35">
        <f>_xlfn.XLOOKUP($A23,'[3]Form &amp; Form Handler Details'!$Y:$Y,'[3]Form &amp; Form Handler Details'!IZ:IZ,"")</f>
        <v>0</v>
      </c>
      <c r="HD23" s="35">
        <f>_xlfn.XLOOKUP($A23,'[3]Form &amp; Form Handler Details'!$Y:$Y,'[3]Form &amp; Form Handler Details'!JA:JA,"")</f>
        <v>0</v>
      </c>
      <c r="HE23" s="35">
        <f>_xlfn.XLOOKUP($A23,'[3]Form &amp; Form Handler Details'!$Y:$Y,'[3]Form &amp; Form Handler Details'!JB:JB,"")</f>
        <v>0</v>
      </c>
      <c r="HF23" s="35">
        <f>_xlfn.XLOOKUP($A23,'[3]Form &amp; Form Handler Details'!$Y:$Y,'[3]Form &amp; Form Handler Details'!JC:JC,"")</f>
        <v>0</v>
      </c>
      <c r="HG23" s="35">
        <f>_xlfn.XLOOKUP($A23,'[3]Form &amp; Form Handler Details'!$Y:$Y,'[3]Form &amp; Form Handler Details'!JD:JD,"")</f>
        <v>0</v>
      </c>
      <c r="HH23" s="35">
        <f>_xlfn.XLOOKUP($A23,'[3]Form &amp; Form Handler Details'!$Y:$Y,'[3]Form &amp; Form Handler Details'!JE:JE,"")</f>
        <v>0</v>
      </c>
      <c r="HI23" s="35">
        <f>_xlfn.XLOOKUP($A23,'[3]Form &amp; Form Handler Details'!$Y:$Y,'[3]Form &amp; Form Handler Details'!JF:JF,"")</f>
        <v>0</v>
      </c>
      <c r="HJ23" s="35">
        <f>_xlfn.XLOOKUP($A23,'[3]Form &amp; Form Handler Details'!$Y:$Y,'[3]Form &amp; Form Handler Details'!JG:JG,"")</f>
        <v>0</v>
      </c>
      <c r="HK23" s="35" t="str">
        <f>_xlfn.XLOOKUP($A23,'[3]Form &amp; Form Handler Details'!$Y:$Y,'[3]Form &amp; Form Handler Details'!JH:JH,"")</f>
        <v>Enviar</v>
      </c>
      <c r="HL23" s="35">
        <f>_xlfn.XLOOKUP($A23,'[3]Form &amp; Form Handler Details'!$Y:$Y,'[3]Form &amp; Form Handler Details'!JI:JI,"")</f>
        <v>0</v>
      </c>
      <c r="HM23" s="35">
        <f>_xlfn.XLOOKUP($A23,'[3]Form &amp; Form Handler Details'!$Y:$Y,'[3]Form &amp; Form Handler Details'!JJ:JJ,"")</f>
        <v>0</v>
      </c>
      <c r="HN23" s="35">
        <f>_xlfn.XLOOKUP($A23,'[3]Form &amp; Form Handler Details'!$Y:$Y,'[3]Form &amp; Form Handler Details'!JK:JK,"")</f>
        <v>0</v>
      </c>
      <c r="HO23" s="35">
        <f>_xlfn.XLOOKUP($A23,'[3]Form &amp; Form Handler Details'!$Y:$Y,'[3]Form &amp; Form Handler Details'!JL:JL,"")</f>
        <v>0</v>
      </c>
      <c r="HP23" s="35">
        <f>_xlfn.XLOOKUP($A23,'[3]Form &amp; Form Handler Details'!$Y:$Y,'[3]Form &amp; Form Handler Details'!JM:JM,"")</f>
        <v>0</v>
      </c>
      <c r="HQ23" s="35">
        <f>_xlfn.XLOOKUP($A23,'[3]Form &amp; Form Handler Details'!$Y:$Y,'[3]Form &amp; Form Handler Details'!JN:JN,"")</f>
        <v>0</v>
      </c>
      <c r="HR23" s="35">
        <f>_xlfn.XLOOKUP($A23,'[3]Form &amp; Form Handler Details'!$Y:$Y,'[3]Form &amp; Form Handler Details'!JO:JO,"")</f>
        <v>0</v>
      </c>
      <c r="HS23" s="35">
        <f>_xlfn.XLOOKUP($A23,'[3]Form &amp; Form Handler Details'!$Y:$Y,'[3]Form &amp; Form Handler Details'!JP:JP,"")</f>
        <v>0</v>
      </c>
      <c r="HT23" s="35">
        <f>_xlfn.XLOOKUP($A23,'[3]Form &amp; Form Handler Details'!$Y:$Y,'[3]Form &amp; Form Handler Details'!JQ:JQ,"")</f>
        <v>0</v>
      </c>
      <c r="HU23" s="35">
        <f>_xlfn.XLOOKUP($A23,'[3]Form &amp; Form Handler Details'!$Y:$Y,'[3]Form &amp; Form Handler Details'!JR:JR,"")</f>
        <v>0</v>
      </c>
      <c r="HV23" s="35">
        <f>_xlfn.XLOOKUP($A23,'[3]Form &amp; Form Handler Details'!$Y:$Y,'[3]Form &amp; Form Handler Details'!JS:JS,"")</f>
        <v>0</v>
      </c>
      <c r="HW23" s="35">
        <f>_xlfn.XLOOKUP($A23,'[3]Form &amp; Form Handler Details'!$Y:$Y,'[3]Form &amp; Form Handler Details'!JT:JT,"")</f>
        <v>0</v>
      </c>
    </row>
    <row r="24" spans="1:231" ht="165" customHeight="1">
      <c r="A24" s="32" t="s">
        <v>52</v>
      </c>
      <c r="B24" s="32" t="str">
        <f>_xlfn.XLOOKUP(Table46[[#This Row],[UFID]],ATC!C:C,ATC!A:A,"")</f>
        <v>02</v>
      </c>
      <c r="C24" s="31" t="str">
        <f>_xlfn.XLOOKUP(Table46[[#This Row],[UFID]],ATC!C:C,ATC!E:E,"")</f>
        <v>Closed</v>
      </c>
      <c r="D24" s="31">
        <f>_xlfn.XLOOKUP(Table46[[#This Row],[UFID]],ATC!C:C,ATC!J:J,"")</f>
        <v>0</v>
      </c>
      <c r="E24" s="31" t="s">
        <v>613</v>
      </c>
      <c r="F24" s="34" t="str">
        <f>_xlfn.XLOOKUP(Table46[[#This Row],[UFID]],'[3]Form &amp; Form Handler Details'!$Y:$Y,'[3]Form &amp; Form Handler Details'!$F:$F,"")</f>
        <v>https://www.paypal.com/it/enterprise/campaigns/think-forward-payments</v>
      </c>
      <c r="G24" s="34" t="str">
        <f>_xlfn.XLOOKUP(Table46[[#This Row],[UFID]],'[3]Form &amp; Form Handler Details'!$Y:$Y,'[3]Form &amp; Form Handler Details'!$I:$I,"")</f>
        <v>https://www.paypal.com/it/enterprise/campaigns/think-forward-payments?data=success</v>
      </c>
      <c r="H24" s="34" t="str">
        <f>_xlfn.XLOOKUP(Table46[[#This Row],[UFID]],'[3]Form &amp; Form Handler Details'!$Y:$Y,'[3]Form &amp; Form Handler Details'!$E:$E,"")</f>
        <v>https://pypd.paypal-mktg.com/l/925803/2022-06-01/2m36h</v>
      </c>
      <c r="I24" s="34" t="str">
        <f>_xlfn.XLOOKUP(Table46[[#This Row],[UFID]],'[3]Form &amp; Form Handler Details'!$Y:$Y,'[3]Form &amp; Form Handler Details'!$U:$U,"")</f>
        <v>EMEA-IT-FRH-23-ABM-Think-Forward-Commerce-Report-LP-2-Live</v>
      </c>
      <c r="J24" s="34" t="str">
        <f>_xlfn.XLOOKUP(Table46[[#This Row],[UFID]],'[3]Form &amp; Form Handler Details'!$Y:$Y,'[3]Form &amp; Form Handler Details'!$V:$V,"")</f>
        <v>https://pypd.paypal-mktg.com/l/925803/2023-04-20/2rw11</v>
      </c>
      <c r="K24" s="34" t="str">
        <f t="shared" si="0"/>
        <v>2023-04-20/2rw11</v>
      </c>
      <c r="L24" s="34" t="str">
        <f>_xlfn.XLOOKUP(Table46[[#This Row],[UFID]],'[3]Form &amp; Form Handler Details'!$Y:$Y,'[3]Form &amp; Form Handler Details'!$D:$D,"")</f>
        <v>EMEA-IT-FRM-22-ABM-Think-Forward-Commerce-Report-LP-2</v>
      </c>
      <c r="M24" s="35" t="str">
        <f>_xlfn.XLOOKUP($A24,'[3]Form &amp; Form Handler Details'!$Y:$Y,'[3]Form &amp; Form Handler Details'!BJ:BJ,"")</f>
        <v>Nome*</v>
      </c>
      <c r="N24" s="35" t="str">
        <f>_xlfn.XLOOKUP($A24,'[3]Form &amp; Form Handler Details'!$Y:$Y,'[3]Form &amp; Form Handler Details'!BK:BK,"")</f>
        <v>firstname</v>
      </c>
      <c r="O24" s="35" t="str">
        <f>_xlfn.XLOOKUP($A24,'[3]Form &amp; Form Handler Details'!$Y:$Y,'[3]Form &amp; Form Handler Details'!BL:BL,"")</f>
        <v>text</v>
      </c>
      <c r="P24" s="35" t="str">
        <f>_xlfn.XLOOKUP($A24,'[3]Form &amp; Form Handler Details'!$Y:$Y,'[3]Form &amp; Form Handler Details'!BM:BM,"")</f>
        <v>Questo campo è obbligatorio</v>
      </c>
      <c r="Q24" s="35" t="str">
        <f>_xlfn.XLOOKUP($A24,'[3]Form &amp; Form Handler Details'!$Y:$Y,'[3]Form &amp; Form Handler Details'!BN:BN,"")</f>
        <v>Cognome*</v>
      </c>
      <c r="R24" s="35" t="str">
        <f>_xlfn.XLOOKUP($A24,'[3]Form &amp; Form Handler Details'!$Y:$Y,'[3]Form &amp; Form Handler Details'!BO:BO,"")</f>
        <v>lastname</v>
      </c>
      <c r="S24" s="35" t="str">
        <f>_xlfn.XLOOKUP($A24,'[3]Form &amp; Form Handler Details'!$Y:$Y,'[3]Form &amp; Form Handler Details'!BP:BP,"")</f>
        <v>text</v>
      </c>
      <c r="T24" s="35" t="str">
        <f>_xlfn.XLOOKUP($A24,'[3]Form &amp; Form Handler Details'!$Y:$Y,'[3]Form &amp; Form Handler Details'!BQ:BQ,"")</f>
        <v>Questo campo è obbligatorio</v>
      </c>
      <c r="U24" s="35" t="str">
        <f>_xlfn.XLOOKUP($A24,'[3]Form &amp; Form Handler Details'!$Y:$Y,'[3]Form &amp; Form Handler Details'!BR:BR,"")</f>
        <v>Email professionale*</v>
      </c>
      <c r="V24" s="35" t="str">
        <f>_xlfn.XLOOKUP($A24,'[3]Form &amp; Form Handler Details'!$Y:$Y,'[3]Form &amp; Form Handler Details'!BS:BS,"")</f>
        <v>workemail</v>
      </c>
      <c r="W24" s="35" t="str">
        <f>_xlfn.XLOOKUP($A24,'[3]Form &amp; Form Handler Details'!$Y:$Y,'[3]Form &amp; Form Handler Details'!BT:BT,"")</f>
        <v>text</v>
      </c>
      <c r="X24" s="35" t="str">
        <f>_xlfn.XLOOKUP($A24,'[3]Form &amp; Form Handler Details'!$Y:$Y,'[3]Form &amp; Form Handler Details'!BU:BU,"")</f>
        <v>Questo campo è obbligatorio</v>
      </c>
      <c r="Y24" s="35" t="str">
        <f>_xlfn.XLOOKUP($A24,'[3]Form &amp; Form Handler Details'!$Y:$Y,'[3]Form &amp; Form Handler Details'!BV:BV,"")</f>
        <v>Società*</v>
      </c>
      <c r="Z24" s="35" t="str">
        <f>_xlfn.XLOOKUP($A24,'[3]Form &amp; Form Handler Details'!$Y:$Y,'[3]Form &amp; Form Handler Details'!BW:BW,"")</f>
        <v>companyname</v>
      </c>
      <c r="AA24" s="35" t="str">
        <f>_xlfn.XLOOKUP($A24,'[3]Form &amp; Form Handler Details'!$Y:$Y,'[3]Form &amp; Form Handler Details'!BX:BX,"")</f>
        <v>text</v>
      </c>
      <c r="AB24" s="35" t="str">
        <f>_xlfn.XLOOKUP($A24,'[3]Form &amp; Form Handler Details'!$Y:$Y,'[3]Form &amp; Form Handler Details'!BY:BY,"")</f>
        <v>Questo campo è obbligatorio</v>
      </c>
      <c r="AC24" s="35">
        <f>_xlfn.XLOOKUP($A24,'[3]Form &amp; Form Handler Details'!$Y:$Y,'[3]Form &amp; Form Handler Details'!BZ:BZ,"")</f>
        <v>0</v>
      </c>
      <c r="AD24" s="35">
        <f>_xlfn.XLOOKUP($A24,'[3]Form &amp; Form Handler Details'!$Y:$Y,'[3]Form &amp; Form Handler Details'!CA:CA,"")</f>
        <v>0</v>
      </c>
      <c r="AE24" s="35">
        <f>_xlfn.XLOOKUP($A24,'[3]Form &amp; Form Handler Details'!$Y:$Y,'[3]Form &amp; Form Handler Details'!CB:CB,"")</f>
        <v>0</v>
      </c>
      <c r="AF24" s="35">
        <f>_xlfn.XLOOKUP($A24,'[3]Form &amp; Form Handler Details'!$Y:$Y,'[3]Form &amp; Form Handler Details'!CC:CC,"")</f>
        <v>0</v>
      </c>
      <c r="AG24" s="35">
        <f>_xlfn.XLOOKUP($A24,'[3]Form &amp; Form Handler Details'!$Y:$Y,'[3]Form &amp; Form Handler Details'!CD:CD,"")</f>
        <v>0</v>
      </c>
      <c r="AH24" s="35">
        <f>_xlfn.XLOOKUP($A24,'[3]Form &amp; Form Handler Details'!$Y:$Y,'[3]Form &amp; Form Handler Details'!CE:CE,"")</f>
        <v>0</v>
      </c>
      <c r="AI24" s="35">
        <f>_xlfn.XLOOKUP($A24,'[3]Form &amp; Form Handler Details'!$Y:$Y,'[3]Form &amp; Form Handler Details'!CF:CF,"")</f>
        <v>0</v>
      </c>
      <c r="AJ24" s="35">
        <f>_xlfn.XLOOKUP($A24,'[3]Form &amp; Form Handler Details'!$Y:$Y,'[3]Form &amp; Form Handler Details'!CG:CG,"")</f>
        <v>0</v>
      </c>
      <c r="AK24" s="35">
        <f>_xlfn.XLOOKUP($A24,'[3]Form &amp; Form Handler Details'!$Y:$Y,'[3]Form &amp; Form Handler Details'!CH:CH,"")</f>
        <v>0</v>
      </c>
      <c r="AL24" s="35">
        <f>_xlfn.XLOOKUP($A24,'[3]Form &amp; Form Handler Details'!$Y:$Y,'[3]Form &amp; Form Handler Details'!CI:CI,"")</f>
        <v>0</v>
      </c>
      <c r="AM24" s="35">
        <f>_xlfn.XLOOKUP($A24,'[3]Form &amp; Form Handler Details'!$Y:$Y,'[3]Form &amp; Form Handler Details'!CJ:CJ,"")</f>
        <v>0</v>
      </c>
      <c r="AN24" s="35">
        <f>_xlfn.XLOOKUP($A24,'[3]Form &amp; Form Handler Details'!$Y:$Y,'[3]Form &amp; Form Handler Details'!CK:CK,"")</f>
        <v>0</v>
      </c>
      <c r="AO24" s="35">
        <f>_xlfn.XLOOKUP($A24,'[3]Form &amp; Form Handler Details'!$Y:$Y,'[3]Form &amp; Form Handler Details'!CL:CL,"")</f>
        <v>0</v>
      </c>
      <c r="AP24" s="35">
        <f>_xlfn.XLOOKUP($A24,'[3]Form &amp; Form Handler Details'!$Y:$Y,'[3]Form &amp; Form Handler Details'!CM:CM,"")</f>
        <v>0</v>
      </c>
      <c r="AQ24" s="35">
        <f>_xlfn.XLOOKUP($A24,'[3]Form &amp; Form Handler Details'!$Y:$Y,'[3]Form &amp; Form Handler Details'!CN:CN,"")</f>
        <v>0</v>
      </c>
      <c r="AR24" s="35">
        <f>_xlfn.XLOOKUP($A24,'[3]Form &amp; Form Handler Details'!$Y:$Y,'[3]Form &amp; Form Handler Details'!CO:CO,"")</f>
        <v>0</v>
      </c>
      <c r="AS24" s="35" t="str">
        <f>_xlfn.XLOOKUP($A24,'[3]Form &amp; Form Handler Details'!$Y:$Y,'[3]Form &amp; Form Handler Details'!CP:CP,"")</f>
        <v>Posizione lavorativa*</v>
      </c>
      <c r="AT24" s="35" t="str">
        <f>_xlfn.XLOOKUP($A24,'[3]Form &amp; Form Handler Details'!$Y:$Y,'[3]Form &amp; Form Handler Details'!CQ:CQ,"")</f>
        <v>jobtitle</v>
      </c>
      <c r="AU24" s="35" t="str">
        <f>_xlfn.XLOOKUP($A24,'[3]Form &amp; Form Handler Details'!$Y:$Y,'[3]Form &amp; Form Handler Details'!CR:CR,"")</f>
        <v>text</v>
      </c>
      <c r="AV24" s="35" t="str">
        <f>_xlfn.XLOOKUP($A24,'[3]Form &amp; Form Handler Details'!$Y:$Y,'[3]Form &amp; Form Handler Details'!CS:CS,"")</f>
        <v>Questo campo è obbligatorio</v>
      </c>
      <c r="AW24" s="35" t="str">
        <f>_xlfn.XLOOKUP($A24,'[3]Form &amp; Form Handler Details'!$Y:$Y,'[3]Form &amp; Form Handler Details'!CT:CT,"")</f>
        <v>WebformURL (Hidden)</v>
      </c>
      <c r="AX24" s="35" t="str">
        <f>_xlfn.XLOOKUP($A24,'[3]Form &amp; Form Handler Details'!$Y:$Y,'[3]Form &amp; Form Handler Details'!CU:CU,"")</f>
        <v>webformurl</v>
      </c>
      <c r="AY24" s="35" t="str">
        <f>_xlfn.XLOOKUP($A24,'[3]Form &amp; Form Handler Details'!$Y:$Y,'[3]Form &amp; Form Handler Details'!CV:CV,"")</f>
        <v>Hidden - text</v>
      </c>
      <c r="AZ24" s="35" t="str">
        <f>_xlfn.XLOOKUP($A24,'[3]Form &amp; Form Handler Details'!$Y:$Y,'[3]Form &amp; Form Handler Details'!CW:CW,"")</f>
        <v>gclid (Hidden)</v>
      </c>
      <c r="BA24" s="35" t="str">
        <f>_xlfn.XLOOKUP($A24,'[3]Form &amp; Form Handler Details'!$Y:$Y,'[3]Form &amp; Form Handler Details'!CX:CX,"")</f>
        <v>gclid</v>
      </c>
      <c r="BB24" s="35" t="str">
        <f>_xlfn.XLOOKUP($A24,'[3]Form &amp; Form Handler Details'!$Y:$Y,'[3]Form &amp; Form Handler Details'!CY:CY,"")</f>
        <v>Hidden - text</v>
      </c>
      <c r="BC24" s="35">
        <f>_xlfn.XLOOKUP($A24,'[3]Form &amp; Form Handler Details'!$Y:$Y,'[3]Form &amp; Form Handler Details'!CZ:CZ,"")</f>
        <v>0</v>
      </c>
      <c r="BD24" s="35">
        <f>_xlfn.XLOOKUP($A24,'[3]Form &amp; Form Handler Details'!$Y:$Y,'[3]Form &amp; Form Handler Details'!DA:DA,"")</f>
        <v>0</v>
      </c>
      <c r="BE24" s="35">
        <f>_xlfn.XLOOKUP($A24,'[3]Form &amp; Form Handler Details'!$Y:$Y,'[3]Form &amp; Form Handler Details'!DB:DB,"")</f>
        <v>0</v>
      </c>
      <c r="BF24" s="35">
        <f>_xlfn.XLOOKUP($A24,'[3]Form &amp; Form Handler Details'!$Y:$Y,'[3]Form &amp; Form Handler Details'!DC:DC,"")</f>
        <v>0</v>
      </c>
      <c r="BG24" s="35">
        <f>_xlfn.XLOOKUP($A24,'[3]Form &amp; Form Handler Details'!$Y:$Y,'[3]Form &amp; Form Handler Details'!DD:DD,"")</f>
        <v>0</v>
      </c>
      <c r="BH24" s="35">
        <f>_xlfn.XLOOKUP($A24,'[3]Form &amp; Form Handler Details'!$Y:$Y,'[3]Form &amp; Form Handler Details'!DE:DE,"")</f>
        <v>0</v>
      </c>
      <c r="BI24" s="35">
        <f>_xlfn.XLOOKUP($A24,'[3]Form &amp; Form Handler Details'!$Y:$Y,'[3]Form &amp; Form Handler Details'!DF:DF,"")</f>
        <v>0</v>
      </c>
      <c r="BJ24" s="35">
        <f>_xlfn.XLOOKUP($A24,'[3]Form &amp; Form Handler Details'!$Y:$Y,'[3]Form &amp; Form Handler Details'!DG:DG,"")</f>
        <v>0</v>
      </c>
      <c r="BK24" s="35">
        <f>_xlfn.XLOOKUP($A24,'[3]Form &amp; Form Handler Details'!$Y:$Y,'[3]Form &amp; Form Handler Details'!DH:DH,"")</f>
        <v>0</v>
      </c>
      <c r="BL24" s="35">
        <f>_xlfn.XLOOKUP($A24,'[3]Form &amp; Form Handler Details'!$Y:$Y,'[3]Form &amp; Form Handler Details'!DI:DI,"")</f>
        <v>0</v>
      </c>
      <c r="BM24" s="35">
        <f>_xlfn.XLOOKUP($A24,'[3]Form &amp; Form Handler Details'!$Y:$Y,'[3]Form &amp; Form Handler Details'!DJ:DJ,"")</f>
        <v>0</v>
      </c>
      <c r="BN24" s="35">
        <f>_xlfn.XLOOKUP($A24,'[3]Form &amp; Form Handler Details'!$Y:$Y,'[3]Form &amp; Form Handler Details'!DK:DK,"")</f>
        <v>0</v>
      </c>
      <c r="BO24" s="35">
        <f>_xlfn.XLOOKUP($A24,'[3]Form &amp; Form Handler Details'!$Y:$Y,'[3]Form &amp; Form Handler Details'!DL:DL,"")</f>
        <v>0</v>
      </c>
      <c r="BP24" s="35">
        <f>_xlfn.XLOOKUP($A24,'[3]Form &amp; Form Handler Details'!$Y:$Y,'[3]Form &amp; Form Handler Details'!DM:DM,"")</f>
        <v>0</v>
      </c>
      <c r="BQ24" s="35">
        <f>_xlfn.XLOOKUP($A24,'[3]Form &amp; Form Handler Details'!$Y:$Y,'[3]Form &amp; Form Handler Details'!DN:DN,"")</f>
        <v>0</v>
      </c>
      <c r="BR24" s="35" t="str">
        <f>_xlfn.XLOOKUP($A24,'[3]Form &amp; Form Handler Details'!$Y:$Y,'[3]Form &amp; Form Handler Details'!DO:DO,"")</f>
        <v>Paese*
Spain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United States Minor Outlying Islands
Uruguay
Uzbekistan
Vanuatu
Vatican
Venezuela
Vietnam
Wallis and Futuna
Western Sahara
Yemen
Zambia
Zimbabwe</v>
      </c>
      <c r="BS24" s="35">
        <f>_xlfn.XLOOKUP($A24,'[3]Form &amp; Form Handler Details'!$Y:$Y,'[3]Form &amp; Form Handler Details'!DP:DP,"")</f>
        <v>0</v>
      </c>
      <c r="BT24" s="35" t="str">
        <f>_xlfn.XLOOKUP($A24,'[3]Form &amp; Form Handler Details'!$Y:$Y,'[3]Form &amp; Form Handler Details'!DQ:DQ,"")</f>
        <v>country</v>
      </c>
      <c r="BU24" s="35" t="str">
        <f>_xlfn.XLOOKUP($A24,'[3]Form &amp; Form Handler Details'!$Y:$Y,'[3]Form &amp; Form Handler Details'!DR:DR,"")</f>
        <v>Dropdown</v>
      </c>
      <c r="BV24" s="35" t="str">
        <f>_xlfn.XLOOKUP($A24,'[3]Form &amp; Form Handler Details'!$Y:$Y,'[3]Form &amp; Form Handler Details'!DS:DS,"")</f>
        <v>Questo campo è obbligatorio</v>
      </c>
      <c r="BW24" s="35" t="str">
        <f>_xlfn.XLOOKUP($A24,'[3]Form &amp; Form Handler Details'!$Y:$Y,'[3]Form &amp; Form Handler Details'!DT:DT,"")</f>
        <v>HoneyPot</v>
      </c>
      <c r="BX24" s="35" t="str">
        <f>_xlfn.XLOOKUP($A24,'[3]Form &amp; Form Handler Details'!$Y:$Y,'[3]Form &amp; Form Handler Details'!DU:DU,"")</f>
        <v>pardot_extra_field</v>
      </c>
      <c r="BY24" s="35" t="str">
        <f>_xlfn.XLOOKUP($A24,'[3]Form &amp; Form Handler Details'!$Y:$Y,'[3]Form &amp; Form Handler Details'!DV:DV,"")</f>
        <v>Hidden</v>
      </c>
      <c r="BZ24" s="35">
        <f>_xlfn.XLOOKUP($A24,'[3]Form &amp; Form Handler Details'!$Y:$Y,'[3]Form &amp; Form Handler Details'!DW:DW,"")</f>
        <v>0</v>
      </c>
      <c r="CA24" s="35">
        <f>_xlfn.XLOOKUP($A24,'[3]Form &amp; Form Handler Details'!$Y:$Y,'[3]Form &amp; Form Handler Details'!DX:DX,"")</f>
        <v>0</v>
      </c>
      <c r="CB24" s="35">
        <f>_xlfn.XLOOKUP($A24,'[3]Form &amp; Form Handler Details'!$Y:$Y,'[3]Form &amp; Form Handler Details'!DY:DY,"")</f>
        <v>0</v>
      </c>
      <c r="CC24" s="35">
        <f>_xlfn.XLOOKUP($A24,'[3]Form &amp; Form Handler Details'!$Y:$Y,'[3]Form &amp; Form Handler Details'!DZ:DZ,"")</f>
        <v>0</v>
      </c>
      <c r="CD24" s="35">
        <f>_xlfn.XLOOKUP($A24,'[3]Form &amp; Form Handler Details'!$Y:$Y,'[3]Form &amp; Form Handler Details'!EA:EA,"")</f>
        <v>0</v>
      </c>
      <c r="CE24" s="35">
        <f>_xlfn.XLOOKUP($A24,'[3]Form &amp; Form Handler Details'!$Y:$Y,'[3]Form &amp; Form Handler Details'!EB:EB,"")</f>
        <v>0</v>
      </c>
      <c r="CF24" s="35">
        <f>_xlfn.XLOOKUP($A24,'[3]Form &amp; Form Handler Details'!$Y:$Y,'[3]Form &amp; Form Handler Details'!EC:EC,"")</f>
        <v>0</v>
      </c>
      <c r="CG24" s="35">
        <f>_xlfn.XLOOKUP($A24,'[3]Form &amp; Form Handler Details'!$Y:$Y,'[3]Form &amp; Form Handler Details'!ED:ED,"")</f>
        <v>0</v>
      </c>
      <c r="CH24" s="35">
        <f>_xlfn.XLOOKUP($A24,'[3]Form &amp; Form Handler Details'!$Y:$Y,'[3]Form &amp; Form Handler Details'!EE:EE,"")</f>
        <v>0</v>
      </c>
      <c r="CI24" s="35">
        <f>_xlfn.XLOOKUP($A24,'[3]Form &amp; Form Handler Details'!$Y:$Y,'[3]Form &amp; Form Handler Details'!EF:EF,"")</f>
        <v>0</v>
      </c>
      <c r="CJ24" s="35">
        <f>_xlfn.XLOOKUP($A24,'[3]Form &amp; Form Handler Details'!$Y:$Y,'[3]Form &amp; Form Handler Details'!EG:EG,"")</f>
        <v>0</v>
      </c>
      <c r="CK24" s="35">
        <f>_xlfn.XLOOKUP($A24,'[3]Form &amp; Form Handler Details'!$Y:$Y,'[3]Form &amp; Form Handler Details'!EH:EH,"")</f>
        <v>0</v>
      </c>
      <c r="CL24" s="35">
        <f>_xlfn.XLOOKUP($A24,'[3]Form &amp; Form Handler Details'!$Y:$Y,'[3]Form &amp; Form Handler Details'!EI:EI,"")</f>
        <v>0</v>
      </c>
      <c r="CM24" s="35">
        <f>_xlfn.XLOOKUP($A24,'[3]Form &amp; Form Handler Details'!$Y:$Y,'[3]Form &amp; Form Handler Details'!EJ:EJ,"")</f>
        <v>0</v>
      </c>
      <c r="CN24" s="35">
        <f>_xlfn.XLOOKUP($A24,'[3]Form &amp; Form Handler Details'!$Y:$Y,'[3]Form &amp; Form Handler Details'!EK:EK,"")</f>
        <v>0</v>
      </c>
      <c r="CO24" s="35">
        <f>_xlfn.XLOOKUP($A24,'[3]Form &amp; Form Handler Details'!$Y:$Y,'[3]Form &amp; Form Handler Details'!EL:EL,"")</f>
        <v>0</v>
      </c>
      <c r="CP24" s="35">
        <f>_xlfn.XLOOKUP($A24,'[3]Form &amp; Form Handler Details'!$Y:$Y,'[3]Form &amp; Form Handler Details'!EM:EM,"")</f>
        <v>0</v>
      </c>
      <c r="CQ24" s="35" t="str">
        <f>_xlfn.XLOOKUP($A24,'[3]Form &amp; Form Handler Details'!$Y:$Y,'[3]Form &amp; Form Handler Details'!EN:EN,"")</f>
        <v>Accetto che PayPal mi contatterà per telefono o e-mail e mi invierà informazioni pertinenti sul prodotto o sul settore relative alla mia richiesta. So che posso annullare l'iscrizione in qualsiasi momento.</v>
      </c>
      <c r="CR24" s="35" t="str">
        <f>_xlfn.XLOOKUP($A24,'[3]Form &amp; Form Handler Details'!$Y:$Y,'[3]Form &amp; Form Handler Details'!EO:EO,"")</f>
        <v>privacyconsent</v>
      </c>
      <c r="CS24" s="35" t="str">
        <f>_xlfn.XLOOKUP($A24,'[3]Form &amp; Form Handler Details'!$Y:$Y,'[3]Form &amp; Form Handler Details'!EP:EP,"")</f>
        <v>checkbox</v>
      </c>
      <c r="CT24" s="35" t="str">
        <f>_xlfn.XLOOKUP($A24,'[3]Form &amp; Form Handler Details'!$Y:$Y,'[3]Form &amp; Form Handler Details'!EQ:EQ,"")</f>
        <v>Questo campo è obbligatorio</v>
      </c>
      <c r="CU24" s="35">
        <f>_xlfn.XLOOKUP($A24,'[3]Form &amp; Form Handler Details'!$Y:$Y,'[3]Form &amp; Form Handler Details'!ER:ER,"")</f>
        <v>0</v>
      </c>
      <c r="CV24" s="35">
        <f>_xlfn.XLOOKUP($A24,'[3]Form &amp; Form Handler Details'!$Y:$Y,'[3]Form &amp; Form Handler Details'!ES:ES,"")</f>
        <v>0</v>
      </c>
      <c r="CW24" s="35">
        <f>_xlfn.XLOOKUP($A24,'[3]Form &amp; Form Handler Details'!$Y:$Y,'[3]Form &amp; Form Handler Details'!ET:ET,"")</f>
        <v>0</v>
      </c>
      <c r="CX24" s="35">
        <f>_xlfn.XLOOKUP($A24,'[3]Form &amp; Form Handler Details'!$Y:$Y,'[3]Form &amp; Form Handler Details'!EU:EU,"")</f>
        <v>0</v>
      </c>
      <c r="CY24" s="35">
        <f>_xlfn.XLOOKUP($A24,'[3]Form &amp; Form Handler Details'!$Y:$Y,'[3]Form &amp; Form Handler Details'!EV:EV,"")</f>
        <v>0</v>
      </c>
      <c r="CZ24" s="35">
        <f>_xlfn.XLOOKUP($A24,'[3]Form &amp; Form Handler Details'!$Y:$Y,'[3]Form &amp; Form Handler Details'!EW:EW,"")</f>
        <v>0</v>
      </c>
      <c r="DA24" s="35">
        <f>_xlfn.XLOOKUP($A24,'[3]Form &amp; Form Handler Details'!$Y:$Y,'[3]Form &amp; Form Handler Details'!EX:EX,"")</f>
        <v>0</v>
      </c>
      <c r="DB24" s="35">
        <f>_xlfn.XLOOKUP($A24,'[3]Form &amp; Form Handler Details'!$Y:$Y,'[3]Form &amp; Form Handler Details'!EY:EY,"")</f>
        <v>0</v>
      </c>
      <c r="DC24" s="35">
        <f>_xlfn.XLOOKUP($A24,'[3]Form &amp; Form Handler Details'!$Y:$Y,'[3]Form &amp; Form Handler Details'!EZ:EZ,"")</f>
        <v>0</v>
      </c>
      <c r="DD24" s="35">
        <f>_xlfn.XLOOKUP($A24,'[3]Form &amp; Form Handler Details'!$Y:$Y,'[3]Form &amp; Form Handler Details'!FA:FA,"")</f>
        <v>0</v>
      </c>
      <c r="DE24" s="35">
        <f>_xlfn.XLOOKUP($A24,'[3]Form &amp; Form Handler Details'!$Y:$Y,'[3]Form &amp; Form Handler Details'!FB:FB,"")</f>
        <v>0</v>
      </c>
      <c r="DF24" s="35">
        <f>_xlfn.XLOOKUP($A24,'[3]Form &amp; Form Handler Details'!$Y:$Y,'[3]Form &amp; Form Handler Details'!FC:FC,"")</f>
        <v>0</v>
      </c>
      <c r="DG24" s="35">
        <f>_xlfn.XLOOKUP($A24,'[3]Form &amp; Form Handler Details'!$Y:$Y,'[3]Form &amp; Form Handler Details'!FD:FD,"")</f>
        <v>0</v>
      </c>
      <c r="DH24" s="35">
        <f>_xlfn.XLOOKUP($A24,'[3]Form &amp; Form Handler Details'!$Y:$Y,'[3]Form &amp; Form Handler Details'!FE:FE,"")</f>
        <v>0</v>
      </c>
      <c r="DI24" s="35">
        <f>_xlfn.XLOOKUP($A24,'[3]Form &amp; Form Handler Details'!$Y:$Y,'[3]Form &amp; Form Handler Details'!FF:FF,"")</f>
        <v>0</v>
      </c>
      <c r="DJ24" s="35">
        <f>_xlfn.XLOOKUP($A24,'[3]Form &amp; Form Handler Details'!$Y:$Y,'[3]Form &amp; Form Handler Details'!FG:FG,"")</f>
        <v>0</v>
      </c>
      <c r="DK24" s="35">
        <f>_xlfn.XLOOKUP($A24,'[3]Form &amp; Form Handler Details'!$Y:$Y,'[3]Form &amp; Form Handler Details'!FH:FH,"")</f>
        <v>0</v>
      </c>
      <c r="DL24" s="35">
        <f>_xlfn.XLOOKUP($A24,'[3]Form &amp; Form Handler Details'!$Y:$Y,'[3]Form &amp; Form Handler Details'!FI:FI,"")</f>
        <v>0</v>
      </c>
      <c r="DM24" s="35">
        <f>_xlfn.XLOOKUP($A24,'[3]Form &amp; Form Handler Details'!$Y:$Y,'[3]Form &amp; Form Handler Details'!FJ:FJ,"")</f>
        <v>0</v>
      </c>
      <c r="DN24" s="35">
        <f>_xlfn.XLOOKUP($A24,'[3]Form &amp; Form Handler Details'!$Y:$Y,'[3]Form &amp; Form Handler Details'!FK:FK,"")</f>
        <v>0</v>
      </c>
      <c r="DO24" s="35">
        <f>_xlfn.XLOOKUP($A24,'[3]Form &amp; Form Handler Details'!$Y:$Y,'[3]Form &amp; Form Handler Details'!FL:FL,"")</f>
        <v>0</v>
      </c>
      <c r="DP24" s="35">
        <f>_xlfn.XLOOKUP($A24,'[3]Form &amp; Form Handler Details'!$Y:$Y,'[3]Form &amp; Form Handler Details'!FM:FM,"")</f>
        <v>0</v>
      </c>
      <c r="DQ24" s="35">
        <f>_xlfn.XLOOKUP($A24,'[3]Form &amp; Form Handler Details'!$Y:$Y,'[3]Form &amp; Form Handler Details'!FN:FN,"")</f>
        <v>0</v>
      </c>
      <c r="DR24" s="35">
        <f>_xlfn.XLOOKUP($A24,'[3]Form &amp; Form Handler Details'!$Y:$Y,'[3]Form &amp; Form Handler Details'!FO:FO,"")</f>
        <v>0</v>
      </c>
      <c r="DS24" s="35">
        <f>_xlfn.XLOOKUP($A24,'[3]Form &amp; Form Handler Details'!$Y:$Y,'[3]Form &amp; Form Handler Details'!FP:FP,"")</f>
        <v>0</v>
      </c>
      <c r="DT24" s="35">
        <f>_xlfn.XLOOKUP($A24,'[3]Form &amp; Form Handler Details'!$Y:$Y,'[3]Form &amp; Form Handler Details'!FQ:FQ,"")</f>
        <v>0</v>
      </c>
      <c r="DU24" s="35">
        <f>_xlfn.XLOOKUP($A24,'[3]Form &amp; Form Handler Details'!$Y:$Y,'[3]Form &amp; Form Handler Details'!FR:FR,"")</f>
        <v>0</v>
      </c>
      <c r="DV24" s="35">
        <f>_xlfn.XLOOKUP($A24,'[3]Form &amp; Form Handler Details'!$Y:$Y,'[3]Form &amp; Form Handler Details'!FS:FS,"")</f>
        <v>0</v>
      </c>
      <c r="DW24" s="35">
        <f>_xlfn.XLOOKUP($A24,'[3]Form &amp; Form Handler Details'!$Y:$Y,'[3]Form &amp; Form Handler Details'!FT:FT,"")</f>
        <v>0</v>
      </c>
      <c r="DX24" s="35">
        <f>_xlfn.XLOOKUP($A24,'[3]Form &amp; Form Handler Details'!$Y:$Y,'[3]Form &amp; Form Handler Details'!FU:FU,"")</f>
        <v>0</v>
      </c>
      <c r="DY24" s="35">
        <f>_xlfn.XLOOKUP($A24,'[3]Form &amp; Form Handler Details'!$Y:$Y,'[3]Form &amp; Form Handler Details'!FV:FV,"")</f>
        <v>0</v>
      </c>
      <c r="DZ24" s="35">
        <f>_xlfn.XLOOKUP($A24,'[3]Form &amp; Form Handler Details'!$Y:$Y,'[3]Form &amp; Form Handler Details'!FW:FW,"")</f>
        <v>0</v>
      </c>
      <c r="EA24" s="35">
        <f>_xlfn.XLOOKUP($A24,'[3]Form &amp; Form Handler Details'!$Y:$Y,'[3]Form &amp; Form Handler Details'!FX:FX,"")</f>
        <v>0</v>
      </c>
      <c r="EB24" s="35">
        <f>_xlfn.XLOOKUP($A24,'[3]Form &amp; Form Handler Details'!$Y:$Y,'[3]Form &amp; Form Handler Details'!FY:FY,"")</f>
        <v>0</v>
      </c>
      <c r="EC24" s="35">
        <f>_xlfn.XLOOKUP($A24,'[3]Form &amp; Form Handler Details'!$Y:$Y,'[3]Form &amp; Form Handler Details'!FZ:FZ,"")</f>
        <v>0</v>
      </c>
      <c r="ED24" s="35">
        <f>_xlfn.XLOOKUP($A24,'[3]Form &amp; Form Handler Details'!$Y:$Y,'[3]Form &amp; Form Handler Details'!GA:GA,"")</f>
        <v>0</v>
      </c>
      <c r="EE24" s="35">
        <f>_xlfn.XLOOKUP($A24,'[3]Form &amp; Form Handler Details'!$Y:$Y,'[3]Form &amp; Form Handler Details'!GB:GB,"")</f>
        <v>0</v>
      </c>
      <c r="EF24" s="35">
        <f>_xlfn.XLOOKUP($A24,'[3]Form &amp; Form Handler Details'!$Y:$Y,'[3]Form &amp; Form Handler Details'!GC:GC,"")</f>
        <v>0</v>
      </c>
      <c r="EG24" s="35">
        <f>_xlfn.XLOOKUP($A24,'[3]Form &amp; Form Handler Details'!$Y:$Y,'[3]Form &amp; Form Handler Details'!GD:GD,"")</f>
        <v>0</v>
      </c>
      <c r="EH24" s="35">
        <f>_xlfn.XLOOKUP($A24,'[3]Form &amp; Form Handler Details'!$Y:$Y,'[3]Form &amp; Form Handler Details'!GE:GE,"")</f>
        <v>0</v>
      </c>
      <c r="EI24" s="35">
        <f>_xlfn.XLOOKUP($A24,'[3]Form &amp; Form Handler Details'!$Y:$Y,'[3]Form &amp; Form Handler Details'!GF:GF,"")</f>
        <v>0</v>
      </c>
      <c r="EJ24" s="35">
        <f>_xlfn.XLOOKUP($A24,'[3]Form &amp; Form Handler Details'!$Y:$Y,'[3]Form &amp; Form Handler Details'!GG:GG,"")</f>
        <v>0</v>
      </c>
      <c r="EK24" s="35">
        <f>_xlfn.XLOOKUP($A24,'[3]Form &amp; Form Handler Details'!$Y:$Y,'[3]Form &amp; Form Handler Details'!GH:GH,"")</f>
        <v>0</v>
      </c>
      <c r="EL24" s="35">
        <f>_xlfn.XLOOKUP($A24,'[3]Form &amp; Form Handler Details'!$Y:$Y,'[3]Form &amp; Form Handler Details'!GI:GI,"")</f>
        <v>0</v>
      </c>
      <c r="EM24" s="35">
        <f>_xlfn.XLOOKUP($A24,'[3]Form &amp; Form Handler Details'!$Y:$Y,'[3]Form &amp; Form Handler Details'!GJ:GJ,"")</f>
        <v>0</v>
      </c>
      <c r="EN24" s="35">
        <f>_xlfn.XLOOKUP($A24,'[3]Form &amp; Form Handler Details'!$Y:$Y,'[3]Form &amp; Form Handler Details'!GK:GK,"")</f>
        <v>0</v>
      </c>
      <c r="EO24" s="35">
        <f>_xlfn.XLOOKUP($A24,'[3]Form &amp; Form Handler Details'!$Y:$Y,'[3]Form &amp; Form Handler Details'!GL:GL,"")</f>
        <v>0</v>
      </c>
      <c r="EP24" s="35">
        <f>_xlfn.XLOOKUP($A24,'[3]Form &amp; Form Handler Details'!$Y:$Y,'[3]Form &amp; Form Handler Details'!GM:GM,"")</f>
        <v>0</v>
      </c>
      <c r="EQ24" s="35">
        <f>_xlfn.XLOOKUP($A24,'[3]Form &amp; Form Handler Details'!$Y:$Y,'[3]Form &amp; Form Handler Details'!GN:GN,"")</f>
        <v>0</v>
      </c>
      <c r="ER24" s="35">
        <f>_xlfn.XLOOKUP($A24,'[3]Form &amp; Form Handler Details'!$Y:$Y,'[3]Form &amp; Form Handler Details'!GO:GO,"")</f>
        <v>0</v>
      </c>
      <c r="ES24" s="35">
        <f>_xlfn.XLOOKUP($A24,'[3]Form &amp; Form Handler Details'!$Y:$Y,'[3]Form &amp; Form Handler Details'!GP:GP,"")</f>
        <v>0</v>
      </c>
      <c r="ET24" s="35">
        <f>_xlfn.XLOOKUP($A24,'[3]Form &amp; Form Handler Details'!$Y:$Y,'[3]Form &amp; Form Handler Details'!GQ:GQ,"")</f>
        <v>0</v>
      </c>
      <c r="EU24" s="35">
        <f>_xlfn.XLOOKUP($A24,'[3]Form &amp; Form Handler Details'!$Y:$Y,'[3]Form &amp; Form Handler Details'!GR:GR,"")</f>
        <v>0</v>
      </c>
      <c r="EV24" s="35">
        <f>_xlfn.XLOOKUP($A24,'[3]Form &amp; Form Handler Details'!$Y:$Y,'[3]Form &amp; Form Handler Details'!GS:GS,"")</f>
        <v>0</v>
      </c>
      <c r="EW24" s="35">
        <f>_xlfn.XLOOKUP($A24,'[3]Form &amp; Form Handler Details'!$Y:$Y,'[3]Form &amp; Form Handler Details'!GT:GT,"")</f>
        <v>0</v>
      </c>
      <c r="EX24" s="35">
        <f>_xlfn.XLOOKUP($A24,'[3]Form &amp; Form Handler Details'!$Y:$Y,'[3]Form &amp; Form Handler Details'!GU:GU,"")</f>
        <v>0</v>
      </c>
      <c r="EY24" s="35">
        <f>_xlfn.XLOOKUP($A24,'[3]Form &amp; Form Handler Details'!$Y:$Y,'[3]Form &amp; Form Handler Details'!GV:GV,"")</f>
        <v>0</v>
      </c>
      <c r="EZ24" s="35">
        <f>_xlfn.XLOOKUP($A24,'[3]Form &amp; Form Handler Details'!$Y:$Y,'[3]Form &amp; Form Handler Details'!GW:GW,"")</f>
        <v>0</v>
      </c>
      <c r="FA24" s="35">
        <f>_xlfn.XLOOKUP($A24,'[3]Form &amp; Form Handler Details'!$Y:$Y,'[3]Form &amp; Form Handler Details'!GX:GX,"")</f>
        <v>0</v>
      </c>
      <c r="FB24" s="35">
        <f>_xlfn.XLOOKUP($A24,'[3]Form &amp; Form Handler Details'!$Y:$Y,'[3]Form &amp; Form Handler Details'!GY:GY,"")</f>
        <v>0</v>
      </c>
      <c r="FC24" s="35">
        <f>_xlfn.XLOOKUP($A24,'[3]Form &amp; Form Handler Details'!$Y:$Y,'[3]Form &amp; Form Handler Details'!GZ:GZ,"")</f>
        <v>0</v>
      </c>
      <c r="FD24" s="35">
        <f>_xlfn.XLOOKUP($A24,'[3]Form &amp; Form Handler Details'!$Y:$Y,'[3]Form &amp; Form Handler Details'!HA:HA,"")</f>
        <v>0</v>
      </c>
      <c r="FE24" s="35">
        <f>_xlfn.XLOOKUP($A24,'[3]Form &amp; Form Handler Details'!$Y:$Y,'[3]Form &amp; Form Handler Details'!HB:HB,"")</f>
        <v>0</v>
      </c>
      <c r="FF24" s="35">
        <f>_xlfn.XLOOKUP($A24,'[3]Form &amp; Form Handler Details'!$Y:$Y,'[3]Form &amp; Form Handler Details'!HC:HC,"")</f>
        <v>0</v>
      </c>
      <c r="FG24" s="35">
        <f>_xlfn.XLOOKUP($A24,'[3]Form &amp; Form Handler Details'!$Y:$Y,'[3]Form &amp; Form Handler Details'!HD:HD,"")</f>
        <v>0</v>
      </c>
      <c r="FH24" s="35">
        <f>_xlfn.XLOOKUP($A24,'[3]Form &amp; Form Handler Details'!$Y:$Y,'[3]Form &amp; Form Handler Details'!HE:HE,"")</f>
        <v>0</v>
      </c>
      <c r="FI24" s="35">
        <f>_xlfn.XLOOKUP($A24,'[3]Form &amp; Form Handler Details'!$Y:$Y,'[3]Form &amp; Form Handler Details'!HF:HF,"")</f>
        <v>0</v>
      </c>
      <c r="FJ24" s="35">
        <f>_xlfn.XLOOKUP($A24,'[3]Form &amp; Form Handler Details'!$Y:$Y,'[3]Form &amp; Form Handler Details'!HG:HG,"")</f>
        <v>0</v>
      </c>
      <c r="FK24" s="35">
        <f>_xlfn.XLOOKUP($A24,'[3]Form &amp; Form Handler Details'!$Y:$Y,'[3]Form &amp; Form Handler Details'!HH:HH,"")</f>
        <v>0</v>
      </c>
      <c r="FL24" s="35">
        <f>_xlfn.XLOOKUP($A24,'[3]Form &amp; Form Handler Details'!$Y:$Y,'[3]Form &amp; Form Handler Details'!HI:HI,"")</f>
        <v>0</v>
      </c>
      <c r="FM24" s="35">
        <f>_xlfn.XLOOKUP($A24,'[3]Form &amp; Form Handler Details'!$Y:$Y,'[3]Form &amp; Form Handler Details'!HJ:HJ,"")</f>
        <v>0</v>
      </c>
      <c r="FN24" s="35">
        <f>_xlfn.XLOOKUP($A24,'[3]Form &amp; Form Handler Details'!$Y:$Y,'[3]Form &amp; Form Handler Details'!HK:HK,"")</f>
        <v>0</v>
      </c>
      <c r="FO24" s="35">
        <f>_xlfn.XLOOKUP($A24,'[3]Form &amp; Form Handler Details'!$Y:$Y,'[3]Form &amp; Form Handler Details'!HL:HL,"")</f>
        <v>0</v>
      </c>
      <c r="FP24" s="35">
        <f>_xlfn.XLOOKUP($A24,'[3]Form &amp; Form Handler Details'!$Y:$Y,'[3]Form &amp; Form Handler Details'!HM:HM,"")</f>
        <v>0</v>
      </c>
      <c r="FQ24" s="35">
        <f>_xlfn.XLOOKUP($A24,'[3]Form &amp; Form Handler Details'!$Y:$Y,'[3]Form &amp; Form Handler Details'!HN:HN,"")</f>
        <v>0</v>
      </c>
      <c r="FR24" s="35">
        <f>_xlfn.XLOOKUP($A24,'[3]Form &amp; Form Handler Details'!$Y:$Y,'[3]Form &amp; Form Handler Details'!HO:HO,"")</f>
        <v>0</v>
      </c>
      <c r="FS24" s="35">
        <f>_xlfn.XLOOKUP($A24,'[3]Form &amp; Form Handler Details'!$Y:$Y,'[3]Form &amp; Form Handler Details'!HP:HP,"")</f>
        <v>0</v>
      </c>
      <c r="FT24" s="35">
        <f>_xlfn.XLOOKUP($A24,'[3]Form &amp; Form Handler Details'!$Y:$Y,'[3]Form &amp; Form Handler Details'!HQ:HQ,"")</f>
        <v>0</v>
      </c>
      <c r="FU24" s="35">
        <f>_xlfn.XLOOKUP($A24,'[3]Form &amp; Form Handler Details'!$Y:$Y,'[3]Form &amp; Form Handler Details'!HR:HR,"")</f>
        <v>0</v>
      </c>
      <c r="FV24" s="35">
        <f>_xlfn.XLOOKUP($A24,'[3]Form &amp; Form Handler Details'!$Y:$Y,'[3]Form &amp; Form Handler Details'!HS:HS,"")</f>
        <v>0</v>
      </c>
      <c r="FW24" s="35">
        <f>_xlfn.XLOOKUP($A24,'[3]Form &amp; Form Handler Details'!$Y:$Y,'[3]Form &amp; Form Handler Details'!HT:HT,"")</f>
        <v>0</v>
      </c>
      <c r="FX24" s="35">
        <f>_xlfn.XLOOKUP($A24,'[3]Form &amp; Form Handler Details'!$Y:$Y,'[3]Form &amp; Form Handler Details'!HU:HU,"")</f>
        <v>0</v>
      </c>
      <c r="FY24" s="35">
        <f>_xlfn.XLOOKUP($A24,'[3]Form &amp; Form Handler Details'!$Y:$Y,'[3]Form &amp; Form Handler Details'!HV:HV,"")</f>
        <v>0</v>
      </c>
      <c r="FZ24" s="35">
        <f>_xlfn.XLOOKUP($A24,'[3]Form &amp; Form Handler Details'!$Y:$Y,'[3]Form &amp; Form Handler Details'!HW:HW,"")</f>
        <v>0</v>
      </c>
      <c r="GA24" s="35">
        <f>_xlfn.XLOOKUP($A24,'[3]Form &amp; Form Handler Details'!$Y:$Y,'[3]Form &amp; Form Handler Details'!HX:HX,"")</f>
        <v>0</v>
      </c>
      <c r="GB24" s="35">
        <f>_xlfn.XLOOKUP($A24,'[3]Form &amp; Form Handler Details'!$Y:$Y,'[3]Form &amp; Form Handler Details'!HY:HY,"")</f>
        <v>0</v>
      </c>
      <c r="GC24" s="35">
        <f>_xlfn.XLOOKUP($A24,'[3]Form &amp; Form Handler Details'!$Y:$Y,'[3]Form &amp; Form Handler Details'!HZ:HZ,"")</f>
        <v>0</v>
      </c>
      <c r="GD24" s="35">
        <f>_xlfn.XLOOKUP($A24,'[3]Form &amp; Form Handler Details'!$Y:$Y,'[3]Form &amp; Form Handler Details'!IA:IA,"")</f>
        <v>0</v>
      </c>
      <c r="GE24" s="35">
        <f>_xlfn.XLOOKUP($A24,'[3]Form &amp; Form Handler Details'!$Y:$Y,'[3]Form &amp; Form Handler Details'!IB:IB,"")</f>
        <v>0</v>
      </c>
      <c r="GF24" s="35">
        <f>_xlfn.XLOOKUP($A24,'[3]Form &amp; Form Handler Details'!$Y:$Y,'[3]Form &amp; Form Handler Details'!IC:IC,"")</f>
        <v>0</v>
      </c>
      <c r="GG24" s="35">
        <f>_xlfn.XLOOKUP($A24,'[3]Form &amp; Form Handler Details'!$Y:$Y,'[3]Form &amp; Form Handler Details'!ID:ID,"")</f>
        <v>0</v>
      </c>
      <c r="GH24" s="35">
        <f>_xlfn.XLOOKUP($A24,'[3]Form &amp; Form Handler Details'!$Y:$Y,'[3]Form &amp; Form Handler Details'!IE:IE,"")</f>
        <v>0</v>
      </c>
      <c r="GI24" s="35">
        <f>_xlfn.XLOOKUP($A24,'[3]Form &amp; Form Handler Details'!$Y:$Y,'[3]Form &amp; Form Handler Details'!IF:IF,"")</f>
        <v>0</v>
      </c>
      <c r="GJ24" s="35">
        <f>_xlfn.XLOOKUP($A24,'[3]Form &amp; Form Handler Details'!$Y:$Y,'[3]Form &amp; Form Handler Details'!IG:IG,"")</f>
        <v>0</v>
      </c>
      <c r="GK24" s="35">
        <f>_xlfn.XLOOKUP($A24,'[3]Form &amp; Form Handler Details'!$Y:$Y,'[3]Form &amp; Form Handler Details'!IH:IH,"")</f>
        <v>0</v>
      </c>
      <c r="GL24" s="35">
        <f>_xlfn.XLOOKUP($A24,'[3]Form &amp; Form Handler Details'!$Y:$Y,'[3]Form &amp; Form Handler Details'!II:II,"")</f>
        <v>0</v>
      </c>
      <c r="GM24" s="35">
        <f>_xlfn.XLOOKUP($A24,'[3]Form &amp; Form Handler Details'!$Y:$Y,'[3]Form &amp; Form Handler Details'!IJ:IJ,"")</f>
        <v>0</v>
      </c>
      <c r="GN24" s="35">
        <f>_xlfn.XLOOKUP($A24,'[3]Form &amp; Form Handler Details'!$Y:$Y,'[3]Form &amp; Form Handler Details'!IK:IK,"")</f>
        <v>0</v>
      </c>
      <c r="GO24" s="35">
        <f>_xlfn.XLOOKUP($A24,'[3]Form &amp; Form Handler Details'!$Y:$Y,'[3]Form &amp; Form Handler Details'!IL:IL,"")</f>
        <v>0</v>
      </c>
      <c r="GP24" s="35">
        <f>_xlfn.XLOOKUP($A24,'[3]Form &amp; Form Handler Details'!$Y:$Y,'[3]Form &amp; Form Handler Details'!IM:IM,"")</f>
        <v>0</v>
      </c>
      <c r="GQ24" s="35">
        <f>_xlfn.XLOOKUP($A24,'[3]Form &amp; Form Handler Details'!$Y:$Y,'[3]Form &amp; Form Handler Details'!IN:IN,"")</f>
        <v>0</v>
      </c>
      <c r="GR24" s="35">
        <f>_xlfn.XLOOKUP($A24,'[3]Form &amp; Form Handler Details'!$Y:$Y,'[3]Form &amp; Form Handler Details'!IO:IO,"")</f>
        <v>0</v>
      </c>
      <c r="GS24" s="35">
        <f>_xlfn.XLOOKUP($A24,'[3]Form &amp; Form Handler Details'!$Y:$Y,'[3]Form &amp; Form Handler Details'!IP:IP,"")</f>
        <v>0</v>
      </c>
      <c r="GT24" s="35">
        <f>_xlfn.XLOOKUP($A24,'[3]Form &amp; Form Handler Details'!$Y:$Y,'[3]Form &amp; Form Handler Details'!IQ:IQ,"")</f>
        <v>0</v>
      </c>
      <c r="GU24" s="35">
        <f>_xlfn.XLOOKUP($A24,'[3]Form &amp; Form Handler Details'!$Y:$Y,'[3]Form &amp; Form Handler Details'!IR:IR,"")</f>
        <v>0</v>
      </c>
      <c r="GV24" s="35">
        <f>_xlfn.XLOOKUP($A24,'[3]Form &amp; Form Handler Details'!$Y:$Y,'[3]Form &amp; Form Handler Details'!IS:IS,"")</f>
        <v>0</v>
      </c>
      <c r="GW24" s="35">
        <f>_xlfn.XLOOKUP($A24,'[3]Form &amp; Form Handler Details'!$Y:$Y,'[3]Form &amp; Form Handler Details'!IT:IT,"")</f>
        <v>0</v>
      </c>
      <c r="GX24" s="35">
        <f>_xlfn.XLOOKUP($A24,'[3]Form &amp; Form Handler Details'!$Y:$Y,'[3]Form &amp; Form Handler Details'!IU:IU,"")</f>
        <v>0</v>
      </c>
      <c r="GY24" s="35">
        <f>_xlfn.XLOOKUP($A24,'[3]Form &amp; Form Handler Details'!$Y:$Y,'[3]Form &amp; Form Handler Details'!IV:IV,"")</f>
        <v>0</v>
      </c>
      <c r="GZ24" s="35">
        <f>_xlfn.XLOOKUP($A24,'[3]Form &amp; Form Handler Details'!$Y:$Y,'[3]Form &amp; Form Handler Details'!IW:IW,"")</f>
        <v>0</v>
      </c>
      <c r="HA24" s="35">
        <f>_xlfn.XLOOKUP($A24,'[3]Form &amp; Form Handler Details'!$Y:$Y,'[3]Form &amp; Form Handler Details'!IX:IX,"")</f>
        <v>0</v>
      </c>
      <c r="HB24" s="35">
        <f>_xlfn.XLOOKUP($A24,'[3]Form &amp; Form Handler Details'!$Y:$Y,'[3]Form &amp; Form Handler Details'!IY:IY,"")</f>
        <v>0</v>
      </c>
      <c r="HC24" s="35">
        <f>_xlfn.XLOOKUP($A24,'[3]Form &amp; Form Handler Details'!$Y:$Y,'[3]Form &amp; Form Handler Details'!IZ:IZ,"")</f>
        <v>0</v>
      </c>
      <c r="HD24" s="35">
        <f>_xlfn.XLOOKUP($A24,'[3]Form &amp; Form Handler Details'!$Y:$Y,'[3]Form &amp; Form Handler Details'!JA:JA,"")</f>
        <v>0</v>
      </c>
      <c r="HE24" s="35">
        <f>_xlfn.XLOOKUP($A24,'[3]Form &amp; Form Handler Details'!$Y:$Y,'[3]Form &amp; Form Handler Details'!JB:JB,"")</f>
        <v>0</v>
      </c>
      <c r="HF24" s="35">
        <f>_xlfn.XLOOKUP($A24,'[3]Form &amp; Form Handler Details'!$Y:$Y,'[3]Form &amp; Form Handler Details'!JC:JC,"")</f>
        <v>0</v>
      </c>
      <c r="HG24" s="35">
        <f>_xlfn.XLOOKUP($A24,'[3]Form &amp; Form Handler Details'!$Y:$Y,'[3]Form &amp; Form Handler Details'!JD:JD,"")</f>
        <v>0</v>
      </c>
      <c r="HH24" s="35">
        <f>_xlfn.XLOOKUP($A24,'[3]Form &amp; Form Handler Details'!$Y:$Y,'[3]Form &amp; Form Handler Details'!JE:JE,"")</f>
        <v>0</v>
      </c>
      <c r="HI24" s="35">
        <f>_xlfn.XLOOKUP($A24,'[3]Form &amp; Form Handler Details'!$Y:$Y,'[3]Form &amp; Form Handler Details'!JF:JF,"")</f>
        <v>0</v>
      </c>
      <c r="HJ24" s="35">
        <f>_xlfn.XLOOKUP($A24,'[3]Form &amp; Form Handler Details'!$Y:$Y,'[3]Form &amp; Form Handler Details'!JG:JG,"")</f>
        <v>0</v>
      </c>
      <c r="HK24" s="35" t="str">
        <f>_xlfn.XLOOKUP($A24,'[3]Form &amp; Form Handler Details'!$Y:$Y,'[3]Form &amp; Form Handler Details'!JH:JH,"")</f>
        <v>Scarica ora</v>
      </c>
      <c r="HL24" s="35">
        <f>_xlfn.XLOOKUP($A24,'[3]Form &amp; Form Handler Details'!$Y:$Y,'[3]Form &amp; Form Handler Details'!JI:JI,"")</f>
        <v>0</v>
      </c>
      <c r="HM24" s="35">
        <f>_xlfn.XLOOKUP($A24,'[3]Form &amp; Form Handler Details'!$Y:$Y,'[3]Form &amp; Form Handler Details'!JJ:JJ,"")</f>
        <v>0</v>
      </c>
      <c r="HN24" s="35">
        <f>_xlfn.XLOOKUP($A24,'[3]Form &amp; Form Handler Details'!$Y:$Y,'[3]Form &amp; Form Handler Details'!JK:JK,"")</f>
        <v>0</v>
      </c>
      <c r="HO24" s="35">
        <f>_xlfn.XLOOKUP($A24,'[3]Form &amp; Form Handler Details'!$Y:$Y,'[3]Form &amp; Form Handler Details'!JL:JL,"")</f>
        <v>0</v>
      </c>
      <c r="HP24" s="35">
        <f>_xlfn.XLOOKUP($A24,'[3]Form &amp; Form Handler Details'!$Y:$Y,'[3]Form &amp; Form Handler Details'!JM:JM,"")</f>
        <v>0</v>
      </c>
      <c r="HQ24" s="35">
        <f>_xlfn.XLOOKUP($A24,'[3]Form &amp; Form Handler Details'!$Y:$Y,'[3]Form &amp; Form Handler Details'!JN:JN,"")</f>
        <v>0</v>
      </c>
      <c r="HR24" s="35">
        <f>_xlfn.XLOOKUP($A24,'[3]Form &amp; Form Handler Details'!$Y:$Y,'[3]Form &amp; Form Handler Details'!JO:JO,"")</f>
        <v>0</v>
      </c>
      <c r="HS24" s="35">
        <f>_xlfn.XLOOKUP($A24,'[3]Form &amp; Form Handler Details'!$Y:$Y,'[3]Form &amp; Form Handler Details'!JP:JP,"")</f>
        <v>0</v>
      </c>
      <c r="HT24" s="35">
        <f>_xlfn.XLOOKUP($A24,'[3]Form &amp; Form Handler Details'!$Y:$Y,'[3]Form &amp; Form Handler Details'!JQ:JQ,"")</f>
        <v>0</v>
      </c>
      <c r="HU24" s="35">
        <f>_xlfn.XLOOKUP($A24,'[3]Form &amp; Form Handler Details'!$Y:$Y,'[3]Form &amp; Form Handler Details'!JR:JR,"")</f>
        <v>0</v>
      </c>
      <c r="HV24" s="35">
        <f>_xlfn.XLOOKUP($A24,'[3]Form &amp; Form Handler Details'!$Y:$Y,'[3]Form &amp; Form Handler Details'!JS:JS,"")</f>
        <v>0</v>
      </c>
      <c r="HW24" s="35">
        <f>_xlfn.XLOOKUP($A24,'[3]Form &amp; Form Handler Details'!$Y:$Y,'[3]Form &amp; Form Handler Details'!JT:JT,"")</f>
        <v>0</v>
      </c>
    </row>
    <row r="25" spans="1:231" ht="165" customHeight="1">
      <c r="A25" s="32" t="s">
        <v>54</v>
      </c>
      <c r="B25" s="32" t="str">
        <f>_xlfn.XLOOKUP(Table46[[#This Row],[UFID]],ATC!C:C,ATC!A:A,"")</f>
        <v>02</v>
      </c>
      <c r="C25" s="31" t="str">
        <f>_xlfn.XLOOKUP(Table46[[#This Row],[UFID]],ATC!C:C,ATC!E:E,"")</f>
        <v>Closed</v>
      </c>
      <c r="D25" s="31">
        <f>_xlfn.XLOOKUP(Table46[[#This Row],[UFID]],ATC!C:C,ATC!J:J,"")</f>
        <v>0</v>
      </c>
      <c r="E25" s="31" t="s">
        <v>613</v>
      </c>
      <c r="F25" s="34" t="str">
        <f>_xlfn.XLOOKUP(Table46[[#This Row],[UFID]],'[3]Form &amp; Form Handler Details'!$Y:$Y,'[3]Form &amp; Form Handler Details'!$F:$F,"")</f>
        <v>https://www.paypal.com/es/enterprise/campaigns/think-forward-payments</v>
      </c>
      <c r="G25" s="34" t="str">
        <f>_xlfn.XLOOKUP(Table46[[#This Row],[UFID]],'[3]Form &amp; Form Handler Details'!$Y:$Y,'[3]Form &amp; Form Handler Details'!$I:$I,"")</f>
        <v xml:space="preserve">	https://www.paypal.com/es/enterprise/campaigns/think-forward-payments?data=success</v>
      </c>
      <c r="H25" s="34" t="str">
        <f>_xlfn.XLOOKUP(Table46[[#This Row],[UFID]],'[3]Form &amp; Form Handler Details'!$Y:$Y,'[3]Form &amp; Form Handler Details'!$E:$E,"")</f>
        <v>https://pypd.paypal-mktg.com/l/925803/2022-06-01/2m36p</v>
      </c>
      <c r="I25" s="34" t="str">
        <f>_xlfn.XLOOKUP(Table46[[#This Row],[UFID]],'[3]Form &amp; Form Handler Details'!$Y:$Y,'[3]Form &amp; Form Handler Details'!$U:$U,"")</f>
        <v>EMEA-ES-FRH-23-ABM-Think-Forward-Commerce-Report-LP-2-LIVE</v>
      </c>
      <c r="J25" s="34" t="str">
        <f>_xlfn.XLOOKUP(Table46[[#This Row],[UFID]],'[3]Form &amp; Form Handler Details'!$Y:$Y,'[3]Form &amp; Form Handler Details'!$V:$V,"")</f>
        <v>https://pypd.paypal-mktg.com/l/925803/2023-04-27/2s1zn</v>
      </c>
      <c r="K25" s="34" t="str">
        <f t="shared" si="0"/>
        <v>2023-04-27/2s1zn</v>
      </c>
      <c r="L25" s="34" t="str">
        <f>_xlfn.XLOOKUP(Table46[[#This Row],[UFID]],'[3]Form &amp; Form Handler Details'!$Y:$Y,'[3]Form &amp; Form Handler Details'!$D:$D,"")</f>
        <v>EMEA-ES-FRM-22-ABM-Think-Forward-Commerce-Report-LP-2</v>
      </c>
      <c r="M25" s="35" t="str">
        <f>_xlfn.XLOOKUP($A25,'[3]Form &amp; Form Handler Details'!$Y:$Y,'[3]Form &amp; Form Handler Details'!BJ:BJ,"")</f>
        <v>Nombre*</v>
      </c>
      <c r="N25" s="35" t="str">
        <f>_xlfn.XLOOKUP($A25,'[3]Form &amp; Form Handler Details'!$Y:$Y,'[3]Form &amp; Form Handler Details'!BK:BK,"")</f>
        <v>firstname</v>
      </c>
      <c r="O25" s="35" t="str">
        <f>_xlfn.XLOOKUP($A25,'[3]Form &amp; Form Handler Details'!$Y:$Y,'[3]Form &amp; Form Handler Details'!BL:BL,"")</f>
        <v>text</v>
      </c>
      <c r="P25" s="35" t="str">
        <f>_xlfn.XLOOKUP($A25,'[3]Form &amp; Form Handler Details'!$Y:$Y,'[3]Form &amp; Form Handler Details'!BM:BM,"")</f>
        <v>Este campo es requerido</v>
      </c>
      <c r="Q25" s="35" t="str">
        <f>_xlfn.XLOOKUP($A25,'[3]Form &amp; Form Handler Details'!$Y:$Y,'[3]Form &amp; Form Handler Details'!BN:BN,"")</f>
        <v>Apellidos*</v>
      </c>
      <c r="R25" s="35" t="str">
        <f>_xlfn.XLOOKUP($A25,'[3]Form &amp; Form Handler Details'!$Y:$Y,'[3]Form &amp; Form Handler Details'!BO:BO,"")</f>
        <v>lastname</v>
      </c>
      <c r="S25" s="35" t="str">
        <f>_xlfn.XLOOKUP($A25,'[3]Form &amp; Form Handler Details'!$Y:$Y,'[3]Form &amp; Form Handler Details'!BP:BP,"")</f>
        <v>text</v>
      </c>
      <c r="T25" s="35" t="str">
        <f>_xlfn.XLOOKUP($A25,'[3]Form &amp; Form Handler Details'!$Y:$Y,'[3]Form &amp; Form Handler Details'!BQ:BQ,"")</f>
        <v>Este campo es requerido</v>
      </c>
      <c r="U25" s="35" t="str">
        <f>_xlfn.XLOOKUP($A25,'[3]Form &amp; Form Handler Details'!$Y:$Y,'[3]Form &amp; Form Handler Details'!BR:BR,"")</f>
        <v>Correo profesional*</v>
      </c>
      <c r="V25" s="35" t="str">
        <f>_xlfn.XLOOKUP($A25,'[3]Form &amp; Form Handler Details'!$Y:$Y,'[3]Form &amp; Form Handler Details'!BS:BS,"")</f>
        <v>workemail</v>
      </c>
      <c r="W25" s="35" t="str">
        <f>_xlfn.XLOOKUP($A25,'[3]Form &amp; Form Handler Details'!$Y:$Y,'[3]Form &amp; Form Handler Details'!BT:BT,"")</f>
        <v>text</v>
      </c>
      <c r="X25" s="35" t="str">
        <f>_xlfn.XLOOKUP($A25,'[3]Form &amp; Form Handler Details'!$Y:$Y,'[3]Form &amp; Form Handler Details'!BU:BU,"")</f>
        <v>Este campo es requerido</v>
      </c>
      <c r="Y25" s="35" t="str">
        <f>_xlfn.XLOOKUP($A25,'[3]Form &amp; Form Handler Details'!$Y:$Y,'[3]Form &amp; Form Handler Details'!BV:BV,"")</f>
        <v>Compañía*</v>
      </c>
      <c r="Z25" s="35" t="str">
        <f>_xlfn.XLOOKUP($A25,'[3]Form &amp; Form Handler Details'!$Y:$Y,'[3]Form &amp; Form Handler Details'!BW:BW,"")</f>
        <v>companyname</v>
      </c>
      <c r="AA25" s="35" t="str">
        <f>_xlfn.XLOOKUP($A25,'[3]Form &amp; Form Handler Details'!$Y:$Y,'[3]Form &amp; Form Handler Details'!BX:BX,"")</f>
        <v>text</v>
      </c>
      <c r="AB25" s="35" t="str">
        <f>_xlfn.XLOOKUP($A25,'[3]Form &amp; Form Handler Details'!$Y:$Y,'[3]Form &amp; Form Handler Details'!BY:BY,"")</f>
        <v>Este campo es requerido</v>
      </c>
      <c r="AC25" s="35">
        <f>_xlfn.XLOOKUP($A25,'[3]Form &amp; Form Handler Details'!$Y:$Y,'[3]Form &amp; Form Handler Details'!BZ:BZ,"")</f>
        <v>0</v>
      </c>
      <c r="AD25" s="35">
        <f>_xlfn.XLOOKUP($A25,'[3]Form &amp; Form Handler Details'!$Y:$Y,'[3]Form &amp; Form Handler Details'!CA:CA,"")</f>
        <v>0</v>
      </c>
      <c r="AE25" s="35">
        <f>_xlfn.XLOOKUP($A25,'[3]Form &amp; Form Handler Details'!$Y:$Y,'[3]Form &amp; Form Handler Details'!CB:CB,"")</f>
        <v>0</v>
      </c>
      <c r="AF25" s="35">
        <f>_xlfn.XLOOKUP($A25,'[3]Form &amp; Form Handler Details'!$Y:$Y,'[3]Form &amp; Form Handler Details'!CC:CC,"")</f>
        <v>0</v>
      </c>
      <c r="AG25" s="35">
        <f>_xlfn.XLOOKUP($A25,'[3]Form &amp; Form Handler Details'!$Y:$Y,'[3]Form &amp; Form Handler Details'!CD:CD,"")</f>
        <v>0</v>
      </c>
      <c r="AH25" s="35">
        <f>_xlfn.XLOOKUP($A25,'[3]Form &amp; Form Handler Details'!$Y:$Y,'[3]Form &amp; Form Handler Details'!CE:CE,"")</f>
        <v>0</v>
      </c>
      <c r="AI25" s="35">
        <f>_xlfn.XLOOKUP($A25,'[3]Form &amp; Form Handler Details'!$Y:$Y,'[3]Form &amp; Form Handler Details'!CF:CF,"")</f>
        <v>0</v>
      </c>
      <c r="AJ25" s="35">
        <f>_xlfn.XLOOKUP($A25,'[3]Form &amp; Form Handler Details'!$Y:$Y,'[3]Form &amp; Form Handler Details'!CG:CG,"")</f>
        <v>0</v>
      </c>
      <c r="AK25" s="35">
        <f>_xlfn.XLOOKUP($A25,'[3]Form &amp; Form Handler Details'!$Y:$Y,'[3]Form &amp; Form Handler Details'!CH:CH,"")</f>
        <v>0</v>
      </c>
      <c r="AL25" s="35">
        <f>_xlfn.XLOOKUP($A25,'[3]Form &amp; Form Handler Details'!$Y:$Y,'[3]Form &amp; Form Handler Details'!CI:CI,"")</f>
        <v>0</v>
      </c>
      <c r="AM25" s="35">
        <f>_xlfn.XLOOKUP($A25,'[3]Form &amp; Form Handler Details'!$Y:$Y,'[3]Form &amp; Form Handler Details'!CJ:CJ,"")</f>
        <v>0</v>
      </c>
      <c r="AN25" s="35">
        <f>_xlfn.XLOOKUP($A25,'[3]Form &amp; Form Handler Details'!$Y:$Y,'[3]Form &amp; Form Handler Details'!CK:CK,"")</f>
        <v>0</v>
      </c>
      <c r="AO25" s="35">
        <f>_xlfn.XLOOKUP($A25,'[3]Form &amp; Form Handler Details'!$Y:$Y,'[3]Form &amp; Form Handler Details'!CL:CL,"")</f>
        <v>0</v>
      </c>
      <c r="AP25" s="35">
        <f>_xlfn.XLOOKUP($A25,'[3]Form &amp; Form Handler Details'!$Y:$Y,'[3]Form &amp; Form Handler Details'!CM:CM,"")</f>
        <v>0</v>
      </c>
      <c r="AQ25" s="35">
        <f>_xlfn.XLOOKUP($A25,'[3]Form &amp; Form Handler Details'!$Y:$Y,'[3]Form &amp; Form Handler Details'!CN:CN,"")</f>
        <v>0</v>
      </c>
      <c r="AR25" s="35">
        <f>_xlfn.XLOOKUP($A25,'[3]Form &amp; Form Handler Details'!$Y:$Y,'[3]Form &amp; Form Handler Details'!CO:CO,"")</f>
        <v>0</v>
      </c>
      <c r="AS25" s="35" t="str">
        <f>_xlfn.XLOOKUP($A25,'[3]Form &amp; Form Handler Details'!$Y:$Y,'[3]Form &amp; Form Handler Details'!CP:CP,"")</f>
        <v>Puesto*</v>
      </c>
      <c r="AT25" s="35" t="str">
        <f>_xlfn.XLOOKUP($A25,'[3]Form &amp; Form Handler Details'!$Y:$Y,'[3]Form &amp; Form Handler Details'!CQ:CQ,"")</f>
        <v>jobtitle</v>
      </c>
      <c r="AU25" s="35" t="str">
        <f>_xlfn.XLOOKUP($A25,'[3]Form &amp; Form Handler Details'!$Y:$Y,'[3]Form &amp; Form Handler Details'!CR:CR,"")</f>
        <v>text</v>
      </c>
      <c r="AV25" s="35" t="str">
        <f>_xlfn.XLOOKUP($A25,'[3]Form &amp; Form Handler Details'!$Y:$Y,'[3]Form &amp; Form Handler Details'!CS:CS,"")</f>
        <v>Este campo es requerido</v>
      </c>
      <c r="AW25" s="35" t="str">
        <f>_xlfn.XLOOKUP($A25,'[3]Form &amp; Form Handler Details'!$Y:$Y,'[3]Form &amp; Form Handler Details'!CT:CT,"")</f>
        <v>WebformURL (Hidden)</v>
      </c>
      <c r="AX25" s="35" t="str">
        <f>_xlfn.XLOOKUP($A25,'[3]Form &amp; Form Handler Details'!$Y:$Y,'[3]Form &amp; Form Handler Details'!CU:CU,"")</f>
        <v>webformurl</v>
      </c>
      <c r="AY25" s="35" t="str">
        <f>_xlfn.XLOOKUP($A25,'[3]Form &amp; Form Handler Details'!$Y:$Y,'[3]Form &amp; Form Handler Details'!CV:CV,"")</f>
        <v>Hidden - text</v>
      </c>
      <c r="AZ25" s="35" t="str">
        <f>_xlfn.XLOOKUP($A25,'[3]Form &amp; Form Handler Details'!$Y:$Y,'[3]Form &amp; Form Handler Details'!CW:CW,"")</f>
        <v>gclid (Hidden)</v>
      </c>
      <c r="BA25" s="35" t="str">
        <f>_xlfn.XLOOKUP($A25,'[3]Form &amp; Form Handler Details'!$Y:$Y,'[3]Form &amp; Form Handler Details'!CX:CX,"")</f>
        <v>gclid</v>
      </c>
      <c r="BB25" s="35" t="str">
        <f>_xlfn.XLOOKUP($A25,'[3]Form &amp; Form Handler Details'!$Y:$Y,'[3]Form &amp; Form Handler Details'!CY:CY,"")</f>
        <v>Hidden - text</v>
      </c>
      <c r="BC25" s="35">
        <f>_xlfn.XLOOKUP($A25,'[3]Form &amp; Form Handler Details'!$Y:$Y,'[3]Form &amp; Form Handler Details'!CZ:CZ,"")</f>
        <v>0</v>
      </c>
      <c r="BD25" s="35">
        <f>_xlfn.XLOOKUP($A25,'[3]Form &amp; Form Handler Details'!$Y:$Y,'[3]Form &amp; Form Handler Details'!DA:DA,"")</f>
        <v>0</v>
      </c>
      <c r="BE25" s="35">
        <f>_xlfn.XLOOKUP($A25,'[3]Form &amp; Form Handler Details'!$Y:$Y,'[3]Form &amp; Form Handler Details'!DB:DB,"")</f>
        <v>0</v>
      </c>
      <c r="BF25" s="35">
        <f>_xlfn.XLOOKUP($A25,'[3]Form &amp; Form Handler Details'!$Y:$Y,'[3]Form &amp; Form Handler Details'!DC:DC,"")</f>
        <v>0</v>
      </c>
      <c r="BG25" s="35">
        <f>_xlfn.XLOOKUP($A25,'[3]Form &amp; Form Handler Details'!$Y:$Y,'[3]Form &amp; Form Handler Details'!DD:DD,"")</f>
        <v>0</v>
      </c>
      <c r="BH25" s="35">
        <f>_xlfn.XLOOKUP($A25,'[3]Form &amp; Form Handler Details'!$Y:$Y,'[3]Form &amp; Form Handler Details'!DE:DE,"")</f>
        <v>0</v>
      </c>
      <c r="BI25" s="35">
        <f>_xlfn.XLOOKUP($A25,'[3]Form &amp; Form Handler Details'!$Y:$Y,'[3]Form &amp; Form Handler Details'!DF:DF,"")</f>
        <v>0</v>
      </c>
      <c r="BJ25" s="35">
        <f>_xlfn.XLOOKUP($A25,'[3]Form &amp; Form Handler Details'!$Y:$Y,'[3]Form &amp; Form Handler Details'!DG:DG,"")</f>
        <v>0</v>
      </c>
      <c r="BK25" s="35">
        <f>_xlfn.XLOOKUP($A25,'[3]Form &amp; Form Handler Details'!$Y:$Y,'[3]Form &amp; Form Handler Details'!DH:DH,"")</f>
        <v>0</v>
      </c>
      <c r="BL25" s="35">
        <f>_xlfn.XLOOKUP($A25,'[3]Form &amp; Form Handler Details'!$Y:$Y,'[3]Form &amp; Form Handler Details'!DI:DI,"")</f>
        <v>0</v>
      </c>
      <c r="BM25" s="35">
        <f>_xlfn.XLOOKUP($A25,'[3]Form &amp; Form Handler Details'!$Y:$Y,'[3]Form &amp; Form Handler Details'!DJ:DJ,"")</f>
        <v>0</v>
      </c>
      <c r="BN25" s="35">
        <f>_xlfn.XLOOKUP($A25,'[3]Form &amp; Form Handler Details'!$Y:$Y,'[3]Form &amp; Form Handler Details'!DK:DK,"")</f>
        <v>0</v>
      </c>
      <c r="BO25" s="35">
        <f>_xlfn.XLOOKUP($A25,'[3]Form &amp; Form Handler Details'!$Y:$Y,'[3]Form &amp; Form Handler Details'!DL:DL,"")</f>
        <v>0</v>
      </c>
      <c r="BP25" s="35">
        <f>_xlfn.XLOOKUP($A25,'[3]Form &amp; Form Handler Details'!$Y:$Y,'[3]Form &amp; Form Handler Details'!DM:DM,"")</f>
        <v>0</v>
      </c>
      <c r="BQ25" s="35">
        <f>_xlfn.XLOOKUP($A25,'[3]Form &amp; Form Handler Details'!$Y:$Y,'[3]Form &amp; Form Handler Details'!DN:DN,"")</f>
        <v>0</v>
      </c>
      <c r="BR25" s="35" t="str">
        <f>_xlfn.XLOOKUP($A25,'[3]Form &amp; Form Handler Details'!$Y:$Y,'[3]Form &amp; Form Handler Details'!DO:DO,"")</f>
        <v>País*
Italy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United States Minor Outlying Islands
Uruguay
Uzbekistan
Vanuatu
Vatican
Venezuela
Vietnam
Wallis and Futuna
Western Sahara
Yemen
Zambia+BG109</v>
      </c>
      <c r="BS25" s="35">
        <f>_xlfn.XLOOKUP($A25,'[3]Form &amp; Form Handler Details'!$Y:$Y,'[3]Form &amp; Form Handler Details'!DP:DP,"")</f>
        <v>0</v>
      </c>
      <c r="BT25" s="35" t="str">
        <f>_xlfn.XLOOKUP($A25,'[3]Form &amp; Form Handler Details'!$Y:$Y,'[3]Form &amp; Form Handler Details'!DQ:DQ,"")</f>
        <v>country</v>
      </c>
      <c r="BU25" s="35" t="str">
        <f>_xlfn.XLOOKUP($A25,'[3]Form &amp; Form Handler Details'!$Y:$Y,'[3]Form &amp; Form Handler Details'!DR:DR,"")</f>
        <v>Dropdown</v>
      </c>
      <c r="BV25" s="35" t="str">
        <f>_xlfn.XLOOKUP($A25,'[3]Form &amp; Form Handler Details'!$Y:$Y,'[3]Form &amp; Form Handler Details'!DS:DS,"")</f>
        <v>Este campo es requerido</v>
      </c>
      <c r="BW25" s="35" t="str">
        <f>_xlfn.XLOOKUP($A25,'[3]Form &amp; Form Handler Details'!$Y:$Y,'[3]Form &amp; Form Handler Details'!DT:DT,"")</f>
        <v>HoneyPot</v>
      </c>
      <c r="BX25" s="35" t="str">
        <f>_xlfn.XLOOKUP($A25,'[3]Form &amp; Form Handler Details'!$Y:$Y,'[3]Form &amp; Form Handler Details'!DU:DU,"")</f>
        <v>pardot_extra_field</v>
      </c>
      <c r="BY25" s="35" t="str">
        <f>_xlfn.XLOOKUP($A25,'[3]Form &amp; Form Handler Details'!$Y:$Y,'[3]Form &amp; Form Handler Details'!DV:DV,"")</f>
        <v>Hidden</v>
      </c>
      <c r="BZ25" s="35">
        <f>_xlfn.XLOOKUP($A25,'[3]Form &amp; Form Handler Details'!$Y:$Y,'[3]Form &amp; Form Handler Details'!DW:DW,"")</f>
        <v>0</v>
      </c>
      <c r="CA25" s="35">
        <f>_xlfn.XLOOKUP($A25,'[3]Form &amp; Form Handler Details'!$Y:$Y,'[3]Form &amp; Form Handler Details'!DX:DX,"")</f>
        <v>0</v>
      </c>
      <c r="CB25" s="35">
        <f>_xlfn.XLOOKUP($A25,'[3]Form &amp; Form Handler Details'!$Y:$Y,'[3]Form &amp; Form Handler Details'!DY:DY,"")</f>
        <v>0</v>
      </c>
      <c r="CC25" s="35">
        <f>_xlfn.XLOOKUP($A25,'[3]Form &amp; Form Handler Details'!$Y:$Y,'[3]Form &amp; Form Handler Details'!DZ:DZ,"")</f>
        <v>0</v>
      </c>
      <c r="CD25" s="35">
        <f>_xlfn.XLOOKUP($A25,'[3]Form &amp; Form Handler Details'!$Y:$Y,'[3]Form &amp; Form Handler Details'!EA:EA,"")</f>
        <v>0</v>
      </c>
      <c r="CE25" s="35">
        <f>_xlfn.XLOOKUP($A25,'[3]Form &amp; Form Handler Details'!$Y:$Y,'[3]Form &amp; Form Handler Details'!EB:EB,"")</f>
        <v>0</v>
      </c>
      <c r="CF25" s="35">
        <f>_xlfn.XLOOKUP($A25,'[3]Form &amp; Form Handler Details'!$Y:$Y,'[3]Form &amp; Form Handler Details'!EC:EC,"")</f>
        <v>0</v>
      </c>
      <c r="CG25" s="35">
        <f>_xlfn.XLOOKUP($A25,'[3]Form &amp; Form Handler Details'!$Y:$Y,'[3]Form &amp; Form Handler Details'!ED:ED,"")</f>
        <v>0</v>
      </c>
      <c r="CH25" s="35">
        <f>_xlfn.XLOOKUP($A25,'[3]Form &amp; Form Handler Details'!$Y:$Y,'[3]Form &amp; Form Handler Details'!EE:EE,"")</f>
        <v>0</v>
      </c>
      <c r="CI25" s="35">
        <f>_xlfn.XLOOKUP($A25,'[3]Form &amp; Form Handler Details'!$Y:$Y,'[3]Form &amp; Form Handler Details'!EF:EF,"")</f>
        <v>0</v>
      </c>
      <c r="CJ25" s="35">
        <f>_xlfn.XLOOKUP($A25,'[3]Form &amp; Form Handler Details'!$Y:$Y,'[3]Form &amp; Form Handler Details'!EG:EG,"")</f>
        <v>0</v>
      </c>
      <c r="CK25" s="35">
        <f>_xlfn.XLOOKUP($A25,'[3]Form &amp; Form Handler Details'!$Y:$Y,'[3]Form &amp; Form Handler Details'!EH:EH,"")</f>
        <v>0</v>
      </c>
      <c r="CL25" s="35">
        <f>_xlfn.XLOOKUP($A25,'[3]Form &amp; Form Handler Details'!$Y:$Y,'[3]Form &amp; Form Handler Details'!EI:EI,"")</f>
        <v>0</v>
      </c>
      <c r="CM25" s="35">
        <f>_xlfn.XLOOKUP($A25,'[3]Form &amp; Form Handler Details'!$Y:$Y,'[3]Form &amp; Form Handler Details'!EJ:EJ,"")</f>
        <v>0</v>
      </c>
      <c r="CN25" s="35">
        <f>_xlfn.XLOOKUP($A25,'[3]Form &amp; Form Handler Details'!$Y:$Y,'[3]Form &amp; Form Handler Details'!EK:EK,"")</f>
        <v>0</v>
      </c>
      <c r="CO25" s="35">
        <f>_xlfn.XLOOKUP($A25,'[3]Form &amp; Form Handler Details'!$Y:$Y,'[3]Form &amp; Form Handler Details'!EL:EL,"")</f>
        <v>0</v>
      </c>
      <c r="CP25" s="35">
        <f>_xlfn.XLOOKUP($A25,'[3]Form &amp; Form Handler Details'!$Y:$Y,'[3]Form &amp; Form Handler Details'!EM:EM,"")</f>
        <v>0</v>
      </c>
      <c r="CQ25" s="35" t="str">
        <f>_xlfn.XLOOKUP($A25,'[3]Form &amp; Form Handler Details'!$Y:$Y,'[3]Form &amp; Form Handler Details'!EN:EN,"")</f>
        <v>Estoy de acuerdo en que PayPal se ponga en contacto conmigo por teléfono o correo electrónico y me envíe información sobre productos o industria relevante para mi consulta. Sé que puedo darme de baja en cualquier momento.</v>
      </c>
      <c r="CR25" s="35" t="str">
        <f>_xlfn.XLOOKUP($A25,'[3]Form &amp; Form Handler Details'!$Y:$Y,'[3]Form &amp; Form Handler Details'!EO:EO,"")</f>
        <v>privacyconsent</v>
      </c>
      <c r="CS25" s="35" t="str">
        <f>_xlfn.XLOOKUP($A25,'[3]Form &amp; Form Handler Details'!$Y:$Y,'[3]Form &amp; Form Handler Details'!EP:EP,"")</f>
        <v>checkbox</v>
      </c>
      <c r="CT25" s="35" t="str">
        <f>_xlfn.XLOOKUP($A25,'[3]Form &amp; Form Handler Details'!$Y:$Y,'[3]Form &amp; Form Handler Details'!EQ:EQ,"")</f>
        <v>Este campo es requerido</v>
      </c>
      <c r="CU25" s="35">
        <f>_xlfn.XLOOKUP($A25,'[3]Form &amp; Form Handler Details'!$Y:$Y,'[3]Form &amp; Form Handler Details'!ER:ER,"")</f>
        <v>0</v>
      </c>
      <c r="CV25" s="35">
        <f>_xlfn.XLOOKUP($A25,'[3]Form &amp; Form Handler Details'!$Y:$Y,'[3]Form &amp; Form Handler Details'!ES:ES,"")</f>
        <v>0</v>
      </c>
      <c r="CW25" s="35">
        <f>_xlfn.XLOOKUP($A25,'[3]Form &amp; Form Handler Details'!$Y:$Y,'[3]Form &amp; Form Handler Details'!ET:ET,"")</f>
        <v>0</v>
      </c>
      <c r="CX25" s="35">
        <f>_xlfn.XLOOKUP($A25,'[3]Form &amp; Form Handler Details'!$Y:$Y,'[3]Form &amp; Form Handler Details'!EU:EU,"")</f>
        <v>0</v>
      </c>
      <c r="CY25" s="35">
        <f>_xlfn.XLOOKUP($A25,'[3]Form &amp; Form Handler Details'!$Y:$Y,'[3]Form &amp; Form Handler Details'!EV:EV,"")</f>
        <v>0</v>
      </c>
      <c r="CZ25" s="35">
        <f>_xlfn.XLOOKUP($A25,'[3]Form &amp; Form Handler Details'!$Y:$Y,'[3]Form &amp; Form Handler Details'!EW:EW,"")</f>
        <v>0</v>
      </c>
      <c r="DA25" s="35">
        <f>_xlfn.XLOOKUP($A25,'[3]Form &amp; Form Handler Details'!$Y:$Y,'[3]Form &amp; Form Handler Details'!EX:EX,"")</f>
        <v>0</v>
      </c>
      <c r="DB25" s="35">
        <f>_xlfn.XLOOKUP($A25,'[3]Form &amp; Form Handler Details'!$Y:$Y,'[3]Form &amp; Form Handler Details'!EY:EY,"")</f>
        <v>0</v>
      </c>
      <c r="DC25" s="35">
        <f>_xlfn.XLOOKUP($A25,'[3]Form &amp; Form Handler Details'!$Y:$Y,'[3]Form &amp; Form Handler Details'!EZ:EZ,"")</f>
        <v>0</v>
      </c>
      <c r="DD25" s="35">
        <f>_xlfn.XLOOKUP($A25,'[3]Form &amp; Form Handler Details'!$Y:$Y,'[3]Form &amp; Form Handler Details'!FA:FA,"")</f>
        <v>0</v>
      </c>
      <c r="DE25" s="35">
        <f>_xlfn.XLOOKUP($A25,'[3]Form &amp; Form Handler Details'!$Y:$Y,'[3]Form &amp; Form Handler Details'!FB:FB,"")</f>
        <v>0</v>
      </c>
      <c r="DF25" s="35">
        <f>_xlfn.XLOOKUP($A25,'[3]Form &amp; Form Handler Details'!$Y:$Y,'[3]Form &amp; Form Handler Details'!FC:FC,"")</f>
        <v>0</v>
      </c>
      <c r="DG25" s="35">
        <f>_xlfn.XLOOKUP($A25,'[3]Form &amp; Form Handler Details'!$Y:$Y,'[3]Form &amp; Form Handler Details'!FD:FD,"")</f>
        <v>0</v>
      </c>
      <c r="DH25" s="35">
        <f>_xlfn.XLOOKUP($A25,'[3]Form &amp; Form Handler Details'!$Y:$Y,'[3]Form &amp; Form Handler Details'!FE:FE,"")</f>
        <v>0</v>
      </c>
      <c r="DI25" s="35">
        <f>_xlfn.XLOOKUP($A25,'[3]Form &amp; Form Handler Details'!$Y:$Y,'[3]Form &amp; Form Handler Details'!FF:FF,"")</f>
        <v>0</v>
      </c>
      <c r="DJ25" s="35">
        <f>_xlfn.XLOOKUP($A25,'[3]Form &amp; Form Handler Details'!$Y:$Y,'[3]Form &amp; Form Handler Details'!FG:FG,"")</f>
        <v>0</v>
      </c>
      <c r="DK25" s="35">
        <f>_xlfn.XLOOKUP($A25,'[3]Form &amp; Form Handler Details'!$Y:$Y,'[3]Form &amp; Form Handler Details'!FH:FH,"")</f>
        <v>0</v>
      </c>
      <c r="DL25" s="35">
        <f>_xlfn.XLOOKUP($A25,'[3]Form &amp; Form Handler Details'!$Y:$Y,'[3]Form &amp; Form Handler Details'!FI:FI,"")</f>
        <v>0</v>
      </c>
      <c r="DM25" s="35">
        <f>_xlfn.XLOOKUP($A25,'[3]Form &amp; Form Handler Details'!$Y:$Y,'[3]Form &amp; Form Handler Details'!FJ:FJ,"")</f>
        <v>0</v>
      </c>
      <c r="DN25" s="35">
        <f>_xlfn.XLOOKUP($A25,'[3]Form &amp; Form Handler Details'!$Y:$Y,'[3]Form &amp; Form Handler Details'!FK:FK,"")</f>
        <v>0</v>
      </c>
      <c r="DO25" s="35">
        <f>_xlfn.XLOOKUP($A25,'[3]Form &amp; Form Handler Details'!$Y:$Y,'[3]Form &amp; Form Handler Details'!FL:FL,"")</f>
        <v>0</v>
      </c>
      <c r="DP25" s="35">
        <f>_xlfn.XLOOKUP($A25,'[3]Form &amp; Form Handler Details'!$Y:$Y,'[3]Form &amp; Form Handler Details'!FM:FM,"")</f>
        <v>0</v>
      </c>
      <c r="DQ25" s="35">
        <f>_xlfn.XLOOKUP($A25,'[3]Form &amp; Form Handler Details'!$Y:$Y,'[3]Form &amp; Form Handler Details'!FN:FN,"")</f>
        <v>0</v>
      </c>
      <c r="DR25" s="35">
        <f>_xlfn.XLOOKUP($A25,'[3]Form &amp; Form Handler Details'!$Y:$Y,'[3]Form &amp; Form Handler Details'!FO:FO,"")</f>
        <v>0</v>
      </c>
      <c r="DS25" s="35">
        <f>_xlfn.XLOOKUP($A25,'[3]Form &amp; Form Handler Details'!$Y:$Y,'[3]Form &amp; Form Handler Details'!FP:FP,"")</f>
        <v>0</v>
      </c>
      <c r="DT25" s="35">
        <f>_xlfn.XLOOKUP($A25,'[3]Form &amp; Form Handler Details'!$Y:$Y,'[3]Form &amp; Form Handler Details'!FQ:FQ,"")</f>
        <v>0</v>
      </c>
      <c r="DU25" s="35">
        <f>_xlfn.XLOOKUP($A25,'[3]Form &amp; Form Handler Details'!$Y:$Y,'[3]Form &amp; Form Handler Details'!FR:FR,"")</f>
        <v>0</v>
      </c>
      <c r="DV25" s="35">
        <f>_xlfn.XLOOKUP($A25,'[3]Form &amp; Form Handler Details'!$Y:$Y,'[3]Form &amp; Form Handler Details'!FS:FS,"")</f>
        <v>0</v>
      </c>
      <c r="DW25" s="35">
        <f>_xlfn.XLOOKUP($A25,'[3]Form &amp; Form Handler Details'!$Y:$Y,'[3]Form &amp; Form Handler Details'!FT:FT,"")</f>
        <v>0</v>
      </c>
      <c r="DX25" s="35">
        <f>_xlfn.XLOOKUP($A25,'[3]Form &amp; Form Handler Details'!$Y:$Y,'[3]Form &amp; Form Handler Details'!FU:FU,"")</f>
        <v>0</v>
      </c>
      <c r="DY25" s="35">
        <f>_xlfn.XLOOKUP($A25,'[3]Form &amp; Form Handler Details'!$Y:$Y,'[3]Form &amp; Form Handler Details'!FV:FV,"")</f>
        <v>0</v>
      </c>
      <c r="DZ25" s="35">
        <f>_xlfn.XLOOKUP($A25,'[3]Form &amp; Form Handler Details'!$Y:$Y,'[3]Form &amp; Form Handler Details'!FW:FW,"")</f>
        <v>0</v>
      </c>
      <c r="EA25" s="35">
        <f>_xlfn.XLOOKUP($A25,'[3]Form &amp; Form Handler Details'!$Y:$Y,'[3]Form &amp; Form Handler Details'!FX:FX,"")</f>
        <v>0</v>
      </c>
      <c r="EB25" s="35">
        <f>_xlfn.XLOOKUP($A25,'[3]Form &amp; Form Handler Details'!$Y:$Y,'[3]Form &amp; Form Handler Details'!FY:FY,"")</f>
        <v>0</v>
      </c>
      <c r="EC25" s="35">
        <f>_xlfn.XLOOKUP($A25,'[3]Form &amp; Form Handler Details'!$Y:$Y,'[3]Form &amp; Form Handler Details'!FZ:FZ,"")</f>
        <v>0</v>
      </c>
      <c r="ED25" s="35">
        <f>_xlfn.XLOOKUP($A25,'[3]Form &amp; Form Handler Details'!$Y:$Y,'[3]Form &amp; Form Handler Details'!GA:GA,"")</f>
        <v>0</v>
      </c>
      <c r="EE25" s="35">
        <f>_xlfn.XLOOKUP($A25,'[3]Form &amp; Form Handler Details'!$Y:$Y,'[3]Form &amp; Form Handler Details'!GB:GB,"")</f>
        <v>0</v>
      </c>
      <c r="EF25" s="35">
        <f>_xlfn.XLOOKUP($A25,'[3]Form &amp; Form Handler Details'!$Y:$Y,'[3]Form &amp; Form Handler Details'!GC:GC,"")</f>
        <v>0</v>
      </c>
      <c r="EG25" s="35">
        <f>_xlfn.XLOOKUP($A25,'[3]Form &amp; Form Handler Details'!$Y:$Y,'[3]Form &amp; Form Handler Details'!GD:GD,"")</f>
        <v>0</v>
      </c>
      <c r="EH25" s="35">
        <f>_xlfn.XLOOKUP($A25,'[3]Form &amp; Form Handler Details'!$Y:$Y,'[3]Form &amp; Form Handler Details'!GE:GE,"")</f>
        <v>0</v>
      </c>
      <c r="EI25" s="35">
        <f>_xlfn.XLOOKUP($A25,'[3]Form &amp; Form Handler Details'!$Y:$Y,'[3]Form &amp; Form Handler Details'!GF:GF,"")</f>
        <v>0</v>
      </c>
      <c r="EJ25" s="35">
        <f>_xlfn.XLOOKUP($A25,'[3]Form &amp; Form Handler Details'!$Y:$Y,'[3]Form &amp; Form Handler Details'!GG:GG,"")</f>
        <v>0</v>
      </c>
      <c r="EK25" s="35">
        <f>_xlfn.XLOOKUP($A25,'[3]Form &amp; Form Handler Details'!$Y:$Y,'[3]Form &amp; Form Handler Details'!GH:GH,"")</f>
        <v>0</v>
      </c>
      <c r="EL25" s="35">
        <f>_xlfn.XLOOKUP($A25,'[3]Form &amp; Form Handler Details'!$Y:$Y,'[3]Form &amp; Form Handler Details'!GI:GI,"")</f>
        <v>0</v>
      </c>
      <c r="EM25" s="35">
        <f>_xlfn.XLOOKUP($A25,'[3]Form &amp; Form Handler Details'!$Y:$Y,'[3]Form &amp; Form Handler Details'!GJ:GJ,"")</f>
        <v>0</v>
      </c>
      <c r="EN25" s="35">
        <f>_xlfn.XLOOKUP($A25,'[3]Form &amp; Form Handler Details'!$Y:$Y,'[3]Form &amp; Form Handler Details'!GK:GK,"")</f>
        <v>0</v>
      </c>
      <c r="EO25" s="35">
        <f>_xlfn.XLOOKUP($A25,'[3]Form &amp; Form Handler Details'!$Y:$Y,'[3]Form &amp; Form Handler Details'!GL:GL,"")</f>
        <v>0</v>
      </c>
      <c r="EP25" s="35">
        <f>_xlfn.XLOOKUP($A25,'[3]Form &amp; Form Handler Details'!$Y:$Y,'[3]Form &amp; Form Handler Details'!GM:GM,"")</f>
        <v>0</v>
      </c>
      <c r="EQ25" s="35">
        <f>_xlfn.XLOOKUP($A25,'[3]Form &amp; Form Handler Details'!$Y:$Y,'[3]Form &amp; Form Handler Details'!GN:GN,"")</f>
        <v>0</v>
      </c>
      <c r="ER25" s="35">
        <f>_xlfn.XLOOKUP($A25,'[3]Form &amp; Form Handler Details'!$Y:$Y,'[3]Form &amp; Form Handler Details'!GO:GO,"")</f>
        <v>0</v>
      </c>
      <c r="ES25" s="35">
        <f>_xlfn.XLOOKUP($A25,'[3]Form &amp; Form Handler Details'!$Y:$Y,'[3]Form &amp; Form Handler Details'!GP:GP,"")</f>
        <v>0</v>
      </c>
      <c r="ET25" s="35">
        <f>_xlfn.XLOOKUP($A25,'[3]Form &amp; Form Handler Details'!$Y:$Y,'[3]Form &amp; Form Handler Details'!GQ:GQ,"")</f>
        <v>0</v>
      </c>
      <c r="EU25" s="35">
        <f>_xlfn.XLOOKUP($A25,'[3]Form &amp; Form Handler Details'!$Y:$Y,'[3]Form &amp; Form Handler Details'!GR:GR,"")</f>
        <v>0</v>
      </c>
      <c r="EV25" s="35">
        <f>_xlfn.XLOOKUP($A25,'[3]Form &amp; Form Handler Details'!$Y:$Y,'[3]Form &amp; Form Handler Details'!GS:GS,"")</f>
        <v>0</v>
      </c>
      <c r="EW25" s="35">
        <f>_xlfn.XLOOKUP($A25,'[3]Form &amp; Form Handler Details'!$Y:$Y,'[3]Form &amp; Form Handler Details'!GT:GT,"")</f>
        <v>0</v>
      </c>
      <c r="EX25" s="35">
        <f>_xlfn.XLOOKUP($A25,'[3]Form &amp; Form Handler Details'!$Y:$Y,'[3]Form &amp; Form Handler Details'!GU:GU,"")</f>
        <v>0</v>
      </c>
      <c r="EY25" s="35">
        <f>_xlfn.XLOOKUP($A25,'[3]Form &amp; Form Handler Details'!$Y:$Y,'[3]Form &amp; Form Handler Details'!GV:GV,"")</f>
        <v>0</v>
      </c>
      <c r="EZ25" s="35">
        <f>_xlfn.XLOOKUP($A25,'[3]Form &amp; Form Handler Details'!$Y:$Y,'[3]Form &amp; Form Handler Details'!GW:GW,"")</f>
        <v>0</v>
      </c>
      <c r="FA25" s="35">
        <f>_xlfn.XLOOKUP($A25,'[3]Form &amp; Form Handler Details'!$Y:$Y,'[3]Form &amp; Form Handler Details'!GX:GX,"")</f>
        <v>0</v>
      </c>
      <c r="FB25" s="35">
        <f>_xlfn.XLOOKUP($A25,'[3]Form &amp; Form Handler Details'!$Y:$Y,'[3]Form &amp; Form Handler Details'!GY:GY,"")</f>
        <v>0</v>
      </c>
      <c r="FC25" s="35">
        <f>_xlfn.XLOOKUP($A25,'[3]Form &amp; Form Handler Details'!$Y:$Y,'[3]Form &amp; Form Handler Details'!GZ:GZ,"")</f>
        <v>0</v>
      </c>
      <c r="FD25" s="35">
        <f>_xlfn.XLOOKUP($A25,'[3]Form &amp; Form Handler Details'!$Y:$Y,'[3]Form &amp; Form Handler Details'!HA:HA,"")</f>
        <v>0</v>
      </c>
      <c r="FE25" s="35">
        <f>_xlfn.XLOOKUP($A25,'[3]Form &amp; Form Handler Details'!$Y:$Y,'[3]Form &amp; Form Handler Details'!HB:HB,"")</f>
        <v>0</v>
      </c>
      <c r="FF25" s="35">
        <f>_xlfn.XLOOKUP($A25,'[3]Form &amp; Form Handler Details'!$Y:$Y,'[3]Form &amp; Form Handler Details'!HC:HC,"")</f>
        <v>0</v>
      </c>
      <c r="FG25" s="35">
        <f>_xlfn.XLOOKUP($A25,'[3]Form &amp; Form Handler Details'!$Y:$Y,'[3]Form &amp; Form Handler Details'!HD:HD,"")</f>
        <v>0</v>
      </c>
      <c r="FH25" s="35">
        <f>_xlfn.XLOOKUP($A25,'[3]Form &amp; Form Handler Details'!$Y:$Y,'[3]Form &amp; Form Handler Details'!HE:HE,"")</f>
        <v>0</v>
      </c>
      <c r="FI25" s="35">
        <f>_xlfn.XLOOKUP($A25,'[3]Form &amp; Form Handler Details'!$Y:$Y,'[3]Form &amp; Form Handler Details'!HF:HF,"")</f>
        <v>0</v>
      </c>
      <c r="FJ25" s="35">
        <f>_xlfn.XLOOKUP($A25,'[3]Form &amp; Form Handler Details'!$Y:$Y,'[3]Form &amp; Form Handler Details'!HG:HG,"")</f>
        <v>0</v>
      </c>
      <c r="FK25" s="35">
        <f>_xlfn.XLOOKUP($A25,'[3]Form &amp; Form Handler Details'!$Y:$Y,'[3]Form &amp; Form Handler Details'!HH:HH,"")</f>
        <v>0</v>
      </c>
      <c r="FL25" s="35">
        <f>_xlfn.XLOOKUP($A25,'[3]Form &amp; Form Handler Details'!$Y:$Y,'[3]Form &amp; Form Handler Details'!HI:HI,"")</f>
        <v>0</v>
      </c>
      <c r="FM25" s="35">
        <f>_xlfn.XLOOKUP($A25,'[3]Form &amp; Form Handler Details'!$Y:$Y,'[3]Form &amp; Form Handler Details'!HJ:HJ,"")</f>
        <v>0</v>
      </c>
      <c r="FN25" s="35">
        <f>_xlfn.XLOOKUP($A25,'[3]Form &amp; Form Handler Details'!$Y:$Y,'[3]Form &amp; Form Handler Details'!HK:HK,"")</f>
        <v>0</v>
      </c>
      <c r="FO25" s="35">
        <f>_xlfn.XLOOKUP($A25,'[3]Form &amp; Form Handler Details'!$Y:$Y,'[3]Form &amp; Form Handler Details'!HL:HL,"")</f>
        <v>0</v>
      </c>
      <c r="FP25" s="35">
        <f>_xlfn.XLOOKUP($A25,'[3]Form &amp; Form Handler Details'!$Y:$Y,'[3]Form &amp; Form Handler Details'!HM:HM,"")</f>
        <v>0</v>
      </c>
      <c r="FQ25" s="35">
        <f>_xlfn.XLOOKUP($A25,'[3]Form &amp; Form Handler Details'!$Y:$Y,'[3]Form &amp; Form Handler Details'!HN:HN,"")</f>
        <v>0</v>
      </c>
      <c r="FR25" s="35">
        <f>_xlfn.XLOOKUP($A25,'[3]Form &amp; Form Handler Details'!$Y:$Y,'[3]Form &amp; Form Handler Details'!HO:HO,"")</f>
        <v>0</v>
      </c>
      <c r="FS25" s="35">
        <f>_xlfn.XLOOKUP($A25,'[3]Form &amp; Form Handler Details'!$Y:$Y,'[3]Form &amp; Form Handler Details'!HP:HP,"")</f>
        <v>0</v>
      </c>
      <c r="FT25" s="35">
        <f>_xlfn.XLOOKUP($A25,'[3]Form &amp; Form Handler Details'!$Y:$Y,'[3]Form &amp; Form Handler Details'!HQ:HQ,"")</f>
        <v>0</v>
      </c>
      <c r="FU25" s="35">
        <f>_xlfn.XLOOKUP($A25,'[3]Form &amp; Form Handler Details'!$Y:$Y,'[3]Form &amp; Form Handler Details'!HR:HR,"")</f>
        <v>0</v>
      </c>
      <c r="FV25" s="35">
        <f>_xlfn.XLOOKUP($A25,'[3]Form &amp; Form Handler Details'!$Y:$Y,'[3]Form &amp; Form Handler Details'!HS:HS,"")</f>
        <v>0</v>
      </c>
      <c r="FW25" s="35">
        <f>_xlfn.XLOOKUP($A25,'[3]Form &amp; Form Handler Details'!$Y:$Y,'[3]Form &amp; Form Handler Details'!HT:HT,"")</f>
        <v>0</v>
      </c>
      <c r="FX25" s="35">
        <f>_xlfn.XLOOKUP($A25,'[3]Form &amp; Form Handler Details'!$Y:$Y,'[3]Form &amp; Form Handler Details'!HU:HU,"")</f>
        <v>0</v>
      </c>
      <c r="FY25" s="35">
        <f>_xlfn.XLOOKUP($A25,'[3]Form &amp; Form Handler Details'!$Y:$Y,'[3]Form &amp; Form Handler Details'!HV:HV,"")</f>
        <v>0</v>
      </c>
      <c r="FZ25" s="35">
        <f>_xlfn.XLOOKUP($A25,'[3]Form &amp; Form Handler Details'!$Y:$Y,'[3]Form &amp; Form Handler Details'!HW:HW,"")</f>
        <v>0</v>
      </c>
      <c r="GA25" s="35">
        <f>_xlfn.XLOOKUP($A25,'[3]Form &amp; Form Handler Details'!$Y:$Y,'[3]Form &amp; Form Handler Details'!HX:HX,"")</f>
        <v>0</v>
      </c>
      <c r="GB25" s="35">
        <f>_xlfn.XLOOKUP($A25,'[3]Form &amp; Form Handler Details'!$Y:$Y,'[3]Form &amp; Form Handler Details'!HY:HY,"")</f>
        <v>0</v>
      </c>
      <c r="GC25" s="35">
        <f>_xlfn.XLOOKUP($A25,'[3]Form &amp; Form Handler Details'!$Y:$Y,'[3]Form &amp; Form Handler Details'!HZ:HZ,"")</f>
        <v>0</v>
      </c>
      <c r="GD25" s="35">
        <f>_xlfn.XLOOKUP($A25,'[3]Form &amp; Form Handler Details'!$Y:$Y,'[3]Form &amp; Form Handler Details'!IA:IA,"")</f>
        <v>0</v>
      </c>
      <c r="GE25" s="35">
        <f>_xlfn.XLOOKUP($A25,'[3]Form &amp; Form Handler Details'!$Y:$Y,'[3]Form &amp; Form Handler Details'!IB:IB,"")</f>
        <v>0</v>
      </c>
      <c r="GF25" s="35">
        <f>_xlfn.XLOOKUP($A25,'[3]Form &amp; Form Handler Details'!$Y:$Y,'[3]Form &amp; Form Handler Details'!IC:IC,"")</f>
        <v>0</v>
      </c>
      <c r="GG25" s="35">
        <f>_xlfn.XLOOKUP($A25,'[3]Form &amp; Form Handler Details'!$Y:$Y,'[3]Form &amp; Form Handler Details'!ID:ID,"")</f>
        <v>0</v>
      </c>
      <c r="GH25" s="35">
        <f>_xlfn.XLOOKUP($A25,'[3]Form &amp; Form Handler Details'!$Y:$Y,'[3]Form &amp; Form Handler Details'!IE:IE,"")</f>
        <v>0</v>
      </c>
      <c r="GI25" s="35">
        <f>_xlfn.XLOOKUP($A25,'[3]Form &amp; Form Handler Details'!$Y:$Y,'[3]Form &amp; Form Handler Details'!IF:IF,"")</f>
        <v>0</v>
      </c>
      <c r="GJ25" s="35">
        <f>_xlfn.XLOOKUP($A25,'[3]Form &amp; Form Handler Details'!$Y:$Y,'[3]Form &amp; Form Handler Details'!IG:IG,"")</f>
        <v>0</v>
      </c>
      <c r="GK25" s="35">
        <f>_xlfn.XLOOKUP($A25,'[3]Form &amp; Form Handler Details'!$Y:$Y,'[3]Form &amp; Form Handler Details'!IH:IH,"")</f>
        <v>0</v>
      </c>
      <c r="GL25" s="35">
        <f>_xlfn.XLOOKUP($A25,'[3]Form &amp; Form Handler Details'!$Y:$Y,'[3]Form &amp; Form Handler Details'!II:II,"")</f>
        <v>0</v>
      </c>
      <c r="GM25" s="35">
        <f>_xlfn.XLOOKUP($A25,'[3]Form &amp; Form Handler Details'!$Y:$Y,'[3]Form &amp; Form Handler Details'!IJ:IJ,"")</f>
        <v>0</v>
      </c>
      <c r="GN25" s="35">
        <f>_xlfn.XLOOKUP($A25,'[3]Form &amp; Form Handler Details'!$Y:$Y,'[3]Form &amp; Form Handler Details'!IK:IK,"")</f>
        <v>0</v>
      </c>
      <c r="GO25" s="35">
        <f>_xlfn.XLOOKUP($A25,'[3]Form &amp; Form Handler Details'!$Y:$Y,'[3]Form &amp; Form Handler Details'!IL:IL,"")</f>
        <v>0</v>
      </c>
      <c r="GP25" s="35">
        <f>_xlfn.XLOOKUP($A25,'[3]Form &amp; Form Handler Details'!$Y:$Y,'[3]Form &amp; Form Handler Details'!IM:IM,"")</f>
        <v>0</v>
      </c>
      <c r="GQ25" s="35">
        <f>_xlfn.XLOOKUP($A25,'[3]Form &amp; Form Handler Details'!$Y:$Y,'[3]Form &amp; Form Handler Details'!IN:IN,"")</f>
        <v>0</v>
      </c>
      <c r="GR25" s="35">
        <f>_xlfn.XLOOKUP($A25,'[3]Form &amp; Form Handler Details'!$Y:$Y,'[3]Form &amp; Form Handler Details'!IO:IO,"")</f>
        <v>0</v>
      </c>
      <c r="GS25" s="35">
        <f>_xlfn.XLOOKUP($A25,'[3]Form &amp; Form Handler Details'!$Y:$Y,'[3]Form &amp; Form Handler Details'!IP:IP,"")</f>
        <v>0</v>
      </c>
      <c r="GT25" s="35">
        <f>_xlfn.XLOOKUP($A25,'[3]Form &amp; Form Handler Details'!$Y:$Y,'[3]Form &amp; Form Handler Details'!IQ:IQ,"")</f>
        <v>0</v>
      </c>
      <c r="GU25" s="35">
        <f>_xlfn.XLOOKUP($A25,'[3]Form &amp; Form Handler Details'!$Y:$Y,'[3]Form &amp; Form Handler Details'!IR:IR,"")</f>
        <v>0</v>
      </c>
      <c r="GV25" s="35">
        <f>_xlfn.XLOOKUP($A25,'[3]Form &amp; Form Handler Details'!$Y:$Y,'[3]Form &amp; Form Handler Details'!IS:IS,"")</f>
        <v>0</v>
      </c>
      <c r="GW25" s="35">
        <f>_xlfn.XLOOKUP($A25,'[3]Form &amp; Form Handler Details'!$Y:$Y,'[3]Form &amp; Form Handler Details'!IT:IT,"")</f>
        <v>0</v>
      </c>
      <c r="GX25" s="35">
        <f>_xlfn.XLOOKUP($A25,'[3]Form &amp; Form Handler Details'!$Y:$Y,'[3]Form &amp; Form Handler Details'!IU:IU,"")</f>
        <v>0</v>
      </c>
      <c r="GY25" s="35">
        <f>_xlfn.XLOOKUP($A25,'[3]Form &amp; Form Handler Details'!$Y:$Y,'[3]Form &amp; Form Handler Details'!IV:IV,"")</f>
        <v>0</v>
      </c>
      <c r="GZ25" s="35">
        <f>_xlfn.XLOOKUP($A25,'[3]Form &amp; Form Handler Details'!$Y:$Y,'[3]Form &amp; Form Handler Details'!IW:IW,"")</f>
        <v>0</v>
      </c>
      <c r="HA25" s="35">
        <f>_xlfn.XLOOKUP($A25,'[3]Form &amp; Form Handler Details'!$Y:$Y,'[3]Form &amp; Form Handler Details'!IX:IX,"")</f>
        <v>0</v>
      </c>
      <c r="HB25" s="35">
        <f>_xlfn.XLOOKUP($A25,'[3]Form &amp; Form Handler Details'!$Y:$Y,'[3]Form &amp; Form Handler Details'!IY:IY,"")</f>
        <v>0</v>
      </c>
      <c r="HC25" s="35">
        <f>_xlfn.XLOOKUP($A25,'[3]Form &amp; Form Handler Details'!$Y:$Y,'[3]Form &amp; Form Handler Details'!IZ:IZ,"")</f>
        <v>0</v>
      </c>
      <c r="HD25" s="35">
        <f>_xlfn.XLOOKUP($A25,'[3]Form &amp; Form Handler Details'!$Y:$Y,'[3]Form &amp; Form Handler Details'!JA:JA,"")</f>
        <v>0</v>
      </c>
      <c r="HE25" s="35">
        <f>_xlfn.XLOOKUP($A25,'[3]Form &amp; Form Handler Details'!$Y:$Y,'[3]Form &amp; Form Handler Details'!JB:JB,"")</f>
        <v>0</v>
      </c>
      <c r="HF25" s="35">
        <f>_xlfn.XLOOKUP($A25,'[3]Form &amp; Form Handler Details'!$Y:$Y,'[3]Form &amp; Form Handler Details'!JC:JC,"")</f>
        <v>0</v>
      </c>
      <c r="HG25" s="35">
        <f>_xlfn.XLOOKUP($A25,'[3]Form &amp; Form Handler Details'!$Y:$Y,'[3]Form &amp; Form Handler Details'!JD:JD,"")</f>
        <v>0</v>
      </c>
      <c r="HH25" s="35">
        <f>_xlfn.XLOOKUP($A25,'[3]Form &amp; Form Handler Details'!$Y:$Y,'[3]Form &amp; Form Handler Details'!JE:JE,"")</f>
        <v>0</v>
      </c>
      <c r="HI25" s="35">
        <f>_xlfn.XLOOKUP($A25,'[3]Form &amp; Form Handler Details'!$Y:$Y,'[3]Form &amp; Form Handler Details'!JF:JF,"")</f>
        <v>0</v>
      </c>
      <c r="HJ25" s="35">
        <f>_xlfn.XLOOKUP($A25,'[3]Form &amp; Form Handler Details'!$Y:$Y,'[3]Form &amp; Form Handler Details'!JG:JG,"")</f>
        <v>0</v>
      </c>
      <c r="HK25" s="35">
        <f>_xlfn.XLOOKUP($A25,'[3]Form &amp; Form Handler Details'!$Y:$Y,'[3]Form &amp; Form Handler Details'!JH:JH,"")</f>
        <v>0</v>
      </c>
      <c r="HL25" s="35">
        <f>_xlfn.XLOOKUP($A25,'[3]Form &amp; Form Handler Details'!$Y:$Y,'[3]Form &amp; Form Handler Details'!JI:JI,"")</f>
        <v>0</v>
      </c>
      <c r="HM25" s="35">
        <f>_xlfn.XLOOKUP($A25,'[3]Form &amp; Form Handler Details'!$Y:$Y,'[3]Form &amp; Form Handler Details'!JJ:JJ,"")</f>
        <v>0</v>
      </c>
      <c r="HN25" s="35">
        <f>_xlfn.XLOOKUP($A25,'[3]Form &amp; Form Handler Details'!$Y:$Y,'[3]Form &amp; Form Handler Details'!JK:JK,"")</f>
        <v>0</v>
      </c>
      <c r="HO25" s="35">
        <f>_xlfn.XLOOKUP($A25,'[3]Form &amp; Form Handler Details'!$Y:$Y,'[3]Form &amp; Form Handler Details'!JL:JL,"")</f>
        <v>0</v>
      </c>
      <c r="HP25" s="35">
        <f>_xlfn.XLOOKUP($A25,'[3]Form &amp; Form Handler Details'!$Y:$Y,'[3]Form &amp; Form Handler Details'!JM:JM,"")</f>
        <v>0</v>
      </c>
      <c r="HQ25" s="35">
        <f>_xlfn.XLOOKUP($A25,'[3]Form &amp; Form Handler Details'!$Y:$Y,'[3]Form &amp; Form Handler Details'!JN:JN,"")</f>
        <v>0</v>
      </c>
      <c r="HR25" s="35">
        <f>_xlfn.XLOOKUP($A25,'[3]Form &amp; Form Handler Details'!$Y:$Y,'[3]Form &amp; Form Handler Details'!JO:JO,"")</f>
        <v>0</v>
      </c>
      <c r="HS25" s="35">
        <f>_xlfn.XLOOKUP($A25,'[3]Form &amp; Form Handler Details'!$Y:$Y,'[3]Form &amp; Form Handler Details'!JP:JP,"")</f>
        <v>0</v>
      </c>
      <c r="HT25" s="35">
        <f>_xlfn.XLOOKUP($A25,'[3]Form &amp; Form Handler Details'!$Y:$Y,'[3]Form &amp; Form Handler Details'!JQ:JQ,"")</f>
        <v>0</v>
      </c>
      <c r="HU25" s="35">
        <f>_xlfn.XLOOKUP($A25,'[3]Form &amp; Form Handler Details'!$Y:$Y,'[3]Form &amp; Form Handler Details'!JR:JR,"")</f>
        <v>0</v>
      </c>
      <c r="HV25" s="35">
        <f>_xlfn.XLOOKUP($A25,'[3]Form &amp; Form Handler Details'!$Y:$Y,'[3]Form &amp; Form Handler Details'!JS:JS,"")</f>
        <v>0</v>
      </c>
      <c r="HW25" s="35">
        <f>_xlfn.XLOOKUP($A25,'[3]Form &amp; Form Handler Details'!$Y:$Y,'[3]Form &amp; Form Handler Details'!JT:JT,"")</f>
        <v>0</v>
      </c>
    </row>
    <row r="26" spans="1:231" ht="165" customHeight="1">
      <c r="A26" s="32" t="s">
        <v>50</v>
      </c>
      <c r="B26" s="32" t="str">
        <f>_xlfn.XLOOKUP(Table46[[#This Row],[UFID]],ATC!C:C,ATC!A:A,"")</f>
        <v>02</v>
      </c>
      <c r="C26" s="31" t="str">
        <f>_xlfn.XLOOKUP(Table46[[#This Row],[UFID]],ATC!C:C,ATC!E:E,"")</f>
        <v>Closed</v>
      </c>
      <c r="D26" s="31">
        <f>_xlfn.XLOOKUP(Table46[[#This Row],[UFID]],ATC!C:C,ATC!J:J,"")</f>
        <v>0</v>
      </c>
      <c r="E26" s="31" t="s">
        <v>615</v>
      </c>
      <c r="F26" s="34" t="str">
        <f>_xlfn.XLOOKUP(Table46[[#This Row],[UFID]],'[3]Form &amp; Form Handler Details'!$Y:$Y,'[3]Form &amp; Form Handler Details'!$F:$F,"")</f>
        <v>https://www.paypal.com/mx/webapps/mpp/campaigns/cross-border-ecommerce-trends-ent</v>
      </c>
      <c r="G26" s="34" t="str">
        <f>_xlfn.XLOOKUP(Table46[[#This Row],[UFID]],'[3]Form &amp; Form Handler Details'!$Y:$Y,'[3]Form &amp; Form Handler Details'!$I:$I,"")</f>
        <v>https://www.paypal.com/mx/webapps/mpp/campaigns/cross-border-ecommerce-trends-ent/thank-you</v>
      </c>
      <c r="H26" s="34" t="str">
        <f>_xlfn.XLOOKUP(Table46[[#This Row],[UFID]],'[3]Form &amp; Form Handler Details'!$Y:$Y,'[3]Form &amp; Form Handler Details'!$E:$E,"")</f>
        <v>https://pypd.paypal-mktg.com/l/925803/2022-07-06/2mxrv</v>
      </c>
      <c r="I26" s="34" t="str">
        <f>_xlfn.XLOOKUP(Table46[[#This Row],[UFID]],'[3]Form &amp; Form Handler Details'!$Y:$Y,'[3]Form &amp; Form Handler Details'!$U:$U,"")</f>
        <v xml:space="preserve">LATAM-MX-FRH-23-ENT-LN-BC-Live </v>
      </c>
      <c r="J26" s="34" t="str">
        <f>_xlfn.XLOOKUP(Table46[[#This Row],[UFID]],'[3]Form &amp; Form Handler Details'!$Y:$Y,'[3]Form &amp; Form Handler Details'!$V:$V,"")</f>
        <v>https://pypd.paypal-mktg.com/l/925803/2023-04-20/2rw1j</v>
      </c>
      <c r="K26" s="34" t="str">
        <f t="shared" si="0"/>
        <v>2023-04-20/2rw1j</v>
      </c>
      <c r="L26" s="34" t="str">
        <f>_xlfn.XLOOKUP(Table46[[#This Row],[UFID]],'[3]Form &amp; Form Handler Details'!$Y:$Y,'[3]Form &amp; Form Handler Details'!$D:$D,"")</f>
        <v>LATAM-MX-FRM-22-ENT-LN-BC-Live</v>
      </c>
      <c r="M26" s="35" t="str">
        <f>_xlfn.XLOOKUP($A26,'[3]Form &amp; Form Handler Details'!$Y:$Y,'[3]Form &amp; Form Handler Details'!BJ:BJ,"")</f>
        <v>Nombre</v>
      </c>
      <c r="N26" s="35" t="str">
        <f>_xlfn.XLOOKUP($A26,'[3]Form &amp; Form Handler Details'!$Y:$Y,'[3]Form &amp; Form Handler Details'!BK:BK,"")</f>
        <v>firstname</v>
      </c>
      <c r="O26" s="35" t="str">
        <f>_xlfn.XLOOKUP($A26,'[3]Form &amp; Form Handler Details'!$Y:$Y,'[3]Form &amp; Form Handler Details'!BL:BL,"")</f>
        <v>text</v>
      </c>
      <c r="P26" s="35" t="str">
        <f>_xlfn.XLOOKUP($A26,'[3]Form &amp; Form Handler Details'!$Y:$Y,'[3]Form &amp; Form Handler Details'!BM:BM,"")</f>
        <v>Por favor registra tu nombre</v>
      </c>
      <c r="Q26" s="35" t="str">
        <f>_xlfn.XLOOKUP($A26,'[3]Form &amp; Form Handler Details'!$Y:$Y,'[3]Form &amp; Form Handler Details'!BN:BN,"")</f>
        <v>Apellido</v>
      </c>
      <c r="R26" s="35" t="str">
        <f>_xlfn.XLOOKUP($A26,'[3]Form &amp; Form Handler Details'!$Y:$Y,'[3]Form &amp; Form Handler Details'!BO:BO,"")</f>
        <v>lastname</v>
      </c>
      <c r="S26" s="35" t="str">
        <f>_xlfn.XLOOKUP($A26,'[3]Form &amp; Form Handler Details'!$Y:$Y,'[3]Form &amp; Form Handler Details'!BP:BP,"")</f>
        <v>text</v>
      </c>
      <c r="T26" s="35" t="str">
        <f>_xlfn.XLOOKUP($A26,'[3]Form &amp; Form Handler Details'!$Y:$Y,'[3]Form &amp; Form Handler Details'!BQ:BQ,"")</f>
        <v>Por favor registra tu apellido</v>
      </c>
      <c r="U26" s="35" t="str">
        <f>_xlfn.XLOOKUP($A26,'[3]Form &amp; Form Handler Details'!$Y:$Y,'[3]Form &amp; Form Handler Details'!BR:BR,"")</f>
        <v>Correo electrónico de negocio</v>
      </c>
      <c r="V26" s="35" t="str">
        <f>_xlfn.XLOOKUP($A26,'[3]Form &amp; Form Handler Details'!$Y:$Y,'[3]Form &amp; Form Handler Details'!BS:BS,"")</f>
        <v>workemail</v>
      </c>
      <c r="W26" s="35" t="str">
        <f>_xlfn.XLOOKUP($A26,'[3]Form &amp; Form Handler Details'!$Y:$Y,'[3]Form &amp; Form Handler Details'!BT:BT,"")</f>
        <v>text</v>
      </c>
      <c r="X26" s="35" t="str">
        <f>_xlfn.XLOOKUP($A26,'[3]Form &amp; Form Handler Details'!$Y:$Y,'[3]Form &amp; Form Handler Details'!BU:BU,"")</f>
        <v>Ingrese un correo electrónico de negocios válido</v>
      </c>
      <c r="Y26" s="35" t="str">
        <f>_xlfn.XLOOKUP($A26,'[3]Form &amp; Form Handler Details'!$Y:$Y,'[3]Form &amp; Form Handler Details'!BV:BV,"")</f>
        <v>Nombre de la empresa</v>
      </c>
      <c r="Z26" s="35" t="str">
        <f>_xlfn.XLOOKUP($A26,'[3]Form &amp; Form Handler Details'!$Y:$Y,'[3]Form &amp; Form Handler Details'!BW:BW,"")</f>
        <v>companyname</v>
      </c>
      <c r="AA26" s="35" t="str">
        <f>_xlfn.XLOOKUP($A26,'[3]Form &amp; Form Handler Details'!$Y:$Y,'[3]Form &amp; Form Handler Details'!BX:BX,"")</f>
        <v>text</v>
      </c>
      <c r="AB26" s="35" t="str">
        <f>_xlfn.XLOOKUP($A26,'[3]Form &amp; Form Handler Details'!$Y:$Y,'[3]Form &amp; Form Handler Details'!BY:BY,"")</f>
        <v>Ingrese el nombre de su empresa</v>
      </c>
      <c r="AC26" s="35">
        <f>_xlfn.XLOOKUP($A26,'[3]Form &amp; Form Handler Details'!$Y:$Y,'[3]Form &amp; Form Handler Details'!BZ:BZ,"")</f>
        <v>0</v>
      </c>
      <c r="AD26" s="35">
        <f>_xlfn.XLOOKUP($A26,'[3]Form &amp; Form Handler Details'!$Y:$Y,'[3]Form &amp; Form Handler Details'!CA:CA,"")</f>
        <v>0</v>
      </c>
      <c r="AE26" s="35">
        <f>_xlfn.XLOOKUP($A26,'[3]Form &amp; Form Handler Details'!$Y:$Y,'[3]Form &amp; Form Handler Details'!CB:CB,"")</f>
        <v>0</v>
      </c>
      <c r="AF26" s="35">
        <f>_xlfn.XLOOKUP($A26,'[3]Form &amp; Form Handler Details'!$Y:$Y,'[3]Form &amp; Form Handler Details'!CC:CC,"")</f>
        <v>0</v>
      </c>
      <c r="AG26" s="35" t="str">
        <f>_xlfn.XLOOKUP($A26,'[3]Form &amp; Form Handler Details'!$Y:$Y,'[3]Form &amp; Form Handler Details'!CD:CD,"")</f>
        <v>Volumen anual de ventas por internet
. Selecciona una
. &lt; 2M USD
. 2M - 50M USD
. &gt; 50M USD</v>
      </c>
      <c r="AH26" s="35" t="str">
        <f>_xlfn.XLOOKUP($A26,'[3]Form &amp; Form Handler Details'!$Y:$Y,'[3]Form &amp; Form Handler Details'!CE:CE,"")</f>
        <v>annualonlinesales</v>
      </c>
      <c r="AI26" s="35" t="str">
        <f>_xlfn.XLOOKUP($A26,'[3]Form &amp; Form Handler Details'!$Y:$Y,'[3]Form &amp; Form Handler Details'!CF:CF,"")</f>
        <v>Dropdown</v>
      </c>
      <c r="AJ26" s="35" t="str">
        <f>_xlfn.XLOOKUP($A26,'[3]Form &amp; Form Handler Details'!$Y:$Y,'[3]Form &amp; Form Handler Details'!CG:CG,"")</f>
        <v>Por favor selecciona una opcion</v>
      </c>
      <c r="AK26" s="35" t="str">
        <f>_xlfn.XLOOKUP($A26,'[3]Form &amp; Form Handler Details'!$Y:$Y,'[3]Form &amp; Form Handler Details'!CH:CH,"")</f>
        <v>Sitio web de la empresa</v>
      </c>
      <c r="AL26" s="35" t="str">
        <f>_xlfn.XLOOKUP($A26,'[3]Form &amp; Form Handler Details'!$Y:$Y,'[3]Form &amp; Form Handler Details'!CI:CI,"")</f>
        <v>companywebsite</v>
      </c>
      <c r="AM26" s="35" t="str">
        <f>_xlfn.XLOOKUP($A26,'[3]Form &amp; Form Handler Details'!$Y:$Y,'[3]Form &amp; Form Handler Details'!CJ:CJ,"")</f>
        <v>text</v>
      </c>
      <c r="AN26" s="35" t="str">
        <f>_xlfn.XLOOKUP($A26,'[3]Form &amp; Form Handler Details'!$Y:$Y,'[3]Form &amp; Form Handler Details'!CK:CK,"")</f>
        <v>Ingrese el sitio web de su empresa</v>
      </c>
      <c r="AO26" s="35" t="str">
        <f>_xlfn.XLOOKUP($A26,'[3]Form &amp; Form Handler Details'!$Y:$Y,'[3]Form &amp; Form Handler Details'!CL:CL,"")</f>
        <v>Teléfono</v>
      </c>
      <c r="AP26" s="35" t="str">
        <f>_xlfn.XLOOKUP($A26,'[3]Form &amp; Form Handler Details'!$Y:$Y,'[3]Form &amp; Form Handler Details'!CM:CM,"")</f>
        <v>phonenumber</v>
      </c>
      <c r="AQ26" s="35" t="str">
        <f>_xlfn.XLOOKUP($A26,'[3]Form &amp; Form Handler Details'!$Y:$Y,'[3]Form &amp; Form Handler Details'!CN:CN,"")</f>
        <v>text</v>
      </c>
      <c r="AR26" s="35" t="str">
        <f>_xlfn.XLOOKUP($A26,'[3]Form &amp; Form Handler Details'!$Y:$Y,'[3]Form &amp; Form Handler Details'!CO:CO,"")</f>
        <v>Ingrese un número de telefóno válido</v>
      </c>
      <c r="AS26" s="35" t="str">
        <f>_xlfn.XLOOKUP($A26,'[3]Form &amp; Form Handler Details'!$Y:$Y,'[3]Form &amp; Form Handler Details'!CP:CP,"")</f>
        <v>Puesto de trabajo
. Selecciona una
. Miembro de la Junta
. Fundador / Propietario
. C-suite / Director / VP
. Jefe del departamento de
. Gerente Senior / Gerente
. Coordinador / Asistente / Secretario</v>
      </c>
      <c r="AT26" s="35" t="str">
        <f>_xlfn.XLOOKUP($A26,'[3]Form &amp; Form Handler Details'!$Y:$Y,'[3]Form &amp; Form Handler Details'!CQ:CQ,"")</f>
        <v>jobtitle</v>
      </c>
      <c r="AU26" s="35" t="str">
        <f>_xlfn.XLOOKUP($A26,'[3]Form &amp; Form Handler Details'!$Y:$Y,'[3]Form &amp; Form Handler Details'!CR:CR,"")</f>
        <v>Dropdown</v>
      </c>
      <c r="AV26" s="35" t="str">
        <f>_xlfn.XLOOKUP($A26,'[3]Form &amp; Form Handler Details'!$Y:$Y,'[3]Form &amp; Form Handler Details'!CS:CS,"")</f>
        <v>Por favor selecciona una opcion</v>
      </c>
      <c r="AW26" s="35" t="str">
        <f>_xlfn.XLOOKUP($A26,'[3]Form &amp; Form Handler Details'!$Y:$Y,'[3]Form &amp; Form Handler Details'!CT:CT,"")</f>
        <v>webformURL(Hidden)</v>
      </c>
      <c r="AX26" s="35" t="str">
        <f>_xlfn.XLOOKUP($A26,'[3]Form &amp; Form Handler Details'!$Y:$Y,'[3]Form &amp; Form Handler Details'!CU:CU,"")</f>
        <v>webformurl</v>
      </c>
      <c r="AY26" s="35" t="str">
        <f>_xlfn.XLOOKUP($A26,'[3]Form &amp; Form Handler Details'!$Y:$Y,'[3]Form &amp; Form Handler Details'!CV:CV,"")</f>
        <v>text</v>
      </c>
      <c r="AZ26" s="35" t="str">
        <f>_xlfn.XLOOKUP($A26,'[3]Form &amp; Form Handler Details'!$Y:$Y,'[3]Form &amp; Form Handler Details'!CW:CW,"")</f>
        <v>gclid(Hidden)</v>
      </c>
      <c r="BA26" s="35" t="str">
        <f>_xlfn.XLOOKUP($A26,'[3]Form &amp; Form Handler Details'!$Y:$Y,'[3]Form &amp; Form Handler Details'!CX:CX,"")</f>
        <v>gclid</v>
      </c>
      <c r="BB26" s="35" t="str">
        <f>_xlfn.XLOOKUP($A26,'[3]Form &amp; Form Handler Details'!$Y:$Y,'[3]Form &amp; Form Handler Details'!CY:CY,"")</f>
        <v>text</v>
      </c>
      <c r="BC26" s="35">
        <f>_xlfn.XLOOKUP($A26,'[3]Form &amp; Form Handler Details'!$Y:$Y,'[3]Form &amp; Form Handler Details'!CZ:CZ,"")</f>
        <v>0</v>
      </c>
      <c r="BD26" s="35">
        <f>_xlfn.XLOOKUP($A26,'[3]Form &amp; Form Handler Details'!$Y:$Y,'[3]Form &amp; Form Handler Details'!DA:DA,"")</f>
        <v>0</v>
      </c>
      <c r="BE26" s="35">
        <f>_xlfn.XLOOKUP($A26,'[3]Form &amp; Form Handler Details'!$Y:$Y,'[3]Form &amp; Form Handler Details'!DB:DB,"")</f>
        <v>0</v>
      </c>
      <c r="BF26" s="35">
        <f>_xlfn.XLOOKUP($A26,'[3]Form &amp; Form Handler Details'!$Y:$Y,'[3]Form &amp; Form Handler Details'!DC:DC,"")</f>
        <v>0</v>
      </c>
      <c r="BG26" s="35">
        <f>_xlfn.XLOOKUP($A26,'[3]Form &amp; Form Handler Details'!$Y:$Y,'[3]Form &amp; Form Handler Details'!DD:DD,"")</f>
        <v>0</v>
      </c>
      <c r="BH26" s="35">
        <f>_xlfn.XLOOKUP($A26,'[3]Form &amp; Form Handler Details'!$Y:$Y,'[3]Form &amp; Form Handler Details'!DE:DE,"")</f>
        <v>0</v>
      </c>
      <c r="BI26" s="35">
        <f>_xlfn.XLOOKUP($A26,'[3]Form &amp; Form Handler Details'!$Y:$Y,'[3]Form &amp; Form Handler Details'!DF:DF,"")</f>
        <v>0</v>
      </c>
      <c r="BJ26" s="35">
        <f>_xlfn.XLOOKUP($A26,'[3]Form &amp; Form Handler Details'!$Y:$Y,'[3]Form &amp; Form Handler Details'!DG:DG,"")</f>
        <v>0</v>
      </c>
      <c r="BK26" s="35">
        <f>_xlfn.XLOOKUP($A26,'[3]Form &amp; Form Handler Details'!$Y:$Y,'[3]Form &amp; Form Handler Details'!DH:DH,"")</f>
        <v>0</v>
      </c>
      <c r="BL26" s="35">
        <f>_xlfn.XLOOKUP($A26,'[3]Form &amp; Form Handler Details'!$Y:$Y,'[3]Form &amp; Form Handler Details'!DI:DI,"")</f>
        <v>0</v>
      </c>
      <c r="BM26" s="35">
        <f>_xlfn.XLOOKUP($A26,'[3]Form &amp; Form Handler Details'!$Y:$Y,'[3]Form &amp; Form Handler Details'!DJ:DJ,"")</f>
        <v>0</v>
      </c>
      <c r="BN26" s="35">
        <f>_xlfn.XLOOKUP($A26,'[3]Form &amp; Form Handler Details'!$Y:$Y,'[3]Form &amp; Form Handler Details'!DK:DK,"")</f>
        <v>0</v>
      </c>
      <c r="BO26" s="35">
        <f>_xlfn.XLOOKUP($A26,'[3]Form &amp; Form Handler Details'!$Y:$Y,'[3]Form &amp; Form Handler Details'!DL:DL,"")</f>
        <v>0</v>
      </c>
      <c r="BP26" s="35">
        <f>_xlfn.XLOOKUP($A26,'[3]Form &amp; Form Handler Details'!$Y:$Y,'[3]Form &amp; Form Handler Details'!DM:DM,"")</f>
        <v>0</v>
      </c>
      <c r="BQ26" s="35">
        <f>_xlfn.XLOOKUP($A26,'[3]Form &amp; Form Handler Details'!$Y:$Y,'[3]Form &amp; Form Handler Details'!DN:DN,"")</f>
        <v>0</v>
      </c>
      <c r="BR26" s="35">
        <f>_xlfn.XLOOKUP($A26,'[3]Form &amp; Form Handler Details'!$Y:$Y,'[3]Form &amp; Form Handler Details'!DO:DO,"")</f>
        <v>0</v>
      </c>
      <c r="BS26" s="35">
        <f>_xlfn.XLOOKUP($A26,'[3]Form &amp; Form Handler Details'!$Y:$Y,'[3]Form &amp; Form Handler Details'!DP:DP,"")</f>
        <v>0</v>
      </c>
      <c r="BT26" s="35">
        <f>_xlfn.XLOOKUP($A26,'[3]Form &amp; Form Handler Details'!$Y:$Y,'[3]Form &amp; Form Handler Details'!DQ:DQ,"")</f>
        <v>0</v>
      </c>
      <c r="BU26" s="35">
        <f>_xlfn.XLOOKUP($A26,'[3]Form &amp; Form Handler Details'!$Y:$Y,'[3]Form &amp; Form Handler Details'!DR:DR,"")</f>
        <v>0</v>
      </c>
      <c r="BV26" s="35">
        <f>_xlfn.XLOOKUP($A26,'[3]Form &amp; Form Handler Details'!$Y:$Y,'[3]Form &amp; Form Handler Details'!DS:DS,"")</f>
        <v>0</v>
      </c>
      <c r="BW26" s="35" t="str">
        <f>_xlfn.XLOOKUP($A26,'[3]Form &amp; Form Handler Details'!$Y:$Y,'[3]Form &amp; Form Handler Details'!DT:DT,"")</f>
        <v>HoneyPot</v>
      </c>
      <c r="BX26" s="35" t="str">
        <f>_xlfn.XLOOKUP($A26,'[3]Form &amp; Form Handler Details'!$Y:$Y,'[3]Form &amp; Form Handler Details'!DU:DU,"")</f>
        <v>pardot_extra_field</v>
      </c>
      <c r="BY26" s="35" t="str">
        <f>_xlfn.XLOOKUP($A26,'[3]Form &amp; Form Handler Details'!$Y:$Y,'[3]Form &amp; Form Handler Details'!DV:DV,"")</f>
        <v>Hidden</v>
      </c>
      <c r="BZ26" s="35">
        <f>_xlfn.XLOOKUP($A26,'[3]Form &amp; Form Handler Details'!$Y:$Y,'[3]Form &amp; Form Handler Details'!DW:DW,"")</f>
        <v>0</v>
      </c>
      <c r="CA26" s="35">
        <f>_xlfn.XLOOKUP($A26,'[3]Form &amp; Form Handler Details'!$Y:$Y,'[3]Form &amp; Form Handler Details'!DX:DX,"")</f>
        <v>0</v>
      </c>
      <c r="CB26" s="35">
        <f>_xlfn.XLOOKUP($A26,'[3]Form &amp; Form Handler Details'!$Y:$Y,'[3]Form &amp; Form Handler Details'!DY:DY,"")</f>
        <v>0</v>
      </c>
      <c r="CC26" s="35">
        <f>_xlfn.XLOOKUP($A26,'[3]Form &amp; Form Handler Details'!$Y:$Y,'[3]Form &amp; Form Handler Details'!DZ:DZ,"")</f>
        <v>0</v>
      </c>
      <c r="CD26" s="35">
        <f>_xlfn.XLOOKUP($A26,'[3]Form &amp; Form Handler Details'!$Y:$Y,'[3]Form &amp; Form Handler Details'!EA:EA,"")</f>
        <v>0</v>
      </c>
      <c r="CE26" s="35">
        <f>_xlfn.XLOOKUP($A26,'[3]Form &amp; Form Handler Details'!$Y:$Y,'[3]Form &amp; Form Handler Details'!EB:EB,"")</f>
        <v>0</v>
      </c>
      <c r="CF26" s="35">
        <f>_xlfn.XLOOKUP($A26,'[3]Form &amp; Form Handler Details'!$Y:$Y,'[3]Form &amp; Form Handler Details'!EC:EC,"")</f>
        <v>0</v>
      </c>
      <c r="CG26" s="35">
        <f>_xlfn.XLOOKUP($A26,'[3]Form &amp; Form Handler Details'!$Y:$Y,'[3]Form &amp; Form Handler Details'!ED:ED,"")</f>
        <v>0</v>
      </c>
      <c r="CH26" s="35">
        <f>_xlfn.XLOOKUP($A26,'[3]Form &amp; Form Handler Details'!$Y:$Y,'[3]Form &amp; Form Handler Details'!EE:EE,"")</f>
        <v>0</v>
      </c>
      <c r="CI26" s="35">
        <f>_xlfn.XLOOKUP($A26,'[3]Form &amp; Form Handler Details'!$Y:$Y,'[3]Form &amp; Form Handler Details'!EF:EF,"")</f>
        <v>0</v>
      </c>
      <c r="CJ26" s="35">
        <f>_xlfn.XLOOKUP($A26,'[3]Form &amp; Form Handler Details'!$Y:$Y,'[3]Form &amp; Form Handler Details'!EG:EG,"")</f>
        <v>0</v>
      </c>
      <c r="CK26" s="35">
        <f>_xlfn.XLOOKUP($A26,'[3]Form &amp; Form Handler Details'!$Y:$Y,'[3]Form &amp; Form Handler Details'!EH:EH,"")</f>
        <v>0</v>
      </c>
      <c r="CL26" s="35">
        <f>_xlfn.XLOOKUP($A26,'[3]Form &amp; Form Handler Details'!$Y:$Y,'[3]Form &amp; Form Handler Details'!EI:EI,"")</f>
        <v>0</v>
      </c>
      <c r="CM26" s="35">
        <f>_xlfn.XLOOKUP($A26,'[3]Form &amp; Form Handler Details'!$Y:$Y,'[3]Form &amp; Form Handler Details'!EJ:EJ,"")</f>
        <v>0</v>
      </c>
      <c r="CN26" s="35">
        <f>_xlfn.XLOOKUP($A26,'[3]Form &amp; Form Handler Details'!$Y:$Y,'[3]Form &amp; Form Handler Details'!EK:EK,"")</f>
        <v>0</v>
      </c>
      <c r="CO26" s="35">
        <f>_xlfn.XLOOKUP($A26,'[3]Form &amp; Form Handler Details'!$Y:$Y,'[3]Form &amp; Form Handler Details'!EL:EL,"")</f>
        <v>0</v>
      </c>
      <c r="CP26" s="35">
        <f>_xlfn.XLOOKUP($A26,'[3]Form &amp; Form Handler Details'!$Y:$Y,'[3]Form &amp; Form Handler Details'!EM:EM,"")</f>
        <v>0</v>
      </c>
      <c r="CQ26" s="35" t="str">
        <f>_xlfn.XLOOKUP($A26,'[3]Form &amp; Form Handler Details'!$Y:$Y,'[3]Form &amp; Form Handler Details'!EN:EN,"")</f>
        <v>He leído y comprendido &lt;a href="https://www.paypal.com/mx/webapps/mpp/ua/privacy-full" style="color: #009cde;" target="_blank"&gt;la Política de Privacidad&lt;/a&gt; y acepto que PayPal puede comunicarse conmigo para obtener más información acerca de mi solicitud.</v>
      </c>
      <c r="CR26" s="35" t="str">
        <f>_xlfn.XLOOKUP($A26,'[3]Form &amp; Form Handler Details'!$Y:$Y,'[3]Form &amp; Form Handler Details'!EO:EO,"")</f>
        <v>privacyconsent</v>
      </c>
      <c r="CS26" s="35" t="str">
        <f>_xlfn.XLOOKUP($A26,'[3]Form &amp; Form Handler Details'!$Y:$Y,'[3]Form &amp; Form Handler Details'!EP:EP,"")</f>
        <v>checkbox</v>
      </c>
      <c r="CT26" s="35" t="str">
        <f>_xlfn.XLOOKUP($A26,'[3]Form &amp; Form Handler Details'!$Y:$Y,'[3]Form &amp; Form Handler Details'!EQ:EQ,"")</f>
        <v>Por favor selecciona el checkbox</v>
      </c>
      <c r="CU26" s="35">
        <f>_xlfn.XLOOKUP($A26,'[3]Form &amp; Form Handler Details'!$Y:$Y,'[3]Form &amp; Form Handler Details'!ER:ER,"")</f>
        <v>0</v>
      </c>
      <c r="CV26" s="35">
        <f>_xlfn.XLOOKUP($A26,'[3]Form &amp; Form Handler Details'!$Y:$Y,'[3]Form &amp; Form Handler Details'!ES:ES,"")</f>
        <v>0</v>
      </c>
      <c r="CW26" s="35">
        <f>_xlfn.XLOOKUP($A26,'[3]Form &amp; Form Handler Details'!$Y:$Y,'[3]Form &amp; Form Handler Details'!ET:ET,"")</f>
        <v>0</v>
      </c>
      <c r="CX26" s="35">
        <f>_xlfn.XLOOKUP($A26,'[3]Form &amp; Form Handler Details'!$Y:$Y,'[3]Form &amp; Form Handler Details'!EU:EU,"")</f>
        <v>0</v>
      </c>
      <c r="CY26" s="35">
        <f>_xlfn.XLOOKUP($A26,'[3]Form &amp; Form Handler Details'!$Y:$Y,'[3]Form &amp; Form Handler Details'!EV:EV,"")</f>
        <v>0</v>
      </c>
      <c r="CZ26" s="35">
        <f>_xlfn.XLOOKUP($A26,'[3]Form &amp; Form Handler Details'!$Y:$Y,'[3]Form &amp; Form Handler Details'!EW:EW,"")</f>
        <v>0</v>
      </c>
      <c r="DA26" s="35">
        <f>_xlfn.XLOOKUP($A26,'[3]Form &amp; Form Handler Details'!$Y:$Y,'[3]Form &amp; Form Handler Details'!EX:EX,"")</f>
        <v>0</v>
      </c>
      <c r="DB26" s="35">
        <f>_xlfn.XLOOKUP($A26,'[3]Form &amp; Form Handler Details'!$Y:$Y,'[3]Form &amp; Form Handler Details'!EY:EY,"")</f>
        <v>0</v>
      </c>
      <c r="DC26" s="35">
        <f>_xlfn.XLOOKUP($A26,'[3]Form &amp; Form Handler Details'!$Y:$Y,'[3]Form &amp; Form Handler Details'!EZ:EZ,"")</f>
        <v>0</v>
      </c>
      <c r="DD26" s="35">
        <f>_xlfn.XLOOKUP($A26,'[3]Form &amp; Form Handler Details'!$Y:$Y,'[3]Form &amp; Form Handler Details'!FA:FA,"")</f>
        <v>0</v>
      </c>
      <c r="DE26" s="35">
        <f>_xlfn.XLOOKUP($A26,'[3]Form &amp; Form Handler Details'!$Y:$Y,'[3]Form &amp; Form Handler Details'!FB:FB,"")</f>
        <v>0</v>
      </c>
      <c r="DF26" s="35">
        <f>_xlfn.XLOOKUP($A26,'[3]Form &amp; Form Handler Details'!$Y:$Y,'[3]Form &amp; Form Handler Details'!FC:FC,"")</f>
        <v>0</v>
      </c>
      <c r="DG26" s="35">
        <f>_xlfn.XLOOKUP($A26,'[3]Form &amp; Form Handler Details'!$Y:$Y,'[3]Form &amp; Form Handler Details'!FD:FD,"")</f>
        <v>0</v>
      </c>
      <c r="DH26" s="35">
        <f>_xlfn.XLOOKUP($A26,'[3]Form &amp; Form Handler Details'!$Y:$Y,'[3]Form &amp; Form Handler Details'!FE:FE,"")</f>
        <v>0</v>
      </c>
      <c r="DI26" s="35">
        <f>_xlfn.XLOOKUP($A26,'[3]Form &amp; Form Handler Details'!$Y:$Y,'[3]Form &amp; Form Handler Details'!FF:FF,"")</f>
        <v>0</v>
      </c>
      <c r="DJ26" s="35">
        <f>_xlfn.XLOOKUP($A26,'[3]Form &amp; Form Handler Details'!$Y:$Y,'[3]Form &amp; Form Handler Details'!FG:FG,"")</f>
        <v>0</v>
      </c>
      <c r="DK26" s="35">
        <f>_xlfn.XLOOKUP($A26,'[3]Form &amp; Form Handler Details'!$Y:$Y,'[3]Form &amp; Form Handler Details'!FH:FH,"")</f>
        <v>0</v>
      </c>
      <c r="DL26" s="35">
        <f>_xlfn.XLOOKUP($A26,'[3]Form &amp; Form Handler Details'!$Y:$Y,'[3]Form &amp; Form Handler Details'!FI:FI,"")</f>
        <v>0</v>
      </c>
      <c r="DM26" s="35">
        <f>_xlfn.XLOOKUP($A26,'[3]Form &amp; Form Handler Details'!$Y:$Y,'[3]Form &amp; Form Handler Details'!FJ:FJ,"")</f>
        <v>0</v>
      </c>
      <c r="DN26" s="35">
        <f>_xlfn.XLOOKUP($A26,'[3]Form &amp; Form Handler Details'!$Y:$Y,'[3]Form &amp; Form Handler Details'!FK:FK,"")</f>
        <v>0</v>
      </c>
      <c r="DO26" s="35">
        <f>_xlfn.XLOOKUP($A26,'[3]Form &amp; Form Handler Details'!$Y:$Y,'[3]Form &amp; Form Handler Details'!FL:FL,"")</f>
        <v>0</v>
      </c>
      <c r="DP26" s="35">
        <f>_xlfn.XLOOKUP($A26,'[3]Form &amp; Form Handler Details'!$Y:$Y,'[3]Form &amp; Form Handler Details'!FM:FM,"")</f>
        <v>0</v>
      </c>
      <c r="DQ26" s="35">
        <f>_xlfn.XLOOKUP($A26,'[3]Form &amp; Form Handler Details'!$Y:$Y,'[3]Form &amp; Form Handler Details'!FN:FN,"")</f>
        <v>0</v>
      </c>
      <c r="DR26" s="35">
        <f>_xlfn.XLOOKUP($A26,'[3]Form &amp; Form Handler Details'!$Y:$Y,'[3]Form &amp; Form Handler Details'!FO:FO,"")</f>
        <v>0</v>
      </c>
      <c r="DS26" s="35">
        <f>_xlfn.XLOOKUP($A26,'[3]Form &amp; Form Handler Details'!$Y:$Y,'[3]Form &amp; Form Handler Details'!FP:FP,"")</f>
        <v>0</v>
      </c>
      <c r="DT26" s="35">
        <f>_xlfn.XLOOKUP($A26,'[3]Form &amp; Form Handler Details'!$Y:$Y,'[3]Form &amp; Form Handler Details'!FQ:FQ,"")</f>
        <v>0</v>
      </c>
      <c r="DU26" s="35">
        <f>_xlfn.XLOOKUP($A26,'[3]Form &amp; Form Handler Details'!$Y:$Y,'[3]Form &amp; Form Handler Details'!FR:FR,"")</f>
        <v>0</v>
      </c>
      <c r="DV26" s="35">
        <f>_xlfn.XLOOKUP($A26,'[3]Form &amp; Form Handler Details'!$Y:$Y,'[3]Form &amp; Form Handler Details'!FS:FS,"")</f>
        <v>0</v>
      </c>
      <c r="DW26" s="35">
        <f>_xlfn.XLOOKUP($A26,'[3]Form &amp; Form Handler Details'!$Y:$Y,'[3]Form &amp; Form Handler Details'!FT:FT,"")</f>
        <v>0</v>
      </c>
      <c r="DX26" s="35">
        <f>_xlfn.XLOOKUP($A26,'[3]Form &amp; Form Handler Details'!$Y:$Y,'[3]Form &amp; Form Handler Details'!FU:FU,"")</f>
        <v>0</v>
      </c>
      <c r="DY26" s="35">
        <f>_xlfn.XLOOKUP($A26,'[3]Form &amp; Form Handler Details'!$Y:$Y,'[3]Form &amp; Form Handler Details'!FV:FV,"")</f>
        <v>0</v>
      </c>
      <c r="DZ26" s="35">
        <f>_xlfn.XLOOKUP($A26,'[3]Form &amp; Form Handler Details'!$Y:$Y,'[3]Form &amp; Form Handler Details'!FW:FW,"")</f>
        <v>0</v>
      </c>
      <c r="EA26" s="35">
        <f>_xlfn.XLOOKUP($A26,'[3]Form &amp; Form Handler Details'!$Y:$Y,'[3]Form &amp; Form Handler Details'!FX:FX,"")</f>
        <v>0</v>
      </c>
      <c r="EB26" s="35">
        <f>_xlfn.XLOOKUP($A26,'[3]Form &amp; Form Handler Details'!$Y:$Y,'[3]Form &amp; Form Handler Details'!FY:FY,"")</f>
        <v>0</v>
      </c>
      <c r="EC26" s="35">
        <f>_xlfn.XLOOKUP($A26,'[3]Form &amp; Form Handler Details'!$Y:$Y,'[3]Form &amp; Form Handler Details'!FZ:FZ,"")</f>
        <v>0</v>
      </c>
      <c r="ED26" s="35">
        <f>_xlfn.XLOOKUP($A26,'[3]Form &amp; Form Handler Details'!$Y:$Y,'[3]Form &amp; Form Handler Details'!GA:GA,"")</f>
        <v>0</v>
      </c>
      <c r="EE26" s="35">
        <f>_xlfn.XLOOKUP($A26,'[3]Form &amp; Form Handler Details'!$Y:$Y,'[3]Form &amp; Form Handler Details'!GB:GB,"")</f>
        <v>0</v>
      </c>
      <c r="EF26" s="35">
        <f>_xlfn.XLOOKUP($A26,'[3]Form &amp; Form Handler Details'!$Y:$Y,'[3]Form &amp; Form Handler Details'!GC:GC,"")</f>
        <v>0</v>
      </c>
      <c r="EG26" s="35">
        <f>_xlfn.XLOOKUP($A26,'[3]Form &amp; Form Handler Details'!$Y:$Y,'[3]Form &amp; Form Handler Details'!GD:GD,"")</f>
        <v>0</v>
      </c>
      <c r="EH26" s="35">
        <f>_xlfn.XLOOKUP($A26,'[3]Form &amp; Form Handler Details'!$Y:$Y,'[3]Form &amp; Form Handler Details'!GE:GE,"")</f>
        <v>0</v>
      </c>
      <c r="EI26" s="35">
        <f>_xlfn.XLOOKUP($A26,'[3]Form &amp; Form Handler Details'!$Y:$Y,'[3]Form &amp; Form Handler Details'!GF:GF,"")</f>
        <v>0</v>
      </c>
      <c r="EJ26" s="35">
        <f>_xlfn.XLOOKUP($A26,'[3]Form &amp; Form Handler Details'!$Y:$Y,'[3]Form &amp; Form Handler Details'!GG:GG,"")</f>
        <v>0</v>
      </c>
      <c r="EK26" s="35">
        <f>_xlfn.XLOOKUP($A26,'[3]Form &amp; Form Handler Details'!$Y:$Y,'[3]Form &amp; Form Handler Details'!GH:GH,"")</f>
        <v>0</v>
      </c>
      <c r="EL26" s="35">
        <f>_xlfn.XLOOKUP($A26,'[3]Form &amp; Form Handler Details'!$Y:$Y,'[3]Form &amp; Form Handler Details'!GI:GI,"")</f>
        <v>0</v>
      </c>
      <c r="EM26" s="35">
        <f>_xlfn.XLOOKUP($A26,'[3]Form &amp; Form Handler Details'!$Y:$Y,'[3]Form &amp; Form Handler Details'!GJ:GJ,"")</f>
        <v>0</v>
      </c>
      <c r="EN26" s="35">
        <f>_xlfn.XLOOKUP($A26,'[3]Form &amp; Form Handler Details'!$Y:$Y,'[3]Form &amp; Form Handler Details'!GK:GK,"")</f>
        <v>0</v>
      </c>
      <c r="EO26" s="35">
        <f>_xlfn.XLOOKUP($A26,'[3]Form &amp; Form Handler Details'!$Y:$Y,'[3]Form &amp; Form Handler Details'!GL:GL,"")</f>
        <v>0</v>
      </c>
      <c r="EP26" s="35">
        <f>_xlfn.XLOOKUP($A26,'[3]Form &amp; Form Handler Details'!$Y:$Y,'[3]Form &amp; Form Handler Details'!GM:GM,"")</f>
        <v>0</v>
      </c>
      <c r="EQ26" s="35">
        <f>_xlfn.XLOOKUP($A26,'[3]Form &amp; Form Handler Details'!$Y:$Y,'[3]Form &amp; Form Handler Details'!GN:GN,"")</f>
        <v>0</v>
      </c>
      <c r="ER26" s="35">
        <f>_xlfn.XLOOKUP($A26,'[3]Form &amp; Form Handler Details'!$Y:$Y,'[3]Form &amp; Form Handler Details'!GO:GO,"")</f>
        <v>0</v>
      </c>
      <c r="ES26" s="35">
        <f>_xlfn.XLOOKUP($A26,'[3]Form &amp; Form Handler Details'!$Y:$Y,'[3]Form &amp; Form Handler Details'!GP:GP,"")</f>
        <v>0</v>
      </c>
      <c r="ET26" s="35">
        <f>_xlfn.XLOOKUP($A26,'[3]Form &amp; Form Handler Details'!$Y:$Y,'[3]Form &amp; Form Handler Details'!GQ:GQ,"")</f>
        <v>0</v>
      </c>
      <c r="EU26" s="35">
        <f>_xlfn.XLOOKUP($A26,'[3]Form &amp; Form Handler Details'!$Y:$Y,'[3]Form &amp; Form Handler Details'!GR:GR,"")</f>
        <v>0</v>
      </c>
      <c r="EV26" s="35">
        <f>_xlfn.XLOOKUP($A26,'[3]Form &amp; Form Handler Details'!$Y:$Y,'[3]Form &amp; Form Handler Details'!GS:GS,"")</f>
        <v>0</v>
      </c>
      <c r="EW26" s="35">
        <f>_xlfn.XLOOKUP($A26,'[3]Form &amp; Form Handler Details'!$Y:$Y,'[3]Form &amp; Form Handler Details'!GT:GT,"")</f>
        <v>0</v>
      </c>
      <c r="EX26" s="35">
        <f>_xlfn.XLOOKUP($A26,'[3]Form &amp; Form Handler Details'!$Y:$Y,'[3]Form &amp; Form Handler Details'!GU:GU,"")</f>
        <v>0</v>
      </c>
      <c r="EY26" s="35">
        <f>_xlfn.XLOOKUP($A26,'[3]Form &amp; Form Handler Details'!$Y:$Y,'[3]Form &amp; Form Handler Details'!GV:GV,"")</f>
        <v>0</v>
      </c>
      <c r="EZ26" s="35">
        <f>_xlfn.XLOOKUP($A26,'[3]Form &amp; Form Handler Details'!$Y:$Y,'[3]Form &amp; Form Handler Details'!GW:GW,"")</f>
        <v>0</v>
      </c>
      <c r="FA26" s="35">
        <f>_xlfn.XLOOKUP($A26,'[3]Form &amp; Form Handler Details'!$Y:$Y,'[3]Form &amp; Form Handler Details'!GX:GX,"")</f>
        <v>0</v>
      </c>
      <c r="FB26" s="35">
        <f>_xlfn.XLOOKUP($A26,'[3]Form &amp; Form Handler Details'!$Y:$Y,'[3]Form &amp; Form Handler Details'!GY:GY,"")</f>
        <v>0</v>
      </c>
      <c r="FC26" s="35">
        <f>_xlfn.XLOOKUP($A26,'[3]Form &amp; Form Handler Details'!$Y:$Y,'[3]Form &amp; Form Handler Details'!GZ:GZ,"")</f>
        <v>0</v>
      </c>
      <c r="FD26" s="35">
        <f>_xlfn.XLOOKUP($A26,'[3]Form &amp; Form Handler Details'!$Y:$Y,'[3]Form &amp; Form Handler Details'!HA:HA,"")</f>
        <v>0</v>
      </c>
      <c r="FE26" s="35">
        <f>_xlfn.XLOOKUP($A26,'[3]Form &amp; Form Handler Details'!$Y:$Y,'[3]Form &amp; Form Handler Details'!HB:HB,"")</f>
        <v>0</v>
      </c>
      <c r="FF26" s="35">
        <f>_xlfn.XLOOKUP($A26,'[3]Form &amp; Form Handler Details'!$Y:$Y,'[3]Form &amp; Form Handler Details'!HC:HC,"")</f>
        <v>0</v>
      </c>
      <c r="FG26" s="35">
        <f>_xlfn.XLOOKUP($A26,'[3]Form &amp; Form Handler Details'!$Y:$Y,'[3]Form &amp; Form Handler Details'!HD:HD,"")</f>
        <v>0</v>
      </c>
      <c r="FH26" s="35">
        <f>_xlfn.XLOOKUP($A26,'[3]Form &amp; Form Handler Details'!$Y:$Y,'[3]Form &amp; Form Handler Details'!HE:HE,"")</f>
        <v>0</v>
      </c>
      <c r="FI26" s="35">
        <f>_xlfn.XLOOKUP($A26,'[3]Form &amp; Form Handler Details'!$Y:$Y,'[3]Form &amp; Form Handler Details'!HF:HF,"")</f>
        <v>0</v>
      </c>
      <c r="FJ26" s="35">
        <f>_xlfn.XLOOKUP($A26,'[3]Form &amp; Form Handler Details'!$Y:$Y,'[3]Form &amp; Form Handler Details'!HG:HG,"")</f>
        <v>0</v>
      </c>
      <c r="FK26" s="35">
        <f>_xlfn.XLOOKUP($A26,'[3]Form &amp; Form Handler Details'!$Y:$Y,'[3]Form &amp; Form Handler Details'!HH:HH,"")</f>
        <v>0</v>
      </c>
      <c r="FL26" s="35">
        <f>_xlfn.XLOOKUP($A26,'[3]Form &amp; Form Handler Details'!$Y:$Y,'[3]Form &amp; Form Handler Details'!HI:HI,"")</f>
        <v>0</v>
      </c>
      <c r="FM26" s="35">
        <f>_xlfn.XLOOKUP($A26,'[3]Form &amp; Form Handler Details'!$Y:$Y,'[3]Form &amp; Form Handler Details'!HJ:HJ,"")</f>
        <v>0</v>
      </c>
      <c r="FN26" s="35">
        <f>_xlfn.XLOOKUP($A26,'[3]Form &amp; Form Handler Details'!$Y:$Y,'[3]Form &amp; Form Handler Details'!HK:HK,"")</f>
        <v>0</v>
      </c>
      <c r="FO26" s="35">
        <f>_xlfn.XLOOKUP($A26,'[3]Form &amp; Form Handler Details'!$Y:$Y,'[3]Form &amp; Form Handler Details'!HL:HL,"")</f>
        <v>0</v>
      </c>
      <c r="FP26" s="35">
        <f>_xlfn.XLOOKUP($A26,'[3]Form &amp; Form Handler Details'!$Y:$Y,'[3]Form &amp; Form Handler Details'!HM:HM,"")</f>
        <v>0</v>
      </c>
      <c r="FQ26" s="35">
        <f>_xlfn.XLOOKUP($A26,'[3]Form &amp; Form Handler Details'!$Y:$Y,'[3]Form &amp; Form Handler Details'!HN:HN,"")</f>
        <v>0</v>
      </c>
      <c r="FR26" s="35">
        <f>_xlfn.XLOOKUP($A26,'[3]Form &amp; Form Handler Details'!$Y:$Y,'[3]Form &amp; Form Handler Details'!HO:HO,"")</f>
        <v>0</v>
      </c>
      <c r="FS26" s="35">
        <f>_xlfn.XLOOKUP($A26,'[3]Form &amp; Form Handler Details'!$Y:$Y,'[3]Form &amp; Form Handler Details'!HP:HP,"")</f>
        <v>0</v>
      </c>
      <c r="FT26" s="35">
        <f>_xlfn.XLOOKUP($A26,'[3]Form &amp; Form Handler Details'!$Y:$Y,'[3]Form &amp; Form Handler Details'!HQ:HQ,"")</f>
        <v>0</v>
      </c>
      <c r="FU26" s="35">
        <f>_xlfn.XLOOKUP($A26,'[3]Form &amp; Form Handler Details'!$Y:$Y,'[3]Form &amp; Form Handler Details'!HR:HR,"")</f>
        <v>0</v>
      </c>
      <c r="FV26" s="35">
        <f>_xlfn.XLOOKUP($A26,'[3]Form &amp; Form Handler Details'!$Y:$Y,'[3]Form &amp; Form Handler Details'!HS:HS,"")</f>
        <v>0</v>
      </c>
      <c r="FW26" s="35">
        <f>_xlfn.XLOOKUP($A26,'[3]Form &amp; Form Handler Details'!$Y:$Y,'[3]Form &amp; Form Handler Details'!HT:HT,"")</f>
        <v>0</v>
      </c>
      <c r="FX26" s="35">
        <f>_xlfn.XLOOKUP($A26,'[3]Form &amp; Form Handler Details'!$Y:$Y,'[3]Form &amp; Form Handler Details'!HU:HU,"")</f>
        <v>0</v>
      </c>
      <c r="FY26" s="35">
        <f>_xlfn.XLOOKUP($A26,'[3]Form &amp; Form Handler Details'!$Y:$Y,'[3]Form &amp; Form Handler Details'!HV:HV,"")</f>
        <v>0</v>
      </c>
      <c r="FZ26" s="35">
        <f>_xlfn.XLOOKUP($A26,'[3]Form &amp; Form Handler Details'!$Y:$Y,'[3]Form &amp; Form Handler Details'!HW:HW,"")</f>
        <v>0</v>
      </c>
      <c r="GA26" s="35">
        <f>_xlfn.XLOOKUP($A26,'[3]Form &amp; Form Handler Details'!$Y:$Y,'[3]Form &amp; Form Handler Details'!HX:HX,"")</f>
        <v>0</v>
      </c>
      <c r="GB26" s="35">
        <f>_xlfn.XLOOKUP($A26,'[3]Form &amp; Form Handler Details'!$Y:$Y,'[3]Form &amp; Form Handler Details'!HY:HY,"")</f>
        <v>0</v>
      </c>
      <c r="GC26" s="35">
        <f>_xlfn.XLOOKUP($A26,'[3]Form &amp; Form Handler Details'!$Y:$Y,'[3]Form &amp; Form Handler Details'!HZ:HZ,"")</f>
        <v>0</v>
      </c>
      <c r="GD26" s="35">
        <f>_xlfn.XLOOKUP($A26,'[3]Form &amp; Form Handler Details'!$Y:$Y,'[3]Form &amp; Form Handler Details'!IA:IA,"")</f>
        <v>0</v>
      </c>
      <c r="GE26" s="35">
        <f>_xlfn.XLOOKUP($A26,'[3]Form &amp; Form Handler Details'!$Y:$Y,'[3]Form &amp; Form Handler Details'!IB:IB,"")</f>
        <v>0</v>
      </c>
      <c r="GF26" s="35">
        <f>_xlfn.XLOOKUP($A26,'[3]Form &amp; Form Handler Details'!$Y:$Y,'[3]Form &amp; Form Handler Details'!IC:IC,"")</f>
        <v>0</v>
      </c>
      <c r="GG26" s="35">
        <f>_xlfn.XLOOKUP($A26,'[3]Form &amp; Form Handler Details'!$Y:$Y,'[3]Form &amp; Form Handler Details'!ID:ID,"")</f>
        <v>0</v>
      </c>
      <c r="GH26" s="35">
        <f>_xlfn.XLOOKUP($A26,'[3]Form &amp; Form Handler Details'!$Y:$Y,'[3]Form &amp; Form Handler Details'!IE:IE,"")</f>
        <v>0</v>
      </c>
      <c r="GI26" s="35">
        <f>_xlfn.XLOOKUP($A26,'[3]Form &amp; Form Handler Details'!$Y:$Y,'[3]Form &amp; Form Handler Details'!IF:IF,"")</f>
        <v>0</v>
      </c>
      <c r="GJ26" s="35">
        <f>_xlfn.XLOOKUP($A26,'[3]Form &amp; Form Handler Details'!$Y:$Y,'[3]Form &amp; Form Handler Details'!IG:IG,"")</f>
        <v>0</v>
      </c>
      <c r="GK26" s="35">
        <f>_xlfn.XLOOKUP($A26,'[3]Form &amp; Form Handler Details'!$Y:$Y,'[3]Form &amp; Form Handler Details'!IH:IH,"")</f>
        <v>0</v>
      </c>
      <c r="GL26" s="35">
        <f>_xlfn.XLOOKUP($A26,'[3]Form &amp; Form Handler Details'!$Y:$Y,'[3]Form &amp; Form Handler Details'!II:II,"")</f>
        <v>0</v>
      </c>
      <c r="GM26" s="35">
        <f>_xlfn.XLOOKUP($A26,'[3]Form &amp; Form Handler Details'!$Y:$Y,'[3]Form &amp; Form Handler Details'!IJ:IJ,"")</f>
        <v>0</v>
      </c>
      <c r="GN26" s="35">
        <f>_xlfn.XLOOKUP($A26,'[3]Form &amp; Form Handler Details'!$Y:$Y,'[3]Form &amp; Form Handler Details'!IK:IK,"")</f>
        <v>0</v>
      </c>
      <c r="GO26" s="35">
        <f>_xlfn.XLOOKUP($A26,'[3]Form &amp; Form Handler Details'!$Y:$Y,'[3]Form &amp; Form Handler Details'!IL:IL,"")</f>
        <v>0</v>
      </c>
      <c r="GP26" s="35">
        <f>_xlfn.XLOOKUP($A26,'[3]Form &amp; Form Handler Details'!$Y:$Y,'[3]Form &amp; Form Handler Details'!IM:IM,"")</f>
        <v>0</v>
      </c>
      <c r="GQ26" s="35">
        <f>_xlfn.XLOOKUP($A26,'[3]Form &amp; Form Handler Details'!$Y:$Y,'[3]Form &amp; Form Handler Details'!IN:IN,"")</f>
        <v>0</v>
      </c>
      <c r="GR26" s="35">
        <f>_xlfn.XLOOKUP($A26,'[3]Form &amp; Form Handler Details'!$Y:$Y,'[3]Form &amp; Form Handler Details'!IO:IO,"")</f>
        <v>0</v>
      </c>
      <c r="GS26" s="35">
        <f>_xlfn.XLOOKUP($A26,'[3]Form &amp; Form Handler Details'!$Y:$Y,'[3]Form &amp; Form Handler Details'!IP:IP,"")</f>
        <v>0</v>
      </c>
      <c r="GT26" s="35">
        <f>_xlfn.XLOOKUP($A26,'[3]Form &amp; Form Handler Details'!$Y:$Y,'[3]Form &amp; Form Handler Details'!IQ:IQ,"")</f>
        <v>0</v>
      </c>
      <c r="GU26" s="35">
        <f>_xlfn.XLOOKUP($A26,'[3]Form &amp; Form Handler Details'!$Y:$Y,'[3]Form &amp; Form Handler Details'!IR:IR,"")</f>
        <v>0</v>
      </c>
      <c r="GV26" s="35">
        <f>_xlfn.XLOOKUP($A26,'[3]Form &amp; Form Handler Details'!$Y:$Y,'[3]Form &amp; Form Handler Details'!IS:IS,"")</f>
        <v>0</v>
      </c>
      <c r="GW26" s="35">
        <f>_xlfn.XLOOKUP($A26,'[3]Form &amp; Form Handler Details'!$Y:$Y,'[3]Form &amp; Form Handler Details'!IT:IT,"")</f>
        <v>0</v>
      </c>
      <c r="GX26" s="35">
        <f>_xlfn.XLOOKUP($A26,'[3]Form &amp; Form Handler Details'!$Y:$Y,'[3]Form &amp; Form Handler Details'!IU:IU,"")</f>
        <v>0</v>
      </c>
      <c r="GY26" s="35">
        <f>_xlfn.XLOOKUP($A26,'[3]Form &amp; Form Handler Details'!$Y:$Y,'[3]Form &amp; Form Handler Details'!IV:IV,"")</f>
        <v>0</v>
      </c>
      <c r="GZ26" s="35">
        <f>_xlfn.XLOOKUP($A26,'[3]Form &amp; Form Handler Details'!$Y:$Y,'[3]Form &amp; Form Handler Details'!IW:IW,"")</f>
        <v>0</v>
      </c>
      <c r="HA26" s="35">
        <f>_xlfn.XLOOKUP($A26,'[3]Form &amp; Form Handler Details'!$Y:$Y,'[3]Form &amp; Form Handler Details'!IX:IX,"")</f>
        <v>0</v>
      </c>
      <c r="HB26" s="35">
        <f>_xlfn.XLOOKUP($A26,'[3]Form &amp; Form Handler Details'!$Y:$Y,'[3]Form &amp; Form Handler Details'!IY:IY,"")</f>
        <v>0</v>
      </c>
      <c r="HC26" s="35">
        <f>_xlfn.XLOOKUP($A26,'[3]Form &amp; Form Handler Details'!$Y:$Y,'[3]Form &amp; Form Handler Details'!IZ:IZ,"")</f>
        <v>0</v>
      </c>
      <c r="HD26" s="35">
        <f>_xlfn.XLOOKUP($A26,'[3]Form &amp; Form Handler Details'!$Y:$Y,'[3]Form &amp; Form Handler Details'!JA:JA,"")</f>
        <v>0</v>
      </c>
      <c r="HE26" s="35">
        <f>_xlfn.XLOOKUP($A26,'[3]Form &amp; Form Handler Details'!$Y:$Y,'[3]Form &amp; Form Handler Details'!JB:JB,"")</f>
        <v>0</v>
      </c>
      <c r="HF26" s="35">
        <f>_xlfn.XLOOKUP($A26,'[3]Form &amp; Form Handler Details'!$Y:$Y,'[3]Form &amp; Form Handler Details'!JC:JC,"")</f>
        <v>0</v>
      </c>
      <c r="HG26" s="35">
        <f>_xlfn.XLOOKUP($A26,'[3]Form &amp; Form Handler Details'!$Y:$Y,'[3]Form &amp; Form Handler Details'!JD:JD,"")</f>
        <v>0</v>
      </c>
      <c r="HH26" s="35">
        <f>_xlfn.XLOOKUP($A26,'[3]Form &amp; Form Handler Details'!$Y:$Y,'[3]Form &amp; Form Handler Details'!JE:JE,"")</f>
        <v>0</v>
      </c>
      <c r="HI26" s="35">
        <f>_xlfn.XLOOKUP($A26,'[3]Form &amp; Form Handler Details'!$Y:$Y,'[3]Form &amp; Form Handler Details'!JF:JF,"")</f>
        <v>0</v>
      </c>
      <c r="HJ26" s="35">
        <f>_xlfn.XLOOKUP($A26,'[3]Form &amp; Form Handler Details'!$Y:$Y,'[3]Form &amp; Form Handler Details'!JG:JG,"")</f>
        <v>0</v>
      </c>
      <c r="HK26" s="35" t="str">
        <f>_xlfn.XLOOKUP($A26,'[3]Form &amp; Form Handler Details'!$Y:$Y,'[3]Form &amp; Form Handler Details'!JH:JH,"")</f>
        <v>Enviar</v>
      </c>
      <c r="HL26" s="35">
        <f>_xlfn.XLOOKUP($A26,'[3]Form &amp; Form Handler Details'!$Y:$Y,'[3]Form &amp; Form Handler Details'!JI:JI,"")</f>
        <v>0</v>
      </c>
      <c r="HM26" s="35">
        <f>_xlfn.XLOOKUP($A26,'[3]Form &amp; Form Handler Details'!$Y:$Y,'[3]Form &amp; Form Handler Details'!JJ:JJ,"")</f>
        <v>0</v>
      </c>
      <c r="HN26" s="35">
        <f>_xlfn.XLOOKUP($A26,'[3]Form &amp; Form Handler Details'!$Y:$Y,'[3]Form &amp; Form Handler Details'!JK:JK,"")</f>
        <v>0</v>
      </c>
      <c r="HO26" s="35">
        <f>_xlfn.XLOOKUP($A26,'[3]Form &amp; Form Handler Details'!$Y:$Y,'[3]Form &amp; Form Handler Details'!JL:JL,"")</f>
        <v>0</v>
      </c>
      <c r="HP26" s="35">
        <f>_xlfn.XLOOKUP($A26,'[3]Form &amp; Form Handler Details'!$Y:$Y,'[3]Form &amp; Form Handler Details'!JM:JM,"")</f>
        <v>0</v>
      </c>
      <c r="HQ26" s="35">
        <f>_xlfn.XLOOKUP($A26,'[3]Form &amp; Form Handler Details'!$Y:$Y,'[3]Form &amp; Form Handler Details'!JN:JN,"")</f>
        <v>0</v>
      </c>
      <c r="HR26" s="35">
        <f>_xlfn.XLOOKUP($A26,'[3]Form &amp; Form Handler Details'!$Y:$Y,'[3]Form &amp; Form Handler Details'!JO:JO,"")</f>
        <v>0</v>
      </c>
      <c r="HS26" s="35">
        <f>_xlfn.XLOOKUP($A26,'[3]Form &amp; Form Handler Details'!$Y:$Y,'[3]Form &amp; Form Handler Details'!JP:JP,"")</f>
        <v>0</v>
      </c>
      <c r="HT26" s="35">
        <f>_xlfn.XLOOKUP($A26,'[3]Form &amp; Form Handler Details'!$Y:$Y,'[3]Form &amp; Form Handler Details'!JQ:JQ,"")</f>
        <v>0</v>
      </c>
      <c r="HU26" s="35">
        <f>_xlfn.XLOOKUP($A26,'[3]Form &amp; Form Handler Details'!$Y:$Y,'[3]Form &amp; Form Handler Details'!JR:JR,"")</f>
        <v>0</v>
      </c>
      <c r="HV26" s="35">
        <f>_xlfn.XLOOKUP($A26,'[3]Form &amp; Form Handler Details'!$Y:$Y,'[3]Form &amp; Form Handler Details'!JS:JS,"")</f>
        <v>0</v>
      </c>
      <c r="HW26" s="35">
        <f>_xlfn.XLOOKUP($A26,'[3]Form &amp; Form Handler Details'!$Y:$Y,'[3]Form &amp; Form Handler Details'!JT:JT,"")</f>
        <v>0</v>
      </c>
    </row>
    <row r="27" spans="1:231" ht="165" customHeight="1">
      <c r="A27" s="32" t="s">
        <v>80</v>
      </c>
      <c r="B27" s="32" t="str">
        <f>_xlfn.XLOOKUP(Table46[[#This Row],[UFID]],ATC!C:C,ATC!A:A,"")</f>
        <v>02</v>
      </c>
      <c r="C27" s="31" t="str">
        <f>_xlfn.XLOOKUP(Table46[[#This Row],[UFID]],ATC!C:C,ATC!E:E,"")</f>
        <v>Closed</v>
      </c>
      <c r="D27" s="31">
        <f>_xlfn.XLOOKUP(Table46[[#This Row],[UFID]],ATC!C:C,ATC!J:J,"")</f>
        <v>0</v>
      </c>
      <c r="E27" s="31" t="s">
        <v>613</v>
      </c>
      <c r="F27" s="34" t="str">
        <f>_xlfn.XLOOKUP(Table46[[#This Row],[UFID]],'[3]Form &amp; Form Handler Details'!$Y:$Y,'[3]Form &amp; Form Handler Details'!$F:$F,"")</f>
        <v>https://www.paypal.com/br/enterprise/frictionless-commerce</v>
      </c>
      <c r="G27" s="34" t="str">
        <f>_xlfn.XLOOKUP(Table46[[#This Row],[UFID]],'[3]Form &amp; Form Handler Details'!$Y:$Y,'[3]Form &amp; Form Handler Details'!$I:$I,"")</f>
        <v xml:space="preserve">	https://www.paypal.com/br/webapps/mpp/enterprise/frictionless-commerce/thank-you</v>
      </c>
      <c r="H27" s="34" t="str">
        <f>_xlfn.XLOOKUP(Table46[[#This Row],[UFID]],'[3]Form &amp; Form Handler Details'!$Y:$Y,'[3]Form &amp; Form Handler Details'!$E:$E,"")</f>
        <v xml:space="preserve">
https://pypd.paypal-mktg.com/l/925803/2021-08-30/2dv8r</v>
      </c>
      <c r="I27" s="34" t="str">
        <f>_xlfn.XLOOKUP(Table46[[#This Row],[UFID]],'[3]Form &amp; Form Handler Details'!$Y:$Y,'[3]Form &amp; Form Handler Details'!$U:$U,"")</f>
        <v>LATAM-BR-FRH-23-Book-A-Meeting-Live</v>
      </c>
      <c r="J27" s="34" t="str">
        <f>_xlfn.XLOOKUP(Table46[[#This Row],[UFID]],'[3]Form &amp; Form Handler Details'!$Y:$Y,'[3]Form &amp; Form Handler Details'!$V:$V,"")</f>
        <v>https://pypd.paypal-mktg.com/l/925803/2023-05-10/2s5tv</v>
      </c>
      <c r="K27" s="34" t="str">
        <f t="shared" si="0"/>
        <v>2023-05-10/2s5tv</v>
      </c>
      <c r="L27" s="34" t="str">
        <f>_xlfn.XLOOKUP(Table46[[#This Row],[UFID]],'[3]Form &amp; Form Handler Details'!$Y:$Y,'[3]Form &amp; Form Handler Details'!$D:$D,"")</f>
        <v>LATAM-BR-FRM-21-Book-A-Meeting-Form</v>
      </c>
      <c r="M27" s="35" t="str">
        <f>_xlfn.XLOOKUP($A27,'[3]Form &amp; Form Handler Details'!$Y:$Y,'[3]Form &amp; Form Handler Details'!BJ:BJ,"")</f>
        <v>Nome *</v>
      </c>
      <c r="N27" s="35" t="str">
        <f>_xlfn.XLOOKUP($A27,'[3]Form &amp; Form Handler Details'!$Y:$Y,'[3]Form &amp; Form Handler Details'!BK:BK,"")</f>
        <v>firstname</v>
      </c>
      <c r="O27" s="35" t="str">
        <f>_xlfn.XLOOKUP($A27,'[3]Form &amp; Form Handler Details'!$Y:$Y,'[3]Form &amp; Form Handler Details'!BL:BL,"")</f>
        <v>text</v>
      </c>
      <c r="P27" s="35" t="str">
        <f>_xlfn.XLOOKUP($A27,'[3]Form &amp; Form Handler Details'!$Y:$Y,'[3]Form &amp; Form Handler Details'!BM:BM,"")</f>
        <v>Digite seu nome</v>
      </c>
      <c r="Q27" s="35" t="str">
        <f>_xlfn.XLOOKUP($A27,'[3]Form &amp; Form Handler Details'!$Y:$Y,'[3]Form &amp; Form Handler Details'!BN:BN,"")</f>
        <v>Sobrenome*</v>
      </c>
      <c r="R27" s="35" t="str">
        <f>_xlfn.XLOOKUP($A27,'[3]Form &amp; Form Handler Details'!$Y:$Y,'[3]Form &amp; Form Handler Details'!BO:BO,"")</f>
        <v>lastname</v>
      </c>
      <c r="S27" s="35" t="str">
        <f>_xlfn.XLOOKUP($A27,'[3]Form &amp; Form Handler Details'!$Y:$Y,'[3]Form &amp; Form Handler Details'!BP:BP,"")</f>
        <v>text</v>
      </c>
      <c r="T27" s="35" t="str">
        <f>_xlfn.XLOOKUP($A27,'[3]Form &amp; Form Handler Details'!$Y:$Y,'[3]Form &amp; Form Handler Details'!BQ:BQ,"")</f>
        <v>Digite seu sobrenome</v>
      </c>
      <c r="U27" s="35" t="str">
        <f>_xlfn.XLOOKUP($A27,'[3]Form &amp; Form Handler Details'!$Y:$Y,'[3]Form &amp; Form Handler Details'!BR:BR,"")</f>
        <v>E-mail profissional*</v>
      </c>
      <c r="V27" s="35" t="str">
        <f>_xlfn.XLOOKUP($A27,'[3]Form &amp; Form Handler Details'!$Y:$Y,'[3]Form &amp; Form Handler Details'!BS:BS,"")</f>
        <v>workemail</v>
      </c>
      <c r="W27" s="35" t="str">
        <f>_xlfn.XLOOKUP($A27,'[3]Form &amp; Form Handler Details'!$Y:$Y,'[3]Form &amp; Form Handler Details'!BT:BT,"")</f>
        <v>text</v>
      </c>
      <c r="X27" s="35" t="str">
        <f>_xlfn.XLOOKUP($A27,'[3]Form &amp; Form Handler Details'!$Y:$Y,'[3]Form &amp; Form Handler Details'!BU:BU,"")</f>
        <v>Digite seu e-mail</v>
      </c>
      <c r="Y27" s="35" t="str">
        <f>_xlfn.XLOOKUP($A27,'[3]Form &amp; Form Handler Details'!$Y:$Y,'[3]Form &amp; Form Handler Details'!BV:BV,"")</f>
        <v>Nome da empresa*</v>
      </c>
      <c r="Z27" s="35" t="str">
        <f>_xlfn.XLOOKUP($A27,'[3]Form &amp; Form Handler Details'!$Y:$Y,'[3]Form &amp; Form Handler Details'!BW:BW,"")</f>
        <v>companyname</v>
      </c>
      <c r="AA27" s="35" t="str">
        <f>_xlfn.XLOOKUP($A27,'[3]Form &amp; Form Handler Details'!$Y:$Y,'[3]Form &amp; Form Handler Details'!BX:BX,"")</f>
        <v>Text</v>
      </c>
      <c r="AB27" s="35" t="str">
        <f>_xlfn.XLOOKUP($A27,'[3]Form &amp; Form Handler Details'!$Y:$Y,'[3]Form &amp; Form Handler Details'!BY:BY,"")</f>
        <v>Digite o nome da sua empresa</v>
      </c>
      <c r="AC27" s="35">
        <f>_xlfn.XLOOKUP($A27,'[3]Form &amp; Form Handler Details'!$Y:$Y,'[3]Form &amp; Form Handler Details'!BZ:BZ,"")</f>
        <v>0</v>
      </c>
      <c r="AD27" s="35">
        <f>_xlfn.XLOOKUP($A27,'[3]Form &amp; Form Handler Details'!$Y:$Y,'[3]Form &amp; Form Handler Details'!CA:CA,"")</f>
        <v>0</v>
      </c>
      <c r="AE27" s="35">
        <f>_xlfn.XLOOKUP($A27,'[3]Form &amp; Form Handler Details'!$Y:$Y,'[3]Form &amp; Form Handler Details'!CB:CB,"")</f>
        <v>0</v>
      </c>
      <c r="AF27" s="35">
        <f>_xlfn.XLOOKUP($A27,'[3]Form &amp; Form Handler Details'!$Y:$Y,'[3]Form &amp; Form Handler Details'!CC:CC,"")</f>
        <v>0</v>
      </c>
      <c r="AG27" s="35" t="str">
        <f>_xlfn.XLOOKUP($A27,'[3]Form &amp; Form Handler Details'!$Y:$Y,'[3]Form &amp; Form Handler Details'!CD:CD,"")</f>
        <v>Volume anual de vendas online*
Selecione Um
&lt; 3M USD
3M - 10M USD
&gt; 10M USD</v>
      </c>
      <c r="AH27" s="35" t="str">
        <f>_xlfn.XLOOKUP($A27,'[3]Form &amp; Form Handler Details'!$Y:$Y,'[3]Form &amp; Form Handler Details'!CE:CE,"")</f>
        <v>annualonlinesales</v>
      </c>
      <c r="AI27" s="35" t="str">
        <f>_xlfn.XLOOKUP($A27,'[3]Form &amp; Form Handler Details'!$Y:$Y,'[3]Form &amp; Form Handler Details'!CF:CF,"")</f>
        <v>dropdown</v>
      </c>
      <c r="AJ27" s="35" t="str">
        <f>_xlfn.XLOOKUP($A27,'[3]Form &amp; Form Handler Details'!$Y:$Y,'[3]Form &amp; Form Handler Details'!CG:CG,"")</f>
        <v>Insira o volume de vendas on-line mensal</v>
      </c>
      <c r="AK27" s="35" t="str">
        <f>_xlfn.XLOOKUP($A27,'[3]Form &amp; Form Handler Details'!$Y:$Y,'[3]Form &amp; Form Handler Details'!CH:CH,"")</f>
        <v>Site da Empresa*</v>
      </c>
      <c r="AL27" s="35" t="str">
        <f>_xlfn.XLOOKUP($A27,'[3]Form &amp; Form Handler Details'!$Y:$Y,'[3]Form &amp; Form Handler Details'!CI:CI,"")</f>
        <v>companywebsite</v>
      </c>
      <c r="AM27" s="35" t="str">
        <f>_xlfn.XLOOKUP($A27,'[3]Form &amp; Form Handler Details'!$Y:$Y,'[3]Form &amp; Form Handler Details'!CJ:CJ,"")</f>
        <v>text</v>
      </c>
      <c r="AN27" s="35" t="str">
        <f>_xlfn.XLOOKUP($A27,'[3]Form &amp; Form Handler Details'!$Y:$Y,'[3]Form &amp; Form Handler Details'!CK:CK,"")</f>
        <v>Digite o site da sua empresa</v>
      </c>
      <c r="AO27" s="35" t="str">
        <f>_xlfn.XLOOKUP($A27,'[3]Form &amp; Form Handler Details'!$Y:$Y,'[3]Form &amp; Form Handler Details'!CL:CL,"")</f>
        <v>Telefone comercial*</v>
      </c>
      <c r="AP27" s="35" t="str">
        <f>_xlfn.XLOOKUP($A27,'[3]Form &amp; Form Handler Details'!$Y:$Y,'[3]Form &amp; Form Handler Details'!CM:CM,"")</f>
        <v>phonenumber</v>
      </c>
      <c r="AQ27" s="35" t="str">
        <f>_xlfn.XLOOKUP($A27,'[3]Form &amp; Form Handler Details'!$Y:$Y,'[3]Form &amp; Form Handler Details'!CN:CN,"")</f>
        <v>text</v>
      </c>
      <c r="AR27" s="35" t="str">
        <f>_xlfn.XLOOKUP($A27,'[3]Form &amp; Form Handler Details'!$Y:$Y,'[3]Form &amp; Form Handler Details'!CO:CO,"")</f>
        <v>Digite seu número de telefone</v>
      </c>
      <c r="AS27" s="35" t="str">
        <f>_xlfn.XLOOKUP($A27,'[3]Form &amp; Form Handler Details'!$Y:$Y,'[3]Form &amp; Form Handler Details'!CP:CP,"")</f>
        <v xml:space="preserve">Cargo*
Selecione Um
 Conselheiro
Fundador / Proprietário
C-suite / Diretor / VP
Chefe de departamento
Gerente Sênior / Gerente
Coordenador / Assistente / Secretário
   </v>
      </c>
      <c r="AT27" s="35" t="str">
        <f>_xlfn.XLOOKUP($A27,'[3]Form &amp; Form Handler Details'!$Y:$Y,'[3]Form &amp; Form Handler Details'!CQ:CQ,"")</f>
        <v>jobtitle</v>
      </c>
      <c r="AU27" s="35" t="str">
        <f>_xlfn.XLOOKUP($A27,'[3]Form &amp; Form Handler Details'!$Y:$Y,'[3]Form &amp; Form Handler Details'!CR:CR,"")</f>
        <v>dropdown</v>
      </c>
      <c r="AV27" s="35" t="str">
        <f>_xlfn.XLOOKUP($A27,'[3]Form &amp; Form Handler Details'!$Y:$Y,'[3]Form &amp; Form Handler Details'!CS:CS,"")</f>
        <v>Selecione uma das opções abaixo</v>
      </c>
      <c r="AW27" s="35" t="str">
        <f>_xlfn.XLOOKUP($A27,'[3]Form &amp; Form Handler Details'!$Y:$Y,'[3]Form &amp; Form Handler Details'!CT:CT,"")</f>
        <v>WebformURL (Hidden)</v>
      </c>
      <c r="AX27" s="35" t="str">
        <f>_xlfn.XLOOKUP($A27,'[3]Form &amp; Form Handler Details'!$Y:$Y,'[3]Form &amp; Form Handler Details'!CU:CU,"")</f>
        <v>webformurl</v>
      </c>
      <c r="AY27" s="35" t="str">
        <f>_xlfn.XLOOKUP($A27,'[3]Form &amp; Form Handler Details'!$Y:$Y,'[3]Form &amp; Form Handler Details'!CV:CV,"")</f>
        <v>Hidden - text</v>
      </c>
      <c r="AZ27" s="35" t="str">
        <f>_xlfn.XLOOKUP($A27,'[3]Form &amp; Form Handler Details'!$Y:$Y,'[3]Form &amp; Form Handler Details'!CW:CW,"")</f>
        <v>gclid* (Hidden)</v>
      </c>
      <c r="BA27" s="35" t="str">
        <f>_xlfn.XLOOKUP($A27,'[3]Form &amp; Form Handler Details'!$Y:$Y,'[3]Form &amp; Form Handler Details'!CX:CX,"")</f>
        <v>gclid</v>
      </c>
      <c r="BB27" s="35" t="str">
        <f>_xlfn.XLOOKUP($A27,'[3]Form &amp; Form Handler Details'!$Y:$Y,'[3]Form &amp; Form Handler Details'!CY:CY,"")</f>
        <v>Hidden - text</v>
      </c>
      <c r="BC27" s="35" t="str">
        <f>_xlfn.XLOOKUP($A27,'[3]Form &amp; Form Handler Details'!$Y:$Y,'[3]Form &amp; Form Handler Details'!CZ:CZ,"")</f>
        <v>Lead Source Description (a)</v>
      </c>
      <c r="BD27" s="35" t="str">
        <f>_xlfn.XLOOKUP($A27,'[3]Form &amp; Form Handler Details'!$Y:$Y,'[3]Form &amp; Form Handler Details'!DA:DA,"")</f>
        <v>hidden</v>
      </c>
      <c r="BE27" s="35" t="str">
        <f>_xlfn.XLOOKUP($A27,'[3]Form &amp; Form Handler Details'!$Y:$Y,'[3]Form &amp; Form Handler Details'!DB:DB,"")</f>
        <v>leadsourcedescription</v>
      </c>
      <c r="BF27" s="35">
        <f>_xlfn.XLOOKUP($A27,'[3]Form &amp; Form Handler Details'!$Y:$Y,'[3]Form &amp; Form Handler Details'!DC:DC,"")</f>
        <v>0</v>
      </c>
      <c r="BG27" s="35">
        <f>_xlfn.XLOOKUP($A27,'[3]Form &amp; Form Handler Details'!$Y:$Y,'[3]Form &amp; Form Handler Details'!DD:DD,"")</f>
        <v>0</v>
      </c>
      <c r="BH27" s="35">
        <f>_xlfn.XLOOKUP($A27,'[3]Form &amp; Form Handler Details'!$Y:$Y,'[3]Form &amp; Form Handler Details'!DE:DE,"")</f>
        <v>0</v>
      </c>
      <c r="BI27" s="35">
        <f>_xlfn.XLOOKUP($A27,'[3]Form &amp; Form Handler Details'!$Y:$Y,'[3]Form &amp; Form Handler Details'!DF:DF,"")</f>
        <v>0</v>
      </c>
      <c r="BJ27" s="35">
        <f>_xlfn.XLOOKUP($A27,'[3]Form &amp; Form Handler Details'!$Y:$Y,'[3]Form &amp; Form Handler Details'!DG:DG,"")</f>
        <v>0</v>
      </c>
      <c r="BK27" s="35">
        <f>_xlfn.XLOOKUP($A27,'[3]Form &amp; Form Handler Details'!$Y:$Y,'[3]Form &amp; Form Handler Details'!DH:DH,"")</f>
        <v>0</v>
      </c>
      <c r="BL27" s="35">
        <f>_xlfn.XLOOKUP($A27,'[3]Form &amp; Form Handler Details'!$Y:$Y,'[3]Form &amp; Form Handler Details'!DI:DI,"")</f>
        <v>0</v>
      </c>
      <c r="BM27" s="35">
        <f>_xlfn.XLOOKUP($A27,'[3]Form &amp; Form Handler Details'!$Y:$Y,'[3]Form &amp; Form Handler Details'!DJ:DJ,"")</f>
        <v>0</v>
      </c>
      <c r="BN27" s="35">
        <f>_xlfn.XLOOKUP($A27,'[3]Form &amp; Form Handler Details'!$Y:$Y,'[3]Form &amp; Form Handler Details'!DK:DK,"")</f>
        <v>0</v>
      </c>
      <c r="BO27" s="35">
        <f>_xlfn.XLOOKUP($A27,'[3]Form &amp; Form Handler Details'!$Y:$Y,'[3]Form &amp; Form Handler Details'!DL:DL,"")</f>
        <v>0</v>
      </c>
      <c r="BP27" s="35">
        <f>_xlfn.XLOOKUP($A27,'[3]Form &amp; Form Handler Details'!$Y:$Y,'[3]Form &amp; Form Handler Details'!DM:DM,"")</f>
        <v>0</v>
      </c>
      <c r="BQ27" s="35">
        <f>_xlfn.XLOOKUP($A27,'[3]Form &amp; Form Handler Details'!$Y:$Y,'[3]Form &amp; Form Handler Details'!DN:DN,"")</f>
        <v>0</v>
      </c>
      <c r="BR27" s="35">
        <f>_xlfn.XLOOKUP($A27,'[3]Form &amp; Form Handler Details'!$Y:$Y,'[3]Form &amp; Form Handler Details'!DO:DO,"")</f>
        <v>0</v>
      </c>
      <c r="BS27" s="35">
        <f>_xlfn.XLOOKUP($A27,'[3]Form &amp; Form Handler Details'!$Y:$Y,'[3]Form &amp; Form Handler Details'!DP:DP,"")</f>
        <v>0</v>
      </c>
      <c r="BT27" s="35">
        <f>_xlfn.XLOOKUP($A27,'[3]Form &amp; Form Handler Details'!$Y:$Y,'[3]Form &amp; Form Handler Details'!DQ:DQ,"")</f>
        <v>0</v>
      </c>
      <c r="BU27" s="35">
        <f>_xlfn.XLOOKUP($A27,'[3]Form &amp; Form Handler Details'!$Y:$Y,'[3]Form &amp; Form Handler Details'!DR:DR,"")</f>
        <v>0</v>
      </c>
      <c r="BV27" s="35">
        <f>_xlfn.XLOOKUP($A27,'[3]Form &amp; Form Handler Details'!$Y:$Y,'[3]Form &amp; Form Handler Details'!DS:DS,"")</f>
        <v>0</v>
      </c>
      <c r="BW27" s="35" t="str">
        <f>_xlfn.XLOOKUP($A27,'[3]Form &amp; Form Handler Details'!$Y:$Y,'[3]Form &amp; Form Handler Details'!DT:DT,"")</f>
        <v>HoneyPot</v>
      </c>
      <c r="BX27" s="35" t="str">
        <f>_xlfn.XLOOKUP($A27,'[3]Form &amp; Form Handler Details'!$Y:$Y,'[3]Form &amp; Form Handler Details'!DU:DU,"")</f>
        <v>pardot_extra_field</v>
      </c>
      <c r="BY27" s="35" t="str">
        <f>_xlfn.XLOOKUP($A27,'[3]Form &amp; Form Handler Details'!$Y:$Y,'[3]Form &amp; Form Handler Details'!DV:DV,"")</f>
        <v>Hidden</v>
      </c>
      <c r="BZ27" s="35">
        <f>_xlfn.XLOOKUP($A27,'[3]Form &amp; Form Handler Details'!$Y:$Y,'[3]Form &amp; Form Handler Details'!DW:DW,"")</f>
        <v>0</v>
      </c>
      <c r="CA27" s="35">
        <f>_xlfn.XLOOKUP($A27,'[3]Form &amp; Form Handler Details'!$Y:$Y,'[3]Form &amp; Form Handler Details'!DX:DX,"")</f>
        <v>0</v>
      </c>
      <c r="CB27" s="35">
        <f>_xlfn.XLOOKUP($A27,'[3]Form &amp; Form Handler Details'!$Y:$Y,'[3]Form &amp; Form Handler Details'!DY:DY,"")</f>
        <v>0</v>
      </c>
      <c r="CC27" s="35">
        <f>_xlfn.XLOOKUP($A27,'[3]Form &amp; Form Handler Details'!$Y:$Y,'[3]Form &amp; Form Handler Details'!DZ:DZ,"")</f>
        <v>0</v>
      </c>
      <c r="CD27" s="35">
        <f>_xlfn.XLOOKUP($A27,'[3]Form &amp; Form Handler Details'!$Y:$Y,'[3]Form &amp; Form Handler Details'!EA:EA,"")</f>
        <v>0</v>
      </c>
      <c r="CE27" s="35">
        <f>_xlfn.XLOOKUP($A27,'[3]Form &amp; Form Handler Details'!$Y:$Y,'[3]Form &amp; Form Handler Details'!EB:EB,"")</f>
        <v>0</v>
      </c>
      <c r="CF27" s="35">
        <f>_xlfn.XLOOKUP($A27,'[3]Form &amp; Form Handler Details'!$Y:$Y,'[3]Form &amp; Form Handler Details'!EC:EC,"")</f>
        <v>0</v>
      </c>
      <c r="CG27" s="35">
        <f>_xlfn.XLOOKUP($A27,'[3]Form &amp; Form Handler Details'!$Y:$Y,'[3]Form &amp; Form Handler Details'!ED:ED,"")</f>
        <v>0</v>
      </c>
      <c r="CH27" s="35">
        <f>_xlfn.XLOOKUP($A27,'[3]Form &amp; Form Handler Details'!$Y:$Y,'[3]Form &amp; Form Handler Details'!EE:EE,"")</f>
        <v>0</v>
      </c>
      <c r="CI27" s="35">
        <f>_xlfn.XLOOKUP($A27,'[3]Form &amp; Form Handler Details'!$Y:$Y,'[3]Form &amp; Form Handler Details'!EF:EF,"")</f>
        <v>0</v>
      </c>
      <c r="CJ27" s="35">
        <f>_xlfn.XLOOKUP($A27,'[3]Form &amp; Form Handler Details'!$Y:$Y,'[3]Form &amp; Form Handler Details'!EG:EG,"")</f>
        <v>0</v>
      </c>
      <c r="CK27" s="35">
        <f>_xlfn.XLOOKUP($A27,'[3]Form &amp; Form Handler Details'!$Y:$Y,'[3]Form &amp; Form Handler Details'!EH:EH,"")</f>
        <v>0</v>
      </c>
      <c r="CL27" s="35">
        <f>_xlfn.XLOOKUP($A27,'[3]Form &amp; Form Handler Details'!$Y:$Y,'[3]Form &amp; Form Handler Details'!EI:EI,"")</f>
        <v>0</v>
      </c>
      <c r="CM27" s="35">
        <f>_xlfn.XLOOKUP($A27,'[3]Form &amp; Form Handler Details'!$Y:$Y,'[3]Form &amp; Form Handler Details'!EJ:EJ,"")</f>
        <v>0</v>
      </c>
      <c r="CN27" s="35">
        <f>_xlfn.XLOOKUP($A27,'[3]Form &amp; Form Handler Details'!$Y:$Y,'[3]Form &amp; Form Handler Details'!EK:EK,"")</f>
        <v>0</v>
      </c>
      <c r="CO27" s="35">
        <f>_xlfn.XLOOKUP($A27,'[3]Form &amp; Form Handler Details'!$Y:$Y,'[3]Form &amp; Form Handler Details'!EL:EL,"")</f>
        <v>0</v>
      </c>
      <c r="CP27" s="35">
        <f>_xlfn.XLOOKUP($A27,'[3]Form &amp; Form Handler Details'!$Y:$Y,'[3]Form &amp; Form Handler Details'!EM:EM,"")</f>
        <v>0</v>
      </c>
      <c r="CQ27" s="35" t="str">
        <f>_xlfn.XLOOKUP($A27,'[3]Form &amp; Form Handler Details'!$Y:$Y,'[3]Form &amp; Form Handler Details'!EN:EN,"")</f>
        <v>Ao clicar no botão abaixo, você aceita receber e-mails ou ligações para tratar de serviços e produtos do PayPal. *</v>
      </c>
      <c r="CR27" s="35" t="str">
        <f>_xlfn.XLOOKUP($A27,'[3]Form &amp; Form Handler Details'!$Y:$Y,'[3]Form &amp; Form Handler Details'!EO:EO,"")</f>
        <v>privacyconsent</v>
      </c>
      <c r="CS27" s="35" t="str">
        <f>_xlfn.XLOOKUP($A27,'[3]Form &amp; Form Handler Details'!$Y:$Y,'[3]Form &amp; Form Handler Details'!EP:EP,"")</f>
        <v>checkbox</v>
      </c>
      <c r="CT27" s="35" t="str">
        <f>_xlfn.XLOOKUP($A27,'[3]Form &amp; Form Handler Details'!$Y:$Y,'[3]Form &amp; Form Handler Details'!EQ:EQ,"")</f>
        <v>Marque a caixa de seleção</v>
      </c>
      <c r="CU27" s="35">
        <f>_xlfn.XLOOKUP($A27,'[3]Form &amp; Form Handler Details'!$Y:$Y,'[3]Form &amp; Form Handler Details'!ER:ER,"")</f>
        <v>0</v>
      </c>
      <c r="CV27" s="35">
        <f>_xlfn.XLOOKUP($A27,'[3]Form &amp; Form Handler Details'!$Y:$Y,'[3]Form &amp; Form Handler Details'!ES:ES,"")</f>
        <v>0</v>
      </c>
      <c r="CW27" s="35">
        <f>_xlfn.XLOOKUP($A27,'[3]Form &amp; Form Handler Details'!$Y:$Y,'[3]Form &amp; Form Handler Details'!ET:ET,"")</f>
        <v>0</v>
      </c>
      <c r="CX27" s="35">
        <f>_xlfn.XLOOKUP($A27,'[3]Form &amp; Form Handler Details'!$Y:$Y,'[3]Form &amp; Form Handler Details'!EU:EU,"")</f>
        <v>0</v>
      </c>
      <c r="CY27" s="35">
        <f>_xlfn.XLOOKUP($A27,'[3]Form &amp; Form Handler Details'!$Y:$Y,'[3]Form &amp; Form Handler Details'!EV:EV,"")</f>
        <v>0</v>
      </c>
      <c r="CZ27" s="35">
        <f>_xlfn.XLOOKUP($A27,'[3]Form &amp; Form Handler Details'!$Y:$Y,'[3]Form &amp; Form Handler Details'!EW:EW,"")</f>
        <v>0</v>
      </c>
      <c r="DA27" s="35">
        <f>_xlfn.XLOOKUP($A27,'[3]Form &amp; Form Handler Details'!$Y:$Y,'[3]Form &amp; Form Handler Details'!EX:EX,"")</f>
        <v>0</v>
      </c>
      <c r="DB27" s="35">
        <f>_xlfn.XLOOKUP($A27,'[3]Form &amp; Form Handler Details'!$Y:$Y,'[3]Form &amp; Form Handler Details'!EY:EY,"")</f>
        <v>0</v>
      </c>
      <c r="DC27" s="35">
        <f>_xlfn.XLOOKUP($A27,'[3]Form &amp; Form Handler Details'!$Y:$Y,'[3]Form &amp; Form Handler Details'!EZ:EZ,"")</f>
        <v>0</v>
      </c>
      <c r="DD27" s="35">
        <f>_xlfn.XLOOKUP($A27,'[3]Form &amp; Form Handler Details'!$Y:$Y,'[3]Form &amp; Form Handler Details'!FA:FA,"")</f>
        <v>0</v>
      </c>
      <c r="DE27" s="35">
        <f>_xlfn.XLOOKUP($A27,'[3]Form &amp; Form Handler Details'!$Y:$Y,'[3]Form &amp; Form Handler Details'!FB:FB,"")</f>
        <v>0</v>
      </c>
      <c r="DF27" s="35">
        <f>_xlfn.XLOOKUP($A27,'[3]Form &amp; Form Handler Details'!$Y:$Y,'[3]Form &amp; Form Handler Details'!FC:FC,"")</f>
        <v>0</v>
      </c>
      <c r="DG27" s="35">
        <f>_xlfn.XLOOKUP($A27,'[3]Form &amp; Form Handler Details'!$Y:$Y,'[3]Form &amp; Form Handler Details'!FD:FD,"")</f>
        <v>0</v>
      </c>
      <c r="DH27" s="35">
        <f>_xlfn.XLOOKUP($A27,'[3]Form &amp; Form Handler Details'!$Y:$Y,'[3]Form &amp; Form Handler Details'!FE:FE,"")</f>
        <v>0</v>
      </c>
      <c r="DI27" s="35">
        <f>_xlfn.XLOOKUP($A27,'[3]Form &amp; Form Handler Details'!$Y:$Y,'[3]Form &amp; Form Handler Details'!FF:FF,"")</f>
        <v>0</v>
      </c>
      <c r="DJ27" s="35">
        <f>_xlfn.XLOOKUP($A27,'[3]Form &amp; Form Handler Details'!$Y:$Y,'[3]Form &amp; Form Handler Details'!FG:FG,"")</f>
        <v>0</v>
      </c>
      <c r="DK27" s="35">
        <f>_xlfn.XLOOKUP($A27,'[3]Form &amp; Form Handler Details'!$Y:$Y,'[3]Form &amp; Form Handler Details'!FH:FH,"")</f>
        <v>0</v>
      </c>
      <c r="DL27" s="35">
        <f>_xlfn.XLOOKUP($A27,'[3]Form &amp; Form Handler Details'!$Y:$Y,'[3]Form &amp; Form Handler Details'!FI:FI,"")</f>
        <v>0</v>
      </c>
      <c r="DM27" s="35" t="str">
        <f>_xlfn.XLOOKUP($A27,'[3]Form &amp; Form Handler Details'!$Y:$Y,'[3]Form &amp; Form Handler Details'!FJ:FJ,"")</f>
        <v xml:space="preserve">A indústria*
Selecione Um
 Contabilidade
Companhias aéreas
Entretenimento
Artes e Ofícios
Associações - sem fins lucrativos (ONGs)
Automotiva
Roupas de bebê
Produtos-Serviços-Beleza
Manutenção do edifício
Serviços prestados às empresas
Computadores
Bens Digitais
Eletrônicos
Entretenimento
Moda
Serviços-Financeiros
Comida-Bebidas-Farmacêutica
Serviço de alimentação
Mobiliário
Apostas
Jogos
Transporte terrestre
Hardware-Industrial
Joalheria
Jurídico
Médico
Material de escritório
Serviços pessoais
Animais de estimação
Aluguel de propriedade
Varejo Geral
Escolas
Lojas especializadas
Esportes
Ingressos
Brinquedos-Hobby
Turismo
Utilidades-Gov
Petróleo
Governo
Cosméticos
Seguro
Alimentos e mantimentos online
Varejo Online
Hotéis
Pagamento de contas
Telecomunicações
Outras
Engenharia de Produção
Educação e tutoria online
Fitness
   </v>
      </c>
      <c r="DN27" s="35" t="str">
        <f>_xlfn.XLOOKUP($A27,'[3]Form &amp; Form Handler Details'!$Y:$Y,'[3]Form &amp; Form Handler Details'!FK:FK,"")</f>
        <v>industry</v>
      </c>
      <c r="DO27" s="35" t="str">
        <f>_xlfn.XLOOKUP($A27,'[3]Form &amp; Form Handler Details'!$Y:$Y,'[3]Form &amp; Form Handler Details'!FL:FL,"")</f>
        <v>dropdown</v>
      </c>
      <c r="DP27" s="35" t="str">
        <f>_xlfn.XLOOKUP($A27,'[3]Form &amp; Form Handler Details'!$Y:$Y,'[3]Form &amp; Form Handler Details'!FM:FM,"")</f>
        <v>Selecione uma das opções abaixo</v>
      </c>
      <c r="DQ27" s="35">
        <f>_xlfn.XLOOKUP($A27,'[3]Form &amp; Form Handler Details'!$Y:$Y,'[3]Form &amp; Form Handler Details'!FN:FN,"")</f>
        <v>0</v>
      </c>
      <c r="DR27" s="35">
        <f>_xlfn.XLOOKUP($A27,'[3]Form &amp; Form Handler Details'!$Y:$Y,'[3]Form &amp; Form Handler Details'!FO:FO,"")</f>
        <v>0</v>
      </c>
      <c r="DS27" s="35">
        <f>_xlfn.XLOOKUP($A27,'[3]Form &amp; Form Handler Details'!$Y:$Y,'[3]Form &amp; Form Handler Details'!FP:FP,"")</f>
        <v>0</v>
      </c>
      <c r="DT27" s="35">
        <f>_xlfn.XLOOKUP($A27,'[3]Form &amp; Form Handler Details'!$Y:$Y,'[3]Form &amp; Form Handler Details'!FQ:FQ,"")</f>
        <v>0</v>
      </c>
      <c r="DU27" s="35">
        <f>_xlfn.XLOOKUP($A27,'[3]Form &amp; Form Handler Details'!$Y:$Y,'[3]Form &amp; Form Handler Details'!FR:FR,"")</f>
        <v>0</v>
      </c>
      <c r="DV27" s="35">
        <f>_xlfn.XLOOKUP($A27,'[3]Form &amp; Form Handler Details'!$Y:$Y,'[3]Form &amp; Form Handler Details'!FS:FS,"")</f>
        <v>0</v>
      </c>
      <c r="DW27" s="35">
        <f>_xlfn.XLOOKUP($A27,'[3]Form &amp; Form Handler Details'!$Y:$Y,'[3]Form &amp; Form Handler Details'!FT:FT,"")</f>
        <v>0</v>
      </c>
      <c r="DX27" s="35">
        <f>_xlfn.XLOOKUP($A27,'[3]Form &amp; Form Handler Details'!$Y:$Y,'[3]Form &amp; Form Handler Details'!FU:FU,"")</f>
        <v>0</v>
      </c>
      <c r="DY27" s="35">
        <f>_xlfn.XLOOKUP($A27,'[3]Form &amp; Form Handler Details'!$Y:$Y,'[3]Form &amp; Form Handler Details'!FV:FV,"")</f>
        <v>0</v>
      </c>
      <c r="DZ27" s="35">
        <f>_xlfn.XLOOKUP($A27,'[3]Form &amp; Form Handler Details'!$Y:$Y,'[3]Form &amp; Form Handler Details'!FW:FW,"")</f>
        <v>0</v>
      </c>
      <c r="EA27" s="35">
        <f>_xlfn.XLOOKUP($A27,'[3]Form &amp; Form Handler Details'!$Y:$Y,'[3]Form &amp; Form Handler Details'!FX:FX,"")</f>
        <v>0</v>
      </c>
      <c r="EB27" s="35">
        <f>_xlfn.XLOOKUP($A27,'[3]Form &amp; Form Handler Details'!$Y:$Y,'[3]Form &amp; Form Handler Details'!FY:FY,"")</f>
        <v>0</v>
      </c>
      <c r="EC27" s="35">
        <f>_xlfn.XLOOKUP($A27,'[3]Form &amp; Form Handler Details'!$Y:$Y,'[3]Form &amp; Form Handler Details'!FZ:FZ,"")</f>
        <v>0</v>
      </c>
      <c r="ED27" s="35">
        <f>_xlfn.XLOOKUP($A27,'[3]Form &amp; Form Handler Details'!$Y:$Y,'[3]Form &amp; Form Handler Details'!GA:GA,"")</f>
        <v>0</v>
      </c>
      <c r="EE27" s="35">
        <f>_xlfn.XLOOKUP($A27,'[3]Form &amp; Form Handler Details'!$Y:$Y,'[3]Form &amp; Form Handler Details'!GB:GB,"")</f>
        <v>0</v>
      </c>
      <c r="EF27" s="35">
        <f>_xlfn.XLOOKUP($A27,'[3]Form &amp; Form Handler Details'!$Y:$Y,'[3]Form &amp; Form Handler Details'!GC:GC,"")</f>
        <v>0</v>
      </c>
      <c r="EG27" s="35">
        <f>_xlfn.XLOOKUP($A27,'[3]Form &amp; Form Handler Details'!$Y:$Y,'[3]Form &amp; Form Handler Details'!GD:GD,"")</f>
        <v>0</v>
      </c>
      <c r="EH27" s="35">
        <f>_xlfn.XLOOKUP($A27,'[3]Form &amp; Form Handler Details'!$Y:$Y,'[3]Form &amp; Form Handler Details'!GE:GE,"")</f>
        <v>0</v>
      </c>
      <c r="EI27" s="35">
        <f>_xlfn.XLOOKUP($A27,'[3]Form &amp; Form Handler Details'!$Y:$Y,'[3]Form &amp; Form Handler Details'!GF:GF,"")</f>
        <v>0</v>
      </c>
      <c r="EJ27" s="35">
        <f>_xlfn.XLOOKUP($A27,'[3]Form &amp; Form Handler Details'!$Y:$Y,'[3]Form &amp; Form Handler Details'!GG:GG,"")</f>
        <v>0</v>
      </c>
      <c r="EK27" s="35">
        <f>_xlfn.XLOOKUP($A27,'[3]Form &amp; Form Handler Details'!$Y:$Y,'[3]Form &amp; Form Handler Details'!GH:GH,"")</f>
        <v>0</v>
      </c>
      <c r="EL27" s="35">
        <f>_xlfn.XLOOKUP($A27,'[3]Form &amp; Form Handler Details'!$Y:$Y,'[3]Form &amp; Form Handler Details'!GI:GI,"")</f>
        <v>0</v>
      </c>
      <c r="EM27" s="35">
        <f>_xlfn.XLOOKUP($A27,'[3]Form &amp; Form Handler Details'!$Y:$Y,'[3]Form &amp; Form Handler Details'!GJ:GJ,"")</f>
        <v>0</v>
      </c>
      <c r="EN27" s="35">
        <f>_xlfn.XLOOKUP($A27,'[3]Form &amp; Form Handler Details'!$Y:$Y,'[3]Form &amp; Form Handler Details'!GK:GK,"")</f>
        <v>0</v>
      </c>
      <c r="EO27" s="35">
        <f>_xlfn.XLOOKUP($A27,'[3]Form &amp; Form Handler Details'!$Y:$Y,'[3]Form &amp; Form Handler Details'!GL:GL,"")</f>
        <v>0</v>
      </c>
      <c r="EP27" s="35">
        <f>_xlfn.XLOOKUP($A27,'[3]Form &amp; Form Handler Details'!$Y:$Y,'[3]Form &amp; Form Handler Details'!GM:GM,"")</f>
        <v>0</v>
      </c>
      <c r="EQ27" s="35">
        <f>_xlfn.XLOOKUP($A27,'[3]Form &amp; Form Handler Details'!$Y:$Y,'[3]Form &amp; Form Handler Details'!GN:GN,"")</f>
        <v>0</v>
      </c>
      <c r="ER27" s="35">
        <f>_xlfn.XLOOKUP($A27,'[3]Form &amp; Form Handler Details'!$Y:$Y,'[3]Form &amp; Form Handler Details'!GO:GO,"")</f>
        <v>0</v>
      </c>
      <c r="ES27" s="35">
        <f>_xlfn.XLOOKUP($A27,'[3]Form &amp; Form Handler Details'!$Y:$Y,'[3]Form &amp; Form Handler Details'!GP:GP,"")</f>
        <v>0</v>
      </c>
      <c r="ET27" s="35">
        <f>_xlfn.XLOOKUP($A27,'[3]Form &amp; Form Handler Details'!$Y:$Y,'[3]Form &amp; Form Handler Details'!GQ:GQ,"")</f>
        <v>0</v>
      </c>
      <c r="EU27" s="35">
        <f>_xlfn.XLOOKUP($A27,'[3]Form &amp; Form Handler Details'!$Y:$Y,'[3]Form &amp; Form Handler Details'!GR:GR,"")</f>
        <v>0</v>
      </c>
      <c r="EV27" s="35">
        <f>_xlfn.XLOOKUP($A27,'[3]Form &amp; Form Handler Details'!$Y:$Y,'[3]Form &amp; Form Handler Details'!GS:GS,"")</f>
        <v>0</v>
      </c>
      <c r="EW27" s="35">
        <f>_xlfn.XLOOKUP($A27,'[3]Form &amp; Form Handler Details'!$Y:$Y,'[3]Form &amp; Form Handler Details'!GT:GT,"")</f>
        <v>0</v>
      </c>
      <c r="EX27" s="35">
        <f>_xlfn.XLOOKUP($A27,'[3]Form &amp; Form Handler Details'!$Y:$Y,'[3]Form &amp; Form Handler Details'!GU:GU,"")</f>
        <v>0</v>
      </c>
      <c r="EY27" s="35">
        <f>_xlfn.XLOOKUP($A27,'[3]Form &amp; Form Handler Details'!$Y:$Y,'[3]Form &amp; Form Handler Details'!GV:GV,"")</f>
        <v>0</v>
      </c>
      <c r="EZ27" s="35">
        <f>_xlfn.XLOOKUP($A27,'[3]Form &amp; Form Handler Details'!$Y:$Y,'[3]Form &amp; Form Handler Details'!GW:GW,"")</f>
        <v>0</v>
      </c>
      <c r="FA27" s="35">
        <f>_xlfn.XLOOKUP($A27,'[3]Form &amp; Form Handler Details'!$Y:$Y,'[3]Form &amp; Form Handler Details'!GX:GX,"")</f>
        <v>0</v>
      </c>
      <c r="FB27" s="35">
        <f>_xlfn.XLOOKUP($A27,'[3]Form &amp; Form Handler Details'!$Y:$Y,'[3]Form &amp; Form Handler Details'!GY:GY,"")</f>
        <v>0</v>
      </c>
      <c r="FC27" s="35">
        <f>_xlfn.XLOOKUP($A27,'[3]Form &amp; Form Handler Details'!$Y:$Y,'[3]Form &amp; Form Handler Details'!GZ:GZ,"")</f>
        <v>0</v>
      </c>
      <c r="FD27" s="35">
        <f>_xlfn.XLOOKUP($A27,'[3]Form &amp; Form Handler Details'!$Y:$Y,'[3]Form &amp; Form Handler Details'!HA:HA,"")</f>
        <v>0</v>
      </c>
      <c r="FE27" s="35">
        <f>_xlfn.XLOOKUP($A27,'[3]Form &amp; Form Handler Details'!$Y:$Y,'[3]Form &amp; Form Handler Details'!HB:HB,"")</f>
        <v>0</v>
      </c>
      <c r="FF27" s="35">
        <f>_xlfn.XLOOKUP($A27,'[3]Form &amp; Form Handler Details'!$Y:$Y,'[3]Form &amp; Form Handler Details'!HC:HC,"")</f>
        <v>0</v>
      </c>
      <c r="FG27" s="35">
        <f>_xlfn.XLOOKUP($A27,'[3]Form &amp; Form Handler Details'!$Y:$Y,'[3]Form &amp; Form Handler Details'!HD:HD,"")</f>
        <v>0</v>
      </c>
      <c r="FH27" s="35">
        <f>_xlfn.XLOOKUP($A27,'[3]Form &amp; Form Handler Details'!$Y:$Y,'[3]Form &amp; Form Handler Details'!HE:HE,"")</f>
        <v>0</v>
      </c>
      <c r="FI27" s="35" t="str">
        <f>_xlfn.XLOOKUP($A27,'[3]Form &amp; Form Handler Details'!$Y:$Y,'[3]Form &amp; Form Handler Details'!HF:HF,"")</f>
        <v xml:space="preserve">A indústria
Selecione Um
Finança
Transformação Digital
Tecnologia
Produtos
Produtos
Operações
Comércio eletrônico
Pagamentos
Parcerias
Compras
Abastecimento
Marketing
Desenvolvimento de negócios
Vendas
Engenharia
Risco
Jurídico
RH
Admin
Outras
   </v>
      </c>
      <c r="FJ27" s="35" t="str">
        <f>_xlfn.XLOOKUP($A27,'[3]Form &amp; Form Handler Details'!$Y:$Y,'[3]Form &amp; Form Handler Details'!HG:HG,"")</f>
        <v>organizationalrole</v>
      </c>
      <c r="FK27" s="35" t="str">
        <f>_xlfn.XLOOKUP($A27,'[3]Form &amp; Form Handler Details'!$Y:$Y,'[3]Form &amp; Form Handler Details'!HH:HH,"")</f>
        <v>dropdown</v>
      </c>
      <c r="FL27" s="35" t="str">
        <f>_xlfn.XLOOKUP($A27,'[3]Form &amp; Form Handler Details'!$Y:$Y,'[3]Form &amp; Form Handler Details'!HI:HI,"")</f>
        <v>Selecione uma das opções abaixo</v>
      </c>
      <c r="FM27" s="35">
        <f>_xlfn.XLOOKUP($A27,'[3]Form &amp; Form Handler Details'!$Y:$Y,'[3]Form &amp; Form Handler Details'!HJ:HJ,"")</f>
        <v>0</v>
      </c>
      <c r="FN27" s="35">
        <f>_xlfn.XLOOKUP($A27,'[3]Form &amp; Form Handler Details'!$Y:$Y,'[3]Form &amp; Form Handler Details'!HK:HK,"")</f>
        <v>0</v>
      </c>
      <c r="FO27" s="35">
        <f>_xlfn.XLOOKUP($A27,'[3]Form &amp; Form Handler Details'!$Y:$Y,'[3]Form &amp; Form Handler Details'!HL:HL,"")</f>
        <v>0</v>
      </c>
      <c r="FP27" s="35">
        <f>_xlfn.XLOOKUP($A27,'[3]Form &amp; Form Handler Details'!$Y:$Y,'[3]Form &amp; Form Handler Details'!HM:HM,"")</f>
        <v>0</v>
      </c>
      <c r="FQ27" s="35">
        <f>_xlfn.XLOOKUP($A27,'[3]Form &amp; Form Handler Details'!$Y:$Y,'[3]Form &amp; Form Handler Details'!HN:HN,"")</f>
        <v>0</v>
      </c>
      <c r="FR27" s="35">
        <f>_xlfn.XLOOKUP($A27,'[3]Form &amp; Form Handler Details'!$Y:$Y,'[3]Form &amp; Form Handler Details'!HO:HO,"")</f>
        <v>0</v>
      </c>
      <c r="FS27" s="35">
        <f>_xlfn.XLOOKUP($A27,'[3]Form &amp; Form Handler Details'!$Y:$Y,'[3]Form &amp; Form Handler Details'!HP:HP,"")</f>
        <v>0</v>
      </c>
      <c r="FT27" s="35">
        <f>_xlfn.XLOOKUP($A27,'[3]Form &amp; Form Handler Details'!$Y:$Y,'[3]Form &amp; Form Handler Details'!HQ:HQ,"")</f>
        <v>0</v>
      </c>
      <c r="FU27" s="35">
        <f>_xlfn.XLOOKUP($A27,'[3]Form &amp; Form Handler Details'!$Y:$Y,'[3]Form &amp; Form Handler Details'!HR:HR,"")</f>
        <v>0</v>
      </c>
      <c r="FV27" s="35">
        <f>_xlfn.XLOOKUP($A27,'[3]Form &amp; Form Handler Details'!$Y:$Y,'[3]Form &amp; Form Handler Details'!HS:HS,"")</f>
        <v>0</v>
      </c>
      <c r="FW27" s="35">
        <f>_xlfn.XLOOKUP($A27,'[3]Form &amp; Form Handler Details'!$Y:$Y,'[3]Form &amp; Form Handler Details'!HT:HT,"")</f>
        <v>0</v>
      </c>
      <c r="FX27" s="35">
        <f>_xlfn.XLOOKUP($A27,'[3]Form &amp; Form Handler Details'!$Y:$Y,'[3]Form &amp; Form Handler Details'!HU:HU,"")</f>
        <v>0</v>
      </c>
      <c r="FY27" s="35">
        <f>_xlfn.XLOOKUP($A27,'[3]Form &amp; Form Handler Details'!$Y:$Y,'[3]Form &amp; Form Handler Details'!HV:HV,"")</f>
        <v>0</v>
      </c>
      <c r="FZ27" s="35">
        <f>_xlfn.XLOOKUP($A27,'[3]Form &amp; Form Handler Details'!$Y:$Y,'[3]Form &amp; Form Handler Details'!HW:HW,"")</f>
        <v>0</v>
      </c>
      <c r="GA27" s="35">
        <f>_xlfn.XLOOKUP($A27,'[3]Form &amp; Form Handler Details'!$Y:$Y,'[3]Form &amp; Form Handler Details'!HX:HX,"")</f>
        <v>0</v>
      </c>
      <c r="GB27" s="35">
        <f>_xlfn.XLOOKUP($A27,'[3]Form &amp; Form Handler Details'!$Y:$Y,'[3]Form &amp; Form Handler Details'!HY:HY,"")</f>
        <v>0</v>
      </c>
      <c r="GC27" s="35">
        <f>_xlfn.XLOOKUP($A27,'[3]Form &amp; Form Handler Details'!$Y:$Y,'[3]Form &amp; Form Handler Details'!HZ:HZ,"")</f>
        <v>0</v>
      </c>
      <c r="GD27" s="35">
        <f>_xlfn.XLOOKUP($A27,'[3]Form &amp; Form Handler Details'!$Y:$Y,'[3]Form &amp; Form Handler Details'!IA:IA,"")</f>
        <v>0</v>
      </c>
      <c r="GE27" s="35">
        <f>_xlfn.XLOOKUP($A27,'[3]Form &amp; Form Handler Details'!$Y:$Y,'[3]Form &amp; Form Handler Details'!IB:IB,"")</f>
        <v>0</v>
      </c>
      <c r="GF27" s="35">
        <f>_xlfn.XLOOKUP($A27,'[3]Form &amp; Form Handler Details'!$Y:$Y,'[3]Form &amp; Form Handler Details'!IC:IC,"")</f>
        <v>0</v>
      </c>
      <c r="GG27" s="35">
        <f>_xlfn.XLOOKUP($A27,'[3]Form &amp; Form Handler Details'!$Y:$Y,'[3]Form &amp; Form Handler Details'!ID:ID,"")</f>
        <v>0</v>
      </c>
      <c r="GH27" s="35">
        <f>_xlfn.XLOOKUP($A27,'[3]Form &amp; Form Handler Details'!$Y:$Y,'[3]Form &amp; Form Handler Details'!IE:IE,"")</f>
        <v>0</v>
      </c>
      <c r="GI27" s="35">
        <f>_xlfn.XLOOKUP($A27,'[3]Form &amp; Form Handler Details'!$Y:$Y,'[3]Form &amp; Form Handler Details'!IF:IF,"")</f>
        <v>0</v>
      </c>
      <c r="GJ27" s="35">
        <f>_xlfn.XLOOKUP($A27,'[3]Form &amp; Form Handler Details'!$Y:$Y,'[3]Form &amp; Form Handler Details'!IG:IG,"")</f>
        <v>0</v>
      </c>
      <c r="GK27" s="35">
        <f>_xlfn.XLOOKUP($A27,'[3]Form &amp; Form Handler Details'!$Y:$Y,'[3]Form &amp; Form Handler Details'!IH:IH,"")</f>
        <v>0</v>
      </c>
      <c r="GL27" s="35">
        <f>_xlfn.XLOOKUP($A27,'[3]Form &amp; Form Handler Details'!$Y:$Y,'[3]Form &amp; Form Handler Details'!II:II,"")</f>
        <v>0</v>
      </c>
      <c r="GM27" s="35">
        <f>_xlfn.XLOOKUP($A27,'[3]Form &amp; Form Handler Details'!$Y:$Y,'[3]Form &amp; Form Handler Details'!IJ:IJ,"")</f>
        <v>0</v>
      </c>
      <c r="GN27" s="35">
        <f>_xlfn.XLOOKUP($A27,'[3]Form &amp; Form Handler Details'!$Y:$Y,'[3]Form &amp; Form Handler Details'!IK:IK,"")</f>
        <v>0</v>
      </c>
      <c r="GO27" s="35">
        <f>_xlfn.XLOOKUP($A27,'[3]Form &amp; Form Handler Details'!$Y:$Y,'[3]Form &amp; Form Handler Details'!IL:IL,"")</f>
        <v>0</v>
      </c>
      <c r="GP27" s="35">
        <f>_xlfn.XLOOKUP($A27,'[3]Form &amp; Form Handler Details'!$Y:$Y,'[3]Form &amp; Form Handler Details'!IM:IM,"")</f>
        <v>0</v>
      </c>
      <c r="GQ27" s="35">
        <f>_xlfn.XLOOKUP($A27,'[3]Form &amp; Form Handler Details'!$Y:$Y,'[3]Form &amp; Form Handler Details'!IN:IN,"")</f>
        <v>0</v>
      </c>
      <c r="GR27" s="35">
        <f>_xlfn.XLOOKUP($A27,'[3]Form &amp; Form Handler Details'!$Y:$Y,'[3]Form &amp; Form Handler Details'!IO:IO,"")</f>
        <v>0</v>
      </c>
      <c r="GS27" s="35">
        <f>_xlfn.XLOOKUP($A27,'[3]Form &amp; Form Handler Details'!$Y:$Y,'[3]Form &amp; Form Handler Details'!IP:IP,"")</f>
        <v>0</v>
      </c>
      <c r="GT27" s="35">
        <f>_xlfn.XLOOKUP($A27,'[3]Form &amp; Form Handler Details'!$Y:$Y,'[3]Form &amp; Form Handler Details'!IQ:IQ,"")</f>
        <v>0</v>
      </c>
      <c r="GU27" s="35">
        <f>_xlfn.XLOOKUP($A27,'[3]Form &amp; Form Handler Details'!$Y:$Y,'[3]Form &amp; Form Handler Details'!IR:IR,"")</f>
        <v>0</v>
      </c>
      <c r="GV27" s="35">
        <f>_xlfn.XLOOKUP($A27,'[3]Form &amp; Form Handler Details'!$Y:$Y,'[3]Form &amp; Form Handler Details'!IS:IS,"")</f>
        <v>0</v>
      </c>
      <c r="GW27" s="35">
        <f>_xlfn.XLOOKUP($A27,'[3]Form &amp; Form Handler Details'!$Y:$Y,'[3]Form &amp; Form Handler Details'!IT:IT,"")</f>
        <v>0</v>
      </c>
      <c r="GX27" s="35">
        <f>_xlfn.XLOOKUP($A27,'[3]Form &amp; Form Handler Details'!$Y:$Y,'[3]Form &amp; Form Handler Details'!IU:IU,"")</f>
        <v>0</v>
      </c>
      <c r="GY27" s="35">
        <f>_xlfn.XLOOKUP($A27,'[3]Form &amp; Form Handler Details'!$Y:$Y,'[3]Form &amp; Form Handler Details'!IV:IV,"")</f>
        <v>0</v>
      </c>
      <c r="GZ27" s="35">
        <f>_xlfn.XLOOKUP($A27,'[3]Form &amp; Form Handler Details'!$Y:$Y,'[3]Form &amp; Form Handler Details'!IW:IW,"")</f>
        <v>0</v>
      </c>
      <c r="HA27" s="35">
        <f>_xlfn.XLOOKUP($A27,'[3]Form &amp; Form Handler Details'!$Y:$Y,'[3]Form &amp; Form Handler Details'!IX:IX,"")</f>
        <v>0</v>
      </c>
      <c r="HB27" s="35">
        <f>_xlfn.XLOOKUP($A27,'[3]Form &amp; Form Handler Details'!$Y:$Y,'[3]Form &amp; Form Handler Details'!IY:IY,"")</f>
        <v>0</v>
      </c>
      <c r="HC27" s="35">
        <f>_xlfn.XLOOKUP($A27,'[3]Form &amp; Form Handler Details'!$Y:$Y,'[3]Form &amp; Form Handler Details'!IZ:IZ,"")</f>
        <v>0</v>
      </c>
      <c r="HD27" s="35">
        <f>_xlfn.XLOOKUP($A27,'[3]Form &amp; Form Handler Details'!$Y:$Y,'[3]Form &amp; Form Handler Details'!JA:JA,"")</f>
        <v>0</v>
      </c>
      <c r="HE27" s="35">
        <f>_xlfn.XLOOKUP($A27,'[3]Form &amp; Form Handler Details'!$Y:$Y,'[3]Form &amp; Form Handler Details'!JB:JB,"")</f>
        <v>0</v>
      </c>
      <c r="HF27" s="35">
        <f>_xlfn.XLOOKUP($A27,'[3]Form &amp; Form Handler Details'!$Y:$Y,'[3]Form &amp; Form Handler Details'!JC:JC,"")</f>
        <v>0</v>
      </c>
      <c r="HG27" s="35">
        <f>_xlfn.XLOOKUP($A27,'[3]Form &amp; Form Handler Details'!$Y:$Y,'[3]Form &amp; Form Handler Details'!JD:JD,"")</f>
        <v>0</v>
      </c>
      <c r="HH27" s="35">
        <f>_xlfn.XLOOKUP($A27,'[3]Form &amp; Form Handler Details'!$Y:$Y,'[3]Form &amp; Form Handler Details'!JE:JE,"")</f>
        <v>0</v>
      </c>
      <c r="HI27" s="35">
        <f>_xlfn.XLOOKUP($A27,'[3]Form &amp; Form Handler Details'!$Y:$Y,'[3]Form &amp; Form Handler Details'!JF:JF,"")</f>
        <v>0</v>
      </c>
      <c r="HJ27" s="35">
        <f>_xlfn.XLOOKUP($A27,'[3]Form &amp; Form Handler Details'!$Y:$Y,'[3]Form &amp; Form Handler Details'!JG:JG,"")</f>
        <v>0</v>
      </c>
      <c r="HK27" s="35" t="str">
        <f>_xlfn.XLOOKUP($A27,'[3]Form &amp; Form Handler Details'!$Y:$Y,'[3]Form &amp; Form Handler Details'!JH:JH,"")</f>
        <v>Solicite uma reunião agora</v>
      </c>
      <c r="HL27" s="35">
        <f>_xlfn.XLOOKUP($A27,'[3]Form &amp; Form Handler Details'!$Y:$Y,'[3]Form &amp; Form Handler Details'!JI:JI,"")</f>
        <v>0</v>
      </c>
      <c r="HM27" s="35">
        <f>_xlfn.XLOOKUP($A27,'[3]Form &amp; Form Handler Details'!$Y:$Y,'[3]Form &amp; Form Handler Details'!JJ:JJ,"")</f>
        <v>0</v>
      </c>
      <c r="HN27" s="35">
        <f>_xlfn.XLOOKUP($A27,'[3]Form &amp; Form Handler Details'!$Y:$Y,'[3]Form &amp; Form Handler Details'!JK:JK,"")</f>
        <v>0</v>
      </c>
      <c r="HO27" s="35">
        <f>_xlfn.XLOOKUP($A27,'[3]Form &amp; Form Handler Details'!$Y:$Y,'[3]Form &amp; Form Handler Details'!JL:JL,"")</f>
        <v>0</v>
      </c>
      <c r="HP27" s="35">
        <f>_xlfn.XLOOKUP($A27,'[3]Form &amp; Form Handler Details'!$Y:$Y,'[3]Form &amp; Form Handler Details'!JM:JM,"")</f>
        <v>0</v>
      </c>
      <c r="HQ27" s="35">
        <f>_xlfn.XLOOKUP($A27,'[3]Form &amp; Form Handler Details'!$Y:$Y,'[3]Form &amp; Form Handler Details'!JN:JN,"")</f>
        <v>0</v>
      </c>
      <c r="HR27" s="35">
        <f>_xlfn.XLOOKUP($A27,'[3]Form &amp; Form Handler Details'!$Y:$Y,'[3]Form &amp; Form Handler Details'!JO:JO,"")</f>
        <v>0</v>
      </c>
      <c r="HS27" s="35">
        <f>_xlfn.XLOOKUP($A27,'[3]Form &amp; Form Handler Details'!$Y:$Y,'[3]Form &amp; Form Handler Details'!JP:JP,"")</f>
        <v>0</v>
      </c>
      <c r="HT27" s="35">
        <f>_xlfn.XLOOKUP($A27,'[3]Form &amp; Form Handler Details'!$Y:$Y,'[3]Form &amp; Form Handler Details'!JQ:JQ,"")</f>
        <v>0</v>
      </c>
      <c r="HU27" s="35">
        <f>_xlfn.XLOOKUP($A27,'[3]Form &amp; Form Handler Details'!$Y:$Y,'[3]Form &amp; Form Handler Details'!JR:JR,"")</f>
        <v>0</v>
      </c>
      <c r="HV27" s="35">
        <f>_xlfn.XLOOKUP($A27,'[3]Form &amp; Form Handler Details'!$Y:$Y,'[3]Form &amp; Form Handler Details'!JS:JS,"")</f>
        <v>0</v>
      </c>
      <c r="HW27" s="35">
        <f>_xlfn.XLOOKUP($A27,'[3]Form &amp; Form Handler Details'!$Y:$Y,'[3]Form &amp; Form Handler Details'!JT:JT,"")</f>
        <v>0</v>
      </c>
    </row>
    <row r="28" spans="1:231" ht="165" customHeight="1">
      <c r="A28" s="32" t="s">
        <v>192</v>
      </c>
      <c r="B28" s="32" t="str">
        <f>_xlfn.XLOOKUP(Table46[[#This Row],[UFID]],ATC!C:C,ATC!A:A,"")</f>
        <v>02</v>
      </c>
      <c r="C28" s="31" t="str">
        <f>_xlfn.XLOOKUP(Table46[[#This Row],[UFID]],ATC!C:C,ATC!E:E,"")</f>
        <v>Closed</v>
      </c>
      <c r="D28" s="31">
        <f>_xlfn.XLOOKUP(Table46[[#This Row],[UFID]],ATC!C:C,ATC!J:J,"")</f>
        <v>0</v>
      </c>
      <c r="E28" s="31" t="s">
        <v>615</v>
      </c>
      <c r="F28" s="34" t="str">
        <f>_xlfn.XLOOKUP(Table46[[#This Row],[UFID]],'[3]Form &amp; Form Handler Details'!$Y:$Y,'[3]Form &amp; Form Handler Details'!$F:$F,"")</f>
        <v>https://www.paypal.com/hk/webapps/mpp/campaigns/cross-border-ecommerce-trends?locale.x=en_HK</v>
      </c>
      <c r="G28" s="34" t="str">
        <f>_xlfn.XLOOKUP(Table46[[#This Row],[UFID]],'[3]Form &amp; Form Handler Details'!$Y:$Y,'[3]Form &amp; Form Handler Details'!$I:$I,"")</f>
        <v>https://www.paypal.com/hk/webapps/mpp/campaigns/cross-border-ecommerce-trends/thank-you?locale.x=en_HK</v>
      </c>
      <c r="H28" s="34" t="str">
        <f>_xlfn.XLOOKUP(Table46[[#This Row],[UFID]],'[3]Form &amp; Form Handler Details'!$Y:$Y,'[3]Form &amp; Form Handler Details'!$E:$E,"")</f>
        <v>https://pypd.paypal-mktg.com/l/925803/2022-06-03/2m3ml</v>
      </c>
      <c r="I28" s="34" t="str">
        <f>_xlfn.XLOOKUP(Table46[[#This Row],[UFID]],'[3]Form &amp; Form Handler Details'!$Y:$Y,'[3]Form &amp; Form Handler Details'!$U:$U,"")</f>
        <v>APAC-HK-EN-FRH-23-SMB-LN-BC-Not-Live</v>
      </c>
      <c r="J28" s="34" t="str">
        <f>_xlfn.XLOOKUP(Table46[[#This Row],[UFID]],'[3]Form &amp; Form Handler Details'!$Y:$Y,'[3]Form &amp; Form Handler Details'!$V:$V,"")</f>
        <v>https://pypd.paypal-mktg.com/l/925803/2023-04-07/2rptq</v>
      </c>
      <c r="K28" s="34" t="str">
        <f t="shared" si="0"/>
        <v>2023-04-07/2rptq</v>
      </c>
      <c r="L28" s="34" t="str">
        <f>_xlfn.XLOOKUP(Table46[[#This Row],[UFID]],'[3]Form &amp; Form Handler Details'!$Y:$Y,'[3]Form &amp; Form Handler Details'!$D:$D,"")</f>
        <v>APAC-HK-EN-FRM-22-SMB-LN-BC-Live</v>
      </c>
      <c r="M28" s="35" t="str">
        <f>_xlfn.XLOOKUP($A28,'[3]Form &amp; Form Handler Details'!$Y:$Y,'[3]Form &amp; Form Handler Details'!BJ:BJ,"")</f>
        <v>First Name*</v>
      </c>
      <c r="N28" s="35" t="str">
        <f>_xlfn.XLOOKUP($A28,'[3]Form &amp; Form Handler Details'!$Y:$Y,'[3]Form &amp; Form Handler Details'!BK:BK,"")</f>
        <v>firstname</v>
      </c>
      <c r="O28" s="35" t="str">
        <f>_xlfn.XLOOKUP($A28,'[3]Form &amp; Form Handler Details'!$Y:$Y,'[3]Form &amp; Form Handler Details'!BL:BL,"")</f>
        <v>text</v>
      </c>
      <c r="P28" s="35" t="str">
        <f>_xlfn.XLOOKUP($A28,'[3]Form &amp; Form Handler Details'!$Y:$Y,'[3]Form &amp; Form Handler Details'!BM:BM,"")</f>
        <v>Enter valid first name</v>
      </c>
      <c r="Q28" s="35" t="str">
        <f>_xlfn.XLOOKUP($A28,'[3]Form &amp; Form Handler Details'!$Y:$Y,'[3]Form &amp; Form Handler Details'!BN:BN,"")</f>
        <v>Last Name*</v>
      </c>
      <c r="R28" s="35" t="str">
        <f>_xlfn.XLOOKUP($A28,'[3]Form &amp; Form Handler Details'!$Y:$Y,'[3]Form &amp; Form Handler Details'!BO:BO,"")</f>
        <v>lastname</v>
      </c>
      <c r="S28" s="35" t="str">
        <f>_xlfn.XLOOKUP($A28,'[3]Form &amp; Form Handler Details'!$Y:$Y,'[3]Form &amp; Form Handler Details'!BP:BP,"")</f>
        <v>text</v>
      </c>
      <c r="T28" s="35" t="str">
        <f>_xlfn.XLOOKUP($A28,'[3]Form &amp; Form Handler Details'!$Y:$Y,'[3]Form &amp; Form Handler Details'!BQ:BQ,"")</f>
        <v>Enter valid last name</v>
      </c>
      <c r="U28" s="35" t="str">
        <f>_xlfn.XLOOKUP($A28,'[3]Form &amp; Form Handler Details'!$Y:$Y,'[3]Form &amp; Form Handler Details'!BR:BR,"")</f>
        <v>Business Email</v>
      </c>
      <c r="V28" s="35" t="str">
        <f>_xlfn.XLOOKUP($A28,'[3]Form &amp; Form Handler Details'!$Y:$Y,'[3]Form &amp; Form Handler Details'!BS:BS,"")</f>
        <v>workemail</v>
      </c>
      <c r="W28" s="35" t="str">
        <f>_xlfn.XLOOKUP($A28,'[3]Form &amp; Form Handler Details'!$Y:$Y,'[3]Form &amp; Form Handler Details'!BT:BT,"")</f>
        <v>Text</v>
      </c>
      <c r="X28" s="35" t="str">
        <f>_xlfn.XLOOKUP($A28,'[3]Form &amp; Form Handler Details'!$Y:$Y,'[3]Form &amp; Form Handler Details'!BU:BU,"")</f>
        <v>Enter valid business email</v>
      </c>
      <c r="Y28" s="35" t="str">
        <f>_xlfn.XLOOKUP($A28,'[3]Form &amp; Form Handler Details'!$Y:$Y,'[3]Form &amp; Form Handler Details'!BV:BV,"")</f>
        <v>Company Name</v>
      </c>
      <c r="Z28" s="35" t="str">
        <f>_xlfn.XLOOKUP($A28,'[3]Form &amp; Form Handler Details'!$Y:$Y,'[3]Form &amp; Form Handler Details'!BW:BW,"")</f>
        <v>companyname</v>
      </c>
      <c r="AA28" s="35" t="str">
        <f>_xlfn.XLOOKUP($A28,'[3]Form &amp; Form Handler Details'!$Y:$Y,'[3]Form &amp; Form Handler Details'!BX:BX,"")</f>
        <v>Text</v>
      </c>
      <c r="AB28" s="35" t="str">
        <f>_xlfn.XLOOKUP($A28,'[3]Form &amp; Form Handler Details'!$Y:$Y,'[3]Form &amp; Form Handler Details'!BY:BY,"")</f>
        <v>Enter valid company name</v>
      </c>
      <c r="AC28" s="35" t="str">
        <f>_xlfn.XLOOKUP($A28,'[3]Form &amp; Form Handler Details'!$Y:$Y,'[3]Form &amp; Form Handler Details'!BZ:BZ,"")</f>
        <v>Monthly Online Sales Volume*
. Select sales volume
. More than $8M  -----  More than HK$5.2 Million a month
. $100k-$8M  -----  Between HK$65,000 and HK$5.2 Million a month
. Less than $100k  ----- Less than HK$65,000 a month
. I'm not sure/none of the above  -----  I'm not sure/none of the above</v>
      </c>
      <c r="AD28" s="35" t="str">
        <f>_xlfn.XLOOKUP($A28,'[3]Form &amp; Form Handler Details'!$Y:$Y,'[3]Form &amp; Form Handler Details'!CA:CA,"")</f>
        <v>monthlyonlinesales</v>
      </c>
      <c r="AE28" s="35" t="str">
        <f>_xlfn.XLOOKUP($A28,'[3]Form &amp; Form Handler Details'!$Y:$Y,'[3]Form &amp; Form Handler Details'!CB:CB,"")</f>
        <v>Dropdown</v>
      </c>
      <c r="AF28" s="35" t="str">
        <f>_xlfn.XLOOKUP($A28,'[3]Form &amp; Form Handler Details'!$Y:$Y,'[3]Form &amp; Form Handler Details'!CC:CC,"")</f>
        <v>Enter monthly online sales volume</v>
      </c>
      <c r="AG28" s="35">
        <f>_xlfn.XLOOKUP($A28,'[3]Form &amp; Form Handler Details'!$Y:$Y,'[3]Form &amp; Form Handler Details'!CD:CD,"")</f>
        <v>0</v>
      </c>
      <c r="AH28" s="35">
        <f>_xlfn.XLOOKUP($A28,'[3]Form &amp; Form Handler Details'!$Y:$Y,'[3]Form &amp; Form Handler Details'!CE:CE,"")</f>
        <v>0</v>
      </c>
      <c r="AI28" s="35">
        <f>_xlfn.XLOOKUP($A28,'[3]Form &amp; Form Handler Details'!$Y:$Y,'[3]Form &amp; Form Handler Details'!CF:CF,"")</f>
        <v>0</v>
      </c>
      <c r="AJ28" s="35">
        <f>_xlfn.XLOOKUP($A28,'[3]Form &amp; Form Handler Details'!$Y:$Y,'[3]Form &amp; Form Handler Details'!CG:CG,"")</f>
        <v>0</v>
      </c>
      <c r="AK28" s="35" t="str">
        <f>_xlfn.XLOOKUP($A28,'[3]Form &amp; Form Handler Details'!$Y:$Y,'[3]Form &amp; Form Handler Details'!CH:CH,"")</f>
        <v>Company Website*</v>
      </c>
      <c r="AL28" s="35" t="str">
        <f>_xlfn.XLOOKUP($A28,'[3]Form &amp; Form Handler Details'!$Y:$Y,'[3]Form &amp; Form Handler Details'!CI:CI,"")</f>
        <v>companywebsite</v>
      </c>
      <c r="AM28" s="35" t="str">
        <f>_xlfn.XLOOKUP($A28,'[3]Form &amp; Form Handler Details'!$Y:$Y,'[3]Form &amp; Form Handler Details'!CJ:CJ,"")</f>
        <v>Text</v>
      </c>
      <c r="AN28" s="35" t="str">
        <f>_xlfn.XLOOKUP($A28,'[3]Form &amp; Form Handler Details'!$Y:$Y,'[3]Form &amp; Form Handler Details'!CK:CK,"")</f>
        <v>Enter valid company website</v>
      </c>
      <c r="AO28" s="35" t="str">
        <f>_xlfn.XLOOKUP($A28,'[3]Form &amp; Form Handler Details'!$Y:$Y,'[3]Form &amp; Form Handler Details'!CL:CL,"")</f>
        <v>Business Phone*</v>
      </c>
      <c r="AP28" s="35" t="str">
        <f>_xlfn.XLOOKUP($A28,'[3]Form &amp; Form Handler Details'!$Y:$Y,'[3]Form &amp; Form Handler Details'!CM:CM,"")</f>
        <v>phonenumber</v>
      </c>
      <c r="AQ28" s="35" t="str">
        <f>_xlfn.XLOOKUP($A28,'[3]Form &amp; Form Handler Details'!$Y:$Y,'[3]Form &amp; Form Handler Details'!CN:CN,"")</f>
        <v>Text</v>
      </c>
      <c r="AR28" s="35" t="str">
        <f>_xlfn.XLOOKUP($A28,'[3]Form &amp; Form Handler Details'!$Y:$Y,'[3]Form &amp; Form Handler Details'!CO:CO,"")</f>
        <v>Enter valid business phone</v>
      </c>
      <c r="AS28" s="35" t="str">
        <f>_xlfn.XLOOKUP($A28,'[3]Form &amp; Form Handler Details'!$Y:$Y,'[3]Form &amp; Form Handler Details'!CP:CP,"")</f>
        <v>Job Title*
. Select job title
 . Founder/Owner
 . C-Suite – CEO, COO, CMO
 . Director, VP or similar
 . Sr. Manager, Manager
 . Coordinator, Assistant</v>
      </c>
      <c r="AT28" s="35" t="str">
        <f>_xlfn.XLOOKUP($A28,'[3]Form &amp; Form Handler Details'!$Y:$Y,'[3]Form &amp; Form Handler Details'!CQ:CQ,"")</f>
        <v>jobtitle</v>
      </c>
      <c r="AU28" s="35" t="str">
        <f>_xlfn.XLOOKUP($A28,'[3]Form &amp; Form Handler Details'!$Y:$Y,'[3]Form &amp; Form Handler Details'!CR:CR,"")</f>
        <v>Dropdown</v>
      </c>
      <c r="AV28" s="35" t="str">
        <f>_xlfn.XLOOKUP($A28,'[3]Form &amp; Form Handler Details'!$Y:$Y,'[3]Form &amp; Form Handler Details'!CS:CS,"")</f>
        <v>Enter valid job title</v>
      </c>
      <c r="AW28" s="35" t="str">
        <f>_xlfn.XLOOKUP($A28,'[3]Form &amp; Form Handler Details'!$Y:$Y,'[3]Form &amp; Form Handler Details'!CT:CT,"")</f>
        <v>WebformURL (Hidden)</v>
      </c>
      <c r="AX28" s="35" t="str">
        <f>_xlfn.XLOOKUP($A28,'[3]Form &amp; Form Handler Details'!$Y:$Y,'[3]Form &amp; Form Handler Details'!CU:CU,"")</f>
        <v>webformurl</v>
      </c>
      <c r="AY28" s="35" t="str">
        <f>_xlfn.XLOOKUP($A28,'[3]Form &amp; Form Handler Details'!$Y:$Y,'[3]Form &amp; Form Handler Details'!CV:CV,"")</f>
        <v>Hidden - text</v>
      </c>
      <c r="AZ28" s="35" t="str">
        <f>_xlfn.XLOOKUP($A28,'[3]Form &amp; Form Handler Details'!$Y:$Y,'[3]Form &amp; Form Handler Details'!CW:CW,"")</f>
        <v>gclid* (Hidden)</v>
      </c>
      <c r="BA28" s="35" t="str">
        <f>_xlfn.XLOOKUP($A28,'[3]Form &amp; Form Handler Details'!$Y:$Y,'[3]Form &amp; Form Handler Details'!CX:CX,"")</f>
        <v>gclid</v>
      </c>
      <c r="BB28" s="35" t="str">
        <f>_xlfn.XLOOKUP($A28,'[3]Form &amp; Form Handler Details'!$Y:$Y,'[3]Form &amp; Form Handler Details'!CY:CY,"")</f>
        <v>Hidden - text</v>
      </c>
      <c r="BC28" s="35">
        <f>_xlfn.XLOOKUP($A28,'[3]Form &amp; Form Handler Details'!$Y:$Y,'[3]Form &amp; Form Handler Details'!CZ:CZ,"")</f>
        <v>0</v>
      </c>
      <c r="BD28" s="35">
        <f>_xlfn.XLOOKUP($A28,'[3]Form &amp; Form Handler Details'!$Y:$Y,'[3]Form &amp; Form Handler Details'!DA:DA,"")</f>
        <v>0</v>
      </c>
      <c r="BE28" s="35">
        <f>_xlfn.XLOOKUP($A28,'[3]Form &amp; Form Handler Details'!$Y:$Y,'[3]Form &amp; Form Handler Details'!DB:DB,"")</f>
        <v>0</v>
      </c>
      <c r="BF28" s="35">
        <f>_xlfn.XLOOKUP($A28,'[3]Form &amp; Form Handler Details'!$Y:$Y,'[3]Form &amp; Form Handler Details'!DC:DC,"")</f>
        <v>0</v>
      </c>
      <c r="BG28" s="35">
        <f>_xlfn.XLOOKUP($A28,'[3]Form &amp; Form Handler Details'!$Y:$Y,'[3]Form &amp; Form Handler Details'!DD:DD,"")</f>
        <v>0</v>
      </c>
      <c r="BH28" s="35">
        <f>_xlfn.XLOOKUP($A28,'[3]Form &amp; Form Handler Details'!$Y:$Y,'[3]Form &amp; Form Handler Details'!DE:DE,"")</f>
        <v>0</v>
      </c>
      <c r="BI28" s="35">
        <f>_xlfn.XLOOKUP($A28,'[3]Form &amp; Form Handler Details'!$Y:$Y,'[3]Form &amp; Form Handler Details'!DF:DF,"")</f>
        <v>0</v>
      </c>
      <c r="BJ28" s="35">
        <f>_xlfn.XLOOKUP($A28,'[3]Form &amp; Form Handler Details'!$Y:$Y,'[3]Form &amp; Form Handler Details'!DG:DG,"")</f>
        <v>0</v>
      </c>
      <c r="BK28" s="35">
        <f>_xlfn.XLOOKUP($A28,'[3]Form &amp; Form Handler Details'!$Y:$Y,'[3]Form &amp; Form Handler Details'!DH:DH,"")</f>
        <v>0</v>
      </c>
      <c r="BL28" s="35">
        <f>_xlfn.XLOOKUP($A28,'[3]Form &amp; Form Handler Details'!$Y:$Y,'[3]Form &amp; Form Handler Details'!DI:DI,"")</f>
        <v>0</v>
      </c>
      <c r="BM28" s="35">
        <f>_xlfn.XLOOKUP($A28,'[3]Form &amp; Form Handler Details'!$Y:$Y,'[3]Form &amp; Form Handler Details'!DJ:DJ,"")</f>
        <v>0</v>
      </c>
      <c r="BN28" s="35">
        <f>_xlfn.XLOOKUP($A28,'[3]Form &amp; Form Handler Details'!$Y:$Y,'[3]Form &amp; Form Handler Details'!DK:DK,"")</f>
        <v>0</v>
      </c>
      <c r="BO28" s="35">
        <f>_xlfn.XLOOKUP($A28,'[3]Form &amp; Form Handler Details'!$Y:$Y,'[3]Form &amp; Form Handler Details'!DL:DL,"")</f>
        <v>0</v>
      </c>
      <c r="BP28" s="35">
        <f>_xlfn.XLOOKUP($A28,'[3]Form &amp; Form Handler Details'!$Y:$Y,'[3]Form &amp; Form Handler Details'!DM:DM,"")</f>
        <v>0</v>
      </c>
      <c r="BQ28" s="35">
        <f>_xlfn.XLOOKUP($A28,'[3]Form &amp; Form Handler Details'!$Y:$Y,'[3]Form &amp; Form Handler Details'!DN:DN,"")</f>
        <v>0</v>
      </c>
      <c r="BR28" s="35">
        <f>_xlfn.XLOOKUP($A28,'[3]Form &amp; Form Handler Details'!$Y:$Y,'[3]Form &amp; Form Handler Details'!DO:DO,"")</f>
        <v>0</v>
      </c>
      <c r="BS28" s="35">
        <f>_xlfn.XLOOKUP($A28,'[3]Form &amp; Form Handler Details'!$Y:$Y,'[3]Form &amp; Form Handler Details'!DP:DP,"")</f>
        <v>0</v>
      </c>
      <c r="BT28" s="35">
        <f>_xlfn.XLOOKUP($A28,'[3]Form &amp; Form Handler Details'!$Y:$Y,'[3]Form &amp; Form Handler Details'!DQ:DQ,"")</f>
        <v>0</v>
      </c>
      <c r="BU28" s="35">
        <f>_xlfn.XLOOKUP($A28,'[3]Form &amp; Form Handler Details'!$Y:$Y,'[3]Form &amp; Form Handler Details'!DR:DR,"")</f>
        <v>0</v>
      </c>
      <c r="BV28" s="35">
        <f>_xlfn.XLOOKUP($A28,'[3]Form &amp; Form Handler Details'!$Y:$Y,'[3]Form &amp; Form Handler Details'!DS:DS,"")</f>
        <v>0</v>
      </c>
      <c r="BW28" s="35" t="str">
        <f>_xlfn.XLOOKUP($A28,'[3]Form &amp; Form Handler Details'!$Y:$Y,'[3]Form &amp; Form Handler Details'!DT:DT,"")</f>
        <v>HoneyPot</v>
      </c>
      <c r="BX28" s="35" t="str">
        <f>_xlfn.XLOOKUP($A28,'[3]Form &amp; Form Handler Details'!$Y:$Y,'[3]Form &amp; Form Handler Details'!DU:DU,"")</f>
        <v>pardot_extra_field</v>
      </c>
      <c r="BY28" s="35" t="str">
        <f>_xlfn.XLOOKUP($A28,'[3]Form &amp; Form Handler Details'!$Y:$Y,'[3]Form &amp; Form Handler Details'!DV:DV,"")</f>
        <v>Hidden</v>
      </c>
      <c r="BZ28" s="35">
        <f>_xlfn.XLOOKUP($A28,'[3]Form &amp; Form Handler Details'!$Y:$Y,'[3]Form &amp; Form Handler Details'!DW:DW,"")</f>
        <v>0</v>
      </c>
      <c r="CA28" s="35">
        <f>_xlfn.XLOOKUP($A28,'[3]Form &amp; Form Handler Details'!$Y:$Y,'[3]Form &amp; Form Handler Details'!DX:DX,"")</f>
        <v>0</v>
      </c>
      <c r="CB28" s="35">
        <f>_xlfn.XLOOKUP($A28,'[3]Form &amp; Form Handler Details'!$Y:$Y,'[3]Form &amp; Form Handler Details'!DY:DY,"")</f>
        <v>0</v>
      </c>
      <c r="CC28" s="35">
        <f>_xlfn.XLOOKUP($A28,'[3]Form &amp; Form Handler Details'!$Y:$Y,'[3]Form &amp; Form Handler Details'!DZ:DZ,"")</f>
        <v>0</v>
      </c>
      <c r="CD28" s="35">
        <f>_xlfn.XLOOKUP($A28,'[3]Form &amp; Form Handler Details'!$Y:$Y,'[3]Form &amp; Form Handler Details'!EA:EA,"")</f>
        <v>0</v>
      </c>
      <c r="CE28" s="35">
        <f>_xlfn.XLOOKUP($A28,'[3]Form &amp; Form Handler Details'!$Y:$Y,'[3]Form &amp; Form Handler Details'!EB:EB,"")</f>
        <v>0</v>
      </c>
      <c r="CF28" s="35">
        <f>_xlfn.XLOOKUP($A28,'[3]Form &amp; Form Handler Details'!$Y:$Y,'[3]Form &amp; Form Handler Details'!EC:EC,"")</f>
        <v>0</v>
      </c>
      <c r="CG28" s="35">
        <f>_xlfn.XLOOKUP($A28,'[3]Form &amp; Form Handler Details'!$Y:$Y,'[3]Form &amp; Form Handler Details'!ED:ED,"")</f>
        <v>0</v>
      </c>
      <c r="CH28" s="35">
        <f>_xlfn.XLOOKUP($A28,'[3]Form &amp; Form Handler Details'!$Y:$Y,'[3]Form &amp; Form Handler Details'!EE:EE,"")</f>
        <v>0</v>
      </c>
      <c r="CI28" s="35">
        <f>_xlfn.XLOOKUP($A28,'[3]Form &amp; Form Handler Details'!$Y:$Y,'[3]Form &amp; Form Handler Details'!EF:EF,"")</f>
        <v>0</v>
      </c>
      <c r="CJ28" s="35">
        <f>_xlfn.XLOOKUP($A28,'[3]Form &amp; Form Handler Details'!$Y:$Y,'[3]Form &amp; Form Handler Details'!EG:EG,"")</f>
        <v>0</v>
      </c>
      <c r="CK28" s="35">
        <f>_xlfn.XLOOKUP($A28,'[3]Form &amp; Form Handler Details'!$Y:$Y,'[3]Form &amp; Form Handler Details'!EH:EH,"")</f>
        <v>0</v>
      </c>
      <c r="CL28" s="35">
        <f>_xlfn.XLOOKUP($A28,'[3]Form &amp; Form Handler Details'!$Y:$Y,'[3]Form &amp; Form Handler Details'!EI:EI,"")</f>
        <v>0</v>
      </c>
      <c r="CM28" s="35">
        <f>_xlfn.XLOOKUP($A28,'[3]Form &amp; Form Handler Details'!$Y:$Y,'[3]Form &amp; Form Handler Details'!EJ:EJ,"")</f>
        <v>0</v>
      </c>
      <c r="CN28" s="35">
        <f>_xlfn.XLOOKUP($A28,'[3]Form &amp; Form Handler Details'!$Y:$Y,'[3]Form &amp; Form Handler Details'!EK:EK,"")</f>
        <v>0</v>
      </c>
      <c r="CO28" s="35">
        <f>_xlfn.XLOOKUP($A28,'[3]Form &amp; Form Handler Details'!$Y:$Y,'[3]Form &amp; Form Handler Details'!EL:EL,"")</f>
        <v>0</v>
      </c>
      <c r="CP28" s="35">
        <f>_xlfn.XLOOKUP($A28,'[3]Form &amp; Form Handler Details'!$Y:$Y,'[3]Form &amp; Form Handler Details'!EM:EM,"")</f>
        <v>0</v>
      </c>
      <c r="CQ28" s="35">
        <f>_xlfn.XLOOKUP($A28,'[3]Form &amp; Form Handler Details'!$Y:$Y,'[3]Form &amp; Form Handler Details'!EN:EN,"")</f>
        <v>0</v>
      </c>
      <c r="CR28" s="35">
        <f>_xlfn.XLOOKUP($A28,'[3]Form &amp; Form Handler Details'!$Y:$Y,'[3]Form &amp; Form Handler Details'!EO:EO,"")</f>
        <v>0</v>
      </c>
      <c r="CS28" s="35">
        <f>_xlfn.XLOOKUP($A28,'[3]Form &amp; Form Handler Details'!$Y:$Y,'[3]Form &amp; Form Handler Details'!EP:EP,"")</f>
        <v>0</v>
      </c>
      <c r="CT28" s="35">
        <f>_xlfn.XLOOKUP($A28,'[3]Form &amp; Form Handler Details'!$Y:$Y,'[3]Form &amp; Form Handler Details'!EQ:EQ,"")</f>
        <v>0</v>
      </c>
      <c r="CU28" s="35">
        <f>_xlfn.XLOOKUP($A28,'[3]Form &amp; Form Handler Details'!$Y:$Y,'[3]Form &amp; Form Handler Details'!ER:ER,"")</f>
        <v>0</v>
      </c>
      <c r="CV28" s="35">
        <f>_xlfn.XLOOKUP($A28,'[3]Form &amp; Form Handler Details'!$Y:$Y,'[3]Form &amp; Form Handler Details'!ES:ES,"")</f>
        <v>0</v>
      </c>
      <c r="CW28" s="35">
        <f>_xlfn.XLOOKUP($A28,'[3]Form &amp; Form Handler Details'!$Y:$Y,'[3]Form &amp; Form Handler Details'!ET:ET,"")</f>
        <v>0</v>
      </c>
      <c r="CX28" s="35">
        <f>_xlfn.XLOOKUP($A28,'[3]Form &amp; Form Handler Details'!$Y:$Y,'[3]Form &amp; Form Handler Details'!EU:EU,"")</f>
        <v>0</v>
      </c>
      <c r="CY28" s="35">
        <f>_xlfn.XLOOKUP($A28,'[3]Form &amp; Form Handler Details'!$Y:$Y,'[3]Form &amp; Form Handler Details'!EV:EV,"")</f>
        <v>0</v>
      </c>
      <c r="CZ28" s="35">
        <f>_xlfn.XLOOKUP($A28,'[3]Form &amp; Form Handler Details'!$Y:$Y,'[3]Form &amp; Form Handler Details'!EW:EW,"")</f>
        <v>0</v>
      </c>
      <c r="DA28" s="35">
        <f>_xlfn.XLOOKUP($A28,'[3]Form &amp; Form Handler Details'!$Y:$Y,'[3]Form &amp; Form Handler Details'!EX:EX,"")</f>
        <v>0</v>
      </c>
      <c r="DB28" s="35">
        <f>_xlfn.XLOOKUP($A28,'[3]Form &amp; Form Handler Details'!$Y:$Y,'[3]Form &amp; Form Handler Details'!EY:EY,"")</f>
        <v>0</v>
      </c>
      <c r="DC28" s="35">
        <f>_xlfn.XLOOKUP($A28,'[3]Form &amp; Form Handler Details'!$Y:$Y,'[3]Form &amp; Form Handler Details'!EZ:EZ,"")</f>
        <v>0</v>
      </c>
      <c r="DD28" s="35">
        <f>_xlfn.XLOOKUP($A28,'[3]Form &amp; Form Handler Details'!$Y:$Y,'[3]Form &amp; Form Handler Details'!FA:FA,"")</f>
        <v>0</v>
      </c>
      <c r="DE28" s="35">
        <f>_xlfn.XLOOKUP($A28,'[3]Form &amp; Form Handler Details'!$Y:$Y,'[3]Form &amp; Form Handler Details'!FB:FB,"")</f>
        <v>0</v>
      </c>
      <c r="DF28" s="35">
        <f>_xlfn.XLOOKUP($A28,'[3]Form &amp; Form Handler Details'!$Y:$Y,'[3]Form &amp; Form Handler Details'!FC:FC,"")</f>
        <v>0</v>
      </c>
      <c r="DG28" s="35">
        <f>_xlfn.XLOOKUP($A28,'[3]Form &amp; Form Handler Details'!$Y:$Y,'[3]Form &amp; Form Handler Details'!FD:FD,"")</f>
        <v>0</v>
      </c>
      <c r="DH28" s="35">
        <f>_xlfn.XLOOKUP($A28,'[3]Form &amp; Form Handler Details'!$Y:$Y,'[3]Form &amp; Form Handler Details'!FE:FE,"")</f>
        <v>0</v>
      </c>
      <c r="DI28" s="35">
        <f>_xlfn.XLOOKUP($A28,'[3]Form &amp; Form Handler Details'!$Y:$Y,'[3]Form &amp; Form Handler Details'!FF:FF,"")</f>
        <v>0</v>
      </c>
      <c r="DJ28" s="35">
        <f>_xlfn.XLOOKUP($A28,'[3]Form &amp; Form Handler Details'!$Y:$Y,'[3]Form &amp; Form Handler Details'!FG:FG,"")</f>
        <v>0</v>
      </c>
      <c r="DK28" s="35">
        <f>_xlfn.XLOOKUP($A28,'[3]Form &amp; Form Handler Details'!$Y:$Y,'[3]Form &amp; Form Handler Details'!FH:FH,"")</f>
        <v>0</v>
      </c>
      <c r="DL28" s="35">
        <f>_xlfn.XLOOKUP($A28,'[3]Form &amp; Form Handler Details'!$Y:$Y,'[3]Form &amp; Form Handler Details'!FI:FI,"")</f>
        <v>0</v>
      </c>
      <c r="DM28" s="35">
        <f>_xlfn.XLOOKUP($A28,'[3]Form &amp; Form Handler Details'!$Y:$Y,'[3]Form &amp; Form Handler Details'!FJ:FJ,"")</f>
        <v>0</v>
      </c>
      <c r="DN28" s="35">
        <f>_xlfn.XLOOKUP($A28,'[3]Form &amp; Form Handler Details'!$Y:$Y,'[3]Form &amp; Form Handler Details'!FK:FK,"")</f>
        <v>0</v>
      </c>
      <c r="DO28" s="35">
        <f>_xlfn.XLOOKUP($A28,'[3]Form &amp; Form Handler Details'!$Y:$Y,'[3]Form &amp; Form Handler Details'!FL:FL,"")</f>
        <v>0</v>
      </c>
      <c r="DP28" s="35">
        <f>_xlfn.XLOOKUP($A28,'[3]Form &amp; Form Handler Details'!$Y:$Y,'[3]Form &amp; Form Handler Details'!FM:FM,"")</f>
        <v>0</v>
      </c>
      <c r="DQ28" s="35">
        <f>_xlfn.XLOOKUP($A28,'[3]Form &amp; Form Handler Details'!$Y:$Y,'[3]Form &amp; Form Handler Details'!FN:FN,"")</f>
        <v>0</v>
      </c>
      <c r="DR28" s="35">
        <f>_xlfn.XLOOKUP($A28,'[3]Form &amp; Form Handler Details'!$Y:$Y,'[3]Form &amp; Form Handler Details'!FO:FO,"")</f>
        <v>0</v>
      </c>
      <c r="DS28" s="35">
        <f>_xlfn.XLOOKUP($A28,'[3]Form &amp; Form Handler Details'!$Y:$Y,'[3]Form &amp; Form Handler Details'!FP:FP,"")</f>
        <v>0</v>
      </c>
      <c r="DT28" s="35">
        <f>_xlfn.XLOOKUP($A28,'[3]Form &amp; Form Handler Details'!$Y:$Y,'[3]Form &amp; Form Handler Details'!FQ:FQ,"")</f>
        <v>0</v>
      </c>
      <c r="DU28" s="35">
        <f>_xlfn.XLOOKUP($A28,'[3]Form &amp; Form Handler Details'!$Y:$Y,'[3]Form &amp; Form Handler Details'!FR:FR,"")</f>
        <v>0</v>
      </c>
      <c r="DV28" s="35">
        <f>_xlfn.XLOOKUP($A28,'[3]Form &amp; Form Handler Details'!$Y:$Y,'[3]Form &amp; Form Handler Details'!FS:FS,"")</f>
        <v>0</v>
      </c>
      <c r="DW28" s="35">
        <f>_xlfn.XLOOKUP($A28,'[3]Form &amp; Form Handler Details'!$Y:$Y,'[3]Form &amp; Form Handler Details'!FT:FT,"")</f>
        <v>0</v>
      </c>
      <c r="DX28" s="35">
        <f>_xlfn.XLOOKUP($A28,'[3]Form &amp; Form Handler Details'!$Y:$Y,'[3]Form &amp; Form Handler Details'!FU:FU,"")</f>
        <v>0</v>
      </c>
      <c r="DY28" s="35">
        <f>_xlfn.XLOOKUP($A28,'[3]Form &amp; Form Handler Details'!$Y:$Y,'[3]Form &amp; Form Handler Details'!FV:FV,"")</f>
        <v>0</v>
      </c>
      <c r="DZ28" s="35">
        <f>_xlfn.XLOOKUP($A28,'[3]Form &amp; Form Handler Details'!$Y:$Y,'[3]Form &amp; Form Handler Details'!FW:FW,"")</f>
        <v>0</v>
      </c>
      <c r="EA28" s="35">
        <f>_xlfn.XLOOKUP($A28,'[3]Form &amp; Form Handler Details'!$Y:$Y,'[3]Form &amp; Form Handler Details'!FX:FX,"")</f>
        <v>0</v>
      </c>
      <c r="EB28" s="35">
        <f>_xlfn.XLOOKUP($A28,'[3]Form &amp; Form Handler Details'!$Y:$Y,'[3]Form &amp; Form Handler Details'!FY:FY,"")</f>
        <v>0</v>
      </c>
      <c r="EC28" s="35">
        <f>_xlfn.XLOOKUP($A28,'[3]Form &amp; Form Handler Details'!$Y:$Y,'[3]Form &amp; Form Handler Details'!FZ:FZ,"")</f>
        <v>0</v>
      </c>
      <c r="ED28" s="35">
        <f>_xlfn.XLOOKUP($A28,'[3]Form &amp; Form Handler Details'!$Y:$Y,'[3]Form &amp; Form Handler Details'!GA:GA,"")</f>
        <v>0</v>
      </c>
      <c r="EE28" s="35">
        <f>_xlfn.XLOOKUP($A28,'[3]Form &amp; Form Handler Details'!$Y:$Y,'[3]Form &amp; Form Handler Details'!GB:GB,"")</f>
        <v>0</v>
      </c>
      <c r="EF28" s="35">
        <f>_xlfn.XLOOKUP($A28,'[3]Form &amp; Form Handler Details'!$Y:$Y,'[3]Form &amp; Form Handler Details'!GC:GC,"")</f>
        <v>0</v>
      </c>
      <c r="EG28" s="35">
        <f>_xlfn.XLOOKUP($A28,'[3]Form &amp; Form Handler Details'!$Y:$Y,'[3]Form &amp; Form Handler Details'!GD:GD,"")</f>
        <v>0</v>
      </c>
      <c r="EH28" s="35">
        <f>_xlfn.XLOOKUP($A28,'[3]Form &amp; Form Handler Details'!$Y:$Y,'[3]Form &amp; Form Handler Details'!GE:GE,"")</f>
        <v>0</v>
      </c>
      <c r="EI28" s="35">
        <f>_xlfn.XLOOKUP($A28,'[3]Form &amp; Form Handler Details'!$Y:$Y,'[3]Form &amp; Form Handler Details'!GF:GF,"")</f>
        <v>0</v>
      </c>
      <c r="EJ28" s="35">
        <f>_xlfn.XLOOKUP($A28,'[3]Form &amp; Form Handler Details'!$Y:$Y,'[3]Form &amp; Form Handler Details'!GG:GG,"")</f>
        <v>0</v>
      </c>
      <c r="EK28" s="35">
        <f>_xlfn.XLOOKUP($A28,'[3]Form &amp; Form Handler Details'!$Y:$Y,'[3]Form &amp; Form Handler Details'!GH:GH,"")</f>
        <v>0</v>
      </c>
      <c r="EL28" s="35">
        <f>_xlfn.XLOOKUP($A28,'[3]Form &amp; Form Handler Details'!$Y:$Y,'[3]Form &amp; Form Handler Details'!GI:GI,"")</f>
        <v>0</v>
      </c>
      <c r="EM28" s="35">
        <f>_xlfn.XLOOKUP($A28,'[3]Form &amp; Form Handler Details'!$Y:$Y,'[3]Form &amp; Form Handler Details'!GJ:GJ,"")</f>
        <v>0</v>
      </c>
      <c r="EN28" s="35">
        <f>_xlfn.XLOOKUP($A28,'[3]Form &amp; Form Handler Details'!$Y:$Y,'[3]Form &amp; Form Handler Details'!GK:GK,"")</f>
        <v>0</v>
      </c>
      <c r="EO28" s="35">
        <f>_xlfn.XLOOKUP($A28,'[3]Form &amp; Form Handler Details'!$Y:$Y,'[3]Form &amp; Form Handler Details'!GL:GL,"")</f>
        <v>0</v>
      </c>
      <c r="EP28" s="35">
        <f>_xlfn.XLOOKUP($A28,'[3]Form &amp; Form Handler Details'!$Y:$Y,'[3]Form &amp; Form Handler Details'!GM:GM,"")</f>
        <v>0</v>
      </c>
      <c r="EQ28" s="35">
        <f>_xlfn.XLOOKUP($A28,'[3]Form &amp; Form Handler Details'!$Y:$Y,'[3]Form &amp; Form Handler Details'!GN:GN,"")</f>
        <v>0</v>
      </c>
      <c r="ER28" s="35">
        <f>_xlfn.XLOOKUP($A28,'[3]Form &amp; Form Handler Details'!$Y:$Y,'[3]Form &amp; Form Handler Details'!GO:GO,"")</f>
        <v>0</v>
      </c>
      <c r="ES28" s="35">
        <f>_xlfn.XLOOKUP($A28,'[3]Form &amp; Form Handler Details'!$Y:$Y,'[3]Form &amp; Form Handler Details'!GP:GP,"")</f>
        <v>0</v>
      </c>
      <c r="ET28" s="35">
        <f>_xlfn.XLOOKUP($A28,'[3]Form &amp; Form Handler Details'!$Y:$Y,'[3]Form &amp; Form Handler Details'!GQ:GQ,"")</f>
        <v>0</v>
      </c>
      <c r="EU28" s="35">
        <f>_xlfn.XLOOKUP($A28,'[3]Form &amp; Form Handler Details'!$Y:$Y,'[3]Form &amp; Form Handler Details'!GR:GR,"")</f>
        <v>0</v>
      </c>
      <c r="EV28" s="35">
        <f>_xlfn.XLOOKUP($A28,'[3]Form &amp; Form Handler Details'!$Y:$Y,'[3]Form &amp; Form Handler Details'!GS:GS,"")</f>
        <v>0</v>
      </c>
      <c r="EW28" s="35">
        <f>_xlfn.XLOOKUP($A28,'[3]Form &amp; Form Handler Details'!$Y:$Y,'[3]Form &amp; Form Handler Details'!GT:GT,"")</f>
        <v>0</v>
      </c>
      <c r="EX28" s="35">
        <f>_xlfn.XLOOKUP($A28,'[3]Form &amp; Form Handler Details'!$Y:$Y,'[3]Form &amp; Form Handler Details'!GU:GU,"")</f>
        <v>0</v>
      </c>
      <c r="EY28" s="35">
        <f>_xlfn.XLOOKUP($A28,'[3]Form &amp; Form Handler Details'!$Y:$Y,'[3]Form &amp; Form Handler Details'!GV:GV,"")</f>
        <v>0</v>
      </c>
      <c r="EZ28" s="35">
        <f>_xlfn.XLOOKUP($A28,'[3]Form &amp; Form Handler Details'!$Y:$Y,'[3]Form &amp; Form Handler Details'!GW:GW,"")</f>
        <v>0</v>
      </c>
      <c r="FA28" s="35">
        <f>_xlfn.XLOOKUP($A28,'[3]Form &amp; Form Handler Details'!$Y:$Y,'[3]Form &amp; Form Handler Details'!GX:GX,"")</f>
        <v>0</v>
      </c>
      <c r="FB28" s="35">
        <f>_xlfn.XLOOKUP($A28,'[3]Form &amp; Form Handler Details'!$Y:$Y,'[3]Form &amp; Form Handler Details'!GY:GY,"")</f>
        <v>0</v>
      </c>
      <c r="FC28" s="35">
        <f>_xlfn.XLOOKUP($A28,'[3]Form &amp; Form Handler Details'!$Y:$Y,'[3]Form &amp; Form Handler Details'!GZ:GZ,"")</f>
        <v>0</v>
      </c>
      <c r="FD28" s="35">
        <f>_xlfn.XLOOKUP($A28,'[3]Form &amp; Form Handler Details'!$Y:$Y,'[3]Form &amp; Form Handler Details'!HA:HA,"")</f>
        <v>0</v>
      </c>
      <c r="FE28" s="35">
        <f>_xlfn.XLOOKUP($A28,'[3]Form &amp; Form Handler Details'!$Y:$Y,'[3]Form &amp; Form Handler Details'!HB:HB,"")</f>
        <v>0</v>
      </c>
      <c r="FF28" s="35">
        <f>_xlfn.XLOOKUP($A28,'[3]Form &amp; Form Handler Details'!$Y:$Y,'[3]Form &amp; Form Handler Details'!HC:HC,"")</f>
        <v>0</v>
      </c>
      <c r="FG28" s="35">
        <f>_xlfn.XLOOKUP($A28,'[3]Form &amp; Form Handler Details'!$Y:$Y,'[3]Form &amp; Form Handler Details'!HD:HD,"")</f>
        <v>0</v>
      </c>
      <c r="FH28" s="35">
        <f>_xlfn.XLOOKUP($A28,'[3]Form &amp; Form Handler Details'!$Y:$Y,'[3]Form &amp; Form Handler Details'!HE:HE,"")</f>
        <v>0</v>
      </c>
      <c r="FI28" s="35">
        <f>_xlfn.XLOOKUP($A28,'[3]Form &amp; Form Handler Details'!$Y:$Y,'[3]Form &amp; Form Handler Details'!HF:HF,"")</f>
        <v>0</v>
      </c>
      <c r="FJ28" s="35">
        <f>_xlfn.XLOOKUP($A28,'[3]Form &amp; Form Handler Details'!$Y:$Y,'[3]Form &amp; Form Handler Details'!HG:HG,"")</f>
        <v>0</v>
      </c>
      <c r="FK28" s="35">
        <f>_xlfn.XLOOKUP($A28,'[3]Form &amp; Form Handler Details'!$Y:$Y,'[3]Form &amp; Form Handler Details'!HH:HH,"")</f>
        <v>0</v>
      </c>
      <c r="FL28" s="35">
        <f>_xlfn.XLOOKUP($A28,'[3]Form &amp; Form Handler Details'!$Y:$Y,'[3]Form &amp; Form Handler Details'!HI:HI,"")</f>
        <v>0</v>
      </c>
      <c r="FM28" s="35">
        <f>_xlfn.XLOOKUP($A28,'[3]Form &amp; Form Handler Details'!$Y:$Y,'[3]Form &amp; Form Handler Details'!HJ:HJ,"")</f>
        <v>0</v>
      </c>
      <c r="FN28" s="35">
        <f>_xlfn.XLOOKUP($A28,'[3]Form &amp; Form Handler Details'!$Y:$Y,'[3]Form &amp; Form Handler Details'!HK:HK,"")</f>
        <v>0</v>
      </c>
      <c r="FO28" s="35">
        <f>_xlfn.XLOOKUP($A28,'[3]Form &amp; Form Handler Details'!$Y:$Y,'[3]Form &amp; Form Handler Details'!HL:HL,"")</f>
        <v>0</v>
      </c>
      <c r="FP28" s="35">
        <f>_xlfn.XLOOKUP($A28,'[3]Form &amp; Form Handler Details'!$Y:$Y,'[3]Form &amp; Form Handler Details'!HM:HM,"")</f>
        <v>0</v>
      </c>
      <c r="FQ28" s="35">
        <f>_xlfn.XLOOKUP($A28,'[3]Form &amp; Form Handler Details'!$Y:$Y,'[3]Form &amp; Form Handler Details'!HN:HN,"")</f>
        <v>0</v>
      </c>
      <c r="FR28" s="35">
        <f>_xlfn.XLOOKUP($A28,'[3]Form &amp; Form Handler Details'!$Y:$Y,'[3]Form &amp; Form Handler Details'!HO:HO,"")</f>
        <v>0</v>
      </c>
      <c r="FS28" s="35">
        <f>_xlfn.XLOOKUP($A28,'[3]Form &amp; Form Handler Details'!$Y:$Y,'[3]Form &amp; Form Handler Details'!HP:HP,"")</f>
        <v>0</v>
      </c>
      <c r="FT28" s="35">
        <f>_xlfn.XLOOKUP($A28,'[3]Form &amp; Form Handler Details'!$Y:$Y,'[3]Form &amp; Form Handler Details'!HQ:HQ,"")</f>
        <v>0</v>
      </c>
      <c r="FU28" s="35">
        <f>_xlfn.XLOOKUP($A28,'[3]Form &amp; Form Handler Details'!$Y:$Y,'[3]Form &amp; Form Handler Details'!HR:HR,"")</f>
        <v>0</v>
      </c>
      <c r="FV28" s="35">
        <f>_xlfn.XLOOKUP($A28,'[3]Form &amp; Form Handler Details'!$Y:$Y,'[3]Form &amp; Form Handler Details'!HS:HS,"")</f>
        <v>0</v>
      </c>
      <c r="FW28" s="35">
        <f>_xlfn.XLOOKUP($A28,'[3]Form &amp; Form Handler Details'!$Y:$Y,'[3]Form &amp; Form Handler Details'!HT:HT,"")</f>
        <v>0</v>
      </c>
      <c r="FX28" s="35">
        <f>_xlfn.XLOOKUP($A28,'[3]Form &amp; Form Handler Details'!$Y:$Y,'[3]Form &amp; Form Handler Details'!HU:HU,"")</f>
        <v>0</v>
      </c>
      <c r="FY28" s="35">
        <f>_xlfn.XLOOKUP($A28,'[3]Form &amp; Form Handler Details'!$Y:$Y,'[3]Form &amp; Form Handler Details'!HV:HV,"")</f>
        <v>0</v>
      </c>
      <c r="FZ28" s="35">
        <f>_xlfn.XLOOKUP($A28,'[3]Form &amp; Form Handler Details'!$Y:$Y,'[3]Form &amp; Form Handler Details'!HW:HW,"")</f>
        <v>0</v>
      </c>
      <c r="GA28" s="35">
        <f>_xlfn.XLOOKUP($A28,'[3]Form &amp; Form Handler Details'!$Y:$Y,'[3]Form &amp; Form Handler Details'!HX:HX,"")</f>
        <v>0</v>
      </c>
      <c r="GB28" s="35">
        <f>_xlfn.XLOOKUP($A28,'[3]Form &amp; Form Handler Details'!$Y:$Y,'[3]Form &amp; Form Handler Details'!HY:HY,"")</f>
        <v>0</v>
      </c>
      <c r="GC28" s="35">
        <f>_xlfn.XLOOKUP($A28,'[3]Form &amp; Form Handler Details'!$Y:$Y,'[3]Form &amp; Form Handler Details'!HZ:HZ,"")</f>
        <v>0</v>
      </c>
      <c r="GD28" s="35">
        <f>_xlfn.XLOOKUP($A28,'[3]Form &amp; Form Handler Details'!$Y:$Y,'[3]Form &amp; Form Handler Details'!IA:IA,"")</f>
        <v>0</v>
      </c>
      <c r="GE28" s="35">
        <f>_xlfn.XLOOKUP($A28,'[3]Form &amp; Form Handler Details'!$Y:$Y,'[3]Form &amp; Form Handler Details'!IB:IB,"")</f>
        <v>0</v>
      </c>
      <c r="GF28" s="35">
        <f>_xlfn.XLOOKUP($A28,'[3]Form &amp; Form Handler Details'!$Y:$Y,'[3]Form &amp; Form Handler Details'!IC:IC,"")</f>
        <v>0</v>
      </c>
      <c r="GG28" s="35">
        <f>_xlfn.XLOOKUP($A28,'[3]Form &amp; Form Handler Details'!$Y:$Y,'[3]Form &amp; Form Handler Details'!ID:ID,"")</f>
        <v>0</v>
      </c>
      <c r="GH28" s="35">
        <f>_xlfn.XLOOKUP($A28,'[3]Form &amp; Form Handler Details'!$Y:$Y,'[3]Form &amp; Form Handler Details'!IE:IE,"")</f>
        <v>0</v>
      </c>
      <c r="GI28" s="35">
        <f>_xlfn.XLOOKUP($A28,'[3]Form &amp; Form Handler Details'!$Y:$Y,'[3]Form &amp; Form Handler Details'!IF:IF,"")</f>
        <v>0</v>
      </c>
      <c r="GJ28" s="35">
        <f>_xlfn.XLOOKUP($A28,'[3]Form &amp; Form Handler Details'!$Y:$Y,'[3]Form &amp; Form Handler Details'!IG:IG,"")</f>
        <v>0</v>
      </c>
      <c r="GK28" s="35">
        <f>_xlfn.XLOOKUP($A28,'[3]Form &amp; Form Handler Details'!$Y:$Y,'[3]Form &amp; Form Handler Details'!IH:IH,"")</f>
        <v>0</v>
      </c>
      <c r="GL28" s="35">
        <f>_xlfn.XLOOKUP($A28,'[3]Form &amp; Form Handler Details'!$Y:$Y,'[3]Form &amp; Form Handler Details'!II:II,"")</f>
        <v>0</v>
      </c>
      <c r="GM28" s="35">
        <f>_xlfn.XLOOKUP($A28,'[3]Form &amp; Form Handler Details'!$Y:$Y,'[3]Form &amp; Form Handler Details'!IJ:IJ,"")</f>
        <v>0</v>
      </c>
      <c r="GN28" s="35">
        <f>_xlfn.XLOOKUP($A28,'[3]Form &amp; Form Handler Details'!$Y:$Y,'[3]Form &amp; Form Handler Details'!IK:IK,"")</f>
        <v>0</v>
      </c>
      <c r="GO28" s="35">
        <f>_xlfn.XLOOKUP($A28,'[3]Form &amp; Form Handler Details'!$Y:$Y,'[3]Form &amp; Form Handler Details'!IL:IL,"")</f>
        <v>0</v>
      </c>
      <c r="GP28" s="35">
        <f>_xlfn.XLOOKUP($A28,'[3]Form &amp; Form Handler Details'!$Y:$Y,'[3]Form &amp; Form Handler Details'!IM:IM,"")</f>
        <v>0</v>
      </c>
      <c r="GQ28" s="35">
        <f>_xlfn.XLOOKUP($A28,'[3]Form &amp; Form Handler Details'!$Y:$Y,'[3]Form &amp; Form Handler Details'!IN:IN,"")</f>
        <v>0</v>
      </c>
      <c r="GR28" s="35">
        <f>_xlfn.XLOOKUP($A28,'[3]Form &amp; Form Handler Details'!$Y:$Y,'[3]Form &amp; Form Handler Details'!IO:IO,"")</f>
        <v>0</v>
      </c>
      <c r="GS28" s="35">
        <f>_xlfn.XLOOKUP($A28,'[3]Form &amp; Form Handler Details'!$Y:$Y,'[3]Form &amp; Form Handler Details'!IP:IP,"")</f>
        <v>0</v>
      </c>
      <c r="GT28" s="35">
        <f>_xlfn.XLOOKUP($A28,'[3]Form &amp; Form Handler Details'!$Y:$Y,'[3]Form &amp; Form Handler Details'!IQ:IQ,"")</f>
        <v>0</v>
      </c>
      <c r="GU28" s="35">
        <f>_xlfn.XLOOKUP($A28,'[3]Form &amp; Form Handler Details'!$Y:$Y,'[3]Form &amp; Form Handler Details'!IR:IR,"")</f>
        <v>0</v>
      </c>
      <c r="GV28" s="35">
        <f>_xlfn.XLOOKUP($A28,'[3]Form &amp; Form Handler Details'!$Y:$Y,'[3]Form &amp; Form Handler Details'!IS:IS,"")</f>
        <v>0</v>
      </c>
      <c r="GW28" s="35">
        <f>_xlfn.XLOOKUP($A28,'[3]Form &amp; Form Handler Details'!$Y:$Y,'[3]Form &amp; Form Handler Details'!IT:IT,"")</f>
        <v>0</v>
      </c>
      <c r="GX28" s="35">
        <f>_xlfn.XLOOKUP($A28,'[3]Form &amp; Form Handler Details'!$Y:$Y,'[3]Form &amp; Form Handler Details'!IU:IU,"")</f>
        <v>0</v>
      </c>
      <c r="GY28" s="35">
        <f>_xlfn.XLOOKUP($A28,'[3]Form &amp; Form Handler Details'!$Y:$Y,'[3]Form &amp; Form Handler Details'!IV:IV,"")</f>
        <v>0</v>
      </c>
      <c r="GZ28" s="35">
        <f>_xlfn.XLOOKUP($A28,'[3]Form &amp; Form Handler Details'!$Y:$Y,'[3]Form &amp; Form Handler Details'!IW:IW,"")</f>
        <v>0</v>
      </c>
      <c r="HA28" s="35">
        <f>_xlfn.XLOOKUP($A28,'[3]Form &amp; Form Handler Details'!$Y:$Y,'[3]Form &amp; Form Handler Details'!IX:IX,"")</f>
        <v>0</v>
      </c>
      <c r="HB28" s="35">
        <f>_xlfn.XLOOKUP($A28,'[3]Form &amp; Form Handler Details'!$Y:$Y,'[3]Form &amp; Form Handler Details'!IY:IY,"")</f>
        <v>0</v>
      </c>
      <c r="HC28" s="35">
        <f>_xlfn.XLOOKUP($A28,'[3]Form &amp; Form Handler Details'!$Y:$Y,'[3]Form &amp; Form Handler Details'!IZ:IZ,"")</f>
        <v>0</v>
      </c>
      <c r="HD28" s="35">
        <f>_xlfn.XLOOKUP($A28,'[3]Form &amp; Form Handler Details'!$Y:$Y,'[3]Form &amp; Form Handler Details'!JA:JA,"")</f>
        <v>0</v>
      </c>
      <c r="HE28" s="35">
        <f>_xlfn.XLOOKUP($A28,'[3]Form &amp; Form Handler Details'!$Y:$Y,'[3]Form &amp; Form Handler Details'!JB:JB,"")</f>
        <v>0</v>
      </c>
      <c r="HF28" s="35">
        <f>_xlfn.XLOOKUP($A28,'[3]Form &amp; Form Handler Details'!$Y:$Y,'[3]Form &amp; Form Handler Details'!JC:JC,"")</f>
        <v>0</v>
      </c>
      <c r="HG28" s="35">
        <f>_xlfn.XLOOKUP($A28,'[3]Form &amp; Form Handler Details'!$Y:$Y,'[3]Form &amp; Form Handler Details'!JD:JD,"")</f>
        <v>0</v>
      </c>
      <c r="HH28" s="35">
        <f>_xlfn.XLOOKUP($A28,'[3]Form &amp; Form Handler Details'!$Y:$Y,'[3]Form &amp; Form Handler Details'!JE:JE,"")</f>
        <v>0</v>
      </c>
      <c r="HI28" s="35">
        <f>_xlfn.XLOOKUP($A28,'[3]Form &amp; Form Handler Details'!$Y:$Y,'[3]Form &amp; Form Handler Details'!JF:JF,"")</f>
        <v>0</v>
      </c>
      <c r="HJ28" s="35">
        <f>_xlfn.XLOOKUP($A28,'[3]Form &amp; Form Handler Details'!$Y:$Y,'[3]Form &amp; Form Handler Details'!JG:JG,"")</f>
        <v>0</v>
      </c>
      <c r="HK28" s="35" t="str">
        <f>_xlfn.XLOOKUP($A28,'[3]Form &amp; Form Handler Details'!$Y:$Y,'[3]Form &amp; Form Handler Details'!JH:JH,"")</f>
        <v>Submit</v>
      </c>
      <c r="HL28" s="35">
        <f>_xlfn.XLOOKUP($A28,'[3]Form &amp; Form Handler Details'!$Y:$Y,'[3]Form &amp; Form Handler Details'!JI:JI,"")</f>
        <v>0</v>
      </c>
      <c r="HM28" s="35">
        <f>_xlfn.XLOOKUP($A28,'[3]Form &amp; Form Handler Details'!$Y:$Y,'[3]Form &amp; Form Handler Details'!JJ:JJ,"")</f>
        <v>0</v>
      </c>
      <c r="HN28" s="35">
        <f>_xlfn.XLOOKUP($A28,'[3]Form &amp; Form Handler Details'!$Y:$Y,'[3]Form &amp; Form Handler Details'!JK:JK,"")</f>
        <v>0</v>
      </c>
      <c r="HO28" s="35">
        <f>_xlfn.XLOOKUP($A28,'[3]Form &amp; Form Handler Details'!$Y:$Y,'[3]Form &amp; Form Handler Details'!JL:JL,"")</f>
        <v>0</v>
      </c>
      <c r="HP28" s="35">
        <f>_xlfn.XLOOKUP($A28,'[3]Form &amp; Form Handler Details'!$Y:$Y,'[3]Form &amp; Form Handler Details'!JM:JM,"")</f>
        <v>0</v>
      </c>
      <c r="HQ28" s="35">
        <f>_xlfn.XLOOKUP($A28,'[3]Form &amp; Form Handler Details'!$Y:$Y,'[3]Form &amp; Form Handler Details'!JN:JN,"")</f>
        <v>0</v>
      </c>
      <c r="HR28" s="35">
        <f>_xlfn.XLOOKUP($A28,'[3]Form &amp; Form Handler Details'!$Y:$Y,'[3]Form &amp; Form Handler Details'!JO:JO,"")</f>
        <v>0</v>
      </c>
      <c r="HS28" s="35">
        <f>_xlfn.XLOOKUP($A28,'[3]Form &amp; Form Handler Details'!$Y:$Y,'[3]Form &amp; Form Handler Details'!JP:JP,"")</f>
        <v>0</v>
      </c>
      <c r="HT28" s="35">
        <f>_xlfn.XLOOKUP($A28,'[3]Form &amp; Form Handler Details'!$Y:$Y,'[3]Form &amp; Form Handler Details'!JQ:JQ,"")</f>
        <v>0</v>
      </c>
      <c r="HU28" s="35">
        <f>_xlfn.XLOOKUP($A28,'[3]Form &amp; Form Handler Details'!$Y:$Y,'[3]Form &amp; Form Handler Details'!JR:JR,"")</f>
        <v>0</v>
      </c>
      <c r="HV28" s="35">
        <f>_xlfn.XLOOKUP($A28,'[3]Form &amp; Form Handler Details'!$Y:$Y,'[3]Form &amp; Form Handler Details'!JS:JS,"")</f>
        <v>0</v>
      </c>
      <c r="HW28" s="35">
        <f>_xlfn.XLOOKUP($A28,'[3]Form &amp; Form Handler Details'!$Y:$Y,'[3]Form &amp; Form Handler Details'!JT:JT,"")</f>
        <v>0</v>
      </c>
    </row>
    <row r="29" spans="1:231" ht="165" customHeight="1">
      <c r="A29" s="32" t="s">
        <v>246</v>
      </c>
      <c r="B29" s="32" t="str">
        <f>_xlfn.XLOOKUP(Table46[[#This Row],[UFID]],ATC!C:C,ATC!A:A,"")</f>
        <v>02</v>
      </c>
      <c r="C29" s="31" t="str">
        <f>_xlfn.XLOOKUP(Table46[[#This Row],[UFID]],ATC!C:C,ATC!E:E,"")</f>
        <v>Closed</v>
      </c>
      <c r="D29" s="31">
        <f>_xlfn.XLOOKUP(Table46[[#This Row],[UFID]],ATC!C:C,ATC!J:J,"")</f>
        <v>0</v>
      </c>
      <c r="E29" s="31" t="s">
        <v>615</v>
      </c>
      <c r="F29" s="34" t="str">
        <f>_xlfn.XLOOKUP(Table46[[#This Row],[UFID]],'[3]Form &amp; Form Handler Details'!$Y:$Y,'[3]Form &amp; Form Handler Details'!$F:$F,"")</f>
        <v>https://www.paypal.com/ar/webapps/mpp/campaigns/cross-border-ecommerce-trends?locale.x=es_AR</v>
      </c>
      <c r="G29" s="34" t="str">
        <f>_xlfn.XLOOKUP(Table46[[#This Row],[UFID]],'[3]Form &amp; Form Handler Details'!$Y:$Y,'[3]Form &amp; Form Handler Details'!$I:$I,"")</f>
        <v>https://www.paypal.com/ar/webapps/mpp/campaigns/cross-border-ecommerce-trends/thank-you?locale.x=es_AR</v>
      </c>
      <c r="H29" s="34" t="str">
        <f>_xlfn.XLOOKUP(Table46[[#This Row],[UFID]],'[3]Form &amp; Form Handler Details'!$Y:$Y,'[3]Form &amp; Form Handler Details'!$E:$E,"")</f>
        <v>https://pypd.paypal-mktg.com/l/925803/2022-08-01/2nkcg</v>
      </c>
      <c r="I29" s="34" t="str">
        <f>_xlfn.XLOOKUP(Table46[[#This Row],[UFID]],'[3]Form &amp; Form Handler Details'!$Y:$Y,'[3]Form &amp; Form Handler Details'!$U:$U,"")</f>
        <v>LATAM-AR-ES-FRH-23-SMB-BC-Live</v>
      </c>
      <c r="J29" s="34" t="str">
        <f>_xlfn.XLOOKUP(Table46[[#This Row],[UFID]],'[3]Form &amp; Form Handler Details'!$Y:$Y,'[3]Form &amp; Form Handler Details'!$V:$V,"")</f>
        <v>https://pypd.paypal-mktg.com/l/925803/2023-04-28/2s2wy</v>
      </c>
      <c r="K29" s="34" t="str">
        <f t="shared" si="0"/>
        <v>2023-04-28/2s2wy</v>
      </c>
      <c r="L29" s="34" t="str">
        <f>_xlfn.XLOOKUP(Table46[[#This Row],[UFID]],'[3]Form &amp; Form Handler Details'!$Y:$Y,'[3]Form &amp; Form Handler Details'!$D:$D,"")</f>
        <v>LATAM-AR-ES-FRM-22-SMB-BC-Live</v>
      </c>
      <c r="M29" s="35" t="str">
        <f>_xlfn.XLOOKUP($A29,'[3]Form &amp; Form Handler Details'!$Y:$Y,'[3]Form &amp; Form Handler Details'!BJ:BJ,"")</f>
        <v>Nombre</v>
      </c>
      <c r="N29" s="35" t="str">
        <f>_xlfn.XLOOKUP($A29,'[3]Form &amp; Form Handler Details'!$Y:$Y,'[3]Form &amp; Form Handler Details'!BK:BK,"")</f>
        <v>firstname</v>
      </c>
      <c r="O29" s="35" t="str">
        <f>_xlfn.XLOOKUP($A29,'[3]Form &amp; Form Handler Details'!$Y:$Y,'[3]Form &amp; Form Handler Details'!BL:BL,"")</f>
        <v>Text</v>
      </c>
      <c r="P29" s="35" t="str">
        <f>_xlfn.XLOOKUP($A29,'[3]Form &amp; Form Handler Details'!$Y:$Y,'[3]Form &amp; Form Handler Details'!BM:BM,"")</f>
        <v>Introduzca un nombre válido</v>
      </c>
      <c r="Q29" s="35" t="str">
        <f>_xlfn.XLOOKUP($A29,'[3]Form &amp; Form Handler Details'!$Y:$Y,'[3]Form &amp; Form Handler Details'!BN:BN,"")</f>
        <v>Apellidos</v>
      </c>
      <c r="R29" s="35" t="str">
        <f>_xlfn.XLOOKUP($A29,'[3]Form &amp; Form Handler Details'!$Y:$Y,'[3]Form &amp; Form Handler Details'!BO:BO,"")</f>
        <v>lastname</v>
      </c>
      <c r="S29" s="35" t="str">
        <f>_xlfn.XLOOKUP($A29,'[3]Form &amp; Form Handler Details'!$Y:$Y,'[3]Form &amp; Form Handler Details'!BP:BP,"")</f>
        <v>Text</v>
      </c>
      <c r="T29" s="35" t="str">
        <f>_xlfn.XLOOKUP($A29,'[3]Form &amp; Form Handler Details'!$Y:$Y,'[3]Form &amp; Form Handler Details'!BQ:BQ,"")</f>
        <v>Introduzca un apellido válido</v>
      </c>
      <c r="U29" s="35" t="str">
        <f>_xlfn.XLOOKUP($A29,'[3]Form &amp; Form Handler Details'!$Y:$Y,'[3]Form &amp; Form Handler Details'!BR:BR,"")</f>
        <v>Correo electrónico</v>
      </c>
      <c r="V29" s="35" t="str">
        <f>_xlfn.XLOOKUP($A29,'[3]Form &amp; Form Handler Details'!$Y:$Y,'[3]Form &amp; Form Handler Details'!BS:BS,"")</f>
        <v>workemail</v>
      </c>
      <c r="W29" s="35" t="str">
        <f>_xlfn.XLOOKUP($A29,'[3]Form &amp; Form Handler Details'!$Y:$Y,'[3]Form &amp; Form Handler Details'!BT:BT,"")</f>
        <v>Text</v>
      </c>
      <c r="X29" s="35" t="str">
        <f>_xlfn.XLOOKUP($A29,'[3]Form &amp; Form Handler Details'!$Y:$Y,'[3]Form &amp; Form Handler Details'!BU:BU,"")</f>
        <v>Ingrese un correo electrónico de negocios válido</v>
      </c>
      <c r="Y29" s="35" t="str">
        <f>_xlfn.XLOOKUP($A29,'[3]Form &amp; Form Handler Details'!$Y:$Y,'[3]Form &amp; Form Handler Details'!BV:BV,"")</f>
        <v>Nombre de la empresa</v>
      </c>
      <c r="Z29" s="35" t="str">
        <f>_xlfn.XLOOKUP($A29,'[3]Form &amp; Form Handler Details'!$Y:$Y,'[3]Form &amp; Form Handler Details'!BW:BW,"")</f>
        <v>companyname</v>
      </c>
      <c r="AA29" s="35" t="str">
        <f>_xlfn.XLOOKUP($A29,'[3]Form &amp; Form Handler Details'!$Y:$Y,'[3]Form &amp; Form Handler Details'!BX:BX,"")</f>
        <v>Text</v>
      </c>
      <c r="AB29" s="35" t="str">
        <f>_xlfn.XLOOKUP($A29,'[3]Form &amp; Form Handler Details'!$Y:$Y,'[3]Form &amp; Form Handler Details'!BY:BY,"")</f>
        <v>Ingrese el nombre de su compañía</v>
      </c>
      <c r="AC29" s="35" t="str">
        <f>_xlfn.XLOOKUP($A29,'[3]Form &amp; Form Handler Details'!$Y:$Y,'[3]Form &amp; Form Handler Details'!BZ:BZ,"")</f>
        <v>Volumen de ventas mensuales *
. Seleccione el volumen de ventas
. Menos de $10,000
. $10,000 - $25,000
. $25,000 - $50,000
. $50,000 - $100,000
. Mas de $100,000</v>
      </c>
      <c r="AD29" s="35" t="str">
        <f>_xlfn.XLOOKUP($A29,'[3]Form &amp; Form Handler Details'!$Y:$Y,'[3]Form &amp; Form Handler Details'!CA:CA,"")</f>
        <v>monthlyonlinesales</v>
      </c>
      <c r="AE29" s="35" t="str">
        <f>_xlfn.XLOOKUP($A29,'[3]Form &amp; Form Handler Details'!$Y:$Y,'[3]Form &amp; Form Handler Details'!CB:CB,"")</f>
        <v>Dropdown</v>
      </c>
      <c r="AF29" s="35" t="str">
        <f>_xlfn.XLOOKUP($A29,'[3]Form &amp; Form Handler Details'!$Y:$Y,'[3]Form &amp; Form Handler Details'!CC:CC,"")</f>
        <v>Ingrese el promedio de volumen de ventas en línea</v>
      </c>
      <c r="AG29" s="35">
        <f>_xlfn.XLOOKUP($A29,'[3]Form &amp; Form Handler Details'!$Y:$Y,'[3]Form &amp; Form Handler Details'!CD:CD,"")</f>
        <v>0</v>
      </c>
      <c r="AH29" s="35">
        <f>_xlfn.XLOOKUP($A29,'[3]Form &amp; Form Handler Details'!$Y:$Y,'[3]Form &amp; Form Handler Details'!CE:CE,"")</f>
        <v>0</v>
      </c>
      <c r="AI29" s="35">
        <f>_xlfn.XLOOKUP($A29,'[3]Form &amp; Form Handler Details'!$Y:$Y,'[3]Form &amp; Form Handler Details'!CF:CF,"")</f>
        <v>0</v>
      </c>
      <c r="AJ29" s="35">
        <f>_xlfn.XLOOKUP($A29,'[3]Form &amp; Form Handler Details'!$Y:$Y,'[3]Form &amp; Form Handler Details'!CG:CG,"")</f>
        <v>0</v>
      </c>
      <c r="AK29" s="35" t="str">
        <f>_xlfn.XLOOKUP($A29,'[3]Form &amp; Form Handler Details'!$Y:$Y,'[3]Form &amp; Form Handler Details'!CH:CH,"")</f>
        <v>Página web de la compañía</v>
      </c>
      <c r="AL29" s="35" t="str">
        <f>_xlfn.XLOOKUP($A29,'[3]Form &amp; Form Handler Details'!$Y:$Y,'[3]Form &amp; Form Handler Details'!CI:CI,"")</f>
        <v>companywebsite</v>
      </c>
      <c r="AM29" s="35" t="str">
        <f>_xlfn.XLOOKUP($A29,'[3]Form &amp; Form Handler Details'!$Y:$Y,'[3]Form &amp; Form Handler Details'!CJ:CJ,"")</f>
        <v>Text</v>
      </c>
      <c r="AN29" s="35" t="str">
        <f>_xlfn.XLOOKUP($A29,'[3]Form &amp; Form Handler Details'!$Y:$Y,'[3]Form &amp; Form Handler Details'!CK:CK,"")</f>
        <v>Ingrese la página web de la compañía</v>
      </c>
      <c r="AO29" s="35" t="str">
        <f>_xlfn.XLOOKUP($A29,'[3]Form &amp; Form Handler Details'!$Y:$Y,'[3]Form &amp; Form Handler Details'!CL:CL,"")</f>
        <v>Teléfono de la compañía</v>
      </c>
      <c r="AP29" s="35" t="str">
        <f>_xlfn.XLOOKUP($A29,'[3]Form &amp; Form Handler Details'!$Y:$Y,'[3]Form &amp; Form Handler Details'!CM:CM,"")</f>
        <v>phonenumber</v>
      </c>
      <c r="AQ29" s="35" t="str">
        <f>_xlfn.XLOOKUP($A29,'[3]Form &amp; Form Handler Details'!$Y:$Y,'[3]Form &amp; Form Handler Details'!CN:CN,"")</f>
        <v>Text</v>
      </c>
      <c r="AR29" s="35" t="str">
        <f>_xlfn.XLOOKUP($A29,'[3]Form &amp; Form Handler Details'!$Y:$Y,'[3]Form &amp; Form Handler Details'!CO:CO,"")</f>
        <v>Ingrese un número de telefóno válido</v>
      </c>
      <c r="AS29" s="35" t="str">
        <f>_xlfn.XLOOKUP($A29,'[3]Form &amp; Form Handler Details'!$Y:$Y,'[3]Form &amp; Form Handler Details'!CP:CP,"")</f>
        <v>Puesto
. Seleccione su cargo
. Propietario
. CEO, COO, CMO
. Director, VP o similar
. Gerente Senior, Gerente
. Coordinador, Asistente</v>
      </c>
      <c r="AT29" s="35" t="str">
        <f>_xlfn.XLOOKUP($A29,'[3]Form &amp; Form Handler Details'!$Y:$Y,'[3]Form &amp; Form Handler Details'!CQ:CQ,"")</f>
        <v>jobtitle</v>
      </c>
      <c r="AU29" s="35" t="str">
        <f>_xlfn.XLOOKUP($A29,'[3]Form &amp; Form Handler Details'!$Y:$Y,'[3]Form &amp; Form Handler Details'!CR:CR,"")</f>
        <v>Dropdown</v>
      </c>
      <c r="AV29" s="35" t="str">
        <f>_xlfn.XLOOKUP($A29,'[3]Form &amp; Form Handler Details'!$Y:$Y,'[3]Form &amp; Form Handler Details'!CS:CS,"")</f>
        <v>Ingrese su puesto</v>
      </c>
      <c r="AW29" s="35" t="str">
        <f>_xlfn.XLOOKUP($A29,'[3]Form &amp; Form Handler Details'!$Y:$Y,'[3]Form &amp; Form Handler Details'!CT:CT,"")</f>
        <v>webformURL(Hidden)</v>
      </c>
      <c r="AX29" s="35" t="str">
        <f>_xlfn.XLOOKUP($A29,'[3]Form &amp; Form Handler Details'!$Y:$Y,'[3]Form &amp; Form Handler Details'!CU:CU,"")</f>
        <v>webformurl</v>
      </c>
      <c r="AY29" s="35" t="str">
        <f>_xlfn.XLOOKUP($A29,'[3]Form &amp; Form Handler Details'!$Y:$Y,'[3]Form &amp; Form Handler Details'!CV:CV,"")</f>
        <v>text</v>
      </c>
      <c r="AZ29" s="35" t="str">
        <f>_xlfn.XLOOKUP($A29,'[3]Form &amp; Form Handler Details'!$Y:$Y,'[3]Form &amp; Form Handler Details'!CW:CW,"")</f>
        <v>gclid(Hidden)</v>
      </c>
      <c r="BA29" s="35" t="str">
        <f>_xlfn.XLOOKUP($A29,'[3]Form &amp; Form Handler Details'!$Y:$Y,'[3]Form &amp; Form Handler Details'!CX:CX,"")</f>
        <v>gclid</v>
      </c>
      <c r="BB29" s="35" t="str">
        <f>_xlfn.XLOOKUP($A29,'[3]Form &amp; Form Handler Details'!$Y:$Y,'[3]Form &amp; Form Handler Details'!CY:CY,"")</f>
        <v>text</v>
      </c>
      <c r="BC29" s="35">
        <f>_xlfn.XLOOKUP($A29,'[3]Form &amp; Form Handler Details'!$Y:$Y,'[3]Form &amp; Form Handler Details'!CZ:CZ,"")</f>
        <v>0</v>
      </c>
      <c r="BD29" s="35">
        <f>_xlfn.XLOOKUP($A29,'[3]Form &amp; Form Handler Details'!$Y:$Y,'[3]Form &amp; Form Handler Details'!DA:DA,"")</f>
        <v>0</v>
      </c>
      <c r="BE29" s="35">
        <f>_xlfn.XLOOKUP($A29,'[3]Form &amp; Form Handler Details'!$Y:$Y,'[3]Form &amp; Form Handler Details'!DB:DB,"")</f>
        <v>0</v>
      </c>
      <c r="BF29" s="35">
        <f>_xlfn.XLOOKUP($A29,'[3]Form &amp; Form Handler Details'!$Y:$Y,'[3]Form &amp; Form Handler Details'!DC:DC,"")</f>
        <v>0</v>
      </c>
      <c r="BG29" s="35">
        <f>_xlfn.XLOOKUP($A29,'[3]Form &amp; Form Handler Details'!$Y:$Y,'[3]Form &amp; Form Handler Details'!DD:DD,"")</f>
        <v>0</v>
      </c>
      <c r="BH29" s="35">
        <f>_xlfn.XLOOKUP($A29,'[3]Form &amp; Form Handler Details'!$Y:$Y,'[3]Form &amp; Form Handler Details'!DE:DE,"")</f>
        <v>0</v>
      </c>
      <c r="BI29" s="35">
        <f>_xlfn.XLOOKUP($A29,'[3]Form &amp; Form Handler Details'!$Y:$Y,'[3]Form &amp; Form Handler Details'!DF:DF,"")</f>
        <v>0</v>
      </c>
      <c r="BJ29" s="35">
        <f>_xlfn.XLOOKUP($A29,'[3]Form &amp; Form Handler Details'!$Y:$Y,'[3]Form &amp; Form Handler Details'!DG:DG,"")</f>
        <v>0</v>
      </c>
      <c r="BK29" s="35">
        <f>_xlfn.XLOOKUP($A29,'[3]Form &amp; Form Handler Details'!$Y:$Y,'[3]Form &amp; Form Handler Details'!DH:DH,"")</f>
        <v>0</v>
      </c>
      <c r="BL29" s="35">
        <f>_xlfn.XLOOKUP($A29,'[3]Form &amp; Form Handler Details'!$Y:$Y,'[3]Form &amp; Form Handler Details'!DI:DI,"")</f>
        <v>0</v>
      </c>
      <c r="BM29" s="35">
        <f>_xlfn.XLOOKUP($A29,'[3]Form &amp; Form Handler Details'!$Y:$Y,'[3]Form &amp; Form Handler Details'!DJ:DJ,"")</f>
        <v>0</v>
      </c>
      <c r="BN29" s="35">
        <f>_xlfn.XLOOKUP($A29,'[3]Form &amp; Form Handler Details'!$Y:$Y,'[3]Form &amp; Form Handler Details'!DK:DK,"")</f>
        <v>0</v>
      </c>
      <c r="BO29" s="35">
        <f>_xlfn.XLOOKUP($A29,'[3]Form &amp; Form Handler Details'!$Y:$Y,'[3]Form &amp; Form Handler Details'!DL:DL,"")</f>
        <v>0</v>
      </c>
      <c r="BP29" s="35">
        <f>_xlfn.XLOOKUP($A29,'[3]Form &amp; Form Handler Details'!$Y:$Y,'[3]Form &amp; Form Handler Details'!DM:DM,"")</f>
        <v>0</v>
      </c>
      <c r="BQ29" s="35">
        <f>_xlfn.XLOOKUP($A29,'[3]Form &amp; Form Handler Details'!$Y:$Y,'[3]Form &amp; Form Handler Details'!DN:DN,"")</f>
        <v>0</v>
      </c>
      <c r="BR29" s="35">
        <f>_xlfn.XLOOKUP($A29,'[3]Form &amp; Form Handler Details'!$Y:$Y,'[3]Form &amp; Form Handler Details'!DO:DO,"")</f>
        <v>0</v>
      </c>
      <c r="BS29" s="35">
        <f>_xlfn.XLOOKUP($A29,'[3]Form &amp; Form Handler Details'!$Y:$Y,'[3]Form &amp; Form Handler Details'!DP:DP,"")</f>
        <v>0</v>
      </c>
      <c r="BT29" s="35">
        <f>_xlfn.XLOOKUP($A29,'[3]Form &amp; Form Handler Details'!$Y:$Y,'[3]Form &amp; Form Handler Details'!DQ:DQ,"")</f>
        <v>0</v>
      </c>
      <c r="BU29" s="35">
        <f>_xlfn.XLOOKUP($A29,'[3]Form &amp; Form Handler Details'!$Y:$Y,'[3]Form &amp; Form Handler Details'!DR:DR,"")</f>
        <v>0</v>
      </c>
      <c r="BV29" s="35">
        <f>_xlfn.XLOOKUP($A29,'[3]Form &amp; Form Handler Details'!$Y:$Y,'[3]Form &amp; Form Handler Details'!DS:DS,"")</f>
        <v>0</v>
      </c>
      <c r="BW29" s="35" t="str">
        <f>_xlfn.XLOOKUP($A29,'[3]Form &amp; Form Handler Details'!$Y:$Y,'[3]Form &amp; Form Handler Details'!DT:DT,"")</f>
        <v>HoneyPot</v>
      </c>
      <c r="BX29" s="35" t="str">
        <f>_xlfn.XLOOKUP($A29,'[3]Form &amp; Form Handler Details'!$Y:$Y,'[3]Form &amp; Form Handler Details'!DU:DU,"")</f>
        <v>pardot_extra_field</v>
      </c>
      <c r="BY29" s="35" t="str">
        <f>_xlfn.XLOOKUP($A29,'[3]Form &amp; Form Handler Details'!$Y:$Y,'[3]Form &amp; Form Handler Details'!DV:DV,"")</f>
        <v>Hidden</v>
      </c>
      <c r="BZ29" s="35">
        <f>_xlfn.XLOOKUP($A29,'[3]Form &amp; Form Handler Details'!$Y:$Y,'[3]Form &amp; Form Handler Details'!DW:DW,"")</f>
        <v>0</v>
      </c>
      <c r="CA29" s="35">
        <f>_xlfn.XLOOKUP($A29,'[3]Form &amp; Form Handler Details'!$Y:$Y,'[3]Form &amp; Form Handler Details'!DX:DX,"")</f>
        <v>0</v>
      </c>
      <c r="CB29" s="35">
        <f>_xlfn.XLOOKUP($A29,'[3]Form &amp; Form Handler Details'!$Y:$Y,'[3]Form &amp; Form Handler Details'!DY:DY,"")</f>
        <v>0</v>
      </c>
      <c r="CC29" s="35">
        <f>_xlfn.XLOOKUP($A29,'[3]Form &amp; Form Handler Details'!$Y:$Y,'[3]Form &amp; Form Handler Details'!DZ:DZ,"")</f>
        <v>0</v>
      </c>
      <c r="CD29" s="35">
        <f>_xlfn.XLOOKUP($A29,'[3]Form &amp; Form Handler Details'!$Y:$Y,'[3]Form &amp; Form Handler Details'!EA:EA,"")</f>
        <v>0</v>
      </c>
      <c r="CE29" s="35">
        <f>_xlfn.XLOOKUP($A29,'[3]Form &amp; Form Handler Details'!$Y:$Y,'[3]Form &amp; Form Handler Details'!EB:EB,"")</f>
        <v>0</v>
      </c>
      <c r="CF29" s="35">
        <f>_xlfn.XLOOKUP($A29,'[3]Form &amp; Form Handler Details'!$Y:$Y,'[3]Form &amp; Form Handler Details'!EC:EC,"")</f>
        <v>0</v>
      </c>
      <c r="CG29" s="35">
        <f>_xlfn.XLOOKUP($A29,'[3]Form &amp; Form Handler Details'!$Y:$Y,'[3]Form &amp; Form Handler Details'!ED:ED,"")</f>
        <v>0</v>
      </c>
      <c r="CH29" s="35">
        <f>_xlfn.XLOOKUP($A29,'[3]Form &amp; Form Handler Details'!$Y:$Y,'[3]Form &amp; Form Handler Details'!EE:EE,"")</f>
        <v>0</v>
      </c>
      <c r="CI29" s="35">
        <f>_xlfn.XLOOKUP($A29,'[3]Form &amp; Form Handler Details'!$Y:$Y,'[3]Form &amp; Form Handler Details'!EF:EF,"")</f>
        <v>0</v>
      </c>
      <c r="CJ29" s="35">
        <f>_xlfn.XLOOKUP($A29,'[3]Form &amp; Form Handler Details'!$Y:$Y,'[3]Form &amp; Form Handler Details'!EG:EG,"")</f>
        <v>0</v>
      </c>
      <c r="CK29" s="35">
        <f>_xlfn.XLOOKUP($A29,'[3]Form &amp; Form Handler Details'!$Y:$Y,'[3]Form &amp; Form Handler Details'!EH:EH,"")</f>
        <v>0</v>
      </c>
      <c r="CL29" s="35">
        <f>_xlfn.XLOOKUP($A29,'[3]Form &amp; Form Handler Details'!$Y:$Y,'[3]Form &amp; Form Handler Details'!EI:EI,"")</f>
        <v>0</v>
      </c>
      <c r="CM29" s="35">
        <f>_xlfn.XLOOKUP($A29,'[3]Form &amp; Form Handler Details'!$Y:$Y,'[3]Form &amp; Form Handler Details'!EJ:EJ,"")</f>
        <v>0</v>
      </c>
      <c r="CN29" s="35">
        <f>_xlfn.XLOOKUP($A29,'[3]Form &amp; Form Handler Details'!$Y:$Y,'[3]Form &amp; Form Handler Details'!EK:EK,"")</f>
        <v>0</v>
      </c>
      <c r="CO29" s="35">
        <f>_xlfn.XLOOKUP($A29,'[3]Form &amp; Form Handler Details'!$Y:$Y,'[3]Form &amp; Form Handler Details'!EL:EL,"")</f>
        <v>0</v>
      </c>
      <c r="CP29" s="35">
        <f>_xlfn.XLOOKUP($A29,'[3]Form &amp; Form Handler Details'!$Y:$Y,'[3]Form &amp; Form Handler Details'!EM:EM,"")</f>
        <v>0</v>
      </c>
      <c r="CQ29" s="35">
        <f>_xlfn.XLOOKUP($A29,'[3]Form &amp; Form Handler Details'!$Y:$Y,'[3]Form &amp; Form Handler Details'!EN:EN,"")</f>
        <v>0</v>
      </c>
      <c r="CR29" s="35">
        <f>_xlfn.XLOOKUP($A29,'[3]Form &amp; Form Handler Details'!$Y:$Y,'[3]Form &amp; Form Handler Details'!EO:EO,"")</f>
        <v>0</v>
      </c>
      <c r="CS29" s="35">
        <f>_xlfn.XLOOKUP($A29,'[3]Form &amp; Form Handler Details'!$Y:$Y,'[3]Form &amp; Form Handler Details'!EP:EP,"")</f>
        <v>0</v>
      </c>
      <c r="CT29" s="35">
        <f>_xlfn.XLOOKUP($A29,'[3]Form &amp; Form Handler Details'!$Y:$Y,'[3]Form &amp; Form Handler Details'!EQ:EQ,"")</f>
        <v>0</v>
      </c>
      <c r="CU29" s="35">
        <f>_xlfn.XLOOKUP($A29,'[3]Form &amp; Form Handler Details'!$Y:$Y,'[3]Form &amp; Form Handler Details'!ER:ER,"")</f>
        <v>0</v>
      </c>
      <c r="CV29" s="35">
        <f>_xlfn.XLOOKUP($A29,'[3]Form &amp; Form Handler Details'!$Y:$Y,'[3]Form &amp; Form Handler Details'!ES:ES,"")</f>
        <v>0</v>
      </c>
      <c r="CW29" s="35">
        <f>_xlfn.XLOOKUP($A29,'[3]Form &amp; Form Handler Details'!$Y:$Y,'[3]Form &amp; Form Handler Details'!ET:ET,"")</f>
        <v>0</v>
      </c>
      <c r="CX29" s="35">
        <f>_xlfn.XLOOKUP($A29,'[3]Form &amp; Form Handler Details'!$Y:$Y,'[3]Form &amp; Form Handler Details'!EU:EU,"")</f>
        <v>0</v>
      </c>
      <c r="CY29" s="35">
        <f>_xlfn.XLOOKUP($A29,'[3]Form &amp; Form Handler Details'!$Y:$Y,'[3]Form &amp; Form Handler Details'!EV:EV,"")</f>
        <v>0</v>
      </c>
      <c r="CZ29" s="35">
        <f>_xlfn.XLOOKUP($A29,'[3]Form &amp; Form Handler Details'!$Y:$Y,'[3]Form &amp; Form Handler Details'!EW:EW,"")</f>
        <v>0</v>
      </c>
      <c r="DA29" s="35">
        <f>_xlfn.XLOOKUP($A29,'[3]Form &amp; Form Handler Details'!$Y:$Y,'[3]Form &amp; Form Handler Details'!EX:EX,"")</f>
        <v>0</v>
      </c>
      <c r="DB29" s="35">
        <f>_xlfn.XLOOKUP($A29,'[3]Form &amp; Form Handler Details'!$Y:$Y,'[3]Form &amp; Form Handler Details'!EY:EY,"")</f>
        <v>0</v>
      </c>
      <c r="DC29" s="35">
        <f>_xlfn.XLOOKUP($A29,'[3]Form &amp; Form Handler Details'!$Y:$Y,'[3]Form &amp; Form Handler Details'!EZ:EZ,"")</f>
        <v>0</v>
      </c>
      <c r="DD29" s="35">
        <f>_xlfn.XLOOKUP($A29,'[3]Form &amp; Form Handler Details'!$Y:$Y,'[3]Form &amp; Form Handler Details'!FA:FA,"")</f>
        <v>0</v>
      </c>
      <c r="DE29" s="35">
        <f>_xlfn.XLOOKUP($A29,'[3]Form &amp; Form Handler Details'!$Y:$Y,'[3]Form &amp; Form Handler Details'!FB:FB,"")</f>
        <v>0</v>
      </c>
      <c r="DF29" s="35">
        <f>_xlfn.XLOOKUP($A29,'[3]Form &amp; Form Handler Details'!$Y:$Y,'[3]Form &amp; Form Handler Details'!FC:FC,"")</f>
        <v>0</v>
      </c>
      <c r="DG29" s="35">
        <f>_xlfn.XLOOKUP($A29,'[3]Form &amp; Form Handler Details'!$Y:$Y,'[3]Form &amp; Form Handler Details'!FD:FD,"")</f>
        <v>0</v>
      </c>
      <c r="DH29" s="35">
        <f>_xlfn.XLOOKUP($A29,'[3]Form &amp; Form Handler Details'!$Y:$Y,'[3]Form &amp; Form Handler Details'!FE:FE,"")</f>
        <v>0</v>
      </c>
      <c r="DI29" s="35">
        <f>_xlfn.XLOOKUP($A29,'[3]Form &amp; Form Handler Details'!$Y:$Y,'[3]Form &amp; Form Handler Details'!FF:FF,"")</f>
        <v>0</v>
      </c>
      <c r="DJ29" s="35">
        <f>_xlfn.XLOOKUP($A29,'[3]Form &amp; Form Handler Details'!$Y:$Y,'[3]Form &amp; Form Handler Details'!FG:FG,"")</f>
        <v>0</v>
      </c>
      <c r="DK29" s="35">
        <f>_xlfn.XLOOKUP($A29,'[3]Form &amp; Form Handler Details'!$Y:$Y,'[3]Form &amp; Form Handler Details'!FH:FH,"")</f>
        <v>0</v>
      </c>
      <c r="DL29" s="35">
        <f>_xlfn.XLOOKUP($A29,'[3]Form &amp; Form Handler Details'!$Y:$Y,'[3]Form &amp; Form Handler Details'!FI:FI,"")</f>
        <v>0</v>
      </c>
      <c r="DM29" s="35">
        <f>_xlfn.XLOOKUP($A29,'[3]Form &amp; Form Handler Details'!$Y:$Y,'[3]Form &amp; Form Handler Details'!FJ:FJ,"")</f>
        <v>0</v>
      </c>
      <c r="DN29" s="35">
        <f>_xlfn.XLOOKUP($A29,'[3]Form &amp; Form Handler Details'!$Y:$Y,'[3]Form &amp; Form Handler Details'!FK:FK,"")</f>
        <v>0</v>
      </c>
      <c r="DO29" s="35">
        <f>_xlfn.XLOOKUP($A29,'[3]Form &amp; Form Handler Details'!$Y:$Y,'[3]Form &amp; Form Handler Details'!FL:FL,"")</f>
        <v>0</v>
      </c>
      <c r="DP29" s="35">
        <f>_xlfn.XLOOKUP($A29,'[3]Form &amp; Form Handler Details'!$Y:$Y,'[3]Form &amp; Form Handler Details'!FM:FM,"")</f>
        <v>0</v>
      </c>
      <c r="DQ29" s="35">
        <f>_xlfn.XLOOKUP($A29,'[3]Form &amp; Form Handler Details'!$Y:$Y,'[3]Form &amp; Form Handler Details'!FN:FN,"")</f>
        <v>0</v>
      </c>
      <c r="DR29" s="35">
        <f>_xlfn.XLOOKUP($A29,'[3]Form &amp; Form Handler Details'!$Y:$Y,'[3]Form &amp; Form Handler Details'!FO:FO,"")</f>
        <v>0</v>
      </c>
      <c r="DS29" s="35">
        <f>_xlfn.XLOOKUP($A29,'[3]Form &amp; Form Handler Details'!$Y:$Y,'[3]Form &amp; Form Handler Details'!FP:FP,"")</f>
        <v>0</v>
      </c>
      <c r="DT29" s="35">
        <f>_xlfn.XLOOKUP($A29,'[3]Form &amp; Form Handler Details'!$Y:$Y,'[3]Form &amp; Form Handler Details'!FQ:FQ,"")</f>
        <v>0</v>
      </c>
      <c r="DU29" s="35">
        <f>_xlfn.XLOOKUP($A29,'[3]Form &amp; Form Handler Details'!$Y:$Y,'[3]Form &amp; Form Handler Details'!FR:FR,"")</f>
        <v>0</v>
      </c>
      <c r="DV29" s="35">
        <f>_xlfn.XLOOKUP($A29,'[3]Form &amp; Form Handler Details'!$Y:$Y,'[3]Form &amp; Form Handler Details'!FS:FS,"")</f>
        <v>0</v>
      </c>
      <c r="DW29" s="35">
        <f>_xlfn.XLOOKUP($A29,'[3]Form &amp; Form Handler Details'!$Y:$Y,'[3]Form &amp; Form Handler Details'!FT:FT,"")</f>
        <v>0</v>
      </c>
      <c r="DX29" s="35">
        <f>_xlfn.XLOOKUP($A29,'[3]Form &amp; Form Handler Details'!$Y:$Y,'[3]Form &amp; Form Handler Details'!FU:FU,"")</f>
        <v>0</v>
      </c>
      <c r="DY29" s="35">
        <f>_xlfn.XLOOKUP($A29,'[3]Form &amp; Form Handler Details'!$Y:$Y,'[3]Form &amp; Form Handler Details'!FV:FV,"")</f>
        <v>0</v>
      </c>
      <c r="DZ29" s="35">
        <f>_xlfn.XLOOKUP($A29,'[3]Form &amp; Form Handler Details'!$Y:$Y,'[3]Form &amp; Form Handler Details'!FW:FW,"")</f>
        <v>0</v>
      </c>
      <c r="EA29" s="35">
        <f>_xlfn.XLOOKUP($A29,'[3]Form &amp; Form Handler Details'!$Y:$Y,'[3]Form &amp; Form Handler Details'!FX:FX,"")</f>
        <v>0</v>
      </c>
      <c r="EB29" s="35">
        <f>_xlfn.XLOOKUP($A29,'[3]Form &amp; Form Handler Details'!$Y:$Y,'[3]Form &amp; Form Handler Details'!FY:FY,"")</f>
        <v>0</v>
      </c>
      <c r="EC29" s="35">
        <f>_xlfn.XLOOKUP($A29,'[3]Form &amp; Form Handler Details'!$Y:$Y,'[3]Form &amp; Form Handler Details'!FZ:FZ,"")</f>
        <v>0</v>
      </c>
      <c r="ED29" s="35">
        <f>_xlfn.XLOOKUP($A29,'[3]Form &amp; Form Handler Details'!$Y:$Y,'[3]Form &amp; Form Handler Details'!GA:GA,"")</f>
        <v>0</v>
      </c>
      <c r="EE29" s="35">
        <f>_xlfn.XLOOKUP($A29,'[3]Form &amp; Form Handler Details'!$Y:$Y,'[3]Form &amp; Form Handler Details'!GB:GB,"")</f>
        <v>0</v>
      </c>
      <c r="EF29" s="35">
        <f>_xlfn.XLOOKUP($A29,'[3]Form &amp; Form Handler Details'!$Y:$Y,'[3]Form &amp; Form Handler Details'!GC:GC,"")</f>
        <v>0</v>
      </c>
      <c r="EG29" s="35">
        <f>_xlfn.XLOOKUP($A29,'[3]Form &amp; Form Handler Details'!$Y:$Y,'[3]Form &amp; Form Handler Details'!GD:GD,"")</f>
        <v>0</v>
      </c>
      <c r="EH29" s="35">
        <f>_xlfn.XLOOKUP($A29,'[3]Form &amp; Form Handler Details'!$Y:$Y,'[3]Form &amp; Form Handler Details'!GE:GE,"")</f>
        <v>0</v>
      </c>
      <c r="EI29" s="35">
        <f>_xlfn.XLOOKUP($A29,'[3]Form &amp; Form Handler Details'!$Y:$Y,'[3]Form &amp; Form Handler Details'!GF:GF,"")</f>
        <v>0</v>
      </c>
      <c r="EJ29" s="35">
        <f>_xlfn.XLOOKUP($A29,'[3]Form &amp; Form Handler Details'!$Y:$Y,'[3]Form &amp; Form Handler Details'!GG:GG,"")</f>
        <v>0</v>
      </c>
      <c r="EK29" s="35">
        <f>_xlfn.XLOOKUP($A29,'[3]Form &amp; Form Handler Details'!$Y:$Y,'[3]Form &amp; Form Handler Details'!GH:GH,"")</f>
        <v>0</v>
      </c>
      <c r="EL29" s="35">
        <f>_xlfn.XLOOKUP($A29,'[3]Form &amp; Form Handler Details'!$Y:$Y,'[3]Form &amp; Form Handler Details'!GI:GI,"")</f>
        <v>0</v>
      </c>
      <c r="EM29" s="35">
        <f>_xlfn.XLOOKUP($A29,'[3]Form &amp; Form Handler Details'!$Y:$Y,'[3]Form &amp; Form Handler Details'!GJ:GJ,"")</f>
        <v>0</v>
      </c>
      <c r="EN29" s="35">
        <f>_xlfn.XLOOKUP($A29,'[3]Form &amp; Form Handler Details'!$Y:$Y,'[3]Form &amp; Form Handler Details'!GK:GK,"")</f>
        <v>0</v>
      </c>
      <c r="EO29" s="35">
        <f>_xlfn.XLOOKUP($A29,'[3]Form &amp; Form Handler Details'!$Y:$Y,'[3]Form &amp; Form Handler Details'!GL:GL,"")</f>
        <v>0</v>
      </c>
      <c r="EP29" s="35">
        <f>_xlfn.XLOOKUP($A29,'[3]Form &amp; Form Handler Details'!$Y:$Y,'[3]Form &amp; Form Handler Details'!GM:GM,"")</f>
        <v>0</v>
      </c>
      <c r="EQ29" s="35">
        <f>_xlfn.XLOOKUP($A29,'[3]Form &amp; Form Handler Details'!$Y:$Y,'[3]Form &amp; Form Handler Details'!GN:GN,"")</f>
        <v>0</v>
      </c>
      <c r="ER29" s="35">
        <f>_xlfn.XLOOKUP($A29,'[3]Form &amp; Form Handler Details'!$Y:$Y,'[3]Form &amp; Form Handler Details'!GO:GO,"")</f>
        <v>0</v>
      </c>
      <c r="ES29" s="35">
        <f>_xlfn.XLOOKUP($A29,'[3]Form &amp; Form Handler Details'!$Y:$Y,'[3]Form &amp; Form Handler Details'!GP:GP,"")</f>
        <v>0</v>
      </c>
      <c r="ET29" s="35">
        <f>_xlfn.XLOOKUP($A29,'[3]Form &amp; Form Handler Details'!$Y:$Y,'[3]Form &amp; Form Handler Details'!GQ:GQ,"")</f>
        <v>0</v>
      </c>
      <c r="EU29" s="35">
        <f>_xlfn.XLOOKUP($A29,'[3]Form &amp; Form Handler Details'!$Y:$Y,'[3]Form &amp; Form Handler Details'!GR:GR,"")</f>
        <v>0</v>
      </c>
      <c r="EV29" s="35">
        <f>_xlfn.XLOOKUP($A29,'[3]Form &amp; Form Handler Details'!$Y:$Y,'[3]Form &amp; Form Handler Details'!GS:GS,"")</f>
        <v>0</v>
      </c>
      <c r="EW29" s="35">
        <f>_xlfn.XLOOKUP($A29,'[3]Form &amp; Form Handler Details'!$Y:$Y,'[3]Form &amp; Form Handler Details'!GT:GT,"")</f>
        <v>0</v>
      </c>
      <c r="EX29" s="35">
        <f>_xlfn.XLOOKUP($A29,'[3]Form &amp; Form Handler Details'!$Y:$Y,'[3]Form &amp; Form Handler Details'!GU:GU,"")</f>
        <v>0</v>
      </c>
      <c r="EY29" s="35">
        <f>_xlfn.XLOOKUP($A29,'[3]Form &amp; Form Handler Details'!$Y:$Y,'[3]Form &amp; Form Handler Details'!GV:GV,"")</f>
        <v>0</v>
      </c>
      <c r="EZ29" s="35">
        <f>_xlfn.XLOOKUP($A29,'[3]Form &amp; Form Handler Details'!$Y:$Y,'[3]Form &amp; Form Handler Details'!GW:GW,"")</f>
        <v>0</v>
      </c>
      <c r="FA29" s="35">
        <f>_xlfn.XLOOKUP($A29,'[3]Form &amp; Form Handler Details'!$Y:$Y,'[3]Form &amp; Form Handler Details'!GX:GX,"")</f>
        <v>0</v>
      </c>
      <c r="FB29" s="35">
        <f>_xlfn.XLOOKUP($A29,'[3]Form &amp; Form Handler Details'!$Y:$Y,'[3]Form &amp; Form Handler Details'!GY:GY,"")</f>
        <v>0</v>
      </c>
      <c r="FC29" s="35">
        <f>_xlfn.XLOOKUP($A29,'[3]Form &amp; Form Handler Details'!$Y:$Y,'[3]Form &amp; Form Handler Details'!GZ:GZ,"")</f>
        <v>0</v>
      </c>
      <c r="FD29" s="35">
        <f>_xlfn.XLOOKUP($A29,'[3]Form &amp; Form Handler Details'!$Y:$Y,'[3]Form &amp; Form Handler Details'!HA:HA,"")</f>
        <v>0</v>
      </c>
      <c r="FE29" s="35">
        <f>_xlfn.XLOOKUP($A29,'[3]Form &amp; Form Handler Details'!$Y:$Y,'[3]Form &amp; Form Handler Details'!HB:HB,"")</f>
        <v>0</v>
      </c>
      <c r="FF29" s="35">
        <f>_xlfn.XLOOKUP($A29,'[3]Form &amp; Form Handler Details'!$Y:$Y,'[3]Form &amp; Form Handler Details'!HC:HC,"")</f>
        <v>0</v>
      </c>
      <c r="FG29" s="35">
        <f>_xlfn.XLOOKUP($A29,'[3]Form &amp; Form Handler Details'!$Y:$Y,'[3]Form &amp; Form Handler Details'!HD:HD,"")</f>
        <v>0</v>
      </c>
      <c r="FH29" s="35">
        <f>_xlfn.XLOOKUP($A29,'[3]Form &amp; Form Handler Details'!$Y:$Y,'[3]Form &amp; Form Handler Details'!HE:HE,"")</f>
        <v>0</v>
      </c>
      <c r="FI29" s="35">
        <f>_xlfn.XLOOKUP($A29,'[3]Form &amp; Form Handler Details'!$Y:$Y,'[3]Form &amp; Form Handler Details'!HF:HF,"")</f>
        <v>0</v>
      </c>
      <c r="FJ29" s="35">
        <f>_xlfn.XLOOKUP($A29,'[3]Form &amp; Form Handler Details'!$Y:$Y,'[3]Form &amp; Form Handler Details'!HG:HG,"")</f>
        <v>0</v>
      </c>
      <c r="FK29" s="35">
        <f>_xlfn.XLOOKUP($A29,'[3]Form &amp; Form Handler Details'!$Y:$Y,'[3]Form &amp; Form Handler Details'!HH:HH,"")</f>
        <v>0</v>
      </c>
      <c r="FL29" s="35">
        <f>_xlfn.XLOOKUP($A29,'[3]Form &amp; Form Handler Details'!$Y:$Y,'[3]Form &amp; Form Handler Details'!HI:HI,"")</f>
        <v>0</v>
      </c>
      <c r="FM29" s="35">
        <f>_xlfn.XLOOKUP($A29,'[3]Form &amp; Form Handler Details'!$Y:$Y,'[3]Form &amp; Form Handler Details'!HJ:HJ,"")</f>
        <v>0</v>
      </c>
      <c r="FN29" s="35">
        <f>_xlfn.XLOOKUP($A29,'[3]Form &amp; Form Handler Details'!$Y:$Y,'[3]Form &amp; Form Handler Details'!HK:HK,"")</f>
        <v>0</v>
      </c>
      <c r="FO29" s="35">
        <f>_xlfn.XLOOKUP($A29,'[3]Form &amp; Form Handler Details'!$Y:$Y,'[3]Form &amp; Form Handler Details'!HL:HL,"")</f>
        <v>0</v>
      </c>
      <c r="FP29" s="35">
        <f>_xlfn.XLOOKUP($A29,'[3]Form &amp; Form Handler Details'!$Y:$Y,'[3]Form &amp; Form Handler Details'!HM:HM,"")</f>
        <v>0</v>
      </c>
      <c r="FQ29" s="35">
        <f>_xlfn.XLOOKUP($A29,'[3]Form &amp; Form Handler Details'!$Y:$Y,'[3]Form &amp; Form Handler Details'!HN:HN,"")</f>
        <v>0</v>
      </c>
      <c r="FR29" s="35">
        <f>_xlfn.XLOOKUP($A29,'[3]Form &amp; Form Handler Details'!$Y:$Y,'[3]Form &amp; Form Handler Details'!HO:HO,"")</f>
        <v>0</v>
      </c>
      <c r="FS29" s="35">
        <f>_xlfn.XLOOKUP($A29,'[3]Form &amp; Form Handler Details'!$Y:$Y,'[3]Form &amp; Form Handler Details'!HP:HP,"")</f>
        <v>0</v>
      </c>
      <c r="FT29" s="35">
        <f>_xlfn.XLOOKUP($A29,'[3]Form &amp; Form Handler Details'!$Y:$Y,'[3]Form &amp; Form Handler Details'!HQ:HQ,"")</f>
        <v>0</v>
      </c>
      <c r="FU29" s="35">
        <f>_xlfn.XLOOKUP($A29,'[3]Form &amp; Form Handler Details'!$Y:$Y,'[3]Form &amp; Form Handler Details'!HR:HR,"")</f>
        <v>0</v>
      </c>
      <c r="FV29" s="35">
        <f>_xlfn.XLOOKUP($A29,'[3]Form &amp; Form Handler Details'!$Y:$Y,'[3]Form &amp; Form Handler Details'!HS:HS,"")</f>
        <v>0</v>
      </c>
      <c r="FW29" s="35">
        <f>_xlfn.XLOOKUP($A29,'[3]Form &amp; Form Handler Details'!$Y:$Y,'[3]Form &amp; Form Handler Details'!HT:HT,"")</f>
        <v>0</v>
      </c>
      <c r="FX29" s="35">
        <f>_xlfn.XLOOKUP($A29,'[3]Form &amp; Form Handler Details'!$Y:$Y,'[3]Form &amp; Form Handler Details'!HU:HU,"")</f>
        <v>0</v>
      </c>
      <c r="FY29" s="35">
        <f>_xlfn.XLOOKUP($A29,'[3]Form &amp; Form Handler Details'!$Y:$Y,'[3]Form &amp; Form Handler Details'!HV:HV,"")</f>
        <v>0</v>
      </c>
      <c r="FZ29" s="35">
        <f>_xlfn.XLOOKUP($A29,'[3]Form &amp; Form Handler Details'!$Y:$Y,'[3]Form &amp; Form Handler Details'!HW:HW,"")</f>
        <v>0</v>
      </c>
      <c r="GA29" s="35">
        <f>_xlfn.XLOOKUP($A29,'[3]Form &amp; Form Handler Details'!$Y:$Y,'[3]Form &amp; Form Handler Details'!HX:HX,"")</f>
        <v>0</v>
      </c>
      <c r="GB29" s="35">
        <f>_xlfn.XLOOKUP($A29,'[3]Form &amp; Form Handler Details'!$Y:$Y,'[3]Form &amp; Form Handler Details'!HY:HY,"")</f>
        <v>0</v>
      </c>
      <c r="GC29" s="35">
        <f>_xlfn.XLOOKUP($A29,'[3]Form &amp; Form Handler Details'!$Y:$Y,'[3]Form &amp; Form Handler Details'!HZ:HZ,"")</f>
        <v>0</v>
      </c>
      <c r="GD29" s="35">
        <f>_xlfn.XLOOKUP($A29,'[3]Form &amp; Form Handler Details'!$Y:$Y,'[3]Form &amp; Form Handler Details'!IA:IA,"")</f>
        <v>0</v>
      </c>
      <c r="GE29" s="35">
        <f>_xlfn.XLOOKUP($A29,'[3]Form &amp; Form Handler Details'!$Y:$Y,'[3]Form &amp; Form Handler Details'!IB:IB,"")</f>
        <v>0</v>
      </c>
      <c r="GF29" s="35">
        <f>_xlfn.XLOOKUP($A29,'[3]Form &amp; Form Handler Details'!$Y:$Y,'[3]Form &amp; Form Handler Details'!IC:IC,"")</f>
        <v>0</v>
      </c>
      <c r="GG29" s="35">
        <f>_xlfn.XLOOKUP($A29,'[3]Form &amp; Form Handler Details'!$Y:$Y,'[3]Form &amp; Form Handler Details'!ID:ID,"")</f>
        <v>0</v>
      </c>
      <c r="GH29" s="35">
        <f>_xlfn.XLOOKUP($A29,'[3]Form &amp; Form Handler Details'!$Y:$Y,'[3]Form &amp; Form Handler Details'!IE:IE,"")</f>
        <v>0</v>
      </c>
      <c r="GI29" s="35">
        <f>_xlfn.XLOOKUP($A29,'[3]Form &amp; Form Handler Details'!$Y:$Y,'[3]Form &amp; Form Handler Details'!IF:IF,"")</f>
        <v>0</v>
      </c>
      <c r="GJ29" s="35">
        <f>_xlfn.XLOOKUP($A29,'[3]Form &amp; Form Handler Details'!$Y:$Y,'[3]Form &amp; Form Handler Details'!IG:IG,"")</f>
        <v>0</v>
      </c>
      <c r="GK29" s="35">
        <f>_xlfn.XLOOKUP($A29,'[3]Form &amp; Form Handler Details'!$Y:$Y,'[3]Form &amp; Form Handler Details'!IH:IH,"")</f>
        <v>0</v>
      </c>
      <c r="GL29" s="35">
        <f>_xlfn.XLOOKUP($A29,'[3]Form &amp; Form Handler Details'!$Y:$Y,'[3]Form &amp; Form Handler Details'!II:II,"")</f>
        <v>0</v>
      </c>
      <c r="GM29" s="35">
        <f>_xlfn.XLOOKUP($A29,'[3]Form &amp; Form Handler Details'!$Y:$Y,'[3]Form &amp; Form Handler Details'!IJ:IJ,"")</f>
        <v>0</v>
      </c>
      <c r="GN29" s="35">
        <f>_xlfn.XLOOKUP($A29,'[3]Form &amp; Form Handler Details'!$Y:$Y,'[3]Form &amp; Form Handler Details'!IK:IK,"")</f>
        <v>0</v>
      </c>
      <c r="GO29" s="35">
        <f>_xlfn.XLOOKUP($A29,'[3]Form &amp; Form Handler Details'!$Y:$Y,'[3]Form &amp; Form Handler Details'!IL:IL,"")</f>
        <v>0</v>
      </c>
      <c r="GP29" s="35">
        <f>_xlfn.XLOOKUP($A29,'[3]Form &amp; Form Handler Details'!$Y:$Y,'[3]Form &amp; Form Handler Details'!IM:IM,"")</f>
        <v>0</v>
      </c>
      <c r="GQ29" s="35">
        <f>_xlfn.XLOOKUP($A29,'[3]Form &amp; Form Handler Details'!$Y:$Y,'[3]Form &amp; Form Handler Details'!IN:IN,"")</f>
        <v>0</v>
      </c>
      <c r="GR29" s="35">
        <f>_xlfn.XLOOKUP($A29,'[3]Form &amp; Form Handler Details'!$Y:$Y,'[3]Form &amp; Form Handler Details'!IO:IO,"")</f>
        <v>0</v>
      </c>
      <c r="GS29" s="35">
        <f>_xlfn.XLOOKUP($A29,'[3]Form &amp; Form Handler Details'!$Y:$Y,'[3]Form &amp; Form Handler Details'!IP:IP,"")</f>
        <v>0</v>
      </c>
      <c r="GT29" s="35">
        <f>_xlfn.XLOOKUP($A29,'[3]Form &amp; Form Handler Details'!$Y:$Y,'[3]Form &amp; Form Handler Details'!IQ:IQ,"")</f>
        <v>0</v>
      </c>
      <c r="GU29" s="35">
        <f>_xlfn.XLOOKUP($A29,'[3]Form &amp; Form Handler Details'!$Y:$Y,'[3]Form &amp; Form Handler Details'!IR:IR,"")</f>
        <v>0</v>
      </c>
      <c r="GV29" s="35">
        <f>_xlfn.XLOOKUP($A29,'[3]Form &amp; Form Handler Details'!$Y:$Y,'[3]Form &amp; Form Handler Details'!IS:IS,"")</f>
        <v>0</v>
      </c>
      <c r="GW29" s="35">
        <f>_xlfn.XLOOKUP($A29,'[3]Form &amp; Form Handler Details'!$Y:$Y,'[3]Form &amp; Form Handler Details'!IT:IT,"")</f>
        <v>0</v>
      </c>
      <c r="GX29" s="35">
        <f>_xlfn.XLOOKUP($A29,'[3]Form &amp; Form Handler Details'!$Y:$Y,'[3]Form &amp; Form Handler Details'!IU:IU,"")</f>
        <v>0</v>
      </c>
      <c r="GY29" s="35">
        <f>_xlfn.XLOOKUP($A29,'[3]Form &amp; Form Handler Details'!$Y:$Y,'[3]Form &amp; Form Handler Details'!IV:IV,"")</f>
        <v>0</v>
      </c>
      <c r="GZ29" s="35">
        <f>_xlfn.XLOOKUP($A29,'[3]Form &amp; Form Handler Details'!$Y:$Y,'[3]Form &amp; Form Handler Details'!IW:IW,"")</f>
        <v>0</v>
      </c>
      <c r="HA29" s="35">
        <f>_xlfn.XLOOKUP($A29,'[3]Form &amp; Form Handler Details'!$Y:$Y,'[3]Form &amp; Form Handler Details'!IX:IX,"")</f>
        <v>0</v>
      </c>
      <c r="HB29" s="35">
        <f>_xlfn.XLOOKUP($A29,'[3]Form &amp; Form Handler Details'!$Y:$Y,'[3]Form &amp; Form Handler Details'!IY:IY,"")</f>
        <v>0</v>
      </c>
      <c r="HC29" s="35">
        <f>_xlfn.XLOOKUP($A29,'[3]Form &amp; Form Handler Details'!$Y:$Y,'[3]Form &amp; Form Handler Details'!IZ:IZ,"")</f>
        <v>0</v>
      </c>
      <c r="HD29" s="35">
        <f>_xlfn.XLOOKUP($A29,'[3]Form &amp; Form Handler Details'!$Y:$Y,'[3]Form &amp; Form Handler Details'!JA:JA,"")</f>
        <v>0</v>
      </c>
      <c r="HE29" s="35">
        <f>_xlfn.XLOOKUP($A29,'[3]Form &amp; Form Handler Details'!$Y:$Y,'[3]Form &amp; Form Handler Details'!JB:JB,"")</f>
        <v>0</v>
      </c>
      <c r="HF29" s="35">
        <f>_xlfn.XLOOKUP($A29,'[3]Form &amp; Form Handler Details'!$Y:$Y,'[3]Form &amp; Form Handler Details'!JC:JC,"")</f>
        <v>0</v>
      </c>
      <c r="HG29" s="35">
        <f>_xlfn.XLOOKUP($A29,'[3]Form &amp; Form Handler Details'!$Y:$Y,'[3]Form &amp; Form Handler Details'!JD:JD,"")</f>
        <v>0</v>
      </c>
      <c r="HH29" s="35">
        <f>_xlfn.XLOOKUP($A29,'[3]Form &amp; Form Handler Details'!$Y:$Y,'[3]Form &amp; Form Handler Details'!JE:JE,"")</f>
        <v>0</v>
      </c>
      <c r="HI29" s="35">
        <f>_xlfn.XLOOKUP($A29,'[3]Form &amp; Form Handler Details'!$Y:$Y,'[3]Form &amp; Form Handler Details'!JF:JF,"")</f>
        <v>0</v>
      </c>
      <c r="HJ29" s="35">
        <f>_xlfn.XLOOKUP($A29,'[3]Form &amp; Form Handler Details'!$Y:$Y,'[3]Form &amp; Form Handler Details'!JG:JG,"")</f>
        <v>0</v>
      </c>
      <c r="HK29" s="35" t="str">
        <f>_xlfn.XLOOKUP($A29,'[3]Form &amp; Form Handler Details'!$Y:$Y,'[3]Form &amp; Form Handler Details'!JH:JH,"")</f>
        <v>Enviar</v>
      </c>
      <c r="HL29" s="35">
        <f>_xlfn.XLOOKUP($A29,'[3]Form &amp; Form Handler Details'!$Y:$Y,'[3]Form &amp; Form Handler Details'!JI:JI,"")</f>
        <v>0</v>
      </c>
      <c r="HM29" s="35">
        <f>_xlfn.XLOOKUP($A29,'[3]Form &amp; Form Handler Details'!$Y:$Y,'[3]Form &amp; Form Handler Details'!JJ:JJ,"")</f>
        <v>0</v>
      </c>
      <c r="HN29" s="35">
        <f>_xlfn.XLOOKUP($A29,'[3]Form &amp; Form Handler Details'!$Y:$Y,'[3]Form &amp; Form Handler Details'!JK:JK,"")</f>
        <v>0</v>
      </c>
      <c r="HO29" s="35">
        <f>_xlfn.XLOOKUP($A29,'[3]Form &amp; Form Handler Details'!$Y:$Y,'[3]Form &amp; Form Handler Details'!JL:JL,"")</f>
        <v>0</v>
      </c>
      <c r="HP29" s="35">
        <f>_xlfn.XLOOKUP($A29,'[3]Form &amp; Form Handler Details'!$Y:$Y,'[3]Form &amp; Form Handler Details'!JM:JM,"")</f>
        <v>0</v>
      </c>
      <c r="HQ29" s="35">
        <f>_xlfn.XLOOKUP($A29,'[3]Form &amp; Form Handler Details'!$Y:$Y,'[3]Form &amp; Form Handler Details'!JN:JN,"")</f>
        <v>0</v>
      </c>
      <c r="HR29" s="35">
        <f>_xlfn.XLOOKUP($A29,'[3]Form &amp; Form Handler Details'!$Y:$Y,'[3]Form &amp; Form Handler Details'!JO:JO,"")</f>
        <v>0</v>
      </c>
      <c r="HS29" s="35">
        <f>_xlfn.XLOOKUP($A29,'[3]Form &amp; Form Handler Details'!$Y:$Y,'[3]Form &amp; Form Handler Details'!JP:JP,"")</f>
        <v>0</v>
      </c>
      <c r="HT29" s="35">
        <f>_xlfn.XLOOKUP($A29,'[3]Form &amp; Form Handler Details'!$Y:$Y,'[3]Form &amp; Form Handler Details'!JQ:JQ,"")</f>
        <v>0</v>
      </c>
      <c r="HU29" s="35">
        <f>_xlfn.XLOOKUP($A29,'[3]Form &amp; Form Handler Details'!$Y:$Y,'[3]Form &amp; Form Handler Details'!JR:JR,"")</f>
        <v>0</v>
      </c>
      <c r="HV29" s="35">
        <f>_xlfn.XLOOKUP($A29,'[3]Form &amp; Form Handler Details'!$Y:$Y,'[3]Form &amp; Form Handler Details'!JS:JS,"")</f>
        <v>0</v>
      </c>
      <c r="HW29" s="35">
        <f>_xlfn.XLOOKUP($A29,'[3]Form &amp; Form Handler Details'!$Y:$Y,'[3]Form &amp; Form Handler Details'!JT:JT,"")</f>
        <v>0</v>
      </c>
    </row>
    <row r="30" spans="1:231" ht="165" customHeight="1">
      <c r="A30" s="32" t="s">
        <v>371</v>
      </c>
      <c r="B30" s="32" t="str">
        <f>_xlfn.XLOOKUP(Table46[[#This Row],[UFID]],ATC!C:C,ATC!A:A,"")</f>
        <v>02</v>
      </c>
      <c r="C30" s="31" t="str">
        <f>_xlfn.XLOOKUP(Table46[[#This Row],[UFID]],ATC!C:C,ATC!E:E,"")</f>
        <v>Closed</v>
      </c>
      <c r="D30" s="31">
        <f>_xlfn.XLOOKUP(Table46[[#This Row],[UFID]],ATC!C:C,ATC!J:J,"")</f>
        <v>0</v>
      </c>
      <c r="E30" s="31" t="s">
        <v>33</v>
      </c>
      <c r="F30" s="34" t="str">
        <f>_xlfn.XLOOKUP(Table46[[#This Row],[UFID]],'[3]Form &amp; Form Handler Details'!$Y:$Y,'[3]Form &amp; Form Handler Details'!$F:$F,"")</f>
        <v>https://www.paypal.com/au/enterprise/make-it-possible</v>
      </c>
      <c r="G30" s="34" t="str">
        <f>_xlfn.XLOOKUP(Table46[[#This Row],[UFID]],'[3]Form &amp; Form Handler Details'!$Y:$Y,'[3]Form &amp; Form Handler Details'!$I:$I,"")</f>
        <v>https://www.paypal.com/au/enterprise/make-it-possible/assessment?data=success</v>
      </c>
      <c r="H30" s="34" t="str">
        <f>_xlfn.XLOOKUP(Table46[[#This Row],[UFID]],'[3]Form &amp; Form Handler Details'!$Y:$Y,'[3]Form &amp; Form Handler Details'!$E:$E,"")</f>
        <v>https://pypd.paypal-mktg.com/l/925803/2022-03-21/2l64q</v>
      </c>
      <c r="I30" s="34" t="str">
        <f>_xlfn.XLOOKUP(Table46[[#This Row],[UFID]],'[3]Form &amp; Form Handler Details'!$Y:$Y,'[3]Form &amp; Form Handler Details'!$U:$U,"")</f>
        <v>APAC-AU-FRH-23-ABM-Make-It-Possible-Non-Gated-Live</v>
      </c>
      <c r="J30" s="34" t="str">
        <f>_xlfn.XLOOKUP(Table46[[#This Row],[UFID]],'[3]Form &amp; Form Handler Details'!$Y:$Y,'[3]Form &amp; Form Handler Details'!$V:$V,"")</f>
        <v>https://pypd.paypal-mktg.com/l/925803/2022-11-11/2qbfx</v>
      </c>
      <c r="K30" s="34" t="str">
        <f t="shared" si="0"/>
        <v>2022-11-11/2qbfx</v>
      </c>
      <c r="L30" s="34" t="str">
        <f>_xlfn.XLOOKUP(Table46[[#This Row],[UFID]],'[3]Form &amp; Form Handler Details'!$Y:$Y,'[3]Form &amp; Form Handler Details'!$D:$D,"")</f>
        <v>APAC-AU-FRM-22-ABM-Make-It-Possible-Non-Gated</v>
      </c>
      <c r="M30" s="35" t="str">
        <f>_xlfn.XLOOKUP($A30,'[3]Form &amp; Form Handler Details'!$Y:$Y,'[3]Form &amp; Form Handler Details'!BJ:BJ,"")</f>
        <v>First Name*</v>
      </c>
      <c r="N30" s="35" t="str">
        <f>_xlfn.XLOOKUP($A30,'[3]Form &amp; Form Handler Details'!$Y:$Y,'[3]Form &amp; Form Handler Details'!BK:BK,"")</f>
        <v>firstname</v>
      </c>
      <c r="O30" s="35" t="str">
        <f>_xlfn.XLOOKUP($A30,'[3]Form &amp; Form Handler Details'!$Y:$Y,'[3]Form &amp; Form Handler Details'!BL:BL,"")</f>
        <v>text</v>
      </c>
      <c r="P30" s="35" t="str">
        <f>_xlfn.XLOOKUP($A30,'[3]Form &amp; Form Handler Details'!$Y:$Y,'[3]Form &amp; Form Handler Details'!BM:BM,"")</f>
        <v>This field is required.</v>
      </c>
      <c r="Q30" s="35" t="str">
        <f>_xlfn.XLOOKUP($A30,'[3]Form &amp; Form Handler Details'!$Y:$Y,'[3]Form &amp; Form Handler Details'!BN:BN,"")</f>
        <v>Last Name*</v>
      </c>
      <c r="R30" s="35" t="str">
        <f>_xlfn.XLOOKUP($A30,'[3]Form &amp; Form Handler Details'!$Y:$Y,'[3]Form &amp; Form Handler Details'!BO:BO,"")</f>
        <v>lastname</v>
      </c>
      <c r="S30" s="35" t="str">
        <f>_xlfn.XLOOKUP($A30,'[3]Form &amp; Form Handler Details'!$Y:$Y,'[3]Form &amp; Form Handler Details'!BP:BP,"")</f>
        <v>text</v>
      </c>
      <c r="T30" s="35" t="str">
        <f>_xlfn.XLOOKUP($A30,'[3]Form &amp; Form Handler Details'!$Y:$Y,'[3]Form &amp; Form Handler Details'!BQ:BQ,"")</f>
        <v>This field is required.</v>
      </c>
      <c r="U30" s="35" t="str">
        <f>_xlfn.XLOOKUP($A30,'[3]Form &amp; Form Handler Details'!$Y:$Y,'[3]Form &amp; Form Handler Details'!BR:BR,"")</f>
        <v>Work email*</v>
      </c>
      <c r="V30" s="35" t="str">
        <f>_xlfn.XLOOKUP($A30,'[3]Form &amp; Form Handler Details'!$Y:$Y,'[3]Form &amp; Form Handler Details'!BS:BS,"")</f>
        <v>workemail</v>
      </c>
      <c r="W30" s="35" t="str">
        <f>_xlfn.XLOOKUP($A30,'[3]Form &amp; Form Handler Details'!$Y:$Y,'[3]Form &amp; Form Handler Details'!BT:BT,"")</f>
        <v>Text</v>
      </c>
      <c r="X30" s="35" t="str">
        <f>_xlfn.XLOOKUP($A30,'[3]Form &amp; Form Handler Details'!$Y:$Y,'[3]Form &amp; Form Handler Details'!BU:BU,"")</f>
        <v>This field is required.</v>
      </c>
      <c r="Y30" s="35" t="str">
        <f>_xlfn.XLOOKUP($A30,'[3]Form &amp; Form Handler Details'!$Y:$Y,'[3]Form &amp; Form Handler Details'!BV:BV,"")</f>
        <v>Company Name*</v>
      </c>
      <c r="Z30" s="35" t="str">
        <f>_xlfn.XLOOKUP($A30,'[3]Form &amp; Form Handler Details'!$Y:$Y,'[3]Form &amp; Form Handler Details'!BW:BW,"")</f>
        <v>companyname</v>
      </c>
      <c r="AA30" s="35" t="str">
        <f>_xlfn.XLOOKUP($A30,'[3]Form &amp; Form Handler Details'!$Y:$Y,'[3]Form &amp; Form Handler Details'!BX:BX,"")</f>
        <v>Text</v>
      </c>
      <c r="AB30" s="35" t="str">
        <f>_xlfn.XLOOKUP($A30,'[3]Form &amp; Form Handler Details'!$Y:$Y,'[3]Form &amp; Form Handler Details'!BY:BY,"")</f>
        <v>This field is required</v>
      </c>
      <c r="AC30" s="35">
        <f>_xlfn.XLOOKUP($A30,'[3]Form &amp; Form Handler Details'!$Y:$Y,'[3]Form &amp; Form Handler Details'!BZ:BZ,"")</f>
        <v>0</v>
      </c>
      <c r="AD30" s="35">
        <f>_xlfn.XLOOKUP($A30,'[3]Form &amp; Form Handler Details'!$Y:$Y,'[3]Form &amp; Form Handler Details'!CA:CA,"")</f>
        <v>0</v>
      </c>
      <c r="AE30" s="35">
        <f>_xlfn.XLOOKUP($A30,'[3]Form &amp; Form Handler Details'!$Y:$Y,'[3]Form &amp; Form Handler Details'!CB:CB,"")</f>
        <v>0</v>
      </c>
      <c r="AF30" s="35">
        <f>_xlfn.XLOOKUP($A30,'[3]Form &amp; Form Handler Details'!$Y:$Y,'[3]Form &amp; Form Handler Details'!CC:CC,"")</f>
        <v>0</v>
      </c>
      <c r="AG30" s="35">
        <f>_xlfn.XLOOKUP($A30,'[3]Form &amp; Form Handler Details'!$Y:$Y,'[3]Form &amp; Form Handler Details'!CD:CD,"")</f>
        <v>0</v>
      </c>
      <c r="AH30" s="35">
        <f>_xlfn.XLOOKUP($A30,'[3]Form &amp; Form Handler Details'!$Y:$Y,'[3]Form &amp; Form Handler Details'!CE:CE,"")</f>
        <v>0</v>
      </c>
      <c r="AI30" s="35">
        <f>_xlfn.XLOOKUP($A30,'[3]Form &amp; Form Handler Details'!$Y:$Y,'[3]Form &amp; Form Handler Details'!CF:CF,"")</f>
        <v>0</v>
      </c>
      <c r="AJ30" s="35">
        <f>_xlfn.XLOOKUP($A30,'[3]Form &amp; Form Handler Details'!$Y:$Y,'[3]Form &amp; Form Handler Details'!CG:CG,"")</f>
        <v>0</v>
      </c>
      <c r="AK30" s="35">
        <f>_xlfn.XLOOKUP($A30,'[3]Form &amp; Form Handler Details'!$Y:$Y,'[3]Form &amp; Form Handler Details'!CH:CH,"")</f>
        <v>0</v>
      </c>
      <c r="AL30" s="35">
        <f>_xlfn.XLOOKUP($A30,'[3]Form &amp; Form Handler Details'!$Y:$Y,'[3]Form &amp; Form Handler Details'!CI:CI,"")</f>
        <v>0</v>
      </c>
      <c r="AM30" s="35">
        <f>_xlfn.XLOOKUP($A30,'[3]Form &amp; Form Handler Details'!$Y:$Y,'[3]Form &amp; Form Handler Details'!CJ:CJ,"")</f>
        <v>0</v>
      </c>
      <c r="AN30" s="35">
        <f>_xlfn.XLOOKUP($A30,'[3]Form &amp; Form Handler Details'!$Y:$Y,'[3]Form &amp; Form Handler Details'!CK:CK,"")</f>
        <v>0</v>
      </c>
      <c r="AO30" s="35" t="str">
        <f>_xlfn.XLOOKUP($A30,'[3]Form &amp; Form Handler Details'!$Y:$Y,'[3]Form &amp; Form Handler Details'!CL:CL,"")</f>
        <v>Phone Number</v>
      </c>
      <c r="AP30" s="35" t="str">
        <f>_xlfn.XLOOKUP($A30,'[3]Form &amp; Form Handler Details'!$Y:$Y,'[3]Form &amp; Form Handler Details'!CM:CM,"")</f>
        <v>phonenumber</v>
      </c>
      <c r="AQ30" s="35" t="str">
        <f>_xlfn.XLOOKUP($A30,'[3]Form &amp; Form Handler Details'!$Y:$Y,'[3]Form &amp; Form Handler Details'!CN:CN,"")</f>
        <v>text</v>
      </c>
      <c r="AR30" s="35">
        <f>_xlfn.XLOOKUP($A30,'[3]Form &amp; Form Handler Details'!$Y:$Y,'[3]Form &amp; Form Handler Details'!CO:CO,"")</f>
        <v>0</v>
      </c>
      <c r="AS30" s="35">
        <f>_xlfn.XLOOKUP($A30,'[3]Form &amp; Form Handler Details'!$Y:$Y,'[3]Form &amp; Form Handler Details'!CP:CP,"")</f>
        <v>0</v>
      </c>
      <c r="AT30" s="35">
        <f>_xlfn.XLOOKUP($A30,'[3]Form &amp; Form Handler Details'!$Y:$Y,'[3]Form &amp; Form Handler Details'!CQ:CQ,"")</f>
        <v>0</v>
      </c>
      <c r="AU30" s="35">
        <f>_xlfn.XLOOKUP($A30,'[3]Form &amp; Form Handler Details'!$Y:$Y,'[3]Form &amp; Form Handler Details'!CR:CR,"")</f>
        <v>0</v>
      </c>
      <c r="AV30" s="35">
        <f>_xlfn.XLOOKUP($A30,'[3]Form &amp; Form Handler Details'!$Y:$Y,'[3]Form &amp; Form Handler Details'!CS:CS,"")</f>
        <v>0</v>
      </c>
      <c r="AW30" s="35" t="str">
        <f>_xlfn.XLOOKUP($A30,'[3]Form &amp; Form Handler Details'!$Y:$Y,'[3]Form &amp; Form Handler Details'!CT:CT,"")</f>
        <v>WebformURL (Hidden)</v>
      </c>
      <c r="AX30" s="35" t="str">
        <f>_xlfn.XLOOKUP($A30,'[3]Form &amp; Form Handler Details'!$Y:$Y,'[3]Form &amp; Form Handler Details'!CU:CU,"")</f>
        <v>webformurl</v>
      </c>
      <c r="AY30" s="35" t="str">
        <f>_xlfn.XLOOKUP($A30,'[3]Form &amp; Form Handler Details'!$Y:$Y,'[3]Form &amp; Form Handler Details'!CV:CV,"")</f>
        <v>Hidden - text</v>
      </c>
      <c r="AZ30" s="35" t="str">
        <f>_xlfn.XLOOKUP($A30,'[3]Form &amp; Form Handler Details'!$Y:$Y,'[3]Form &amp; Form Handler Details'!CW:CW,"")</f>
        <v>gclid* (Hidden)</v>
      </c>
      <c r="BA30" s="35" t="str">
        <f>_xlfn.XLOOKUP($A30,'[3]Form &amp; Form Handler Details'!$Y:$Y,'[3]Form &amp; Form Handler Details'!CX:CX,"")</f>
        <v>gclid</v>
      </c>
      <c r="BB30" s="35" t="str">
        <f>_xlfn.XLOOKUP($A30,'[3]Form &amp; Form Handler Details'!$Y:$Y,'[3]Form &amp; Form Handler Details'!CY:CY,"")</f>
        <v>Hidden - text</v>
      </c>
      <c r="BC30" s="35">
        <f>_xlfn.XLOOKUP($A30,'[3]Form &amp; Form Handler Details'!$Y:$Y,'[3]Form &amp; Form Handler Details'!CZ:CZ,"")</f>
        <v>0</v>
      </c>
      <c r="BD30" s="35">
        <f>_xlfn.XLOOKUP($A30,'[3]Form &amp; Form Handler Details'!$Y:$Y,'[3]Form &amp; Form Handler Details'!DA:DA,"")</f>
        <v>0</v>
      </c>
      <c r="BE30" s="35">
        <f>_xlfn.XLOOKUP($A30,'[3]Form &amp; Form Handler Details'!$Y:$Y,'[3]Form &amp; Form Handler Details'!DB:DB,"")</f>
        <v>0</v>
      </c>
      <c r="BF30" s="35">
        <f>_xlfn.XLOOKUP($A30,'[3]Form &amp; Form Handler Details'!$Y:$Y,'[3]Form &amp; Form Handler Details'!DC:DC,"")</f>
        <v>0</v>
      </c>
      <c r="BG30" s="35">
        <f>_xlfn.XLOOKUP($A30,'[3]Form &amp; Form Handler Details'!$Y:$Y,'[3]Form &amp; Form Handler Details'!DD:DD,"")</f>
        <v>0</v>
      </c>
      <c r="BH30" s="35">
        <f>_xlfn.XLOOKUP($A30,'[3]Form &amp; Form Handler Details'!$Y:$Y,'[3]Form &amp; Form Handler Details'!DE:DE,"")</f>
        <v>0</v>
      </c>
      <c r="BI30" s="35">
        <f>_xlfn.XLOOKUP($A30,'[3]Form &amp; Form Handler Details'!$Y:$Y,'[3]Form &amp; Form Handler Details'!DF:DF,"")</f>
        <v>0</v>
      </c>
      <c r="BJ30" s="35">
        <f>_xlfn.XLOOKUP($A30,'[3]Form &amp; Form Handler Details'!$Y:$Y,'[3]Form &amp; Form Handler Details'!DG:DG,"")</f>
        <v>0</v>
      </c>
      <c r="BK30" s="35">
        <f>_xlfn.XLOOKUP($A30,'[3]Form &amp; Form Handler Details'!$Y:$Y,'[3]Form &amp; Form Handler Details'!DH:DH,"")</f>
        <v>0</v>
      </c>
      <c r="BL30" s="35">
        <f>_xlfn.XLOOKUP($A30,'[3]Form &amp; Form Handler Details'!$Y:$Y,'[3]Form &amp; Form Handler Details'!DI:DI,"")</f>
        <v>0</v>
      </c>
      <c r="BM30" s="35">
        <f>_xlfn.XLOOKUP($A30,'[3]Form &amp; Form Handler Details'!$Y:$Y,'[3]Form &amp; Form Handler Details'!DJ:DJ,"")</f>
        <v>0</v>
      </c>
      <c r="BN30" s="35">
        <f>_xlfn.XLOOKUP($A30,'[3]Form &amp; Form Handler Details'!$Y:$Y,'[3]Form &amp; Form Handler Details'!DK:DK,"")</f>
        <v>0</v>
      </c>
      <c r="BO30" s="35">
        <f>_xlfn.XLOOKUP($A30,'[3]Form &amp; Form Handler Details'!$Y:$Y,'[3]Form &amp; Form Handler Details'!DL:DL,"")</f>
        <v>0</v>
      </c>
      <c r="BP30" s="35">
        <f>_xlfn.XLOOKUP($A30,'[3]Form &amp; Form Handler Details'!$Y:$Y,'[3]Form &amp; Form Handler Details'!DM:DM,"")</f>
        <v>0</v>
      </c>
      <c r="BQ30" s="35">
        <f>_xlfn.XLOOKUP($A30,'[3]Form &amp; Form Handler Details'!$Y:$Y,'[3]Form &amp; Form Handler Details'!DN:DN,"")</f>
        <v>0</v>
      </c>
      <c r="BR30" s="35">
        <f>_xlfn.XLOOKUP($A30,'[3]Form &amp; Form Handler Details'!$Y:$Y,'[3]Form &amp; Form Handler Details'!DO:DO,"")</f>
        <v>0</v>
      </c>
      <c r="BS30" s="35">
        <f>_xlfn.XLOOKUP($A30,'[3]Form &amp; Form Handler Details'!$Y:$Y,'[3]Form &amp; Form Handler Details'!DP:DP,"")</f>
        <v>0</v>
      </c>
      <c r="BT30" s="35">
        <f>_xlfn.XLOOKUP($A30,'[3]Form &amp; Form Handler Details'!$Y:$Y,'[3]Form &amp; Form Handler Details'!DQ:DQ,"")</f>
        <v>0</v>
      </c>
      <c r="BU30" s="35">
        <f>_xlfn.XLOOKUP($A30,'[3]Form &amp; Form Handler Details'!$Y:$Y,'[3]Form &amp; Form Handler Details'!DR:DR,"")</f>
        <v>0</v>
      </c>
      <c r="BV30" s="35">
        <f>_xlfn.XLOOKUP($A30,'[3]Form &amp; Form Handler Details'!$Y:$Y,'[3]Form &amp; Form Handler Details'!DS:DS,"")</f>
        <v>0</v>
      </c>
      <c r="BW30" s="35" t="str">
        <f>_xlfn.XLOOKUP($A30,'[3]Form &amp; Form Handler Details'!$Y:$Y,'[3]Form &amp; Form Handler Details'!DT:DT,"")</f>
        <v>HoneyPot</v>
      </c>
      <c r="BX30" s="35" t="str">
        <f>_xlfn.XLOOKUP($A30,'[3]Form &amp; Form Handler Details'!$Y:$Y,'[3]Form &amp; Form Handler Details'!DU:DU,"")</f>
        <v>pardot_extra_field</v>
      </c>
      <c r="BY30" s="35" t="str">
        <f>_xlfn.XLOOKUP($A30,'[3]Form &amp; Form Handler Details'!$Y:$Y,'[3]Form &amp; Form Handler Details'!DV:DV,"")</f>
        <v>Hidden</v>
      </c>
      <c r="BZ30" s="35">
        <f>_xlfn.XLOOKUP($A30,'[3]Form &amp; Form Handler Details'!$Y:$Y,'[3]Form &amp; Form Handler Details'!DW:DW,"")</f>
        <v>0</v>
      </c>
      <c r="CA30" s="35">
        <f>_xlfn.XLOOKUP($A30,'[3]Form &amp; Form Handler Details'!$Y:$Y,'[3]Form &amp; Form Handler Details'!DX:DX,"")</f>
        <v>0</v>
      </c>
      <c r="CB30" s="35">
        <f>_xlfn.XLOOKUP($A30,'[3]Form &amp; Form Handler Details'!$Y:$Y,'[3]Form &amp; Form Handler Details'!DY:DY,"")</f>
        <v>0</v>
      </c>
      <c r="CC30" s="35">
        <f>_xlfn.XLOOKUP($A30,'[3]Form &amp; Form Handler Details'!$Y:$Y,'[3]Form &amp; Form Handler Details'!DZ:DZ,"")</f>
        <v>0</v>
      </c>
      <c r="CD30" s="35">
        <f>_xlfn.XLOOKUP($A30,'[3]Form &amp; Form Handler Details'!$Y:$Y,'[3]Form &amp; Form Handler Details'!EA:EA,"")</f>
        <v>0</v>
      </c>
      <c r="CE30" s="35">
        <f>_xlfn.XLOOKUP($A30,'[3]Form &amp; Form Handler Details'!$Y:$Y,'[3]Form &amp; Form Handler Details'!EB:EB,"")</f>
        <v>0</v>
      </c>
      <c r="CF30" s="35">
        <f>_xlfn.XLOOKUP($A30,'[3]Form &amp; Form Handler Details'!$Y:$Y,'[3]Form &amp; Form Handler Details'!EC:EC,"")</f>
        <v>0</v>
      </c>
      <c r="CG30" s="35">
        <f>_xlfn.XLOOKUP($A30,'[3]Form &amp; Form Handler Details'!$Y:$Y,'[3]Form &amp; Form Handler Details'!ED:ED,"")</f>
        <v>0</v>
      </c>
      <c r="CH30" s="35">
        <f>_xlfn.XLOOKUP($A30,'[3]Form &amp; Form Handler Details'!$Y:$Y,'[3]Form &amp; Form Handler Details'!EE:EE,"")</f>
        <v>0</v>
      </c>
      <c r="CI30" s="35">
        <f>_xlfn.XLOOKUP($A30,'[3]Form &amp; Form Handler Details'!$Y:$Y,'[3]Form &amp; Form Handler Details'!EF:EF,"")</f>
        <v>0</v>
      </c>
      <c r="CJ30" s="35">
        <f>_xlfn.XLOOKUP($A30,'[3]Form &amp; Form Handler Details'!$Y:$Y,'[3]Form &amp; Form Handler Details'!EG:EG,"")</f>
        <v>0</v>
      </c>
      <c r="CK30" s="35">
        <f>_xlfn.XLOOKUP($A30,'[3]Form &amp; Form Handler Details'!$Y:$Y,'[3]Form &amp; Form Handler Details'!EH:EH,"")</f>
        <v>0</v>
      </c>
      <c r="CL30" s="35">
        <f>_xlfn.XLOOKUP($A30,'[3]Form &amp; Form Handler Details'!$Y:$Y,'[3]Form &amp; Form Handler Details'!EI:EI,"")</f>
        <v>0</v>
      </c>
      <c r="CM30" s="35" t="str">
        <f>_xlfn.XLOOKUP($A30,'[3]Form &amp; Form Handler Details'!$Y:$Y,'[3]Form &amp; Form Handler Details'!EJ:EJ,"")</f>
        <v>I have read and accepted the &lt;a href = "https://www.paypal.com/au/webapps/mpp/ua/privacy-full" target="_blank" style="color: #0070ba; font-weight:bold; text-decoration:none;"&gt;PayPal Privacy Policy&lt;/a&gt;.*
description: I consent to PayPal contacting me by phone or by email, and to sending me product or industry information relevant to my query. I know I can unsubscribe at any time.</v>
      </c>
      <c r="CN30" s="35" t="str">
        <f>_xlfn.XLOOKUP($A30,'[3]Form &amp; Form Handler Details'!$Y:$Y,'[3]Form &amp; Form Handler Details'!EK:EK,"")</f>
        <v>formterms</v>
      </c>
      <c r="CO30" s="35" t="str">
        <f>_xlfn.XLOOKUP($A30,'[3]Form &amp; Form Handler Details'!$Y:$Y,'[3]Form &amp; Form Handler Details'!EL:EL,"")</f>
        <v>checkbox</v>
      </c>
      <c r="CP30" s="35" t="str">
        <f>_xlfn.XLOOKUP($A30,'[3]Form &amp; Form Handler Details'!$Y:$Y,'[3]Form &amp; Form Handler Details'!EM:EM,"")</f>
        <v>This field is required</v>
      </c>
      <c r="CQ30" s="35">
        <f>_xlfn.XLOOKUP($A30,'[3]Form &amp; Form Handler Details'!$Y:$Y,'[3]Form &amp; Form Handler Details'!EN:EN,"")</f>
        <v>0</v>
      </c>
      <c r="CR30" s="35">
        <f>_xlfn.XLOOKUP($A30,'[3]Form &amp; Form Handler Details'!$Y:$Y,'[3]Form &amp; Form Handler Details'!EO:EO,"")</f>
        <v>0</v>
      </c>
      <c r="CS30" s="35">
        <f>_xlfn.XLOOKUP($A30,'[3]Form &amp; Form Handler Details'!$Y:$Y,'[3]Form &amp; Form Handler Details'!EP:EP,"")</f>
        <v>0</v>
      </c>
      <c r="CT30" s="35">
        <f>_xlfn.XLOOKUP($A30,'[3]Form &amp; Form Handler Details'!$Y:$Y,'[3]Form &amp; Form Handler Details'!EQ:EQ,"")</f>
        <v>0</v>
      </c>
      <c r="CU30" s="35">
        <f>_xlfn.XLOOKUP($A30,'[3]Form &amp; Form Handler Details'!$Y:$Y,'[3]Form &amp; Form Handler Details'!ER:ER,"")</f>
        <v>0</v>
      </c>
      <c r="CV30" s="35">
        <f>_xlfn.XLOOKUP($A30,'[3]Form &amp; Form Handler Details'!$Y:$Y,'[3]Form &amp; Form Handler Details'!ES:ES,"")</f>
        <v>0</v>
      </c>
      <c r="CW30" s="35">
        <f>_xlfn.XLOOKUP($A30,'[3]Form &amp; Form Handler Details'!$Y:$Y,'[3]Form &amp; Form Handler Details'!ET:ET,"")</f>
        <v>0</v>
      </c>
      <c r="CX30" s="35">
        <f>_xlfn.XLOOKUP($A30,'[3]Form &amp; Form Handler Details'!$Y:$Y,'[3]Form &amp; Form Handler Details'!EU:EU,"")</f>
        <v>0</v>
      </c>
      <c r="CY30" s="35">
        <f>_xlfn.XLOOKUP($A30,'[3]Form &amp; Form Handler Details'!$Y:$Y,'[3]Form &amp; Form Handler Details'!EV:EV,"")</f>
        <v>0</v>
      </c>
      <c r="CZ30" s="35">
        <f>_xlfn.XLOOKUP($A30,'[3]Form &amp; Form Handler Details'!$Y:$Y,'[3]Form &amp; Form Handler Details'!EW:EW,"")</f>
        <v>0</v>
      </c>
      <c r="DA30" s="35">
        <f>_xlfn.XLOOKUP($A30,'[3]Form &amp; Form Handler Details'!$Y:$Y,'[3]Form &amp; Form Handler Details'!EX:EX,"")</f>
        <v>0</v>
      </c>
      <c r="DB30" s="35">
        <f>_xlfn.XLOOKUP($A30,'[3]Form &amp; Form Handler Details'!$Y:$Y,'[3]Form &amp; Form Handler Details'!EY:EY,"")</f>
        <v>0</v>
      </c>
      <c r="DC30" s="35">
        <f>_xlfn.XLOOKUP($A30,'[3]Form &amp; Form Handler Details'!$Y:$Y,'[3]Form &amp; Form Handler Details'!EZ:EZ,"")</f>
        <v>0</v>
      </c>
      <c r="DD30" s="35">
        <f>_xlfn.XLOOKUP($A30,'[3]Form &amp; Form Handler Details'!$Y:$Y,'[3]Form &amp; Form Handler Details'!FA:FA,"")</f>
        <v>0</v>
      </c>
      <c r="DE30" s="35">
        <f>_xlfn.XLOOKUP($A30,'[3]Form &amp; Form Handler Details'!$Y:$Y,'[3]Form &amp; Form Handler Details'!FB:FB,"")</f>
        <v>0</v>
      </c>
      <c r="DF30" s="35">
        <f>_xlfn.XLOOKUP($A30,'[3]Form &amp; Form Handler Details'!$Y:$Y,'[3]Form &amp; Form Handler Details'!FC:FC,"")</f>
        <v>0</v>
      </c>
      <c r="DG30" s="35">
        <f>_xlfn.XLOOKUP($A30,'[3]Form &amp; Form Handler Details'!$Y:$Y,'[3]Form &amp; Form Handler Details'!FD:FD,"")</f>
        <v>0</v>
      </c>
      <c r="DH30" s="35">
        <f>_xlfn.XLOOKUP($A30,'[3]Form &amp; Form Handler Details'!$Y:$Y,'[3]Form &amp; Form Handler Details'!FE:FE,"")</f>
        <v>0</v>
      </c>
      <c r="DI30" s="35">
        <f>_xlfn.XLOOKUP($A30,'[3]Form &amp; Form Handler Details'!$Y:$Y,'[3]Form &amp; Form Handler Details'!FF:FF,"")</f>
        <v>0</v>
      </c>
      <c r="DJ30" s="35">
        <f>_xlfn.XLOOKUP($A30,'[3]Form &amp; Form Handler Details'!$Y:$Y,'[3]Form &amp; Form Handler Details'!FG:FG,"")</f>
        <v>0</v>
      </c>
      <c r="DK30" s="35">
        <f>_xlfn.XLOOKUP($A30,'[3]Form &amp; Form Handler Details'!$Y:$Y,'[3]Form &amp; Form Handler Details'!FH:FH,"")</f>
        <v>0</v>
      </c>
      <c r="DL30" s="35">
        <f>_xlfn.XLOOKUP($A30,'[3]Form &amp; Form Handler Details'!$Y:$Y,'[3]Form &amp; Form Handler Details'!FI:FI,"")</f>
        <v>0</v>
      </c>
      <c r="DM30" s="35">
        <f>_xlfn.XLOOKUP($A30,'[3]Form &amp; Form Handler Details'!$Y:$Y,'[3]Form &amp; Form Handler Details'!FJ:FJ,"")</f>
        <v>0</v>
      </c>
      <c r="DN30" s="35">
        <f>_xlfn.XLOOKUP($A30,'[3]Form &amp; Form Handler Details'!$Y:$Y,'[3]Form &amp; Form Handler Details'!FK:FK,"")</f>
        <v>0</v>
      </c>
      <c r="DO30" s="35">
        <f>_xlfn.XLOOKUP($A30,'[3]Form &amp; Form Handler Details'!$Y:$Y,'[3]Form &amp; Form Handler Details'!FL:FL,"")</f>
        <v>0</v>
      </c>
      <c r="DP30" s="35">
        <f>_xlfn.XLOOKUP($A30,'[3]Form &amp; Form Handler Details'!$Y:$Y,'[3]Form &amp; Form Handler Details'!FM:FM,"")</f>
        <v>0</v>
      </c>
      <c r="DQ30" s="35">
        <f>_xlfn.XLOOKUP($A30,'[3]Form &amp; Form Handler Details'!$Y:$Y,'[3]Form &amp; Form Handler Details'!FN:FN,"")</f>
        <v>0</v>
      </c>
      <c r="DR30" s="35">
        <f>_xlfn.XLOOKUP($A30,'[3]Form &amp; Form Handler Details'!$Y:$Y,'[3]Form &amp; Form Handler Details'!FO:FO,"")</f>
        <v>0</v>
      </c>
      <c r="DS30" s="35">
        <f>_xlfn.XLOOKUP($A30,'[3]Form &amp; Form Handler Details'!$Y:$Y,'[3]Form &amp; Form Handler Details'!FP:FP,"")</f>
        <v>0</v>
      </c>
      <c r="DT30" s="35">
        <f>_xlfn.XLOOKUP($A30,'[3]Form &amp; Form Handler Details'!$Y:$Y,'[3]Form &amp; Form Handler Details'!FQ:FQ,"")</f>
        <v>0</v>
      </c>
      <c r="DU30" s="35">
        <f>_xlfn.XLOOKUP($A30,'[3]Form &amp; Form Handler Details'!$Y:$Y,'[3]Form &amp; Form Handler Details'!FR:FR,"")</f>
        <v>0</v>
      </c>
      <c r="DV30" s="35">
        <f>_xlfn.XLOOKUP($A30,'[3]Form &amp; Form Handler Details'!$Y:$Y,'[3]Form &amp; Form Handler Details'!FS:FS,"")</f>
        <v>0</v>
      </c>
      <c r="DW30" s="35">
        <f>_xlfn.XLOOKUP($A30,'[3]Form &amp; Form Handler Details'!$Y:$Y,'[3]Form &amp; Form Handler Details'!FT:FT,"")</f>
        <v>0</v>
      </c>
      <c r="DX30" s="35">
        <f>_xlfn.XLOOKUP($A30,'[3]Form &amp; Form Handler Details'!$Y:$Y,'[3]Form &amp; Form Handler Details'!FU:FU,"")</f>
        <v>0</v>
      </c>
      <c r="DY30" s="35">
        <f>_xlfn.XLOOKUP($A30,'[3]Form &amp; Form Handler Details'!$Y:$Y,'[3]Form &amp; Form Handler Details'!FV:FV,"")</f>
        <v>0</v>
      </c>
      <c r="DZ30" s="35">
        <f>_xlfn.XLOOKUP($A30,'[3]Form &amp; Form Handler Details'!$Y:$Y,'[3]Form &amp; Form Handler Details'!FW:FW,"")</f>
        <v>0</v>
      </c>
      <c r="EA30" s="35">
        <f>_xlfn.XLOOKUP($A30,'[3]Form &amp; Form Handler Details'!$Y:$Y,'[3]Form &amp; Form Handler Details'!FX:FX,"")</f>
        <v>0</v>
      </c>
      <c r="EB30" s="35">
        <f>_xlfn.XLOOKUP($A30,'[3]Form &amp; Form Handler Details'!$Y:$Y,'[3]Form &amp; Form Handler Details'!FY:FY,"")</f>
        <v>0</v>
      </c>
      <c r="EC30" s="35">
        <f>_xlfn.XLOOKUP($A30,'[3]Form &amp; Form Handler Details'!$Y:$Y,'[3]Form &amp; Form Handler Details'!FZ:FZ,"")</f>
        <v>0</v>
      </c>
      <c r="ED30" s="35">
        <f>_xlfn.XLOOKUP($A30,'[3]Form &amp; Form Handler Details'!$Y:$Y,'[3]Form &amp; Form Handler Details'!GA:GA,"")</f>
        <v>0</v>
      </c>
      <c r="EE30" s="35">
        <f>_xlfn.XLOOKUP($A30,'[3]Form &amp; Form Handler Details'!$Y:$Y,'[3]Form &amp; Form Handler Details'!GB:GB,"")</f>
        <v>0</v>
      </c>
      <c r="EF30" s="35">
        <f>_xlfn.XLOOKUP($A30,'[3]Form &amp; Form Handler Details'!$Y:$Y,'[3]Form &amp; Form Handler Details'!GC:GC,"")</f>
        <v>0</v>
      </c>
      <c r="EG30" s="35">
        <f>_xlfn.XLOOKUP($A30,'[3]Form &amp; Form Handler Details'!$Y:$Y,'[3]Form &amp; Form Handler Details'!GD:GD,"")</f>
        <v>0</v>
      </c>
      <c r="EH30" s="35">
        <f>_xlfn.XLOOKUP($A30,'[3]Form &amp; Form Handler Details'!$Y:$Y,'[3]Form &amp; Form Handler Details'!GE:GE,"")</f>
        <v>0</v>
      </c>
      <c r="EI30" s="35">
        <f>_xlfn.XLOOKUP($A30,'[3]Form &amp; Form Handler Details'!$Y:$Y,'[3]Form &amp; Form Handler Details'!GF:GF,"")</f>
        <v>0</v>
      </c>
      <c r="EJ30" s="35">
        <f>_xlfn.XLOOKUP($A30,'[3]Form &amp; Form Handler Details'!$Y:$Y,'[3]Form &amp; Form Handler Details'!GG:GG,"")</f>
        <v>0</v>
      </c>
      <c r="EK30" s="35">
        <f>_xlfn.XLOOKUP($A30,'[3]Form &amp; Form Handler Details'!$Y:$Y,'[3]Form &amp; Form Handler Details'!GH:GH,"")</f>
        <v>0</v>
      </c>
      <c r="EL30" s="35">
        <f>_xlfn.XLOOKUP($A30,'[3]Form &amp; Form Handler Details'!$Y:$Y,'[3]Form &amp; Form Handler Details'!GI:GI,"")</f>
        <v>0</v>
      </c>
      <c r="EM30" s="35">
        <f>_xlfn.XLOOKUP($A30,'[3]Form &amp; Form Handler Details'!$Y:$Y,'[3]Form &amp; Form Handler Details'!GJ:GJ,"")</f>
        <v>0</v>
      </c>
      <c r="EN30" s="35">
        <f>_xlfn.XLOOKUP($A30,'[3]Form &amp; Form Handler Details'!$Y:$Y,'[3]Form &amp; Form Handler Details'!GK:GK,"")</f>
        <v>0</v>
      </c>
      <c r="EO30" s="35">
        <f>_xlfn.XLOOKUP($A30,'[3]Form &amp; Form Handler Details'!$Y:$Y,'[3]Form &amp; Form Handler Details'!GL:GL,"")</f>
        <v>0</v>
      </c>
      <c r="EP30" s="35">
        <f>_xlfn.XLOOKUP($A30,'[3]Form &amp; Form Handler Details'!$Y:$Y,'[3]Form &amp; Form Handler Details'!GM:GM,"")</f>
        <v>0</v>
      </c>
      <c r="EQ30" s="35">
        <f>_xlfn.XLOOKUP($A30,'[3]Form &amp; Form Handler Details'!$Y:$Y,'[3]Form &amp; Form Handler Details'!GN:GN,"")</f>
        <v>0</v>
      </c>
      <c r="ER30" s="35">
        <f>_xlfn.XLOOKUP($A30,'[3]Form &amp; Form Handler Details'!$Y:$Y,'[3]Form &amp; Form Handler Details'!GO:GO,"")</f>
        <v>0</v>
      </c>
      <c r="ES30" s="35">
        <f>_xlfn.XLOOKUP($A30,'[3]Form &amp; Form Handler Details'!$Y:$Y,'[3]Form &amp; Form Handler Details'!GP:GP,"")</f>
        <v>0</v>
      </c>
      <c r="ET30" s="35">
        <f>_xlfn.XLOOKUP($A30,'[3]Form &amp; Form Handler Details'!$Y:$Y,'[3]Form &amp; Form Handler Details'!GQ:GQ,"")</f>
        <v>0</v>
      </c>
      <c r="EU30" s="35">
        <f>_xlfn.XLOOKUP($A30,'[3]Form &amp; Form Handler Details'!$Y:$Y,'[3]Form &amp; Form Handler Details'!GR:GR,"")</f>
        <v>0</v>
      </c>
      <c r="EV30" s="35">
        <f>_xlfn.XLOOKUP($A30,'[3]Form &amp; Form Handler Details'!$Y:$Y,'[3]Form &amp; Form Handler Details'!GS:GS,"")</f>
        <v>0</v>
      </c>
      <c r="EW30" s="35">
        <f>_xlfn.XLOOKUP($A30,'[3]Form &amp; Form Handler Details'!$Y:$Y,'[3]Form &amp; Form Handler Details'!GT:GT,"")</f>
        <v>0</v>
      </c>
      <c r="EX30" s="35">
        <f>_xlfn.XLOOKUP($A30,'[3]Form &amp; Form Handler Details'!$Y:$Y,'[3]Form &amp; Form Handler Details'!GU:GU,"")</f>
        <v>0</v>
      </c>
      <c r="EY30" s="35">
        <f>_xlfn.XLOOKUP($A30,'[3]Form &amp; Form Handler Details'!$Y:$Y,'[3]Form &amp; Form Handler Details'!GV:GV,"")</f>
        <v>0</v>
      </c>
      <c r="EZ30" s="35">
        <f>_xlfn.XLOOKUP($A30,'[3]Form &amp; Form Handler Details'!$Y:$Y,'[3]Form &amp; Form Handler Details'!GW:GW,"")</f>
        <v>0</v>
      </c>
      <c r="FA30" s="35">
        <f>_xlfn.XLOOKUP($A30,'[3]Form &amp; Form Handler Details'!$Y:$Y,'[3]Form &amp; Form Handler Details'!GX:GX,"")</f>
        <v>0</v>
      </c>
      <c r="FB30" s="35">
        <f>_xlfn.XLOOKUP($A30,'[3]Form &amp; Form Handler Details'!$Y:$Y,'[3]Form &amp; Form Handler Details'!GY:GY,"")</f>
        <v>0</v>
      </c>
      <c r="FC30" s="35">
        <f>_xlfn.XLOOKUP($A30,'[3]Form &amp; Form Handler Details'!$Y:$Y,'[3]Form &amp; Form Handler Details'!GZ:GZ,"")</f>
        <v>0</v>
      </c>
      <c r="FD30" s="35">
        <f>_xlfn.XLOOKUP($A30,'[3]Form &amp; Form Handler Details'!$Y:$Y,'[3]Form &amp; Form Handler Details'!HA:HA,"")</f>
        <v>0</v>
      </c>
      <c r="FE30" s="35">
        <f>_xlfn.XLOOKUP($A30,'[3]Form &amp; Form Handler Details'!$Y:$Y,'[3]Form &amp; Form Handler Details'!HB:HB,"")</f>
        <v>0</v>
      </c>
      <c r="FF30" s="35">
        <f>_xlfn.XLOOKUP($A30,'[3]Form &amp; Form Handler Details'!$Y:$Y,'[3]Form &amp; Form Handler Details'!HC:HC,"")</f>
        <v>0</v>
      </c>
      <c r="FG30" s="35">
        <f>_xlfn.XLOOKUP($A30,'[3]Form &amp; Form Handler Details'!$Y:$Y,'[3]Form &amp; Form Handler Details'!HD:HD,"")</f>
        <v>0</v>
      </c>
      <c r="FH30" s="35">
        <f>_xlfn.XLOOKUP($A30,'[3]Form &amp; Form Handler Details'!$Y:$Y,'[3]Form &amp; Form Handler Details'!HE:HE,"")</f>
        <v>0</v>
      </c>
      <c r="FI30" s="35">
        <f>_xlfn.XLOOKUP($A30,'[3]Form &amp; Form Handler Details'!$Y:$Y,'[3]Form &amp; Form Handler Details'!HF:HF,"")</f>
        <v>0</v>
      </c>
      <c r="FJ30" s="35">
        <f>_xlfn.XLOOKUP($A30,'[3]Form &amp; Form Handler Details'!$Y:$Y,'[3]Form &amp; Form Handler Details'!HG:HG,"")</f>
        <v>0</v>
      </c>
      <c r="FK30" s="35">
        <f>_xlfn.XLOOKUP($A30,'[3]Form &amp; Form Handler Details'!$Y:$Y,'[3]Form &amp; Form Handler Details'!HH:HH,"")</f>
        <v>0</v>
      </c>
      <c r="FL30" s="35">
        <f>_xlfn.XLOOKUP($A30,'[3]Form &amp; Form Handler Details'!$Y:$Y,'[3]Form &amp; Form Handler Details'!HI:HI,"")</f>
        <v>0</v>
      </c>
      <c r="FM30" s="35">
        <f>_xlfn.XLOOKUP($A30,'[3]Form &amp; Form Handler Details'!$Y:$Y,'[3]Form &amp; Form Handler Details'!HJ:HJ,"")</f>
        <v>0</v>
      </c>
      <c r="FN30" s="35">
        <f>_xlfn.XLOOKUP($A30,'[3]Form &amp; Form Handler Details'!$Y:$Y,'[3]Form &amp; Form Handler Details'!HK:HK,"")</f>
        <v>0</v>
      </c>
      <c r="FO30" s="35">
        <f>_xlfn.XLOOKUP($A30,'[3]Form &amp; Form Handler Details'!$Y:$Y,'[3]Form &amp; Form Handler Details'!HL:HL,"")</f>
        <v>0</v>
      </c>
      <c r="FP30" s="35">
        <f>_xlfn.XLOOKUP($A30,'[3]Form &amp; Form Handler Details'!$Y:$Y,'[3]Form &amp; Form Handler Details'!HM:HM,"")</f>
        <v>0</v>
      </c>
      <c r="FQ30" s="35">
        <f>_xlfn.XLOOKUP($A30,'[3]Form &amp; Form Handler Details'!$Y:$Y,'[3]Form &amp; Form Handler Details'!HN:HN,"")</f>
        <v>0</v>
      </c>
      <c r="FR30" s="35">
        <f>_xlfn.XLOOKUP($A30,'[3]Form &amp; Form Handler Details'!$Y:$Y,'[3]Form &amp; Form Handler Details'!HO:HO,"")</f>
        <v>0</v>
      </c>
      <c r="FS30" s="35">
        <f>_xlfn.XLOOKUP($A30,'[3]Form &amp; Form Handler Details'!$Y:$Y,'[3]Form &amp; Form Handler Details'!HP:HP,"")</f>
        <v>0</v>
      </c>
      <c r="FT30" s="35">
        <f>_xlfn.XLOOKUP($A30,'[3]Form &amp; Form Handler Details'!$Y:$Y,'[3]Form &amp; Form Handler Details'!HQ:HQ,"")</f>
        <v>0</v>
      </c>
      <c r="FU30" s="35">
        <f>_xlfn.XLOOKUP($A30,'[3]Form &amp; Form Handler Details'!$Y:$Y,'[3]Form &amp; Form Handler Details'!HR:HR,"")</f>
        <v>0</v>
      </c>
      <c r="FV30" s="35">
        <f>_xlfn.XLOOKUP($A30,'[3]Form &amp; Form Handler Details'!$Y:$Y,'[3]Form &amp; Form Handler Details'!HS:HS,"")</f>
        <v>0</v>
      </c>
      <c r="FW30" s="35">
        <f>_xlfn.XLOOKUP($A30,'[3]Form &amp; Form Handler Details'!$Y:$Y,'[3]Form &amp; Form Handler Details'!HT:HT,"")</f>
        <v>0</v>
      </c>
      <c r="FX30" s="35">
        <f>_xlfn.XLOOKUP($A30,'[3]Form &amp; Form Handler Details'!$Y:$Y,'[3]Form &amp; Form Handler Details'!HU:HU,"")</f>
        <v>0</v>
      </c>
      <c r="FY30" s="35">
        <f>_xlfn.XLOOKUP($A30,'[3]Form &amp; Form Handler Details'!$Y:$Y,'[3]Form &amp; Form Handler Details'!HV:HV,"")</f>
        <v>0</v>
      </c>
      <c r="FZ30" s="35">
        <f>_xlfn.XLOOKUP($A30,'[3]Form &amp; Form Handler Details'!$Y:$Y,'[3]Form &amp; Form Handler Details'!HW:HW,"")</f>
        <v>0</v>
      </c>
      <c r="GA30" s="35">
        <f>_xlfn.XLOOKUP($A30,'[3]Form &amp; Form Handler Details'!$Y:$Y,'[3]Form &amp; Form Handler Details'!HX:HX,"")</f>
        <v>0</v>
      </c>
      <c r="GB30" s="35">
        <f>_xlfn.XLOOKUP($A30,'[3]Form &amp; Form Handler Details'!$Y:$Y,'[3]Form &amp; Form Handler Details'!HY:HY,"")</f>
        <v>0</v>
      </c>
      <c r="GC30" s="35">
        <f>_xlfn.XLOOKUP($A30,'[3]Form &amp; Form Handler Details'!$Y:$Y,'[3]Form &amp; Form Handler Details'!HZ:HZ,"")</f>
        <v>0</v>
      </c>
      <c r="GD30" s="35">
        <f>_xlfn.XLOOKUP($A30,'[3]Form &amp; Form Handler Details'!$Y:$Y,'[3]Form &amp; Form Handler Details'!IA:IA,"")</f>
        <v>0</v>
      </c>
      <c r="GE30" s="35">
        <f>_xlfn.XLOOKUP($A30,'[3]Form &amp; Form Handler Details'!$Y:$Y,'[3]Form &amp; Form Handler Details'!IB:IB,"")</f>
        <v>0</v>
      </c>
      <c r="GF30" s="35">
        <f>_xlfn.XLOOKUP($A30,'[3]Form &amp; Form Handler Details'!$Y:$Y,'[3]Form &amp; Form Handler Details'!IC:IC,"")</f>
        <v>0</v>
      </c>
      <c r="GG30" s="35">
        <f>_xlfn.XLOOKUP($A30,'[3]Form &amp; Form Handler Details'!$Y:$Y,'[3]Form &amp; Form Handler Details'!ID:ID,"")</f>
        <v>0</v>
      </c>
      <c r="GH30" s="35">
        <f>_xlfn.XLOOKUP($A30,'[3]Form &amp; Form Handler Details'!$Y:$Y,'[3]Form &amp; Form Handler Details'!IE:IE,"")</f>
        <v>0</v>
      </c>
      <c r="GI30" s="35">
        <f>_xlfn.XLOOKUP($A30,'[3]Form &amp; Form Handler Details'!$Y:$Y,'[3]Form &amp; Form Handler Details'!IF:IF,"")</f>
        <v>0</v>
      </c>
      <c r="GJ30" s="35">
        <f>_xlfn.XLOOKUP($A30,'[3]Form &amp; Form Handler Details'!$Y:$Y,'[3]Form &amp; Form Handler Details'!IG:IG,"")</f>
        <v>0</v>
      </c>
      <c r="GK30" s="35">
        <f>_xlfn.XLOOKUP($A30,'[3]Form &amp; Form Handler Details'!$Y:$Y,'[3]Form &amp; Form Handler Details'!IH:IH,"")</f>
        <v>0</v>
      </c>
      <c r="GL30" s="35">
        <f>_xlfn.XLOOKUP($A30,'[3]Form &amp; Form Handler Details'!$Y:$Y,'[3]Form &amp; Form Handler Details'!II:II,"")</f>
        <v>0</v>
      </c>
      <c r="GM30" s="35">
        <f>_xlfn.XLOOKUP($A30,'[3]Form &amp; Form Handler Details'!$Y:$Y,'[3]Form &amp; Form Handler Details'!IJ:IJ,"")</f>
        <v>0</v>
      </c>
      <c r="GN30" s="35">
        <f>_xlfn.XLOOKUP($A30,'[3]Form &amp; Form Handler Details'!$Y:$Y,'[3]Form &amp; Form Handler Details'!IK:IK,"")</f>
        <v>0</v>
      </c>
      <c r="GO30" s="35">
        <f>_xlfn.XLOOKUP($A30,'[3]Form &amp; Form Handler Details'!$Y:$Y,'[3]Form &amp; Form Handler Details'!IL:IL,"")</f>
        <v>0</v>
      </c>
      <c r="GP30" s="35">
        <f>_xlfn.XLOOKUP($A30,'[3]Form &amp; Form Handler Details'!$Y:$Y,'[3]Form &amp; Form Handler Details'!IM:IM,"")</f>
        <v>0</v>
      </c>
      <c r="GQ30" s="35">
        <f>_xlfn.XLOOKUP($A30,'[3]Form &amp; Form Handler Details'!$Y:$Y,'[3]Form &amp; Form Handler Details'!IN:IN,"")</f>
        <v>0</v>
      </c>
      <c r="GR30" s="35">
        <f>_xlfn.XLOOKUP($A30,'[3]Form &amp; Form Handler Details'!$Y:$Y,'[3]Form &amp; Form Handler Details'!IO:IO,"")</f>
        <v>0</v>
      </c>
      <c r="GS30" s="35">
        <f>_xlfn.XLOOKUP($A30,'[3]Form &amp; Form Handler Details'!$Y:$Y,'[3]Form &amp; Form Handler Details'!IP:IP,"")</f>
        <v>0</v>
      </c>
      <c r="GT30" s="35">
        <f>_xlfn.XLOOKUP($A30,'[3]Form &amp; Form Handler Details'!$Y:$Y,'[3]Form &amp; Form Handler Details'!IQ:IQ,"")</f>
        <v>0</v>
      </c>
      <c r="GU30" s="35">
        <f>_xlfn.XLOOKUP($A30,'[3]Form &amp; Form Handler Details'!$Y:$Y,'[3]Form &amp; Form Handler Details'!IR:IR,"")</f>
        <v>0</v>
      </c>
      <c r="GV30" s="35">
        <f>_xlfn.XLOOKUP($A30,'[3]Form &amp; Form Handler Details'!$Y:$Y,'[3]Form &amp; Form Handler Details'!IS:IS,"")</f>
        <v>0</v>
      </c>
      <c r="GW30" s="35">
        <f>_xlfn.XLOOKUP($A30,'[3]Form &amp; Form Handler Details'!$Y:$Y,'[3]Form &amp; Form Handler Details'!IT:IT,"")</f>
        <v>0</v>
      </c>
      <c r="GX30" s="35">
        <f>_xlfn.XLOOKUP($A30,'[3]Form &amp; Form Handler Details'!$Y:$Y,'[3]Form &amp; Form Handler Details'!IU:IU,"")</f>
        <v>0</v>
      </c>
      <c r="GY30" s="35">
        <f>_xlfn.XLOOKUP($A30,'[3]Form &amp; Form Handler Details'!$Y:$Y,'[3]Form &amp; Form Handler Details'!IV:IV,"")</f>
        <v>0</v>
      </c>
      <c r="GZ30" s="35">
        <f>_xlfn.XLOOKUP($A30,'[3]Form &amp; Form Handler Details'!$Y:$Y,'[3]Form &amp; Form Handler Details'!IW:IW,"")</f>
        <v>0</v>
      </c>
      <c r="HA30" s="35">
        <f>_xlfn.XLOOKUP($A30,'[3]Form &amp; Form Handler Details'!$Y:$Y,'[3]Form &amp; Form Handler Details'!IX:IX,"")</f>
        <v>0</v>
      </c>
      <c r="HB30" s="35">
        <f>_xlfn.XLOOKUP($A30,'[3]Form &amp; Form Handler Details'!$Y:$Y,'[3]Form &amp; Form Handler Details'!IY:IY,"")</f>
        <v>0</v>
      </c>
      <c r="HC30" s="35">
        <f>_xlfn.XLOOKUP($A30,'[3]Form &amp; Form Handler Details'!$Y:$Y,'[3]Form &amp; Form Handler Details'!IZ:IZ,"")</f>
        <v>0</v>
      </c>
      <c r="HD30" s="35">
        <f>_xlfn.XLOOKUP($A30,'[3]Form &amp; Form Handler Details'!$Y:$Y,'[3]Form &amp; Form Handler Details'!JA:JA,"")</f>
        <v>0</v>
      </c>
      <c r="HE30" s="35">
        <f>_xlfn.XLOOKUP($A30,'[3]Form &amp; Form Handler Details'!$Y:$Y,'[3]Form &amp; Form Handler Details'!JB:JB,"")</f>
        <v>0</v>
      </c>
      <c r="HF30" s="35">
        <f>_xlfn.XLOOKUP($A30,'[3]Form &amp; Form Handler Details'!$Y:$Y,'[3]Form &amp; Form Handler Details'!JC:JC,"")</f>
        <v>0</v>
      </c>
      <c r="HG30" s="35">
        <f>_xlfn.XLOOKUP($A30,'[3]Form &amp; Form Handler Details'!$Y:$Y,'[3]Form &amp; Form Handler Details'!JD:JD,"")</f>
        <v>0</v>
      </c>
      <c r="HH30" s="35">
        <f>_xlfn.XLOOKUP($A30,'[3]Form &amp; Form Handler Details'!$Y:$Y,'[3]Form &amp; Form Handler Details'!JE:JE,"")</f>
        <v>0</v>
      </c>
      <c r="HI30" s="35">
        <f>_xlfn.XLOOKUP($A30,'[3]Form &amp; Form Handler Details'!$Y:$Y,'[3]Form &amp; Form Handler Details'!JF:JF,"")</f>
        <v>0</v>
      </c>
      <c r="HJ30" s="35">
        <f>_xlfn.XLOOKUP($A30,'[3]Form &amp; Form Handler Details'!$Y:$Y,'[3]Form &amp; Form Handler Details'!JG:JG,"")</f>
        <v>0</v>
      </c>
      <c r="HK30" s="35" t="str">
        <f>_xlfn.XLOOKUP($A30,'[3]Form &amp; Form Handler Details'!$Y:$Y,'[3]Form &amp; Form Handler Details'!JH:JH,"")</f>
        <v>Submit</v>
      </c>
      <c r="HL30" s="35">
        <f>_xlfn.XLOOKUP($A30,'[3]Form &amp; Form Handler Details'!$Y:$Y,'[3]Form &amp; Form Handler Details'!JI:JI,"")</f>
        <v>0</v>
      </c>
      <c r="HM30" s="35">
        <f>_xlfn.XLOOKUP($A30,'[3]Form &amp; Form Handler Details'!$Y:$Y,'[3]Form &amp; Form Handler Details'!JJ:JJ,"")</f>
        <v>0</v>
      </c>
      <c r="HN30" s="35">
        <f>_xlfn.XLOOKUP($A30,'[3]Form &amp; Form Handler Details'!$Y:$Y,'[3]Form &amp; Form Handler Details'!JK:JK,"")</f>
        <v>0</v>
      </c>
      <c r="HO30" s="35">
        <f>_xlfn.XLOOKUP($A30,'[3]Form &amp; Form Handler Details'!$Y:$Y,'[3]Form &amp; Form Handler Details'!JL:JL,"")</f>
        <v>0</v>
      </c>
      <c r="HP30" s="35">
        <f>_xlfn.XLOOKUP($A30,'[3]Form &amp; Form Handler Details'!$Y:$Y,'[3]Form &amp; Form Handler Details'!JM:JM,"")</f>
        <v>0</v>
      </c>
      <c r="HQ30" s="35">
        <f>_xlfn.XLOOKUP($A30,'[3]Form &amp; Form Handler Details'!$Y:$Y,'[3]Form &amp; Form Handler Details'!JN:JN,"")</f>
        <v>0</v>
      </c>
      <c r="HR30" s="35">
        <f>_xlfn.XLOOKUP($A30,'[3]Form &amp; Form Handler Details'!$Y:$Y,'[3]Form &amp; Form Handler Details'!JO:JO,"")</f>
        <v>0</v>
      </c>
      <c r="HS30" s="35">
        <f>_xlfn.XLOOKUP($A30,'[3]Form &amp; Form Handler Details'!$Y:$Y,'[3]Form &amp; Form Handler Details'!JP:JP,"")</f>
        <v>0</v>
      </c>
      <c r="HT30" s="35">
        <f>_xlfn.XLOOKUP($A30,'[3]Form &amp; Form Handler Details'!$Y:$Y,'[3]Form &amp; Form Handler Details'!JQ:JQ,"")</f>
        <v>0</v>
      </c>
      <c r="HU30" s="35">
        <f>_xlfn.XLOOKUP($A30,'[3]Form &amp; Form Handler Details'!$Y:$Y,'[3]Form &amp; Form Handler Details'!JR:JR,"")</f>
        <v>0</v>
      </c>
      <c r="HV30" s="35">
        <f>_xlfn.XLOOKUP($A30,'[3]Form &amp; Form Handler Details'!$Y:$Y,'[3]Form &amp; Form Handler Details'!JS:JS,"")</f>
        <v>0</v>
      </c>
      <c r="HW30" s="35">
        <f>_xlfn.XLOOKUP($A30,'[3]Form &amp; Form Handler Details'!$Y:$Y,'[3]Form &amp; Form Handler Details'!JT:JT,"")</f>
        <v>0</v>
      </c>
    </row>
    <row r="31" spans="1:231" ht="165" customHeight="1">
      <c r="A31" s="32" t="s">
        <v>275</v>
      </c>
      <c r="B31" s="32" t="str">
        <f>_xlfn.XLOOKUP(Table46[[#This Row],[UFID]],ATC!C:C,ATC!A:A,"")</f>
        <v>02</v>
      </c>
      <c r="C31" s="31" t="str">
        <f>_xlfn.XLOOKUP(Table46[[#This Row],[UFID]],ATC!C:C,ATC!E:E,"")</f>
        <v>Closed</v>
      </c>
      <c r="D31" s="31">
        <f>_xlfn.XLOOKUP(Table46[[#This Row],[UFID]],ATC!C:C,ATC!J:J,"")</f>
        <v>0</v>
      </c>
      <c r="E31" s="31" t="s">
        <v>33</v>
      </c>
      <c r="F31" s="34" t="str">
        <f>_xlfn.XLOOKUP(Table46[[#This Row],[UFID]],'[3]Form &amp; Form Handler Details'!$Y:$Y,'[3]Form &amp; Form Handler Details'!$F:$F,"")</f>
        <v>https://www.paypal.com/au/business/enterprise/insurance</v>
      </c>
      <c r="G31" s="34" t="str">
        <f>_xlfn.XLOOKUP(Table46[[#This Row],[UFID]],'[3]Form &amp; Form Handler Details'!$Y:$Y,'[3]Form &amp; Form Handler Details'!$I:$I,"")</f>
        <v>https://www.paypal.com/au/business/enterprise/insurance?data=success</v>
      </c>
      <c r="H31" s="34" t="str">
        <f>_xlfn.XLOOKUP(Table46[[#This Row],[UFID]],'[3]Form &amp; Form Handler Details'!$Y:$Y,'[3]Form &amp; Form Handler Details'!$E:$E,"")</f>
        <v>https://pypd.paypal-mktg.com/l/925803/2021-11-29/2hcdq</v>
      </c>
      <c r="I31" s="34" t="str">
        <f>_xlfn.XLOOKUP(Table46[[#This Row],[UFID]],'[3]Form &amp; Form Handler Details'!$Y:$Y,'[3]Form &amp; Form Handler Details'!$U:$U,"")</f>
        <v>APAC-AU-FRH-23-Insurance-Campaign-Live</v>
      </c>
      <c r="J31" s="34" t="str">
        <f>_xlfn.XLOOKUP(Table46[[#This Row],[UFID]],'[3]Form &amp; Form Handler Details'!$Y:$Y,'[3]Form &amp; Form Handler Details'!$V:$V,"")</f>
        <v>https://pypd.paypal-mktg.com/l/925803/2023-05-04/2s57n</v>
      </c>
      <c r="K31" s="34" t="str">
        <f t="shared" si="0"/>
        <v>2023-05-04/2s57n</v>
      </c>
      <c r="L31" s="34" t="str">
        <f>_xlfn.XLOOKUP(Table46[[#This Row],[UFID]],'[3]Form &amp; Form Handler Details'!$Y:$Y,'[3]Form &amp; Form Handler Details'!$D:$D,"")</f>
        <v>APAC-AU-FRM-21-Insurance-Campaign</v>
      </c>
      <c r="M31" s="35" t="str">
        <f>_xlfn.XLOOKUP($A31,'[3]Form &amp; Form Handler Details'!$Y:$Y,'[3]Form &amp; Form Handler Details'!BJ:BJ,"")</f>
        <v>First Name*</v>
      </c>
      <c r="N31" s="35" t="str">
        <f>_xlfn.XLOOKUP($A31,'[3]Form &amp; Form Handler Details'!$Y:$Y,'[3]Form &amp; Form Handler Details'!BK:BK,"")</f>
        <v>firstname</v>
      </c>
      <c r="O31" s="35" t="str">
        <f>_xlfn.XLOOKUP($A31,'[3]Form &amp; Form Handler Details'!$Y:$Y,'[3]Form &amp; Form Handler Details'!BL:BL,"")</f>
        <v>Text</v>
      </c>
      <c r="P31" s="35" t="str">
        <f>_xlfn.XLOOKUP($A31,'[3]Form &amp; Form Handler Details'!$Y:$Y,'[3]Form &amp; Form Handler Details'!BM:BM,"")</f>
        <v>This field is required.</v>
      </c>
      <c r="Q31" s="35" t="str">
        <f>_xlfn.XLOOKUP($A31,'[3]Form &amp; Form Handler Details'!$Y:$Y,'[3]Form &amp; Form Handler Details'!BN:BN,"")</f>
        <v>Last Name*</v>
      </c>
      <c r="R31" s="35" t="str">
        <f>_xlfn.XLOOKUP($A31,'[3]Form &amp; Form Handler Details'!$Y:$Y,'[3]Form &amp; Form Handler Details'!BO:BO,"")</f>
        <v>lastname</v>
      </c>
      <c r="S31" s="35" t="str">
        <f>_xlfn.XLOOKUP($A31,'[3]Form &amp; Form Handler Details'!$Y:$Y,'[3]Form &amp; Form Handler Details'!BP:BP,"")</f>
        <v>text</v>
      </c>
      <c r="T31" s="35" t="str">
        <f>_xlfn.XLOOKUP($A31,'[3]Form &amp; Form Handler Details'!$Y:$Y,'[3]Form &amp; Form Handler Details'!BQ:BQ,"")</f>
        <v>This field is required.</v>
      </c>
      <c r="U31" s="35" t="str">
        <f>_xlfn.XLOOKUP($A31,'[3]Form &amp; Form Handler Details'!$Y:$Y,'[3]Form &amp; Form Handler Details'!BR:BR,"")</f>
        <v>Work Email*</v>
      </c>
      <c r="V31" s="35" t="str">
        <f>_xlfn.XLOOKUP($A31,'[3]Form &amp; Form Handler Details'!$Y:$Y,'[3]Form &amp; Form Handler Details'!BS:BS,"")</f>
        <v>workemail</v>
      </c>
      <c r="W31" s="35" t="str">
        <f>_xlfn.XLOOKUP($A31,'[3]Form &amp; Form Handler Details'!$Y:$Y,'[3]Form &amp; Form Handler Details'!BT:BT,"")</f>
        <v>Text</v>
      </c>
      <c r="X31" s="35" t="str">
        <f>_xlfn.XLOOKUP($A31,'[3]Form &amp; Form Handler Details'!$Y:$Y,'[3]Form &amp; Form Handler Details'!BU:BU,"")</f>
        <v>This field is required.</v>
      </c>
      <c r="Y31" s="35" t="str">
        <f>_xlfn.XLOOKUP($A31,'[3]Form &amp; Form Handler Details'!$Y:$Y,'[3]Form &amp; Form Handler Details'!BV:BV,"")</f>
        <v>Company Name*</v>
      </c>
      <c r="Z31" s="35" t="str">
        <f>_xlfn.XLOOKUP($A31,'[3]Form &amp; Form Handler Details'!$Y:$Y,'[3]Form &amp; Form Handler Details'!BW:BW,"")</f>
        <v>companyname</v>
      </c>
      <c r="AA31" s="35" t="str">
        <f>_xlfn.XLOOKUP($A31,'[3]Form &amp; Form Handler Details'!$Y:$Y,'[3]Form &amp; Form Handler Details'!BX:BX,"")</f>
        <v>Text</v>
      </c>
      <c r="AB31" s="35" t="str">
        <f>_xlfn.XLOOKUP($A31,'[3]Form &amp; Form Handler Details'!$Y:$Y,'[3]Form &amp; Form Handler Details'!BY:BY,"")</f>
        <v>This field is required.</v>
      </c>
      <c r="AC31" s="35">
        <f>_xlfn.XLOOKUP($A31,'[3]Form &amp; Form Handler Details'!$Y:$Y,'[3]Form &amp; Form Handler Details'!BZ:BZ,"")</f>
        <v>0</v>
      </c>
      <c r="AD31" s="35">
        <f>_xlfn.XLOOKUP($A31,'[3]Form &amp; Form Handler Details'!$Y:$Y,'[3]Form &amp; Form Handler Details'!CA:CA,"")</f>
        <v>0</v>
      </c>
      <c r="AE31" s="35">
        <f>_xlfn.XLOOKUP($A31,'[3]Form &amp; Form Handler Details'!$Y:$Y,'[3]Form &amp; Form Handler Details'!CB:CB,"")</f>
        <v>0</v>
      </c>
      <c r="AF31" s="35">
        <f>_xlfn.XLOOKUP($A31,'[3]Form &amp; Form Handler Details'!$Y:$Y,'[3]Form &amp; Form Handler Details'!CC:CC,"")</f>
        <v>0</v>
      </c>
      <c r="AG31" s="35">
        <f>_xlfn.XLOOKUP($A31,'[3]Form &amp; Form Handler Details'!$Y:$Y,'[3]Form &amp; Form Handler Details'!CD:CD,"")</f>
        <v>0</v>
      </c>
      <c r="AH31" s="35">
        <f>_xlfn.XLOOKUP($A31,'[3]Form &amp; Form Handler Details'!$Y:$Y,'[3]Form &amp; Form Handler Details'!CE:CE,"")</f>
        <v>0</v>
      </c>
      <c r="AI31" s="35">
        <f>_xlfn.XLOOKUP($A31,'[3]Form &amp; Form Handler Details'!$Y:$Y,'[3]Form &amp; Form Handler Details'!CF:CF,"")</f>
        <v>0</v>
      </c>
      <c r="AJ31" s="35">
        <f>_xlfn.XLOOKUP($A31,'[3]Form &amp; Form Handler Details'!$Y:$Y,'[3]Form &amp; Form Handler Details'!CG:CG,"")</f>
        <v>0</v>
      </c>
      <c r="AK31" s="35" t="str">
        <f>_xlfn.XLOOKUP($A31,'[3]Form &amp; Form Handler Details'!$Y:$Y,'[3]Form &amp; Form Handler Details'!CH:CH,"")</f>
        <v>Website *</v>
      </c>
      <c r="AL31" s="35" t="str">
        <f>_xlfn.XLOOKUP($A31,'[3]Form &amp; Form Handler Details'!$Y:$Y,'[3]Form &amp; Form Handler Details'!CI:CI,"")</f>
        <v>companywebsite</v>
      </c>
      <c r="AM31" s="35" t="str">
        <f>_xlfn.XLOOKUP($A31,'[3]Form &amp; Form Handler Details'!$Y:$Y,'[3]Form &amp; Form Handler Details'!CJ:CJ,"")</f>
        <v>Text</v>
      </c>
      <c r="AN31" s="35" t="str">
        <f>_xlfn.XLOOKUP($A31,'[3]Form &amp; Form Handler Details'!$Y:$Y,'[3]Form &amp; Form Handler Details'!CK:CK,"")</f>
        <v>This field is required.</v>
      </c>
      <c r="AO31" s="35" t="str">
        <f>_xlfn.XLOOKUP($A31,'[3]Form &amp; Form Handler Details'!$Y:$Y,'[3]Form &amp; Form Handler Details'!CL:CL,"")</f>
        <v>Phone number</v>
      </c>
      <c r="AP31" s="35" t="str">
        <f>_xlfn.XLOOKUP($A31,'[3]Form &amp; Form Handler Details'!$Y:$Y,'[3]Form &amp; Form Handler Details'!CM:CM,"")</f>
        <v>phonenumber</v>
      </c>
      <c r="AQ31" s="35" t="str">
        <f>_xlfn.XLOOKUP($A31,'[3]Form &amp; Form Handler Details'!$Y:$Y,'[3]Form &amp; Form Handler Details'!CN:CN,"")</f>
        <v>Text</v>
      </c>
      <c r="AR31" s="35" t="str">
        <f>_xlfn.XLOOKUP($A31,'[3]Form &amp; Form Handler Details'!$Y:$Y,'[3]Form &amp; Form Handler Details'!CO:CO,"")</f>
        <v>This field is required</v>
      </c>
      <c r="AS31" s="35">
        <f>_xlfn.XLOOKUP($A31,'[3]Form &amp; Form Handler Details'!$Y:$Y,'[3]Form &amp; Form Handler Details'!CP:CP,"")</f>
        <v>0</v>
      </c>
      <c r="AT31" s="35">
        <f>_xlfn.XLOOKUP($A31,'[3]Form &amp; Form Handler Details'!$Y:$Y,'[3]Form &amp; Form Handler Details'!CQ:CQ,"")</f>
        <v>0</v>
      </c>
      <c r="AU31" s="35">
        <f>_xlfn.XLOOKUP($A31,'[3]Form &amp; Form Handler Details'!$Y:$Y,'[3]Form &amp; Form Handler Details'!CR:CR,"")</f>
        <v>0</v>
      </c>
      <c r="AV31" s="35">
        <f>_xlfn.XLOOKUP($A31,'[3]Form &amp; Form Handler Details'!$Y:$Y,'[3]Form &amp; Form Handler Details'!CS:CS,"")</f>
        <v>0</v>
      </c>
      <c r="AW31" s="35" t="str">
        <f>_xlfn.XLOOKUP($A31,'[3]Form &amp; Form Handler Details'!$Y:$Y,'[3]Form &amp; Form Handler Details'!CT:CT,"")</f>
        <v>WebformURL (Hidden)</v>
      </c>
      <c r="AX31" s="35" t="str">
        <f>_xlfn.XLOOKUP($A31,'[3]Form &amp; Form Handler Details'!$Y:$Y,'[3]Form &amp; Form Handler Details'!CU:CU,"")</f>
        <v>webformurl</v>
      </c>
      <c r="AY31" s="35" t="str">
        <f>_xlfn.XLOOKUP($A31,'[3]Form &amp; Form Handler Details'!$Y:$Y,'[3]Form &amp; Form Handler Details'!CV:CV,"")</f>
        <v>Hidden - text</v>
      </c>
      <c r="AZ31" s="35" t="str">
        <f>_xlfn.XLOOKUP($A31,'[3]Form &amp; Form Handler Details'!$Y:$Y,'[3]Form &amp; Form Handler Details'!CW:CW,"")</f>
        <v>gclid* (Hidden)</v>
      </c>
      <c r="BA31" s="35" t="str">
        <f>_xlfn.XLOOKUP($A31,'[3]Form &amp; Form Handler Details'!$Y:$Y,'[3]Form &amp; Form Handler Details'!CX:CX,"")</f>
        <v>gclid</v>
      </c>
      <c r="BB31" s="35" t="str">
        <f>_xlfn.XLOOKUP($A31,'[3]Form &amp; Form Handler Details'!$Y:$Y,'[3]Form &amp; Form Handler Details'!CY:CY,"")</f>
        <v>Hidden - text</v>
      </c>
      <c r="BC31" s="35">
        <f>_xlfn.XLOOKUP($A31,'[3]Form &amp; Form Handler Details'!$Y:$Y,'[3]Form &amp; Form Handler Details'!CZ:CZ,"")</f>
        <v>0</v>
      </c>
      <c r="BD31" s="35">
        <f>_xlfn.XLOOKUP($A31,'[3]Form &amp; Form Handler Details'!$Y:$Y,'[3]Form &amp; Form Handler Details'!DA:DA,"")</f>
        <v>0</v>
      </c>
      <c r="BE31" s="35">
        <f>_xlfn.XLOOKUP($A31,'[3]Form &amp; Form Handler Details'!$Y:$Y,'[3]Form &amp; Form Handler Details'!DB:DB,"")</f>
        <v>0</v>
      </c>
      <c r="BF31" s="35">
        <f>_xlfn.XLOOKUP($A31,'[3]Form &amp; Form Handler Details'!$Y:$Y,'[3]Form &amp; Form Handler Details'!DC:DC,"")</f>
        <v>0</v>
      </c>
      <c r="BG31" s="35">
        <f>_xlfn.XLOOKUP($A31,'[3]Form &amp; Form Handler Details'!$Y:$Y,'[3]Form &amp; Form Handler Details'!DD:DD,"")</f>
        <v>0</v>
      </c>
      <c r="BH31" s="35">
        <f>_xlfn.XLOOKUP($A31,'[3]Form &amp; Form Handler Details'!$Y:$Y,'[3]Form &amp; Form Handler Details'!DE:DE,"")</f>
        <v>0</v>
      </c>
      <c r="BI31" s="35">
        <f>_xlfn.XLOOKUP($A31,'[3]Form &amp; Form Handler Details'!$Y:$Y,'[3]Form &amp; Form Handler Details'!DF:DF,"")</f>
        <v>0</v>
      </c>
      <c r="BJ31" s="35">
        <f>_xlfn.XLOOKUP($A31,'[3]Form &amp; Form Handler Details'!$Y:$Y,'[3]Form &amp; Form Handler Details'!DG:DG,"")</f>
        <v>0</v>
      </c>
      <c r="BK31" s="35">
        <f>_xlfn.XLOOKUP($A31,'[3]Form &amp; Form Handler Details'!$Y:$Y,'[3]Form &amp; Form Handler Details'!DH:DH,"")</f>
        <v>0</v>
      </c>
      <c r="BL31" s="35">
        <f>_xlfn.XLOOKUP($A31,'[3]Form &amp; Form Handler Details'!$Y:$Y,'[3]Form &amp; Form Handler Details'!DI:DI,"")</f>
        <v>0</v>
      </c>
      <c r="BM31" s="35">
        <f>_xlfn.XLOOKUP($A31,'[3]Form &amp; Form Handler Details'!$Y:$Y,'[3]Form &amp; Form Handler Details'!DJ:DJ,"")</f>
        <v>0</v>
      </c>
      <c r="BN31" s="35">
        <f>_xlfn.XLOOKUP($A31,'[3]Form &amp; Form Handler Details'!$Y:$Y,'[3]Form &amp; Form Handler Details'!DK:DK,"")</f>
        <v>0</v>
      </c>
      <c r="BO31" s="35">
        <f>_xlfn.XLOOKUP($A31,'[3]Form &amp; Form Handler Details'!$Y:$Y,'[3]Form &amp; Form Handler Details'!DL:DL,"")</f>
        <v>0</v>
      </c>
      <c r="BP31" s="35">
        <f>_xlfn.XLOOKUP($A31,'[3]Form &amp; Form Handler Details'!$Y:$Y,'[3]Form &amp; Form Handler Details'!DM:DM,"")</f>
        <v>0</v>
      </c>
      <c r="BQ31" s="35">
        <f>_xlfn.XLOOKUP($A31,'[3]Form &amp; Form Handler Details'!$Y:$Y,'[3]Form &amp; Form Handler Details'!DN:DN,"")</f>
        <v>0</v>
      </c>
      <c r="BR31" s="35">
        <f>_xlfn.XLOOKUP($A31,'[3]Form &amp; Form Handler Details'!$Y:$Y,'[3]Form &amp; Form Handler Details'!DO:DO,"")</f>
        <v>0</v>
      </c>
      <c r="BS31" s="35">
        <f>_xlfn.XLOOKUP($A31,'[3]Form &amp; Form Handler Details'!$Y:$Y,'[3]Form &amp; Form Handler Details'!DP:DP,"")</f>
        <v>0</v>
      </c>
      <c r="BT31" s="35">
        <f>_xlfn.XLOOKUP($A31,'[3]Form &amp; Form Handler Details'!$Y:$Y,'[3]Form &amp; Form Handler Details'!DQ:DQ,"")</f>
        <v>0</v>
      </c>
      <c r="BU31" s="35">
        <f>_xlfn.XLOOKUP($A31,'[3]Form &amp; Form Handler Details'!$Y:$Y,'[3]Form &amp; Form Handler Details'!DR:DR,"")</f>
        <v>0</v>
      </c>
      <c r="BV31" s="35">
        <f>_xlfn.XLOOKUP($A31,'[3]Form &amp; Form Handler Details'!$Y:$Y,'[3]Form &amp; Form Handler Details'!DS:DS,"")</f>
        <v>0</v>
      </c>
      <c r="BW31" s="35" t="str">
        <f>_xlfn.XLOOKUP($A31,'[3]Form &amp; Form Handler Details'!$Y:$Y,'[3]Form &amp; Form Handler Details'!DT:DT,"")</f>
        <v>HoneyPot</v>
      </c>
      <c r="BX31" s="35" t="str">
        <f>_xlfn.XLOOKUP($A31,'[3]Form &amp; Form Handler Details'!$Y:$Y,'[3]Form &amp; Form Handler Details'!DU:DU,"")</f>
        <v>pardot_extra_field</v>
      </c>
      <c r="BY31" s="35" t="str">
        <f>_xlfn.XLOOKUP($A31,'[3]Form &amp; Form Handler Details'!$Y:$Y,'[3]Form &amp; Form Handler Details'!DV:DV,"")</f>
        <v>Hidden</v>
      </c>
      <c r="BZ31" s="35">
        <f>_xlfn.XLOOKUP($A31,'[3]Form &amp; Form Handler Details'!$Y:$Y,'[3]Form &amp; Form Handler Details'!DW:DW,"")</f>
        <v>0</v>
      </c>
      <c r="CA31" s="35">
        <f>_xlfn.XLOOKUP($A31,'[3]Form &amp; Form Handler Details'!$Y:$Y,'[3]Form &amp; Form Handler Details'!DX:DX,"")</f>
        <v>0</v>
      </c>
      <c r="CB31" s="35">
        <f>_xlfn.XLOOKUP($A31,'[3]Form &amp; Form Handler Details'!$Y:$Y,'[3]Form &amp; Form Handler Details'!DY:DY,"")</f>
        <v>0</v>
      </c>
      <c r="CC31" s="35">
        <f>_xlfn.XLOOKUP($A31,'[3]Form &amp; Form Handler Details'!$Y:$Y,'[3]Form &amp; Form Handler Details'!DZ:DZ,"")</f>
        <v>0</v>
      </c>
      <c r="CD31" s="35">
        <f>_xlfn.XLOOKUP($A31,'[3]Form &amp; Form Handler Details'!$Y:$Y,'[3]Form &amp; Form Handler Details'!EA:EA,"")</f>
        <v>0</v>
      </c>
      <c r="CE31" s="35">
        <f>_xlfn.XLOOKUP($A31,'[3]Form &amp; Form Handler Details'!$Y:$Y,'[3]Form &amp; Form Handler Details'!EB:EB,"")</f>
        <v>0</v>
      </c>
      <c r="CF31" s="35">
        <f>_xlfn.XLOOKUP($A31,'[3]Form &amp; Form Handler Details'!$Y:$Y,'[3]Form &amp; Form Handler Details'!EC:EC,"")</f>
        <v>0</v>
      </c>
      <c r="CG31" s="35">
        <f>_xlfn.XLOOKUP($A31,'[3]Form &amp; Form Handler Details'!$Y:$Y,'[3]Form &amp; Form Handler Details'!ED:ED,"")</f>
        <v>0</v>
      </c>
      <c r="CH31" s="35">
        <f>_xlfn.XLOOKUP($A31,'[3]Form &amp; Form Handler Details'!$Y:$Y,'[3]Form &amp; Form Handler Details'!EE:EE,"")</f>
        <v>0</v>
      </c>
      <c r="CI31" s="35">
        <f>_xlfn.XLOOKUP($A31,'[3]Form &amp; Form Handler Details'!$Y:$Y,'[3]Form &amp; Form Handler Details'!EF:EF,"")</f>
        <v>0</v>
      </c>
      <c r="CJ31" s="35">
        <f>_xlfn.XLOOKUP($A31,'[3]Form &amp; Form Handler Details'!$Y:$Y,'[3]Form &amp; Form Handler Details'!EG:EG,"")</f>
        <v>0</v>
      </c>
      <c r="CK31" s="35">
        <f>_xlfn.XLOOKUP($A31,'[3]Form &amp; Form Handler Details'!$Y:$Y,'[3]Form &amp; Form Handler Details'!EH:EH,"")</f>
        <v>0</v>
      </c>
      <c r="CL31" s="35">
        <f>_xlfn.XLOOKUP($A31,'[3]Form &amp; Form Handler Details'!$Y:$Y,'[3]Form &amp; Form Handler Details'!EI:EI,"")</f>
        <v>0</v>
      </c>
      <c r="CM31" s="35">
        <f>_xlfn.XLOOKUP($A31,'[3]Form &amp; Form Handler Details'!$Y:$Y,'[3]Form &amp; Form Handler Details'!EJ:EJ,"")</f>
        <v>0</v>
      </c>
      <c r="CN31" s="35">
        <f>_xlfn.XLOOKUP($A31,'[3]Form &amp; Form Handler Details'!$Y:$Y,'[3]Form &amp; Form Handler Details'!EK:EK,"")</f>
        <v>0</v>
      </c>
      <c r="CO31" s="35">
        <f>_xlfn.XLOOKUP($A31,'[3]Form &amp; Form Handler Details'!$Y:$Y,'[3]Form &amp; Form Handler Details'!EL:EL,"")</f>
        <v>0</v>
      </c>
      <c r="CP31" s="35">
        <f>_xlfn.XLOOKUP($A31,'[3]Form &amp; Form Handler Details'!$Y:$Y,'[3]Form &amp; Form Handler Details'!EM:EM,"")</f>
        <v>0</v>
      </c>
      <c r="CQ31" s="35" t="str">
        <f>_xlfn.XLOOKUP($A31,'[3]Form &amp; Form Handler Details'!$Y:$Y,'[3]Form &amp; Form Handler Details'!EN:EN,"")</f>
        <v>I have read and accepted the PayPal Privacy Policy and I consent to PayPal contacting me by phone or by email, and to sending me product or industry information relevant to my query.</v>
      </c>
      <c r="CR31" s="35" t="str">
        <f>_xlfn.XLOOKUP($A31,'[3]Form &amp; Form Handler Details'!$Y:$Y,'[3]Form &amp; Form Handler Details'!EO:EO,"")</f>
        <v>privacyconsent</v>
      </c>
      <c r="CS31" s="35" t="str">
        <f>_xlfn.XLOOKUP($A31,'[3]Form &amp; Form Handler Details'!$Y:$Y,'[3]Form &amp; Form Handler Details'!EP:EP,"")</f>
        <v>Checkbox</v>
      </c>
      <c r="CT31" s="35" t="str">
        <f>_xlfn.XLOOKUP($A31,'[3]Form &amp; Form Handler Details'!$Y:$Y,'[3]Form &amp; Form Handler Details'!EQ:EQ,"")</f>
        <v>This field is required.</v>
      </c>
      <c r="CU31" s="35">
        <f>_xlfn.XLOOKUP($A31,'[3]Form &amp; Form Handler Details'!$Y:$Y,'[3]Form &amp; Form Handler Details'!ER:ER,"")</f>
        <v>0</v>
      </c>
      <c r="CV31" s="35">
        <f>_xlfn.XLOOKUP($A31,'[3]Form &amp; Form Handler Details'!$Y:$Y,'[3]Form &amp; Form Handler Details'!ES:ES,"")</f>
        <v>0</v>
      </c>
      <c r="CW31" s="35">
        <f>_xlfn.XLOOKUP($A31,'[3]Form &amp; Form Handler Details'!$Y:$Y,'[3]Form &amp; Form Handler Details'!ET:ET,"")</f>
        <v>0</v>
      </c>
      <c r="CX31" s="35">
        <f>_xlfn.XLOOKUP($A31,'[3]Form &amp; Form Handler Details'!$Y:$Y,'[3]Form &amp; Form Handler Details'!EU:EU,"")</f>
        <v>0</v>
      </c>
      <c r="CY31" s="35">
        <f>_xlfn.XLOOKUP($A31,'[3]Form &amp; Form Handler Details'!$Y:$Y,'[3]Form &amp; Form Handler Details'!EV:EV,"")</f>
        <v>0</v>
      </c>
      <c r="CZ31" s="35">
        <f>_xlfn.XLOOKUP($A31,'[3]Form &amp; Form Handler Details'!$Y:$Y,'[3]Form &amp; Form Handler Details'!EW:EW,"")</f>
        <v>0</v>
      </c>
      <c r="DA31" s="35">
        <f>_xlfn.XLOOKUP($A31,'[3]Form &amp; Form Handler Details'!$Y:$Y,'[3]Form &amp; Form Handler Details'!EX:EX,"")</f>
        <v>0</v>
      </c>
      <c r="DB31" s="35">
        <f>_xlfn.XLOOKUP($A31,'[3]Form &amp; Form Handler Details'!$Y:$Y,'[3]Form &amp; Form Handler Details'!EY:EY,"")</f>
        <v>0</v>
      </c>
      <c r="DC31" s="35">
        <f>_xlfn.XLOOKUP($A31,'[3]Form &amp; Form Handler Details'!$Y:$Y,'[3]Form &amp; Form Handler Details'!EZ:EZ,"")</f>
        <v>0</v>
      </c>
      <c r="DD31" s="35">
        <f>_xlfn.XLOOKUP($A31,'[3]Form &amp; Form Handler Details'!$Y:$Y,'[3]Form &amp; Form Handler Details'!FA:FA,"")</f>
        <v>0</v>
      </c>
      <c r="DE31" s="35">
        <f>_xlfn.XLOOKUP($A31,'[3]Form &amp; Form Handler Details'!$Y:$Y,'[3]Form &amp; Form Handler Details'!FB:FB,"")</f>
        <v>0</v>
      </c>
      <c r="DF31" s="35">
        <f>_xlfn.XLOOKUP($A31,'[3]Form &amp; Form Handler Details'!$Y:$Y,'[3]Form &amp; Form Handler Details'!FC:FC,"")</f>
        <v>0</v>
      </c>
      <c r="DG31" s="35">
        <f>_xlfn.XLOOKUP($A31,'[3]Form &amp; Form Handler Details'!$Y:$Y,'[3]Form &amp; Form Handler Details'!FD:FD,"")</f>
        <v>0</v>
      </c>
      <c r="DH31" s="35">
        <f>_xlfn.XLOOKUP($A31,'[3]Form &amp; Form Handler Details'!$Y:$Y,'[3]Form &amp; Form Handler Details'!FE:FE,"")</f>
        <v>0</v>
      </c>
      <c r="DI31" s="35">
        <f>_xlfn.XLOOKUP($A31,'[3]Form &amp; Form Handler Details'!$Y:$Y,'[3]Form &amp; Form Handler Details'!FF:FF,"")</f>
        <v>0</v>
      </c>
      <c r="DJ31" s="35">
        <f>_xlfn.XLOOKUP($A31,'[3]Form &amp; Form Handler Details'!$Y:$Y,'[3]Form &amp; Form Handler Details'!FG:FG,"")</f>
        <v>0</v>
      </c>
      <c r="DK31" s="35">
        <f>_xlfn.XLOOKUP($A31,'[3]Form &amp; Form Handler Details'!$Y:$Y,'[3]Form &amp; Form Handler Details'!FH:FH,"")</f>
        <v>0</v>
      </c>
      <c r="DL31" s="35">
        <f>_xlfn.XLOOKUP($A31,'[3]Form &amp; Form Handler Details'!$Y:$Y,'[3]Form &amp; Form Handler Details'!FI:FI,"")</f>
        <v>0</v>
      </c>
      <c r="DM31" s="35">
        <f>_xlfn.XLOOKUP($A31,'[3]Form &amp; Form Handler Details'!$Y:$Y,'[3]Form &amp; Form Handler Details'!FJ:FJ,"")</f>
        <v>0</v>
      </c>
      <c r="DN31" s="35">
        <f>_xlfn.XLOOKUP($A31,'[3]Form &amp; Form Handler Details'!$Y:$Y,'[3]Form &amp; Form Handler Details'!FK:FK,"")</f>
        <v>0</v>
      </c>
      <c r="DO31" s="35">
        <f>_xlfn.XLOOKUP($A31,'[3]Form &amp; Form Handler Details'!$Y:$Y,'[3]Form &amp; Form Handler Details'!FL:FL,"")</f>
        <v>0</v>
      </c>
      <c r="DP31" s="35">
        <f>_xlfn.XLOOKUP($A31,'[3]Form &amp; Form Handler Details'!$Y:$Y,'[3]Form &amp; Form Handler Details'!FM:FM,"")</f>
        <v>0</v>
      </c>
      <c r="DQ31" s="35">
        <f>_xlfn.XLOOKUP($A31,'[3]Form &amp; Form Handler Details'!$Y:$Y,'[3]Form &amp; Form Handler Details'!FN:FN,"")</f>
        <v>0</v>
      </c>
      <c r="DR31" s="35">
        <f>_xlfn.XLOOKUP($A31,'[3]Form &amp; Form Handler Details'!$Y:$Y,'[3]Form &amp; Form Handler Details'!FO:FO,"")</f>
        <v>0</v>
      </c>
      <c r="DS31" s="35">
        <f>_xlfn.XLOOKUP($A31,'[3]Form &amp; Form Handler Details'!$Y:$Y,'[3]Form &amp; Form Handler Details'!FP:FP,"")</f>
        <v>0</v>
      </c>
      <c r="DT31" s="35">
        <f>_xlfn.XLOOKUP($A31,'[3]Form &amp; Form Handler Details'!$Y:$Y,'[3]Form &amp; Form Handler Details'!FQ:FQ,"")</f>
        <v>0</v>
      </c>
      <c r="DU31" s="35">
        <f>_xlfn.XLOOKUP($A31,'[3]Form &amp; Form Handler Details'!$Y:$Y,'[3]Form &amp; Form Handler Details'!FR:FR,"")</f>
        <v>0</v>
      </c>
      <c r="DV31" s="35">
        <f>_xlfn.XLOOKUP($A31,'[3]Form &amp; Form Handler Details'!$Y:$Y,'[3]Form &amp; Form Handler Details'!FS:FS,"")</f>
        <v>0</v>
      </c>
      <c r="DW31" s="35">
        <f>_xlfn.XLOOKUP($A31,'[3]Form &amp; Form Handler Details'!$Y:$Y,'[3]Form &amp; Form Handler Details'!FT:FT,"")</f>
        <v>0</v>
      </c>
      <c r="DX31" s="35">
        <f>_xlfn.XLOOKUP($A31,'[3]Form &amp; Form Handler Details'!$Y:$Y,'[3]Form &amp; Form Handler Details'!FU:FU,"")</f>
        <v>0</v>
      </c>
      <c r="DY31" s="35">
        <f>_xlfn.XLOOKUP($A31,'[3]Form &amp; Form Handler Details'!$Y:$Y,'[3]Form &amp; Form Handler Details'!FV:FV,"")</f>
        <v>0</v>
      </c>
      <c r="DZ31" s="35">
        <f>_xlfn.XLOOKUP($A31,'[3]Form &amp; Form Handler Details'!$Y:$Y,'[3]Form &amp; Form Handler Details'!FW:FW,"")</f>
        <v>0</v>
      </c>
      <c r="EA31" s="35">
        <f>_xlfn.XLOOKUP($A31,'[3]Form &amp; Form Handler Details'!$Y:$Y,'[3]Form &amp; Form Handler Details'!FX:FX,"")</f>
        <v>0</v>
      </c>
      <c r="EB31" s="35">
        <f>_xlfn.XLOOKUP($A31,'[3]Form &amp; Form Handler Details'!$Y:$Y,'[3]Form &amp; Form Handler Details'!FY:FY,"")</f>
        <v>0</v>
      </c>
      <c r="EC31" s="35">
        <f>_xlfn.XLOOKUP($A31,'[3]Form &amp; Form Handler Details'!$Y:$Y,'[3]Form &amp; Form Handler Details'!FZ:FZ,"")</f>
        <v>0</v>
      </c>
      <c r="ED31" s="35">
        <f>_xlfn.XLOOKUP($A31,'[3]Form &amp; Form Handler Details'!$Y:$Y,'[3]Form &amp; Form Handler Details'!GA:GA,"")</f>
        <v>0</v>
      </c>
      <c r="EE31" s="35">
        <f>_xlfn.XLOOKUP($A31,'[3]Form &amp; Form Handler Details'!$Y:$Y,'[3]Form &amp; Form Handler Details'!GB:GB,"")</f>
        <v>0</v>
      </c>
      <c r="EF31" s="35">
        <f>_xlfn.XLOOKUP($A31,'[3]Form &amp; Form Handler Details'!$Y:$Y,'[3]Form &amp; Form Handler Details'!GC:GC,"")</f>
        <v>0</v>
      </c>
      <c r="EG31" s="35">
        <f>_xlfn.XLOOKUP($A31,'[3]Form &amp; Form Handler Details'!$Y:$Y,'[3]Form &amp; Form Handler Details'!GD:GD,"")</f>
        <v>0</v>
      </c>
      <c r="EH31" s="35">
        <f>_xlfn.XLOOKUP($A31,'[3]Form &amp; Form Handler Details'!$Y:$Y,'[3]Form &amp; Form Handler Details'!GE:GE,"")</f>
        <v>0</v>
      </c>
      <c r="EI31" s="35">
        <f>_xlfn.XLOOKUP($A31,'[3]Form &amp; Form Handler Details'!$Y:$Y,'[3]Form &amp; Form Handler Details'!GF:GF,"")</f>
        <v>0</v>
      </c>
      <c r="EJ31" s="35">
        <f>_xlfn.XLOOKUP($A31,'[3]Form &amp; Form Handler Details'!$Y:$Y,'[3]Form &amp; Form Handler Details'!GG:GG,"")</f>
        <v>0</v>
      </c>
      <c r="EK31" s="35">
        <f>_xlfn.XLOOKUP($A31,'[3]Form &amp; Form Handler Details'!$Y:$Y,'[3]Form &amp; Form Handler Details'!GH:GH,"")</f>
        <v>0</v>
      </c>
      <c r="EL31" s="35">
        <f>_xlfn.XLOOKUP($A31,'[3]Form &amp; Form Handler Details'!$Y:$Y,'[3]Form &amp; Form Handler Details'!GI:GI,"")</f>
        <v>0</v>
      </c>
      <c r="EM31" s="35">
        <f>_xlfn.XLOOKUP($A31,'[3]Form &amp; Form Handler Details'!$Y:$Y,'[3]Form &amp; Form Handler Details'!GJ:GJ,"")</f>
        <v>0</v>
      </c>
      <c r="EN31" s="35">
        <f>_xlfn.XLOOKUP($A31,'[3]Form &amp; Form Handler Details'!$Y:$Y,'[3]Form &amp; Form Handler Details'!GK:GK,"")</f>
        <v>0</v>
      </c>
      <c r="EO31" s="35">
        <f>_xlfn.XLOOKUP($A31,'[3]Form &amp; Form Handler Details'!$Y:$Y,'[3]Form &amp; Form Handler Details'!GL:GL,"")</f>
        <v>0</v>
      </c>
      <c r="EP31" s="35">
        <f>_xlfn.XLOOKUP($A31,'[3]Form &amp; Form Handler Details'!$Y:$Y,'[3]Form &amp; Form Handler Details'!GM:GM,"")</f>
        <v>0</v>
      </c>
      <c r="EQ31" s="35">
        <f>_xlfn.XLOOKUP($A31,'[3]Form &amp; Form Handler Details'!$Y:$Y,'[3]Form &amp; Form Handler Details'!GN:GN,"")</f>
        <v>0</v>
      </c>
      <c r="ER31" s="35">
        <f>_xlfn.XLOOKUP($A31,'[3]Form &amp; Form Handler Details'!$Y:$Y,'[3]Form &amp; Form Handler Details'!GO:GO,"")</f>
        <v>0</v>
      </c>
      <c r="ES31" s="35">
        <f>_xlfn.XLOOKUP($A31,'[3]Form &amp; Form Handler Details'!$Y:$Y,'[3]Form &amp; Form Handler Details'!GP:GP,"")</f>
        <v>0</v>
      </c>
      <c r="ET31" s="35">
        <f>_xlfn.XLOOKUP($A31,'[3]Form &amp; Form Handler Details'!$Y:$Y,'[3]Form &amp; Form Handler Details'!GQ:GQ,"")</f>
        <v>0</v>
      </c>
      <c r="EU31" s="35">
        <f>_xlfn.XLOOKUP($A31,'[3]Form &amp; Form Handler Details'!$Y:$Y,'[3]Form &amp; Form Handler Details'!GR:GR,"")</f>
        <v>0</v>
      </c>
      <c r="EV31" s="35">
        <f>_xlfn.XLOOKUP($A31,'[3]Form &amp; Form Handler Details'!$Y:$Y,'[3]Form &amp; Form Handler Details'!GS:GS,"")</f>
        <v>0</v>
      </c>
      <c r="EW31" s="35">
        <f>_xlfn.XLOOKUP($A31,'[3]Form &amp; Form Handler Details'!$Y:$Y,'[3]Form &amp; Form Handler Details'!GT:GT,"")</f>
        <v>0</v>
      </c>
      <c r="EX31" s="35">
        <f>_xlfn.XLOOKUP($A31,'[3]Form &amp; Form Handler Details'!$Y:$Y,'[3]Form &amp; Form Handler Details'!GU:GU,"")</f>
        <v>0</v>
      </c>
      <c r="EY31" s="35">
        <f>_xlfn.XLOOKUP($A31,'[3]Form &amp; Form Handler Details'!$Y:$Y,'[3]Form &amp; Form Handler Details'!GV:GV,"")</f>
        <v>0</v>
      </c>
      <c r="EZ31" s="35">
        <f>_xlfn.XLOOKUP($A31,'[3]Form &amp; Form Handler Details'!$Y:$Y,'[3]Form &amp; Form Handler Details'!GW:GW,"")</f>
        <v>0</v>
      </c>
      <c r="FA31" s="35">
        <f>_xlfn.XLOOKUP($A31,'[3]Form &amp; Form Handler Details'!$Y:$Y,'[3]Form &amp; Form Handler Details'!GX:GX,"")</f>
        <v>0</v>
      </c>
      <c r="FB31" s="35">
        <f>_xlfn.XLOOKUP($A31,'[3]Form &amp; Form Handler Details'!$Y:$Y,'[3]Form &amp; Form Handler Details'!GY:GY,"")</f>
        <v>0</v>
      </c>
      <c r="FC31" s="35">
        <f>_xlfn.XLOOKUP($A31,'[3]Form &amp; Form Handler Details'!$Y:$Y,'[3]Form &amp; Form Handler Details'!GZ:GZ,"")</f>
        <v>0</v>
      </c>
      <c r="FD31" s="35">
        <f>_xlfn.XLOOKUP($A31,'[3]Form &amp; Form Handler Details'!$Y:$Y,'[3]Form &amp; Form Handler Details'!HA:HA,"")</f>
        <v>0</v>
      </c>
      <c r="FE31" s="35">
        <f>_xlfn.XLOOKUP($A31,'[3]Form &amp; Form Handler Details'!$Y:$Y,'[3]Form &amp; Form Handler Details'!HB:HB,"")</f>
        <v>0</v>
      </c>
      <c r="FF31" s="35">
        <f>_xlfn.XLOOKUP($A31,'[3]Form &amp; Form Handler Details'!$Y:$Y,'[3]Form &amp; Form Handler Details'!HC:HC,"")</f>
        <v>0</v>
      </c>
      <c r="FG31" s="35">
        <f>_xlfn.XLOOKUP($A31,'[3]Form &amp; Form Handler Details'!$Y:$Y,'[3]Form &amp; Form Handler Details'!HD:HD,"")</f>
        <v>0</v>
      </c>
      <c r="FH31" s="35">
        <f>_xlfn.XLOOKUP($A31,'[3]Form &amp; Form Handler Details'!$Y:$Y,'[3]Form &amp; Form Handler Details'!HE:HE,"")</f>
        <v>0</v>
      </c>
      <c r="FI31" s="35">
        <f>_xlfn.XLOOKUP($A31,'[3]Form &amp; Form Handler Details'!$Y:$Y,'[3]Form &amp; Form Handler Details'!HF:HF,"")</f>
        <v>0</v>
      </c>
      <c r="FJ31" s="35">
        <f>_xlfn.XLOOKUP($A31,'[3]Form &amp; Form Handler Details'!$Y:$Y,'[3]Form &amp; Form Handler Details'!HG:HG,"")</f>
        <v>0</v>
      </c>
      <c r="FK31" s="35">
        <f>_xlfn.XLOOKUP($A31,'[3]Form &amp; Form Handler Details'!$Y:$Y,'[3]Form &amp; Form Handler Details'!HH:HH,"")</f>
        <v>0</v>
      </c>
      <c r="FL31" s="35">
        <f>_xlfn.XLOOKUP($A31,'[3]Form &amp; Form Handler Details'!$Y:$Y,'[3]Form &amp; Form Handler Details'!HI:HI,"")</f>
        <v>0</v>
      </c>
      <c r="FM31" s="35">
        <f>_xlfn.XLOOKUP($A31,'[3]Form &amp; Form Handler Details'!$Y:$Y,'[3]Form &amp; Form Handler Details'!HJ:HJ,"")</f>
        <v>0</v>
      </c>
      <c r="FN31" s="35">
        <f>_xlfn.XLOOKUP($A31,'[3]Form &amp; Form Handler Details'!$Y:$Y,'[3]Form &amp; Form Handler Details'!HK:HK,"")</f>
        <v>0</v>
      </c>
      <c r="FO31" s="35">
        <f>_xlfn.XLOOKUP($A31,'[3]Form &amp; Form Handler Details'!$Y:$Y,'[3]Form &amp; Form Handler Details'!HL:HL,"")</f>
        <v>0</v>
      </c>
      <c r="FP31" s="35">
        <f>_xlfn.XLOOKUP($A31,'[3]Form &amp; Form Handler Details'!$Y:$Y,'[3]Form &amp; Form Handler Details'!HM:HM,"")</f>
        <v>0</v>
      </c>
      <c r="FQ31" s="35">
        <f>_xlfn.XLOOKUP($A31,'[3]Form &amp; Form Handler Details'!$Y:$Y,'[3]Form &amp; Form Handler Details'!HN:HN,"")</f>
        <v>0</v>
      </c>
      <c r="FR31" s="35">
        <f>_xlfn.XLOOKUP($A31,'[3]Form &amp; Form Handler Details'!$Y:$Y,'[3]Form &amp; Form Handler Details'!HO:HO,"")</f>
        <v>0</v>
      </c>
      <c r="FS31" s="35">
        <f>_xlfn.XLOOKUP($A31,'[3]Form &amp; Form Handler Details'!$Y:$Y,'[3]Form &amp; Form Handler Details'!HP:HP,"")</f>
        <v>0</v>
      </c>
      <c r="FT31" s="35">
        <f>_xlfn.XLOOKUP($A31,'[3]Form &amp; Form Handler Details'!$Y:$Y,'[3]Form &amp; Form Handler Details'!HQ:HQ,"")</f>
        <v>0</v>
      </c>
      <c r="FU31" s="35">
        <f>_xlfn.XLOOKUP($A31,'[3]Form &amp; Form Handler Details'!$Y:$Y,'[3]Form &amp; Form Handler Details'!HR:HR,"")</f>
        <v>0</v>
      </c>
      <c r="FV31" s="35">
        <f>_xlfn.XLOOKUP($A31,'[3]Form &amp; Form Handler Details'!$Y:$Y,'[3]Form &amp; Form Handler Details'!HS:HS,"")</f>
        <v>0</v>
      </c>
      <c r="FW31" s="35">
        <f>_xlfn.XLOOKUP($A31,'[3]Form &amp; Form Handler Details'!$Y:$Y,'[3]Form &amp; Form Handler Details'!HT:HT,"")</f>
        <v>0</v>
      </c>
      <c r="FX31" s="35">
        <f>_xlfn.XLOOKUP($A31,'[3]Form &amp; Form Handler Details'!$Y:$Y,'[3]Form &amp; Form Handler Details'!HU:HU,"")</f>
        <v>0</v>
      </c>
      <c r="FY31" s="35">
        <f>_xlfn.XLOOKUP($A31,'[3]Form &amp; Form Handler Details'!$Y:$Y,'[3]Form &amp; Form Handler Details'!HV:HV,"")</f>
        <v>0</v>
      </c>
      <c r="FZ31" s="35">
        <f>_xlfn.XLOOKUP($A31,'[3]Form &amp; Form Handler Details'!$Y:$Y,'[3]Form &amp; Form Handler Details'!HW:HW,"")</f>
        <v>0</v>
      </c>
      <c r="GA31" s="35">
        <f>_xlfn.XLOOKUP($A31,'[3]Form &amp; Form Handler Details'!$Y:$Y,'[3]Form &amp; Form Handler Details'!HX:HX,"")</f>
        <v>0</v>
      </c>
      <c r="GB31" s="35">
        <f>_xlfn.XLOOKUP($A31,'[3]Form &amp; Form Handler Details'!$Y:$Y,'[3]Form &amp; Form Handler Details'!HY:HY,"")</f>
        <v>0</v>
      </c>
      <c r="GC31" s="35">
        <f>_xlfn.XLOOKUP($A31,'[3]Form &amp; Form Handler Details'!$Y:$Y,'[3]Form &amp; Form Handler Details'!HZ:HZ,"")</f>
        <v>0</v>
      </c>
      <c r="GD31" s="35">
        <f>_xlfn.XLOOKUP($A31,'[3]Form &amp; Form Handler Details'!$Y:$Y,'[3]Form &amp; Form Handler Details'!IA:IA,"")</f>
        <v>0</v>
      </c>
      <c r="GE31" s="35">
        <f>_xlfn.XLOOKUP($A31,'[3]Form &amp; Form Handler Details'!$Y:$Y,'[3]Form &amp; Form Handler Details'!IB:IB,"")</f>
        <v>0</v>
      </c>
      <c r="GF31" s="35">
        <f>_xlfn.XLOOKUP($A31,'[3]Form &amp; Form Handler Details'!$Y:$Y,'[3]Form &amp; Form Handler Details'!IC:IC,"")</f>
        <v>0</v>
      </c>
      <c r="GG31" s="35">
        <f>_xlfn.XLOOKUP($A31,'[3]Form &amp; Form Handler Details'!$Y:$Y,'[3]Form &amp; Form Handler Details'!ID:ID,"")</f>
        <v>0</v>
      </c>
      <c r="GH31" s="35">
        <f>_xlfn.XLOOKUP($A31,'[3]Form &amp; Form Handler Details'!$Y:$Y,'[3]Form &amp; Form Handler Details'!IE:IE,"")</f>
        <v>0</v>
      </c>
      <c r="GI31" s="35">
        <f>_xlfn.XLOOKUP($A31,'[3]Form &amp; Form Handler Details'!$Y:$Y,'[3]Form &amp; Form Handler Details'!IF:IF,"")</f>
        <v>0</v>
      </c>
      <c r="GJ31" s="35">
        <f>_xlfn.XLOOKUP($A31,'[3]Form &amp; Form Handler Details'!$Y:$Y,'[3]Form &amp; Form Handler Details'!IG:IG,"")</f>
        <v>0</v>
      </c>
      <c r="GK31" s="35">
        <f>_xlfn.XLOOKUP($A31,'[3]Form &amp; Form Handler Details'!$Y:$Y,'[3]Form &amp; Form Handler Details'!IH:IH,"")</f>
        <v>0</v>
      </c>
      <c r="GL31" s="35">
        <f>_xlfn.XLOOKUP($A31,'[3]Form &amp; Form Handler Details'!$Y:$Y,'[3]Form &amp; Form Handler Details'!II:II,"")</f>
        <v>0</v>
      </c>
      <c r="GM31" s="35">
        <f>_xlfn.XLOOKUP($A31,'[3]Form &amp; Form Handler Details'!$Y:$Y,'[3]Form &amp; Form Handler Details'!IJ:IJ,"")</f>
        <v>0</v>
      </c>
      <c r="GN31" s="35">
        <f>_xlfn.XLOOKUP($A31,'[3]Form &amp; Form Handler Details'!$Y:$Y,'[3]Form &amp; Form Handler Details'!IK:IK,"")</f>
        <v>0</v>
      </c>
      <c r="GO31" s="35">
        <f>_xlfn.XLOOKUP($A31,'[3]Form &amp; Form Handler Details'!$Y:$Y,'[3]Form &amp; Form Handler Details'!IL:IL,"")</f>
        <v>0</v>
      </c>
      <c r="GP31" s="35">
        <f>_xlfn.XLOOKUP($A31,'[3]Form &amp; Form Handler Details'!$Y:$Y,'[3]Form &amp; Form Handler Details'!IM:IM,"")</f>
        <v>0</v>
      </c>
      <c r="GQ31" s="35">
        <f>_xlfn.XLOOKUP($A31,'[3]Form &amp; Form Handler Details'!$Y:$Y,'[3]Form &amp; Form Handler Details'!IN:IN,"")</f>
        <v>0</v>
      </c>
      <c r="GR31" s="35">
        <f>_xlfn.XLOOKUP($A31,'[3]Form &amp; Form Handler Details'!$Y:$Y,'[3]Form &amp; Form Handler Details'!IO:IO,"")</f>
        <v>0</v>
      </c>
      <c r="GS31" s="35">
        <f>_xlfn.XLOOKUP($A31,'[3]Form &amp; Form Handler Details'!$Y:$Y,'[3]Form &amp; Form Handler Details'!IP:IP,"")</f>
        <v>0</v>
      </c>
      <c r="GT31" s="35">
        <f>_xlfn.XLOOKUP($A31,'[3]Form &amp; Form Handler Details'!$Y:$Y,'[3]Form &amp; Form Handler Details'!IQ:IQ,"")</f>
        <v>0</v>
      </c>
      <c r="GU31" s="35">
        <f>_xlfn.XLOOKUP($A31,'[3]Form &amp; Form Handler Details'!$Y:$Y,'[3]Form &amp; Form Handler Details'!IR:IR,"")</f>
        <v>0</v>
      </c>
      <c r="GV31" s="35">
        <f>_xlfn.XLOOKUP($A31,'[3]Form &amp; Form Handler Details'!$Y:$Y,'[3]Form &amp; Form Handler Details'!IS:IS,"")</f>
        <v>0</v>
      </c>
      <c r="GW31" s="35">
        <f>_xlfn.XLOOKUP($A31,'[3]Form &amp; Form Handler Details'!$Y:$Y,'[3]Form &amp; Form Handler Details'!IT:IT,"")</f>
        <v>0</v>
      </c>
      <c r="GX31" s="35">
        <f>_xlfn.XLOOKUP($A31,'[3]Form &amp; Form Handler Details'!$Y:$Y,'[3]Form &amp; Form Handler Details'!IU:IU,"")</f>
        <v>0</v>
      </c>
      <c r="GY31" s="35">
        <f>_xlfn.XLOOKUP($A31,'[3]Form &amp; Form Handler Details'!$Y:$Y,'[3]Form &amp; Form Handler Details'!IV:IV,"")</f>
        <v>0</v>
      </c>
      <c r="GZ31" s="35">
        <f>_xlfn.XLOOKUP($A31,'[3]Form &amp; Form Handler Details'!$Y:$Y,'[3]Form &amp; Form Handler Details'!IW:IW,"")</f>
        <v>0</v>
      </c>
      <c r="HA31" s="35">
        <f>_xlfn.XLOOKUP($A31,'[3]Form &amp; Form Handler Details'!$Y:$Y,'[3]Form &amp; Form Handler Details'!IX:IX,"")</f>
        <v>0</v>
      </c>
      <c r="HB31" s="35">
        <f>_xlfn.XLOOKUP($A31,'[3]Form &amp; Form Handler Details'!$Y:$Y,'[3]Form &amp; Form Handler Details'!IY:IY,"")</f>
        <v>0</v>
      </c>
      <c r="HC31" s="35">
        <f>_xlfn.XLOOKUP($A31,'[3]Form &amp; Form Handler Details'!$Y:$Y,'[3]Form &amp; Form Handler Details'!IZ:IZ,"")</f>
        <v>0</v>
      </c>
      <c r="HD31" s="35">
        <f>_xlfn.XLOOKUP($A31,'[3]Form &amp; Form Handler Details'!$Y:$Y,'[3]Form &amp; Form Handler Details'!JA:JA,"")</f>
        <v>0</v>
      </c>
      <c r="HE31" s="35">
        <f>_xlfn.XLOOKUP($A31,'[3]Form &amp; Form Handler Details'!$Y:$Y,'[3]Form &amp; Form Handler Details'!JB:JB,"")</f>
        <v>0</v>
      </c>
      <c r="HF31" s="35">
        <f>_xlfn.XLOOKUP($A31,'[3]Form &amp; Form Handler Details'!$Y:$Y,'[3]Form &amp; Form Handler Details'!JC:JC,"")</f>
        <v>0</v>
      </c>
      <c r="HG31" s="35">
        <f>_xlfn.XLOOKUP($A31,'[3]Form &amp; Form Handler Details'!$Y:$Y,'[3]Form &amp; Form Handler Details'!JD:JD,"")</f>
        <v>0</v>
      </c>
      <c r="HH31" s="35">
        <f>_xlfn.XLOOKUP($A31,'[3]Form &amp; Form Handler Details'!$Y:$Y,'[3]Form &amp; Form Handler Details'!JE:JE,"")</f>
        <v>0</v>
      </c>
      <c r="HI31" s="35">
        <f>_xlfn.XLOOKUP($A31,'[3]Form &amp; Form Handler Details'!$Y:$Y,'[3]Form &amp; Form Handler Details'!JF:JF,"")</f>
        <v>0</v>
      </c>
      <c r="HJ31" s="35">
        <f>_xlfn.XLOOKUP($A31,'[3]Form &amp; Form Handler Details'!$Y:$Y,'[3]Form &amp; Form Handler Details'!JG:JG,"")</f>
        <v>0</v>
      </c>
      <c r="HK31" s="35">
        <f>_xlfn.XLOOKUP($A31,'[3]Form &amp; Form Handler Details'!$Y:$Y,'[3]Form &amp; Form Handler Details'!JH:JH,"")</f>
        <v>0</v>
      </c>
      <c r="HL31" s="35">
        <f>_xlfn.XLOOKUP($A31,'[3]Form &amp; Form Handler Details'!$Y:$Y,'[3]Form &amp; Form Handler Details'!JI:JI,"")</f>
        <v>0</v>
      </c>
      <c r="HM31" s="35">
        <f>_xlfn.XLOOKUP($A31,'[3]Form &amp; Form Handler Details'!$Y:$Y,'[3]Form &amp; Form Handler Details'!JJ:JJ,"")</f>
        <v>0</v>
      </c>
      <c r="HN31" s="35">
        <f>_xlfn.XLOOKUP($A31,'[3]Form &amp; Form Handler Details'!$Y:$Y,'[3]Form &amp; Form Handler Details'!JK:JK,"")</f>
        <v>0</v>
      </c>
      <c r="HO31" s="35">
        <f>_xlfn.XLOOKUP($A31,'[3]Form &amp; Form Handler Details'!$Y:$Y,'[3]Form &amp; Form Handler Details'!JL:JL,"")</f>
        <v>0</v>
      </c>
      <c r="HP31" s="35">
        <f>_xlfn.XLOOKUP($A31,'[3]Form &amp; Form Handler Details'!$Y:$Y,'[3]Form &amp; Form Handler Details'!JM:JM,"")</f>
        <v>0</v>
      </c>
      <c r="HQ31" s="35">
        <f>_xlfn.XLOOKUP($A31,'[3]Form &amp; Form Handler Details'!$Y:$Y,'[3]Form &amp; Form Handler Details'!JN:JN,"")</f>
        <v>0</v>
      </c>
      <c r="HR31" s="35">
        <f>_xlfn.XLOOKUP($A31,'[3]Form &amp; Form Handler Details'!$Y:$Y,'[3]Form &amp; Form Handler Details'!JO:JO,"")</f>
        <v>0</v>
      </c>
      <c r="HS31" s="35">
        <f>_xlfn.XLOOKUP($A31,'[3]Form &amp; Form Handler Details'!$Y:$Y,'[3]Form &amp; Form Handler Details'!JP:JP,"")</f>
        <v>0</v>
      </c>
      <c r="HT31" s="35">
        <f>_xlfn.XLOOKUP($A31,'[3]Form &amp; Form Handler Details'!$Y:$Y,'[3]Form &amp; Form Handler Details'!JQ:JQ,"")</f>
        <v>0</v>
      </c>
      <c r="HU31" s="35">
        <f>_xlfn.XLOOKUP($A31,'[3]Form &amp; Form Handler Details'!$Y:$Y,'[3]Form &amp; Form Handler Details'!JR:JR,"")</f>
        <v>0</v>
      </c>
      <c r="HV31" s="35">
        <f>_xlfn.XLOOKUP($A31,'[3]Form &amp; Form Handler Details'!$Y:$Y,'[3]Form &amp; Form Handler Details'!JS:JS,"")</f>
        <v>0</v>
      </c>
      <c r="HW31" s="35">
        <f>_xlfn.XLOOKUP($A31,'[3]Form &amp; Form Handler Details'!$Y:$Y,'[3]Form &amp; Form Handler Details'!JT:JT,"")</f>
        <v>0</v>
      </c>
    </row>
    <row r="32" spans="1:231" ht="165" customHeight="1">
      <c r="A32" s="32" t="s">
        <v>294</v>
      </c>
      <c r="B32" s="32" t="str">
        <f>_xlfn.XLOOKUP(Table46[[#This Row],[UFID]],ATC!C:C,ATC!A:A,"")</f>
        <v>02</v>
      </c>
      <c r="C32" s="31" t="str">
        <f>_xlfn.XLOOKUP(Table46[[#This Row],[UFID]],ATC!C:C,ATC!E:E,"")</f>
        <v>Closed</v>
      </c>
      <c r="D32" s="31">
        <f>_xlfn.XLOOKUP(Table46[[#This Row],[UFID]],ATC!C:C,ATC!J:J,"")</f>
        <v>0</v>
      </c>
      <c r="E32" s="31" t="s">
        <v>613</v>
      </c>
      <c r="F32" s="34" t="str">
        <f>_xlfn.XLOOKUP(Table46[[#This Row],[UFID]],'[3]Form &amp; Form Handler Details'!$Y:$Y,'[3]Form &amp; Form Handler Details'!$F:$F,"")</f>
        <v>https://www.paypal.com/hk/webapps/mpp/campaigns/enterprise-si?utm_source=Pardot&amp;utm_medium=Email&amp;utm_campaign=APAC-HK-22-GLE-SI-Referral</v>
      </c>
      <c r="G32" s="34" t="str">
        <f>_xlfn.XLOOKUP(Table46[[#This Row],[UFID]],'[3]Form &amp; Form Handler Details'!$Y:$Y,'[3]Form &amp; Form Handler Details'!$I:$I,"")</f>
        <v xml:space="preserve">	https://www.paypal.com/hk/webapps/mpp/campaigns/enterprise-si/thank-you?locale.x=en_HK</v>
      </c>
      <c r="H32" s="34" t="str">
        <f>_xlfn.XLOOKUP(Table46[[#This Row],[UFID]],'[3]Form &amp; Form Handler Details'!$Y:$Y,'[3]Form &amp; Form Handler Details'!$E:$E,"")</f>
        <v>https://pypd.paypal-mktg.com/l/925803/2022-07-14/2n6vn</v>
      </c>
      <c r="I32" s="34" t="str">
        <f>_xlfn.XLOOKUP(Table46[[#This Row],[UFID]],'[3]Form &amp; Form Handler Details'!$Y:$Y,'[3]Form &amp; Form Handler Details'!$U:$U,"")</f>
        <v>APAC-HK-FRH-23-SI-Referral-Program-Pilot-Live</v>
      </c>
      <c r="J32" s="34" t="str">
        <f>_xlfn.XLOOKUP(Table46[[#This Row],[UFID]],'[3]Form &amp; Form Handler Details'!$Y:$Y,'[3]Form &amp; Form Handler Details'!$V:$V,"")</f>
        <v>https://pypd.paypal-mktg.com/l/925803/2023-04-20/2rvq7</v>
      </c>
      <c r="K32" s="34" t="str">
        <f t="shared" si="0"/>
        <v>2023-04-20/2rvq7</v>
      </c>
      <c r="L32" s="34" t="str">
        <f>_xlfn.XLOOKUP(Table46[[#This Row],[UFID]],'[3]Form &amp; Form Handler Details'!$Y:$Y,'[3]Form &amp; Form Handler Details'!$D:$D,"")</f>
        <v>APAC-HK-FRM-22-SI-Referral-Program-Pilot</v>
      </c>
      <c r="M32" s="35" t="str">
        <f>_xlfn.XLOOKUP($A32,'[3]Form &amp; Form Handler Details'!$Y:$Y,'[3]Form &amp; Form Handler Details'!BJ:BJ,"")</f>
        <v>First Name*</v>
      </c>
      <c r="N32" s="35" t="str">
        <f>_xlfn.XLOOKUP($A32,'[3]Form &amp; Form Handler Details'!$Y:$Y,'[3]Form &amp; Form Handler Details'!BK:BK,"")</f>
        <v>firstname</v>
      </c>
      <c r="O32" s="35" t="str">
        <f>_xlfn.XLOOKUP($A32,'[3]Form &amp; Form Handler Details'!$Y:$Y,'[3]Form &amp; Form Handler Details'!BL:BL,"")</f>
        <v>Text</v>
      </c>
      <c r="P32" s="35" t="str">
        <f>_xlfn.XLOOKUP($A32,'[3]Form &amp; Form Handler Details'!$Y:$Y,'[3]Form &amp; Form Handler Details'!BM:BM,"")</f>
        <v>This field is required</v>
      </c>
      <c r="Q32" s="35" t="str">
        <f>_xlfn.XLOOKUP($A32,'[3]Form &amp; Form Handler Details'!$Y:$Y,'[3]Form &amp; Form Handler Details'!BN:BN,"")</f>
        <v>Last Name*</v>
      </c>
      <c r="R32" s="35" t="str">
        <f>_xlfn.XLOOKUP($A32,'[3]Form &amp; Form Handler Details'!$Y:$Y,'[3]Form &amp; Form Handler Details'!BO:BO,"")</f>
        <v>lastname</v>
      </c>
      <c r="S32" s="35" t="str">
        <f>_xlfn.XLOOKUP($A32,'[3]Form &amp; Form Handler Details'!$Y:$Y,'[3]Form &amp; Form Handler Details'!BP:BP,"")</f>
        <v>text</v>
      </c>
      <c r="T32" s="35" t="str">
        <f>_xlfn.XLOOKUP($A32,'[3]Form &amp; Form Handler Details'!$Y:$Y,'[3]Form &amp; Form Handler Details'!BQ:BQ,"")</f>
        <v>This field is required</v>
      </c>
      <c r="U32" s="35" t="str">
        <f>_xlfn.XLOOKUP($A32,'[3]Form &amp; Form Handler Details'!$Y:$Y,'[3]Form &amp; Form Handler Details'!BR:BR,"")</f>
        <v>Company Email*</v>
      </c>
      <c r="V32" s="35" t="str">
        <f>_xlfn.XLOOKUP($A32,'[3]Form &amp; Form Handler Details'!$Y:$Y,'[3]Form &amp; Form Handler Details'!BS:BS,"")</f>
        <v>workemail</v>
      </c>
      <c r="W32" s="35" t="str">
        <f>_xlfn.XLOOKUP($A32,'[3]Form &amp; Form Handler Details'!$Y:$Y,'[3]Form &amp; Form Handler Details'!BT:BT,"")</f>
        <v>Text</v>
      </c>
      <c r="X32" s="35" t="str">
        <f>_xlfn.XLOOKUP($A32,'[3]Form &amp; Form Handler Details'!$Y:$Y,'[3]Form &amp; Form Handler Details'!BU:BU,"")</f>
        <v>This field is required</v>
      </c>
      <c r="Y32" s="35" t="str">
        <f>_xlfn.XLOOKUP($A32,'[3]Form &amp; Form Handler Details'!$Y:$Y,'[3]Form &amp; Form Handler Details'!BV:BV,"")</f>
        <v>Company Name*</v>
      </c>
      <c r="Z32" s="35" t="str">
        <f>_xlfn.XLOOKUP($A32,'[3]Form &amp; Form Handler Details'!$Y:$Y,'[3]Form &amp; Form Handler Details'!BW:BW,"")</f>
        <v>companyname</v>
      </c>
      <c r="AA32" s="35" t="str">
        <f>_xlfn.XLOOKUP($A32,'[3]Form &amp; Form Handler Details'!$Y:$Y,'[3]Form &amp; Form Handler Details'!BX:BX,"")</f>
        <v>Text</v>
      </c>
      <c r="AB32" s="35" t="str">
        <f>_xlfn.XLOOKUP($A32,'[3]Form &amp; Form Handler Details'!$Y:$Y,'[3]Form &amp; Form Handler Details'!BY:BY,"")</f>
        <v>This field is required</v>
      </c>
      <c r="AC32" s="35">
        <f>_xlfn.XLOOKUP($A32,'[3]Form &amp; Form Handler Details'!$Y:$Y,'[3]Form &amp; Form Handler Details'!BZ:BZ,"")</f>
        <v>0</v>
      </c>
      <c r="AD32" s="35">
        <f>_xlfn.XLOOKUP($A32,'[3]Form &amp; Form Handler Details'!$Y:$Y,'[3]Form &amp; Form Handler Details'!CA:CA,"")</f>
        <v>0</v>
      </c>
      <c r="AE32" s="35">
        <f>_xlfn.XLOOKUP($A32,'[3]Form &amp; Form Handler Details'!$Y:$Y,'[3]Form &amp; Form Handler Details'!CB:CB,"")</f>
        <v>0</v>
      </c>
      <c r="AF32" s="35">
        <f>_xlfn.XLOOKUP($A32,'[3]Form &amp; Form Handler Details'!$Y:$Y,'[3]Form &amp; Form Handler Details'!CC:CC,"")</f>
        <v>0</v>
      </c>
      <c r="AG32" s="35">
        <f>_xlfn.XLOOKUP($A32,'[3]Form &amp; Form Handler Details'!$Y:$Y,'[3]Form &amp; Form Handler Details'!CD:CD,"")</f>
        <v>0</v>
      </c>
      <c r="AH32" s="35">
        <f>_xlfn.XLOOKUP($A32,'[3]Form &amp; Form Handler Details'!$Y:$Y,'[3]Form &amp; Form Handler Details'!CE:CE,"")</f>
        <v>0</v>
      </c>
      <c r="AI32" s="35">
        <f>_xlfn.XLOOKUP($A32,'[3]Form &amp; Form Handler Details'!$Y:$Y,'[3]Form &amp; Form Handler Details'!CF:CF,"")</f>
        <v>0</v>
      </c>
      <c r="AJ32" s="35">
        <f>_xlfn.XLOOKUP($A32,'[3]Form &amp; Form Handler Details'!$Y:$Y,'[3]Form &amp; Form Handler Details'!CG:CG,"")</f>
        <v>0</v>
      </c>
      <c r="AK32" s="35" t="str">
        <f>_xlfn.XLOOKUP($A32,'[3]Form &amp; Form Handler Details'!$Y:$Y,'[3]Form &amp; Form Handler Details'!CH:CH,"")</f>
        <v>Company URL</v>
      </c>
      <c r="AL32" s="35" t="str">
        <f>_xlfn.XLOOKUP($A32,'[3]Form &amp; Form Handler Details'!$Y:$Y,'[3]Form &amp; Form Handler Details'!CI:CI,"")</f>
        <v>companywebsite</v>
      </c>
      <c r="AM32" s="35" t="str">
        <f>_xlfn.XLOOKUP($A32,'[3]Form &amp; Form Handler Details'!$Y:$Y,'[3]Form &amp; Form Handler Details'!CJ:CJ,"")</f>
        <v>Text</v>
      </c>
      <c r="AN32" s="35" t="str">
        <f>_xlfn.XLOOKUP($A32,'[3]Form &amp; Form Handler Details'!$Y:$Y,'[3]Form &amp; Form Handler Details'!CK:CK,"")</f>
        <v>This field is required</v>
      </c>
      <c r="AO32" s="35">
        <f>_xlfn.XLOOKUP($A32,'[3]Form &amp; Form Handler Details'!$Y:$Y,'[3]Form &amp; Form Handler Details'!CL:CL,"")</f>
        <v>0</v>
      </c>
      <c r="AP32" s="35">
        <f>_xlfn.XLOOKUP($A32,'[3]Form &amp; Form Handler Details'!$Y:$Y,'[3]Form &amp; Form Handler Details'!CM:CM,"")</f>
        <v>0</v>
      </c>
      <c r="AQ32" s="35">
        <f>_xlfn.XLOOKUP($A32,'[3]Form &amp; Form Handler Details'!$Y:$Y,'[3]Form &amp; Form Handler Details'!CN:CN,"")</f>
        <v>0</v>
      </c>
      <c r="AR32" s="35">
        <f>_xlfn.XLOOKUP($A32,'[3]Form &amp; Form Handler Details'!$Y:$Y,'[3]Form &amp; Form Handler Details'!CO:CO,"")</f>
        <v>0</v>
      </c>
      <c r="AS32" s="35">
        <f>_xlfn.XLOOKUP($A32,'[3]Form &amp; Form Handler Details'!$Y:$Y,'[3]Form &amp; Form Handler Details'!CP:CP,"")</f>
        <v>0</v>
      </c>
      <c r="AT32" s="35">
        <f>_xlfn.XLOOKUP($A32,'[3]Form &amp; Form Handler Details'!$Y:$Y,'[3]Form &amp; Form Handler Details'!CQ:CQ,"")</f>
        <v>0</v>
      </c>
      <c r="AU32" s="35">
        <f>_xlfn.XLOOKUP($A32,'[3]Form &amp; Form Handler Details'!$Y:$Y,'[3]Form &amp; Form Handler Details'!CR:CR,"")</f>
        <v>0</v>
      </c>
      <c r="AV32" s="35">
        <f>_xlfn.XLOOKUP($A32,'[3]Form &amp; Form Handler Details'!$Y:$Y,'[3]Form &amp; Form Handler Details'!CS:CS,"")</f>
        <v>0</v>
      </c>
      <c r="AW32" s="35" t="str">
        <f>_xlfn.XLOOKUP($A32,'[3]Form &amp; Form Handler Details'!$Y:$Y,'[3]Form &amp; Form Handler Details'!CT:CT,"")</f>
        <v>WebformURL* (Hidden)</v>
      </c>
      <c r="AX32" s="35" t="str">
        <f>_xlfn.XLOOKUP($A32,'[3]Form &amp; Form Handler Details'!$Y:$Y,'[3]Form &amp; Form Handler Details'!CU:CU,"")</f>
        <v>webformurl</v>
      </c>
      <c r="AY32" s="35" t="str">
        <f>_xlfn.XLOOKUP($A32,'[3]Form &amp; Form Handler Details'!$Y:$Y,'[3]Form &amp; Form Handler Details'!CV:CV,"")</f>
        <v>Text</v>
      </c>
      <c r="AZ32" s="35" t="str">
        <f>_xlfn.XLOOKUP($A32,'[3]Form &amp; Form Handler Details'!$Y:$Y,'[3]Form &amp; Form Handler Details'!CW:CW,"")</f>
        <v>gclid* (Hidden)</v>
      </c>
      <c r="BA32" s="35" t="str">
        <f>_xlfn.XLOOKUP($A32,'[3]Form &amp; Form Handler Details'!$Y:$Y,'[3]Form &amp; Form Handler Details'!CX:CX,"")</f>
        <v>gclid</v>
      </c>
      <c r="BB32" s="35" t="str">
        <f>_xlfn.XLOOKUP($A32,'[3]Form &amp; Form Handler Details'!$Y:$Y,'[3]Form &amp; Form Handler Details'!CY:CY,"")</f>
        <v>Hidden - text</v>
      </c>
      <c r="BC32" s="35">
        <f>_xlfn.XLOOKUP($A32,'[3]Form &amp; Form Handler Details'!$Y:$Y,'[3]Form &amp; Form Handler Details'!CZ:CZ,"")</f>
        <v>0</v>
      </c>
      <c r="BD32" s="35">
        <f>_xlfn.XLOOKUP($A32,'[3]Form &amp; Form Handler Details'!$Y:$Y,'[3]Form &amp; Form Handler Details'!DA:DA,"")</f>
        <v>0</v>
      </c>
      <c r="BE32" s="35">
        <f>_xlfn.XLOOKUP($A32,'[3]Form &amp; Form Handler Details'!$Y:$Y,'[3]Form &amp; Form Handler Details'!DB:DB,"")</f>
        <v>0</v>
      </c>
      <c r="BF32" s="35">
        <f>_xlfn.XLOOKUP($A32,'[3]Form &amp; Form Handler Details'!$Y:$Y,'[3]Form &amp; Form Handler Details'!DC:DC,"")</f>
        <v>0</v>
      </c>
      <c r="BG32" s="35">
        <f>_xlfn.XLOOKUP($A32,'[3]Form &amp; Form Handler Details'!$Y:$Y,'[3]Form &amp; Form Handler Details'!DD:DD,"")</f>
        <v>0</v>
      </c>
      <c r="BH32" s="35">
        <f>_xlfn.XLOOKUP($A32,'[3]Form &amp; Form Handler Details'!$Y:$Y,'[3]Form &amp; Form Handler Details'!DE:DE,"")</f>
        <v>0</v>
      </c>
      <c r="BI32" s="35">
        <f>_xlfn.XLOOKUP($A32,'[3]Form &amp; Form Handler Details'!$Y:$Y,'[3]Form &amp; Form Handler Details'!DF:DF,"")</f>
        <v>0</v>
      </c>
      <c r="BJ32" s="35">
        <f>_xlfn.XLOOKUP($A32,'[3]Form &amp; Form Handler Details'!$Y:$Y,'[3]Form &amp; Form Handler Details'!DG:DG,"")</f>
        <v>0</v>
      </c>
      <c r="BK32" s="35">
        <f>_xlfn.XLOOKUP($A32,'[3]Form &amp; Form Handler Details'!$Y:$Y,'[3]Form &amp; Form Handler Details'!DH:DH,"")</f>
        <v>0</v>
      </c>
      <c r="BL32" s="35">
        <f>_xlfn.XLOOKUP($A32,'[3]Form &amp; Form Handler Details'!$Y:$Y,'[3]Form &amp; Form Handler Details'!DI:DI,"")</f>
        <v>0</v>
      </c>
      <c r="BM32" s="35">
        <f>_xlfn.XLOOKUP($A32,'[3]Form &amp; Form Handler Details'!$Y:$Y,'[3]Form &amp; Form Handler Details'!DJ:DJ,"")</f>
        <v>0</v>
      </c>
      <c r="BN32" s="35">
        <f>_xlfn.XLOOKUP($A32,'[3]Form &amp; Form Handler Details'!$Y:$Y,'[3]Form &amp; Form Handler Details'!DK:DK,"")</f>
        <v>0</v>
      </c>
      <c r="BO32" s="35">
        <f>_xlfn.XLOOKUP($A32,'[3]Form &amp; Form Handler Details'!$Y:$Y,'[3]Form &amp; Form Handler Details'!DL:DL,"")</f>
        <v>0</v>
      </c>
      <c r="BP32" s="35">
        <f>_xlfn.XLOOKUP($A32,'[3]Form &amp; Form Handler Details'!$Y:$Y,'[3]Form &amp; Form Handler Details'!DM:DM,"")</f>
        <v>0</v>
      </c>
      <c r="BQ32" s="35">
        <f>_xlfn.XLOOKUP($A32,'[3]Form &amp; Form Handler Details'!$Y:$Y,'[3]Form &amp; Form Handler Details'!DN:DN,"")</f>
        <v>0</v>
      </c>
      <c r="BR32" s="35">
        <f>_xlfn.XLOOKUP($A32,'[3]Form &amp; Form Handler Details'!$Y:$Y,'[3]Form &amp; Form Handler Details'!DO:DO,"")</f>
        <v>0</v>
      </c>
      <c r="BS32" s="35">
        <f>_xlfn.XLOOKUP($A32,'[3]Form &amp; Form Handler Details'!$Y:$Y,'[3]Form &amp; Form Handler Details'!DP:DP,"")</f>
        <v>0</v>
      </c>
      <c r="BT32" s="35">
        <f>_xlfn.XLOOKUP($A32,'[3]Form &amp; Form Handler Details'!$Y:$Y,'[3]Form &amp; Form Handler Details'!DQ:DQ,"")</f>
        <v>0</v>
      </c>
      <c r="BU32" s="35">
        <f>_xlfn.XLOOKUP($A32,'[3]Form &amp; Form Handler Details'!$Y:$Y,'[3]Form &amp; Form Handler Details'!DR:DR,"")</f>
        <v>0</v>
      </c>
      <c r="BV32" s="35">
        <f>_xlfn.XLOOKUP($A32,'[3]Form &amp; Form Handler Details'!$Y:$Y,'[3]Form &amp; Form Handler Details'!DS:DS,"")</f>
        <v>0</v>
      </c>
      <c r="BW32" s="35" t="str">
        <f>_xlfn.XLOOKUP($A32,'[3]Form &amp; Form Handler Details'!$Y:$Y,'[3]Form &amp; Form Handler Details'!DT:DT,"")</f>
        <v>HoneyPot</v>
      </c>
      <c r="BX32" s="35" t="str">
        <f>_xlfn.XLOOKUP($A32,'[3]Form &amp; Form Handler Details'!$Y:$Y,'[3]Form &amp; Form Handler Details'!DU:DU,"")</f>
        <v>pardot_extra_field</v>
      </c>
      <c r="BY32" s="35" t="str">
        <f>_xlfn.XLOOKUP($A32,'[3]Form &amp; Form Handler Details'!$Y:$Y,'[3]Form &amp; Form Handler Details'!DV:DV,"")</f>
        <v>Hidden</v>
      </c>
      <c r="BZ32" s="35">
        <f>_xlfn.XLOOKUP($A32,'[3]Form &amp; Form Handler Details'!$Y:$Y,'[3]Form &amp; Form Handler Details'!DW:DW,"")</f>
        <v>0</v>
      </c>
      <c r="CA32" s="35">
        <f>_xlfn.XLOOKUP($A32,'[3]Form &amp; Form Handler Details'!$Y:$Y,'[3]Form &amp; Form Handler Details'!DX:DX,"")</f>
        <v>0</v>
      </c>
      <c r="CB32" s="35">
        <f>_xlfn.XLOOKUP($A32,'[3]Form &amp; Form Handler Details'!$Y:$Y,'[3]Form &amp; Form Handler Details'!DY:DY,"")</f>
        <v>0</v>
      </c>
      <c r="CC32" s="35">
        <f>_xlfn.XLOOKUP($A32,'[3]Form &amp; Form Handler Details'!$Y:$Y,'[3]Form &amp; Form Handler Details'!DZ:DZ,"")</f>
        <v>0</v>
      </c>
      <c r="CD32" s="35">
        <f>_xlfn.XLOOKUP($A32,'[3]Form &amp; Form Handler Details'!$Y:$Y,'[3]Form &amp; Form Handler Details'!EA:EA,"")</f>
        <v>0</v>
      </c>
      <c r="CE32" s="35">
        <f>_xlfn.XLOOKUP($A32,'[3]Form &amp; Form Handler Details'!$Y:$Y,'[3]Form &amp; Form Handler Details'!EB:EB,"")</f>
        <v>0</v>
      </c>
      <c r="CF32" s="35">
        <f>_xlfn.XLOOKUP($A32,'[3]Form &amp; Form Handler Details'!$Y:$Y,'[3]Form &amp; Form Handler Details'!EC:EC,"")</f>
        <v>0</v>
      </c>
      <c r="CG32" s="35">
        <f>_xlfn.XLOOKUP($A32,'[3]Form &amp; Form Handler Details'!$Y:$Y,'[3]Form &amp; Form Handler Details'!ED:ED,"")</f>
        <v>0</v>
      </c>
      <c r="CH32" s="35">
        <f>_xlfn.XLOOKUP($A32,'[3]Form &amp; Form Handler Details'!$Y:$Y,'[3]Form &amp; Form Handler Details'!EE:EE,"")</f>
        <v>0</v>
      </c>
      <c r="CI32" s="35">
        <f>_xlfn.XLOOKUP($A32,'[3]Form &amp; Form Handler Details'!$Y:$Y,'[3]Form &amp; Form Handler Details'!EF:EF,"")</f>
        <v>0</v>
      </c>
      <c r="CJ32" s="35">
        <f>_xlfn.XLOOKUP($A32,'[3]Form &amp; Form Handler Details'!$Y:$Y,'[3]Form &amp; Form Handler Details'!EG:EG,"")</f>
        <v>0</v>
      </c>
      <c r="CK32" s="35">
        <f>_xlfn.XLOOKUP($A32,'[3]Form &amp; Form Handler Details'!$Y:$Y,'[3]Form &amp; Form Handler Details'!EH:EH,"")</f>
        <v>0</v>
      </c>
      <c r="CL32" s="35">
        <f>_xlfn.XLOOKUP($A32,'[3]Form &amp; Form Handler Details'!$Y:$Y,'[3]Form &amp; Form Handler Details'!EI:EI,"")</f>
        <v>0</v>
      </c>
      <c r="CM32" s="35">
        <f>_xlfn.XLOOKUP($A32,'[3]Form &amp; Form Handler Details'!$Y:$Y,'[3]Form &amp; Form Handler Details'!EJ:EJ,"")</f>
        <v>0</v>
      </c>
      <c r="CN32" s="35">
        <f>_xlfn.XLOOKUP($A32,'[3]Form &amp; Form Handler Details'!$Y:$Y,'[3]Form &amp; Form Handler Details'!EK:EK,"")</f>
        <v>0</v>
      </c>
      <c r="CO32" s="35">
        <f>_xlfn.XLOOKUP($A32,'[3]Form &amp; Form Handler Details'!$Y:$Y,'[3]Form &amp; Form Handler Details'!EL:EL,"")</f>
        <v>0</v>
      </c>
      <c r="CP32" s="35">
        <f>_xlfn.XLOOKUP($A32,'[3]Form &amp; Form Handler Details'!$Y:$Y,'[3]Form &amp; Form Handler Details'!EM:EM,"")</f>
        <v>0</v>
      </c>
      <c r="CQ32" s="35" t="str">
        <f>_xlfn.XLOOKUP($A32,'[3]Form &amp; Form Handler Details'!$Y:$Y,'[3]Form &amp; Form Handler Details'!EN:EN,"")</f>
        <v>I agree that I am above 18 years of age. I consent and agree to the PayPal Privacy Statement. I consent to PayPal contacting me by phone or by email, and to sending me product, marketing communications or industry information relevant to my query.</v>
      </c>
      <c r="CR32" s="35" t="str">
        <f>_xlfn.XLOOKUP($A32,'[3]Form &amp; Form Handler Details'!$Y:$Y,'[3]Form &amp; Form Handler Details'!EO:EO,"")</f>
        <v>privacyconsent</v>
      </c>
      <c r="CS32" s="35" t="str">
        <f>_xlfn.XLOOKUP($A32,'[3]Form &amp; Form Handler Details'!$Y:$Y,'[3]Form &amp; Form Handler Details'!EP:EP,"")</f>
        <v>text</v>
      </c>
      <c r="CT32" s="35" t="str">
        <f>_xlfn.XLOOKUP($A32,'[3]Form &amp; Form Handler Details'!$Y:$Y,'[3]Form &amp; Form Handler Details'!EQ:EQ,"")</f>
        <v>This field is required</v>
      </c>
      <c r="CU32" s="35">
        <f>_xlfn.XLOOKUP($A32,'[3]Form &amp; Form Handler Details'!$Y:$Y,'[3]Form &amp; Form Handler Details'!ER:ER,"")</f>
        <v>0</v>
      </c>
      <c r="CV32" s="35">
        <f>_xlfn.XLOOKUP($A32,'[3]Form &amp; Form Handler Details'!$Y:$Y,'[3]Form &amp; Form Handler Details'!ES:ES,"")</f>
        <v>0</v>
      </c>
      <c r="CW32" s="35">
        <f>_xlfn.XLOOKUP($A32,'[3]Form &amp; Form Handler Details'!$Y:$Y,'[3]Form &amp; Form Handler Details'!ET:ET,"")</f>
        <v>0</v>
      </c>
      <c r="CX32" s="35">
        <f>_xlfn.XLOOKUP($A32,'[3]Form &amp; Form Handler Details'!$Y:$Y,'[3]Form &amp; Form Handler Details'!EU:EU,"")</f>
        <v>0</v>
      </c>
      <c r="CY32" s="35">
        <f>_xlfn.XLOOKUP($A32,'[3]Form &amp; Form Handler Details'!$Y:$Y,'[3]Form &amp; Form Handler Details'!EV:EV,"")</f>
        <v>0</v>
      </c>
      <c r="CZ32" s="35">
        <f>_xlfn.XLOOKUP($A32,'[3]Form &amp; Form Handler Details'!$Y:$Y,'[3]Form &amp; Form Handler Details'!EW:EW,"")</f>
        <v>0</v>
      </c>
      <c r="DA32" s="35">
        <f>_xlfn.XLOOKUP($A32,'[3]Form &amp; Form Handler Details'!$Y:$Y,'[3]Form &amp; Form Handler Details'!EX:EX,"")</f>
        <v>0</v>
      </c>
      <c r="DB32" s="35">
        <f>_xlfn.XLOOKUP($A32,'[3]Form &amp; Form Handler Details'!$Y:$Y,'[3]Form &amp; Form Handler Details'!EY:EY,"")</f>
        <v>0</v>
      </c>
      <c r="DC32" s="35">
        <f>_xlfn.XLOOKUP($A32,'[3]Form &amp; Form Handler Details'!$Y:$Y,'[3]Form &amp; Form Handler Details'!EZ:EZ,"")</f>
        <v>0</v>
      </c>
      <c r="DD32" s="35">
        <f>_xlfn.XLOOKUP($A32,'[3]Form &amp; Form Handler Details'!$Y:$Y,'[3]Form &amp; Form Handler Details'!FA:FA,"")</f>
        <v>0</v>
      </c>
      <c r="DE32" s="35">
        <f>_xlfn.XLOOKUP($A32,'[3]Form &amp; Form Handler Details'!$Y:$Y,'[3]Form &amp; Form Handler Details'!FB:FB,"")</f>
        <v>0</v>
      </c>
      <c r="DF32" s="35">
        <f>_xlfn.XLOOKUP($A32,'[3]Form &amp; Form Handler Details'!$Y:$Y,'[3]Form &amp; Form Handler Details'!FC:FC,"")</f>
        <v>0</v>
      </c>
      <c r="DG32" s="35">
        <f>_xlfn.XLOOKUP($A32,'[3]Form &amp; Form Handler Details'!$Y:$Y,'[3]Form &amp; Form Handler Details'!FD:FD,"")</f>
        <v>0</v>
      </c>
      <c r="DH32" s="35">
        <f>_xlfn.XLOOKUP($A32,'[3]Form &amp; Form Handler Details'!$Y:$Y,'[3]Form &amp; Form Handler Details'!FE:FE,"")</f>
        <v>0</v>
      </c>
      <c r="DI32" s="35">
        <f>_xlfn.XLOOKUP($A32,'[3]Form &amp; Form Handler Details'!$Y:$Y,'[3]Form &amp; Form Handler Details'!FF:FF,"")</f>
        <v>0</v>
      </c>
      <c r="DJ32" s="35">
        <f>_xlfn.XLOOKUP($A32,'[3]Form &amp; Form Handler Details'!$Y:$Y,'[3]Form &amp; Form Handler Details'!FG:FG,"")</f>
        <v>0</v>
      </c>
      <c r="DK32" s="35">
        <f>_xlfn.XLOOKUP($A32,'[3]Form &amp; Form Handler Details'!$Y:$Y,'[3]Form &amp; Form Handler Details'!FH:FH,"")</f>
        <v>0</v>
      </c>
      <c r="DL32" s="35">
        <f>_xlfn.XLOOKUP($A32,'[3]Form &amp; Form Handler Details'!$Y:$Y,'[3]Form &amp; Form Handler Details'!FI:FI,"")</f>
        <v>0</v>
      </c>
      <c r="DM32" s="35">
        <f>_xlfn.XLOOKUP($A32,'[3]Form &amp; Form Handler Details'!$Y:$Y,'[3]Form &amp; Form Handler Details'!FJ:FJ,"")</f>
        <v>0</v>
      </c>
      <c r="DN32" s="35">
        <f>_xlfn.XLOOKUP($A32,'[3]Form &amp; Form Handler Details'!$Y:$Y,'[3]Form &amp; Form Handler Details'!FK:FK,"")</f>
        <v>0</v>
      </c>
      <c r="DO32" s="35">
        <f>_xlfn.XLOOKUP($A32,'[3]Form &amp; Form Handler Details'!$Y:$Y,'[3]Form &amp; Form Handler Details'!FL:FL,"")</f>
        <v>0</v>
      </c>
      <c r="DP32" s="35">
        <f>_xlfn.XLOOKUP($A32,'[3]Form &amp; Form Handler Details'!$Y:$Y,'[3]Form &amp; Form Handler Details'!FM:FM,"")</f>
        <v>0</v>
      </c>
      <c r="DQ32" s="35">
        <f>_xlfn.XLOOKUP($A32,'[3]Form &amp; Form Handler Details'!$Y:$Y,'[3]Form &amp; Form Handler Details'!FN:FN,"")</f>
        <v>0</v>
      </c>
      <c r="DR32" s="35">
        <f>_xlfn.XLOOKUP($A32,'[3]Form &amp; Form Handler Details'!$Y:$Y,'[3]Form &amp; Form Handler Details'!FO:FO,"")</f>
        <v>0</v>
      </c>
      <c r="DS32" s="35">
        <f>_xlfn.XLOOKUP($A32,'[3]Form &amp; Form Handler Details'!$Y:$Y,'[3]Form &amp; Form Handler Details'!FP:FP,"")</f>
        <v>0</v>
      </c>
      <c r="DT32" s="35">
        <f>_xlfn.XLOOKUP($A32,'[3]Form &amp; Form Handler Details'!$Y:$Y,'[3]Form &amp; Form Handler Details'!FQ:FQ,"")</f>
        <v>0</v>
      </c>
      <c r="DU32" s="35">
        <f>_xlfn.XLOOKUP($A32,'[3]Form &amp; Form Handler Details'!$Y:$Y,'[3]Form &amp; Form Handler Details'!FR:FR,"")</f>
        <v>0</v>
      </c>
      <c r="DV32" s="35">
        <f>_xlfn.XLOOKUP($A32,'[3]Form &amp; Form Handler Details'!$Y:$Y,'[3]Form &amp; Form Handler Details'!FS:FS,"")</f>
        <v>0</v>
      </c>
      <c r="DW32" s="35">
        <f>_xlfn.XLOOKUP($A32,'[3]Form &amp; Form Handler Details'!$Y:$Y,'[3]Form &amp; Form Handler Details'!FT:FT,"")</f>
        <v>0</v>
      </c>
      <c r="DX32" s="35">
        <f>_xlfn.XLOOKUP($A32,'[3]Form &amp; Form Handler Details'!$Y:$Y,'[3]Form &amp; Form Handler Details'!FU:FU,"")</f>
        <v>0</v>
      </c>
      <c r="DY32" s="35">
        <f>_xlfn.XLOOKUP($A32,'[3]Form &amp; Form Handler Details'!$Y:$Y,'[3]Form &amp; Form Handler Details'!FV:FV,"")</f>
        <v>0</v>
      </c>
      <c r="DZ32" s="35">
        <f>_xlfn.XLOOKUP($A32,'[3]Form &amp; Form Handler Details'!$Y:$Y,'[3]Form &amp; Form Handler Details'!FW:FW,"")</f>
        <v>0</v>
      </c>
      <c r="EA32" s="35">
        <f>_xlfn.XLOOKUP($A32,'[3]Form &amp; Form Handler Details'!$Y:$Y,'[3]Form &amp; Form Handler Details'!FX:FX,"")</f>
        <v>0</v>
      </c>
      <c r="EB32" s="35">
        <f>_xlfn.XLOOKUP($A32,'[3]Form &amp; Form Handler Details'!$Y:$Y,'[3]Form &amp; Form Handler Details'!FY:FY,"")</f>
        <v>0</v>
      </c>
      <c r="EC32" s="35">
        <f>_xlfn.XLOOKUP($A32,'[3]Form &amp; Form Handler Details'!$Y:$Y,'[3]Form &amp; Form Handler Details'!FZ:FZ,"")</f>
        <v>0</v>
      </c>
      <c r="ED32" s="35">
        <f>_xlfn.XLOOKUP($A32,'[3]Form &amp; Form Handler Details'!$Y:$Y,'[3]Form &amp; Form Handler Details'!GA:GA,"")</f>
        <v>0</v>
      </c>
      <c r="EE32" s="35">
        <f>_xlfn.XLOOKUP($A32,'[3]Form &amp; Form Handler Details'!$Y:$Y,'[3]Form &amp; Form Handler Details'!GB:GB,"")</f>
        <v>0</v>
      </c>
      <c r="EF32" s="35">
        <f>_xlfn.XLOOKUP($A32,'[3]Form &amp; Form Handler Details'!$Y:$Y,'[3]Form &amp; Form Handler Details'!GC:GC,"")</f>
        <v>0</v>
      </c>
      <c r="EG32" s="35">
        <f>_xlfn.XLOOKUP($A32,'[3]Form &amp; Form Handler Details'!$Y:$Y,'[3]Form &amp; Form Handler Details'!GD:GD,"")</f>
        <v>0</v>
      </c>
      <c r="EH32" s="35">
        <f>_xlfn.XLOOKUP($A32,'[3]Form &amp; Form Handler Details'!$Y:$Y,'[3]Form &amp; Form Handler Details'!GE:GE,"")</f>
        <v>0</v>
      </c>
      <c r="EI32" s="35">
        <f>_xlfn.XLOOKUP($A32,'[3]Form &amp; Form Handler Details'!$Y:$Y,'[3]Form &amp; Form Handler Details'!GF:GF,"")</f>
        <v>0</v>
      </c>
      <c r="EJ32" s="35">
        <f>_xlfn.XLOOKUP($A32,'[3]Form &amp; Form Handler Details'!$Y:$Y,'[3]Form &amp; Form Handler Details'!GG:GG,"")</f>
        <v>0</v>
      </c>
      <c r="EK32" s="35">
        <f>_xlfn.XLOOKUP($A32,'[3]Form &amp; Form Handler Details'!$Y:$Y,'[3]Form &amp; Form Handler Details'!GH:GH,"")</f>
        <v>0</v>
      </c>
      <c r="EL32" s="35">
        <f>_xlfn.XLOOKUP($A32,'[3]Form &amp; Form Handler Details'!$Y:$Y,'[3]Form &amp; Form Handler Details'!GI:GI,"")</f>
        <v>0</v>
      </c>
      <c r="EM32" s="35">
        <f>_xlfn.XLOOKUP($A32,'[3]Form &amp; Form Handler Details'!$Y:$Y,'[3]Form &amp; Form Handler Details'!GJ:GJ,"")</f>
        <v>0</v>
      </c>
      <c r="EN32" s="35">
        <f>_xlfn.XLOOKUP($A32,'[3]Form &amp; Form Handler Details'!$Y:$Y,'[3]Form &amp; Form Handler Details'!GK:GK,"")</f>
        <v>0</v>
      </c>
      <c r="EO32" s="35">
        <f>_xlfn.XLOOKUP($A32,'[3]Form &amp; Form Handler Details'!$Y:$Y,'[3]Form &amp; Form Handler Details'!GL:GL,"")</f>
        <v>0</v>
      </c>
      <c r="EP32" s="35">
        <f>_xlfn.XLOOKUP($A32,'[3]Form &amp; Form Handler Details'!$Y:$Y,'[3]Form &amp; Form Handler Details'!GM:GM,"")</f>
        <v>0</v>
      </c>
      <c r="EQ32" s="35">
        <f>_xlfn.XLOOKUP($A32,'[3]Form &amp; Form Handler Details'!$Y:$Y,'[3]Form &amp; Form Handler Details'!GN:GN,"")</f>
        <v>0</v>
      </c>
      <c r="ER32" s="35">
        <f>_xlfn.XLOOKUP($A32,'[3]Form &amp; Form Handler Details'!$Y:$Y,'[3]Form &amp; Form Handler Details'!GO:GO,"")</f>
        <v>0</v>
      </c>
      <c r="ES32" s="35">
        <f>_xlfn.XLOOKUP($A32,'[3]Form &amp; Form Handler Details'!$Y:$Y,'[3]Form &amp; Form Handler Details'!GP:GP,"")</f>
        <v>0</v>
      </c>
      <c r="ET32" s="35">
        <f>_xlfn.XLOOKUP($A32,'[3]Form &amp; Form Handler Details'!$Y:$Y,'[3]Form &amp; Form Handler Details'!GQ:GQ,"")</f>
        <v>0</v>
      </c>
      <c r="EU32" s="35">
        <f>_xlfn.XLOOKUP($A32,'[3]Form &amp; Form Handler Details'!$Y:$Y,'[3]Form &amp; Form Handler Details'!GR:GR,"")</f>
        <v>0</v>
      </c>
      <c r="EV32" s="35">
        <f>_xlfn.XLOOKUP($A32,'[3]Form &amp; Form Handler Details'!$Y:$Y,'[3]Form &amp; Form Handler Details'!GS:GS,"")</f>
        <v>0</v>
      </c>
      <c r="EW32" s="35">
        <f>_xlfn.XLOOKUP($A32,'[3]Form &amp; Form Handler Details'!$Y:$Y,'[3]Form &amp; Form Handler Details'!GT:GT,"")</f>
        <v>0</v>
      </c>
      <c r="EX32" s="35">
        <f>_xlfn.XLOOKUP($A32,'[3]Form &amp; Form Handler Details'!$Y:$Y,'[3]Form &amp; Form Handler Details'!GU:GU,"")</f>
        <v>0</v>
      </c>
      <c r="EY32" s="35">
        <f>_xlfn.XLOOKUP($A32,'[3]Form &amp; Form Handler Details'!$Y:$Y,'[3]Form &amp; Form Handler Details'!GV:GV,"")</f>
        <v>0</v>
      </c>
      <c r="EZ32" s="35">
        <f>_xlfn.XLOOKUP($A32,'[3]Form &amp; Form Handler Details'!$Y:$Y,'[3]Form &amp; Form Handler Details'!GW:GW,"")</f>
        <v>0</v>
      </c>
      <c r="FA32" s="35">
        <f>_xlfn.XLOOKUP($A32,'[3]Form &amp; Form Handler Details'!$Y:$Y,'[3]Form &amp; Form Handler Details'!GX:GX,"")</f>
        <v>0</v>
      </c>
      <c r="FB32" s="35">
        <f>_xlfn.XLOOKUP($A32,'[3]Form &amp; Form Handler Details'!$Y:$Y,'[3]Form &amp; Form Handler Details'!GY:GY,"")</f>
        <v>0</v>
      </c>
      <c r="FC32" s="35">
        <f>_xlfn.XLOOKUP($A32,'[3]Form &amp; Form Handler Details'!$Y:$Y,'[3]Form &amp; Form Handler Details'!GZ:GZ,"")</f>
        <v>0</v>
      </c>
      <c r="FD32" s="35">
        <f>_xlfn.XLOOKUP($A32,'[3]Form &amp; Form Handler Details'!$Y:$Y,'[3]Form &amp; Form Handler Details'!HA:HA,"")</f>
        <v>0</v>
      </c>
      <c r="FE32" s="35">
        <f>_xlfn.XLOOKUP($A32,'[3]Form &amp; Form Handler Details'!$Y:$Y,'[3]Form &amp; Form Handler Details'!HB:HB,"")</f>
        <v>0</v>
      </c>
      <c r="FF32" s="35">
        <f>_xlfn.XLOOKUP($A32,'[3]Form &amp; Form Handler Details'!$Y:$Y,'[3]Form &amp; Form Handler Details'!HC:HC,"")</f>
        <v>0</v>
      </c>
      <c r="FG32" s="35">
        <f>_xlfn.XLOOKUP($A32,'[3]Form &amp; Form Handler Details'!$Y:$Y,'[3]Form &amp; Form Handler Details'!HD:HD,"")</f>
        <v>0</v>
      </c>
      <c r="FH32" s="35">
        <f>_xlfn.XLOOKUP($A32,'[3]Form &amp; Form Handler Details'!$Y:$Y,'[3]Form &amp; Form Handler Details'!HE:HE,"")</f>
        <v>0</v>
      </c>
      <c r="FI32" s="35">
        <f>_xlfn.XLOOKUP($A32,'[3]Form &amp; Form Handler Details'!$Y:$Y,'[3]Form &amp; Form Handler Details'!HF:HF,"")</f>
        <v>0</v>
      </c>
      <c r="FJ32" s="35">
        <f>_xlfn.XLOOKUP($A32,'[3]Form &amp; Form Handler Details'!$Y:$Y,'[3]Form &amp; Form Handler Details'!HG:HG,"")</f>
        <v>0</v>
      </c>
      <c r="FK32" s="35">
        <f>_xlfn.XLOOKUP($A32,'[3]Form &amp; Form Handler Details'!$Y:$Y,'[3]Form &amp; Form Handler Details'!HH:HH,"")</f>
        <v>0</v>
      </c>
      <c r="FL32" s="35">
        <f>_xlfn.XLOOKUP($A32,'[3]Form &amp; Form Handler Details'!$Y:$Y,'[3]Form &amp; Form Handler Details'!HI:HI,"")</f>
        <v>0</v>
      </c>
      <c r="FM32" s="35">
        <f>_xlfn.XLOOKUP($A32,'[3]Form &amp; Form Handler Details'!$Y:$Y,'[3]Form &amp; Form Handler Details'!HJ:HJ,"")</f>
        <v>0</v>
      </c>
      <c r="FN32" s="35">
        <f>_xlfn.XLOOKUP($A32,'[3]Form &amp; Form Handler Details'!$Y:$Y,'[3]Form &amp; Form Handler Details'!HK:HK,"")</f>
        <v>0</v>
      </c>
      <c r="FO32" s="35">
        <f>_xlfn.XLOOKUP($A32,'[3]Form &amp; Form Handler Details'!$Y:$Y,'[3]Form &amp; Form Handler Details'!HL:HL,"")</f>
        <v>0</v>
      </c>
      <c r="FP32" s="35">
        <f>_xlfn.XLOOKUP($A32,'[3]Form &amp; Form Handler Details'!$Y:$Y,'[3]Form &amp; Form Handler Details'!HM:HM,"")</f>
        <v>0</v>
      </c>
      <c r="FQ32" s="35">
        <f>_xlfn.XLOOKUP($A32,'[3]Form &amp; Form Handler Details'!$Y:$Y,'[3]Form &amp; Form Handler Details'!HN:HN,"")</f>
        <v>0</v>
      </c>
      <c r="FR32" s="35">
        <f>_xlfn.XLOOKUP($A32,'[3]Form &amp; Form Handler Details'!$Y:$Y,'[3]Form &amp; Form Handler Details'!HO:HO,"")</f>
        <v>0</v>
      </c>
      <c r="FS32" s="35">
        <f>_xlfn.XLOOKUP($A32,'[3]Form &amp; Form Handler Details'!$Y:$Y,'[3]Form &amp; Form Handler Details'!HP:HP,"")</f>
        <v>0</v>
      </c>
      <c r="FT32" s="35">
        <f>_xlfn.XLOOKUP($A32,'[3]Form &amp; Form Handler Details'!$Y:$Y,'[3]Form &amp; Form Handler Details'!HQ:HQ,"")</f>
        <v>0</v>
      </c>
      <c r="FU32" s="35">
        <f>_xlfn.XLOOKUP($A32,'[3]Form &amp; Form Handler Details'!$Y:$Y,'[3]Form &amp; Form Handler Details'!HR:HR,"")</f>
        <v>0</v>
      </c>
      <c r="FV32" s="35">
        <f>_xlfn.XLOOKUP($A32,'[3]Form &amp; Form Handler Details'!$Y:$Y,'[3]Form &amp; Form Handler Details'!HS:HS,"")</f>
        <v>0</v>
      </c>
      <c r="FW32" s="35">
        <f>_xlfn.XLOOKUP($A32,'[3]Form &amp; Form Handler Details'!$Y:$Y,'[3]Form &amp; Form Handler Details'!HT:HT,"")</f>
        <v>0</v>
      </c>
      <c r="FX32" s="35">
        <f>_xlfn.XLOOKUP($A32,'[3]Form &amp; Form Handler Details'!$Y:$Y,'[3]Form &amp; Form Handler Details'!HU:HU,"")</f>
        <v>0</v>
      </c>
      <c r="FY32" s="35">
        <f>_xlfn.XLOOKUP($A32,'[3]Form &amp; Form Handler Details'!$Y:$Y,'[3]Form &amp; Form Handler Details'!HV:HV,"")</f>
        <v>0</v>
      </c>
      <c r="FZ32" s="35">
        <f>_xlfn.XLOOKUP($A32,'[3]Form &amp; Form Handler Details'!$Y:$Y,'[3]Form &amp; Form Handler Details'!HW:HW,"")</f>
        <v>0</v>
      </c>
      <c r="GA32" s="35">
        <f>_xlfn.XLOOKUP($A32,'[3]Form &amp; Form Handler Details'!$Y:$Y,'[3]Form &amp; Form Handler Details'!HX:HX,"")</f>
        <v>0</v>
      </c>
      <c r="GB32" s="35">
        <f>_xlfn.XLOOKUP($A32,'[3]Form &amp; Form Handler Details'!$Y:$Y,'[3]Form &amp; Form Handler Details'!HY:HY,"")</f>
        <v>0</v>
      </c>
      <c r="GC32" s="35">
        <f>_xlfn.XLOOKUP($A32,'[3]Form &amp; Form Handler Details'!$Y:$Y,'[3]Form &amp; Form Handler Details'!HZ:HZ,"")</f>
        <v>0</v>
      </c>
      <c r="GD32" s="35">
        <f>_xlfn.XLOOKUP($A32,'[3]Form &amp; Form Handler Details'!$Y:$Y,'[3]Form &amp; Form Handler Details'!IA:IA,"")</f>
        <v>0</v>
      </c>
      <c r="GE32" s="35">
        <f>_xlfn.XLOOKUP($A32,'[3]Form &amp; Form Handler Details'!$Y:$Y,'[3]Form &amp; Form Handler Details'!IB:IB,"")</f>
        <v>0</v>
      </c>
      <c r="GF32" s="35">
        <f>_xlfn.XLOOKUP($A32,'[3]Form &amp; Form Handler Details'!$Y:$Y,'[3]Form &amp; Form Handler Details'!IC:IC,"")</f>
        <v>0</v>
      </c>
      <c r="GG32" s="35">
        <f>_xlfn.XLOOKUP($A32,'[3]Form &amp; Form Handler Details'!$Y:$Y,'[3]Form &amp; Form Handler Details'!ID:ID,"")</f>
        <v>0</v>
      </c>
      <c r="GH32" s="35">
        <f>_xlfn.XLOOKUP($A32,'[3]Form &amp; Form Handler Details'!$Y:$Y,'[3]Form &amp; Form Handler Details'!IE:IE,"")</f>
        <v>0</v>
      </c>
      <c r="GI32" s="35">
        <f>_xlfn.XLOOKUP($A32,'[3]Form &amp; Form Handler Details'!$Y:$Y,'[3]Form &amp; Form Handler Details'!IF:IF,"")</f>
        <v>0</v>
      </c>
      <c r="GJ32" s="35">
        <f>_xlfn.XLOOKUP($A32,'[3]Form &amp; Form Handler Details'!$Y:$Y,'[3]Form &amp; Form Handler Details'!IG:IG,"")</f>
        <v>0</v>
      </c>
      <c r="GK32" s="35">
        <f>_xlfn.XLOOKUP($A32,'[3]Form &amp; Form Handler Details'!$Y:$Y,'[3]Form &amp; Form Handler Details'!IH:IH,"")</f>
        <v>0</v>
      </c>
      <c r="GL32" s="35">
        <f>_xlfn.XLOOKUP($A32,'[3]Form &amp; Form Handler Details'!$Y:$Y,'[3]Form &amp; Form Handler Details'!II:II,"")</f>
        <v>0</v>
      </c>
      <c r="GM32" s="35">
        <f>_xlfn.XLOOKUP($A32,'[3]Form &amp; Form Handler Details'!$Y:$Y,'[3]Form &amp; Form Handler Details'!IJ:IJ,"")</f>
        <v>0</v>
      </c>
      <c r="GN32" s="35">
        <f>_xlfn.XLOOKUP($A32,'[3]Form &amp; Form Handler Details'!$Y:$Y,'[3]Form &amp; Form Handler Details'!IK:IK,"")</f>
        <v>0</v>
      </c>
      <c r="GO32" s="35">
        <f>_xlfn.XLOOKUP($A32,'[3]Form &amp; Form Handler Details'!$Y:$Y,'[3]Form &amp; Form Handler Details'!IL:IL,"")</f>
        <v>0</v>
      </c>
      <c r="GP32" s="35">
        <f>_xlfn.XLOOKUP($A32,'[3]Form &amp; Form Handler Details'!$Y:$Y,'[3]Form &amp; Form Handler Details'!IM:IM,"")</f>
        <v>0</v>
      </c>
      <c r="GQ32" s="35">
        <f>_xlfn.XLOOKUP($A32,'[3]Form &amp; Form Handler Details'!$Y:$Y,'[3]Form &amp; Form Handler Details'!IN:IN,"")</f>
        <v>0</v>
      </c>
      <c r="GR32" s="35">
        <f>_xlfn.XLOOKUP($A32,'[3]Form &amp; Form Handler Details'!$Y:$Y,'[3]Form &amp; Form Handler Details'!IO:IO,"")</f>
        <v>0</v>
      </c>
      <c r="GS32" s="35">
        <f>_xlfn.XLOOKUP($A32,'[3]Form &amp; Form Handler Details'!$Y:$Y,'[3]Form &amp; Form Handler Details'!IP:IP,"")</f>
        <v>0</v>
      </c>
      <c r="GT32" s="35">
        <f>_xlfn.XLOOKUP($A32,'[3]Form &amp; Form Handler Details'!$Y:$Y,'[3]Form &amp; Form Handler Details'!IQ:IQ,"")</f>
        <v>0</v>
      </c>
      <c r="GU32" s="35">
        <f>_xlfn.XLOOKUP($A32,'[3]Form &amp; Form Handler Details'!$Y:$Y,'[3]Form &amp; Form Handler Details'!IR:IR,"")</f>
        <v>0</v>
      </c>
      <c r="GV32" s="35">
        <f>_xlfn.XLOOKUP($A32,'[3]Form &amp; Form Handler Details'!$Y:$Y,'[3]Form &amp; Form Handler Details'!IS:IS,"")</f>
        <v>0</v>
      </c>
      <c r="GW32" s="35">
        <f>_xlfn.XLOOKUP($A32,'[3]Form &amp; Form Handler Details'!$Y:$Y,'[3]Form &amp; Form Handler Details'!IT:IT,"")</f>
        <v>0</v>
      </c>
      <c r="GX32" s="35">
        <f>_xlfn.XLOOKUP($A32,'[3]Form &amp; Form Handler Details'!$Y:$Y,'[3]Form &amp; Form Handler Details'!IU:IU,"")</f>
        <v>0</v>
      </c>
      <c r="GY32" s="35">
        <f>_xlfn.XLOOKUP($A32,'[3]Form &amp; Form Handler Details'!$Y:$Y,'[3]Form &amp; Form Handler Details'!IV:IV,"")</f>
        <v>0</v>
      </c>
      <c r="GZ32" s="35">
        <f>_xlfn.XLOOKUP($A32,'[3]Form &amp; Form Handler Details'!$Y:$Y,'[3]Form &amp; Form Handler Details'!IW:IW,"")</f>
        <v>0</v>
      </c>
      <c r="HA32" s="35">
        <f>_xlfn.XLOOKUP($A32,'[3]Form &amp; Form Handler Details'!$Y:$Y,'[3]Form &amp; Form Handler Details'!IX:IX,"")</f>
        <v>0</v>
      </c>
      <c r="HB32" s="35">
        <f>_xlfn.XLOOKUP($A32,'[3]Form &amp; Form Handler Details'!$Y:$Y,'[3]Form &amp; Form Handler Details'!IY:IY,"")</f>
        <v>0</v>
      </c>
      <c r="HC32" s="35">
        <f>_xlfn.XLOOKUP($A32,'[3]Form &amp; Form Handler Details'!$Y:$Y,'[3]Form &amp; Form Handler Details'!IZ:IZ,"")</f>
        <v>0</v>
      </c>
      <c r="HD32" s="35">
        <f>_xlfn.XLOOKUP($A32,'[3]Form &amp; Form Handler Details'!$Y:$Y,'[3]Form &amp; Form Handler Details'!JA:JA,"")</f>
        <v>0</v>
      </c>
      <c r="HE32" s="35">
        <f>_xlfn.XLOOKUP($A32,'[3]Form &amp; Form Handler Details'!$Y:$Y,'[3]Form &amp; Form Handler Details'!JB:JB,"")</f>
        <v>0</v>
      </c>
      <c r="HF32" s="35">
        <f>_xlfn.XLOOKUP($A32,'[3]Form &amp; Form Handler Details'!$Y:$Y,'[3]Form &amp; Form Handler Details'!JC:JC,"")</f>
        <v>0</v>
      </c>
      <c r="HG32" s="35">
        <f>_xlfn.XLOOKUP($A32,'[3]Form &amp; Form Handler Details'!$Y:$Y,'[3]Form &amp; Form Handler Details'!JD:JD,"")</f>
        <v>0</v>
      </c>
      <c r="HH32" s="35">
        <f>_xlfn.XLOOKUP($A32,'[3]Form &amp; Form Handler Details'!$Y:$Y,'[3]Form &amp; Form Handler Details'!JE:JE,"")</f>
        <v>0</v>
      </c>
      <c r="HI32" s="35">
        <f>_xlfn.XLOOKUP($A32,'[3]Form &amp; Form Handler Details'!$Y:$Y,'[3]Form &amp; Form Handler Details'!JF:JF,"")</f>
        <v>0</v>
      </c>
      <c r="HJ32" s="35">
        <f>_xlfn.XLOOKUP($A32,'[3]Form &amp; Form Handler Details'!$Y:$Y,'[3]Form &amp; Form Handler Details'!JG:JG,"")</f>
        <v>0</v>
      </c>
      <c r="HK32" s="35" t="str">
        <f>_xlfn.XLOOKUP($A32,'[3]Form &amp; Form Handler Details'!$Y:$Y,'[3]Form &amp; Form Handler Details'!JH:JH,"")</f>
        <v>Submit</v>
      </c>
      <c r="HL32" s="35">
        <f>_xlfn.XLOOKUP($A32,'[3]Form &amp; Form Handler Details'!$Y:$Y,'[3]Form &amp; Form Handler Details'!JI:JI,"")</f>
        <v>0</v>
      </c>
      <c r="HM32" s="35">
        <f>_xlfn.XLOOKUP($A32,'[3]Form &amp; Form Handler Details'!$Y:$Y,'[3]Form &amp; Form Handler Details'!JJ:JJ,"")</f>
        <v>0</v>
      </c>
      <c r="HN32" s="35">
        <f>_xlfn.XLOOKUP($A32,'[3]Form &amp; Form Handler Details'!$Y:$Y,'[3]Form &amp; Form Handler Details'!JK:JK,"")</f>
        <v>0</v>
      </c>
      <c r="HO32" s="35">
        <f>_xlfn.XLOOKUP($A32,'[3]Form &amp; Form Handler Details'!$Y:$Y,'[3]Form &amp; Form Handler Details'!JL:JL,"")</f>
        <v>0</v>
      </c>
      <c r="HP32" s="35">
        <f>_xlfn.XLOOKUP($A32,'[3]Form &amp; Form Handler Details'!$Y:$Y,'[3]Form &amp; Form Handler Details'!JM:JM,"")</f>
        <v>0</v>
      </c>
      <c r="HQ32" s="35">
        <f>_xlfn.XLOOKUP($A32,'[3]Form &amp; Form Handler Details'!$Y:$Y,'[3]Form &amp; Form Handler Details'!JN:JN,"")</f>
        <v>0</v>
      </c>
      <c r="HR32" s="35">
        <f>_xlfn.XLOOKUP($A32,'[3]Form &amp; Form Handler Details'!$Y:$Y,'[3]Form &amp; Form Handler Details'!JO:JO,"")</f>
        <v>0</v>
      </c>
      <c r="HS32" s="35">
        <f>_xlfn.XLOOKUP($A32,'[3]Form &amp; Form Handler Details'!$Y:$Y,'[3]Form &amp; Form Handler Details'!JP:JP,"")</f>
        <v>0</v>
      </c>
      <c r="HT32" s="35">
        <f>_xlfn.XLOOKUP($A32,'[3]Form &amp; Form Handler Details'!$Y:$Y,'[3]Form &amp; Form Handler Details'!JQ:JQ,"")</f>
        <v>0</v>
      </c>
      <c r="HU32" s="35">
        <f>_xlfn.XLOOKUP($A32,'[3]Form &amp; Form Handler Details'!$Y:$Y,'[3]Form &amp; Form Handler Details'!JR:JR,"")</f>
        <v>0</v>
      </c>
      <c r="HV32" s="35">
        <f>_xlfn.XLOOKUP($A32,'[3]Form &amp; Form Handler Details'!$Y:$Y,'[3]Form &amp; Form Handler Details'!JS:JS,"")</f>
        <v>0</v>
      </c>
      <c r="HW32" s="35">
        <f>_xlfn.XLOOKUP($A32,'[3]Form &amp; Form Handler Details'!$Y:$Y,'[3]Form &amp; Form Handler Details'!JT:JT,"")</f>
        <v>0</v>
      </c>
    </row>
    <row r="33" spans="1:231" ht="165" customHeight="1">
      <c r="A33" s="32" t="s">
        <v>296</v>
      </c>
      <c r="B33" s="32" t="str">
        <f>_xlfn.XLOOKUP(Table46[[#This Row],[UFID]],ATC!C:C,ATC!A:A,"")</f>
        <v>02</v>
      </c>
      <c r="C33" s="31" t="str">
        <f>_xlfn.XLOOKUP(Table46[[#This Row],[UFID]],ATC!C:C,ATC!E:E,"")</f>
        <v>Closed</v>
      </c>
      <c r="D33" s="31">
        <f>_xlfn.XLOOKUP(Table46[[#This Row],[UFID]],ATC!C:C,ATC!J:J,"")</f>
        <v>0</v>
      </c>
      <c r="E33" s="31" t="s">
        <v>613</v>
      </c>
      <c r="F33" s="34" t="str">
        <f>_xlfn.XLOOKUP(Table46[[#This Row],[UFID]],'[3]Form &amp; Form Handler Details'!$Y:$Y,'[3]Form &amp; Form Handler Details'!$F:$F,"")</f>
        <v>https://www.paypal.com/de/enterprise/advanced-fraud-security</v>
      </c>
      <c r="G33" s="34" t="str">
        <f>_xlfn.XLOOKUP(Table46[[#This Row],[UFID]],'[3]Form &amp; Form Handler Details'!$Y:$Y,'[3]Form &amp; Form Handler Details'!$I:$I,"")</f>
        <v xml:space="preserve">	https://www.paypal.com/de/webapps/mpp/enterprise/advanced-fraud-security?data=success</v>
      </c>
      <c r="H33" s="34" t="str">
        <f>_xlfn.XLOOKUP(Table46[[#This Row],[UFID]],'[3]Form &amp; Form Handler Details'!$Y:$Y,'[3]Form &amp; Form Handler Details'!$E:$E,"")</f>
        <v>https://pypd.paypal-mktg.com/l/925803/2022-08-02/2nkfy</v>
      </c>
      <c r="I33" s="34" t="str">
        <f>_xlfn.XLOOKUP(Table46[[#This Row],[UFID]],'[3]Form &amp; Form Handler Details'!$Y:$Y,'[3]Form &amp; Form Handler Details'!$U:$U,"")</f>
        <v>EMEA-DE-FRH-23-ABM-FPA-LP-Live</v>
      </c>
      <c r="J33" s="34" t="str">
        <f>_xlfn.XLOOKUP(Table46[[#This Row],[UFID]],'[3]Form &amp; Form Handler Details'!$Y:$Y,'[3]Form &amp; Form Handler Details'!$V:$V,"")</f>
        <v>https://pypd.paypal-mktg.com/l/925803/2023-04-20/2rvsf</v>
      </c>
      <c r="K33" s="34" t="str">
        <f t="shared" si="0"/>
        <v>2023-04-20/2rvsf</v>
      </c>
      <c r="L33" s="34" t="str">
        <f>_xlfn.XLOOKUP(Table46[[#This Row],[UFID]],'[3]Form &amp; Form Handler Details'!$Y:$Y,'[3]Form &amp; Form Handler Details'!$D:$D,"")</f>
        <v>EMEA-DE-FRM-22-ABM-FPA-LP</v>
      </c>
      <c r="M33" s="35" t="str">
        <f>_xlfn.XLOOKUP($A33,'[3]Form &amp; Form Handler Details'!$Y:$Y,'[3]Form &amp; Form Handler Details'!BJ:BJ,"")</f>
        <v>Vorname*</v>
      </c>
      <c r="N33" s="35" t="str">
        <f>_xlfn.XLOOKUP($A33,'[3]Form &amp; Form Handler Details'!$Y:$Y,'[3]Form &amp; Form Handler Details'!BK:BK,"")</f>
        <v>firstname</v>
      </c>
      <c r="O33" s="35" t="str">
        <f>_xlfn.XLOOKUP($A33,'[3]Form &amp; Form Handler Details'!$Y:$Y,'[3]Form &amp; Form Handler Details'!BL:BL,"")</f>
        <v>Text</v>
      </c>
      <c r="P33" s="35" t="str">
        <f>_xlfn.XLOOKUP($A33,'[3]Form &amp; Form Handler Details'!$Y:$Y,'[3]Form &amp; Form Handler Details'!BM:BM,"")</f>
        <v>Vorname ist ein Pflichtfeld</v>
      </c>
      <c r="Q33" s="35" t="str">
        <f>_xlfn.XLOOKUP($A33,'[3]Form &amp; Form Handler Details'!$Y:$Y,'[3]Form &amp; Form Handler Details'!BN:BN,"")</f>
        <v>Nachname*</v>
      </c>
      <c r="R33" s="35" t="str">
        <f>_xlfn.XLOOKUP($A33,'[3]Form &amp; Form Handler Details'!$Y:$Y,'[3]Form &amp; Form Handler Details'!BO:BO,"")</f>
        <v>lastname</v>
      </c>
      <c r="S33" s="35" t="str">
        <f>_xlfn.XLOOKUP($A33,'[3]Form &amp; Form Handler Details'!$Y:$Y,'[3]Form &amp; Form Handler Details'!BP:BP,"")</f>
        <v>text</v>
      </c>
      <c r="T33" s="35" t="str">
        <f>_xlfn.XLOOKUP($A33,'[3]Form &amp; Form Handler Details'!$Y:$Y,'[3]Form &amp; Form Handler Details'!BQ:BQ,"")</f>
        <v>Nachname ist ein Pflichtfeld</v>
      </c>
      <c r="U33" s="35" t="str">
        <f>_xlfn.XLOOKUP($A33,'[3]Form &amp; Form Handler Details'!$Y:$Y,'[3]Form &amp; Form Handler Details'!BR:BR,"")</f>
        <v>E-Mail (geschäftlich)*</v>
      </c>
      <c r="V33" s="35" t="str">
        <f>_xlfn.XLOOKUP($A33,'[3]Form &amp; Form Handler Details'!$Y:$Y,'[3]Form &amp; Form Handler Details'!BS:BS,"")</f>
        <v>workemail</v>
      </c>
      <c r="W33" s="35" t="str">
        <f>_xlfn.XLOOKUP($A33,'[3]Form &amp; Form Handler Details'!$Y:$Y,'[3]Form &amp; Form Handler Details'!BT:BT,"")</f>
        <v>Text</v>
      </c>
      <c r="X33" s="35" t="str">
        <f>_xlfn.XLOOKUP($A33,'[3]Form &amp; Form Handler Details'!$Y:$Y,'[3]Form &amp; Form Handler Details'!BU:BU,"")</f>
        <v>E-Mail-Adresse ist ein Pflichtfeld</v>
      </c>
      <c r="Y33" s="35" t="str">
        <f>_xlfn.XLOOKUP($A33,'[3]Form &amp; Form Handler Details'!$Y:$Y,'[3]Form &amp; Form Handler Details'!BV:BV,"")</f>
        <v>Firmenname*</v>
      </c>
      <c r="Z33" s="35" t="str">
        <f>_xlfn.XLOOKUP($A33,'[3]Form &amp; Form Handler Details'!$Y:$Y,'[3]Form &amp; Form Handler Details'!BW:BW,"")</f>
        <v>companyname</v>
      </c>
      <c r="AA33" s="35" t="str">
        <f>_xlfn.XLOOKUP($A33,'[3]Form &amp; Form Handler Details'!$Y:$Y,'[3]Form &amp; Form Handler Details'!BX:BX,"")</f>
        <v>Text</v>
      </c>
      <c r="AB33" s="35" t="str">
        <f>_xlfn.XLOOKUP($A33,'[3]Form &amp; Form Handler Details'!$Y:$Y,'[3]Form &amp; Form Handler Details'!BY:BY,"")</f>
        <v>Firma ist ein Pflichtfeld</v>
      </c>
      <c r="AC33" s="35">
        <f>_xlfn.XLOOKUP($A33,'[3]Form &amp; Form Handler Details'!$Y:$Y,'[3]Form &amp; Form Handler Details'!BZ:BZ,"")</f>
        <v>0</v>
      </c>
      <c r="AD33" s="35">
        <f>_xlfn.XLOOKUP($A33,'[3]Form &amp; Form Handler Details'!$Y:$Y,'[3]Form &amp; Form Handler Details'!CA:CA,"")</f>
        <v>0</v>
      </c>
      <c r="AE33" s="35">
        <f>_xlfn.XLOOKUP($A33,'[3]Form &amp; Form Handler Details'!$Y:$Y,'[3]Form &amp; Form Handler Details'!CB:CB,"")</f>
        <v>0</v>
      </c>
      <c r="AF33" s="35">
        <f>_xlfn.XLOOKUP($A33,'[3]Form &amp; Form Handler Details'!$Y:$Y,'[3]Form &amp; Form Handler Details'!CC:CC,"")</f>
        <v>0</v>
      </c>
      <c r="AG33" s="35">
        <f>_xlfn.XLOOKUP($A33,'[3]Form &amp; Form Handler Details'!$Y:$Y,'[3]Form &amp; Form Handler Details'!CD:CD,"")</f>
        <v>0</v>
      </c>
      <c r="AH33" s="35">
        <f>_xlfn.XLOOKUP($A33,'[3]Form &amp; Form Handler Details'!$Y:$Y,'[3]Form &amp; Form Handler Details'!CE:CE,"")</f>
        <v>0</v>
      </c>
      <c r="AI33" s="35">
        <f>_xlfn.XLOOKUP($A33,'[3]Form &amp; Form Handler Details'!$Y:$Y,'[3]Form &amp; Form Handler Details'!CF:CF,"")</f>
        <v>0</v>
      </c>
      <c r="AJ33" s="35">
        <f>_xlfn.XLOOKUP($A33,'[3]Form &amp; Form Handler Details'!$Y:$Y,'[3]Form &amp; Form Handler Details'!CG:CG,"")</f>
        <v>0</v>
      </c>
      <c r="AK33" s="35">
        <f>_xlfn.XLOOKUP($A33,'[3]Form &amp; Form Handler Details'!$Y:$Y,'[3]Form &amp; Form Handler Details'!CH:CH,"")</f>
        <v>0</v>
      </c>
      <c r="AL33" s="35">
        <f>_xlfn.XLOOKUP($A33,'[3]Form &amp; Form Handler Details'!$Y:$Y,'[3]Form &amp; Form Handler Details'!CI:CI,"")</f>
        <v>0</v>
      </c>
      <c r="AM33" s="35">
        <f>_xlfn.XLOOKUP($A33,'[3]Form &amp; Form Handler Details'!$Y:$Y,'[3]Form &amp; Form Handler Details'!CJ:CJ,"")</f>
        <v>0</v>
      </c>
      <c r="AN33" s="35">
        <f>_xlfn.XLOOKUP($A33,'[3]Form &amp; Form Handler Details'!$Y:$Y,'[3]Form &amp; Form Handler Details'!CK:CK,"")</f>
        <v>0</v>
      </c>
      <c r="AO33" s="35" t="str">
        <f>_xlfn.XLOOKUP($A33,'[3]Form &amp; Form Handler Details'!$Y:$Y,'[3]Form &amp; Form Handler Details'!CL:CL,"")</f>
        <v>Telefon*</v>
      </c>
      <c r="AP33" s="35" t="str">
        <f>_xlfn.XLOOKUP($A33,'[3]Form &amp; Form Handler Details'!$Y:$Y,'[3]Form &amp; Form Handler Details'!CM:CM,"")</f>
        <v>phonenumber</v>
      </c>
      <c r="AQ33" s="35" t="str">
        <f>_xlfn.XLOOKUP($A33,'[3]Form &amp; Form Handler Details'!$Y:$Y,'[3]Form &amp; Form Handler Details'!CN:CN,"")</f>
        <v>Text</v>
      </c>
      <c r="AR33" s="35" t="str">
        <f>_xlfn.XLOOKUP($A33,'[3]Form &amp; Form Handler Details'!$Y:$Y,'[3]Form &amp; Form Handler Details'!CO:CO,"")</f>
        <v>Pflichtfeld – bitte ausfüllen</v>
      </c>
      <c r="AS33" s="35">
        <f>_xlfn.XLOOKUP($A33,'[3]Form &amp; Form Handler Details'!$Y:$Y,'[3]Form &amp; Form Handler Details'!CP:CP,"")</f>
        <v>0</v>
      </c>
      <c r="AT33" s="35">
        <f>_xlfn.XLOOKUP($A33,'[3]Form &amp; Form Handler Details'!$Y:$Y,'[3]Form &amp; Form Handler Details'!CQ:CQ,"")</f>
        <v>0</v>
      </c>
      <c r="AU33" s="35">
        <f>_xlfn.XLOOKUP($A33,'[3]Form &amp; Form Handler Details'!$Y:$Y,'[3]Form &amp; Form Handler Details'!CR:CR,"")</f>
        <v>0</v>
      </c>
      <c r="AV33" s="35">
        <f>_xlfn.XLOOKUP($A33,'[3]Form &amp; Form Handler Details'!$Y:$Y,'[3]Form &amp; Form Handler Details'!CS:CS,"")</f>
        <v>0</v>
      </c>
      <c r="AW33" s="35" t="str">
        <f>_xlfn.XLOOKUP($A33,'[3]Form &amp; Form Handler Details'!$Y:$Y,'[3]Form &amp; Form Handler Details'!CT:CT,"")</f>
        <v>WebformURL* (Hidden)</v>
      </c>
      <c r="AX33" s="35" t="str">
        <f>_xlfn.XLOOKUP($A33,'[3]Form &amp; Form Handler Details'!$Y:$Y,'[3]Form &amp; Form Handler Details'!CU:CU,"")</f>
        <v>webformurl</v>
      </c>
      <c r="AY33" s="35" t="str">
        <f>_xlfn.XLOOKUP($A33,'[3]Form &amp; Form Handler Details'!$Y:$Y,'[3]Form &amp; Form Handler Details'!CV:CV,"")</f>
        <v>Text</v>
      </c>
      <c r="AZ33" s="35" t="str">
        <f>_xlfn.XLOOKUP($A33,'[3]Form &amp; Form Handler Details'!$Y:$Y,'[3]Form &amp; Form Handler Details'!CW:CW,"")</f>
        <v>gclid* (Hidden)</v>
      </c>
      <c r="BA33" s="35" t="str">
        <f>_xlfn.XLOOKUP($A33,'[3]Form &amp; Form Handler Details'!$Y:$Y,'[3]Form &amp; Form Handler Details'!CX:CX,"")</f>
        <v>gclid</v>
      </c>
      <c r="BB33" s="35" t="str">
        <f>_xlfn.XLOOKUP($A33,'[3]Form &amp; Form Handler Details'!$Y:$Y,'[3]Form &amp; Form Handler Details'!CY:CY,"")</f>
        <v>Hidden - text</v>
      </c>
      <c r="BC33" s="35">
        <f>_xlfn.XLOOKUP($A33,'[3]Form &amp; Form Handler Details'!$Y:$Y,'[3]Form &amp; Form Handler Details'!CZ:CZ,"")</f>
        <v>0</v>
      </c>
      <c r="BD33" s="35">
        <f>_xlfn.XLOOKUP($A33,'[3]Form &amp; Form Handler Details'!$Y:$Y,'[3]Form &amp; Form Handler Details'!DA:DA,"")</f>
        <v>0</v>
      </c>
      <c r="BE33" s="35">
        <f>_xlfn.XLOOKUP($A33,'[3]Form &amp; Form Handler Details'!$Y:$Y,'[3]Form &amp; Form Handler Details'!DB:DB,"")</f>
        <v>0</v>
      </c>
      <c r="BF33" s="35">
        <f>_xlfn.XLOOKUP($A33,'[3]Form &amp; Form Handler Details'!$Y:$Y,'[3]Form &amp; Form Handler Details'!DC:DC,"")</f>
        <v>0</v>
      </c>
      <c r="BG33" s="35">
        <f>_xlfn.XLOOKUP($A33,'[3]Form &amp; Form Handler Details'!$Y:$Y,'[3]Form &amp; Form Handler Details'!DD:DD,"")</f>
        <v>0</v>
      </c>
      <c r="BH33" s="35">
        <f>_xlfn.XLOOKUP($A33,'[3]Form &amp; Form Handler Details'!$Y:$Y,'[3]Form &amp; Form Handler Details'!DE:DE,"")</f>
        <v>0</v>
      </c>
      <c r="BI33" s="35">
        <f>_xlfn.XLOOKUP($A33,'[3]Form &amp; Form Handler Details'!$Y:$Y,'[3]Form &amp; Form Handler Details'!DF:DF,"")</f>
        <v>0</v>
      </c>
      <c r="BJ33" s="35">
        <f>_xlfn.XLOOKUP($A33,'[3]Form &amp; Form Handler Details'!$Y:$Y,'[3]Form &amp; Form Handler Details'!DG:DG,"")</f>
        <v>0</v>
      </c>
      <c r="BK33" s="35">
        <f>_xlfn.XLOOKUP($A33,'[3]Form &amp; Form Handler Details'!$Y:$Y,'[3]Form &amp; Form Handler Details'!DH:DH,"")</f>
        <v>0</v>
      </c>
      <c r="BL33" s="35">
        <f>_xlfn.XLOOKUP($A33,'[3]Form &amp; Form Handler Details'!$Y:$Y,'[3]Form &amp; Form Handler Details'!DI:DI,"")</f>
        <v>0</v>
      </c>
      <c r="BM33" s="35">
        <f>_xlfn.XLOOKUP($A33,'[3]Form &amp; Form Handler Details'!$Y:$Y,'[3]Form &amp; Form Handler Details'!DJ:DJ,"")</f>
        <v>0</v>
      </c>
      <c r="BN33" s="35">
        <f>_xlfn.XLOOKUP($A33,'[3]Form &amp; Form Handler Details'!$Y:$Y,'[3]Form &amp; Form Handler Details'!DK:DK,"")</f>
        <v>0</v>
      </c>
      <c r="BO33" s="35">
        <f>_xlfn.XLOOKUP($A33,'[3]Form &amp; Form Handler Details'!$Y:$Y,'[3]Form &amp; Form Handler Details'!DL:DL,"")</f>
        <v>0</v>
      </c>
      <c r="BP33" s="35">
        <f>_xlfn.XLOOKUP($A33,'[3]Form &amp; Form Handler Details'!$Y:$Y,'[3]Form &amp; Form Handler Details'!DM:DM,"")</f>
        <v>0</v>
      </c>
      <c r="BQ33" s="35">
        <f>_xlfn.XLOOKUP($A33,'[3]Form &amp; Form Handler Details'!$Y:$Y,'[3]Form &amp; Form Handler Details'!DN:DN,"")</f>
        <v>0</v>
      </c>
      <c r="BR33" s="35">
        <f>_xlfn.XLOOKUP($A33,'[3]Form &amp; Form Handler Details'!$Y:$Y,'[3]Form &amp; Form Handler Details'!DO:DO,"")</f>
        <v>0</v>
      </c>
      <c r="BS33" s="35">
        <f>_xlfn.XLOOKUP($A33,'[3]Form &amp; Form Handler Details'!$Y:$Y,'[3]Form &amp; Form Handler Details'!DP:DP,"")</f>
        <v>0</v>
      </c>
      <c r="BT33" s="35">
        <f>_xlfn.XLOOKUP($A33,'[3]Form &amp; Form Handler Details'!$Y:$Y,'[3]Form &amp; Form Handler Details'!DQ:DQ,"")</f>
        <v>0</v>
      </c>
      <c r="BU33" s="35">
        <f>_xlfn.XLOOKUP($A33,'[3]Form &amp; Form Handler Details'!$Y:$Y,'[3]Form &amp; Form Handler Details'!DR:DR,"")</f>
        <v>0</v>
      </c>
      <c r="BV33" s="35">
        <f>_xlfn.XLOOKUP($A33,'[3]Form &amp; Form Handler Details'!$Y:$Y,'[3]Form &amp; Form Handler Details'!DS:DS,"")</f>
        <v>0</v>
      </c>
      <c r="BW33" s="35" t="str">
        <f>_xlfn.XLOOKUP($A33,'[3]Form &amp; Form Handler Details'!$Y:$Y,'[3]Form &amp; Form Handler Details'!DT:DT,"")</f>
        <v>HoneyPot</v>
      </c>
      <c r="BX33" s="35" t="str">
        <f>_xlfn.XLOOKUP($A33,'[3]Form &amp; Form Handler Details'!$Y:$Y,'[3]Form &amp; Form Handler Details'!DU:DU,"")</f>
        <v>pardot_extra_field</v>
      </c>
      <c r="BY33" s="35" t="str">
        <f>_xlfn.XLOOKUP($A33,'[3]Form &amp; Form Handler Details'!$Y:$Y,'[3]Form &amp; Form Handler Details'!DV:DV,"")</f>
        <v>Hidden</v>
      </c>
      <c r="BZ33" s="35">
        <f>_xlfn.XLOOKUP($A33,'[3]Form &amp; Form Handler Details'!$Y:$Y,'[3]Form &amp; Form Handler Details'!DW:DW,"")</f>
        <v>0</v>
      </c>
      <c r="CA33" s="35">
        <f>_xlfn.XLOOKUP($A33,'[3]Form &amp; Form Handler Details'!$Y:$Y,'[3]Form &amp; Form Handler Details'!DX:DX,"")</f>
        <v>0</v>
      </c>
      <c r="CB33" s="35">
        <f>_xlfn.XLOOKUP($A33,'[3]Form &amp; Form Handler Details'!$Y:$Y,'[3]Form &amp; Form Handler Details'!DY:DY,"")</f>
        <v>0</v>
      </c>
      <c r="CC33" s="35">
        <f>_xlfn.XLOOKUP($A33,'[3]Form &amp; Form Handler Details'!$Y:$Y,'[3]Form &amp; Form Handler Details'!DZ:DZ,"")</f>
        <v>0</v>
      </c>
      <c r="CD33" s="35">
        <f>_xlfn.XLOOKUP($A33,'[3]Form &amp; Form Handler Details'!$Y:$Y,'[3]Form &amp; Form Handler Details'!EA:EA,"")</f>
        <v>0</v>
      </c>
      <c r="CE33" s="35">
        <f>_xlfn.XLOOKUP($A33,'[3]Form &amp; Form Handler Details'!$Y:$Y,'[3]Form &amp; Form Handler Details'!EB:EB,"")</f>
        <v>0</v>
      </c>
      <c r="CF33" s="35">
        <f>_xlfn.XLOOKUP($A33,'[3]Form &amp; Form Handler Details'!$Y:$Y,'[3]Form &amp; Form Handler Details'!EC:EC,"")</f>
        <v>0</v>
      </c>
      <c r="CG33" s="35">
        <f>_xlfn.XLOOKUP($A33,'[3]Form &amp; Form Handler Details'!$Y:$Y,'[3]Form &amp; Form Handler Details'!ED:ED,"")</f>
        <v>0</v>
      </c>
      <c r="CH33" s="35">
        <f>_xlfn.XLOOKUP($A33,'[3]Form &amp; Form Handler Details'!$Y:$Y,'[3]Form &amp; Form Handler Details'!EE:EE,"")</f>
        <v>0</v>
      </c>
      <c r="CI33" s="35">
        <f>_xlfn.XLOOKUP($A33,'[3]Form &amp; Form Handler Details'!$Y:$Y,'[3]Form &amp; Form Handler Details'!EF:EF,"")</f>
        <v>0</v>
      </c>
      <c r="CJ33" s="35">
        <f>_xlfn.XLOOKUP($A33,'[3]Form &amp; Form Handler Details'!$Y:$Y,'[3]Form &amp; Form Handler Details'!EG:EG,"")</f>
        <v>0</v>
      </c>
      <c r="CK33" s="35">
        <f>_xlfn.XLOOKUP($A33,'[3]Form &amp; Form Handler Details'!$Y:$Y,'[3]Form &amp; Form Handler Details'!EH:EH,"")</f>
        <v>0</v>
      </c>
      <c r="CL33" s="35">
        <f>_xlfn.XLOOKUP($A33,'[3]Form &amp; Form Handler Details'!$Y:$Y,'[3]Form &amp; Form Handler Details'!EI:EI,"")</f>
        <v>0</v>
      </c>
      <c r="CM33" s="35">
        <f>_xlfn.XLOOKUP($A33,'[3]Form &amp; Form Handler Details'!$Y:$Y,'[3]Form &amp; Form Handler Details'!EJ:EJ,"")</f>
        <v>0</v>
      </c>
      <c r="CN33" s="35">
        <f>_xlfn.XLOOKUP($A33,'[3]Form &amp; Form Handler Details'!$Y:$Y,'[3]Form &amp; Form Handler Details'!EK:EK,"")</f>
        <v>0</v>
      </c>
      <c r="CO33" s="35">
        <f>_xlfn.XLOOKUP($A33,'[3]Form &amp; Form Handler Details'!$Y:$Y,'[3]Form &amp; Form Handler Details'!EL:EL,"")</f>
        <v>0</v>
      </c>
      <c r="CP33" s="35">
        <f>_xlfn.XLOOKUP($A33,'[3]Form &amp; Form Handler Details'!$Y:$Y,'[3]Form &amp; Form Handler Details'!EM:EM,"")</f>
        <v>0</v>
      </c>
      <c r="CQ33" s="35" t="str">
        <f>_xlfn.XLOOKUP($A33,'[3]Form &amp; Form Handler Details'!$Y:$Y,'[3]Form &amp; Form Handler Details'!EN:EN,"")</f>
        <v xml:space="preserve">Ich habe die Datenschutzerklärung(https://www.paypal.com/de/webapps/mpp/ua/privacy-full) von PayPal gelesen und ich stimme dieser zu.
Ich habe die Datenschutzerklärung von PayPal gelesen und stimme dieser zu. Ich bin damit einverstanden, dass PayPal mich telefonisch oder per E-Mail kontaktiert und mir Produkt- oder Brancheninformationen zusendet, die für meine Anfrage relevant sind. Ich weiß, dass ich dies jederzeit abbestellen kann.
</v>
      </c>
      <c r="CR33" s="35" t="str">
        <f>_xlfn.XLOOKUP($A33,'[3]Form &amp; Form Handler Details'!$Y:$Y,'[3]Form &amp; Form Handler Details'!EO:EO,"")</f>
        <v>privacyconsent</v>
      </c>
      <c r="CS33" s="35" t="str">
        <f>_xlfn.XLOOKUP($A33,'[3]Form &amp; Form Handler Details'!$Y:$Y,'[3]Form &amp; Form Handler Details'!EP:EP,"")</f>
        <v>Checkbox</v>
      </c>
      <c r="CT33" s="35" t="str">
        <f>_xlfn.XLOOKUP($A33,'[3]Form &amp; Form Handler Details'!$Y:$Y,'[3]Form &amp; Form Handler Details'!EQ:EQ,"")</f>
        <v>Dies ist ein Pflichtfeld</v>
      </c>
      <c r="CU33" s="35">
        <f>_xlfn.XLOOKUP($A33,'[3]Form &amp; Form Handler Details'!$Y:$Y,'[3]Form &amp; Form Handler Details'!ER:ER,"")</f>
        <v>0</v>
      </c>
      <c r="CV33" s="35">
        <f>_xlfn.XLOOKUP($A33,'[3]Form &amp; Form Handler Details'!$Y:$Y,'[3]Form &amp; Form Handler Details'!ES:ES,"")</f>
        <v>0</v>
      </c>
      <c r="CW33" s="35">
        <f>_xlfn.XLOOKUP($A33,'[3]Form &amp; Form Handler Details'!$Y:$Y,'[3]Form &amp; Form Handler Details'!ET:ET,"")</f>
        <v>0</v>
      </c>
      <c r="CX33" s="35">
        <f>_xlfn.XLOOKUP($A33,'[3]Form &amp; Form Handler Details'!$Y:$Y,'[3]Form &amp; Form Handler Details'!EU:EU,"")</f>
        <v>0</v>
      </c>
      <c r="CY33" s="35">
        <f>_xlfn.XLOOKUP($A33,'[3]Form &amp; Form Handler Details'!$Y:$Y,'[3]Form &amp; Form Handler Details'!EV:EV,"")</f>
        <v>0</v>
      </c>
      <c r="CZ33" s="35">
        <f>_xlfn.XLOOKUP($A33,'[3]Form &amp; Form Handler Details'!$Y:$Y,'[3]Form &amp; Form Handler Details'!EW:EW,"")</f>
        <v>0</v>
      </c>
      <c r="DA33" s="35">
        <f>_xlfn.XLOOKUP($A33,'[3]Form &amp; Form Handler Details'!$Y:$Y,'[3]Form &amp; Form Handler Details'!EX:EX,"")</f>
        <v>0</v>
      </c>
      <c r="DB33" s="35">
        <f>_xlfn.XLOOKUP($A33,'[3]Form &amp; Form Handler Details'!$Y:$Y,'[3]Form &amp; Form Handler Details'!EY:EY,"")</f>
        <v>0</v>
      </c>
      <c r="DC33" s="35">
        <f>_xlfn.XLOOKUP($A33,'[3]Form &amp; Form Handler Details'!$Y:$Y,'[3]Form &amp; Form Handler Details'!EZ:EZ,"")</f>
        <v>0</v>
      </c>
      <c r="DD33" s="35">
        <f>_xlfn.XLOOKUP($A33,'[3]Form &amp; Form Handler Details'!$Y:$Y,'[3]Form &amp; Form Handler Details'!FA:FA,"")</f>
        <v>0</v>
      </c>
      <c r="DE33" s="35">
        <f>_xlfn.XLOOKUP($A33,'[3]Form &amp; Form Handler Details'!$Y:$Y,'[3]Form &amp; Form Handler Details'!FB:FB,"")</f>
        <v>0</v>
      </c>
      <c r="DF33" s="35">
        <f>_xlfn.XLOOKUP($A33,'[3]Form &amp; Form Handler Details'!$Y:$Y,'[3]Form &amp; Form Handler Details'!FC:FC,"")</f>
        <v>0</v>
      </c>
      <c r="DG33" s="35">
        <f>_xlfn.XLOOKUP($A33,'[3]Form &amp; Form Handler Details'!$Y:$Y,'[3]Form &amp; Form Handler Details'!FD:FD,"")</f>
        <v>0</v>
      </c>
      <c r="DH33" s="35">
        <f>_xlfn.XLOOKUP($A33,'[3]Form &amp; Form Handler Details'!$Y:$Y,'[3]Form &amp; Form Handler Details'!FE:FE,"")</f>
        <v>0</v>
      </c>
      <c r="DI33" s="35">
        <f>_xlfn.XLOOKUP($A33,'[3]Form &amp; Form Handler Details'!$Y:$Y,'[3]Form &amp; Form Handler Details'!FF:FF,"")</f>
        <v>0</v>
      </c>
      <c r="DJ33" s="35">
        <f>_xlfn.XLOOKUP($A33,'[3]Form &amp; Form Handler Details'!$Y:$Y,'[3]Form &amp; Form Handler Details'!FG:FG,"")</f>
        <v>0</v>
      </c>
      <c r="DK33" s="35">
        <f>_xlfn.XLOOKUP($A33,'[3]Form &amp; Form Handler Details'!$Y:$Y,'[3]Form &amp; Form Handler Details'!FH:FH,"")</f>
        <v>0</v>
      </c>
      <c r="DL33" s="35">
        <f>_xlfn.XLOOKUP($A33,'[3]Form &amp; Form Handler Details'!$Y:$Y,'[3]Form &amp; Form Handler Details'!FI:FI,"")</f>
        <v>0</v>
      </c>
      <c r="DM33" s="35">
        <f>_xlfn.XLOOKUP($A33,'[3]Form &amp; Form Handler Details'!$Y:$Y,'[3]Form &amp; Form Handler Details'!FJ:FJ,"")</f>
        <v>0</v>
      </c>
      <c r="DN33" s="35">
        <f>_xlfn.XLOOKUP($A33,'[3]Form &amp; Form Handler Details'!$Y:$Y,'[3]Form &amp; Form Handler Details'!FK:FK,"")</f>
        <v>0</v>
      </c>
      <c r="DO33" s="35">
        <f>_xlfn.XLOOKUP($A33,'[3]Form &amp; Form Handler Details'!$Y:$Y,'[3]Form &amp; Form Handler Details'!FL:FL,"")</f>
        <v>0</v>
      </c>
      <c r="DP33" s="35">
        <f>_xlfn.XLOOKUP($A33,'[3]Form &amp; Form Handler Details'!$Y:$Y,'[3]Form &amp; Form Handler Details'!FM:FM,"")</f>
        <v>0</v>
      </c>
      <c r="DQ33" s="35">
        <f>_xlfn.XLOOKUP($A33,'[3]Form &amp; Form Handler Details'!$Y:$Y,'[3]Form &amp; Form Handler Details'!FN:FN,"")</f>
        <v>0</v>
      </c>
      <c r="DR33" s="35">
        <f>_xlfn.XLOOKUP($A33,'[3]Form &amp; Form Handler Details'!$Y:$Y,'[3]Form &amp; Form Handler Details'!FO:FO,"")</f>
        <v>0</v>
      </c>
      <c r="DS33" s="35">
        <f>_xlfn.XLOOKUP($A33,'[3]Form &amp; Form Handler Details'!$Y:$Y,'[3]Form &amp; Form Handler Details'!FP:FP,"")</f>
        <v>0</v>
      </c>
      <c r="DT33" s="35">
        <f>_xlfn.XLOOKUP($A33,'[3]Form &amp; Form Handler Details'!$Y:$Y,'[3]Form &amp; Form Handler Details'!FQ:FQ,"")</f>
        <v>0</v>
      </c>
      <c r="DU33" s="35">
        <f>_xlfn.XLOOKUP($A33,'[3]Form &amp; Form Handler Details'!$Y:$Y,'[3]Form &amp; Form Handler Details'!FR:FR,"")</f>
        <v>0</v>
      </c>
      <c r="DV33" s="35">
        <f>_xlfn.XLOOKUP($A33,'[3]Form &amp; Form Handler Details'!$Y:$Y,'[3]Form &amp; Form Handler Details'!FS:FS,"")</f>
        <v>0</v>
      </c>
      <c r="DW33" s="35">
        <f>_xlfn.XLOOKUP($A33,'[3]Form &amp; Form Handler Details'!$Y:$Y,'[3]Form &amp; Form Handler Details'!FT:FT,"")</f>
        <v>0</v>
      </c>
      <c r="DX33" s="35">
        <f>_xlfn.XLOOKUP($A33,'[3]Form &amp; Form Handler Details'!$Y:$Y,'[3]Form &amp; Form Handler Details'!FU:FU,"")</f>
        <v>0</v>
      </c>
      <c r="DY33" s="35">
        <f>_xlfn.XLOOKUP($A33,'[3]Form &amp; Form Handler Details'!$Y:$Y,'[3]Form &amp; Form Handler Details'!FV:FV,"")</f>
        <v>0</v>
      </c>
      <c r="DZ33" s="35">
        <f>_xlfn.XLOOKUP($A33,'[3]Form &amp; Form Handler Details'!$Y:$Y,'[3]Form &amp; Form Handler Details'!FW:FW,"")</f>
        <v>0</v>
      </c>
      <c r="EA33" s="35">
        <f>_xlfn.XLOOKUP($A33,'[3]Form &amp; Form Handler Details'!$Y:$Y,'[3]Form &amp; Form Handler Details'!FX:FX,"")</f>
        <v>0</v>
      </c>
      <c r="EB33" s="35">
        <f>_xlfn.XLOOKUP($A33,'[3]Form &amp; Form Handler Details'!$Y:$Y,'[3]Form &amp; Form Handler Details'!FY:FY,"")</f>
        <v>0</v>
      </c>
      <c r="EC33" s="35">
        <f>_xlfn.XLOOKUP($A33,'[3]Form &amp; Form Handler Details'!$Y:$Y,'[3]Form &amp; Form Handler Details'!FZ:FZ,"")</f>
        <v>0</v>
      </c>
      <c r="ED33" s="35">
        <f>_xlfn.XLOOKUP($A33,'[3]Form &amp; Form Handler Details'!$Y:$Y,'[3]Form &amp; Form Handler Details'!GA:GA,"")</f>
        <v>0</v>
      </c>
      <c r="EE33" s="35">
        <f>_xlfn.XLOOKUP($A33,'[3]Form &amp; Form Handler Details'!$Y:$Y,'[3]Form &amp; Form Handler Details'!GB:GB,"")</f>
        <v>0</v>
      </c>
      <c r="EF33" s="35">
        <f>_xlfn.XLOOKUP($A33,'[3]Form &amp; Form Handler Details'!$Y:$Y,'[3]Form &amp; Form Handler Details'!GC:GC,"")</f>
        <v>0</v>
      </c>
      <c r="EG33" s="35">
        <f>_xlfn.XLOOKUP($A33,'[3]Form &amp; Form Handler Details'!$Y:$Y,'[3]Form &amp; Form Handler Details'!GD:GD,"")</f>
        <v>0</v>
      </c>
      <c r="EH33" s="35">
        <f>_xlfn.XLOOKUP($A33,'[3]Form &amp; Form Handler Details'!$Y:$Y,'[3]Form &amp; Form Handler Details'!GE:GE,"")</f>
        <v>0</v>
      </c>
      <c r="EI33" s="35">
        <f>_xlfn.XLOOKUP($A33,'[3]Form &amp; Form Handler Details'!$Y:$Y,'[3]Form &amp; Form Handler Details'!GF:GF,"")</f>
        <v>0</v>
      </c>
      <c r="EJ33" s="35">
        <f>_xlfn.XLOOKUP($A33,'[3]Form &amp; Form Handler Details'!$Y:$Y,'[3]Form &amp; Form Handler Details'!GG:GG,"")</f>
        <v>0</v>
      </c>
      <c r="EK33" s="35">
        <f>_xlfn.XLOOKUP($A33,'[3]Form &amp; Form Handler Details'!$Y:$Y,'[3]Form &amp; Form Handler Details'!GH:GH,"")</f>
        <v>0</v>
      </c>
      <c r="EL33" s="35">
        <f>_xlfn.XLOOKUP($A33,'[3]Form &amp; Form Handler Details'!$Y:$Y,'[3]Form &amp; Form Handler Details'!GI:GI,"")</f>
        <v>0</v>
      </c>
      <c r="EM33" s="35">
        <f>_xlfn.XLOOKUP($A33,'[3]Form &amp; Form Handler Details'!$Y:$Y,'[3]Form &amp; Form Handler Details'!GJ:GJ,"")</f>
        <v>0</v>
      </c>
      <c r="EN33" s="35">
        <f>_xlfn.XLOOKUP($A33,'[3]Form &amp; Form Handler Details'!$Y:$Y,'[3]Form &amp; Form Handler Details'!GK:GK,"")</f>
        <v>0</v>
      </c>
      <c r="EO33" s="35">
        <f>_xlfn.XLOOKUP($A33,'[3]Form &amp; Form Handler Details'!$Y:$Y,'[3]Form &amp; Form Handler Details'!GL:GL,"")</f>
        <v>0</v>
      </c>
      <c r="EP33" s="35">
        <f>_xlfn.XLOOKUP($A33,'[3]Form &amp; Form Handler Details'!$Y:$Y,'[3]Form &amp; Form Handler Details'!GM:GM,"")</f>
        <v>0</v>
      </c>
      <c r="EQ33" s="35">
        <f>_xlfn.XLOOKUP($A33,'[3]Form &amp; Form Handler Details'!$Y:$Y,'[3]Form &amp; Form Handler Details'!GN:GN,"")</f>
        <v>0</v>
      </c>
      <c r="ER33" s="35">
        <f>_xlfn.XLOOKUP($A33,'[3]Form &amp; Form Handler Details'!$Y:$Y,'[3]Form &amp; Form Handler Details'!GO:GO,"")</f>
        <v>0</v>
      </c>
      <c r="ES33" s="35">
        <f>_xlfn.XLOOKUP($A33,'[3]Form &amp; Form Handler Details'!$Y:$Y,'[3]Form &amp; Form Handler Details'!GP:GP,"")</f>
        <v>0</v>
      </c>
      <c r="ET33" s="35">
        <f>_xlfn.XLOOKUP($A33,'[3]Form &amp; Form Handler Details'!$Y:$Y,'[3]Form &amp; Form Handler Details'!GQ:GQ,"")</f>
        <v>0</v>
      </c>
      <c r="EU33" s="35">
        <f>_xlfn.XLOOKUP($A33,'[3]Form &amp; Form Handler Details'!$Y:$Y,'[3]Form &amp; Form Handler Details'!GR:GR,"")</f>
        <v>0</v>
      </c>
      <c r="EV33" s="35">
        <f>_xlfn.XLOOKUP($A33,'[3]Form &amp; Form Handler Details'!$Y:$Y,'[3]Form &amp; Form Handler Details'!GS:GS,"")</f>
        <v>0</v>
      </c>
      <c r="EW33" s="35">
        <f>_xlfn.XLOOKUP($A33,'[3]Form &amp; Form Handler Details'!$Y:$Y,'[3]Form &amp; Form Handler Details'!GT:GT,"")</f>
        <v>0</v>
      </c>
      <c r="EX33" s="35">
        <f>_xlfn.XLOOKUP($A33,'[3]Form &amp; Form Handler Details'!$Y:$Y,'[3]Form &amp; Form Handler Details'!GU:GU,"")</f>
        <v>0</v>
      </c>
      <c r="EY33" s="35">
        <f>_xlfn.XLOOKUP($A33,'[3]Form &amp; Form Handler Details'!$Y:$Y,'[3]Form &amp; Form Handler Details'!GV:GV,"")</f>
        <v>0</v>
      </c>
      <c r="EZ33" s="35">
        <f>_xlfn.XLOOKUP($A33,'[3]Form &amp; Form Handler Details'!$Y:$Y,'[3]Form &amp; Form Handler Details'!GW:GW,"")</f>
        <v>0</v>
      </c>
      <c r="FA33" s="35">
        <f>_xlfn.XLOOKUP($A33,'[3]Form &amp; Form Handler Details'!$Y:$Y,'[3]Form &amp; Form Handler Details'!GX:GX,"")</f>
        <v>0</v>
      </c>
      <c r="FB33" s="35">
        <f>_xlfn.XLOOKUP($A33,'[3]Form &amp; Form Handler Details'!$Y:$Y,'[3]Form &amp; Form Handler Details'!GY:GY,"")</f>
        <v>0</v>
      </c>
      <c r="FC33" s="35">
        <f>_xlfn.XLOOKUP($A33,'[3]Form &amp; Form Handler Details'!$Y:$Y,'[3]Form &amp; Form Handler Details'!GZ:GZ,"")</f>
        <v>0</v>
      </c>
      <c r="FD33" s="35">
        <f>_xlfn.XLOOKUP($A33,'[3]Form &amp; Form Handler Details'!$Y:$Y,'[3]Form &amp; Form Handler Details'!HA:HA,"")</f>
        <v>0</v>
      </c>
      <c r="FE33" s="35">
        <f>_xlfn.XLOOKUP($A33,'[3]Form &amp; Form Handler Details'!$Y:$Y,'[3]Form &amp; Form Handler Details'!HB:HB,"")</f>
        <v>0</v>
      </c>
      <c r="FF33" s="35">
        <f>_xlfn.XLOOKUP($A33,'[3]Form &amp; Form Handler Details'!$Y:$Y,'[3]Form &amp; Form Handler Details'!HC:HC,"")</f>
        <v>0</v>
      </c>
      <c r="FG33" s="35">
        <f>_xlfn.XLOOKUP($A33,'[3]Form &amp; Form Handler Details'!$Y:$Y,'[3]Form &amp; Form Handler Details'!HD:HD,"")</f>
        <v>0</v>
      </c>
      <c r="FH33" s="35">
        <f>_xlfn.XLOOKUP($A33,'[3]Form &amp; Form Handler Details'!$Y:$Y,'[3]Form &amp; Form Handler Details'!HE:HE,"")</f>
        <v>0</v>
      </c>
      <c r="FI33" s="35">
        <f>_xlfn.XLOOKUP($A33,'[3]Form &amp; Form Handler Details'!$Y:$Y,'[3]Form &amp; Form Handler Details'!HF:HF,"")</f>
        <v>0</v>
      </c>
      <c r="FJ33" s="35">
        <f>_xlfn.XLOOKUP($A33,'[3]Form &amp; Form Handler Details'!$Y:$Y,'[3]Form &amp; Form Handler Details'!HG:HG,"")</f>
        <v>0</v>
      </c>
      <c r="FK33" s="35">
        <f>_xlfn.XLOOKUP($A33,'[3]Form &amp; Form Handler Details'!$Y:$Y,'[3]Form &amp; Form Handler Details'!HH:HH,"")</f>
        <v>0</v>
      </c>
      <c r="FL33" s="35">
        <f>_xlfn.XLOOKUP($A33,'[3]Form &amp; Form Handler Details'!$Y:$Y,'[3]Form &amp; Form Handler Details'!HI:HI,"")</f>
        <v>0</v>
      </c>
      <c r="FM33" s="35">
        <f>_xlfn.XLOOKUP($A33,'[3]Form &amp; Form Handler Details'!$Y:$Y,'[3]Form &amp; Form Handler Details'!HJ:HJ,"")</f>
        <v>0</v>
      </c>
      <c r="FN33" s="35">
        <f>_xlfn.XLOOKUP($A33,'[3]Form &amp; Form Handler Details'!$Y:$Y,'[3]Form &amp; Form Handler Details'!HK:HK,"")</f>
        <v>0</v>
      </c>
      <c r="FO33" s="35">
        <f>_xlfn.XLOOKUP($A33,'[3]Form &amp; Form Handler Details'!$Y:$Y,'[3]Form &amp; Form Handler Details'!HL:HL,"")</f>
        <v>0</v>
      </c>
      <c r="FP33" s="35">
        <f>_xlfn.XLOOKUP($A33,'[3]Form &amp; Form Handler Details'!$Y:$Y,'[3]Form &amp; Form Handler Details'!HM:HM,"")</f>
        <v>0</v>
      </c>
      <c r="FQ33" s="35">
        <f>_xlfn.XLOOKUP($A33,'[3]Form &amp; Form Handler Details'!$Y:$Y,'[3]Form &amp; Form Handler Details'!HN:HN,"")</f>
        <v>0</v>
      </c>
      <c r="FR33" s="35">
        <f>_xlfn.XLOOKUP($A33,'[3]Form &amp; Form Handler Details'!$Y:$Y,'[3]Form &amp; Form Handler Details'!HO:HO,"")</f>
        <v>0</v>
      </c>
      <c r="FS33" s="35">
        <f>_xlfn.XLOOKUP($A33,'[3]Form &amp; Form Handler Details'!$Y:$Y,'[3]Form &amp; Form Handler Details'!HP:HP,"")</f>
        <v>0</v>
      </c>
      <c r="FT33" s="35">
        <f>_xlfn.XLOOKUP($A33,'[3]Form &amp; Form Handler Details'!$Y:$Y,'[3]Form &amp; Form Handler Details'!HQ:HQ,"")</f>
        <v>0</v>
      </c>
      <c r="FU33" s="35">
        <f>_xlfn.XLOOKUP($A33,'[3]Form &amp; Form Handler Details'!$Y:$Y,'[3]Form &amp; Form Handler Details'!HR:HR,"")</f>
        <v>0</v>
      </c>
      <c r="FV33" s="35">
        <f>_xlfn.XLOOKUP($A33,'[3]Form &amp; Form Handler Details'!$Y:$Y,'[3]Form &amp; Form Handler Details'!HS:HS,"")</f>
        <v>0</v>
      </c>
      <c r="FW33" s="35">
        <f>_xlfn.XLOOKUP($A33,'[3]Form &amp; Form Handler Details'!$Y:$Y,'[3]Form &amp; Form Handler Details'!HT:HT,"")</f>
        <v>0</v>
      </c>
      <c r="FX33" s="35">
        <f>_xlfn.XLOOKUP($A33,'[3]Form &amp; Form Handler Details'!$Y:$Y,'[3]Form &amp; Form Handler Details'!HU:HU,"")</f>
        <v>0</v>
      </c>
      <c r="FY33" s="35">
        <f>_xlfn.XLOOKUP($A33,'[3]Form &amp; Form Handler Details'!$Y:$Y,'[3]Form &amp; Form Handler Details'!HV:HV,"")</f>
        <v>0</v>
      </c>
      <c r="FZ33" s="35">
        <f>_xlfn.XLOOKUP($A33,'[3]Form &amp; Form Handler Details'!$Y:$Y,'[3]Form &amp; Form Handler Details'!HW:HW,"")</f>
        <v>0</v>
      </c>
      <c r="GA33" s="35">
        <f>_xlfn.XLOOKUP($A33,'[3]Form &amp; Form Handler Details'!$Y:$Y,'[3]Form &amp; Form Handler Details'!HX:HX,"")</f>
        <v>0</v>
      </c>
      <c r="GB33" s="35">
        <f>_xlfn.XLOOKUP($A33,'[3]Form &amp; Form Handler Details'!$Y:$Y,'[3]Form &amp; Form Handler Details'!HY:HY,"")</f>
        <v>0</v>
      </c>
      <c r="GC33" s="35">
        <f>_xlfn.XLOOKUP($A33,'[3]Form &amp; Form Handler Details'!$Y:$Y,'[3]Form &amp; Form Handler Details'!HZ:HZ,"")</f>
        <v>0</v>
      </c>
      <c r="GD33" s="35">
        <f>_xlfn.XLOOKUP($A33,'[3]Form &amp; Form Handler Details'!$Y:$Y,'[3]Form &amp; Form Handler Details'!IA:IA,"")</f>
        <v>0</v>
      </c>
      <c r="GE33" s="35">
        <f>_xlfn.XLOOKUP($A33,'[3]Form &amp; Form Handler Details'!$Y:$Y,'[3]Form &amp; Form Handler Details'!IB:IB,"")</f>
        <v>0</v>
      </c>
      <c r="GF33" s="35">
        <f>_xlfn.XLOOKUP($A33,'[3]Form &amp; Form Handler Details'!$Y:$Y,'[3]Form &amp; Form Handler Details'!IC:IC,"")</f>
        <v>0</v>
      </c>
      <c r="GG33" s="35">
        <f>_xlfn.XLOOKUP($A33,'[3]Form &amp; Form Handler Details'!$Y:$Y,'[3]Form &amp; Form Handler Details'!ID:ID,"")</f>
        <v>0</v>
      </c>
      <c r="GH33" s="35">
        <f>_xlfn.XLOOKUP($A33,'[3]Form &amp; Form Handler Details'!$Y:$Y,'[3]Form &amp; Form Handler Details'!IE:IE,"")</f>
        <v>0</v>
      </c>
      <c r="GI33" s="35">
        <f>_xlfn.XLOOKUP($A33,'[3]Form &amp; Form Handler Details'!$Y:$Y,'[3]Form &amp; Form Handler Details'!IF:IF,"")</f>
        <v>0</v>
      </c>
      <c r="GJ33" s="35">
        <f>_xlfn.XLOOKUP($A33,'[3]Form &amp; Form Handler Details'!$Y:$Y,'[3]Form &amp; Form Handler Details'!IG:IG,"")</f>
        <v>0</v>
      </c>
      <c r="GK33" s="35">
        <f>_xlfn.XLOOKUP($A33,'[3]Form &amp; Form Handler Details'!$Y:$Y,'[3]Form &amp; Form Handler Details'!IH:IH,"")</f>
        <v>0</v>
      </c>
      <c r="GL33" s="35">
        <f>_xlfn.XLOOKUP($A33,'[3]Form &amp; Form Handler Details'!$Y:$Y,'[3]Form &amp; Form Handler Details'!II:II,"")</f>
        <v>0</v>
      </c>
      <c r="GM33" s="35">
        <f>_xlfn.XLOOKUP($A33,'[3]Form &amp; Form Handler Details'!$Y:$Y,'[3]Form &amp; Form Handler Details'!IJ:IJ,"")</f>
        <v>0</v>
      </c>
      <c r="GN33" s="35">
        <f>_xlfn.XLOOKUP($A33,'[3]Form &amp; Form Handler Details'!$Y:$Y,'[3]Form &amp; Form Handler Details'!IK:IK,"")</f>
        <v>0</v>
      </c>
      <c r="GO33" s="35">
        <f>_xlfn.XLOOKUP($A33,'[3]Form &amp; Form Handler Details'!$Y:$Y,'[3]Form &amp; Form Handler Details'!IL:IL,"")</f>
        <v>0</v>
      </c>
      <c r="GP33" s="35">
        <f>_xlfn.XLOOKUP($A33,'[3]Form &amp; Form Handler Details'!$Y:$Y,'[3]Form &amp; Form Handler Details'!IM:IM,"")</f>
        <v>0</v>
      </c>
      <c r="GQ33" s="35">
        <f>_xlfn.XLOOKUP($A33,'[3]Form &amp; Form Handler Details'!$Y:$Y,'[3]Form &amp; Form Handler Details'!IN:IN,"")</f>
        <v>0</v>
      </c>
      <c r="GR33" s="35">
        <f>_xlfn.XLOOKUP($A33,'[3]Form &amp; Form Handler Details'!$Y:$Y,'[3]Form &amp; Form Handler Details'!IO:IO,"")</f>
        <v>0</v>
      </c>
      <c r="GS33" s="35">
        <f>_xlfn.XLOOKUP($A33,'[3]Form &amp; Form Handler Details'!$Y:$Y,'[3]Form &amp; Form Handler Details'!IP:IP,"")</f>
        <v>0</v>
      </c>
      <c r="GT33" s="35">
        <f>_xlfn.XLOOKUP($A33,'[3]Form &amp; Form Handler Details'!$Y:$Y,'[3]Form &amp; Form Handler Details'!IQ:IQ,"")</f>
        <v>0</v>
      </c>
      <c r="GU33" s="35">
        <f>_xlfn.XLOOKUP($A33,'[3]Form &amp; Form Handler Details'!$Y:$Y,'[3]Form &amp; Form Handler Details'!IR:IR,"")</f>
        <v>0</v>
      </c>
      <c r="GV33" s="35">
        <f>_xlfn.XLOOKUP($A33,'[3]Form &amp; Form Handler Details'!$Y:$Y,'[3]Form &amp; Form Handler Details'!IS:IS,"")</f>
        <v>0</v>
      </c>
      <c r="GW33" s="35">
        <f>_xlfn.XLOOKUP($A33,'[3]Form &amp; Form Handler Details'!$Y:$Y,'[3]Form &amp; Form Handler Details'!IT:IT,"")</f>
        <v>0</v>
      </c>
      <c r="GX33" s="35">
        <f>_xlfn.XLOOKUP($A33,'[3]Form &amp; Form Handler Details'!$Y:$Y,'[3]Form &amp; Form Handler Details'!IU:IU,"")</f>
        <v>0</v>
      </c>
      <c r="GY33" s="35">
        <f>_xlfn.XLOOKUP($A33,'[3]Form &amp; Form Handler Details'!$Y:$Y,'[3]Form &amp; Form Handler Details'!IV:IV,"")</f>
        <v>0</v>
      </c>
      <c r="GZ33" s="35">
        <f>_xlfn.XLOOKUP($A33,'[3]Form &amp; Form Handler Details'!$Y:$Y,'[3]Form &amp; Form Handler Details'!IW:IW,"")</f>
        <v>0</v>
      </c>
      <c r="HA33" s="35">
        <f>_xlfn.XLOOKUP($A33,'[3]Form &amp; Form Handler Details'!$Y:$Y,'[3]Form &amp; Form Handler Details'!IX:IX,"")</f>
        <v>0</v>
      </c>
      <c r="HB33" s="35">
        <f>_xlfn.XLOOKUP($A33,'[3]Form &amp; Form Handler Details'!$Y:$Y,'[3]Form &amp; Form Handler Details'!IY:IY,"")</f>
        <v>0</v>
      </c>
      <c r="HC33" s="35">
        <f>_xlfn.XLOOKUP($A33,'[3]Form &amp; Form Handler Details'!$Y:$Y,'[3]Form &amp; Form Handler Details'!IZ:IZ,"")</f>
        <v>0</v>
      </c>
      <c r="HD33" s="35">
        <f>_xlfn.XLOOKUP($A33,'[3]Form &amp; Form Handler Details'!$Y:$Y,'[3]Form &amp; Form Handler Details'!JA:JA,"")</f>
        <v>0</v>
      </c>
      <c r="HE33" s="35">
        <f>_xlfn.XLOOKUP($A33,'[3]Form &amp; Form Handler Details'!$Y:$Y,'[3]Form &amp; Form Handler Details'!JB:JB,"")</f>
        <v>0</v>
      </c>
      <c r="HF33" s="35">
        <f>_xlfn.XLOOKUP($A33,'[3]Form &amp; Form Handler Details'!$Y:$Y,'[3]Form &amp; Form Handler Details'!JC:JC,"")</f>
        <v>0</v>
      </c>
      <c r="HG33" s="35">
        <f>_xlfn.XLOOKUP($A33,'[3]Form &amp; Form Handler Details'!$Y:$Y,'[3]Form &amp; Form Handler Details'!JD:JD,"")</f>
        <v>0</v>
      </c>
      <c r="HH33" s="35">
        <f>_xlfn.XLOOKUP($A33,'[3]Form &amp; Form Handler Details'!$Y:$Y,'[3]Form &amp; Form Handler Details'!JE:JE,"")</f>
        <v>0</v>
      </c>
      <c r="HI33" s="35">
        <f>_xlfn.XLOOKUP($A33,'[3]Form &amp; Form Handler Details'!$Y:$Y,'[3]Form &amp; Form Handler Details'!JF:JF,"")</f>
        <v>0</v>
      </c>
      <c r="HJ33" s="35">
        <f>_xlfn.XLOOKUP($A33,'[3]Form &amp; Form Handler Details'!$Y:$Y,'[3]Form &amp; Form Handler Details'!JG:JG,"")</f>
        <v>0</v>
      </c>
      <c r="HK33" s="35" t="str">
        <f>_xlfn.XLOOKUP($A33,'[3]Form &amp; Form Handler Details'!$Y:$Y,'[3]Form &amp; Form Handler Details'!JH:JH,"")</f>
        <v>Absenden</v>
      </c>
      <c r="HL33" s="35">
        <f>_xlfn.XLOOKUP($A33,'[3]Form &amp; Form Handler Details'!$Y:$Y,'[3]Form &amp; Form Handler Details'!JI:JI,"")</f>
        <v>0</v>
      </c>
      <c r="HM33" s="35">
        <f>_xlfn.XLOOKUP($A33,'[3]Form &amp; Form Handler Details'!$Y:$Y,'[3]Form &amp; Form Handler Details'!JJ:JJ,"")</f>
        <v>0</v>
      </c>
      <c r="HN33" s="35">
        <f>_xlfn.XLOOKUP($A33,'[3]Form &amp; Form Handler Details'!$Y:$Y,'[3]Form &amp; Form Handler Details'!JK:JK,"")</f>
        <v>0</v>
      </c>
      <c r="HO33" s="35">
        <f>_xlfn.XLOOKUP($A33,'[3]Form &amp; Form Handler Details'!$Y:$Y,'[3]Form &amp; Form Handler Details'!JL:JL,"")</f>
        <v>0</v>
      </c>
      <c r="HP33" s="35">
        <f>_xlfn.XLOOKUP($A33,'[3]Form &amp; Form Handler Details'!$Y:$Y,'[3]Form &amp; Form Handler Details'!JM:JM,"")</f>
        <v>0</v>
      </c>
      <c r="HQ33" s="35">
        <f>_xlfn.XLOOKUP($A33,'[3]Form &amp; Form Handler Details'!$Y:$Y,'[3]Form &amp; Form Handler Details'!JN:JN,"")</f>
        <v>0</v>
      </c>
      <c r="HR33" s="35">
        <f>_xlfn.XLOOKUP($A33,'[3]Form &amp; Form Handler Details'!$Y:$Y,'[3]Form &amp; Form Handler Details'!JO:JO,"")</f>
        <v>0</v>
      </c>
      <c r="HS33" s="35">
        <f>_xlfn.XLOOKUP($A33,'[3]Form &amp; Form Handler Details'!$Y:$Y,'[3]Form &amp; Form Handler Details'!JP:JP,"")</f>
        <v>0</v>
      </c>
      <c r="HT33" s="35">
        <f>_xlfn.XLOOKUP($A33,'[3]Form &amp; Form Handler Details'!$Y:$Y,'[3]Form &amp; Form Handler Details'!JQ:JQ,"")</f>
        <v>0</v>
      </c>
      <c r="HU33" s="35">
        <f>_xlfn.XLOOKUP($A33,'[3]Form &amp; Form Handler Details'!$Y:$Y,'[3]Form &amp; Form Handler Details'!JR:JR,"")</f>
        <v>0</v>
      </c>
      <c r="HV33" s="35">
        <f>_xlfn.XLOOKUP($A33,'[3]Form &amp; Form Handler Details'!$Y:$Y,'[3]Form &amp; Form Handler Details'!JS:JS,"")</f>
        <v>0</v>
      </c>
      <c r="HW33" s="35">
        <f>_xlfn.XLOOKUP($A33,'[3]Form &amp; Form Handler Details'!$Y:$Y,'[3]Form &amp; Form Handler Details'!JT:JT,"")</f>
        <v>0</v>
      </c>
    </row>
    <row r="34" spans="1:231" ht="165" customHeight="1">
      <c r="A34" s="32" t="s">
        <v>292</v>
      </c>
      <c r="B34" s="32" t="str">
        <f>_xlfn.XLOOKUP(Table46[[#This Row],[UFID]],ATC!C:C,ATC!A:A,"")</f>
        <v>02</v>
      </c>
      <c r="C34" s="31" t="str">
        <f>_xlfn.XLOOKUP(Table46[[#This Row],[UFID]],ATC!C:C,ATC!E:E,"")</f>
        <v>Closed</v>
      </c>
      <c r="D34" s="31">
        <f>_xlfn.XLOOKUP(Table46[[#This Row],[UFID]],ATC!C:C,ATC!J:J,"")</f>
        <v>0</v>
      </c>
      <c r="E34" s="31" t="s">
        <v>613</v>
      </c>
      <c r="F34" s="34" t="str">
        <f>_xlfn.XLOOKUP(Table46[[#This Row],[UFID]],'[3]Form &amp; Form Handler Details'!$Y:$Y,'[3]Form &amp; Form Handler Details'!$F:$F,"")</f>
        <v>https://www.paypal.com/au/enterprise/melbourne-fashion-festival</v>
      </c>
      <c r="G34" s="34" t="str">
        <f>_xlfn.XLOOKUP(Table46[[#This Row],[UFID]],'[3]Form &amp; Form Handler Details'!$Y:$Y,'[3]Form &amp; Form Handler Details'!$I:$I,"")</f>
        <v>NO</v>
      </c>
      <c r="H34" s="34" t="str">
        <f>_xlfn.XLOOKUP(Table46[[#This Row],[UFID]],'[3]Form &amp; Form Handler Details'!$Y:$Y,'[3]Form &amp; Form Handler Details'!$E:$E,"")</f>
        <v>https://pypd.paypal-mktg.com/l/925803/2022-12-22/2qlkr</v>
      </c>
      <c r="I34" s="34" t="str">
        <f>_xlfn.XLOOKUP(Table46[[#This Row],[UFID]],'[3]Form &amp; Form Handler Details'!$Y:$Y,'[3]Form &amp; Form Handler Details'!$U:$U,"")</f>
        <v>APAC-AU-FRH-23-LE-ABM-MFF-Live</v>
      </c>
      <c r="J34" s="34" t="str">
        <f>_xlfn.XLOOKUP(Table46[[#This Row],[UFID]],'[3]Form &amp; Form Handler Details'!$Y:$Y,'[3]Form &amp; Form Handler Details'!$V:$V,"")</f>
        <v>https://pypd.paypal-mktg.com/l/925803/2023-04-05/2rpd4</v>
      </c>
      <c r="K34" s="34" t="str">
        <f t="shared" ref="K34:K65" si="1">SUBSTITUTE(J34, "https://pypd.paypal-mktg.com/l/925803/", "")</f>
        <v>2023-04-05/2rpd4</v>
      </c>
      <c r="L34" s="34" t="str">
        <f>_xlfn.XLOOKUP(Table46[[#This Row],[UFID]],'[3]Form &amp; Form Handler Details'!$Y:$Y,'[3]Form &amp; Form Handler Details'!$D:$D,"")</f>
        <v>APAC-AU-FRM-23-LE-ABM-MFF-LIVE</v>
      </c>
      <c r="M34" s="35" t="str">
        <f>_xlfn.XLOOKUP($A34,'[3]Form &amp; Form Handler Details'!$Y:$Y,'[3]Form &amp; Form Handler Details'!BJ:BJ,"")</f>
        <v>First Name*</v>
      </c>
      <c r="N34" s="35" t="str">
        <f>_xlfn.XLOOKUP($A34,'[3]Form &amp; Form Handler Details'!$Y:$Y,'[3]Form &amp; Form Handler Details'!BK:BK,"")</f>
        <v>firstname</v>
      </c>
      <c r="O34" s="35" t="str">
        <f>_xlfn.XLOOKUP($A34,'[3]Form &amp; Form Handler Details'!$Y:$Y,'[3]Form &amp; Form Handler Details'!BL:BL,"")</f>
        <v>Text</v>
      </c>
      <c r="P34" s="35" t="str">
        <f>_xlfn.XLOOKUP($A34,'[3]Form &amp; Form Handler Details'!$Y:$Y,'[3]Form &amp; Form Handler Details'!BM:BM,"")</f>
        <v>This field is required.</v>
      </c>
      <c r="Q34" s="35" t="str">
        <f>_xlfn.XLOOKUP($A34,'[3]Form &amp; Form Handler Details'!$Y:$Y,'[3]Form &amp; Form Handler Details'!BN:BN,"")</f>
        <v>Last Name*</v>
      </c>
      <c r="R34" s="35" t="str">
        <f>_xlfn.XLOOKUP($A34,'[3]Form &amp; Form Handler Details'!$Y:$Y,'[3]Form &amp; Form Handler Details'!BO:BO,"")</f>
        <v>lastname</v>
      </c>
      <c r="S34" s="35" t="str">
        <f>_xlfn.XLOOKUP($A34,'[3]Form &amp; Form Handler Details'!$Y:$Y,'[3]Form &amp; Form Handler Details'!BP:BP,"")</f>
        <v>text</v>
      </c>
      <c r="T34" s="35" t="str">
        <f>_xlfn.XLOOKUP($A34,'[3]Form &amp; Form Handler Details'!$Y:$Y,'[3]Form &amp; Form Handler Details'!BQ:BQ,"")</f>
        <v>This field is required.</v>
      </c>
      <c r="U34" s="35" t="str">
        <f>_xlfn.XLOOKUP($A34,'[3]Form &amp; Form Handler Details'!$Y:$Y,'[3]Form &amp; Form Handler Details'!BR:BR,"")</f>
        <v>Business email*</v>
      </c>
      <c r="V34" s="35" t="str">
        <f>_xlfn.XLOOKUP($A34,'[3]Form &amp; Form Handler Details'!$Y:$Y,'[3]Form &amp; Form Handler Details'!BS:BS,"")</f>
        <v>workemail</v>
      </c>
      <c r="W34" s="35" t="str">
        <f>_xlfn.XLOOKUP($A34,'[3]Form &amp; Form Handler Details'!$Y:$Y,'[3]Form &amp; Form Handler Details'!BT:BT,"")</f>
        <v>Email</v>
      </c>
      <c r="X34" s="35" t="str">
        <f>_xlfn.XLOOKUP($A34,'[3]Form &amp; Form Handler Details'!$Y:$Y,'[3]Form &amp; Form Handler Details'!BU:BU,"")</f>
        <v>This field is required.</v>
      </c>
      <c r="Y34" s="35" t="str">
        <f>_xlfn.XLOOKUP($A34,'[3]Form &amp; Form Handler Details'!$Y:$Y,'[3]Form &amp; Form Handler Details'!BV:BV,"")</f>
        <v>Company name*</v>
      </c>
      <c r="Z34" s="35" t="str">
        <f>_xlfn.XLOOKUP($A34,'[3]Form &amp; Form Handler Details'!$Y:$Y,'[3]Form &amp; Form Handler Details'!BW:BW,"")</f>
        <v>companyname</v>
      </c>
      <c r="AA34" s="35" t="str">
        <f>_xlfn.XLOOKUP($A34,'[3]Form &amp; Form Handler Details'!$Y:$Y,'[3]Form &amp; Form Handler Details'!BX:BX,"")</f>
        <v>Text</v>
      </c>
      <c r="AB34" s="35" t="str">
        <f>_xlfn.XLOOKUP($A34,'[3]Form &amp; Form Handler Details'!$Y:$Y,'[3]Form &amp; Form Handler Details'!BY:BY,"")</f>
        <v>This field is required.</v>
      </c>
      <c r="AC34" s="35">
        <f>_xlfn.XLOOKUP($A34,'[3]Form &amp; Form Handler Details'!$Y:$Y,'[3]Form &amp; Form Handler Details'!BZ:BZ,"")</f>
        <v>0</v>
      </c>
      <c r="AD34" s="35">
        <f>_xlfn.XLOOKUP($A34,'[3]Form &amp; Form Handler Details'!$Y:$Y,'[3]Form &amp; Form Handler Details'!CA:CA,"")</f>
        <v>0</v>
      </c>
      <c r="AE34" s="35">
        <f>_xlfn.XLOOKUP($A34,'[3]Form &amp; Form Handler Details'!$Y:$Y,'[3]Form &amp; Form Handler Details'!CB:CB,"")</f>
        <v>0</v>
      </c>
      <c r="AF34" s="35">
        <f>_xlfn.XLOOKUP($A34,'[3]Form &amp; Form Handler Details'!$Y:$Y,'[3]Form &amp; Form Handler Details'!CC:CC,"")</f>
        <v>0</v>
      </c>
      <c r="AG34" s="35">
        <f>_xlfn.XLOOKUP($A34,'[3]Form &amp; Form Handler Details'!$Y:$Y,'[3]Form &amp; Form Handler Details'!CD:CD,"")</f>
        <v>0</v>
      </c>
      <c r="AH34" s="35">
        <f>_xlfn.XLOOKUP($A34,'[3]Form &amp; Form Handler Details'!$Y:$Y,'[3]Form &amp; Form Handler Details'!CE:CE,"")</f>
        <v>0</v>
      </c>
      <c r="AI34" s="35">
        <f>_xlfn.XLOOKUP($A34,'[3]Form &amp; Form Handler Details'!$Y:$Y,'[3]Form &amp; Form Handler Details'!CF:CF,"")</f>
        <v>0</v>
      </c>
      <c r="AJ34" s="35">
        <f>_xlfn.XLOOKUP($A34,'[3]Form &amp; Form Handler Details'!$Y:$Y,'[3]Form &amp; Form Handler Details'!CG:CG,"")</f>
        <v>0</v>
      </c>
      <c r="AK34" s="35">
        <f>_xlfn.XLOOKUP($A34,'[3]Form &amp; Form Handler Details'!$Y:$Y,'[3]Form &amp; Form Handler Details'!CH:CH,"")</f>
        <v>0</v>
      </c>
      <c r="AL34" s="35">
        <f>_xlfn.XLOOKUP($A34,'[3]Form &amp; Form Handler Details'!$Y:$Y,'[3]Form &amp; Form Handler Details'!CI:CI,"")</f>
        <v>0</v>
      </c>
      <c r="AM34" s="35">
        <f>_xlfn.XLOOKUP($A34,'[3]Form &amp; Form Handler Details'!$Y:$Y,'[3]Form &amp; Form Handler Details'!CJ:CJ,"")</f>
        <v>0</v>
      </c>
      <c r="AN34" s="35">
        <f>_xlfn.XLOOKUP($A34,'[3]Form &amp; Form Handler Details'!$Y:$Y,'[3]Form &amp; Form Handler Details'!CK:CK,"")</f>
        <v>0</v>
      </c>
      <c r="AO34" s="35" t="str">
        <f>_xlfn.XLOOKUP($A34,'[3]Form &amp; Form Handler Details'!$Y:$Y,'[3]Form &amp; Form Handler Details'!CL:CL,"")</f>
        <v>Phone Number*</v>
      </c>
      <c r="AP34" s="35" t="str">
        <f>_xlfn.XLOOKUP($A34,'[3]Form &amp; Form Handler Details'!$Y:$Y,'[3]Form &amp; Form Handler Details'!CM:CM,"")</f>
        <v>phonenumber</v>
      </c>
      <c r="AQ34" s="35" t="str">
        <f>_xlfn.XLOOKUP($A34,'[3]Form &amp; Form Handler Details'!$Y:$Y,'[3]Form &amp; Form Handler Details'!CN:CN,"")</f>
        <v>Number</v>
      </c>
      <c r="AR34" s="35" t="str">
        <f>_xlfn.XLOOKUP($A34,'[3]Form &amp; Form Handler Details'!$Y:$Y,'[3]Form &amp; Form Handler Details'!CO:CO,"")</f>
        <v>This field is required.</v>
      </c>
      <c r="AS34" s="35" t="str">
        <f>_xlfn.XLOOKUP($A34,'[3]Form &amp; Form Handler Details'!$Y:$Y,'[3]Form &amp; Form Handler Details'!CP:CP,"")</f>
        <v>Job title*</v>
      </c>
      <c r="AT34" s="35" t="str">
        <f>_xlfn.XLOOKUP($A34,'[3]Form &amp; Form Handler Details'!$Y:$Y,'[3]Form &amp; Form Handler Details'!CQ:CQ,"")</f>
        <v>jobtitle</v>
      </c>
      <c r="AU34" s="35" t="str">
        <f>_xlfn.XLOOKUP($A34,'[3]Form &amp; Form Handler Details'!$Y:$Y,'[3]Form &amp; Form Handler Details'!CR:CR,"")</f>
        <v>text</v>
      </c>
      <c r="AV34" s="35" t="str">
        <f>_xlfn.XLOOKUP($A34,'[3]Form &amp; Form Handler Details'!$Y:$Y,'[3]Form &amp; Form Handler Details'!CS:CS,"")</f>
        <v>This field is required.</v>
      </c>
      <c r="AW34" s="35" t="str">
        <f>_xlfn.XLOOKUP($A34,'[3]Form &amp; Form Handler Details'!$Y:$Y,'[3]Form &amp; Form Handler Details'!CT:CT,"")</f>
        <v>WebformURL (Hidden)</v>
      </c>
      <c r="AX34" s="35" t="str">
        <f>_xlfn.XLOOKUP($A34,'[3]Form &amp; Form Handler Details'!$Y:$Y,'[3]Form &amp; Form Handler Details'!CU:CU,"")</f>
        <v>webformurl</v>
      </c>
      <c r="AY34" s="35" t="str">
        <f>_xlfn.XLOOKUP($A34,'[3]Form &amp; Form Handler Details'!$Y:$Y,'[3]Form &amp; Form Handler Details'!CV:CV,"")</f>
        <v>Hidden - text</v>
      </c>
      <c r="AZ34" s="35" t="str">
        <f>_xlfn.XLOOKUP($A34,'[3]Form &amp; Form Handler Details'!$Y:$Y,'[3]Form &amp; Form Handler Details'!CW:CW,"")</f>
        <v>gclid* (Hidden)</v>
      </c>
      <c r="BA34" s="35" t="str">
        <f>_xlfn.XLOOKUP($A34,'[3]Form &amp; Form Handler Details'!$Y:$Y,'[3]Form &amp; Form Handler Details'!CX:CX,"")</f>
        <v>gclid</v>
      </c>
      <c r="BB34" s="35" t="str">
        <f>_xlfn.XLOOKUP($A34,'[3]Form &amp; Form Handler Details'!$Y:$Y,'[3]Form &amp; Form Handler Details'!CY:CY,"")</f>
        <v>Hidden - text</v>
      </c>
      <c r="BC34" s="35">
        <f>_xlfn.XLOOKUP($A34,'[3]Form &amp; Form Handler Details'!$Y:$Y,'[3]Form &amp; Form Handler Details'!CZ:CZ,"")</f>
        <v>0</v>
      </c>
      <c r="BD34" s="35">
        <f>_xlfn.XLOOKUP($A34,'[3]Form &amp; Form Handler Details'!$Y:$Y,'[3]Form &amp; Form Handler Details'!DA:DA,"")</f>
        <v>0</v>
      </c>
      <c r="BE34" s="35">
        <f>_xlfn.XLOOKUP($A34,'[3]Form &amp; Form Handler Details'!$Y:$Y,'[3]Form &amp; Form Handler Details'!DB:DB,"")</f>
        <v>0</v>
      </c>
      <c r="BF34" s="35">
        <f>_xlfn.XLOOKUP($A34,'[3]Form &amp; Form Handler Details'!$Y:$Y,'[3]Form &amp; Form Handler Details'!DC:DC,"")</f>
        <v>0</v>
      </c>
      <c r="BG34" s="35">
        <f>_xlfn.XLOOKUP($A34,'[3]Form &amp; Form Handler Details'!$Y:$Y,'[3]Form &amp; Form Handler Details'!DD:DD,"")</f>
        <v>0</v>
      </c>
      <c r="BH34" s="35">
        <f>_xlfn.XLOOKUP($A34,'[3]Form &amp; Form Handler Details'!$Y:$Y,'[3]Form &amp; Form Handler Details'!DE:DE,"")</f>
        <v>0</v>
      </c>
      <c r="BI34" s="35">
        <f>_xlfn.XLOOKUP($A34,'[3]Form &amp; Form Handler Details'!$Y:$Y,'[3]Form &amp; Form Handler Details'!DF:DF,"")</f>
        <v>0</v>
      </c>
      <c r="BJ34" s="35">
        <f>_xlfn.XLOOKUP($A34,'[3]Form &amp; Form Handler Details'!$Y:$Y,'[3]Form &amp; Form Handler Details'!DG:DG,"")</f>
        <v>0</v>
      </c>
      <c r="BK34" s="35">
        <f>_xlfn.XLOOKUP($A34,'[3]Form &amp; Form Handler Details'!$Y:$Y,'[3]Form &amp; Form Handler Details'!DH:DH,"")</f>
        <v>0</v>
      </c>
      <c r="BL34" s="35">
        <f>_xlfn.XLOOKUP($A34,'[3]Form &amp; Form Handler Details'!$Y:$Y,'[3]Form &amp; Form Handler Details'!DI:DI,"")</f>
        <v>0</v>
      </c>
      <c r="BM34" s="35">
        <f>_xlfn.XLOOKUP($A34,'[3]Form &amp; Form Handler Details'!$Y:$Y,'[3]Form &amp; Form Handler Details'!DJ:DJ,"")</f>
        <v>0</v>
      </c>
      <c r="BN34" s="35">
        <f>_xlfn.XLOOKUP($A34,'[3]Form &amp; Form Handler Details'!$Y:$Y,'[3]Form &amp; Form Handler Details'!DK:DK,"")</f>
        <v>0</v>
      </c>
      <c r="BO34" s="35">
        <f>_xlfn.XLOOKUP($A34,'[3]Form &amp; Form Handler Details'!$Y:$Y,'[3]Form &amp; Form Handler Details'!DL:DL,"")</f>
        <v>0</v>
      </c>
      <c r="BP34" s="35">
        <f>_xlfn.XLOOKUP($A34,'[3]Form &amp; Form Handler Details'!$Y:$Y,'[3]Form &amp; Form Handler Details'!DM:DM,"")</f>
        <v>0</v>
      </c>
      <c r="BQ34" s="35">
        <f>_xlfn.XLOOKUP($A34,'[3]Form &amp; Form Handler Details'!$Y:$Y,'[3]Form &amp; Form Handler Details'!DN:DN,"")</f>
        <v>0</v>
      </c>
      <c r="BR34" s="35">
        <f>_xlfn.XLOOKUP($A34,'[3]Form &amp; Form Handler Details'!$Y:$Y,'[3]Form &amp; Form Handler Details'!DO:DO,"")</f>
        <v>0</v>
      </c>
      <c r="BS34" s="35">
        <f>_xlfn.XLOOKUP($A34,'[3]Form &amp; Form Handler Details'!$Y:$Y,'[3]Form &amp; Form Handler Details'!DP:DP,"")</f>
        <v>0</v>
      </c>
      <c r="BT34" s="35">
        <f>_xlfn.XLOOKUP($A34,'[3]Form &amp; Form Handler Details'!$Y:$Y,'[3]Form &amp; Form Handler Details'!DQ:DQ,"")</f>
        <v>0</v>
      </c>
      <c r="BU34" s="35">
        <f>_xlfn.XLOOKUP($A34,'[3]Form &amp; Form Handler Details'!$Y:$Y,'[3]Form &amp; Form Handler Details'!DR:DR,"")</f>
        <v>0</v>
      </c>
      <c r="BV34" s="35">
        <f>_xlfn.XLOOKUP($A34,'[3]Form &amp; Form Handler Details'!$Y:$Y,'[3]Form &amp; Form Handler Details'!DS:DS,"")</f>
        <v>0</v>
      </c>
      <c r="BW34" s="35" t="str">
        <f>_xlfn.XLOOKUP($A34,'[3]Form &amp; Form Handler Details'!$Y:$Y,'[3]Form &amp; Form Handler Details'!DT:DT,"")</f>
        <v>HoneyPot</v>
      </c>
      <c r="BX34" s="35" t="str">
        <f>_xlfn.XLOOKUP($A34,'[3]Form &amp; Form Handler Details'!$Y:$Y,'[3]Form &amp; Form Handler Details'!DU:DU,"")</f>
        <v>pardot_extra_field</v>
      </c>
      <c r="BY34" s="35" t="str">
        <f>_xlfn.XLOOKUP($A34,'[3]Form &amp; Form Handler Details'!$Y:$Y,'[3]Form &amp; Form Handler Details'!DV:DV,"")</f>
        <v>Hidden</v>
      </c>
      <c r="BZ34" s="35">
        <f>_xlfn.XLOOKUP($A34,'[3]Form &amp; Form Handler Details'!$Y:$Y,'[3]Form &amp; Form Handler Details'!DW:DW,"")</f>
        <v>0</v>
      </c>
      <c r="CA34" s="35">
        <f>_xlfn.XLOOKUP($A34,'[3]Form &amp; Form Handler Details'!$Y:$Y,'[3]Form &amp; Form Handler Details'!DX:DX,"")</f>
        <v>0</v>
      </c>
      <c r="CB34" s="35">
        <f>_xlfn.XLOOKUP($A34,'[3]Form &amp; Form Handler Details'!$Y:$Y,'[3]Form &amp; Form Handler Details'!DY:DY,"")</f>
        <v>0</v>
      </c>
      <c r="CC34" s="35">
        <f>_xlfn.XLOOKUP($A34,'[3]Form &amp; Form Handler Details'!$Y:$Y,'[3]Form &amp; Form Handler Details'!DZ:DZ,"")</f>
        <v>0</v>
      </c>
      <c r="CD34" s="35">
        <f>_xlfn.XLOOKUP($A34,'[3]Form &amp; Form Handler Details'!$Y:$Y,'[3]Form &amp; Form Handler Details'!EA:EA,"")</f>
        <v>0</v>
      </c>
      <c r="CE34" s="35">
        <f>_xlfn.XLOOKUP($A34,'[3]Form &amp; Form Handler Details'!$Y:$Y,'[3]Form &amp; Form Handler Details'!EB:EB,"")</f>
        <v>0</v>
      </c>
      <c r="CF34" s="35">
        <f>_xlfn.XLOOKUP($A34,'[3]Form &amp; Form Handler Details'!$Y:$Y,'[3]Form &amp; Form Handler Details'!EC:EC,"")</f>
        <v>0</v>
      </c>
      <c r="CG34" s="35">
        <f>_xlfn.XLOOKUP($A34,'[3]Form &amp; Form Handler Details'!$Y:$Y,'[3]Form &amp; Form Handler Details'!ED:ED,"")</f>
        <v>0</v>
      </c>
      <c r="CH34" s="35">
        <f>_xlfn.XLOOKUP($A34,'[3]Form &amp; Form Handler Details'!$Y:$Y,'[3]Form &amp; Form Handler Details'!EE:EE,"")</f>
        <v>0</v>
      </c>
      <c r="CI34" s="35">
        <f>_xlfn.XLOOKUP($A34,'[3]Form &amp; Form Handler Details'!$Y:$Y,'[3]Form &amp; Form Handler Details'!EF:EF,"")</f>
        <v>0</v>
      </c>
      <c r="CJ34" s="35">
        <f>_xlfn.XLOOKUP($A34,'[3]Form &amp; Form Handler Details'!$Y:$Y,'[3]Form &amp; Form Handler Details'!EG:EG,"")</f>
        <v>0</v>
      </c>
      <c r="CK34" s="35">
        <f>_xlfn.XLOOKUP($A34,'[3]Form &amp; Form Handler Details'!$Y:$Y,'[3]Form &amp; Form Handler Details'!EH:EH,"")</f>
        <v>0</v>
      </c>
      <c r="CL34" s="35">
        <f>_xlfn.XLOOKUP($A34,'[3]Form &amp; Form Handler Details'!$Y:$Y,'[3]Form &amp; Form Handler Details'!EI:EI,"")</f>
        <v>0</v>
      </c>
      <c r="CM34" s="35">
        <f>_xlfn.XLOOKUP($A34,'[3]Form &amp; Form Handler Details'!$Y:$Y,'[3]Form &amp; Form Handler Details'!EJ:EJ,"")</f>
        <v>0</v>
      </c>
      <c r="CN34" s="35">
        <f>_xlfn.XLOOKUP($A34,'[3]Form &amp; Form Handler Details'!$Y:$Y,'[3]Form &amp; Form Handler Details'!EK:EK,"")</f>
        <v>0</v>
      </c>
      <c r="CO34" s="35">
        <f>_xlfn.XLOOKUP($A34,'[3]Form &amp; Form Handler Details'!$Y:$Y,'[3]Form &amp; Form Handler Details'!EL:EL,"")</f>
        <v>0</v>
      </c>
      <c r="CP34" s="35">
        <f>_xlfn.XLOOKUP($A34,'[3]Form &amp; Form Handler Details'!$Y:$Y,'[3]Form &amp; Form Handler Details'!EM:EM,"")</f>
        <v>0</v>
      </c>
      <c r="CQ34" s="35" t="str">
        <f>_xlfn.XLOOKUP($A34,'[3]Form &amp; Form Handler Details'!$Y:$Y,'[3]Form &amp; Form Handler Details'!EN:EN,"")</f>
        <v>I have read and accepted the PayPal Privacy(https://www.paypal.com/au/webapps/mpp/ua/privacy-full) Statement.
I consent to PayPal contacting me by phone or by email, and to sending me product or industry information relevant to my query. I know I can unsubscribe at any time.</v>
      </c>
      <c r="CR34" s="35" t="str">
        <f>_xlfn.XLOOKUP($A34,'[3]Form &amp; Form Handler Details'!$Y:$Y,'[3]Form &amp; Form Handler Details'!EO:EO,"")</f>
        <v>privacyconsent</v>
      </c>
      <c r="CS34" s="35" t="str">
        <f>_xlfn.XLOOKUP($A34,'[3]Form &amp; Form Handler Details'!$Y:$Y,'[3]Form &amp; Form Handler Details'!EP:EP,"")</f>
        <v>Checkbox</v>
      </c>
      <c r="CT34" s="35" t="str">
        <f>_xlfn.XLOOKUP($A34,'[3]Form &amp; Form Handler Details'!$Y:$Y,'[3]Form &amp; Form Handler Details'!EQ:EQ,"")</f>
        <v>This field is required.</v>
      </c>
      <c r="CU34" s="35">
        <f>_xlfn.XLOOKUP($A34,'[3]Form &amp; Form Handler Details'!$Y:$Y,'[3]Form &amp; Form Handler Details'!ER:ER,"")</f>
        <v>0</v>
      </c>
      <c r="CV34" s="35">
        <f>_xlfn.XLOOKUP($A34,'[3]Form &amp; Form Handler Details'!$Y:$Y,'[3]Form &amp; Form Handler Details'!ES:ES,"")</f>
        <v>0</v>
      </c>
      <c r="CW34" s="35">
        <f>_xlfn.XLOOKUP($A34,'[3]Form &amp; Form Handler Details'!$Y:$Y,'[3]Form &amp; Form Handler Details'!ET:ET,"")</f>
        <v>0</v>
      </c>
      <c r="CX34" s="35">
        <f>_xlfn.XLOOKUP($A34,'[3]Form &amp; Form Handler Details'!$Y:$Y,'[3]Form &amp; Form Handler Details'!EU:EU,"")</f>
        <v>0</v>
      </c>
      <c r="CY34" s="35">
        <f>_xlfn.XLOOKUP($A34,'[3]Form &amp; Form Handler Details'!$Y:$Y,'[3]Form &amp; Form Handler Details'!EV:EV,"")</f>
        <v>0</v>
      </c>
      <c r="CZ34" s="35">
        <f>_xlfn.XLOOKUP($A34,'[3]Form &amp; Form Handler Details'!$Y:$Y,'[3]Form &amp; Form Handler Details'!EW:EW,"")</f>
        <v>0</v>
      </c>
      <c r="DA34" s="35">
        <f>_xlfn.XLOOKUP($A34,'[3]Form &amp; Form Handler Details'!$Y:$Y,'[3]Form &amp; Form Handler Details'!EX:EX,"")</f>
        <v>0</v>
      </c>
      <c r="DB34" s="35">
        <f>_xlfn.XLOOKUP($A34,'[3]Form &amp; Form Handler Details'!$Y:$Y,'[3]Form &amp; Form Handler Details'!EY:EY,"")</f>
        <v>0</v>
      </c>
      <c r="DC34" s="35">
        <f>_xlfn.XLOOKUP($A34,'[3]Form &amp; Form Handler Details'!$Y:$Y,'[3]Form &amp; Form Handler Details'!EZ:EZ,"")</f>
        <v>0</v>
      </c>
      <c r="DD34" s="35">
        <f>_xlfn.XLOOKUP($A34,'[3]Form &amp; Form Handler Details'!$Y:$Y,'[3]Form &amp; Form Handler Details'!FA:FA,"")</f>
        <v>0</v>
      </c>
      <c r="DE34" s="35">
        <f>_xlfn.XLOOKUP($A34,'[3]Form &amp; Form Handler Details'!$Y:$Y,'[3]Form &amp; Form Handler Details'!FB:FB,"")</f>
        <v>0</v>
      </c>
      <c r="DF34" s="35">
        <f>_xlfn.XLOOKUP($A34,'[3]Form &amp; Form Handler Details'!$Y:$Y,'[3]Form &amp; Form Handler Details'!FC:FC,"")</f>
        <v>0</v>
      </c>
      <c r="DG34" s="35">
        <f>_xlfn.XLOOKUP($A34,'[3]Form &amp; Form Handler Details'!$Y:$Y,'[3]Form &amp; Form Handler Details'!FD:FD,"")</f>
        <v>0</v>
      </c>
      <c r="DH34" s="35">
        <f>_xlfn.XLOOKUP($A34,'[3]Form &amp; Form Handler Details'!$Y:$Y,'[3]Form &amp; Form Handler Details'!FE:FE,"")</f>
        <v>0</v>
      </c>
      <c r="DI34" s="35">
        <f>_xlfn.XLOOKUP($A34,'[3]Form &amp; Form Handler Details'!$Y:$Y,'[3]Form &amp; Form Handler Details'!FF:FF,"")</f>
        <v>0</v>
      </c>
      <c r="DJ34" s="35">
        <f>_xlfn.XLOOKUP($A34,'[3]Form &amp; Form Handler Details'!$Y:$Y,'[3]Form &amp; Form Handler Details'!FG:FG,"")</f>
        <v>0</v>
      </c>
      <c r="DK34" s="35">
        <f>_xlfn.XLOOKUP($A34,'[3]Form &amp; Form Handler Details'!$Y:$Y,'[3]Form &amp; Form Handler Details'!FH:FH,"")</f>
        <v>0</v>
      </c>
      <c r="DL34" s="35">
        <f>_xlfn.XLOOKUP($A34,'[3]Form &amp; Form Handler Details'!$Y:$Y,'[3]Form &amp; Form Handler Details'!FI:FI,"")</f>
        <v>0</v>
      </c>
      <c r="DM34" s="35">
        <f>_xlfn.XLOOKUP($A34,'[3]Form &amp; Form Handler Details'!$Y:$Y,'[3]Form &amp; Form Handler Details'!FJ:FJ,"")</f>
        <v>0</v>
      </c>
      <c r="DN34" s="35">
        <f>_xlfn.XLOOKUP($A34,'[3]Form &amp; Form Handler Details'!$Y:$Y,'[3]Form &amp; Form Handler Details'!FK:FK,"")</f>
        <v>0</v>
      </c>
      <c r="DO34" s="35">
        <f>_xlfn.XLOOKUP($A34,'[3]Form &amp; Form Handler Details'!$Y:$Y,'[3]Form &amp; Form Handler Details'!FL:FL,"")</f>
        <v>0</v>
      </c>
      <c r="DP34" s="35">
        <f>_xlfn.XLOOKUP($A34,'[3]Form &amp; Form Handler Details'!$Y:$Y,'[3]Form &amp; Form Handler Details'!FM:FM,"")</f>
        <v>0</v>
      </c>
      <c r="DQ34" s="35">
        <f>_xlfn.XLOOKUP($A34,'[3]Form &amp; Form Handler Details'!$Y:$Y,'[3]Form &amp; Form Handler Details'!FN:FN,"")</f>
        <v>0</v>
      </c>
      <c r="DR34" s="35">
        <f>_xlfn.XLOOKUP($A34,'[3]Form &amp; Form Handler Details'!$Y:$Y,'[3]Form &amp; Form Handler Details'!FO:FO,"")</f>
        <v>0</v>
      </c>
      <c r="DS34" s="35">
        <f>_xlfn.XLOOKUP($A34,'[3]Form &amp; Form Handler Details'!$Y:$Y,'[3]Form &amp; Form Handler Details'!FP:FP,"")</f>
        <v>0</v>
      </c>
      <c r="DT34" s="35">
        <f>_xlfn.XLOOKUP($A34,'[3]Form &amp; Form Handler Details'!$Y:$Y,'[3]Form &amp; Form Handler Details'!FQ:FQ,"")</f>
        <v>0</v>
      </c>
      <c r="DU34" s="35">
        <f>_xlfn.XLOOKUP($A34,'[3]Form &amp; Form Handler Details'!$Y:$Y,'[3]Form &amp; Form Handler Details'!FR:FR,"")</f>
        <v>0</v>
      </c>
      <c r="DV34" s="35">
        <f>_xlfn.XLOOKUP($A34,'[3]Form &amp; Form Handler Details'!$Y:$Y,'[3]Form &amp; Form Handler Details'!FS:FS,"")</f>
        <v>0</v>
      </c>
      <c r="DW34" s="35">
        <f>_xlfn.XLOOKUP($A34,'[3]Form &amp; Form Handler Details'!$Y:$Y,'[3]Form &amp; Form Handler Details'!FT:FT,"")</f>
        <v>0</v>
      </c>
      <c r="DX34" s="35">
        <f>_xlfn.XLOOKUP($A34,'[3]Form &amp; Form Handler Details'!$Y:$Y,'[3]Form &amp; Form Handler Details'!FU:FU,"")</f>
        <v>0</v>
      </c>
      <c r="DY34" s="35">
        <f>_xlfn.XLOOKUP($A34,'[3]Form &amp; Form Handler Details'!$Y:$Y,'[3]Form &amp; Form Handler Details'!FV:FV,"")</f>
        <v>0</v>
      </c>
      <c r="DZ34" s="35">
        <f>_xlfn.XLOOKUP($A34,'[3]Form &amp; Form Handler Details'!$Y:$Y,'[3]Form &amp; Form Handler Details'!FW:FW,"")</f>
        <v>0</v>
      </c>
      <c r="EA34" s="35">
        <f>_xlfn.XLOOKUP($A34,'[3]Form &amp; Form Handler Details'!$Y:$Y,'[3]Form &amp; Form Handler Details'!FX:FX,"")</f>
        <v>0</v>
      </c>
      <c r="EB34" s="35">
        <f>_xlfn.XLOOKUP($A34,'[3]Form &amp; Form Handler Details'!$Y:$Y,'[3]Form &amp; Form Handler Details'!FY:FY,"")</f>
        <v>0</v>
      </c>
      <c r="EC34" s="35" t="str">
        <f>_xlfn.XLOOKUP($A34,'[3]Form &amp; Form Handler Details'!$Y:$Y,'[3]Form &amp; Form Handler Details'!FZ:FZ,"")</f>
        <v>Do you have any dietary requirements?</v>
      </c>
      <c r="ED34" s="35" t="str">
        <f>_xlfn.XLOOKUP($A34,'[3]Form &amp; Form Handler Details'!$Y:$Y,'[3]Form &amp; Form Handler Details'!GA:GA,"")</f>
        <v>doyouhaveanydietaryrequirements</v>
      </c>
      <c r="EE34" s="35" t="str">
        <f>_xlfn.XLOOKUP($A34,'[3]Form &amp; Form Handler Details'!$Y:$Y,'[3]Form &amp; Form Handler Details'!GB:GB,"")</f>
        <v>text</v>
      </c>
      <c r="EF34" s="35">
        <f>_xlfn.XLOOKUP($A34,'[3]Form &amp; Form Handler Details'!$Y:$Y,'[3]Form &amp; Form Handler Details'!GC:GC,"")</f>
        <v>0</v>
      </c>
      <c r="EG34" s="35">
        <f>_xlfn.XLOOKUP($A34,'[3]Form &amp; Form Handler Details'!$Y:$Y,'[3]Form &amp; Form Handler Details'!GD:GD,"")</f>
        <v>0</v>
      </c>
      <c r="EH34" s="35">
        <f>_xlfn.XLOOKUP($A34,'[3]Form &amp; Form Handler Details'!$Y:$Y,'[3]Form &amp; Form Handler Details'!GE:GE,"")</f>
        <v>0</v>
      </c>
      <c r="EI34" s="35">
        <f>_xlfn.XLOOKUP($A34,'[3]Form &amp; Form Handler Details'!$Y:$Y,'[3]Form &amp; Form Handler Details'!GF:GF,"")</f>
        <v>0</v>
      </c>
      <c r="EJ34" s="35">
        <f>_xlfn.XLOOKUP($A34,'[3]Form &amp; Form Handler Details'!$Y:$Y,'[3]Form &amp; Form Handler Details'!GG:GG,"")</f>
        <v>0</v>
      </c>
      <c r="EK34" s="35">
        <f>_xlfn.XLOOKUP($A34,'[3]Form &amp; Form Handler Details'!$Y:$Y,'[3]Form &amp; Form Handler Details'!GH:GH,"")</f>
        <v>0</v>
      </c>
      <c r="EL34" s="35">
        <f>_xlfn.XLOOKUP($A34,'[3]Form &amp; Form Handler Details'!$Y:$Y,'[3]Form &amp; Form Handler Details'!GI:GI,"")</f>
        <v>0</v>
      </c>
      <c r="EM34" s="35">
        <f>_xlfn.XLOOKUP($A34,'[3]Form &amp; Form Handler Details'!$Y:$Y,'[3]Form &amp; Form Handler Details'!GJ:GJ,"")</f>
        <v>0</v>
      </c>
      <c r="EN34" s="35">
        <f>_xlfn.XLOOKUP($A34,'[3]Form &amp; Form Handler Details'!$Y:$Y,'[3]Form &amp; Form Handler Details'!GK:GK,"")</f>
        <v>0</v>
      </c>
      <c r="EO34" s="35">
        <f>_xlfn.XLOOKUP($A34,'[3]Form &amp; Form Handler Details'!$Y:$Y,'[3]Form &amp; Form Handler Details'!GL:GL,"")</f>
        <v>0</v>
      </c>
      <c r="EP34" s="35">
        <f>_xlfn.XLOOKUP($A34,'[3]Form &amp; Form Handler Details'!$Y:$Y,'[3]Form &amp; Form Handler Details'!GM:GM,"")</f>
        <v>0</v>
      </c>
      <c r="EQ34" s="35">
        <f>_xlfn.XLOOKUP($A34,'[3]Form &amp; Form Handler Details'!$Y:$Y,'[3]Form &amp; Form Handler Details'!GN:GN,"")</f>
        <v>0</v>
      </c>
      <c r="ER34" s="35">
        <f>_xlfn.XLOOKUP($A34,'[3]Form &amp; Form Handler Details'!$Y:$Y,'[3]Form &amp; Form Handler Details'!GO:GO,"")</f>
        <v>0</v>
      </c>
      <c r="ES34" s="35">
        <f>_xlfn.XLOOKUP($A34,'[3]Form &amp; Form Handler Details'!$Y:$Y,'[3]Form &amp; Form Handler Details'!GP:GP,"")</f>
        <v>0</v>
      </c>
      <c r="ET34" s="35">
        <f>_xlfn.XLOOKUP($A34,'[3]Form &amp; Form Handler Details'!$Y:$Y,'[3]Form &amp; Form Handler Details'!GQ:GQ,"")</f>
        <v>0</v>
      </c>
      <c r="EU34" s="35">
        <f>_xlfn.XLOOKUP($A34,'[3]Form &amp; Form Handler Details'!$Y:$Y,'[3]Form &amp; Form Handler Details'!GR:GR,"")</f>
        <v>0</v>
      </c>
      <c r="EV34" s="35">
        <f>_xlfn.XLOOKUP($A34,'[3]Form &amp; Form Handler Details'!$Y:$Y,'[3]Form &amp; Form Handler Details'!GS:GS,"")</f>
        <v>0</v>
      </c>
      <c r="EW34" s="35">
        <f>_xlfn.XLOOKUP($A34,'[3]Form &amp; Form Handler Details'!$Y:$Y,'[3]Form &amp; Form Handler Details'!GT:GT,"")</f>
        <v>0</v>
      </c>
      <c r="EX34" s="35">
        <f>_xlfn.XLOOKUP($A34,'[3]Form &amp; Form Handler Details'!$Y:$Y,'[3]Form &amp; Form Handler Details'!GU:GU,"")</f>
        <v>0</v>
      </c>
      <c r="EY34" s="35">
        <f>_xlfn.XLOOKUP($A34,'[3]Form &amp; Form Handler Details'!$Y:$Y,'[3]Form &amp; Form Handler Details'!GV:GV,"")</f>
        <v>0</v>
      </c>
      <c r="EZ34" s="35">
        <f>_xlfn.XLOOKUP($A34,'[3]Form &amp; Form Handler Details'!$Y:$Y,'[3]Form &amp; Form Handler Details'!GW:GW,"")</f>
        <v>0</v>
      </c>
      <c r="FA34" s="35">
        <f>_xlfn.XLOOKUP($A34,'[3]Form &amp; Form Handler Details'!$Y:$Y,'[3]Form &amp; Form Handler Details'!GX:GX,"")</f>
        <v>0</v>
      </c>
      <c r="FB34" s="35">
        <f>_xlfn.XLOOKUP($A34,'[3]Form &amp; Form Handler Details'!$Y:$Y,'[3]Form &amp; Form Handler Details'!GY:GY,"")</f>
        <v>0</v>
      </c>
      <c r="FC34" s="35">
        <f>_xlfn.XLOOKUP($A34,'[3]Form &amp; Form Handler Details'!$Y:$Y,'[3]Form &amp; Form Handler Details'!GZ:GZ,"")</f>
        <v>0</v>
      </c>
      <c r="FD34" s="35">
        <f>_xlfn.XLOOKUP($A34,'[3]Form &amp; Form Handler Details'!$Y:$Y,'[3]Form &amp; Form Handler Details'!HA:HA,"")</f>
        <v>0</v>
      </c>
      <c r="FE34" s="35">
        <f>_xlfn.XLOOKUP($A34,'[3]Form &amp; Form Handler Details'!$Y:$Y,'[3]Form &amp; Form Handler Details'!HB:HB,"")</f>
        <v>0</v>
      </c>
      <c r="FF34" s="35">
        <f>_xlfn.XLOOKUP($A34,'[3]Form &amp; Form Handler Details'!$Y:$Y,'[3]Form &amp; Form Handler Details'!HC:HC,"")</f>
        <v>0</v>
      </c>
      <c r="FG34" s="35">
        <f>_xlfn.XLOOKUP($A34,'[3]Form &amp; Form Handler Details'!$Y:$Y,'[3]Form &amp; Form Handler Details'!HD:HD,"")</f>
        <v>0</v>
      </c>
      <c r="FH34" s="35">
        <f>_xlfn.XLOOKUP($A34,'[3]Form &amp; Form Handler Details'!$Y:$Y,'[3]Form &amp; Form Handler Details'!HE:HE,"")</f>
        <v>0</v>
      </c>
      <c r="FI34" s="35">
        <f>_xlfn.XLOOKUP($A34,'[3]Form &amp; Form Handler Details'!$Y:$Y,'[3]Form &amp; Form Handler Details'!HF:HF,"")</f>
        <v>0</v>
      </c>
      <c r="FJ34" s="35">
        <f>_xlfn.XLOOKUP($A34,'[3]Form &amp; Form Handler Details'!$Y:$Y,'[3]Form &amp; Form Handler Details'!HG:HG,"")</f>
        <v>0</v>
      </c>
      <c r="FK34" s="35">
        <f>_xlfn.XLOOKUP($A34,'[3]Form &amp; Form Handler Details'!$Y:$Y,'[3]Form &amp; Form Handler Details'!HH:HH,"")</f>
        <v>0</v>
      </c>
      <c r="FL34" s="35">
        <f>_xlfn.XLOOKUP($A34,'[3]Form &amp; Form Handler Details'!$Y:$Y,'[3]Form &amp; Form Handler Details'!HI:HI,"")</f>
        <v>0</v>
      </c>
      <c r="FM34" s="35">
        <f>_xlfn.XLOOKUP($A34,'[3]Form &amp; Form Handler Details'!$Y:$Y,'[3]Form &amp; Form Handler Details'!HJ:HJ,"")</f>
        <v>0</v>
      </c>
      <c r="FN34" s="35">
        <f>_xlfn.XLOOKUP($A34,'[3]Form &amp; Form Handler Details'!$Y:$Y,'[3]Form &amp; Form Handler Details'!HK:HK,"")</f>
        <v>0</v>
      </c>
      <c r="FO34" s="35">
        <f>_xlfn.XLOOKUP($A34,'[3]Form &amp; Form Handler Details'!$Y:$Y,'[3]Form &amp; Form Handler Details'!HL:HL,"")</f>
        <v>0</v>
      </c>
      <c r="FP34" s="35">
        <f>_xlfn.XLOOKUP($A34,'[3]Form &amp; Form Handler Details'!$Y:$Y,'[3]Form &amp; Form Handler Details'!HM:HM,"")</f>
        <v>0</v>
      </c>
      <c r="FQ34" s="35">
        <f>_xlfn.XLOOKUP($A34,'[3]Form &amp; Form Handler Details'!$Y:$Y,'[3]Form &amp; Form Handler Details'!HN:HN,"")</f>
        <v>0</v>
      </c>
      <c r="FR34" s="35">
        <f>_xlfn.XLOOKUP($A34,'[3]Form &amp; Form Handler Details'!$Y:$Y,'[3]Form &amp; Form Handler Details'!HO:HO,"")</f>
        <v>0</v>
      </c>
      <c r="FS34" s="35">
        <f>_xlfn.XLOOKUP($A34,'[3]Form &amp; Form Handler Details'!$Y:$Y,'[3]Form &amp; Form Handler Details'!HP:HP,"")</f>
        <v>0</v>
      </c>
      <c r="FT34" s="35">
        <f>_xlfn.XLOOKUP($A34,'[3]Form &amp; Form Handler Details'!$Y:$Y,'[3]Form &amp; Form Handler Details'!HQ:HQ,"")</f>
        <v>0</v>
      </c>
      <c r="FU34" s="35">
        <f>_xlfn.XLOOKUP($A34,'[3]Form &amp; Form Handler Details'!$Y:$Y,'[3]Form &amp; Form Handler Details'!HR:HR,"")</f>
        <v>0</v>
      </c>
      <c r="FV34" s="35">
        <f>_xlfn.XLOOKUP($A34,'[3]Form &amp; Form Handler Details'!$Y:$Y,'[3]Form &amp; Form Handler Details'!HS:HS,"")</f>
        <v>0</v>
      </c>
      <c r="FW34" s="35">
        <f>_xlfn.XLOOKUP($A34,'[3]Form &amp; Form Handler Details'!$Y:$Y,'[3]Form &amp; Form Handler Details'!HT:HT,"")</f>
        <v>0</v>
      </c>
      <c r="FX34" s="35">
        <f>_xlfn.XLOOKUP($A34,'[3]Form &amp; Form Handler Details'!$Y:$Y,'[3]Form &amp; Form Handler Details'!HU:HU,"")</f>
        <v>0</v>
      </c>
      <c r="FY34" s="35">
        <f>_xlfn.XLOOKUP($A34,'[3]Form &amp; Form Handler Details'!$Y:$Y,'[3]Form &amp; Form Handler Details'!HV:HV,"")</f>
        <v>0</v>
      </c>
      <c r="FZ34" s="35">
        <f>_xlfn.XLOOKUP($A34,'[3]Form &amp; Form Handler Details'!$Y:$Y,'[3]Form &amp; Form Handler Details'!HW:HW,"")</f>
        <v>0</v>
      </c>
      <c r="GA34" s="35">
        <f>_xlfn.XLOOKUP($A34,'[3]Form &amp; Form Handler Details'!$Y:$Y,'[3]Form &amp; Form Handler Details'!HX:HX,"")</f>
        <v>0</v>
      </c>
      <c r="GB34" s="35">
        <f>_xlfn.XLOOKUP($A34,'[3]Form &amp; Form Handler Details'!$Y:$Y,'[3]Form &amp; Form Handler Details'!HY:HY,"")</f>
        <v>0</v>
      </c>
      <c r="GC34" s="35">
        <f>_xlfn.XLOOKUP($A34,'[3]Form &amp; Form Handler Details'!$Y:$Y,'[3]Form &amp; Form Handler Details'!HZ:HZ,"")</f>
        <v>0</v>
      </c>
      <c r="GD34" s="35">
        <f>_xlfn.XLOOKUP($A34,'[3]Form &amp; Form Handler Details'!$Y:$Y,'[3]Form &amp; Form Handler Details'!IA:IA,"")</f>
        <v>0</v>
      </c>
      <c r="GE34" s="35">
        <f>_xlfn.XLOOKUP($A34,'[3]Form &amp; Form Handler Details'!$Y:$Y,'[3]Form &amp; Form Handler Details'!IB:IB,"")</f>
        <v>0</v>
      </c>
      <c r="GF34" s="35">
        <f>_xlfn.XLOOKUP($A34,'[3]Form &amp; Form Handler Details'!$Y:$Y,'[3]Form &amp; Form Handler Details'!IC:IC,"")</f>
        <v>0</v>
      </c>
      <c r="GG34" s="35">
        <f>_xlfn.XLOOKUP($A34,'[3]Form &amp; Form Handler Details'!$Y:$Y,'[3]Form &amp; Form Handler Details'!ID:ID,"")</f>
        <v>0</v>
      </c>
      <c r="GH34" s="35">
        <f>_xlfn.XLOOKUP($A34,'[3]Form &amp; Form Handler Details'!$Y:$Y,'[3]Form &amp; Form Handler Details'!IE:IE,"")</f>
        <v>0</v>
      </c>
      <c r="GI34" s="35">
        <f>_xlfn.XLOOKUP($A34,'[3]Form &amp; Form Handler Details'!$Y:$Y,'[3]Form &amp; Form Handler Details'!IF:IF,"")</f>
        <v>0</v>
      </c>
      <c r="GJ34" s="35">
        <f>_xlfn.XLOOKUP($A34,'[3]Form &amp; Form Handler Details'!$Y:$Y,'[3]Form &amp; Form Handler Details'!IG:IG,"")</f>
        <v>0</v>
      </c>
      <c r="GK34" s="35">
        <f>_xlfn.XLOOKUP($A34,'[3]Form &amp; Form Handler Details'!$Y:$Y,'[3]Form &amp; Form Handler Details'!IH:IH,"")</f>
        <v>0</v>
      </c>
      <c r="GL34" s="35">
        <f>_xlfn.XLOOKUP($A34,'[3]Form &amp; Form Handler Details'!$Y:$Y,'[3]Form &amp; Form Handler Details'!II:II,"")</f>
        <v>0</v>
      </c>
      <c r="GM34" s="35">
        <f>_xlfn.XLOOKUP($A34,'[3]Form &amp; Form Handler Details'!$Y:$Y,'[3]Form &amp; Form Handler Details'!IJ:IJ,"")</f>
        <v>0</v>
      </c>
      <c r="GN34" s="35">
        <f>_xlfn.XLOOKUP($A34,'[3]Form &amp; Form Handler Details'!$Y:$Y,'[3]Form &amp; Form Handler Details'!IK:IK,"")</f>
        <v>0</v>
      </c>
      <c r="GO34" s="35">
        <f>_xlfn.XLOOKUP($A34,'[3]Form &amp; Form Handler Details'!$Y:$Y,'[3]Form &amp; Form Handler Details'!IL:IL,"")</f>
        <v>0</v>
      </c>
      <c r="GP34" s="35">
        <f>_xlfn.XLOOKUP($A34,'[3]Form &amp; Form Handler Details'!$Y:$Y,'[3]Form &amp; Form Handler Details'!IM:IM,"")</f>
        <v>0</v>
      </c>
      <c r="GQ34" s="35">
        <f>_xlfn.XLOOKUP($A34,'[3]Form &amp; Form Handler Details'!$Y:$Y,'[3]Form &amp; Form Handler Details'!IN:IN,"")</f>
        <v>0</v>
      </c>
      <c r="GR34" s="35">
        <f>_xlfn.XLOOKUP($A34,'[3]Form &amp; Form Handler Details'!$Y:$Y,'[3]Form &amp; Form Handler Details'!IO:IO,"")</f>
        <v>0</v>
      </c>
      <c r="GS34" s="35">
        <f>_xlfn.XLOOKUP($A34,'[3]Form &amp; Form Handler Details'!$Y:$Y,'[3]Form &amp; Form Handler Details'!IP:IP,"")</f>
        <v>0</v>
      </c>
      <c r="GT34" s="35">
        <f>_xlfn.XLOOKUP($A34,'[3]Form &amp; Form Handler Details'!$Y:$Y,'[3]Form &amp; Form Handler Details'!IQ:IQ,"")</f>
        <v>0</v>
      </c>
      <c r="GU34" s="35">
        <f>_xlfn.XLOOKUP($A34,'[3]Form &amp; Form Handler Details'!$Y:$Y,'[3]Form &amp; Form Handler Details'!IR:IR,"")</f>
        <v>0</v>
      </c>
      <c r="GV34" s="35">
        <f>_xlfn.XLOOKUP($A34,'[3]Form &amp; Form Handler Details'!$Y:$Y,'[3]Form &amp; Form Handler Details'!IS:IS,"")</f>
        <v>0</v>
      </c>
      <c r="GW34" s="35">
        <f>_xlfn.XLOOKUP($A34,'[3]Form &amp; Form Handler Details'!$Y:$Y,'[3]Form &amp; Form Handler Details'!IT:IT,"")</f>
        <v>0</v>
      </c>
      <c r="GX34" s="35">
        <f>_xlfn.XLOOKUP($A34,'[3]Form &amp; Form Handler Details'!$Y:$Y,'[3]Form &amp; Form Handler Details'!IU:IU,"")</f>
        <v>0</v>
      </c>
      <c r="GY34" s="35">
        <f>_xlfn.XLOOKUP($A34,'[3]Form &amp; Form Handler Details'!$Y:$Y,'[3]Form &amp; Form Handler Details'!IV:IV,"")</f>
        <v>0</v>
      </c>
      <c r="GZ34" s="35">
        <f>_xlfn.XLOOKUP($A34,'[3]Form &amp; Form Handler Details'!$Y:$Y,'[3]Form &amp; Form Handler Details'!IW:IW,"")</f>
        <v>0</v>
      </c>
      <c r="HA34" s="35">
        <f>_xlfn.XLOOKUP($A34,'[3]Form &amp; Form Handler Details'!$Y:$Y,'[3]Form &amp; Form Handler Details'!IX:IX,"")</f>
        <v>0</v>
      </c>
      <c r="HB34" s="35">
        <f>_xlfn.XLOOKUP($A34,'[3]Form &amp; Form Handler Details'!$Y:$Y,'[3]Form &amp; Form Handler Details'!IY:IY,"")</f>
        <v>0</v>
      </c>
      <c r="HC34" s="35">
        <f>_xlfn.XLOOKUP($A34,'[3]Form &amp; Form Handler Details'!$Y:$Y,'[3]Form &amp; Form Handler Details'!IZ:IZ,"")</f>
        <v>0</v>
      </c>
      <c r="HD34" s="35">
        <f>_xlfn.XLOOKUP($A34,'[3]Form &amp; Form Handler Details'!$Y:$Y,'[3]Form &amp; Form Handler Details'!JA:JA,"")</f>
        <v>0</v>
      </c>
      <c r="HE34" s="35">
        <f>_xlfn.XLOOKUP($A34,'[3]Form &amp; Form Handler Details'!$Y:$Y,'[3]Form &amp; Form Handler Details'!JB:JB,"")</f>
        <v>0</v>
      </c>
      <c r="HF34" s="35">
        <f>_xlfn.XLOOKUP($A34,'[3]Form &amp; Form Handler Details'!$Y:$Y,'[3]Form &amp; Form Handler Details'!JC:JC,"")</f>
        <v>0</v>
      </c>
      <c r="HG34" s="35">
        <f>_xlfn.XLOOKUP($A34,'[3]Form &amp; Form Handler Details'!$Y:$Y,'[3]Form &amp; Form Handler Details'!JD:JD,"")</f>
        <v>0</v>
      </c>
      <c r="HH34" s="35">
        <f>_xlfn.XLOOKUP($A34,'[3]Form &amp; Form Handler Details'!$Y:$Y,'[3]Form &amp; Form Handler Details'!JE:JE,"")</f>
        <v>0</v>
      </c>
      <c r="HI34" s="35">
        <f>_xlfn.XLOOKUP($A34,'[3]Form &amp; Form Handler Details'!$Y:$Y,'[3]Form &amp; Form Handler Details'!JF:JF,"")</f>
        <v>0</v>
      </c>
      <c r="HJ34" s="35">
        <f>_xlfn.XLOOKUP($A34,'[3]Form &amp; Form Handler Details'!$Y:$Y,'[3]Form &amp; Form Handler Details'!JG:JG,"")</f>
        <v>0</v>
      </c>
      <c r="HK34" s="35" t="str">
        <f>_xlfn.XLOOKUP($A34,'[3]Form &amp; Form Handler Details'!$Y:$Y,'[3]Form &amp; Form Handler Details'!JH:JH,"")</f>
        <v>Register Now</v>
      </c>
      <c r="HL34" s="35">
        <f>_xlfn.XLOOKUP($A34,'[3]Form &amp; Form Handler Details'!$Y:$Y,'[3]Form &amp; Form Handler Details'!JI:JI,"")</f>
        <v>0</v>
      </c>
      <c r="HM34" s="35">
        <f>_xlfn.XLOOKUP($A34,'[3]Form &amp; Form Handler Details'!$Y:$Y,'[3]Form &amp; Form Handler Details'!JJ:JJ,"")</f>
        <v>0</v>
      </c>
      <c r="HN34" s="35">
        <f>_xlfn.XLOOKUP($A34,'[3]Form &amp; Form Handler Details'!$Y:$Y,'[3]Form &amp; Form Handler Details'!JK:JK,"")</f>
        <v>0</v>
      </c>
      <c r="HO34" s="35">
        <f>_xlfn.XLOOKUP($A34,'[3]Form &amp; Form Handler Details'!$Y:$Y,'[3]Form &amp; Form Handler Details'!JL:JL,"")</f>
        <v>0</v>
      </c>
      <c r="HP34" s="35">
        <f>_xlfn.XLOOKUP($A34,'[3]Form &amp; Form Handler Details'!$Y:$Y,'[3]Form &amp; Form Handler Details'!JM:JM,"")</f>
        <v>0</v>
      </c>
      <c r="HQ34" s="35">
        <f>_xlfn.XLOOKUP($A34,'[3]Form &amp; Form Handler Details'!$Y:$Y,'[3]Form &amp; Form Handler Details'!JN:JN,"")</f>
        <v>0</v>
      </c>
      <c r="HR34" s="35">
        <f>_xlfn.XLOOKUP($A34,'[3]Form &amp; Form Handler Details'!$Y:$Y,'[3]Form &amp; Form Handler Details'!JO:JO,"")</f>
        <v>0</v>
      </c>
      <c r="HS34" s="35">
        <f>_xlfn.XLOOKUP($A34,'[3]Form &amp; Form Handler Details'!$Y:$Y,'[3]Form &amp; Form Handler Details'!JP:JP,"")</f>
        <v>0</v>
      </c>
      <c r="HT34" s="35">
        <f>_xlfn.XLOOKUP($A34,'[3]Form &amp; Form Handler Details'!$Y:$Y,'[3]Form &amp; Form Handler Details'!JQ:JQ,"")</f>
        <v>0</v>
      </c>
      <c r="HU34" s="35">
        <f>_xlfn.XLOOKUP($A34,'[3]Form &amp; Form Handler Details'!$Y:$Y,'[3]Form &amp; Form Handler Details'!JR:JR,"")</f>
        <v>0</v>
      </c>
      <c r="HV34" s="35">
        <f>_xlfn.XLOOKUP($A34,'[3]Form &amp; Form Handler Details'!$Y:$Y,'[3]Form &amp; Form Handler Details'!JS:JS,"")</f>
        <v>0</v>
      </c>
      <c r="HW34" s="35">
        <f>_xlfn.XLOOKUP($A34,'[3]Form &amp; Form Handler Details'!$Y:$Y,'[3]Form &amp; Form Handler Details'!JT:JT,"")</f>
        <v>0</v>
      </c>
    </row>
    <row r="35" spans="1:231" ht="165" customHeight="1">
      <c r="A35" s="32" t="s">
        <v>329</v>
      </c>
      <c r="B35" s="32" t="str">
        <f>_xlfn.XLOOKUP(Table46[[#This Row],[UFID]],ATC!C:C,ATC!A:A,"")</f>
        <v>02</v>
      </c>
      <c r="C35" s="31" t="str">
        <f>_xlfn.XLOOKUP(Table46[[#This Row],[UFID]],ATC!C:C,ATC!E:E,"")</f>
        <v>Closed</v>
      </c>
      <c r="D35" s="31">
        <f>_xlfn.XLOOKUP(Table46[[#This Row],[UFID]],ATC!C:C,ATC!J:J,"")</f>
        <v>0</v>
      </c>
      <c r="E35" s="31" t="s">
        <v>613</v>
      </c>
      <c r="F35" s="34" t="str">
        <f>_xlfn.XLOOKUP(Table46[[#This Row],[UFID]],'[3]Form &amp; Form Handler Details'!$Y:$Y,'[3]Form &amp; Form Handler Details'!$F:$F,"")</f>
        <v>http://www.paypal.com/es/webapps/mpp/enterprise/campaigns/travel</v>
      </c>
      <c r="G35" s="34" t="str">
        <f>_xlfn.XLOOKUP(Table46[[#This Row],[UFID]],'[3]Form &amp; Form Handler Details'!$Y:$Y,'[3]Form &amp; Form Handler Details'!$I:$I,"")</f>
        <v>http://www.paypal.com/es/webapps/mpp/enterprise/campaigns/travel?data=success</v>
      </c>
      <c r="H35" s="34" t="str">
        <f>_xlfn.XLOOKUP(Table46[[#This Row],[UFID]],'[3]Form &amp; Form Handler Details'!$Y:$Y,'[3]Form &amp; Form Handler Details'!$E:$E,"")</f>
        <v>https://pypd.paypal-mktg.com/l/925803/2022-08-10/2nqtc</v>
      </c>
      <c r="I35" s="34" t="str">
        <f>_xlfn.XLOOKUP(Table46[[#This Row],[UFID]],'[3]Form &amp; Form Handler Details'!$Y:$Y,'[3]Form &amp; Form Handler Details'!$U:$U,"")</f>
        <v>EMEA-ES-FRH-23-ABM-LE-Travel-Live</v>
      </c>
      <c r="J35" s="34" t="str">
        <f>_xlfn.XLOOKUP(Table46[[#This Row],[UFID]],'[3]Form &amp; Form Handler Details'!$Y:$Y,'[3]Form &amp; Form Handler Details'!$V:$V,"")</f>
        <v>https://pypd.paypal-mktg.com/l/925803/2023-04-21/2rwd2</v>
      </c>
      <c r="K35" s="34" t="str">
        <f t="shared" si="1"/>
        <v>2023-04-21/2rwd2</v>
      </c>
      <c r="L35" s="34" t="str">
        <f>_xlfn.XLOOKUP(Table46[[#This Row],[UFID]],'[3]Form &amp; Form Handler Details'!$Y:$Y,'[3]Form &amp; Form Handler Details'!$D:$D,"")</f>
        <v>EMEA-ES-FRM-22-ABM-LE-Travel</v>
      </c>
      <c r="M35" s="35" t="str">
        <f>_xlfn.XLOOKUP($A35,'[3]Form &amp; Form Handler Details'!$Y:$Y,'[3]Form &amp; Form Handler Details'!BJ:BJ,"")</f>
        <v>Nombre</v>
      </c>
      <c r="N35" s="35" t="str">
        <f>_xlfn.XLOOKUP($A35,'[3]Form &amp; Form Handler Details'!$Y:$Y,'[3]Form &amp; Form Handler Details'!BK:BK,"")</f>
        <v>firstname</v>
      </c>
      <c r="O35" s="35" t="str">
        <f>_xlfn.XLOOKUP($A35,'[3]Form &amp; Form Handler Details'!$Y:$Y,'[3]Form &amp; Form Handler Details'!BL:BL,"")</f>
        <v>Text</v>
      </c>
      <c r="P35" s="35" t="str">
        <f>_xlfn.XLOOKUP($A35,'[3]Form &amp; Form Handler Details'!$Y:$Y,'[3]Form &amp; Form Handler Details'!BM:BM,"")</f>
        <v>This field is required.</v>
      </c>
      <c r="Q35" s="35" t="str">
        <f>_xlfn.XLOOKUP($A35,'[3]Form &amp; Form Handler Details'!$Y:$Y,'[3]Form &amp; Form Handler Details'!BN:BN,"")</f>
        <v>Apellido</v>
      </c>
      <c r="R35" s="35" t="str">
        <f>_xlfn.XLOOKUP($A35,'[3]Form &amp; Form Handler Details'!$Y:$Y,'[3]Form &amp; Form Handler Details'!BO:BO,"")</f>
        <v>lastname</v>
      </c>
      <c r="S35" s="35" t="str">
        <f>_xlfn.XLOOKUP($A35,'[3]Form &amp; Form Handler Details'!$Y:$Y,'[3]Form &amp; Form Handler Details'!BP:BP,"")</f>
        <v>text</v>
      </c>
      <c r="T35" s="35" t="str">
        <f>_xlfn.XLOOKUP($A35,'[3]Form &amp; Form Handler Details'!$Y:$Y,'[3]Form &amp; Form Handler Details'!BQ:BQ,"")</f>
        <v>This field is required.</v>
      </c>
      <c r="U35" s="35" t="str">
        <f>_xlfn.XLOOKUP($A35,'[3]Form &amp; Form Handler Details'!$Y:$Y,'[3]Form &amp; Form Handler Details'!BR:BR,"")</f>
        <v>E-mail profesional*</v>
      </c>
      <c r="V35" s="35" t="str">
        <f>_xlfn.XLOOKUP($A35,'[3]Form &amp; Form Handler Details'!$Y:$Y,'[3]Form &amp; Form Handler Details'!BS:BS,"")</f>
        <v>workemail</v>
      </c>
      <c r="W35" s="35" t="str">
        <f>_xlfn.XLOOKUP($A35,'[3]Form &amp; Form Handler Details'!$Y:$Y,'[3]Form &amp; Form Handler Details'!BT:BT,"")</f>
        <v>Text</v>
      </c>
      <c r="X35" s="35" t="str">
        <f>_xlfn.XLOOKUP($A35,'[3]Form &amp; Form Handler Details'!$Y:$Y,'[3]Form &amp; Form Handler Details'!BU:BU,"")</f>
        <v>This field is required.</v>
      </c>
      <c r="Y35" s="35" t="str">
        <f>_xlfn.XLOOKUP($A35,'[3]Form &amp; Form Handler Details'!$Y:$Y,'[3]Form &amp; Form Handler Details'!BV:BV,"")</f>
        <v>Compañía</v>
      </c>
      <c r="Z35" s="35" t="str">
        <f>_xlfn.XLOOKUP($A35,'[3]Form &amp; Form Handler Details'!$Y:$Y,'[3]Form &amp; Form Handler Details'!BW:BW,"")</f>
        <v>companyname</v>
      </c>
      <c r="AA35" s="35" t="str">
        <f>_xlfn.XLOOKUP($A35,'[3]Form &amp; Form Handler Details'!$Y:$Y,'[3]Form &amp; Form Handler Details'!BX:BX,"")</f>
        <v>Text</v>
      </c>
      <c r="AB35" s="35" t="str">
        <f>_xlfn.XLOOKUP($A35,'[3]Form &amp; Form Handler Details'!$Y:$Y,'[3]Form &amp; Form Handler Details'!BY:BY,"")</f>
        <v>This field is required.</v>
      </c>
      <c r="AC35" s="35">
        <f>_xlfn.XLOOKUP($A35,'[3]Form &amp; Form Handler Details'!$Y:$Y,'[3]Form &amp; Form Handler Details'!BZ:BZ,"")</f>
        <v>0</v>
      </c>
      <c r="AD35" s="35">
        <f>_xlfn.XLOOKUP($A35,'[3]Form &amp; Form Handler Details'!$Y:$Y,'[3]Form &amp; Form Handler Details'!CA:CA,"")</f>
        <v>0</v>
      </c>
      <c r="AE35" s="35">
        <f>_xlfn.XLOOKUP($A35,'[3]Form &amp; Form Handler Details'!$Y:$Y,'[3]Form &amp; Form Handler Details'!CB:CB,"")</f>
        <v>0</v>
      </c>
      <c r="AF35" s="35">
        <f>_xlfn.XLOOKUP($A35,'[3]Form &amp; Form Handler Details'!$Y:$Y,'[3]Form &amp; Form Handler Details'!CC:CC,"")</f>
        <v>0</v>
      </c>
      <c r="AG35" s="35">
        <f>_xlfn.XLOOKUP($A35,'[3]Form &amp; Form Handler Details'!$Y:$Y,'[3]Form &amp; Form Handler Details'!CD:CD,"")</f>
        <v>0</v>
      </c>
      <c r="AH35" s="35">
        <f>_xlfn.XLOOKUP($A35,'[3]Form &amp; Form Handler Details'!$Y:$Y,'[3]Form &amp; Form Handler Details'!CE:CE,"")</f>
        <v>0</v>
      </c>
      <c r="AI35" s="35">
        <f>_xlfn.XLOOKUP($A35,'[3]Form &amp; Form Handler Details'!$Y:$Y,'[3]Form &amp; Form Handler Details'!CF:CF,"")</f>
        <v>0</v>
      </c>
      <c r="AJ35" s="35">
        <f>_xlfn.XLOOKUP($A35,'[3]Form &amp; Form Handler Details'!$Y:$Y,'[3]Form &amp; Form Handler Details'!CG:CG,"")</f>
        <v>0</v>
      </c>
      <c r="AK35" s="35">
        <f>_xlfn.XLOOKUP($A35,'[3]Form &amp; Form Handler Details'!$Y:$Y,'[3]Form &amp; Form Handler Details'!CH:CH,"")</f>
        <v>0</v>
      </c>
      <c r="AL35" s="35">
        <f>_xlfn.XLOOKUP($A35,'[3]Form &amp; Form Handler Details'!$Y:$Y,'[3]Form &amp; Form Handler Details'!CI:CI,"")</f>
        <v>0</v>
      </c>
      <c r="AM35" s="35">
        <f>_xlfn.XLOOKUP($A35,'[3]Form &amp; Form Handler Details'!$Y:$Y,'[3]Form &amp; Form Handler Details'!CJ:CJ,"")</f>
        <v>0</v>
      </c>
      <c r="AN35" s="35">
        <f>_xlfn.XLOOKUP($A35,'[3]Form &amp; Form Handler Details'!$Y:$Y,'[3]Form &amp; Form Handler Details'!CK:CK,"")</f>
        <v>0</v>
      </c>
      <c r="AO35" s="35" t="str">
        <f>_xlfn.XLOOKUP($A35,'[3]Form &amp; Form Handler Details'!$Y:$Y,'[3]Form &amp; Form Handler Details'!CL:CL,"")</f>
        <v>Teléfono</v>
      </c>
      <c r="AP35" s="35" t="str">
        <f>_xlfn.XLOOKUP($A35,'[3]Form &amp; Form Handler Details'!$Y:$Y,'[3]Form &amp; Form Handler Details'!CM:CM,"")</f>
        <v>phonenumber</v>
      </c>
      <c r="AQ35" s="35" t="str">
        <f>_xlfn.XLOOKUP($A35,'[3]Form &amp; Form Handler Details'!$Y:$Y,'[3]Form &amp; Form Handler Details'!CN:CN,"")</f>
        <v>Text</v>
      </c>
      <c r="AR35" s="35">
        <f>_xlfn.XLOOKUP($A35,'[3]Form &amp; Form Handler Details'!$Y:$Y,'[3]Form &amp; Form Handler Details'!CO:CO,"")</f>
        <v>0</v>
      </c>
      <c r="AS35" s="35" t="str">
        <f>_xlfn.XLOOKUP($A35,'[3]Form &amp; Form Handler Details'!$Y:$Y,'[3]Form &amp; Form Handler Details'!CP:CP,"")</f>
        <v>Puesto</v>
      </c>
      <c r="AT35" s="35" t="str">
        <f>_xlfn.XLOOKUP($A35,'[3]Form &amp; Form Handler Details'!$Y:$Y,'[3]Form &amp; Form Handler Details'!CQ:CQ,"")</f>
        <v>jobtitle</v>
      </c>
      <c r="AU35" s="35" t="str">
        <f>_xlfn.XLOOKUP($A35,'[3]Form &amp; Form Handler Details'!$Y:$Y,'[3]Form &amp; Form Handler Details'!CR:CR,"")</f>
        <v>Text</v>
      </c>
      <c r="AV35" s="35" t="str">
        <f>_xlfn.XLOOKUP($A35,'[3]Form &amp; Form Handler Details'!$Y:$Y,'[3]Form &amp; Form Handler Details'!CS:CS,"")</f>
        <v>This field is required</v>
      </c>
      <c r="AW35" s="35" t="str">
        <f>_xlfn.XLOOKUP($A35,'[3]Form &amp; Form Handler Details'!$Y:$Y,'[3]Form &amp; Form Handler Details'!CT:CT,"")</f>
        <v>WebformURL (Hidden)</v>
      </c>
      <c r="AX35" s="35" t="str">
        <f>_xlfn.XLOOKUP($A35,'[3]Form &amp; Form Handler Details'!$Y:$Y,'[3]Form &amp; Form Handler Details'!CU:CU,"")</f>
        <v>webformurl</v>
      </c>
      <c r="AY35" s="35" t="str">
        <f>_xlfn.XLOOKUP($A35,'[3]Form &amp; Form Handler Details'!$Y:$Y,'[3]Form &amp; Form Handler Details'!CV:CV,"")</f>
        <v>Hidden - text</v>
      </c>
      <c r="AZ35" s="35">
        <f>_xlfn.XLOOKUP($A35,'[3]Form &amp; Form Handler Details'!$Y:$Y,'[3]Form &amp; Form Handler Details'!CW:CW,"")</f>
        <v>0</v>
      </c>
      <c r="BA35" s="35">
        <f>_xlfn.XLOOKUP($A35,'[3]Form &amp; Form Handler Details'!$Y:$Y,'[3]Form &amp; Form Handler Details'!CX:CX,"")</f>
        <v>0</v>
      </c>
      <c r="BB35" s="35">
        <f>_xlfn.XLOOKUP($A35,'[3]Form &amp; Form Handler Details'!$Y:$Y,'[3]Form &amp; Form Handler Details'!CY:CY,"")</f>
        <v>0</v>
      </c>
      <c r="BC35" s="35">
        <f>_xlfn.XLOOKUP($A35,'[3]Form &amp; Form Handler Details'!$Y:$Y,'[3]Form &amp; Form Handler Details'!CZ:CZ,"")</f>
        <v>0</v>
      </c>
      <c r="BD35" s="35">
        <f>_xlfn.XLOOKUP($A35,'[3]Form &amp; Form Handler Details'!$Y:$Y,'[3]Form &amp; Form Handler Details'!DA:DA,"")</f>
        <v>0</v>
      </c>
      <c r="BE35" s="35">
        <f>_xlfn.XLOOKUP($A35,'[3]Form &amp; Form Handler Details'!$Y:$Y,'[3]Form &amp; Form Handler Details'!DB:DB,"")</f>
        <v>0</v>
      </c>
      <c r="BF35" s="35">
        <f>_xlfn.XLOOKUP($A35,'[3]Form &amp; Form Handler Details'!$Y:$Y,'[3]Form &amp; Form Handler Details'!DC:DC,"")</f>
        <v>0</v>
      </c>
      <c r="BG35" s="35">
        <f>_xlfn.XLOOKUP($A35,'[3]Form &amp; Form Handler Details'!$Y:$Y,'[3]Form &amp; Form Handler Details'!DD:DD,"")</f>
        <v>0</v>
      </c>
      <c r="BH35" s="35">
        <f>_xlfn.XLOOKUP($A35,'[3]Form &amp; Form Handler Details'!$Y:$Y,'[3]Form &amp; Form Handler Details'!DE:DE,"")</f>
        <v>0</v>
      </c>
      <c r="BI35" s="35">
        <f>_xlfn.XLOOKUP($A35,'[3]Form &amp; Form Handler Details'!$Y:$Y,'[3]Form &amp; Form Handler Details'!DF:DF,"")</f>
        <v>0</v>
      </c>
      <c r="BJ35" s="35">
        <f>_xlfn.XLOOKUP($A35,'[3]Form &amp; Form Handler Details'!$Y:$Y,'[3]Form &amp; Form Handler Details'!DG:DG,"")</f>
        <v>0</v>
      </c>
      <c r="BK35" s="35">
        <f>_xlfn.XLOOKUP($A35,'[3]Form &amp; Form Handler Details'!$Y:$Y,'[3]Form &amp; Form Handler Details'!DH:DH,"")</f>
        <v>0</v>
      </c>
      <c r="BL35" s="35">
        <f>_xlfn.XLOOKUP($A35,'[3]Form &amp; Form Handler Details'!$Y:$Y,'[3]Form &amp; Form Handler Details'!DI:DI,"")</f>
        <v>0</v>
      </c>
      <c r="BM35" s="35">
        <f>_xlfn.XLOOKUP($A35,'[3]Form &amp; Form Handler Details'!$Y:$Y,'[3]Form &amp; Form Handler Details'!DJ:DJ,"")</f>
        <v>0</v>
      </c>
      <c r="BN35" s="35">
        <f>_xlfn.XLOOKUP($A35,'[3]Form &amp; Form Handler Details'!$Y:$Y,'[3]Form &amp; Form Handler Details'!DK:DK,"")</f>
        <v>0</v>
      </c>
      <c r="BO35" s="35">
        <f>_xlfn.XLOOKUP($A35,'[3]Form &amp; Form Handler Details'!$Y:$Y,'[3]Form &amp; Form Handler Details'!DL:DL,"")</f>
        <v>0</v>
      </c>
      <c r="BP35" s="35">
        <f>_xlfn.XLOOKUP($A35,'[3]Form &amp; Form Handler Details'!$Y:$Y,'[3]Form &amp; Form Handler Details'!DM:DM,"")</f>
        <v>0</v>
      </c>
      <c r="BQ35" s="35">
        <f>_xlfn.XLOOKUP($A35,'[3]Form &amp; Form Handler Details'!$Y:$Y,'[3]Form &amp; Form Handler Details'!DN:DN,"")</f>
        <v>0</v>
      </c>
      <c r="BR35" s="35" t="str">
        <f>_xlfn.XLOOKUP($A35,'[3]Form &amp; Form Handler Details'!$Y:$Y,'[3]Form &amp; Form Handler Details'!DO:DO,"")</f>
        <v>País
Spain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Canada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United States Minor Outlying Islands
Uruguay
Uzbekistan
Vanuatu
Vatican
Venezuela
Vietnam
Wallis and Futuna
Western Sahara
Yemen
Zambia
Zimbabwe</v>
      </c>
      <c r="BS35" s="35">
        <f>_xlfn.XLOOKUP($A35,'[3]Form &amp; Form Handler Details'!$Y:$Y,'[3]Form &amp; Form Handler Details'!DP:DP,"")</f>
        <v>0</v>
      </c>
      <c r="BT35" s="35" t="str">
        <f>_xlfn.XLOOKUP($A35,'[3]Form &amp; Form Handler Details'!$Y:$Y,'[3]Form &amp; Form Handler Details'!DQ:DQ,"")</f>
        <v>country</v>
      </c>
      <c r="BU35" s="35" t="str">
        <f>_xlfn.XLOOKUP($A35,'[3]Form &amp; Form Handler Details'!$Y:$Y,'[3]Form &amp; Form Handler Details'!DR:DR,"")</f>
        <v>Dropdown</v>
      </c>
      <c r="BV35" s="35" t="str">
        <f>_xlfn.XLOOKUP($A35,'[3]Form &amp; Form Handler Details'!$Y:$Y,'[3]Form &amp; Form Handler Details'!DS:DS,"")</f>
        <v>This field is required</v>
      </c>
      <c r="BW35" s="35" t="str">
        <f>_xlfn.XLOOKUP($A35,'[3]Form &amp; Form Handler Details'!$Y:$Y,'[3]Form &amp; Form Handler Details'!DT:DT,"")</f>
        <v>HoneyPot</v>
      </c>
      <c r="BX35" s="35" t="str">
        <f>_xlfn.XLOOKUP($A35,'[3]Form &amp; Form Handler Details'!$Y:$Y,'[3]Form &amp; Form Handler Details'!DU:DU,"")</f>
        <v>pardot_extra_field</v>
      </c>
      <c r="BY35" s="35" t="str">
        <f>_xlfn.XLOOKUP($A35,'[3]Form &amp; Form Handler Details'!$Y:$Y,'[3]Form &amp; Form Handler Details'!DV:DV,"")</f>
        <v>Hidden</v>
      </c>
      <c r="BZ35" s="35">
        <f>_xlfn.XLOOKUP($A35,'[3]Form &amp; Form Handler Details'!$Y:$Y,'[3]Form &amp; Form Handler Details'!DW:DW,"")</f>
        <v>0</v>
      </c>
      <c r="CA35" s="35">
        <f>_xlfn.XLOOKUP($A35,'[3]Form &amp; Form Handler Details'!$Y:$Y,'[3]Form &amp; Form Handler Details'!DX:DX,"")</f>
        <v>0</v>
      </c>
      <c r="CB35" s="35">
        <f>_xlfn.XLOOKUP($A35,'[3]Form &amp; Form Handler Details'!$Y:$Y,'[3]Form &amp; Form Handler Details'!DY:DY,"")</f>
        <v>0</v>
      </c>
      <c r="CC35" s="35">
        <f>_xlfn.XLOOKUP($A35,'[3]Form &amp; Form Handler Details'!$Y:$Y,'[3]Form &amp; Form Handler Details'!DZ:DZ,"")</f>
        <v>0</v>
      </c>
      <c r="CD35" s="35">
        <f>_xlfn.XLOOKUP($A35,'[3]Form &amp; Form Handler Details'!$Y:$Y,'[3]Form &amp; Form Handler Details'!EA:EA,"")</f>
        <v>0</v>
      </c>
      <c r="CE35" s="35">
        <f>_xlfn.XLOOKUP($A35,'[3]Form &amp; Form Handler Details'!$Y:$Y,'[3]Form &amp; Form Handler Details'!EB:EB,"")</f>
        <v>0</v>
      </c>
      <c r="CF35" s="35">
        <f>_xlfn.XLOOKUP($A35,'[3]Form &amp; Form Handler Details'!$Y:$Y,'[3]Form &amp; Form Handler Details'!EC:EC,"")</f>
        <v>0</v>
      </c>
      <c r="CG35" s="35">
        <f>_xlfn.XLOOKUP($A35,'[3]Form &amp; Form Handler Details'!$Y:$Y,'[3]Form &amp; Form Handler Details'!ED:ED,"")</f>
        <v>0</v>
      </c>
      <c r="CH35" s="35">
        <f>_xlfn.XLOOKUP($A35,'[3]Form &amp; Form Handler Details'!$Y:$Y,'[3]Form &amp; Form Handler Details'!EE:EE,"")</f>
        <v>0</v>
      </c>
      <c r="CI35" s="35">
        <f>_xlfn.XLOOKUP($A35,'[3]Form &amp; Form Handler Details'!$Y:$Y,'[3]Form &amp; Form Handler Details'!EF:EF,"")</f>
        <v>0</v>
      </c>
      <c r="CJ35" s="35">
        <f>_xlfn.XLOOKUP($A35,'[3]Form &amp; Form Handler Details'!$Y:$Y,'[3]Form &amp; Form Handler Details'!EG:EG,"")</f>
        <v>0</v>
      </c>
      <c r="CK35" s="35">
        <f>_xlfn.XLOOKUP($A35,'[3]Form &amp; Form Handler Details'!$Y:$Y,'[3]Form &amp; Form Handler Details'!EH:EH,"")</f>
        <v>0</v>
      </c>
      <c r="CL35" s="35">
        <f>_xlfn.XLOOKUP($A35,'[3]Form &amp; Form Handler Details'!$Y:$Y,'[3]Form &amp; Form Handler Details'!EI:EI,"")</f>
        <v>0</v>
      </c>
      <c r="CM35" s="35">
        <f>_xlfn.XLOOKUP($A35,'[3]Form &amp; Form Handler Details'!$Y:$Y,'[3]Form &amp; Form Handler Details'!EJ:EJ,"")</f>
        <v>0</v>
      </c>
      <c r="CN35" s="35">
        <f>_xlfn.XLOOKUP($A35,'[3]Form &amp; Form Handler Details'!$Y:$Y,'[3]Form &amp; Form Handler Details'!EK:EK,"")</f>
        <v>0</v>
      </c>
      <c r="CO35" s="35">
        <f>_xlfn.XLOOKUP($A35,'[3]Form &amp; Form Handler Details'!$Y:$Y,'[3]Form &amp; Form Handler Details'!EL:EL,"")</f>
        <v>0</v>
      </c>
      <c r="CP35" s="35">
        <f>_xlfn.XLOOKUP($A35,'[3]Form &amp; Form Handler Details'!$Y:$Y,'[3]Form &amp; Form Handler Details'!EM:EM,"")</f>
        <v>0</v>
      </c>
      <c r="CQ35" s="35">
        <f>_xlfn.XLOOKUP($A35,'[3]Form &amp; Form Handler Details'!$Y:$Y,'[3]Form &amp; Form Handler Details'!EN:EN,"")</f>
        <v>0</v>
      </c>
      <c r="CR35" s="35">
        <f>_xlfn.XLOOKUP($A35,'[3]Form &amp; Form Handler Details'!$Y:$Y,'[3]Form &amp; Form Handler Details'!EO:EO,"")</f>
        <v>0</v>
      </c>
      <c r="CS35" s="35">
        <f>_xlfn.XLOOKUP($A35,'[3]Form &amp; Form Handler Details'!$Y:$Y,'[3]Form &amp; Form Handler Details'!EP:EP,"")</f>
        <v>0</v>
      </c>
      <c r="CT35" s="35">
        <f>_xlfn.XLOOKUP($A35,'[3]Form &amp; Form Handler Details'!$Y:$Y,'[3]Form &amp; Form Handler Details'!EQ:EQ,"")</f>
        <v>0</v>
      </c>
      <c r="CU35" s="35">
        <f>_xlfn.XLOOKUP($A35,'[3]Form &amp; Form Handler Details'!$Y:$Y,'[3]Form &amp; Form Handler Details'!ER:ER,"")</f>
        <v>0</v>
      </c>
      <c r="CV35" s="35">
        <f>_xlfn.XLOOKUP($A35,'[3]Form &amp; Form Handler Details'!$Y:$Y,'[3]Form &amp; Form Handler Details'!ES:ES,"")</f>
        <v>0</v>
      </c>
      <c r="CW35" s="35">
        <f>_xlfn.XLOOKUP($A35,'[3]Form &amp; Form Handler Details'!$Y:$Y,'[3]Form &amp; Form Handler Details'!ET:ET,"")</f>
        <v>0</v>
      </c>
      <c r="CX35" s="35">
        <f>_xlfn.XLOOKUP($A35,'[3]Form &amp; Form Handler Details'!$Y:$Y,'[3]Form &amp; Form Handler Details'!EU:EU,"")</f>
        <v>0</v>
      </c>
      <c r="CY35" s="35">
        <f>_xlfn.XLOOKUP($A35,'[3]Form &amp; Form Handler Details'!$Y:$Y,'[3]Form &amp; Form Handler Details'!EV:EV,"")</f>
        <v>0</v>
      </c>
      <c r="CZ35" s="35">
        <f>_xlfn.XLOOKUP($A35,'[3]Form &amp; Form Handler Details'!$Y:$Y,'[3]Form &amp; Form Handler Details'!EW:EW,"")</f>
        <v>0</v>
      </c>
      <c r="DA35" s="35">
        <f>_xlfn.XLOOKUP($A35,'[3]Form &amp; Form Handler Details'!$Y:$Y,'[3]Form &amp; Form Handler Details'!EX:EX,"")</f>
        <v>0</v>
      </c>
      <c r="DB35" s="35">
        <f>_xlfn.XLOOKUP($A35,'[3]Form &amp; Form Handler Details'!$Y:$Y,'[3]Form &amp; Form Handler Details'!EY:EY,"")</f>
        <v>0</v>
      </c>
      <c r="DC35" s="35">
        <f>_xlfn.XLOOKUP($A35,'[3]Form &amp; Form Handler Details'!$Y:$Y,'[3]Form &amp; Form Handler Details'!EZ:EZ,"")</f>
        <v>0</v>
      </c>
      <c r="DD35" s="35">
        <f>_xlfn.XLOOKUP($A35,'[3]Form &amp; Form Handler Details'!$Y:$Y,'[3]Form &amp; Form Handler Details'!FA:FA,"")</f>
        <v>0</v>
      </c>
      <c r="DE35" s="35">
        <f>_xlfn.XLOOKUP($A35,'[3]Form &amp; Form Handler Details'!$Y:$Y,'[3]Form &amp; Form Handler Details'!FB:FB,"")</f>
        <v>0</v>
      </c>
      <c r="DF35" s="35">
        <f>_xlfn.XLOOKUP($A35,'[3]Form &amp; Form Handler Details'!$Y:$Y,'[3]Form &amp; Form Handler Details'!FC:FC,"")</f>
        <v>0</v>
      </c>
      <c r="DG35" s="35">
        <f>_xlfn.XLOOKUP($A35,'[3]Form &amp; Form Handler Details'!$Y:$Y,'[3]Form &amp; Form Handler Details'!FD:FD,"")</f>
        <v>0</v>
      </c>
      <c r="DH35" s="35">
        <f>_xlfn.XLOOKUP($A35,'[3]Form &amp; Form Handler Details'!$Y:$Y,'[3]Form &amp; Form Handler Details'!FE:FE,"")</f>
        <v>0</v>
      </c>
      <c r="DI35" s="35">
        <f>_xlfn.XLOOKUP($A35,'[3]Form &amp; Form Handler Details'!$Y:$Y,'[3]Form &amp; Form Handler Details'!FF:FF,"")</f>
        <v>0</v>
      </c>
      <c r="DJ35" s="35">
        <f>_xlfn.XLOOKUP($A35,'[3]Form &amp; Form Handler Details'!$Y:$Y,'[3]Form &amp; Form Handler Details'!FG:FG,"")</f>
        <v>0</v>
      </c>
      <c r="DK35" s="35">
        <f>_xlfn.XLOOKUP($A35,'[3]Form &amp; Form Handler Details'!$Y:$Y,'[3]Form &amp; Form Handler Details'!FH:FH,"")</f>
        <v>0</v>
      </c>
      <c r="DL35" s="35">
        <f>_xlfn.XLOOKUP($A35,'[3]Form &amp; Form Handler Details'!$Y:$Y,'[3]Form &amp; Form Handler Details'!FI:FI,"")</f>
        <v>0</v>
      </c>
      <c r="DM35" s="35">
        <f>_xlfn.XLOOKUP($A35,'[3]Form &amp; Form Handler Details'!$Y:$Y,'[3]Form &amp; Form Handler Details'!FJ:FJ,"")</f>
        <v>0</v>
      </c>
      <c r="DN35" s="35">
        <f>_xlfn.XLOOKUP($A35,'[3]Form &amp; Form Handler Details'!$Y:$Y,'[3]Form &amp; Form Handler Details'!FK:FK,"")</f>
        <v>0</v>
      </c>
      <c r="DO35" s="35">
        <f>_xlfn.XLOOKUP($A35,'[3]Form &amp; Form Handler Details'!$Y:$Y,'[3]Form &amp; Form Handler Details'!FL:FL,"")</f>
        <v>0</v>
      </c>
      <c r="DP35" s="35">
        <f>_xlfn.XLOOKUP($A35,'[3]Form &amp; Form Handler Details'!$Y:$Y,'[3]Form &amp; Form Handler Details'!FM:FM,"")</f>
        <v>0</v>
      </c>
      <c r="DQ35" s="35">
        <f>_xlfn.XLOOKUP($A35,'[3]Form &amp; Form Handler Details'!$Y:$Y,'[3]Form &amp; Form Handler Details'!FN:FN,"")</f>
        <v>0</v>
      </c>
      <c r="DR35" s="35">
        <f>_xlfn.XLOOKUP($A35,'[3]Form &amp; Form Handler Details'!$Y:$Y,'[3]Form &amp; Form Handler Details'!FO:FO,"")</f>
        <v>0</v>
      </c>
      <c r="DS35" s="35">
        <f>_xlfn.XLOOKUP($A35,'[3]Form &amp; Form Handler Details'!$Y:$Y,'[3]Form &amp; Form Handler Details'!FP:FP,"")</f>
        <v>0</v>
      </c>
      <c r="DT35" s="35">
        <f>_xlfn.XLOOKUP($A35,'[3]Form &amp; Form Handler Details'!$Y:$Y,'[3]Form &amp; Form Handler Details'!FQ:FQ,"")</f>
        <v>0</v>
      </c>
      <c r="DU35" s="35">
        <f>_xlfn.XLOOKUP($A35,'[3]Form &amp; Form Handler Details'!$Y:$Y,'[3]Form &amp; Form Handler Details'!FR:FR,"")</f>
        <v>0</v>
      </c>
      <c r="DV35" s="35">
        <f>_xlfn.XLOOKUP($A35,'[3]Form &amp; Form Handler Details'!$Y:$Y,'[3]Form &amp; Form Handler Details'!FS:FS,"")</f>
        <v>0</v>
      </c>
      <c r="DW35" s="35">
        <f>_xlfn.XLOOKUP($A35,'[3]Form &amp; Form Handler Details'!$Y:$Y,'[3]Form &amp; Form Handler Details'!FT:FT,"")</f>
        <v>0</v>
      </c>
      <c r="DX35" s="35">
        <f>_xlfn.XLOOKUP($A35,'[3]Form &amp; Form Handler Details'!$Y:$Y,'[3]Form &amp; Form Handler Details'!FU:FU,"")</f>
        <v>0</v>
      </c>
      <c r="DY35" s="35">
        <f>_xlfn.XLOOKUP($A35,'[3]Form &amp; Form Handler Details'!$Y:$Y,'[3]Form &amp; Form Handler Details'!FV:FV,"")</f>
        <v>0</v>
      </c>
      <c r="DZ35" s="35">
        <f>_xlfn.XLOOKUP($A35,'[3]Form &amp; Form Handler Details'!$Y:$Y,'[3]Form &amp; Form Handler Details'!FW:FW,"")</f>
        <v>0</v>
      </c>
      <c r="EA35" s="35">
        <f>_xlfn.XLOOKUP($A35,'[3]Form &amp; Form Handler Details'!$Y:$Y,'[3]Form &amp; Form Handler Details'!FX:FX,"")</f>
        <v>0</v>
      </c>
      <c r="EB35" s="35">
        <f>_xlfn.XLOOKUP($A35,'[3]Form &amp; Form Handler Details'!$Y:$Y,'[3]Form &amp; Form Handler Details'!FY:FY,"")</f>
        <v>0</v>
      </c>
      <c r="EC35" s="35">
        <f>_xlfn.XLOOKUP($A35,'[3]Form &amp; Form Handler Details'!$Y:$Y,'[3]Form &amp; Form Handler Details'!FZ:FZ,"")</f>
        <v>0</v>
      </c>
      <c r="ED35" s="35">
        <f>_xlfn.XLOOKUP($A35,'[3]Form &amp; Form Handler Details'!$Y:$Y,'[3]Form &amp; Form Handler Details'!GA:GA,"")</f>
        <v>0</v>
      </c>
      <c r="EE35" s="35">
        <f>_xlfn.XLOOKUP($A35,'[3]Form &amp; Form Handler Details'!$Y:$Y,'[3]Form &amp; Form Handler Details'!GB:GB,"")</f>
        <v>0</v>
      </c>
      <c r="EF35" s="35">
        <f>_xlfn.XLOOKUP($A35,'[3]Form &amp; Form Handler Details'!$Y:$Y,'[3]Form &amp; Form Handler Details'!GC:GC,"")</f>
        <v>0</v>
      </c>
      <c r="EG35" s="35">
        <f>_xlfn.XLOOKUP($A35,'[3]Form &amp; Form Handler Details'!$Y:$Y,'[3]Form &amp; Form Handler Details'!GD:GD,"")</f>
        <v>0</v>
      </c>
      <c r="EH35" s="35">
        <f>_xlfn.XLOOKUP($A35,'[3]Form &amp; Form Handler Details'!$Y:$Y,'[3]Form &amp; Form Handler Details'!GE:GE,"")</f>
        <v>0</v>
      </c>
      <c r="EI35" s="35">
        <f>_xlfn.XLOOKUP($A35,'[3]Form &amp; Form Handler Details'!$Y:$Y,'[3]Form &amp; Form Handler Details'!GF:GF,"")</f>
        <v>0</v>
      </c>
      <c r="EJ35" s="35">
        <f>_xlfn.XLOOKUP($A35,'[3]Form &amp; Form Handler Details'!$Y:$Y,'[3]Form &amp; Form Handler Details'!GG:GG,"")</f>
        <v>0</v>
      </c>
      <c r="EK35" s="35">
        <f>_xlfn.XLOOKUP($A35,'[3]Form &amp; Form Handler Details'!$Y:$Y,'[3]Form &amp; Form Handler Details'!GH:GH,"")</f>
        <v>0</v>
      </c>
      <c r="EL35" s="35">
        <f>_xlfn.XLOOKUP($A35,'[3]Form &amp; Form Handler Details'!$Y:$Y,'[3]Form &amp; Form Handler Details'!GI:GI,"")</f>
        <v>0</v>
      </c>
      <c r="EM35" s="35">
        <f>_xlfn.XLOOKUP($A35,'[3]Form &amp; Form Handler Details'!$Y:$Y,'[3]Form &amp; Form Handler Details'!GJ:GJ,"")</f>
        <v>0</v>
      </c>
      <c r="EN35" s="35">
        <f>_xlfn.XLOOKUP($A35,'[3]Form &amp; Form Handler Details'!$Y:$Y,'[3]Form &amp; Form Handler Details'!GK:GK,"")</f>
        <v>0</v>
      </c>
      <c r="EO35" s="35">
        <f>_xlfn.XLOOKUP($A35,'[3]Form &amp; Form Handler Details'!$Y:$Y,'[3]Form &amp; Form Handler Details'!GL:GL,"")</f>
        <v>0</v>
      </c>
      <c r="EP35" s="35">
        <f>_xlfn.XLOOKUP($A35,'[3]Form &amp; Form Handler Details'!$Y:$Y,'[3]Form &amp; Form Handler Details'!GM:GM,"")</f>
        <v>0</v>
      </c>
      <c r="EQ35" s="35">
        <f>_xlfn.XLOOKUP($A35,'[3]Form &amp; Form Handler Details'!$Y:$Y,'[3]Form &amp; Form Handler Details'!GN:GN,"")</f>
        <v>0</v>
      </c>
      <c r="ER35" s="35">
        <f>_xlfn.XLOOKUP($A35,'[3]Form &amp; Form Handler Details'!$Y:$Y,'[3]Form &amp; Form Handler Details'!GO:GO,"")</f>
        <v>0</v>
      </c>
      <c r="ES35" s="35">
        <f>_xlfn.XLOOKUP($A35,'[3]Form &amp; Form Handler Details'!$Y:$Y,'[3]Form &amp; Form Handler Details'!GP:GP,"")</f>
        <v>0</v>
      </c>
      <c r="ET35" s="35">
        <f>_xlfn.XLOOKUP($A35,'[3]Form &amp; Form Handler Details'!$Y:$Y,'[3]Form &amp; Form Handler Details'!GQ:GQ,"")</f>
        <v>0</v>
      </c>
      <c r="EU35" s="35">
        <f>_xlfn.XLOOKUP($A35,'[3]Form &amp; Form Handler Details'!$Y:$Y,'[3]Form &amp; Form Handler Details'!GR:GR,"")</f>
        <v>0</v>
      </c>
      <c r="EV35" s="35">
        <f>_xlfn.XLOOKUP($A35,'[3]Form &amp; Form Handler Details'!$Y:$Y,'[3]Form &amp; Form Handler Details'!GS:GS,"")</f>
        <v>0</v>
      </c>
      <c r="EW35" s="35">
        <f>_xlfn.XLOOKUP($A35,'[3]Form &amp; Form Handler Details'!$Y:$Y,'[3]Form &amp; Form Handler Details'!GT:GT,"")</f>
        <v>0</v>
      </c>
      <c r="EX35" s="35">
        <f>_xlfn.XLOOKUP($A35,'[3]Form &amp; Form Handler Details'!$Y:$Y,'[3]Form &amp; Form Handler Details'!GU:GU,"")</f>
        <v>0</v>
      </c>
      <c r="EY35" s="35">
        <f>_xlfn.XLOOKUP($A35,'[3]Form &amp; Form Handler Details'!$Y:$Y,'[3]Form &amp; Form Handler Details'!GV:GV,"")</f>
        <v>0</v>
      </c>
      <c r="EZ35" s="35">
        <f>_xlfn.XLOOKUP($A35,'[3]Form &amp; Form Handler Details'!$Y:$Y,'[3]Form &amp; Form Handler Details'!GW:GW,"")</f>
        <v>0</v>
      </c>
      <c r="FA35" s="35">
        <f>_xlfn.XLOOKUP($A35,'[3]Form &amp; Form Handler Details'!$Y:$Y,'[3]Form &amp; Form Handler Details'!GX:GX,"")</f>
        <v>0</v>
      </c>
      <c r="FB35" s="35">
        <f>_xlfn.XLOOKUP($A35,'[3]Form &amp; Form Handler Details'!$Y:$Y,'[3]Form &amp; Form Handler Details'!GY:GY,"")</f>
        <v>0</v>
      </c>
      <c r="FC35" s="35">
        <f>_xlfn.XLOOKUP($A35,'[3]Form &amp; Form Handler Details'!$Y:$Y,'[3]Form &amp; Form Handler Details'!GZ:GZ,"")</f>
        <v>0</v>
      </c>
      <c r="FD35" s="35">
        <f>_xlfn.XLOOKUP($A35,'[3]Form &amp; Form Handler Details'!$Y:$Y,'[3]Form &amp; Form Handler Details'!HA:HA,"")</f>
        <v>0</v>
      </c>
      <c r="FE35" s="35">
        <f>_xlfn.XLOOKUP($A35,'[3]Form &amp; Form Handler Details'!$Y:$Y,'[3]Form &amp; Form Handler Details'!HB:HB,"")</f>
        <v>0</v>
      </c>
      <c r="FF35" s="35">
        <f>_xlfn.XLOOKUP($A35,'[3]Form &amp; Form Handler Details'!$Y:$Y,'[3]Form &amp; Form Handler Details'!HC:HC,"")</f>
        <v>0</v>
      </c>
      <c r="FG35" s="35">
        <f>_xlfn.XLOOKUP($A35,'[3]Form &amp; Form Handler Details'!$Y:$Y,'[3]Form &amp; Form Handler Details'!HD:HD,"")</f>
        <v>0</v>
      </c>
      <c r="FH35" s="35">
        <f>_xlfn.XLOOKUP($A35,'[3]Form &amp; Form Handler Details'!$Y:$Y,'[3]Form &amp; Form Handler Details'!HE:HE,"")</f>
        <v>0</v>
      </c>
      <c r="FI35" s="35">
        <f>_xlfn.XLOOKUP($A35,'[3]Form &amp; Form Handler Details'!$Y:$Y,'[3]Form &amp; Form Handler Details'!HF:HF,"")</f>
        <v>0</v>
      </c>
      <c r="FJ35" s="35">
        <f>_xlfn.XLOOKUP($A35,'[3]Form &amp; Form Handler Details'!$Y:$Y,'[3]Form &amp; Form Handler Details'!HG:HG,"")</f>
        <v>0</v>
      </c>
      <c r="FK35" s="35">
        <f>_xlfn.XLOOKUP($A35,'[3]Form &amp; Form Handler Details'!$Y:$Y,'[3]Form &amp; Form Handler Details'!HH:HH,"")</f>
        <v>0</v>
      </c>
      <c r="FL35" s="35">
        <f>_xlfn.XLOOKUP($A35,'[3]Form &amp; Form Handler Details'!$Y:$Y,'[3]Form &amp; Form Handler Details'!HI:HI,"")</f>
        <v>0</v>
      </c>
      <c r="FM35" s="35">
        <f>_xlfn.XLOOKUP($A35,'[3]Form &amp; Form Handler Details'!$Y:$Y,'[3]Form &amp; Form Handler Details'!HJ:HJ,"")</f>
        <v>0</v>
      </c>
      <c r="FN35" s="35">
        <f>_xlfn.XLOOKUP($A35,'[3]Form &amp; Form Handler Details'!$Y:$Y,'[3]Form &amp; Form Handler Details'!HK:HK,"")</f>
        <v>0</v>
      </c>
      <c r="FO35" s="35">
        <f>_xlfn.XLOOKUP($A35,'[3]Form &amp; Form Handler Details'!$Y:$Y,'[3]Form &amp; Form Handler Details'!HL:HL,"")</f>
        <v>0</v>
      </c>
      <c r="FP35" s="35">
        <f>_xlfn.XLOOKUP($A35,'[3]Form &amp; Form Handler Details'!$Y:$Y,'[3]Form &amp; Form Handler Details'!HM:HM,"")</f>
        <v>0</v>
      </c>
      <c r="FQ35" s="35">
        <f>_xlfn.XLOOKUP($A35,'[3]Form &amp; Form Handler Details'!$Y:$Y,'[3]Form &amp; Form Handler Details'!HN:HN,"")</f>
        <v>0</v>
      </c>
      <c r="FR35" s="35">
        <f>_xlfn.XLOOKUP($A35,'[3]Form &amp; Form Handler Details'!$Y:$Y,'[3]Form &amp; Form Handler Details'!HO:HO,"")</f>
        <v>0</v>
      </c>
      <c r="FS35" s="35">
        <f>_xlfn.XLOOKUP($A35,'[3]Form &amp; Form Handler Details'!$Y:$Y,'[3]Form &amp; Form Handler Details'!HP:HP,"")</f>
        <v>0</v>
      </c>
      <c r="FT35" s="35">
        <f>_xlfn.XLOOKUP($A35,'[3]Form &amp; Form Handler Details'!$Y:$Y,'[3]Form &amp; Form Handler Details'!HQ:HQ,"")</f>
        <v>0</v>
      </c>
      <c r="FU35" s="35">
        <f>_xlfn.XLOOKUP($A35,'[3]Form &amp; Form Handler Details'!$Y:$Y,'[3]Form &amp; Form Handler Details'!HR:HR,"")</f>
        <v>0</v>
      </c>
      <c r="FV35" s="35">
        <f>_xlfn.XLOOKUP($A35,'[3]Form &amp; Form Handler Details'!$Y:$Y,'[3]Form &amp; Form Handler Details'!HS:HS,"")</f>
        <v>0</v>
      </c>
      <c r="FW35" s="35">
        <f>_xlfn.XLOOKUP($A35,'[3]Form &amp; Form Handler Details'!$Y:$Y,'[3]Form &amp; Form Handler Details'!HT:HT,"")</f>
        <v>0</v>
      </c>
      <c r="FX35" s="35">
        <f>_xlfn.XLOOKUP($A35,'[3]Form &amp; Form Handler Details'!$Y:$Y,'[3]Form &amp; Form Handler Details'!HU:HU,"")</f>
        <v>0</v>
      </c>
      <c r="FY35" s="35">
        <f>_xlfn.XLOOKUP($A35,'[3]Form &amp; Form Handler Details'!$Y:$Y,'[3]Form &amp; Form Handler Details'!HV:HV,"")</f>
        <v>0</v>
      </c>
      <c r="FZ35" s="35">
        <f>_xlfn.XLOOKUP($A35,'[3]Form &amp; Form Handler Details'!$Y:$Y,'[3]Form &amp; Form Handler Details'!HW:HW,"")</f>
        <v>0</v>
      </c>
      <c r="GA35" s="35">
        <f>_xlfn.XLOOKUP($A35,'[3]Form &amp; Form Handler Details'!$Y:$Y,'[3]Form &amp; Form Handler Details'!HX:HX,"")</f>
        <v>0</v>
      </c>
      <c r="GB35" s="35">
        <f>_xlfn.XLOOKUP($A35,'[3]Form &amp; Form Handler Details'!$Y:$Y,'[3]Form &amp; Form Handler Details'!HY:HY,"")</f>
        <v>0</v>
      </c>
      <c r="GC35" s="35">
        <f>_xlfn.XLOOKUP($A35,'[3]Form &amp; Form Handler Details'!$Y:$Y,'[3]Form &amp; Form Handler Details'!HZ:HZ,"")</f>
        <v>0</v>
      </c>
      <c r="GD35" s="35">
        <f>_xlfn.XLOOKUP($A35,'[3]Form &amp; Form Handler Details'!$Y:$Y,'[3]Form &amp; Form Handler Details'!IA:IA,"")</f>
        <v>0</v>
      </c>
      <c r="GE35" s="35">
        <f>_xlfn.XLOOKUP($A35,'[3]Form &amp; Form Handler Details'!$Y:$Y,'[3]Form &amp; Form Handler Details'!IB:IB,"")</f>
        <v>0</v>
      </c>
      <c r="GF35" s="35">
        <f>_xlfn.XLOOKUP($A35,'[3]Form &amp; Form Handler Details'!$Y:$Y,'[3]Form &amp; Form Handler Details'!IC:IC,"")</f>
        <v>0</v>
      </c>
      <c r="GG35" s="35">
        <f>_xlfn.XLOOKUP($A35,'[3]Form &amp; Form Handler Details'!$Y:$Y,'[3]Form &amp; Form Handler Details'!ID:ID,"")</f>
        <v>0</v>
      </c>
      <c r="GH35" s="35">
        <f>_xlfn.XLOOKUP($A35,'[3]Form &amp; Form Handler Details'!$Y:$Y,'[3]Form &amp; Form Handler Details'!IE:IE,"")</f>
        <v>0</v>
      </c>
      <c r="GI35" s="35">
        <f>_xlfn.XLOOKUP($A35,'[3]Form &amp; Form Handler Details'!$Y:$Y,'[3]Form &amp; Form Handler Details'!IF:IF,"")</f>
        <v>0</v>
      </c>
      <c r="GJ35" s="35">
        <f>_xlfn.XLOOKUP($A35,'[3]Form &amp; Form Handler Details'!$Y:$Y,'[3]Form &amp; Form Handler Details'!IG:IG,"")</f>
        <v>0</v>
      </c>
      <c r="GK35" s="35">
        <f>_xlfn.XLOOKUP($A35,'[3]Form &amp; Form Handler Details'!$Y:$Y,'[3]Form &amp; Form Handler Details'!IH:IH,"")</f>
        <v>0</v>
      </c>
      <c r="GL35" s="35">
        <f>_xlfn.XLOOKUP($A35,'[3]Form &amp; Form Handler Details'!$Y:$Y,'[3]Form &amp; Form Handler Details'!II:II,"")</f>
        <v>0</v>
      </c>
      <c r="GM35" s="35">
        <f>_xlfn.XLOOKUP($A35,'[3]Form &amp; Form Handler Details'!$Y:$Y,'[3]Form &amp; Form Handler Details'!IJ:IJ,"")</f>
        <v>0</v>
      </c>
      <c r="GN35" s="35">
        <f>_xlfn.XLOOKUP($A35,'[3]Form &amp; Form Handler Details'!$Y:$Y,'[3]Form &amp; Form Handler Details'!IK:IK,"")</f>
        <v>0</v>
      </c>
      <c r="GO35" s="35">
        <f>_xlfn.XLOOKUP($A35,'[3]Form &amp; Form Handler Details'!$Y:$Y,'[3]Form &amp; Form Handler Details'!IL:IL,"")</f>
        <v>0</v>
      </c>
      <c r="GP35" s="35">
        <f>_xlfn.XLOOKUP($A35,'[3]Form &amp; Form Handler Details'!$Y:$Y,'[3]Form &amp; Form Handler Details'!IM:IM,"")</f>
        <v>0</v>
      </c>
      <c r="GQ35" s="35">
        <f>_xlfn.XLOOKUP($A35,'[3]Form &amp; Form Handler Details'!$Y:$Y,'[3]Form &amp; Form Handler Details'!IN:IN,"")</f>
        <v>0</v>
      </c>
      <c r="GR35" s="35">
        <f>_xlfn.XLOOKUP($A35,'[3]Form &amp; Form Handler Details'!$Y:$Y,'[3]Form &amp; Form Handler Details'!IO:IO,"")</f>
        <v>0</v>
      </c>
      <c r="GS35" s="35">
        <f>_xlfn.XLOOKUP($A35,'[3]Form &amp; Form Handler Details'!$Y:$Y,'[3]Form &amp; Form Handler Details'!IP:IP,"")</f>
        <v>0</v>
      </c>
      <c r="GT35" s="35">
        <f>_xlfn.XLOOKUP($A35,'[3]Form &amp; Form Handler Details'!$Y:$Y,'[3]Form &amp; Form Handler Details'!IQ:IQ,"")</f>
        <v>0</v>
      </c>
      <c r="GU35" s="35">
        <f>_xlfn.XLOOKUP($A35,'[3]Form &amp; Form Handler Details'!$Y:$Y,'[3]Form &amp; Form Handler Details'!IR:IR,"")</f>
        <v>0</v>
      </c>
      <c r="GV35" s="35">
        <f>_xlfn.XLOOKUP($A35,'[3]Form &amp; Form Handler Details'!$Y:$Y,'[3]Form &amp; Form Handler Details'!IS:IS,"")</f>
        <v>0</v>
      </c>
      <c r="GW35" s="35">
        <f>_xlfn.XLOOKUP($A35,'[3]Form &amp; Form Handler Details'!$Y:$Y,'[3]Form &amp; Form Handler Details'!IT:IT,"")</f>
        <v>0</v>
      </c>
      <c r="GX35" s="35">
        <f>_xlfn.XLOOKUP($A35,'[3]Form &amp; Form Handler Details'!$Y:$Y,'[3]Form &amp; Form Handler Details'!IU:IU,"")</f>
        <v>0</v>
      </c>
      <c r="GY35" s="35">
        <f>_xlfn.XLOOKUP($A35,'[3]Form &amp; Form Handler Details'!$Y:$Y,'[3]Form &amp; Form Handler Details'!IV:IV,"")</f>
        <v>0</v>
      </c>
      <c r="GZ35" s="35">
        <f>_xlfn.XLOOKUP($A35,'[3]Form &amp; Form Handler Details'!$Y:$Y,'[3]Form &amp; Form Handler Details'!IW:IW,"")</f>
        <v>0</v>
      </c>
      <c r="HA35" s="35">
        <f>_xlfn.XLOOKUP($A35,'[3]Form &amp; Form Handler Details'!$Y:$Y,'[3]Form &amp; Form Handler Details'!IX:IX,"")</f>
        <v>0</v>
      </c>
      <c r="HB35" s="35">
        <f>_xlfn.XLOOKUP($A35,'[3]Form &amp; Form Handler Details'!$Y:$Y,'[3]Form &amp; Form Handler Details'!IY:IY,"")</f>
        <v>0</v>
      </c>
      <c r="HC35" s="35">
        <f>_xlfn.XLOOKUP($A35,'[3]Form &amp; Form Handler Details'!$Y:$Y,'[3]Form &amp; Form Handler Details'!IZ:IZ,"")</f>
        <v>0</v>
      </c>
      <c r="HD35" s="35">
        <f>_xlfn.XLOOKUP($A35,'[3]Form &amp; Form Handler Details'!$Y:$Y,'[3]Form &amp; Form Handler Details'!JA:JA,"")</f>
        <v>0</v>
      </c>
      <c r="HE35" s="35">
        <f>_xlfn.XLOOKUP($A35,'[3]Form &amp; Form Handler Details'!$Y:$Y,'[3]Form &amp; Form Handler Details'!JB:JB,"")</f>
        <v>0</v>
      </c>
      <c r="HF35" s="35">
        <f>_xlfn.XLOOKUP($A35,'[3]Form &amp; Form Handler Details'!$Y:$Y,'[3]Form &amp; Form Handler Details'!JC:JC,"")</f>
        <v>0</v>
      </c>
      <c r="HG35" s="35">
        <f>_xlfn.XLOOKUP($A35,'[3]Form &amp; Form Handler Details'!$Y:$Y,'[3]Form &amp; Form Handler Details'!JD:JD,"")</f>
        <v>0</v>
      </c>
      <c r="HH35" s="35">
        <f>_xlfn.XLOOKUP($A35,'[3]Form &amp; Form Handler Details'!$Y:$Y,'[3]Form &amp; Form Handler Details'!JE:JE,"")</f>
        <v>0</v>
      </c>
      <c r="HI35" s="35">
        <f>_xlfn.XLOOKUP($A35,'[3]Form &amp; Form Handler Details'!$Y:$Y,'[3]Form &amp; Form Handler Details'!JF:JF,"")</f>
        <v>0</v>
      </c>
      <c r="HJ35" s="35">
        <f>_xlfn.XLOOKUP($A35,'[3]Form &amp; Form Handler Details'!$Y:$Y,'[3]Form &amp; Form Handler Details'!JG:JG,"")</f>
        <v>0</v>
      </c>
      <c r="HK35" s="35" t="str">
        <f>_xlfn.XLOOKUP($A35,'[3]Form &amp; Form Handler Details'!$Y:$Y,'[3]Form &amp; Form Handler Details'!JH:JH,"")</f>
        <v>Enviar</v>
      </c>
      <c r="HL35" s="35">
        <f>_xlfn.XLOOKUP($A35,'[3]Form &amp; Form Handler Details'!$Y:$Y,'[3]Form &amp; Form Handler Details'!JI:JI,"")</f>
        <v>0</v>
      </c>
      <c r="HM35" s="35">
        <f>_xlfn.XLOOKUP($A35,'[3]Form &amp; Form Handler Details'!$Y:$Y,'[3]Form &amp; Form Handler Details'!JJ:JJ,"")</f>
        <v>0</v>
      </c>
      <c r="HN35" s="35">
        <f>_xlfn.XLOOKUP($A35,'[3]Form &amp; Form Handler Details'!$Y:$Y,'[3]Form &amp; Form Handler Details'!JK:JK,"")</f>
        <v>0</v>
      </c>
      <c r="HO35" s="35">
        <f>_xlfn.XLOOKUP($A35,'[3]Form &amp; Form Handler Details'!$Y:$Y,'[3]Form &amp; Form Handler Details'!JL:JL,"")</f>
        <v>0</v>
      </c>
      <c r="HP35" s="35">
        <f>_xlfn.XLOOKUP($A35,'[3]Form &amp; Form Handler Details'!$Y:$Y,'[3]Form &amp; Form Handler Details'!JM:JM,"")</f>
        <v>0</v>
      </c>
      <c r="HQ35" s="35">
        <f>_xlfn.XLOOKUP($A35,'[3]Form &amp; Form Handler Details'!$Y:$Y,'[3]Form &amp; Form Handler Details'!JN:JN,"")</f>
        <v>0</v>
      </c>
      <c r="HR35" s="35">
        <f>_xlfn.XLOOKUP($A35,'[3]Form &amp; Form Handler Details'!$Y:$Y,'[3]Form &amp; Form Handler Details'!JO:JO,"")</f>
        <v>0</v>
      </c>
      <c r="HS35" s="35">
        <f>_xlfn.XLOOKUP($A35,'[3]Form &amp; Form Handler Details'!$Y:$Y,'[3]Form &amp; Form Handler Details'!JP:JP,"")</f>
        <v>0</v>
      </c>
      <c r="HT35" s="35">
        <f>_xlfn.XLOOKUP($A35,'[3]Form &amp; Form Handler Details'!$Y:$Y,'[3]Form &amp; Form Handler Details'!JQ:JQ,"")</f>
        <v>0</v>
      </c>
      <c r="HU35" s="35">
        <f>_xlfn.XLOOKUP($A35,'[3]Form &amp; Form Handler Details'!$Y:$Y,'[3]Form &amp; Form Handler Details'!JR:JR,"")</f>
        <v>0</v>
      </c>
      <c r="HV35" s="35">
        <f>_xlfn.XLOOKUP($A35,'[3]Form &amp; Form Handler Details'!$Y:$Y,'[3]Form &amp; Form Handler Details'!JS:JS,"")</f>
        <v>0</v>
      </c>
      <c r="HW35" s="35">
        <f>_xlfn.XLOOKUP($A35,'[3]Form &amp; Form Handler Details'!$Y:$Y,'[3]Form &amp; Form Handler Details'!JT:JT,"")</f>
        <v>0</v>
      </c>
    </row>
    <row r="36" spans="1:231" ht="165" customHeight="1">
      <c r="A36" s="32" t="s">
        <v>331</v>
      </c>
      <c r="B36" s="32" t="str">
        <f>_xlfn.XLOOKUP(Table46[[#This Row],[UFID]],ATC!C:C,ATC!A:A,"")</f>
        <v>02</v>
      </c>
      <c r="C36" s="31" t="str">
        <f>_xlfn.XLOOKUP(Table46[[#This Row],[UFID]],ATC!C:C,ATC!E:E,"")</f>
        <v>Closed</v>
      </c>
      <c r="D36" s="31">
        <f>_xlfn.XLOOKUP(Table46[[#This Row],[UFID]],ATC!C:C,ATC!J:J,"")</f>
        <v>0</v>
      </c>
      <c r="E36" s="31" t="s">
        <v>615</v>
      </c>
      <c r="F36" s="34" t="str">
        <f>_xlfn.XLOOKUP(Table46[[#This Row],[UFID]],'[3]Form &amp; Form Handler Details'!$Y:$Y,'[3]Form &amp; Form Handler Details'!$F:$F,"")</f>
        <v>https://www.paypal.com/ar/webapps/mpp/campaigns/cross-border-ecommerce-trends?locale.x=en_AR</v>
      </c>
      <c r="G36" s="34" t="str">
        <f>_xlfn.XLOOKUP(Table46[[#This Row],[UFID]],'[3]Form &amp; Form Handler Details'!$Y:$Y,'[3]Form &amp; Form Handler Details'!$I:$I,"")</f>
        <v>https://www.paypal.com/ar/webapps/mpp/campaigns/cross-border-ecommerce-trends/thank-you?locale.x=en_AR</v>
      </c>
      <c r="H36" s="34" t="str">
        <f>_xlfn.XLOOKUP(Table46[[#This Row],[UFID]],'[3]Form &amp; Form Handler Details'!$Y:$Y,'[3]Form &amp; Form Handler Details'!$E:$E,"")</f>
        <v>https://pypd.paypal-mktg.com/l/925803/2022-08-01/2nkcc</v>
      </c>
      <c r="I36" s="34" t="str">
        <f>_xlfn.XLOOKUP(Table46[[#This Row],[UFID]],'[3]Form &amp; Form Handler Details'!$Y:$Y,'[3]Form &amp; Form Handler Details'!$U:$U,"")</f>
        <v>LATAM-AR-EN-FRH-23-SMB-BC-Live</v>
      </c>
      <c r="J36" s="34" t="str">
        <f>_xlfn.XLOOKUP(Table46[[#This Row],[UFID]],'[3]Form &amp; Form Handler Details'!$Y:$Y,'[3]Form &amp; Form Handler Details'!$V:$V,"")</f>
        <v>https://pypd.paypal-mktg.com/l/925803/2023-04-24/2rww5</v>
      </c>
      <c r="K36" s="34" t="str">
        <f t="shared" si="1"/>
        <v>2023-04-24/2rww5</v>
      </c>
      <c r="L36" s="34" t="str">
        <f>_xlfn.XLOOKUP(Table46[[#This Row],[UFID]],'[3]Form &amp; Form Handler Details'!$Y:$Y,'[3]Form &amp; Form Handler Details'!$D:$D,"")</f>
        <v>LATAM-AR-EN-FRM-22-SMB-BC-Live</v>
      </c>
      <c r="M36" s="35" t="str">
        <f>_xlfn.XLOOKUP($A36,'[3]Form &amp; Form Handler Details'!$Y:$Y,'[3]Form &amp; Form Handler Details'!BJ:BJ,"")</f>
        <v>First Name</v>
      </c>
      <c r="N36" s="35" t="str">
        <f>_xlfn.XLOOKUP($A36,'[3]Form &amp; Form Handler Details'!$Y:$Y,'[3]Form &amp; Form Handler Details'!BK:BK,"")</f>
        <v>firstname</v>
      </c>
      <c r="O36" s="35" t="str">
        <f>_xlfn.XLOOKUP($A36,'[3]Form &amp; Form Handler Details'!$Y:$Y,'[3]Form &amp; Form Handler Details'!BL:BL,"")</f>
        <v>text</v>
      </c>
      <c r="P36" s="35" t="str">
        <f>_xlfn.XLOOKUP($A36,'[3]Form &amp; Form Handler Details'!$Y:$Y,'[3]Form &amp; Form Handler Details'!BM:BM,"")</f>
        <v>Enter valid first name</v>
      </c>
      <c r="Q36" s="35" t="str">
        <f>_xlfn.XLOOKUP($A36,'[3]Form &amp; Form Handler Details'!$Y:$Y,'[3]Form &amp; Form Handler Details'!BN:BN,"")</f>
        <v>Last Name</v>
      </c>
      <c r="R36" s="35" t="str">
        <f>_xlfn.XLOOKUP($A36,'[3]Form &amp; Form Handler Details'!$Y:$Y,'[3]Form &amp; Form Handler Details'!BO:BO,"")</f>
        <v>lastname</v>
      </c>
      <c r="S36" s="35" t="str">
        <f>_xlfn.XLOOKUP($A36,'[3]Form &amp; Form Handler Details'!$Y:$Y,'[3]Form &amp; Form Handler Details'!BP:BP,"")</f>
        <v>text</v>
      </c>
      <c r="T36" s="35" t="str">
        <f>_xlfn.XLOOKUP($A36,'[3]Form &amp; Form Handler Details'!$Y:$Y,'[3]Form &amp; Form Handler Details'!BQ:BQ,"")</f>
        <v>Enter valid last name</v>
      </c>
      <c r="U36" s="35" t="str">
        <f>_xlfn.XLOOKUP($A36,'[3]Form &amp; Form Handler Details'!$Y:$Y,'[3]Form &amp; Form Handler Details'!BR:BR,"")</f>
        <v>Business Email</v>
      </c>
      <c r="V36" s="35" t="str">
        <f>_xlfn.XLOOKUP($A36,'[3]Form &amp; Form Handler Details'!$Y:$Y,'[3]Form &amp; Form Handler Details'!BS:BS,"")</f>
        <v>workemail</v>
      </c>
      <c r="W36" s="35" t="str">
        <f>_xlfn.XLOOKUP($A36,'[3]Form &amp; Form Handler Details'!$Y:$Y,'[3]Form &amp; Form Handler Details'!BT:BT,"")</f>
        <v>text</v>
      </c>
      <c r="X36" s="35" t="str">
        <f>_xlfn.XLOOKUP($A36,'[3]Form &amp; Form Handler Details'!$Y:$Y,'[3]Form &amp; Form Handler Details'!BU:BU,"")</f>
        <v>Enter valid business email</v>
      </c>
      <c r="Y36" s="35" t="str">
        <f>_xlfn.XLOOKUP($A36,'[3]Form &amp; Form Handler Details'!$Y:$Y,'[3]Form &amp; Form Handler Details'!BV:BV,"")</f>
        <v>Company Name</v>
      </c>
      <c r="Z36" s="35" t="str">
        <f>_xlfn.XLOOKUP($A36,'[3]Form &amp; Form Handler Details'!$Y:$Y,'[3]Form &amp; Form Handler Details'!BW:BW,"")</f>
        <v>companyname</v>
      </c>
      <c r="AA36" s="35" t="str">
        <f>_xlfn.XLOOKUP($A36,'[3]Form &amp; Form Handler Details'!$Y:$Y,'[3]Form &amp; Form Handler Details'!BX:BX,"")</f>
        <v>text</v>
      </c>
      <c r="AB36" s="35" t="str">
        <f>_xlfn.XLOOKUP($A36,'[3]Form &amp; Form Handler Details'!$Y:$Y,'[3]Form &amp; Form Handler Details'!BY:BY,"")</f>
        <v>Enter valid company name</v>
      </c>
      <c r="AC36" s="35" t="str">
        <f>_xlfn.XLOOKUP($A36,'[3]Form &amp; Form Handler Details'!$Y:$Y,'[3]Form &amp; Form Handler Details'!BZ:BZ,"")</f>
        <v>Monthly Online Sales Volume
. Select sales volume
. I'm not sure/none of the above
. Less than $10,000
. $10,000 - $25,000
. $25,000 - $50,000
. $50,000 - $100,000
. More than $100,000</v>
      </c>
      <c r="AD36" s="35" t="str">
        <f>_xlfn.XLOOKUP($A36,'[3]Form &amp; Form Handler Details'!$Y:$Y,'[3]Form &amp; Form Handler Details'!CA:CA,"")</f>
        <v>monthlyonlinesales</v>
      </c>
      <c r="AE36" s="35" t="str">
        <f>_xlfn.XLOOKUP($A36,'[3]Form &amp; Form Handler Details'!$Y:$Y,'[3]Form &amp; Form Handler Details'!CB:CB,"")</f>
        <v>Dropdown</v>
      </c>
      <c r="AF36" s="35" t="str">
        <f>_xlfn.XLOOKUP($A36,'[3]Form &amp; Form Handler Details'!$Y:$Y,'[3]Form &amp; Form Handler Details'!CC:CC,"")</f>
        <v>Enter monthly online sales volume</v>
      </c>
      <c r="AG36" s="35">
        <f>_xlfn.XLOOKUP($A36,'[3]Form &amp; Form Handler Details'!$Y:$Y,'[3]Form &amp; Form Handler Details'!CD:CD,"")</f>
        <v>0</v>
      </c>
      <c r="AH36" s="35">
        <f>_xlfn.XLOOKUP($A36,'[3]Form &amp; Form Handler Details'!$Y:$Y,'[3]Form &amp; Form Handler Details'!CE:CE,"")</f>
        <v>0</v>
      </c>
      <c r="AI36" s="35">
        <f>_xlfn.XLOOKUP($A36,'[3]Form &amp; Form Handler Details'!$Y:$Y,'[3]Form &amp; Form Handler Details'!CF:CF,"")</f>
        <v>0</v>
      </c>
      <c r="AJ36" s="35">
        <f>_xlfn.XLOOKUP($A36,'[3]Form &amp; Form Handler Details'!$Y:$Y,'[3]Form &amp; Form Handler Details'!CG:CG,"")</f>
        <v>0</v>
      </c>
      <c r="AK36" s="35" t="str">
        <f>_xlfn.XLOOKUP($A36,'[3]Form &amp; Form Handler Details'!$Y:$Y,'[3]Form &amp; Form Handler Details'!CH:CH,"")</f>
        <v>Company Website</v>
      </c>
      <c r="AL36" s="35" t="str">
        <f>_xlfn.XLOOKUP($A36,'[3]Form &amp; Form Handler Details'!$Y:$Y,'[3]Form &amp; Form Handler Details'!CI:CI,"")</f>
        <v>companywebsite</v>
      </c>
      <c r="AM36" s="35" t="str">
        <f>_xlfn.XLOOKUP($A36,'[3]Form &amp; Form Handler Details'!$Y:$Y,'[3]Form &amp; Form Handler Details'!CJ:CJ,"")</f>
        <v>text</v>
      </c>
      <c r="AN36" s="35" t="str">
        <f>_xlfn.XLOOKUP($A36,'[3]Form &amp; Form Handler Details'!$Y:$Y,'[3]Form &amp; Form Handler Details'!CK:CK,"")</f>
        <v>Enter valid company website</v>
      </c>
      <c r="AO36" s="35" t="str">
        <f>_xlfn.XLOOKUP($A36,'[3]Form &amp; Form Handler Details'!$Y:$Y,'[3]Form &amp; Form Handler Details'!CL:CL,"")</f>
        <v>Business Phone</v>
      </c>
      <c r="AP36" s="35" t="str">
        <f>_xlfn.XLOOKUP($A36,'[3]Form &amp; Form Handler Details'!$Y:$Y,'[3]Form &amp; Form Handler Details'!CM:CM,"")</f>
        <v>phonenumber</v>
      </c>
      <c r="AQ36" s="35" t="str">
        <f>_xlfn.XLOOKUP($A36,'[3]Form &amp; Form Handler Details'!$Y:$Y,'[3]Form &amp; Form Handler Details'!CN:CN,"")</f>
        <v>text</v>
      </c>
      <c r="AR36" s="35" t="str">
        <f>_xlfn.XLOOKUP($A36,'[3]Form &amp; Form Handler Details'!$Y:$Y,'[3]Form &amp; Form Handler Details'!CO:CO,"")</f>
        <v>Enter valid business phone</v>
      </c>
      <c r="AS36" s="35" t="str">
        <f>_xlfn.XLOOKUP($A36,'[3]Form &amp; Form Handler Details'!$Y:$Y,'[3]Form &amp; Form Handler Details'!CP:CP,"")</f>
        <v>Job Title
. Select job title
. Founder/Owner
. C-Suite – CEO, COO, CMO
. Director, VP or similar
. Sr. Manager, Manager
. Coordinator, Assistant</v>
      </c>
      <c r="AT36" s="35" t="str">
        <f>_xlfn.XLOOKUP($A36,'[3]Form &amp; Form Handler Details'!$Y:$Y,'[3]Form &amp; Form Handler Details'!CQ:CQ,"")</f>
        <v>jobtitle</v>
      </c>
      <c r="AU36" s="35" t="str">
        <f>_xlfn.XLOOKUP($A36,'[3]Form &amp; Form Handler Details'!$Y:$Y,'[3]Form &amp; Form Handler Details'!CR:CR,"")</f>
        <v>Dropdown</v>
      </c>
      <c r="AV36" s="35" t="str">
        <f>_xlfn.XLOOKUP($A36,'[3]Form &amp; Form Handler Details'!$Y:$Y,'[3]Form &amp; Form Handler Details'!CS:CS,"")</f>
        <v>Enter valid job title</v>
      </c>
      <c r="AW36" s="35" t="str">
        <f>_xlfn.XLOOKUP($A36,'[3]Form &amp; Form Handler Details'!$Y:$Y,'[3]Form &amp; Form Handler Details'!CT:CT,"")</f>
        <v>webformURL(Hidden)</v>
      </c>
      <c r="AX36" s="35" t="str">
        <f>_xlfn.XLOOKUP($A36,'[3]Form &amp; Form Handler Details'!$Y:$Y,'[3]Form &amp; Form Handler Details'!CU:CU,"")</f>
        <v>webformurl</v>
      </c>
      <c r="AY36" s="35" t="str">
        <f>_xlfn.XLOOKUP($A36,'[3]Form &amp; Form Handler Details'!$Y:$Y,'[3]Form &amp; Form Handler Details'!CV:CV,"")</f>
        <v>text</v>
      </c>
      <c r="AZ36" s="35" t="str">
        <f>_xlfn.XLOOKUP($A36,'[3]Form &amp; Form Handler Details'!$Y:$Y,'[3]Form &amp; Form Handler Details'!CW:CW,"")</f>
        <v>gclid(Hidden)</v>
      </c>
      <c r="BA36" s="35" t="str">
        <f>_xlfn.XLOOKUP($A36,'[3]Form &amp; Form Handler Details'!$Y:$Y,'[3]Form &amp; Form Handler Details'!CX:CX,"")</f>
        <v>gclid</v>
      </c>
      <c r="BB36" s="35" t="str">
        <f>_xlfn.XLOOKUP($A36,'[3]Form &amp; Form Handler Details'!$Y:$Y,'[3]Form &amp; Form Handler Details'!CY:CY,"")</f>
        <v>text</v>
      </c>
      <c r="BC36" s="35">
        <f>_xlfn.XLOOKUP($A36,'[3]Form &amp; Form Handler Details'!$Y:$Y,'[3]Form &amp; Form Handler Details'!CZ:CZ,"")</f>
        <v>0</v>
      </c>
      <c r="BD36" s="35">
        <f>_xlfn.XLOOKUP($A36,'[3]Form &amp; Form Handler Details'!$Y:$Y,'[3]Form &amp; Form Handler Details'!DA:DA,"")</f>
        <v>0</v>
      </c>
      <c r="BE36" s="35">
        <f>_xlfn.XLOOKUP($A36,'[3]Form &amp; Form Handler Details'!$Y:$Y,'[3]Form &amp; Form Handler Details'!DB:DB,"")</f>
        <v>0</v>
      </c>
      <c r="BF36" s="35">
        <f>_xlfn.XLOOKUP($A36,'[3]Form &amp; Form Handler Details'!$Y:$Y,'[3]Form &amp; Form Handler Details'!DC:DC,"")</f>
        <v>0</v>
      </c>
      <c r="BG36" s="35">
        <f>_xlfn.XLOOKUP($A36,'[3]Form &amp; Form Handler Details'!$Y:$Y,'[3]Form &amp; Form Handler Details'!DD:DD,"")</f>
        <v>0</v>
      </c>
      <c r="BH36" s="35">
        <f>_xlfn.XLOOKUP($A36,'[3]Form &amp; Form Handler Details'!$Y:$Y,'[3]Form &amp; Form Handler Details'!DE:DE,"")</f>
        <v>0</v>
      </c>
      <c r="BI36" s="35">
        <f>_xlfn.XLOOKUP($A36,'[3]Form &amp; Form Handler Details'!$Y:$Y,'[3]Form &amp; Form Handler Details'!DF:DF,"")</f>
        <v>0</v>
      </c>
      <c r="BJ36" s="35">
        <f>_xlfn.XLOOKUP($A36,'[3]Form &amp; Form Handler Details'!$Y:$Y,'[3]Form &amp; Form Handler Details'!DG:DG,"")</f>
        <v>0</v>
      </c>
      <c r="BK36" s="35">
        <f>_xlfn.XLOOKUP($A36,'[3]Form &amp; Form Handler Details'!$Y:$Y,'[3]Form &amp; Form Handler Details'!DH:DH,"")</f>
        <v>0</v>
      </c>
      <c r="BL36" s="35">
        <f>_xlfn.XLOOKUP($A36,'[3]Form &amp; Form Handler Details'!$Y:$Y,'[3]Form &amp; Form Handler Details'!DI:DI,"")</f>
        <v>0</v>
      </c>
      <c r="BM36" s="35">
        <f>_xlfn.XLOOKUP($A36,'[3]Form &amp; Form Handler Details'!$Y:$Y,'[3]Form &amp; Form Handler Details'!DJ:DJ,"")</f>
        <v>0</v>
      </c>
      <c r="BN36" s="35">
        <f>_xlfn.XLOOKUP($A36,'[3]Form &amp; Form Handler Details'!$Y:$Y,'[3]Form &amp; Form Handler Details'!DK:DK,"")</f>
        <v>0</v>
      </c>
      <c r="BO36" s="35">
        <f>_xlfn.XLOOKUP($A36,'[3]Form &amp; Form Handler Details'!$Y:$Y,'[3]Form &amp; Form Handler Details'!DL:DL,"")</f>
        <v>0</v>
      </c>
      <c r="BP36" s="35">
        <f>_xlfn.XLOOKUP($A36,'[3]Form &amp; Form Handler Details'!$Y:$Y,'[3]Form &amp; Form Handler Details'!DM:DM,"")</f>
        <v>0</v>
      </c>
      <c r="BQ36" s="35">
        <f>_xlfn.XLOOKUP($A36,'[3]Form &amp; Form Handler Details'!$Y:$Y,'[3]Form &amp; Form Handler Details'!DN:DN,"")</f>
        <v>0</v>
      </c>
      <c r="BR36" s="35">
        <f>_xlfn.XLOOKUP($A36,'[3]Form &amp; Form Handler Details'!$Y:$Y,'[3]Form &amp; Form Handler Details'!DO:DO,"")</f>
        <v>0</v>
      </c>
      <c r="BS36" s="35">
        <f>_xlfn.XLOOKUP($A36,'[3]Form &amp; Form Handler Details'!$Y:$Y,'[3]Form &amp; Form Handler Details'!DP:DP,"")</f>
        <v>0</v>
      </c>
      <c r="BT36" s="35">
        <f>_xlfn.XLOOKUP($A36,'[3]Form &amp; Form Handler Details'!$Y:$Y,'[3]Form &amp; Form Handler Details'!DQ:DQ,"")</f>
        <v>0</v>
      </c>
      <c r="BU36" s="35">
        <f>_xlfn.XLOOKUP($A36,'[3]Form &amp; Form Handler Details'!$Y:$Y,'[3]Form &amp; Form Handler Details'!DR:DR,"")</f>
        <v>0</v>
      </c>
      <c r="BV36" s="35">
        <f>_xlfn.XLOOKUP($A36,'[3]Form &amp; Form Handler Details'!$Y:$Y,'[3]Form &amp; Form Handler Details'!DS:DS,"")</f>
        <v>0</v>
      </c>
      <c r="BW36" s="35" t="str">
        <f>_xlfn.XLOOKUP($A36,'[3]Form &amp; Form Handler Details'!$Y:$Y,'[3]Form &amp; Form Handler Details'!DT:DT,"")</f>
        <v>HoneyPot</v>
      </c>
      <c r="BX36" s="35" t="str">
        <f>_xlfn.XLOOKUP($A36,'[3]Form &amp; Form Handler Details'!$Y:$Y,'[3]Form &amp; Form Handler Details'!DU:DU,"")</f>
        <v>pardot_extra_field</v>
      </c>
      <c r="BY36" s="35" t="str">
        <f>_xlfn.XLOOKUP($A36,'[3]Form &amp; Form Handler Details'!$Y:$Y,'[3]Form &amp; Form Handler Details'!DV:DV,"")</f>
        <v>Hidden</v>
      </c>
      <c r="BZ36" s="35">
        <f>_xlfn.XLOOKUP($A36,'[3]Form &amp; Form Handler Details'!$Y:$Y,'[3]Form &amp; Form Handler Details'!DW:DW,"")</f>
        <v>0</v>
      </c>
      <c r="CA36" s="35">
        <f>_xlfn.XLOOKUP($A36,'[3]Form &amp; Form Handler Details'!$Y:$Y,'[3]Form &amp; Form Handler Details'!DX:DX,"")</f>
        <v>0</v>
      </c>
      <c r="CB36" s="35">
        <f>_xlfn.XLOOKUP($A36,'[3]Form &amp; Form Handler Details'!$Y:$Y,'[3]Form &amp; Form Handler Details'!DY:DY,"")</f>
        <v>0</v>
      </c>
      <c r="CC36" s="35">
        <f>_xlfn.XLOOKUP($A36,'[3]Form &amp; Form Handler Details'!$Y:$Y,'[3]Form &amp; Form Handler Details'!DZ:DZ,"")</f>
        <v>0</v>
      </c>
      <c r="CD36" s="35">
        <f>_xlfn.XLOOKUP($A36,'[3]Form &amp; Form Handler Details'!$Y:$Y,'[3]Form &amp; Form Handler Details'!EA:EA,"")</f>
        <v>0</v>
      </c>
      <c r="CE36" s="35">
        <f>_xlfn.XLOOKUP($A36,'[3]Form &amp; Form Handler Details'!$Y:$Y,'[3]Form &amp; Form Handler Details'!EB:EB,"")</f>
        <v>0</v>
      </c>
      <c r="CF36" s="35">
        <f>_xlfn.XLOOKUP($A36,'[3]Form &amp; Form Handler Details'!$Y:$Y,'[3]Form &amp; Form Handler Details'!EC:EC,"")</f>
        <v>0</v>
      </c>
      <c r="CG36" s="35">
        <f>_xlfn.XLOOKUP($A36,'[3]Form &amp; Form Handler Details'!$Y:$Y,'[3]Form &amp; Form Handler Details'!ED:ED,"")</f>
        <v>0</v>
      </c>
      <c r="CH36" s="35">
        <f>_xlfn.XLOOKUP($A36,'[3]Form &amp; Form Handler Details'!$Y:$Y,'[3]Form &amp; Form Handler Details'!EE:EE,"")</f>
        <v>0</v>
      </c>
      <c r="CI36" s="35">
        <f>_xlfn.XLOOKUP($A36,'[3]Form &amp; Form Handler Details'!$Y:$Y,'[3]Form &amp; Form Handler Details'!EF:EF,"")</f>
        <v>0</v>
      </c>
      <c r="CJ36" s="35">
        <f>_xlfn.XLOOKUP($A36,'[3]Form &amp; Form Handler Details'!$Y:$Y,'[3]Form &amp; Form Handler Details'!EG:EG,"")</f>
        <v>0</v>
      </c>
      <c r="CK36" s="35">
        <f>_xlfn.XLOOKUP($A36,'[3]Form &amp; Form Handler Details'!$Y:$Y,'[3]Form &amp; Form Handler Details'!EH:EH,"")</f>
        <v>0</v>
      </c>
      <c r="CL36" s="35">
        <f>_xlfn.XLOOKUP($A36,'[3]Form &amp; Form Handler Details'!$Y:$Y,'[3]Form &amp; Form Handler Details'!EI:EI,"")</f>
        <v>0</v>
      </c>
      <c r="CM36" s="35">
        <f>_xlfn.XLOOKUP($A36,'[3]Form &amp; Form Handler Details'!$Y:$Y,'[3]Form &amp; Form Handler Details'!EJ:EJ,"")</f>
        <v>0</v>
      </c>
      <c r="CN36" s="35">
        <f>_xlfn.XLOOKUP($A36,'[3]Form &amp; Form Handler Details'!$Y:$Y,'[3]Form &amp; Form Handler Details'!EK:EK,"")</f>
        <v>0</v>
      </c>
      <c r="CO36" s="35">
        <f>_xlfn.XLOOKUP($A36,'[3]Form &amp; Form Handler Details'!$Y:$Y,'[3]Form &amp; Form Handler Details'!EL:EL,"")</f>
        <v>0</v>
      </c>
      <c r="CP36" s="35">
        <f>_xlfn.XLOOKUP($A36,'[3]Form &amp; Form Handler Details'!$Y:$Y,'[3]Form &amp; Form Handler Details'!EM:EM,"")</f>
        <v>0</v>
      </c>
      <c r="CQ36" s="35">
        <f>_xlfn.XLOOKUP($A36,'[3]Form &amp; Form Handler Details'!$Y:$Y,'[3]Form &amp; Form Handler Details'!EN:EN,"")</f>
        <v>0</v>
      </c>
      <c r="CR36" s="35">
        <f>_xlfn.XLOOKUP($A36,'[3]Form &amp; Form Handler Details'!$Y:$Y,'[3]Form &amp; Form Handler Details'!EO:EO,"")</f>
        <v>0</v>
      </c>
      <c r="CS36" s="35">
        <f>_xlfn.XLOOKUP($A36,'[3]Form &amp; Form Handler Details'!$Y:$Y,'[3]Form &amp; Form Handler Details'!EP:EP,"")</f>
        <v>0</v>
      </c>
      <c r="CT36" s="35">
        <f>_xlfn.XLOOKUP($A36,'[3]Form &amp; Form Handler Details'!$Y:$Y,'[3]Form &amp; Form Handler Details'!EQ:EQ,"")</f>
        <v>0</v>
      </c>
      <c r="CU36" s="35">
        <f>_xlfn.XLOOKUP($A36,'[3]Form &amp; Form Handler Details'!$Y:$Y,'[3]Form &amp; Form Handler Details'!ER:ER,"")</f>
        <v>0</v>
      </c>
      <c r="CV36" s="35">
        <f>_xlfn.XLOOKUP($A36,'[3]Form &amp; Form Handler Details'!$Y:$Y,'[3]Form &amp; Form Handler Details'!ES:ES,"")</f>
        <v>0</v>
      </c>
      <c r="CW36" s="35">
        <f>_xlfn.XLOOKUP($A36,'[3]Form &amp; Form Handler Details'!$Y:$Y,'[3]Form &amp; Form Handler Details'!ET:ET,"")</f>
        <v>0</v>
      </c>
      <c r="CX36" s="35">
        <f>_xlfn.XLOOKUP($A36,'[3]Form &amp; Form Handler Details'!$Y:$Y,'[3]Form &amp; Form Handler Details'!EU:EU,"")</f>
        <v>0</v>
      </c>
      <c r="CY36" s="35">
        <f>_xlfn.XLOOKUP($A36,'[3]Form &amp; Form Handler Details'!$Y:$Y,'[3]Form &amp; Form Handler Details'!EV:EV,"")</f>
        <v>0</v>
      </c>
      <c r="CZ36" s="35">
        <f>_xlfn.XLOOKUP($A36,'[3]Form &amp; Form Handler Details'!$Y:$Y,'[3]Form &amp; Form Handler Details'!EW:EW,"")</f>
        <v>0</v>
      </c>
      <c r="DA36" s="35">
        <f>_xlfn.XLOOKUP($A36,'[3]Form &amp; Form Handler Details'!$Y:$Y,'[3]Form &amp; Form Handler Details'!EX:EX,"")</f>
        <v>0</v>
      </c>
      <c r="DB36" s="35">
        <f>_xlfn.XLOOKUP($A36,'[3]Form &amp; Form Handler Details'!$Y:$Y,'[3]Form &amp; Form Handler Details'!EY:EY,"")</f>
        <v>0</v>
      </c>
      <c r="DC36" s="35">
        <f>_xlfn.XLOOKUP($A36,'[3]Form &amp; Form Handler Details'!$Y:$Y,'[3]Form &amp; Form Handler Details'!EZ:EZ,"")</f>
        <v>0</v>
      </c>
      <c r="DD36" s="35">
        <f>_xlfn.XLOOKUP($A36,'[3]Form &amp; Form Handler Details'!$Y:$Y,'[3]Form &amp; Form Handler Details'!FA:FA,"")</f>
        <v>0</v>
      </c>
      <c r="DE36" s="35">
        <f>_xlfn.XLOOKUP($A36,'[3]Form &amp; Form Handler Details'!$Y:$Y,'[3]Form &amp; Form Handler Details'!FB:FB,"")</f>
        <v>0</v>
      </c>
      <c r="DF36" s="35">
        <f>_xlfn.XLOOKUP($A36,'[3]Form &amp; Form Handler Details'!$Y:$Y,'[3]Form &amp; Form Handler Details'!FC:FC,"")</f>
        <v>0</v>
      </c>
      <c r="DG36" s="35">
        <f>_xlfn.XLOOKUP($A36,'[3]Form &amp; Form Handler Details'!$Y:$Y,'[3]Form &amp; Form Handler Details'!FD:FD,"")</f>
        <v>0</v>
      </c>
      <c r="DH36" s="35">
        <f>_xlfn.XLOOKUP($A36,'[3]Form &amp; Form Handler Details'!$Y:$Y,'[3]Form &amp; Form Handler Details'!FE:FE,"")</f>
        <v>0</v>
      </c>
      <c r="DI36" s="35">
        <f>_xlfn.XLOOKUP($A36,'[3]Form &amp; Form Handler Details'!$Y:$Y,'[3]Form &amp; Form Handler Details'!FF:FF,"")</f>
        <v>0</v>
      </c>
      <c r="DJ36" s="35">
        <f>_xlfn.XLOOKUP($A36,'[3]Form &amp; Form Handler Details'!$Y:$Y,'[3]Form &amp; Form Handler Details'!FG:FG,"")</f>
        <v>0</v>
      </c>
      <c r="DK36" s="35">
        <f>_xlfn.XLOOKUP($A36,'[3]Form &amp; Form Handler Details'!$Y:$Y,'[3]Form &amp; Form Handler Details'!FH:FH,"")</f>
        <v>0</v>
      </c>
      <c r="DL36" s="35">
        <f>_xlfn.XLOOKUP($A36,'[3]Form &amp; Form Handler Details'!$Y:$Y,'[3]Form &amp; Form Handler Details'!FI:FI,"")</f>
        <v>0</v>
      </c>
      <c r="DM36" s="35">
        <f>_xlfn.XLOOKUP($A36,'[3]Form &amp; Form Handler Details'!$Y:$Y,'[3]Form &amp; Form Handler Details'!FJ:FJ,"")</f>
        <v>0</v>
      </c>
      <c r="DN36" s="35">
        <f>_xlfn.XLOOKUP($A36,'[3]Form &amp; Form Handler Details'!$Y:$Y,'[3]Form &amp; Form Handler Details'!FK:FK,"")</f>
        <v>0</v>
      </c>
      <c r="DO36" s="35">
        <f>_xlfn.XLOOKUP($A36,'[3]Form &amp; Form Handler Details'!$Y:$Y,'[3]Form &amp; Form Handler Details'!FL:FL,"")</f>
        <v>0</v>
      </c>
      <c r="DP36" s="35">
        <f>_xlfn.XLOOKUP($A36,'[3]Form &amp; Form Handler Details'!$Y:$Y,'[3]Form &amp; Form Handler Details'!FM:FM,"")</f>
        <v>0</v>
      </c>
      <c r="DQ36" s="35">
        <f>_xlfn.XLOOKUP($A36,'[3]Form &amp; Form Handler Details'!$Y:$Y,'[3]Form &amp; Form Handler Details'!FN:FN,"")</f>
        <v>0</v>
      </c>
      <c r="DR36" s="35">
        <f>_xlfn.XLOOKUP($A36,'[3]Form &amp; Form Handler Details'!$Y:$Y,'[3]Form &amp; Form Handler Details'!FO:FO,"")</f>
        <v>0</v>
      </c>
      <c r="DS36" s="35">
        <f>_xlfn.XLOOKUP($A36,'[3]Form &amp; Form Handler Details'!$Y:$Y,'[3]Form &amp; Form Handler Details'!FP:FP,"")</f>
        <v>0</v>
      </c>
      <c r="DT36" s="35">
        <f>_xlfn.XLOOKUP($A36,'[3]Form &amp; Form Handler Details'!$Y:$Y,'[3]Form &amp; Form Handler Details'!FQ:FQ,"")</f>
        <v>0</v>
      </c>
      <c r="DU36" s="35">
        <f>_xlfn.XLOOKUP($A36,'[3]Form &amp; Form Handler Details'!$Y:$Y,'[3]Form &amp; Form Handler Details'!FR:FR,"")</f>
        <v>0</v>
      </c>
      <c r="DV36" s="35">
        <f>_xlfn.XLOOKUP($A36,'[3]Form &amp; Form Handler Details'!$Y:$Y,'[3]Form &amp; Form Handler Details'!FS:FS,"")</f>
        <v>0</v>
      </c>
      <c r="DW36" s="35">
        <f>_xlfn.XLOOKUP($A36,'[3]Form &amp; Form Handler Details'!$Y:$Y,'[3]Form &amp; Form Handler Details'!FT:FT,"")</f>
        <v>0</v>
      </c>
      <c r="DX36" s="35">
        <f>_xlfn.XLOOKUP($A36,'[3]Form &amp; Form Handler Details'!$Y:$Y,'[3]Form &amp; Form Handler Details'!FU:FU,"")</f>
        <v>0</v>
      </c>
      <c r="DY36" s="35">
        <f>_xlfn.XLOOKUP($A36,'[3]Form &amp; Form Handler Details'!$Y:$Y,'[3]Form &amp; Form Handler Details'!FV:FV,"")</f>
        <v>0</v>
      </c>
      <c r="DZ36" s="35">
        <f>_xlfn.XLOOKUP($A36,'[3]Form &amp; Form Handler Details'!$Y:$Y,'[3]Form &amp; Form Handler Details'!FW:FW,"")</f>
        <v>0</v>
      </c>
      <c r="EA36" s="35">
        <f>_xlfn.XLOOKUP($A36,'[3]Form &amp; Form Handler Details'!$Y:$Y,'[3]Form &amp; Form Handler Details'!FX:FX,"")</f>
        <v>0</v>
      </c>
      <c r="EB36" s="35">
        <f>_xlfn.XLOOKUP($A36,'[3]Form &amp; Form Handler Details'!$Y:$Y,'[3]Form &amp; Form Handler Details'!FY:FY,"")</f>
        <v>0</v>
      </c>
      <c r="EC36" s="35">
        <f>_xlfn.XLOOKUP($A36,'[3]Form &amp; Form Handler Details'!$Y:$Y,'[3]Form &amp; Form Handler Details'!FZ:FZ,"")</f>
        <v>0</v>
      </c>
      <c r="ED36" s="35">
        <f>_xlfn.XLOOKUP($A36,'[3]Form &amp; Form Handler Details'!$Y:$Y,'[3]Form &amp; Form Handler Details'!GA:GA,"")</f>
        <v>0</v>
      </c>
      <c r="EE36" s="35">
        <f>_xlfn.XLOOKUP($A36,'[3]Form &amp; Form Handler Details'!$Y:$Y,'[3]Form &amp; Form Handler Details'!GB:GB,"")</f>
        <v>0</v>
      </c>
      <c r="EF36" s="35">
        <f>_xlfn.XLOOKUP($A36,'[3]Form &amp; Form Handler Details'!$Y:$Y,'[3]Form &amp; Form Handler Details'!GC:GC,"")</f>
        <v>0</v>
      </c>
      <c r="EG36" s="35">
        <f>_xlfn.XLOOKUP($A36,'[3]Form &amp; Form Handler Details'!$Y:$Y,'[3]Form &amp; Form Handler Details'!GD:GD,"")</f>
        <v>0</v>
      </c>
      <c r="EH36" s="35">
        <f>_xlfn.XLOOKUP($A36,'[3]Form &amp; Form Handler Details'!$Y:$Y,'[3]Form &amp; Form Handler Details'!GE:GE,"")</f>
        <v>0</v>
      </c>
      <c r="EI36" s="35">
        <f>_xlfn.XLOOKUP($A36,'[3]Form &amp; Form Handler Details'!$Y:$Y,'[3]Form &amp; Form Handler Details'!GF:GF,"")</f>
        <v>0</v>
      </c>
      <c r="EJ36" s="35">
        <f>_xlfn.XLOOKUP($A36,'[3]Form &amp; Form Handler Details'!$Y:$Y,'[3]Form &amp; Form Handler Details'!GG:GG,"")</f>
        <v>0</v>
      </c>
      <c r="EK36" s="35">
        <f>_xlfn.XLOOKUP($A36,'[3]Form &amp; Form Handler Details'!$Y:$Y,'[3]Form &amp; Form Handler Details'!GH:GH,"")</f>
        <v>0</v>
      </c>
      <c r="EL36" s="35">
        <f>_xlfn.XLOOKUP($A36,'[3]Form &amp; Form Handler Details'!$Y:$Y,'[3]Form &amp; Form Handler Details'!GI:GI,"")</f>
        <v>0</v>
      </c>
      <c r="EM36" s="35">
        <f>_xlfn.XLOOKUP($A36,'[3]Form &amp; Form Handler Details'!$Y:$Y,'[3]Form &amp; Form Handler Details'!GJ:GJ,"")</f>
        <v>0</v>
      </c>
      <c r="EN36" s="35">
        <f>_xlfn.XLOOKUP($A36,'[3]Form &amp; Form Handler Details'!$Y:$Y,'[3]Form &amp; Form Handler Details'!GK:GK,"")</f>
        <v>0</v>
      </c>
      <c r="EO36" s="35">
        <f>_xlfn.XLOOKUP($A36,'[3]Form &amp; Form Handler Details'!$Y:$Y,'[3]Form &amp; Form Handler Details'!GL:GL,"")</f>
        <v>0</v>
      </c>
      <c r="EP36" s="35">
        <f>_xlfn.XLOOKUP($A36,'[3]Form &amp; Form Handler Details'!$Y:$Y,'[3]Form &amp; Form Handler Details'!GM:GM,"")</f>
        <v>0</v>
      </c>
      <c r="EQ36" s="35">
        <f>_xlfn.XLOOKUP($A36,'[3]Form &amp; Form Handler Details'!$Y:$Y,'[3]Form &amp; Form Handler Details'!GN:GN,"")</f>
        <v>0</v>
      </c>
      <c r="ER36" s="35">
        <f>_xlfn.XLOOKUP($A36,'[3]Form &amp; Form Handler Details'!$Y:$Y,'[3]Form &amp; Form Handler Details'!GO:GO,"")</f>
        <v>0</v>
      </c>
      <c r="ES36" s="35">
        <f>_xlfn.XLOOKUP($A36,'[3]Form &amp; Form Handler Details'!$Y:$Y,'[3]Form &amp; Form Handler Details'!GP:GP,"")</f>
        <v>0</v>
      </c>
      <c r="ET36" s="35">
        <f>_xlfn.XLOOKUP($A36,'[3]Form &amp; Form Handler Details'!$Y:$Y,'[3]Form &amp; Form Handler Details'!GQ:GQ,"")</f>
        <v>0</v>
      </c>
      <c r="EU36" s="35">
        <f>_xlfn.XLOOKUP($A36,'[3]Form &amp; Form Handler Details'!$Y:$Y,'[3]Form &amp; Form Handler Details'!GR:GR,"")</f>
        <v>0</v>
      </c>
      <c r="EV36" s="35">
        <f>_xlfn.XLOOKUP($A36,'[3]Form &amp; Form Handler Details'!$Y:$Y,'[3]Form &amp; Form Handler Details'!GS:GS,"")</f>
        <v>0</v>
      </c>
      <c r="EW36" s="35">
        <f>_xlfn.XLOOKUP($A36,'[3]Form &amp; Form Handler Details'!$Y:$Y,'[3]Form &amp; Form Handler Details'!GT:GT,"")</f>
        <v>0</v>
      </c>
      <c r="EX36" s="35">
        <f>_xlfn.XLOOKUP($A36,'[3]Form &amp; Form Handler Details'!$Y:$Y,'[3]Form &amp; Form Handler Details'!GU:GU,"")</f>
        <v>0</v>
      </c>
      <c r="EY36" s="35">
        <f>_xlfn.XLOOKUP($A36,'[3]Form &amp; Form Handler Details'!$Y:$Y,'[3]Form &amp; Form Handler Details'!GV:GV,"")</f>
        <v>0</v>
      </c>
      <c r="EZ36" s="35">
        <f>_xlfn.XLOOKUP($A36,'[3]Form &amp; Form Handler Details'!$Y:$Y,'[3]Form &amp; Form Handler Details'!GW:GW,"")</f>
        <v>0</v>
      </c>
      <c r="FA36" s="35">
        <f>_xlfn.XLOOKUP($A36,'[3]Form &amp; Form Handler Details'!$Y:$Y,'[3]Form &amp; Form Handler Details'!GX:GX,"")</f>
        <v>0</v>
      </c>
      <c r="FB36" s="35">
        <f>_xlfn.XLOOKUP($A36,'[3]Form &amp; Form Handler Details'!$Y:$Y,'[3]Form &amp; Form Handler Details'!GY:GY,"")</f>
        <v>0</v>
      </c>
      <c r="FC36" s="35">
        <f>_xlfn.XLOOKUP($A36,'[3]Form &amp; Form Handler Details'!$Y:$Y,'[3]Form &amp; Form Handler Details'!GZ:GZ,"")</f>
        <v>0</v>
      </c>
      <c r="FD36" s="35">
        <f>_xlfn.XLOOKUP($A36,'[3]Form &amp; Form Handler Details'!$Y:$Y,'[3]Form &amp; Form Handler Details'!HA:HA,"")</f>
        <v>0</v>
      </c>
      <c r="FE36" s="35">
        <f>_xlfn.XLOOKUP($A36,'[3]Form &amp; Form Handler Details'!$Y:$Y,'[3]Form &amp; Form Handler Details'!HB:HB,"")</f>
        <v>0</v>
      </c>
      <c r="FF36" s="35">
        <f>_xlfn.XLOOKUP($A36,'[3]Form &amp; Form Handler Details'!$Y:$Y,'[3]Form &amp; Form Handler Details'!HC:HC,"")</f>
        <v>0</v>
      </c>
      <c r="FG36" s="35">
        <f>_xlfn.XLOOKUP($A36,'[3]Form &amp; Form Handler Details'!$Y:$Y,'[3]Form &amp; Form Handler Details'!HD:HD,"")</f>
        <v>0</v>
      </c>
      <c r="FH36" s="35">
        <f>_xlfn.XLOOKUP($A36,'[3]Form &amp; Form Handler Details'!$Y:$Y,'[3]Form &amp; Form Handler Details'!HE:HE,"")</f>
        <v>0</v>
      </c>
      <c r="FI36" s="35">
        <f>_xlfn.XLOOKUP($A36,'[3]Form &amp; Form Handler Details'!$Y:$Y,'[3]Form &amp; Form Handler Details'!HF:HF,"")</f>
        <v>0</v>
      </c>
      <c r="FJ36" s="35">
        <f>_xlfn.XLOOKUP($A36,'[3]Form &amp; Form Handler Details'!$Y:$Y,'[3]Form &amp; Form Handler Details'!HG:HG,"")</f>
        <v>0</v>
      </c>
      <c r="FK36" s="35">
        <f>_xlfn.XLOOKUP($A36,'[3]Form &amp; Form Handler Details'!$Y:$Y,'[3]Form &amp; Form Handler Details'!HH:HH,"")</f>
        <v>0</v>
      </c>
      <c r="FL36" s="35">
        <f>_xlfn.XLOOKUP($A36,'[3]Form &amp; Form Handler Details'!$Y:$Y,'[3]Form &amp; Form Handler Details'!HI:HI,"")</f>
        <v>0</v>
      </c>
      <c r="FM36" s="35">
        <f>_xlfn.XLOOKUP($A36,'[3]Form &amp; Form Handler Details'!$Y:$Y,'[3]Form &amp; Form Handler Details'!HJ:HJ,"")</f>
        <v>0</v>
      </c>
      <c r="FN36" s="35">
        <f>_xlfn.XLOOKUP($A36,'[3]Form &amp; Form Handler Details'!$Y:$Y,'[3]Form &amp; Form Handler Details'!HK:HK,"")</f>
        <v>0</v>
      </c>
      <c r="FO36" s="35">
        <f>_xlfn.XLOOKUP($A36,'[3]Form &amp; Form Handler Details'!$Y:$Y,'[3]Form &amp; Form Handler Details'!HL:HL,"")</f>
        <v>0</v>
      </c>
      <c r="FP36" s="35">
        <f>_xlfn.XLOOKUP($A36,'[3]Form &amp; Form Handler Details'!$Y:$Y,'[3]Form &amp; Form Handler Details'!HM:HM,"")</f>
        <v>0</v>
      </c>
      <c r="FQ36" s="35">
        <f>_xlfn.XLOOKUP($A36,'[3]Form &amp; Form Handler Details'!$Y:$Y,'[3]Form &amp; Form Handler Details'!HN:HN,"")</f>
        <v>0</v>
      </c>
      <c r="FR36" s="35">
        <f>_xlfn.XLOOKUP($A36,'[3]Form &amp; Form Handler Details'!$Y:$Y,'[3]Form &amp; Form Handler Details'!HO:HO,"")</f>
        <v>0</v>
      </c>
      <c r="FS36" s="35">
        <f>_xlfn.XLOOKUP($A36,'[3]Form &amp; Form Handler Details'!$Y:$Y,'[3]Form &amp; Form Handler Details'!HP:HP,"")</f>
        <v>0</v>
      </c>
      <c r="FT36" s="35">
        <f>_xlfn.XLOOKUP($A36,'[3]Form &amp; Form Handler Details'!$Y:$Y,'[3]Form &amp; Form Handler Details'!HQ:HQ,"")</f>
        <v>0</v>
      </c>
      <c r="FU36" s="35">
        <f>_xlfn.XLOOKUP($A36,'[3]Form &amp; Form Handler Details'!$Y:$Y,'[3]Form &amp; Form Handler Details'!HR:HR,"")</f>
        <v>0</v>
      </c>
      <c r="FV36" s="35">
        <f>_xlfn.XLOOKUP($A36,'[3]Form &amp; Form Handler Details'!$Y:$Y,'[3]Form &amp; Form Handler Details'!HS:HS,"")</f>
        <v>0</v>
      </c>
      <c r="FW36" s="35">
        <f>_xlfn.XLOOKUP($A36,'[3]Form &amp; Form Handler Details'!$Y:$Y,'[3]Form &amp; Form Handler Details'!HT:HT,"")</f>
        <v>0</v>
      </c>
      <c r="FX36" s="35">
        <f>_xlfn.XLOOKUP($A36,'[3]Form &amp; Form Handler Details'!$Y:$Y,'[3]Form &amp; Form Handler Details'!HU:HU,"")</f>
        <v>0</v>
      </c>
      <c r="FY36" s="35">
        <f>_xlfn.XLOOKUP($A36,'[3]Form &amp; Form Handler Details'!$Y:$Y,'[3]Form &amp; Form Handler Details'!HV:HV,"")</f>
        <v>0</v>
      </c>
      <c r="FZ36" s="35">
        <f>_xlfn.XLOOKUP($A36,'[3]Form &amp; Form Handler Details'!$Y:$Y,'[3]Form &amp; Form Handler Details'!HW:HW,"")</f>
        <v>0</v>
      </c>
      <c r="GA36" s="35">
        <f>_xlfn.XLOOKUP($A36,'[3]Form &amp; Form Handler Details'!$Y:$Y,'[3]Form &amp; Form Handler Details'!HX:HX,"")</f>
        <v>0</v>
      </c>
      <c r="GB36" s="35">
        <f>_xlfn.XLOOKUP($A36,'[3]Form &amp; Form Handler Details'!$Y:$Y,'[3]Form &amp; Form Handler Details'!HY:HY,"")</f>
        <v>0</v>
      </c>
      <c r="GC36" s="35">
        <f>_xlfn.XLOOKUP($A36,'[3]Form &amp; Form Handler Details'!$Y:$Y,'[3]Form &amp; Form Handler Details'!HZ:HZ,"")</f>
        <v>0</v>
      </c>
      <c r="GD36" s="35">
        <f>_xlfn.XLOOKUP($A36,'[3]Form &amp; Form Handler Details'!$Y:$Y,'[3]Form &amp; Form Handler Details'!IA:IA,"")</f>
        <v>0</v>
      </c>
      <c r="GE36" s="35">
        <f>_xlfn.XLOOKUP($A36,'[3]Form &amp; Form Handler Details'!$Y:$Y,'[3]Form &amp; Form Handler Details'!IB:IB,"")</f>
        <v>0</v>
      </c>
      <c r="GF36" s="35">
        <f>_xlfn.XLOOKUP($A36,'[3]Form &amp; Form Handler Details'!$Y:$Y,'[3]Form &amp; Form Handler Details'!IC:IC,"")</f>
        <v>0</v>
      </c>
      <c r="GG36" s="35">
        <f>_xlfn.XLOOKUP($A36,'[3]Form &amp; Form Handler Details'!$Y:$Y,'[3]Form &amp; Form Handler Details'!ID:ID,"")</f>
        <v>0</v>
      </c>
      <c r="GH36" s="35">
        <f>_xlfn.XLOOKUP($A36,'[3]Form &amp; Form Handler Details'!$Y:$Y,'[3]Form &amp; Form Handler Details'!IE:IE,"")</f>
        <v>0</v>
      </c>
      <c r="GI36" s="35">
        <f>_xlfn.XLOOKUP($A36,'[3]Form &amp; Form Handler Details'!$Y:$Y,'[3]Form &amp; Form Handler Details'!IF:IF,"")</f>
        <v>0</v>
      </c>
      <c r="GJ36" s="35">
        <f>_xlfn.XLOOKUP($A36,'[3]Form &amp; Form Handler Details'!$Y:$Y,'[3]Form &amp; Form Handler Details'!IG:IG,"")</f>
        <v>0</v>
      </c>
      <c r="GK36" s="35">
        <f>_xlfn.XLOOKUP($A36,'[3]Form &amp; Form Handler Details'!$Y:$Y,'[3]Form &amp; Form Handler Details'!IH:IH,"")</f>
        <v>0</v>
      </c>
      <c r="GL36" s="35">
        <f>_xlfn.XLOOKUP($A36,'[3]Form &amp; Form Handler Details'!$Y:$Y,'[3]Form &amp; Form Handler Details'!II:II,"")</f>
        <v>0</v>
      </c>
      <c r="GM36" s="35">
        <f>_xlfn.XLOOKUP($A36,'[3]Form &amp; Form Handler Details'!$Y:$Y,'[3]Form &amp; Form Handler Details'!IJ:IJ,"")</f>
        <v>0</v>
      </c>
      <c r="GN36" s="35">
        <f>_xlfn.XLOOKUP($A36,'[3]Form &amp; Form Handler Details'!$Y:$Y,'[3]Form &amp; Form Handler Details'!IK:IK,"")</f>
        <v>0</v>
      </c>
      <c r="GO36" s="35">
        <f>_xlfn.XLOOKUP($A36,'[3]Form &amp; Form Handler Details'!$Y:$Y,'[3]Form &amp; Form Handler Details'!IL:IL,"")</f>
        <v>0</v>
      </c>
      <c r="GP36" s="35">
        <f>_xlfn.XLOOKUP($A36,'[3]Form &amp; Form Handler Details'!$Y:$Y,'[3]Form &amp; Form Handler Details'!IM:IM,"")</f>
        <v>0</v>
      </c>
      <c r="GQ36" s="35">
        <f>_xlfn.XLOOKUP($A36,'[3]Form &amp; Form Handler Details'!$Y:$Y,'[3]Form &amp; Form Handler Details'!IN:IN,"")</f>
        <v>0</v>
      </c>
      <c r="GR36" s="35">
        <f>_xlfn.XLOOKUP($A36,'[3]Form &amp; Form Handler Details'!$Y:$Y,'[3]Form &amp; Form Handler Details'!IO:IO,"")</f>
        <v>0</v>
      </c>
      <c r="GS36" s="35">
        <f>_xlfn.XLOOKUP($A36,'[3]Form &amp; Form Handler Details'!$Y:$Y,'[3]Form &amp; Form Handler Details'!IP:IP,"")</f>
        <v>0</v>
      </c>
      <c r="GT36" s="35">
        <f>_xlfn.XLOOKUP($A36,'[3]Form &amp; Form Handler Details'!$Y:$Y,'[3]Form &amp; Form Handler Details'!IQ:IQ,"")</f>
        <v>0</v>
      </c>
      <c r="GU36" s="35">
        <f>_xlfn.XLOOKUP($A36,'[3]Form &amp; Form Handler Details'!$Y:$Y,'[3]Form &amp; Form Handler Details'!IR:IR,"")</f>
        <v>0</v>
      </c>
      <c r="GV36" s="35">
        <f>_xlfn.XLOOKUP($A36,'[3]Form &amp; Form Handler Details'!$Y:$Y,'[3]Form &amp; Form Handler Details'!IS:IS,"")</f>
        <v>0</v>
      </c>
      <c r="GW36" s="35">
        <f>_xlfn.XLOOKUP($A36,'[3]Form &amp; Form Handler Details'!$Y:$Y,'[3]Form &amp; Form Handler Details'!IT:IT,"")</f>
        <v>0</v>
      </c>
      <c r="GX36" s="35">
        <f>_xlfn.XLOOKUP($A36,'[3]Form &amp; Form Handler Details'!$Y:$Y,'[3]Form &amp; Form Handler Details'!IU:IU,"")</f>
        <v>0</v>
      </c>
      <c r="GY36" s="35">
        <f>_xlfn.XLOOKUP($A36,'[3]Form &amp; Form Handler Details'!$Y:$Y,'[3]Form &amp; Form Handler Details'!IV:IV,"")</f>
        <v>0</v>
      </c>
      <c r="GZ36" s="35">
        <f>_xlfn.XLOOKUP($A36,'[3]Form &amp; Form Handler Details'!$Y:$Y,'[3]Form &amp; Form Handler Details'!IW:IW,"")</f>
        <v>0</v>
      </c>
      <c r="HA36" s="35">
        <f>_xlfn.XLOOKUP($A36,'[3]Form &amp; Form Handler Details'!$Y:$Y,'[3]Form &amp; Form Handler Details'!IX:IX,"")</f>
        <v>0</v>
      </c>
      <c r="HB36" s="35">
        <f>_xlfn.XLOOKUP($A36,'[3]Form &amp; Form Handler Details'!$Y:$Y,'[3]Form &amp; Form Handler Details'!IY:IY,"")</f>
        <v>0</v>
      </c>
      <c r="HC36" s="35">
        <f>_xlfn.XLOOKUP($A36,'[3]Form &amp; Form Handler Details'!$Y:$Y,'[3]Form &amp; Form Handler Details'!IZ:IZ,"")</f>
        <v>0</v>
      </c>
      <c r="HD36" s="35">
        <f>_xlfn.XLOOKUP($A36,'[3]Form &amp; Form Handler Details'!$Y:$Y,'[3]Form &amp; Form Handler Details'!JA:JA,"")</f>
        <v>0</v>
      </c>
      <c r="HE36" s="35">
        <f>_xlfn.XLOOKUP($A36,'[3]Form &amp; Form Handler Details'!$Y:$Y,'[3]Form &amp; Form Handler Details'!JB:JB,"")</f>
        <v>0</v>
      </c>
      <c r="HF36" s="35">
        <f>_xlfn.XLOOKUP($A36,'[3]Form &amp; Form Handler Details'!$Y:$Y,'[3]Form &amp; Form Handler Details'!JC:JC,"")</f>
        <v>0</v>
      </c>
      <c r="HG36" s="35">
        <f>_xlfn.XLOOKUP($A36,'[3]Form &amp; Form Handler Details'!$Y:$Y,'[3]Form &amp; Form Handler Details'!JD:JD,"")</f>
        <v>0</v>
      </c>
      <c r="HH36" s="35">
        <f>_xlfn.XLOOKUP($A36,'[3]Form &amp; Form Handler Details'!$Y:$Y,'[3]Form &amp; Form Handler Details'!JE:JE,"")</f>
        <v>0</v>
      </c>
      <c r="HI36" s="35">
        <f>_xlfn.XLOOKUP($A36,'[3]Form &amp; Form Handler Details'!$Y:$Y,'[3]Form &amp; Form Handler Details'!JF:JF,"")</f>
        <v>0</v>
      </c>
      <c r="HJ36" s="35">
        <f>_xlfn.XLOOKUP($A36,'[3]Form &amp; Form Handler Details'!$Y:$Y,'[3]Form &amp; Form Handler Details'!JG:JG,"")</f>
        <v>0</v>
      </c>
      <c r="HK36" s="35" t="str">
        <f>_xlfn.XLOOKUP($A36,'[3]Form &amp; Form Handler Details'!$Y:$Y,'[3]Form &amp; Form Handler Details'!JH:JH,"")</f>
        <v>Submit</v>
      </c>
      <c r="HL36" s="35">
        <f>_xlfn.XLOOKUP($A36,'[3]Form &amp; Form Handler Details'!$Y:$Y,'[3]Form &amp; Form Handler Details'!JI:JI,"")</f>
        <v>0</v>
      </c>
      <c r="HM36" s="35">
        <f>_xlfn.XLOOKUP($A36,'[3]Form &amp; Form Handler Details'!$Y:$Y,'[3]Form &amp; Form Handler Details'!JJ:JJ,"")</f>
        <v>0</v>
      </c>
      <c r="HN36" s="35">
        <f>_xlfn.XLOOKUP($A36,'[3]Form &amp; Form Handler Details'!$Y:$Y,'[3]Form &amp; Form Handler Details'!JK:JK,"")</f>
        <v>0</v>
      </c>
      <c r="HO36" s="35">
        <f>_xlfn.XLOOKUP($A36,'[3]Form &amp; Form Handler Details'!$Y:$Y,'[3]Form &amp; Form Handler Details'!JL:JL,"")</f>
        <v>0</v>
      </c>
      <c r="HP36" s="35">
        <f>_xlfn.XLOOKUP($A36,'[3]Form &amp; Form Handler Details'!$Y:$Y,'[3]Form &amp; Form Handler Details'!JM:JM,"")</f>
        <v>0</v>
      </c>
      <c r="HQ36" s="35">
        <f>_xlfn.XLOOKUP($A36,'[3]Form &amp; Form Handler Details'!$Y:$Y,'[3]Form &amp; Form Handler Details'!JN:JN,"")</f>
        <v>0</v>
      </c>
      <c r="HR36" s="35">
        <f>_xlfn.XLOOKUP($A36,'[3]Form &amp; Form Handler Details'!$Y:$Y,'[3]Form &amp; Form Handler Details'!JO:JO,"")</f>
        <v>0</v>
      </c>
      <c r="HS36" s="35">
        <f>_xlfn.XLOOKUP($A36,'[3]Form &amp; Form Handler Details'!$Y:$Y,'[3]Form &amp; Form Handler Details'!JP:JP,"")</f>
        <v>0</v>
      </c>
      <c r="HT36" s="35">
        <f>_xlfn.XLOOKUP($A36,'[3]Form &amp; Form Handler Details'!$Y:$Y,'[3]Form &amp; Form Handler Details'!JQ:JQ,"")</f>
        <v>0</v>
      </c>
      <c r="HU36" s="35">
        <f>_xlfn.XLOOKUP($A36,'[3]Form &amp; Form Handler Details'!$Y:$Y,'[3]Form &amp; Form Handler Details'!JR:JR,"")</f>
        <v>0</v>
      </c>
      <c r="HV36" s="35">
        <f>_xlfn.XLOOKUP($A36,'[3]Form &amp; Form Handler Details'!$Y:$Y,'[3]Form &amp; Form Handler Details'!JS:JS,"")</f>
        <v>0</v>
      </c>
      <c r="HW36" s="35">
        <f>_xlfn.XLOOKUP($A36,'[3]Form &amp; Form Handler Details'!$Y:$Y,'[3]Form &amp; Form Handler Details'!JT:JT,"")</f>
        <v>0</v>
      </c>
    </row>
    <row r="37" spans="1:231" ht="165" customHeight="1">
      <c r="A37" s="32" t="s">
        <v>343</v>
      </c>
      <c r="B37" s="32" t="str">
        <f>_xlfn.XLOOKUP(Table46[[#This Row],[UFID]],ATC!C:C,ATC!A:A,"")</f>
        <v>02</v>
      </c>
      <c r="C37" s="31" t="str">
        <f>_xlfn.XLOOKUP(Table46[[#This Row],[UFID]],ATC!C:C,ATC!E:E,"")</f>
        <v>Closed</v>
      </c>
      <c r="D37" s="31">
        <f>_xlfn.XLOOKUP(Table46[[#This Row],[UFID]],ATC!C:C,ATC!J:J,"")</f>
        <v>0</v>
      </c>
      <c r="E37" s="31" t="s">
        <v>614</v>
      </c>
      <c r="F37" s="34" t="str">
        <f>_xlfn.XLOOKUP(Table46[[#This Row],[UFID]],'[3]Form &amp; Form Handler Details'!$Y:$Y,'[3]Form &amp; Form Handler Details'!$F:$F,"")</f>
        <v>https://www.paypal.com/au/webapps/mpp/business/contact-sales</v>
      </c>
      <c r="G37" s="34" t="str">
        <f>_xlfn.XLOOKUP(Table46[[#This Row],[UFID]],'[3]Form &amp; Form Handler Details'!$Y:$Y,'[3]Form &amp; Form Handler Details'!$I:$I,"")</f>
        <v>https://www.paypal.com/au/webapps/mpp/business/contact-sales/thank-you</v>
      </c>
      <c r="H37" s="34" t="str">
        <f>_xlfn.XLOOKUP(Table46[[#This Row],[UFID]],'[3]Form &amp; Form Handler Details'!$Y:$Y,'[3]Form &amp; Form Handler Details'!$E:$E,"")</f>
        <v>https://pypd.paypal-mktg.com/l/925803/2021-11-17/2h37b</v>
      </c>
      <c r="I37" s="34" t="str">
        <f>_xlfn.XLOOKUP(Table46[[#This Row],[UFID]],'[3]Form &amp; Form Handler Details'!$Y:$Y,'[3]Form &amp; Form Handler Details'!$U:$U,"")</f>
        <v>APAC-AU-FRH-23-contact-us-Live</v>
      </c>
      <c r="J37" s="34" t="str">
        <f>_xlfn.XLOOKUP(Table46[[#This Row],[UFID]],'[3]Form &amp; Form Handler Details'!$Y:$Y,'[3]Form &amp; Form Handler Details'!$V:$V,"")</f>
        <v>https://pypd.paypal-mktg.com/l/925803/2023-04-04/2rnhq</v>
      </c>
      <c r="K37" s="34" t="str">
        <f t="shared" si="1"/>
        <v>2023-04-04/2rnhq</v>
      </c>
      <c r="L37" s="34" t="str">
        <f>_xlfn.XLOOKUP(Table46[[#This Row],[UFID]],'[3]Form &amp; Form Handler Details'!$Y:$Y,'[3]Form &amp; Form Handler Details'!$D:$D,"")</f>
        <v>APAC-AU-FRM-21-contact-us</v>
      </c>
      <c r="M37" s="35" t="str">
        <f>_xlfn.XLOOKUP($A37,'[3]Form &amp; Form Handler Details'!$Y:$Y,'[3]Form &amp; Form Handler Details'!BJ:BJ,"")</f>
        <v>First name*</v>
      </c>
      <c r="N37" s="35" t="str">
        <f>_xlfn.XLOOKUP($A37,'[3]Form &amp; Form Handler Details'!$Y:$Y,'[3]Form &amp; Form Handler Details'!BK:BK,"")</f>
        <v>firstname</v>
      </c>
      <c r="O37" s="35" t="str">
        <f>_xlfn.XLOOKUP($A37,'[3]Form &amp; Form Handler Details'!$Y:$Y,'[3]Form &amp; Form Handler Details'!BL:BL,"")</f>
        <v>Text</v>
      </c>
      <c r="P37" s="35" t="str">
        <f>_xlfn.XLOOKUP($A37,'[3]Form &amp; Form Handler Details'!$Y:$Y,'[3]Form &amp; Form Handler Details'!BM:BM,"")</f>
        <v>This field is required.</v>
      </c>
      <c r="Q37" s="35" t="str">
        <f>_xlfn.XLOOKUP($A37,'[3]Form &amp; Form Handler Details'!$Y:$Y,'[3]Form &amp; Form Handler Details'!BN:BN,"")</f>
        <v>Last Name</v>
      </c>
      <c r="R37" s="35" t="str">
        <f>_xlfn.XLOOKUP($A37,'[3]Form &amp; Form Handler Details'!$Y:$Y,'[3]Form &amp; Form Handler Details'!BO:BO,"")</f>
        <v>lastname</v>
      </c>
      <c r="S37" s="35" t="str">
        <f>_xlfn.XLOOKUP($A37,'[3]Form &amp; Form Handler Details'!$Y:$Y,'[3]Form &amp; Form Handler Details'!BP:BP,"")</f>
        <v>Text</v>
      </c>
      <c r="T37" s="35" t="str">
        <f>_xlfn.XLOOKUP($A37,'[3]Form &amp; Form Handler Details'!$Y:$Y,'[3]Form &amp; Form Handler Details'!BQ:BQ,"")</f>
        <v>This field is required.</v>
      </c>
      <c r="U37" s="35" t="str">
        <f>_xlfn.XLOOKUP($A37,'[3]Form &amp; Form Handler Details'!$Y:$Y,'[3]Form &amp; Form Handler Details'!BR:BR,"")</f>
        <v>Work email*</v>
      </c>
      <c r="V37" s="35" t="str">
        <f>_xlfn.XLOOKUP($A37,'[3]Form &amp; Form Handler Details'!$Y:$Y,'[3]Form &amp; Form Handler Details'!BS:BS,"")</f>
        <v>workemail</v>
      </c>
      <c r="W37" s="35" t="str">
        <f>_xlfn.XLOOKUP($A37,'[3]Form &amp; Form Handler Details'!$Y:$Y,'[3]Form &amp; Form Handler Details'!BT:BT,"")</f>
        <v>Text</v>
      </c>
      <c r="X37" s="35" t="str">
        <f>_xlfn.XLOOKUP($A37,'[3]Form &amp; Form Handler Details'!$Y:$Y,'[3]Form &amp; Form Handler Details'!BU:BU,"")</f>
        <v>This field is required.</v>
      </c>
      <c r="Y37" s="35" t="str">
        <f>_xlfn.XLOOKUP($A37,'[3]Form &amp; Form Handler Details'!$Y:$Y,'[3]Form &amp; Form Handler Details'!BV:BV,"")</f>
        <v>Company name*</v>
      </c>
      <c r="Z37" s="35" t="str">
        <f>_xlfn.XLOOKUP($A37,'[3]Form &amp; Form Handler Details'!$Y:$Y,'[3]Form &amp; Form Handler Details'!BW:BW,"")</f>
        <v>companyname</v>
      </c>
      <c r="AA37" s="35" t="str">
        <f>_xlfn.XLOOKUP($A37,'[3]Form &amp; Form Handler Details'!$Y:$Y,'[3]Form &amp; Form Handler Details'!BX:BX,"")</f>
        <v>Text</v>
      </c>
      <c r="AB37" s="35" t="str">
        <f>_xlfn.XLOOKUP($A37,'[3]Form &amp; Form Handler Details'!$Y:$Y,'[3]Form &amp; Form Handler Details'!BY:BY,"")</f>
        <v>This field is required.</v>
      </c>
      <c r="AC37" s="35">
        <f>_xlfn.XLOOKUP($A37,'[3]Form &amp; Form Handler Details'!$Y:$Y,'[3]Form &amp; Form Handler Details'!BZ:BZ,"")</f>
        <v>0</v>
      </c>
      <c r="AD37" s="35">
        <f>_xlfn.XLOOKUP($A37,'[3]Form &amp; Form Handler Details'!$Y:$Y,'[3]Form &amp; Form Handler Details'!CA:CA,"")</f>
        <v>0</v>
      </c>
      <c r="AE37" s="35">
        <f>_xlfn.XLOOKUP($A37,'[3]Form &amp; Form Handler Details'!$Y:$Y,'[3]Form &amp; Form Handler Details'!CB:CB,"")</f>
        <v>0</v>
      </c>
      <c r="AF37" s="35">
        <f>_xlfn.XLOOKUP($A37,'[3]Form &amp; Form Handler Details'!$Y:$Y,'[3]Form &amp; Form Handler Details'!CC:CC,"")</f>
        <v>0</v>
      </c>
      <c r="AG37" s="35" t="str">
        <f>_xlfn.XLOOKUP($A37,'[3]Form &amp; Form Handler Details'!$Y:$Y,'[3]Form &amp; Form Handler Details'!CD:CD,"")</f>
        <v>Annual sales (AUD)*
Select Estimated Annual Sales
Less than $200,000-- $999,999
$1,000,000 - $9,999,999
$10,000,000 - $19,999,999
More than $20,000,000</v>
      </c>
      <c r="AH37" s="35" t="str">
        <f>_xlfn.XLOOKUP($A37,'[3]Form &amp; Form Handler Details'!$Y:$Y,'[3]Form &amp; Form Handler Details'!CE:CE,"")</f>
        <v>annualonlinesales</v>
      </c>
      <c r="AI37" s="35" t="str">
        <f>_xlfn.XLOOKUP($A37,'[3]Form &amp; Form Handler Details'!$Y:$Y,'[3]Form &amp; Form Handler Details'!CF:CF,"")</f>
        <v>Dropdown</v>
      </c>
      <c r="AJ37" s="35" t="str">
        <f>_xlfn.XLOOKUP($A37,'[3]Form &amp; Form Handler Details'!$Y:$Y,'[3]Form &amp; Form Handler Details'!CG:CG,"")</f>
        <v>This field is required</v>
      </c>
      <c r="AK37" s="35" t="str">
        <f>_xlfn.XLOOKUP($A37,'[3]Form &amp; Form Handler Details'!$Y:$Y,'[3]Form &amp; Form Handler Details'!CH:CH,"")</f>
        <v>Company website*</v>
      </c>
      <c r="AL37" s="35" t="str">
        <f>_xlfn.XLOOKUP($A37,'[3]Form &amp; Form Handler Details'!$Y:$Y,'[3]Form &amp; Form Handler Details'!CI:CI,"")</f>
        <v>companywebsite</v>
      </c>
      <c r="AM37" s="35" t="str">
        <f>_xlfn.XLOOKUP($A37,'[3]Form &amp; Form Handler Details'!$Y:$Y,'[3]Form &amp; Form Handler Details'!CJ:CJ,"")</f>
        <v>Text</v>
      </c>
      <c r="AN37" s="35" t="str">
        <f>_xlfn.XLOOKUP($A37,'[3]Form &amp; Form Handler Details'!$Y:$Y,'[3]Form &amp; Form Handler Details'!CK:CK,"")</f>
        <v>This field is required</v>
      </c>
      <c r="AO37" s="35" t="str">
        <f>_xlfn.XLOOKUP($A37,'[3]Form &amp; Form Handler Details'!$Y:$Y,'[3]Form &amp; Form Handler Details'!CL:CL,"")</f>
        <v>Phone number*</v>
      </c>
      <c r="AP37" s="35" t="str">
        <f>_xlfn.XLOOKUP($A37,'[3]Form &amp; Form Handler Details'!$Y:$Y,'[3]Form &amp; Form Handler Details'!CM:CM,"")</f>
        <v>phonenumber</v>
      </c>
      <c r="AQ37" s="35" t="str">
        <f>_xlfn.XLOOKUP($A37,'[3]Form &amp; Form Handler Details'!$Y:$Y,'[3]Form &amp; Form Handler Details'!CN:CN,"")</f>
        <v>Text</v>
      </c>
      <c r="AR37" s="35" t="str">
        <f>_xlfn.XLOOKUP($A37,'[3]Form &amp; Form Handler Details'!$Y:$Y,'[3]Form &amp; Form Handler Details'!CO:CO,"")</f>
        <v>This field is required</v>
      </c>
      <c r="AS37" s="35">
        <f>_xlfn.XLOOKUP($A37,'[3]Form &amp; Form Handler Details'!$Y:$Y,'[3]Form &amp; Form Handler Details'!CP:CP,"")</f>
        <v>0</v>
      </c>
      <c r="AT37" s="35">
        <f>_xlfn.XLOOKUP($A37,'[3]Form &amp; Form Handler Details'!$Y:$Y,'[3]Form &amp; Form Handler Details'!CQ:CQ,"")</f>
        <v>0</v>
      </c>
      <c r="AU37" s="35">
        <f>_xlfn.XLOOKUP($A37,'[3]Form &amp; Form Handler Details'!$Y:$Y,'[3]Form &amp; Form Handler Details'!CR:CR,"")</f>
        <v>0</v>
      </c>
      <c r="AV37" s="35">
        <f>_xlfn.XLOOKUP($A37,'[3]Form &amp; Form Handler Details'!$Y:$Y,'[3]Form &amp; Form Handler Details'!CS:CS,"")</f>
        <v>0</v>
      </c>
      <c r="AW37" s="35" t="str">
        <f>_xlfn.XLOOKUP($A37,'[3]Form &amp; Form Handler Details'!$Y:$Y,'[3]Form &amp; Form Handler Details'!CT:CT,"")</f>
        <v>WebformURL (Hidden)</v>
      </c>
      <c r="AX37" s="35" t="str">
        <f>_xlfn.XLOOKUP($A37,'[3]Form &amp; Form Handler Details'!$Y:$Y,'[3]Form &amp; Form Handler Details'!CU:CU,"")</f>
        <v>webformurl</v>
      </c>
      <c r="AY37" s="35" t="str">
        <f>_xlfn.XLOOKUP($A37,'[3]Form &amp; Form Handler Details'!$Y:$Y,'[3]Form &amp; Form Handler Details'!CV:CV,"")</f>
        <v>Hidden - text</v>
      </c>
      <c r="AZ37" s="35" t="str">
        <f>_xlfn.XLOOKUP($A37,'[3]Form &amp; Form Handler Details'!$Y:$Y,'[3]Form &amp; Form Handler Details'!CW:CW,"")</f>
        <v>gclid* (Hidden)</v>
      </c>
      <c r="BA37" s="35" t="str">
        <f>_xlfn.XLOOKUP($A37,'[3]Form &amp; Form Handler Details'!$Y:$Y,'[3]Form &amp; Form Handler Details'!CX:CX,"")</f>
        <v>gclid</v>
      </c>
      <c r="BB37" s="35" t="str">
        <f>_xlfn.XLOOKUP($A37,'[3]Form &amp; Form Handler Details'!$Y:$Y,'[3]Form &amp; Form Handler Details'!CY:CY,"")</f>
        <v>Hidden - text</v>
      </c>
      <c r="BC37" s="35">
        <f>_xlfn.XLOOKUP($A37,'[3]Form &amp; Form Handler Details'!$Y:$Y,'[3]Form &amp; Form Handler Details'!CZ:CZ,"")</f>
        <v>0</v>
      </c>
      <c r="BD37" s="35">
        <f>_xlfn.XLOOKUP($A37,'[3]Form &amp; Form Handler Details'!$Y:$Y,'[3]Form &amp; Form Handler Details'!DA:DA,"")</f>
        <v>0</v>
      </c>
      <c r="BE37" s="35">
        <f>_xlfn.XLOOKUP($A37,'[3]Form &amp; Form Handler Details'!$Y:$Y,'[3]Form &amp; Form Handler Details'!DB:DB,"")</f>
        <v>0</v>
      </c>
      <c r="BF37" s="35">
        <f>_xlfn.XLOOKUP($A37,'[3]Form &amp; Form Handler Details'!$Y:$Y,'[3]Form &amp; Form Handler Details'!DC:DC,"")</f>
        <v>0</v>
      </c>
      <c r="BG37" s="35">
        <f>_xlfn.XLOOKUP($A37,'[3]Form &amp; Form Handler Details'!$Y:$Y,'[3]Form &amp; Form Handler Details'!DD:DD,"")</f>
        <v>0</v>
      </c>
      <c r="BH37" s="35">
        <f>_xlfn.XLOOKUP($A37,'[3]Form &amp; Form Handler Details'!$Y:$Y,'[3]Form &amp; Form Handler Details'!DE:DE,"")</f>
        <v>0</v>
      </c>
      <c r="BI37" s="35">
        <f>_xlfn.XLOOKUP($A37,'[3]Form &amp; Form Handler Details'!$Y:$Y,'[3]Form &amp; Form Handler Details'!DF:DF,"")</f>
        <v>0</v>
      </c>
      <c r="BJ37" s="35" t="str">
        <f>_xlfn.XLOOKUP($A37,'[3]Form &amp; Form Handler Details'!$Y:$Y,'[3]Form &amp; Form Handler Details'!DG:DG,"")</f>
        <v>Do you already have a PayPal Business account?*
No-----Yes</v>
      </c>
      <c r="BK37" s="35" t="str">
        <f>_xlfn.XLOOKUP($A37,'[3]Form &amp; Form Handler Details'!$Y:$Y,'[3]Form &amp; Form Handler Details'!DH:DH,"")</f>
        <v>doyoualreadyhaveapaypalbusinessaccount</v>
      </c>
      <c r="BL37" s="35" t="str">
        <f>_xlfn.XLOOKUP($A37,'[3]Form &amp; Form Handler Details'!$Y:$Y,'[3]Form &amp; Form Handler Details'!DI:DI,"")</f>
        <v>Dropdown</v>
      </c>
      <c r="BM37" s="35" t="str">
        <f>_xlfn.XLOOKUP($A37,'[3]Form &amp; Form Handler Details'!$Y:$Y,'[3]Form &amp; Form Handler Details'!DJ:DJ,"")</f>
        <v>This field is required</v>
      </c>
      <c r="BN37" s="35" t="str">
        <f>_xlfn.XLOOKUP($A37,'[3]Form &amp; Form Handler Details'!$Y:$Y,'[3]Form &amp; Form Handler Details'!DK:DK,"")</f>
        <v>What do you need help with?*
My account-----Another PayPal product</v>
      </c>
      <c r="BO37" s="35" t="str">
        <f>_xlfn.XLOOKUP($A37,'[3]Form &amp; Form Handler Details'!$Y:$Y,'[3]Form &amp; Form Handler Details'!DL:DL,"")</f>
        <v>whatdoyouneedhelpwith</v>
      </c>
      <c r="BP37" s="35" t="str">
        <f>_xlfn.XLOOKUP($A37,'[3]Form &amp; Form Handler Details'!$Y:$Y,'[3]Form &amp; Form Handler Details'!DM:DM,"")</f>
        <v>Radiobutton</v>
      </c>
      <c r="BQ37" s="35" t="str">
        <f>_xlfn.XLOOKUP($A37,'[3]Form &amp; Form Handler Details'!$Y:$Y,'[3]Form &amp; Form Handler Details'!DN:DN,"")</f>
        <v>This field is required</v>
      </c>
      <c r="BR37" s="35" t="str">
        <f>_xlfn.XLOOKUP($A37,'[3]Form &amp; Form Handler Details'!$Y:$Y,'[3]Form &amp; Form Handler Details'!DO:DO,"")</f>
        <v>Country*
Australia
Canada
Afghanistan
Åland
Albania
Algeria
American Samoa
Andorra
Angola
Anguilla
Antarctica
Antigua and Barbuda
Argentina
Armenia
Aruba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Kingdom
United Arab Emirates
United States
United States Minor Outlying Islands
Uruguay
Uzbekistan
Vanuatu
Vatican
Venezuela
Vietnam
Wallis and Futuna
Western Sahara
Yemen
Zambia
Zimbabwe</v>
      </c>
      <c r="BS37" s="35">
        <f>_xlfn.XLOOKUP($A37,'[3]Form &amp; Form Handler Details'!$Y:$Y,'[3]Form &amp; Form Handler Details'!DP:DP,"")</f>
        <v>0</v>
      </c>
      <c r="BT37" s="35" t="str">
        <f>_xlfn.XLOOKUP($A37,'[3]Form &amp; Form Handler Details'!$Y:$Y,'[3]Form &amp; Form Handler Details'!DQ:DQ,"")</f>
        <v>country</v>
      </c>
      <c r="BU37" s="35" t="str">
        <f>_xlfn.XLOOKUP($A37,'[3]Form &amp; Form Handler Details'!$Y:$Y,'[3]Form &amp; Form Handler Details'!DR:DR,"")</f>
        <v>Dropdown</v>
      </c>
      <c r="BV37" s="35" t="str">
        <f>_xlfn.XLOOKUP($A37,'[3]Form &amp; Form Handler Details'!$Y:$Y,'[3]Form &amp; Form Handler Details'!DS:DS,"")</f>
        <v>This field is required</v>
      </c>
      <c r="BW37" s="35" t="str">
        <f>_xlfn.XLOOKUP($A37,'[3]Form &amp; Form Handler Details'!$Y:$Y,'[3]Form &amp; Form Handler Details'!DT:DT,"")</f>
        <v>HoneyPot</v>
      </c>
      <c r="BX37" s="35" t="str">
        <f>_xlfn.XLOOKUP($A37,'[3]Form &amp; Form Handler Details'!$Y:$Y,'[3]Form &amp; Form Handler Details'!DU:DU,"")</f>
        <v>pardot_extra_field</v>
      </c>
      <c r="BY37" s="35" t="str">
        <f>_xlfn.XLOOKUP($A37,'[3]Form &amp; Form Handler Details'!$Y:$Y,'[3]Form &amp; Form Handler Details'!DV:DV,"")</f>
        <v>Hidden</v>
      </c>
      <c r="BZ37" s="35">
        <f>_xlfn.XLOOKUP($A37,'[3]Form &amp; Form Handler Details'!$Y:$Y,'[3]Form &amp; Form Handler Details'!DW:DW,"")</f>
        <v>0</v>
      </c>
      <c r="CA37" s="35" t="str">
        <f>_xlfn.XLOOKUP($A37,'[3]Form &amp; Form Handler Details'!$Y:$Y,'[3]Form &amp; Form Handler Details'!DX:DX,"")</f>
        <v>referralSource1</v>
      </c>
      <c r="CB37" s="35" t="str">
        <f>_xlfn.XLOOKUP($A37,'[3]Form &amp; Form Handler Details'!$Y:$Y,'[3]Form &amp; Form Handler Details'!DY:DY,"")</f>
        <v>referralsource1</v>
      </c>
      <c r="CC37" s="35" t="str">
        <f>_xlfn.XLOOKUP($A37,'[3]Form &amp; Form Handler Details'!$Y:$Y,'[3]Form &amp; Form Handler Details'!DZ:DZ,"")</f>
        <v>Hidden</v>
      </c>
      <c r="CD37" s="35">
        <f>_xlfn.XLOOKUP($A37,'[3]Form &amp; Form Handler Details'!$Y:$Y,'[3]Form &amp; Form Handler Details'!EA:EA,"")</f>
        <v>0</v>
      </c>
      <c r="CE37" s="35" t="str">
        <f>_xlfn.XLOOKUP($A37,'[3]Form &amp; Form Handler Details'!$Y:$Y,'[3]Form &amp; Form Handler Details'!EB:EB,"")</f>
        <v>salesType1</v>
      </c>
      <c r="CF37" s="35" t="str">
        <f>_xlfn.XLOOKUP($A37,'[3]Form &amp; Form Handler Details'!$Y:$Y,'[3]Form &amp; Form Handler Details'!EC:EC,"")</f>
        <v>salestype1</v>
      </c>
      <c r="CG37" s="35" t="str">
        <f>_xlfn.XLOOKUP($A37,'[3]Form &amp; Form Handler Details'!$Y:$Y,'[3]Form &amp; Form Handler Details'!ED:ED,"")</f>
        <v>Hidden</v>
      </c>
      <c r="CH37" s="35">
        <f>_xlfn.XLOOKUP($A37,'[3]Form &amp; Form Handler Details'!$Y:$Y,'[3]Form &amp; Form Handler Details'!EE:EE,"")</f>
        <v>0</v>
      </c>
      <c r="CI37" s="35" t="str">
        <f>_xlfn.XLOOKUP($A37,'[3]Form &amp; Form Handler Details'!$Y:$Y,'[3]Form &amp; Form Handler Details'!EF:EF,"")</f>
        <v>helpTopic</v>
      </c>
      <c r="CJ37" s="35" t="str">
        <f>_xlfn.XLOOKUP($A37,'[3]Form &amp; Form Handler Details'!$Y:$Y,'[3]Form &amp; Form Handler Details'!EG:EG,"")</f>
        <v>helptopic</v>
      </c>
      <c r="CK37" s="35" t="str">
        <f>_xlfn.XLOOKUP($A37,'[3]Form &amp; Form Handler Details'!$Y:$Y,'[3]Form &amp; Form Handler Details'!EH:EH,"")</f>
        <v>Hidden</v>
      </c>
      <c r="CL37" s="35">
        <f>_xlfn.XLOOKUP($A37,'[3]Form &amp; Form Handler Details'!$Y:$Y,'[3]Form &amp; Form Handler Details'!EI:EI,"")</f>
        <v>0</v>
      </c>
      <c r="CM37" s="35" t="str">
        <f>_xlfn.XLOOKUP($A37,'[3]Form &amp; Form Handler Details'!$Y:$Y,'[3]Form &amp; Form Handler Details'!EJ:EJ,"")</f>
        <v>I have read and accepted the &lt;a href = "https://www.paypal.com/au/webapps/mpp/ua/privacy-full" target="_blank" style="color: #0070ba; font-weight:bold; text-decoration:none;"&gt;PayPal Privacy Policy&lt;/a&gt;.</v>
      </c>
      <c r="CN37" s="35" t="str">
        <f>_xlfn.XLOOKUP($A37,'[3]Form &amp; Form Handler Details'!$Y:$Y,'[3]Form &amp; Form Handler Details'!EK:EK,"")</f>
        <v>formterms</v>
      </c>
      <c r="CO37" s="35" t="str">
        <f>_xlfn.XLOOKUP($A37,'[3]Form &amp; Form Handler Details'!$Y:$Y,'[3]Form &amp; Form Handler Details'!EL:EL,"")</f>
        <v>Checkbox</v>
      </c>
      <c r="CP37" s="35" t="str">
        <f>_xlfn.XLOOKUP($A37,'[3]Form &amp; Form Handler Details'!$Y:$Y,'[3]Form &amp; Form Handler Details'!EM:EM,"")</f>
        <v>This field is required
I consent to PayPal contacting me by phone or by email, and to sending me product or industry information relevant to my query. I know I can unsubscribe at any time.</v>
      </c>
      <c r="CQ37" s="35">
        <f>_xlfn.XLOOKUP($A37,'[3]Form &amp; Form Handler Details'!$Y:$Y,'[3]Form &amp; Form Handler Details'!EN:EN,"")</f>
        <v>0</v>
      </c>
      <c r="CR37" s="35">
        <f>_xlfn.XLOOKUP($A37,'[3]Form &amp; Form Handler Details'!$Y:$Y,'[3]Form &amp; Form Handler Details'!EO:EO,"")</f>
        <v>0</v>
      </c>
      <c r="CS37" s="35">
        <f>_xlfn.XLOOKUP($A37,'[3]Form &amp; Form Handler Details'!$Y:$Y,'[3]Form &amp; Form Handler Details'!EP:EP,"")</f>
        <v>0</v>
      </c>
      <c r="CT37" s="35">
        <f>_xlfn.XLOOKUP($A37,'[3]Form &amp; Form Handler Details'!$Y:$Y,'[3]Form &amp; Form Handler Details'!EQ:EQ,"")</f>
        <v>0</v>
      </c>
      <c r="CU37" s="35">
        <f>_xlfn.XLOOKUP($A37,'[3]Form &amp; Form Handler Details'!$Y:$Y,'[3]Form &amp; Form Handler Details'!ER:ER,"")</f>
        <v>0</v>
      </c>
      <c r="CV37" s="35">
        <f>_xlfn.XLOOKUP($A37,'[3]Form &amp; Form Handler Details'!$Y:$Y,'[3]Form &amp; Form Handler Details'!ES:ES,"")</f>
        <v>0</v>
      </c>
      <c r="CW37" s="35">
        <f>_xlfn.XLOOKUP($A37,'[3]Form &amp; Form Handler Details'!$Y:$Y,'[3]Form &amp; Form Handler Details'!ET:ET,"")</f>
        <v>0</v>
      </c>
      <c r="CX37" s="35">
        <f>_xlfn.XLOOKUP($A37,'[3]Form &amp; Form Handler Details'!$Y:$Y,'[3]Form &amp; Form Handler Details'!EU:EU,"")</f>
        <v>0</v>
      </c>
      <c r="CY37" s="35">
        <f>_xlfn.XLOOKUP($A37,'[3]Form &amp; Form Handler Details'!$Y:$Y,'[3]Form &amp; Form Handler Details'!EV:EV,"")</f>
        <v>0</v>
      </c>
      <c r="CZ37" s="35">
        <f>_xlfn.XLOOKUP($A37,'[3]Form &amp; Form Handler Details'!$Y:$Y,'[3]Form &amp; Form Handler Details'!EW:EW,"")</f>
        <v>0</v>
      </c>
      <c r="DA37" s="35">
        <f>_xlfn.XLOOKUP($A37,'[3]Form &amp; Form Handler Details'!$Y:$Y,'[3]Form &amp; Form Handler Details'!EX:EX,"")</f>
        <v>0</v>
      </c>
      <c r="DB37" s="35">
        <f>_xlfn.XLOOKUP($A37,'[3]Form &amp; Form Handler Details'!$Y:$Y,'[3]Form &amp; Form Handler Details'!EY:EY,"")</f>
        <v>0</v>
      </c>
      <c r="DC37" s="35">
        <f>_xlfn.XLOOKUP($A37,'[3]Form &amp; Form Handler Details'!$Y:$Y,'[3]Form &amp; Form Handler Details'!EZ:EZ,"")</f>
        <v>0</v>
      </c>
      <c r="DD37" s="35">
        <f>_xlfn.XLOOKUP($A37,'[3]Form &amp; Form Handler Details'!$Y:$Y,'[3]Form &amp; Form Handler Details'!FA:FA,"")</f>
        <v>0</v>
      </c>
      <c r="DE37" s="35">
        <f>_xlfn.XLOOKUP($A37,'[3]Form &amp; Form Handler Details'!$Y:$Y,'[3]Form &amp; Form Handler Details'!FB:FB,"")</f>
        <v>0</v>
      </c>
      <c r="DF37" s="35">
        <f>_xlfn.XLOOKUP($A37,'[3]Form &amp; Form Handler Details'!$Y:$Y,'[3]Form &amp; Form Handler Details'!FC:FC,"")</f>
        <v>0</v>
      </c>
      <c r="DG37" s="35">
        <f>_xlfn.XLOOKUP($A37,'[3]Form &amp; Form Handler Details'!$Y:$Y,'[3]Form &amp; Form Handler Details'!FD:FD,"")</f>
        <v>0</v>
      </c>
      <c r="DH37" s="35">
        <f>_xlfn.XLOOKUP($A37,'[3]Form &amp; Form Handler Details'!$Y:$Y,'[3]Form &amp; Form Handler Details'!FE:FE,"")</f>
        <v>0</v>
      </c>
      <c r="DI37" s="35">
        <f>_xlfn.XLOOKUP($A37,'[3]Form &amp; Form Handler Details'!$Y:$Y,'[3]Form &amp; Form Handler Details'!FF:FF,"")</f>
        <v>0</v>
      </c>
      <c r="DJ37" s="35">
        <f>_xlfn.XLOOKUP($A37,'[3]Form &amp; Form Handler Details'!$Y:$Y,'[3]Form &amp; Form Handler Details'!FG:FG,"")</f>
        <v>0</v>
      </c>
      <c r="DK37" s="35">
        <f>_xlfn.XLOOKUP($A37,'[3]Form &amp; Form Handler Details'!$Y:$Y,'[3]Form &amp; Form Handler Details'!FH:FH,"")</f>
        <v>0</v>
      </c>
      <c r="DL37" s="35">
        <f>_xlfn.XLOOKUP($A37,'[3]Form &amp; Form Handler Details'!$Y:$Y,'[3]Form &amp; Form Handler Details'!FI:FI,"")</f>
        <v>0</v>
      </c>
      <c r="DM37" s="35">
        <f>_xlfn.XLOOKUP($A37,'[3]Form &amp; Form Handler Details'!$Y:$Y,'[3]Form &amp; Form Handler Details'!FJ:FJ,"")</f>
        <v>0</v>
      </c>
      <c r="DN37" s="35">
        <f>_xlfn.XLOOKUP($A37,'[3]Form &amp; Form Handler Details'!$Y:$Y,'[3]Form &amp; Form Handler Details'!FK:FK,"")</f>
        <v>0</v>
      </c>
      <c r="DO37" s="35">
        <f>_xlfn.XLOOKUP($A37,'[3]Form &amp; Form Handler Details'!$Y:$Y,'[3]Form &amp; Form Handler Details'!FL:FL,"")</f>
        <v>0</v>
      </c>
      <c r="DP37" s="35">
        <f>_xlfn.XLOOKUP($A37,'[3]Form &amp; Form Handler Details'!$Y:$Y,'[3]Form &amp; Form Handler Details'!FM:FM,"")</f>
        <v>0</v>
      </c>
      <c r="DQ37" s="35">
        <f>_xlfn.XLOOKUP($A37,'[3]Form &amp; Form Handler Details'!$Y:$Y,'[3]Form &amp; Form Handler Details'!FN:FN,"")</f>
        <v>0</v>
      </c>
      <c r="DR37" s="35">
        <f>_xlfn.XLOOKUP($A37,'[3]Form &amp; Form Handler Details'!$Y:$Y,'[3]Form &amp; Form Handler Details'!FO:FO,"")</f>
        <v>0</v>
      </c>
      <c r="DS37" s="35">
        <f>_xlfn.XLOOKUP($A37,'[3]Form &amp; Form Handler Details'!$Y:$Y,'[3]Form &amp; Form Handler Details'!FP:FP,"")</f>
        <v>0</v>
      </c>
      <c r="DT37" s="35">
        <f>_xlfn.XLOOKUP($A37,'[3]Form &amp; Form Handler Details'!$Y:$Y,'[3]Form &amp; Form Handler Details'!FQ:FQ,"")</f>
        <v>0</v>
      </c>
      <c r="DU37" s="35">
        <f>_xlfn.XLOOKUP($A37,'[3]Form &amp; Form Handler Details'!$Y:$Y,'[3]Form &amp; Form Handler Details'!FR:FR,"")</f>
        <v>0</v>
      </c>
      <c r="DV37" s="35">
        <f>_xlfn.XLOOKUP($A37,'[3]Form &amp; Form Handler Details'!$Y:$Y,'[3]Form &amp; Form Handler Details'!FS:FS,"")</f>
        <v>0</v>
      </c>
      <c r="DW37" s="35">
        <f>_xlfn.XLOOKUP($A37,'[3]Form &amp; Form Handler Details'!$Y:$Y,'[3]Form &amp; Form Handler Details'!FT:FT,"")</f>
        <v>0</v>
      </c>
      <c r="DX37" s="35">
        <f>_xlfn.XLOOKUP($A37,'[3]Form &amp; Form Handler Details'!$Y:$Y,'[3]Form &amp; Form Handler Details'!FU:FU,"")</f>
        <v>0</v>
      </c>
      <c r="DY37" s="35">
        <f>_xlfn.XLOOKUP($A37,'[3]Form &amp; Form Handler Details'!$Y:$Y,'[3]Form &amp; Form Handler Details'!FV:FV,"")</f>
        <v>0</v>
      </c>
      <c r="DZ37" s="35">
        <f>_xlfn.XLOOKUP($A37,'[3]Form &amp; Form Handler Details'!$Y:$Y,'[3]Form &amp; Form Handler Details'!FW:FW,"")</f>
        <v>0</v>
      </c>
      <c r="EA37" s="35">
        <f>_xlfn.XLOOKUP($A37,'[3]Form &amp; Form Handler Details'!$Y:$Y,'[3]Form &amp; Form Handler Details'!FX:FX,"")</f>
        <v>0</v>
      </c>
      <c r="EB37" s="35">
        <f>_xlfn.XLOOKUP($A37,'[3]Form &amp; Form Handler Details'!$Y:$Y,'[3]Form &amp; Form Handler Details'!FY:FY,"")</f>
        <v>0</v>
      </c>
      <c r="EC37" s="35">
        <f>_xlfn.XLOOKUP($A37,'[3]Form &amp; Form Handler Details'!$Y:$Y,'[3]Form &amp; Form Handler Details'!FZ:FZ,"")</f>
        <v>0</v>
      </c>
      <c r="ED37" s="35">
        <f>_xlfn.XLOOKUP($A37,'[3]Form &amp; Form Handler Details'!$Y:$Y,'[3]Form &amp; Form Handler Details'!GA:GA,"")</f>
        <v>0</v>
      </c>
      <c r="EE37" s="35">
        <f>_xlfn.XLOOKUP($A37,'[3]Form &amp; Form Handler Details'!$Y:$Y,'[3]Form &amp; Form Handler Details'!GB:GB,"")</f>
        <v>0</v>
      </c>
      <c r="EF37" s="35">
        <f>_xlfn.XLOOKUP($A37,'[3]Form &amp; Form Handler Details'!$Y:$Y,'[3]Form &amp; Form Handler Details'!GC:GC,"")</f>
        <v>0</v>
      </c>
      <c r="EG37" s="35">
        <f>_xlfn.XLOOKUP($A37,'[3]Form &amp; Form Handler Details'!$Y:$Y,'[3]Form &amp; Form Handler Details'!GD:GD,"")</f>
        <v>0</v>
      </c>
      <c r="EH37" s="35">
        <f>_xlfn.XLOOKUP($A37,'[3]Form &amp; Form Handler Details'!$Y:$Y,'[3]Form &amp; Form Handler Details'!GE:GE,"")</f>
        <v>0</v>
      </c>
      <c r="EI37" s="35">
        <f>_xlfn.XLOOKUP($A37,'[3]Form &amp; Form Handler Details'!$Y:$Y,'[3]Form &amp; Form Handler Details'!GF:GF,"")</f>
        <v>0</v>
      </c>
      <c r="EJ37" s="35">
        <f>_xlfn.XLOOKUP($A37,'[3]Form &amp; Form Handler Details'!$Y:$Y,'[3]Form &amp; Form Handler Details'!GG:GG,"")</f>
        <v>0</v>
      </c>
      <c r="EK37" s="35">
        <f>_xlfn.XLOOKUP($A37,'[3]Form &amp; Form Handler Details'!$Y:$Y,'[3]Form &amp; Form Handler Details'!GH:GH,"")</f>
        <v>0</v>
      </c>
      <c r="EL37" s="35">
        <f>_xlfn.XLOOKUP($A37,'[3]Form &amp; Form Handler Details'!$Y:$Y,'[3]Form &amp; Form Handler Details'!GI:GI,"")</f>
        <v>0</v>
      </c>
      <c r="EM37" s="35">
        <f>_xlfn.XLOOKUP($A37,'[3]Form &amp; Form Handler Details'!$Y:$Y,'[3]Form &amp; Form Handler Details'!GJ:GJ,"")</f>
        <v>0</v>
      </c>
      <c r="EN37" s="35">
        <f>_xlfn.XLOOKUP($A37,'[3]Form &amp; Form Handler Details'!$Y:$Y,'[3]Form &amp; Form Handler Details'!GK:GK,"")</f>
        <v>0</v>
      </c>
      <c r="EO37" s="35">
        <f>_xlfn.XLOOKUP($A37,'[3]Form &amp; Form Handler Details'!$Y:$Y,'[3]Form &amp; Form Handler Details'!GL:GL,"")</f>
        <v>0</v>
      </c>
      <c r="EP37" s="35">
        <f>_xlfn.XLOOKUP($A37,'[3]Form &amp; Form Handler Details'!$Y:$Y,'[3]Form &amp; Form Handler Details'!GM:GM,"")</f>
        <v>0</v>
      </c>
      <c r="EQ37" s="35">
        <f>_xlfn.XLOOKUP($A37,'[3]Form &amp; Form Handler Details'!$Y:$Y,'[3]Form &amp; Form Handler Details'!GN:GN,"")</f>
        <v>0</v>
      </c>
      <c r="ER37" s="35">
        <f>_xlfn.XLOOKUP($A37,'[3]Form &amp; Form Handler Details'!$Y:$Y,'[3]Form &amp; Form Handler Details'!GO:GO,"")</f>
        <v>0</v>
      </c>
      <c r="ES37" s="35">
        <f>_xlfn.XLOOKUP($A37,'[3]Form &amp; Form Handler Details'!$Y:$Y,'[3]Form &amp; Form Handler Details'!GP:GP,"")</f>
        <v>0</v>
      </c>
      <c r="ET37" s="35">
        <f>_xlfn.XLOOKUP($A37,'[3]Form &amp; Form Handler Details'!$Y:$Y,'[3]Form &amp; Form Handler Details'!GQ:GQ,"")</f>
        <v>0</v>
      </c>
      <c r="EU37" s="35">
        <f>_xlfn.XLOOKUP($A37,'[3]Form &amp; Form Handler Details'!$Y:$Y,'[3]Form &amp; Form Handler Details'!GR:GR,"")</f>
        <v>0</v>
      </c>
      <c r="EV37" s="35">
        <f>_xlfn.XLOOKUP($A37,'[3]Form &amp; Form Handler Details'!$Y:$Y,'[3]Form &amp; Form Handler Details'!GS:GS,"")</f>
        <v>0</v>
      </c>
      <c r="EW37" s="35">
        <f>_xlfn.XLOOKUP($A37,'[3]Form &amp; Form Handler Details'!$Y:$Y,'[3]Form &amp; Form Handler Details'!GT:GT,"")</f>
        <v>0</v>
      </c>
      <c r="EX37" s="35">
        <f>_xlfn.XLOOKUP($A37,'[3]Form &amp; Form Handler Details'!$Y:$Y,'[3]Form &amp; Form Handler Details'!GU:GU,"")</f>
        <v>0</v>
      </c>
      <c r="EY37" s="35">
        <f>_xlfn.XLOOKUP($A37,'[3]Form &amp; Form Handler Details'!$Y:$Y,'[3]Form &amp; Form Handler Details'!GV:GV,"")</f>
        <v>0</v>
      </c>
      <c r="EZ37" s="35">
        <f>_xlfn.XLOOKUP($A37,'[3]Form &amp; Form Handler Details'!$Y:$Y,'[3]Form &amp; Form Handler Details'!GW:GW,"")</f>
        <v>0</v>
      </c>
      <c r="FA37" s="35">
        <f>_xlfn.XLOOKUP($A37,'[3]Form &amp; Form Handler Details'!$Y:$Y,'[3]Form &amp; Form Handler Details'!GX:GX,"")</f>
        <v>0</v>
      </c>
      <c r="FB37" s="35">
        <f>_xlfn.XLOOKUP($A37,'[3]Form &amp; Form Handler Details'!$Y:$Y,'[3]Form &amp; Form Handler Details'!GY:GY,"")</f>
        <v>0</v>
      </c>
      <c r="FC37" s="35">
        <f>_xlfn.XLOOKUP($A37,'[3]Form &amp; Form Handler Details'!$Y:$Y,'[3]Form &amp; Form Handler Details'!GZ:GZ,"")</f>
        <v>0</v>
      </c>
      <c r="FD37" s="35">
        <f>_xlfn.XLOOKUP($A37,'[3]Form &amp; Form Handler Details'!$Y:$Y,'[3]Form &amp; Form Handler Details'!HA:HA,"")</f>
        <v>0</v>
      </c>
      <c r="FE37" s="35">
        <f>_xlfn.XLOOKUP($A37,'[3]Form &amp; Form Handler Details'!$Y:$Y,'[3]Form &amp; Form Handler Details'!HB:HB,"")</f>
        <v>0</v>
      </c>
      <c r="FF37" s="35">
        <f>_xlfn.XLOOKUP($A37,'[3]Form &amp; Form Handler Details'!$Y:$Y,'[3]Form &amp; Form Handler Details'!HC:HC,"")</f>
        <v>0</v>
      </c>
      <c r="FG37" s="35">
        <f>_xlfn.XLOOKUP($A37,'[3]Form &amp; Form Handler Details'!$Y:$Y,'[3]Form &amp; Form Handler Details'!HD:HD,"")</f>
        <v>0</v>
      </c>
      <c r="FH37" s="35">
        <f>_xlfn.XLOOKUP($A37,'[3]Form &amp; Form Handler Details'!$Y:$Y,'[3]Form &amp; Form Handler Details'!HE:HE,"")</f>
        <v>0</v>
      </c>
      <c r="FI37" s="35">
        <f>_xlfn.XLOOKUP($A37,'[3]Form &amp; Form Handler Details'!$Y:$Y,'[3]Form &amp; Form Handler Details'!HF:HF,"")</f>
        <v>0</v>
      </c>
      <c r="FJ37" s="35">
        <f>_xlfn.XLOOKUP($A37,'[3]Form &amp; Form Handler Details'!$Y:$Y,'[3]Form &amp; Form Handler Details'!HG:HG,"")</f>
        <v>0</v>
      </c>
      <c r="FK37" s="35">
        <f>_xlfn.XLOOKUP($A37,'[3]Form &amp; Form Handler Details'!$Y:$Y,'[3]Form &amp; Form Handler Details'!HH:HH,"")</f>
        <v>0</v>
      </c>
      <c r="FL37" s="35">
        <f>_xlfn.XLOOKUP($A37,'[3]Form &amp; Form Handler Details'!$Y:$Y,'[3]Form &amp; Form Handler Details'!HI:HI,"")</f>
        <v>0</v>
      </c>
      <c r="FM37" s="35">
        <f>_xlfn.XLOOKUP($A37,'[3]Form &amp; Form Handler Details'!$Y:$Y,'[3]Form &amp; Form Handler Details'!HJ:HJ,"")</f>
        <v>0</v>
      </c>
      <c r="FN37" s="35">
        <f>_xlfn.XLOOKUP($A37,'[3]Form &amp; Form Handler Details'!$Y:$Y,'[3]Form &amp; Form Handler Details'!HK:HK,"")</f>
        <v>0</v>
      </c>
      <c r="FO37" s="35">
        <f>_xlfn.XLOOKUP($A37,'[3]Form &amp; Form Handler Details'!$Y:$Y,'[3]Form &amp; Form Handler Details'!HL:HL,"")</f>
        <v>0</v>
      </c>
      <c r="FP37" s="35">
        <f>_xlfn.XLOOKUP($A37,'[3]Form &amp; Form Handler Details'!$Y:$Y,'[3]Form &amp; Form Handler Details'!HM:HM,"")</f>
        <v>0</v>
      </c>
      <c r="FQ37" s="35">
        <f>_xlfn.XLOOKUP($A37,'[3]Form &amp; Form Handler Details'!$Y:$Y,'[3]Form &amp; Form Handler Details'!HN:HN,"")</f>
        <v>0</v>
      </c>
      <c r="FR37" s="35">
        <f>_xlfn.XLOOKUP($A37,'[3]Form &amp; Form Handler Details'!$Y:$Y,'[3]Form &amp; Form Handler Details'!HO:HO,"")</f>
        <v>0</v>
      </c>
      <c r="FS37" s="35">
        <f>_xlfn.XLOOKUP($A37,'[3]Form &amp; Form Handler Details'!$Y:$Y,'[3]Form &amp; Form Handler Details'!HP:HP,"")</f>
        <v>0</v>
      </c>
      <c r="FT37" s="35">
        <f>_xlfn.XLOOKUP($A37,'[3]Form &amp; Form Handler Details'!$Y:$Y,'[3]Form &amp; Form Handler Details'!HQ:HQ,"")</f>
        <v>0</v>
      </c>
      <c r="FU37" s="35">
        <f>_xlfn.XLOOKUP($A37,'[3]Form &amp; Form Handler Details'!$Y:$Y,'[3]Form &amp; Form Handler Details'!HR:HR,"")</f>
        <v>0</v>
      </c>
      <c r="FV37" s="35">
        <f>_xlfn.XLOOKUP($A37,'[3]Form &amp; Form Handler Details'!$Y:$Y,'[3]Form &amp; Form Handler Details'!HS:HS,"")</f>
        <v>0</v>
      </c>
      <c r="FW37" s="35">
        <f>_xlfn.XLOOKUP($A37,'[3]Form &amp; Form Handler Details'!$Y:$Y,'[3]Form &amp; Form Handler Details'!HT:HT,"")</f>
        <v>0</v>
      </c>
      <c r="FX37" s="35">
        <f>_xlfn.XLOOKUP($A37,'[3]Form &amp; Form Handler Details'!$Y:$Y,'[3]Form &amp; Form Handler Details'!HU:HU,"")</f>
        <v>0</v>
      </c>
      <c r="FY37" s="35">
        <f>_xlfn.XLOOKUP($A37,'[3]Form &amp; Form Handler Details'!$Y:$Y,'[3]Form &amp; Form Handler Details'!HV:HV,"")</f>
        <v>0</v>
      </c>
      <c r="FZ37" s="35">
        <f>_xlfn.XLOOKUP($A37,'[3]Form &amp; Form Handler Details'!$Y:$Y,'[3]Form &amp; Form Handler Details'!HW:HW,"")</f>
        <v>0</v>
      </c>
      <c r="GA37" s="35">
        <f>_xlfn.XLOOKUP($A37,'[3]Form &amp; Form Handler Details'!$Y:$Y,'[3]Form &amp; Form Handler Details'!HX:HX,"")</f>
        <v>0</v>
      </c>
      <c r="GB37" s="35">
        <f>_xlfn.XLOOKUP($A37,'[3]Form &amp; Form Handler Details'!$Y:$Y,'[3]Form &amp; Form Handler Details'!HY:HY,"")</f>
        <v>0</v>
      </c>
      <c r="GC37" s="35">
        <f>_xlfn.XLOOKUP($A37,'[3]Form &amp; Form Handler Details'!$Y:$Y,'[3]Form &amp; Form Handler Details'!HZ:HZ,"")</f>
        <v>0</v>
      </c>
      <c r="GD37" s="35">
        <f>_xlfn.XLOOKUP($A37,'[3]Form &amp; Form Handler Details'!$Y:$Y,'[3]Form &amp; Form Handler Details'!IA:IA,"")</f>
        <v>0</v>
      </c>
      <c r="GE37" s="35">
        <f>_xlfn.XLOOKUP($A37,'[3]Form &amp; Form Handler Details'!$Y:$Y,'[3]Form &amp; Form Handler Details'!IB:IB,"")</f>
        <v>0</v>
      </c>
      <c r="GF37" s="35">
        <f>_xlfn.XLOOKUP($A37,'[3]Form &amp; Form Handler Details'!$Y:$Y,'[3]Form &amp; Form Handler Details'!IC:IC,"")</f>
        <v>0</v>
      </c>
      <c r="GG37" s="35">
        <f>_xlfn.XLOOKUP($A37,'[3]Form &amp; Form Handler Details'!$Y:$Y,'[3]Form &amp; Form Handler Details'!ID:ID,"")</f>
        <v>0</v>
      </c>
      <c r="GH37" s="35">
        <f>_xlfn.XLOOKUP($A37,'[3]Form &amp; Form Handler Details'!$Y:$Y,'[3]Form &amp; Form Handler Details'!IE:IE,"")</f>
        <v>0</v>
      </c>
      <c r="GI37" s="35">
        <f>_xlfn.XLOOKUP($A37,'[3]Form &amp; Form Handler Details'!$Y:$Y,'[3]Form &amp; Form Handler Details'!IF:IF,"")</f>
        <v>0</v>
      </c>
      <c r="GJ37" s="35">
        <f>_xlfn.XLOOKUP($A37,'[3]Form &amp; Form Handler Details'!$Y:$Y,'[3]Form &amp; Form Handler Details'!IG:IG,"")</f>
        <v>0</v>
      </c>
      <c r="GK37" s="35">
        <f>_xlfn.XLOOKUP($A37,'[3]Form &amp; Form Handler Details'!$Y:$Y,'[3]Form &amp; Form Handler Details'!IH:IH,"")</f>
        <v>0</v>
      </c>
      <c r="GL37" s="35">
        <f>_xlfn.XLOOKUP($A37,'[3]Form &amp; Form Handler Details'!$Y:$Y,'[3]Form &amp; Form Handler Details'!II:II,"")</f>
        <v>0</v>
      </c>
      <c r="GM37" s="35">
        <f>_xlfn.XLOOKUP($A37,'[3]Form &amp; Form Handler Details'!$Y:$Y,'[3]Form &amp; Form Handler Details'!IJ:IJ,"")</f>
        <v>0</v>
      </c>
      <c r="GN37" s="35">
        <f>_xlfn.XLOOKUP($A37,'[3]Form &amp; Form Handler Details'!$Y:$Y,'[3]Form &amp; Form Handler Details'!IK:IK,"")</f>
        <v>0</v>
      </c>
      <c r="GO37" s="35">
        <f>_xlfn.XLOOKUP($A37,'[3]Form &amp; Form Handler Details'!$Y:$Y,'[3]Form &amp; Form Handler Details'!IL:IL,"")</f>
        <v>0</v>
      </c>
      <c r="GP37" s="35">
        <f>_xlfn.XLOOKUP($A37,'[3]Form &amp; Form Handler Details'!$Y:$Y,'[3]Form &amp; Form Handler Details'!IM:IM,"")</f>
        <v>0</v>
      </c>
      <c r="GQ37" s="35">
        <f>_xlfn.XLOOKUP($A37,'[3]Form &amp; Form Handler Details'!$Y:$Y,'[3]Form &amp; Form Handler Details'!IN:IN,"")</f>
        <v>0</v>
      </c>
      <c r="GR37" s="35">
        <f>_xlfn.XLOOKUP($A37,'[3]Form &amp; Form Handler Details'!$Y:$Y,'[3]Form &amp; Form Handler Details'!IO:IO,"")</f>
        <v>0</v>
      </c>
      <c r="GS37" s="35">
        <f>_xlfn.XLOOKUP($A37,'[3]Form &amp; Form Handler Details'!$Y:$Y,'[3]Form &amp; Form Handler Details'!IP:IP,"")</f>
        <v>0</v>
      </c>
      <c r="GT37" s="35">
        <f>_xlfn.XLOOKUP($A37,'[3]Form &amp; Form Handler Details'!$Y:$Y,'[3]Form &amp; Form Handler Details'!IQ:IQ,"")</f>
        <v>0</v>
      </c>
      <c r="GU37" s="35">
        <f>_xlfn.XLOOKUP($A37,'[3]Form &amp; Form Handler Details'!$Y:$Y,'[3]Form &amp; Form Handler Details'!IR:IR,"")</f>
        <v>0</v>
      </c>
      <c r="GV37" s="35">
        <f>_xlfn.XLOOKUP($A37,'[3]Form &amp; Form Handler Details'!$Y:$Y,'[3]Form &amp; Form Handler Details'!IS:IS,"")</f>
        <v>0</v>
      </c>
      <c r="GW37" s="35">
        <f>_xlfn.XLOOKUP($A37,'[3]Form &amp; Form Handler Details'!$Y:$Y,'[3]Form &amp; Form Handler Details'!IT:IT,"")</f>
        <v>0</v>
      </c>
      <c r="GX37" s="35">
        <f>_xlfn.XLOOKUP($A37,'[3]Form &amp; Form Handler Details'!$Y:$Y,'[3]Form &amp; Form Handler Details'!IU:IU,"")</f>
        <v>0</v>
      </c>
      <c r="GY37" s="35">
        <f>_xlfn.XLOOKUP($A37,'[3]Form &amp; Form Handler Details'!$Y:$Y,'[3]Form &amp; Form Handler Details'!IV:IV,"")</f>
        <v>0</v>
      </c>
      <c r="GZ37" s="35">
        <f>_xlfn.XLOOKUP($A37,'[3]Form &amp; Form Handler Details'!$Y:$Y,'[3]Form &amp; Form Handler Details'!IW:IW,"")</f>
        <v>0</v>
      </c>
      <c r="HA37" s="35">
        <f>_xlfn.XLOOKUP($A37,'[3]Form &amp; Form Handler Details'!$Y:$Y,'[3]Form &amp; Form Handler Details'!IX:IX,"")</f>
        <v>0</v>
      </c>
      <c r="HB37" s="35">
        <f>_xlfn.XLOOKUP($A37,'[3]Form &amp; Form Handler Details'!$Y:$Y,'[3]Form &amp; Form Handler Details'!IY:IY,"")</f>
        <v>0</v>
      </c>
      <c r="HC37" s="35">
        <f>_xlfn.XLOOKUP($A37,'[3]Form &amp; Form Handler Details'!$Y:$Y,'[3]Form &amp; Form Handler Details'!IZ:IZ,"")</f>
        <v>0</v>
      </c>
      <c r="HD37" s="35">
        <f>_xlfn.XLOOKUP($A37,'[3]Form &amp; Form Handler Details'!$Y:$Y,'[3]Form &amp; Form Handler Details'!JA:JA,"")</f>
        <v>0</v>
      </c>
      <c r="HE37" s="35">
        <f>_xlfn.XLOOKUP($A37,'[3]Form &amp; Form Handler Details'!$Y:$Y,'[3]Form &amp; Form Handler Details'!JB:JB,"")</f>
        <v>0</v>
      </c>
      <c r="HF37" s="35">
        <f>_xlfn.XLOOKUP($A37,'[3]Form &amp; Form Handler Details'!$Y:$Y,'[3]Form &amp; Form Handler Details'!JC:JC,"")</f>
        <v>0</v>
      </c>
      <c r="HG37" s="35">
        <f>_xlfn.XLOOKUP($A37,'[3]Form &amp; Form Handler Details'!$Y:$Y,'[3]Form &amp; Form Handler Details'!JD:JD,"")</f>
        <v>0</v>
      </c>
      <c r="HH37" s="35">
        <f>_xlfn.XLOOKUP($A37,'[3]Form &amp; Form Handler Details'!$Y:$Y,'[3]Form &amp; Form Handler Details'!JE:JE,"")</f>
        <v>0</v>
      </c>
      <c r="HI37" s="35">
        <f>_xlfn.XLOOKUP($A37,'[3]Form &amp; Form Handler Details'!$Y:$Y,'[3]Form &amp; Form Handler Details'!JF:JF,"")</f>
        <v>0</v>
      </c>
      <c r="HJ37" s="35">
        <f>_xlfn.XLOOKUP($A37,'[3]Form &amp; Form Handler Details'!$Y:$Y,'[3]Form &amp; Form Handler Details'!JG:JG,"")</f>
        <v>0</v>
      </c>
      <c r="HK37" s="35" t="str">
        <f>_xlfn.XLOOKUP($A37,'[3]Form &amp; Form Handler Details'!$Y:$Y,'[3]Form &amp; Form Handler Details'!JH:JH,"")</f>
        <v>Submit</v>
      </c>
      <c r="HL37" s="35">
        <f>_xlfn.XLOOKUP($A37,'[3]Form &amp; Form Handler Details'!$Y:$Y,'[3]Form &amp; Form Handler Details'!JI:JI,"")</f>
        <v>0</v>
      </c>
      <c r="HM37" s="35">
        <f>_xlfn.XLOOKUP($A37,'[3]Form &amp; Form Handler Details'!$Y:$Y,'[3]Form &amp; Form Handler Details'!JJ:JJ,"")</f>
        <v>0</v>
      </c>
      <c r="HN37" s="35">
        <f>_xlfn.XLOOKUP($A37,'[3]Form &amp; Form Handler Details'!$Y:$Y,'[3]Form &amp; Form Handler Details'!JK:JK,"")</f>
        <v>0</v>
      </c>
      <c r="HO37" s="35">
        <f>_xlfn.XLOOKUP($A37,'[3]Form &amp; Form Handler Details'!$Y:$Y,'[3]Form &amp; Form Handler Details'!JL:JL,"")</f>
        <v>0</v>
      </c>
      <c r="HP37" s="35">
        <f>_xlfn.XLOOKUP($A37,'[3]Form &amp; Form Handler Details'!$Y:$Y,'[3]Form &amp; Form Handler Details'!JM:JM,"")</f>
        <v>0</v>
      </c>
      <c r="HQ37" s="35">
        <f>_xlfn.XLOOKUP($A37,'[3]Form &amp; Form Handler Details'!$Y:$Y,'[3]Form &amp; Form Handler Details'!JN:JN,"")</f>
        <v>0</v>
      </c>
      <c r="HR37" s="35">
        <f>_xlfn.XLOOKUP($A37,'[3]Form &amp; Form Handler Details'!$Y:$Y,'[3]Form &amp; Form Handler Details'!JO:JO,"")</f>
        <v>0</v>
      </c>
      <c r="HS37" s="35">
        <f>_xlfn.XLOOKUP($A37,'[3]Form &amp; Form Handler Details'!$Y:$Y,'[3]Form &amp; Form Handler Details'!JP:JP,"")</f>
        <v>0</v>
      </c>
      <c r="HT37" s="35">
        <f>_xlfn.XLOOKUP($A37,'[3]Form &amp; Form Handler Details'!$Y:$Y,'[3]Form &amp; Form Handler Details'!JQ:JQ,"")</f>
        <v>0</v>
      </c>
      <c r="HU37" s="35">
        <f>_xlfn.XLOOKUP($A37,'[3]Form &amp; Form Handler Details'!$Y:$Y,'[3]Form &amp; Form Handler Details'!JR:JR,"")</f>
        <v>0</v>
      </c>
      <c r="HV37" s="35">
        <f>_xlfn.XLOOKUP($A37,'[3]Form &amp; Form Handler Details'!$Y:$Y,'[3]Form &amp; Form Handler Details'!JS:JS,"")</f>
        <v>0</v>
      </c>
      <c r="HW37" s="35">
        <f>_xlfn.XLOOKUP($A37,'[3]Form &amp; Form Handler Details'!$Y:$Y,'[3]Form &amp; Form Handler Details'!JT:JT,"")</f>
        <v>0</v>
      </c>
    </row>
    <row r="38" spans="1:231" ht="165" customHeight="1">
      <c r="A38" s="32" t="s">
        <v>345</v>
      </c>
      <c r="B38" s="32" t="str">
        <f>_xlfn.XLOOKUP(Table46[[#This Row],[UFID]],ATC!C:C,ATC!A:A,"")</f>
        <v>02</v>
      </c>
      <c r="C38" s="31" t="str">
        <f>_xlfn.XLOOKUP(Table46[[#This Row],[UFID]],ATC!C:C,ATC!E:E,"")</f>
        <v>Closed</v>
      </c>
      <c r="D38" s="31">
        <f>_xlfn.XLOOKUP(Table46[[#This Row],[UFID]],ATC!C:C,ATC!J:J,"")</f>
        <v>0</v>
      </c>
      <c r="E38" s="31" t="s">
        <v>613</v>
      </c>
      <c r="F38" s="34" t="str">
        <f>_xlfn.XLOOKUP(Table46[[#This Row],[UFID]],'[3]Form &amp; Form Handler Details'!$Y:$Y,'[3]Form &amp; Form Handler Details'!$F:$F,"")</f>
        <v>https://www.paypal.com/ie/enterprise/contact-sales</v>
      </c>
      <c r="G38" s="34" t="str">
        <f>_xlfn.XLOOKUP(Table46[[#This Row],[UFID]],'[3]Form &amp; Form Handler Details'!$Y:$Y,'[3]Form &amp; Form Handler Details'!$I:$I,"")</f>
        <v>https://www.paypal.com/ie/enterprise/contact-sales?data=success</v>
      </c>
      <c r="H38" s="34" t="str">
        <f>_xlfn.XLOOKUP(Table46[[#This Row],[UFID]],'[3]Form &amp; Form Handler Details'!$Y:$Y,'[3]Form &amp; Form Handler Details'!$E:$E,"")</f>
        <v>https://pypd.paypal-mktg.com/l/925803/2021-10-20/2gkrd</v>
      </c>
      <c r="I38" s="34" t="str">
        <f>_xlfn.XLOOKUP(Table46[[#This Row],[UFID]],'[3]Form &amp; Form Handler Details'!$Y:$Y,'[3]Form &amp; Form Handler Details'!$U:$U,"")</f>
        <v>EMEA-IE-FRH-23-Enterprise-Contact-Page-Live</v>
      </c>
      <c r="J38" s="34" t="str">
        <f>_xlfn.XLOOKUP(Table46[[#This Row],[UFID]],'[3]Form &amp; Form Handler Details'!$Y:$Y,'[3]Form &amp; Form Handler Details'!$V:$V,"")</f>
        <v>https://pypd.paypal-mktg.com/l/925803/2023-04-07/2rptj</v>
      </c>
      <c r="K38" s="34" t="str">
        <f t="shared" si="1"/>
        <v>2023-04-07/2rptj</v>
      </c>
      <c r="L38" s="34" t="str">
        <f>_xlfn.XLOOKUP(Table46[[#This Row],[UFID]],'[3]Form &amp; Form Handler Details'!$Y:$Y,'[3]Form &amp; Form Handler Details'!$D:$D,"")</f>
        <v>EMEA-IE-FRM-21-Enterprise-Contact-Page</v>
      </c>
      <c r="M38" s="35" t="str">
        <f>_xlfn.XLOOKUP($A38,'[3]Form &amp; Form Handler Details'!$Y:$Y,'[3]Form &amp; Form Handler Details'!BJ:BJ,"")</f>
        <v>First Name*</v>
      </c>
      <c r="N38" s="35" t="str">
        <f>_xlfn.XLOOKUP($A38,'[3]Form &amp; Form Handler Details'!$Y:$Y,'[3]Form &amp; Form Handler Details'!BK:BK,"")</f>
        <v>firstname</v>
      </c>
      <c r="O38" s="35" t="str">
        <f>_xlfn.XLOOKUP($A38,'[3]Form &amp; Form Handler Details'!$Y:$Y,'[3]Form &amp; Form Handler Details'!BL:BL,"")</f>
        <v>text</v>
      </c>
      <c r="P38" s="35" t="str">
        <f>_xlfn.XLOOKUP($A38,'[3]Form &amp; Form Handler Details'!$Y:$Y,'[3]Form &amp; Form Handler Details'!BM:BM,"")</f>
        <v>This field is required.</v>
      </c>
      <c r="Q38" s="35" t="str">
        <f>_xlfn.XLOOKUP($A38,'[3]Form &amp; Form Handler Details'!$Y:$Y,'[3]Form &amp; Form Handler Details'!BN:BN,"")</f>
        <v>Last Name*</v>
      </c>
      <c r="R38" s="35" t="str">
        <f>_xlfn.XLOOKUP($A38,'[3]Form &amp; Form Handler Details'!$Y:$Y,'[3]Form &amp; Form Handler Details'!BO:BO,"")</f>
        <v>lastname</v>
      </c>
      <c r="S38" s="35" t="str">
        <f>_xlfn.XLOOKUP($A38,'[3]Form &amp; Form Handler Details'!$Y:$Y,'[3]Form &amp; Form Handler Details'!BP:BP,"")</f>
        <v>text</v>
      </c>
      <c r="T38" s="35" t="str">
        <f>_xlfn.XLOOKUP($A38,'[3]Form &amp; Form Handler Details'!$Y:$Y,'[3]Form &amp; Form Handler Details'!BQ:BQ,"")</f>
        <v>This field is required.</v>
      </c>
      <c r="U38" s="35" t="str">
        <f>_xlfn.XLOOKUP($A38,'[3]Form &amp; Form Handler Details'!$Y:$Y,'[3]Form &amp; Form Handler Details'!BR:BR,"")</f>
        <v>Work email*</v>
      </c>
      <c r="V38" s="35" t="str">
        <f>_xlfn.XLOOKUP($A38,'[3]Form &amp; Form Handler Details'!$Y:$Y,'[3]Form &amp; Form Handler Details'!BS:BS,"")</f>
        <v>workemail</v>
      </c>
      <c r="W38" s="35" t="str">
        <f>_xlfn.XLOOKUP($A38,'[3]Form &amp; Form Handler Details'!$Y:$Y,'[3]Form &amp; Form Handler Details'!BT:BT,"")</f>
        <v>text</v>
      </c>
      <c r="X38" s="35" t="str">
        <f>_xlfn.XLOOKUP($A38,'[3]Form &amp; Form Handler Details'!$Y:$Y,'[3]Form &amp; Form Handler Details'!BU:BU,"")</f>
        <v>This field is required.</v>
      </c>
      <c r="Y38" s="35">
        <f>_xlfn.XLOOKUP($A38,'[3]Form &amp; Form Handler Details'!$Y:$Y,'[3]Form &amp; Form Handler Details'!BV:BV,"")</f>
        <v>0</v>
      </c>
      <c r="Z38" s="35">
        <f>_xlfn.XLOOKUP($A38,'[3]Form &amp; Form Handler Details'!$Y:$Y,'[3]Form &amp; Form Handler Details'!BW:BW,"")</f>
        <v>0</v>
      </c>
      <c r="AA38" s="35">
        <f>_xlfn.XLOOKUP($A38,'[3]Form &amp; Form Handler Details'!$Y:$Y,'[3]Form &amp; Form Handler Details'!BX:BX,"")</f>
        <v>0</v>
      </c>
      <c r="AB38" s="35">
        <f>_xlfn.XLOOKUP($A38,'[3]Form &amp; Form Handler Details'!$Y:$Y,'[3]Form &amp; Form Handler Details'!BY:BY,"")</f>
        <v>0</v>
      </c>
      <c r="AC38" s="35">
        <f>_xlfn.XLOOKUP($A38,'[3]Form &amp; Form Handler Details'!$Y:$Y,'[3]Form &amp; Form Handler Details'!BZ:BZ,"")</f>
        <v>0</v>
      </c>
      <c r="AD38" s="35">
        <f>_xlfn.XLOOKUP($A38,'[3]Form &amp; Form Handler Details'!$Y:$Y,'[3]Form &amp; Form Handler Details'!CA:CA,"")</f>
        <v>0</v>
      </c>
      <c r="AE38" s="35">
        <f>_xlfn.XLOOKUP($A38,'[3]Form &amp; Form Handler Details'!$Y:$Y,'[3]Form &amp; Form Handler Details'!CB:CB,"")</f>
        <v>0</v>
      </c>
      <c r="AF38" s="35">
        <f>_xlfn.XLOOKUP($A38,'[3]Form &amp; Form Handler Details'!$Y:$Y,'[3]Form &amp; Form Handler Details'!CC:CC,"")</f>
        <v>0</v>
      </c>
      <c r="AG38" s="35" t="str">
        <f>_xlfn.XLOOKUP($A38,'[3]Form &amp; Form Handler Details'!$Y:$Y,'[3]Form &amp; Form Handler Details'!CD:CD,"")</f>
        <v>Annual online sales volume:
Less than 250.000 €
250.000 to 1.499.999 €
1.500.000 to 9.999.999 €
More than 10.000.000 €</v>
      </c>
      <c r="AH38" s="35" t="str">
        <f>_xlfn.XLOOKUP($A38,'[3]Form &amp; Form Handler Details'!$Y:$Y,'[3]Form &amp; Form Handler Details'!CE:CE,"")</f>
        <v>annualonlinesales</v>
      </c>
      <c r="AI38" s="35">
        <f>_xlfn.XLOOKUP($A38,'[3]Form &amp; Form Handler Details'!$Y:$Y,'[3]Form &amp; Form Handler Details'!CF:CF,"")</f>
        <v>0</v>
      </c>
      <c r="AJ38" s="35">
        <f>_xlfn.XLOOKUP($A38,'[3]Form &amp; Form Handler Details'!$Y:$Y,'[3]Form &amp; Form Handler Details'!CG:CG,"")</f>
        <v>0</v>
      </c>
      <c r="AK38" s="35">
        <f>_xlfn.XLOOKUP($A38,'[3]Form &amp; Form Handler Details'!$Y:$Y,'[3]Form &amp; Form Handler Details'!CH:CH,"")</f>
        <v>0</v>
      </c>
      <c r="AL38" s="35">
        <f>_xlfn.XLOOKUP($A38,'[3]Form &amp; Form Handler Details'!$Y:$Y,'[3]Form &amp; Form Handler Details'!CI:CI,"")</f>
        <v>0</v>
      </c>
      <c r="AM38" s="35">
        <f>_xlfn.XLOOKUP($A38,'[3]Form &amp; Form Handler Details'!$Y:$Y,'[3]Form &amp; Form Handler Details'!CJ:CJ,"")</f>
        <v>0</v>
      </c>
      <c r="AN38" s="35">
        <f>_xlfn.XLOOKUP($A38,'[3]Form &amp; Form Handler Details'!$Y:$Y,'[3]Form &amp; Form Handler Details'!CK:CK,"")</f>
        <v>0</v>
      </c>
      <c r="AO38" s="35" t="str">
        <f>_xlfn.XLOOKUP($A38,'[3]Form &amp; Form Handler Details'!$Y:$Y,'[3]Form &amp; Form Handler Details'!CL:CL,"")</f>
        <v>Phone Number</v>
      </c>
      <c r="AP38" s="35" t="str">
        <f>_xlfn.XLOOKUP($A38,'[3]Form &amp; Form Handler Details'!$Y:$Y,'[3]Form &amp; Form Handler Details'!CM:CM,"")</f>
        <v>phonenumber</v>
      </c>
      <c r="AQ38" s="35" t="str">
        <f>_xlfn.XLOOKUP($A38,'[3]Form &amp; Form Handler Details'!$Y:$Y,'[3]Form &amp; Form Handler Details'!CN:CN,"")</f>
        <v>text</v>
      </c>
      <c r="AR38" s="35" t="str">
        <f>_xlfn.XLOOKUP($A38,'[3]Form &amp; Form Handler Details'!$Y:$Y,'[3]Form &amp; Form Handler Details'!CO:CO,"")</f>
        <v>This field is required</v>
      </c>
      <c r="AS38" s="35" t="str">
        <f>_xlfn.XLOOKUP($A38,'[3]Form &amp; Form Handler Details'!$Y:$Y,'[3]Form &amp; Form Handler Details'!CP:CP,"")</f>
        <v>Job title*</v>
      </c>
      <c r="AT38" s="35" t="str">
        <f>_xlfn.XLOOKUP($A38,'[3]Form &amp; Form Handler Details'!$Y:$Y,'[3]Form &amp; Form Handler Details'!CQ:CQ,"")</f>
        <v>jobtitle</v>
      </c>
      <c r="AU38" s="35" t="str">
        <f>_xlfn.XLOOKUP($A38,'[3]Form &amp; Form Handler Details'!$Y:$Y,'[3]Form &amp; Form Handler Details'!CR:CR,"")</f>
        <v>text</v>
      </c>
      <c r="AV38" s="35" t="str">
        <f>_xlfn.XLOOKUP($A38,'[3]Form &amp; Form Handler Details'!$Y:$Y,'[3]Form &amp; Form Handler Details'!CS:CS,"")</f>
        <v>This field is required.</v>
      </c>
      <c r="AW38" s="35" t="str">
        <f>_xlfn.XLOOKUP($A38,'[3]Form &amp; Form Handler Details'!$Y:$Y,'[3]Form &amp; Form Handler Details'!CT:CT,"")</f>
        <v>WebformURL (Hidden)</v>
      </c>
      <c r="AX38" s="35" t="str">
        <f>_xlfn.XLOOKUP($A38,'[3]Form &amp; Form Handler Details'!$Y:$Y,'[3]Form &amp; Form Handler Details'!CU:CU,"")</f>
        <v>webformurl</v>
      </c>
      <c r="AY38" s="35" t="str">
        <f>_xlfn.XLOOKUP($A38,'[3]Form &amp; Form Handler Details'!$Y:$Y,'[3]Form &amp; Form Handler Details'!CV:CV,"")</f>
        <v>Hidden - text</v>
      </c>
      <c r="AZ38" s="35" t="str">
        <f>_xlfn.XLOOKUP($A38,'[3]Form &amp; Form Handler Details'!$Y:$Y,'[3]Form &amp; Form Handler Details'!CW:CW,"")</f>
        <v>gclid* (Hidden)</v>
      </c>
      <c r="BA38" s="35" t="str">
        <f>_xlfn.XLOOKUP($A38,'[3]Form &amp; Form Handler Details'!$Y:$Y,'[3]Form &amp; Form Handler Details'!CX:CX,"")</f>
        <v>gclid</v>
      </c>
      <c r="BB38" s="35" t="str">
        <f>_xlfn.XLOOKUP($A38,'[3]Form &amp; Form Handler Details'!$Y:$Y,'[3]Form &amp; Form Handler Details'!CY:CY,"")</f>
        <v>Hidden - text</v>
      </c>
      <c r="BC38" s="35">
        <f>_xlfn.XLOOKUP($A38,'[3]Form &amp; Form Handler Details'!$Y:$Y,'[3]Form &amp; Form Handler Details'!CZ:CZ,"")</f>
        <v>0</v>
      </c>
      <c r="BD38" s="35">
        <f>_xlfn.XLOOKUP($A38,'[3]Form &amp; Form Handler Details'!$Y:$Y,'[3]Form &amp; Form Handler Details'!DA:DA,"")</f>
        <v>0</v>
      </c>
      <c r="BE38" s="35">
        <f>_xlfn.XLOOKUP($A38,'[3]Form &amp; Form Handler Details'!$Y:$Y,'[3]Form &amp; Form Handler Details'!DB:DB,"")</f>
        <v>0</v>
      </c>
      <c r="BF38" s="35">
        <f>_xlfn.XLOOKUP($A38,'[3]Form &amp; Form Handler Details'!$Y:$Y,'[3]Form &amp; Form Handler Details'!DC:DC,"")</f>
        <v>0</v>
      </c>
      <c r="BG38" s="35">
        <f>_xlfn.XLOOKUP($A38,'[3]Form &amp; Form Handler Details'!$Y:$Y,'[3]Form &amp; Form Handler Details'!DD:DD,"")</f>
        <v>0</v>
      </c>
      <c r="BH38" s="35">
        <f>_xlfn.XLOOKUP($A38,'[3]Form &amp; Form Handler Details'!$Y:$Y,'[3]Form &amp; Form Handler Details'!DE:DE,"")</f>
        <v>0</v>
      </c>
      <c r="BI38" s="35">
        <f>_xlfn.XLOOKUP($A38,'[3]Form &amp; Form Handler Details'!$Y:$Y,'[3]Form &amp; Form Handler Details'!DF:DF,"")</f>
        <v>0</v>
      </c>
      <c r="BJ38" s="35" t="str">
        <f>_xlfn.XLOOKUP($A38,'[3]Form &amp; Form Handler Details'!$Y:$Y,'[3]Form &amp; Form Handler Details'!DG:DG,"")</f>
        <v>Do you already have a PayPal Business account?*
Yes
No</v>
      </c>
      <c r="BK38" s="35" t="str">
        <f>_xlfn.XLOOKUP($A38,'[3]Form &amp; Form Handler Details'!$Y:$Y,'[3]Form &amp; Form Handler Details'!DH:DH,"")</f>
        <v>doyoualreadyhaveapaypalbusinessaccount</v>
      </c>
      <c r="BL38" s="35" t="str">
        <f>_xlfn.XLOOKUP($A38,'[3]Form &amp; Form Handler Details'!$Y:$Y,'[3]Form &amp; Form Handler Details'!DI:DI,"")</f>
        <v>dropdown</v>
      </c>
      <c r="BM38" s="35" t="str">
        <f>_xlfn.XLOOKUP($A38,'[3]Form &amp; Form Handler Details'!$Y:$Y,'[3]Form &amp; Form Handler Details'!DJ:DJ,"")</f>
        <v>This field is required</v>
      </c>
      <c r="BN38" s="35">
        <f>_xlfn.XLOOKUP($A38,'[3]Form &amp; Form Handler Details'!$Y:$Y,'[3]Form &amp; Form Handler Details'!DK:DK,"")</f>
        <v>0</v>
      </c>
      <c r="BO38" s="35">
        <f>_xlfn.XLOOKUP($A38,'[3]Form &amp; Form Handler Details'!$Y:$Y,'[3]Form &amp; Form Handler Details'!DL:DL,"")</f>
        <v>0</v>
      </c>
      <c r="BP38" s="35">
        <f>_xlfn.XLOOKUP($A38,'[3]Form &amp; Form Handler Details'!$Y:$Y,'[3]Form &amp; Form Handler Details'!DM:DM,"")</f>
        <v>0</v>
      </c>
      <c r="BQ38" s="35">
        <f>_xlfn.XLOOKUP($A38,'[3]Form &amp; Form Handler Details'!$Y:$Y,'[3]Form &amp; Form Handler Details'!DN:DN,"")</f>
        <v>0</v>
      </c>
      <c r="BR38" s="35" t="str">
        <f>_xlfn.XLOOKUP($A38,'[3]Form &amp; Form Handler Details'!$Y:$Y,'[3]Form &amp; Form Handler Details'!DO:DO,"")</f>
        <v>Country*
Please select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Vietnam
Wallis and Futuna
Western Sahara
Yemen
Zambia
Zimbabwe</v>
      </c>
      <c r="BS38" s="35">
        <f>_xlfn.XLOOKUP($A38,'[3]Form &amp; Form Handler Details'!$Y:$Y,'[3]Form &amp; Form Handler Details'!DP:DP,"")</f>
        <v>0</v>
      </c>
      <c r="BT38" s="35" t="str">
        <f>_xlfn.XLOOKUP($A38,'[3]Form &amp; Form Handler Details'!$Y:$Y,'[3]Form &amp; Form Handler Details'!DQ:DQ,"")</f>
        <v>country</v>
      </c>
      <c r="BU38" s="35">
        <f>_xlfn.XLOOKUP($A38,'[3]Form &amp; Form Handler Details'!$Y:$Y,'[3]Form &amp; Form Handler Details'!DR:DR,"")</f>
        <v>0</v>
      </c>
      <c r="BV38" s="35" t="str">
        <f>_xlfn.XLOOKUP($A38,'[3]Form &amp; Form Handler Details'!$Y:$Y,'[3]Form &amp; Form Handler Details'!DS:DS,"")</f>
        <v>This field is required</v>
      </c>
      <c r="BW38" s="35" t="str">
        <f>_xlfn.XLOOKUP($A38,'[3]Form &amp; Form Handler Details'!$Y:$Y,'[3]Form &amp; Form Handler Details'!DT:DT,"")</f>
        <v>HoneyPot</v>
      </c>
      <c r="BX38" s="35" t="str">
        <f>_xlfn.XLOOKUP($A38,'[3]Form &amp; Form Handler Details'!$Y:$Y,'[3]Form &amp; Form Handler Details'!DU:DU,"")</f>
        <v>pardot_extra_field</v>
      </c>
      <c r="BY38" s="35" t="str">
        <f>_xlfn.XLOOKUP($A38,'[3]Form &amp; Form Handler Details'!$Y:$Y,'[3]Form &amp; Form Handler Details'!DV:DV,"")</f>
        <v>Hidden</v>
      </c>
      <c r="BZ38" s="35">
        <f>_xlfn.XLOOKUP($A38,'[3]Form &amp; Form Handler Details'!$Y:$Y,'[3]Form &amp; Form Handler Details'!DW:DW,"")</f>
        <v>0</v>
      </c>
      <c r="CA38" s="35">
        <f>_xlfn.XLOOKUP($A38,'[3]Form &amp; Form Handler Details'!$Y:$Y,'[3]Form &amp; Form Handler Details'!DX:DX,"")</f>
        <v>0</v>
      </c>
      <c r="CB38" s="35">
        <f>_xlfn.XLOOKUP($A38,'[3]Form &amp; Form Handler Details'!$Y:$Y,'[3]Form &amp; Form Handler Details'!DY:DY,"")</f>
        <v>0</v>
      </c>
      <c r="CC38" s="35">
        <f>_xlfn.XLOOKUP($A38,'[3]Form &amp; Form Handler Details'!$Y:$Y,'[3]Form &amp; Form Handler Details'!DZ:DZ,"")</f>
        <v>0</v>
      </c>
      <c r="CD38" s="35">
        <f>_xlfn.XLOOKUP($A38,'[3]Form &amp; Form Handler Details'!$Y:$Y,'[3]Form &amp; Form Handler Details'!EA:EA,"")</f>
        <v>0</v>
      </c>
      <c r="CE38" s="35">
        <f>_xlfn.XLOOKUP($A38,'[3]Form &amp; Form Handler Details'!$Y:$Y,'[3]Form &amp; Form Handler Details'!EB:EB,"")</f>
        <v>0</v>
      </c>
      <c r="CF38" s="35">
        <f>_xlfn.XLOOKUP($A38,'[3]Form &amp; Form Handler Details'!$Y:$Y,'[3]Form &amp; Form Handler Details'!EC:EC,"")</f>
        <v>0</v>
      </c>
      <c r="CG38" s="35">
        <f>_xlfn.XLOOKUP($A38,'[3]Form &amp; Form Handler Details'!$Y:$Y,'[3]Form &amp; Form Handler Details'!ED:ED,"")</f>
        <v>0</v>
      </c>
      <c r="CH38" s="35">
        <f>_xlfn.XLOOKUP($A38,'[3]Form &amp; Form Handler Details'!$Y:$Y,'[3]Form &amp; Form Handler Details'!EE:EE,"")</f>
        <v>0</v>
      </c>
      <c r="CI38" s="35">
        <f>_xlfn.XLOOKUP($A38,'[3]Form &amp; Form Handler Details'!$Y:$Y,'[3]Form &amp; Form Handler Details'!EF:EF,"")</f>
        <v>0</v>
      </c>
      <c r="CJ38" s="35">
        <f>_xlfn.XLOOKUP($A38,'[3]Form &amp; Form Handler Details'!$Y:$Y,'[3]Form &amp; Form Handler Details'!EG:EG,"")</f>
        <v>0</v>
      </c>
      <c r="CK38" s="35">
        <f>_xlfn.XLOOKUP($A38,'[3]Form &amp; Form Handler Details'!$Y:$Y,'[3]Form &amp; Form Handler Details'!EH:EH,"")</f>
        <v>0</v>
      </c>
      <c r="CL38" s="35">
        <f>_xlfn.XLOOKUP($A38,'[3]Form &amp; Form Handler Details'!$Y:$Y,'[3]Form &amp; Form Handler Details'!EI:EI,"")</f>
        <v>0</v>
      </c>
      <c r="CM38" s="35">
        <f>_xlfn.XLOOKUP($A38,'[3]Form &amp; Form Handler Details'!$Y:$Y,'[3]Form &amp; Form Handler Details'!EJ:EJ,"")</f>
        <v>0</v>
      </c>
      <c r="CN38" s="35">
        <f>_xlfn.XLOOKUP($A38,'[3]Form &amp; Form Handler Details'!$Y:$Y,'[3]Form &amp; Form Handler Details'!EK:EK,"")</f>
        <v>0</v>
      </c>
      <c r="CO38" s="35">
        <f>_xlfn.XLOOKUP($A38,'[3]Form &amp; Form Handler Details'!$Y:$Y,'[3]Form &amp; Form Handler Details'!EL:EL,"")</f>
        <v>0</v>
      </c>
      <c r="CP38" s="35">
        <f>_xlfn.XLOOKUP($A38,'[3]Form &amp; Form Handler Details'!$Y:$Y,'[3]Form &amp; Form Handler Details'!EM:EM,"")</f>
        <v>0</v>
      </c>
      <c r="CQ38" s="35" t="str">
        <f>_xlfn.XLOOKUP($A38,'[3]Form &amp; Form Handler Details'!$Y:$Y,'[3]Form &amp; Form Handler Details'!EN:EN,"")</f>
        <v>I have read and accepted the &lt;a href="https://www.paypal.com/ie/webapps/mpp/ua/privacy-full" style="color:#0070ba;" target="_blank"&gt;PayPal Privacy Statement&lt;/a&gt;.*</v>
      </c>
      <c r="CR38" s="35" t="str">
        <f>_xlfn.XLOOKUP($A38,'[3]Form &amp; Form Handler Details'!$Y:$Y,'[3]Form &amp; Form Handler Details'!EO:EO,"")</f>
        <v>privacyconsent</v>
      </c>
      <c r="CS38" s="35" t="str">
        <f>_xlfn.XLOOKUP($A38,'[3]Form &amp; Form Handler Details'!$Y:$Y,'[3]Form &amp; Form Handler Details'!EP:EP,"")</f>
        <v>checkbox</v>
      </c>
      <c r="CT38" s="35" t="str">
        <f>_xlfn.XLOOKUP($A38,'[3]Form &amp; Form Handler Details'!$Y:$Y,'[3]Form &amp; Form Handler Details'!EQ:EQ,"")</f>
        <v>This field is required</v>
      </c>
      <c r="CU38" s="35">
        <f>_xlfn.XLOOKUP($A38,'[3]Form &amp; Form Handler Details'!$Y:$Y,'[3]Form &amp; Form Handler Details'!ER:ER,"")</f>
        <v>0</v>
      </c>
      <c r="CV38" s="35">
        <f>_xlfn.XLOOKUP($A38,'[3]Form &amp; Form Handler Details'!$Y:$Y,'[3]Form &amp; Form Handler Details'!ES:ES,"")</f>
        <v>0</v>
      </c>
      <c r="CW38" s="35">
        <f>_xlfn.XLOOKUP($A38,'[3]Form &amp; Form Handler Details'!$Y:$Y,'[3]Form &amp; Form Handler Details'!ET:ET,"")</f>
        <v>0</v>
      </c>
      <c r="CX38" s="35">
        <f>_xlfn.XLOOKUP($A38,'[3]Form &amp; Form Handler Details'!$Y:$Y,'[3]Form &amp; Form Handler Details'!EU:EU,"")</f>
        <v>0</v>
      </c>
      <c r="CY38" s="35">
        <f>_xlfn.XLOOKUP($A38,'[3]Form &amp; Form Handler Details'!$Y:$Y,'[3]Form &amp; Form Handler Details'!EV:EV,"")</f>
        <v>0</v>
      </c>
      <c r="CZ38" s="35">
        <f>_xlfn.XLOOKUP($A38,'[3]Form &amp; Form Handler Details'!$Y:$Y,'[3]Form &amp; Form Handler Details'!EW:EW,"")</f>
        <v>0</v>
      </c>
      <c r="DA38" s="35">
        <f>_xlfn.XLOOKUP($A38,'[3]Form &amp; Form Handler Details'!$Y:$Y,'[3]Form &amp; Form Handler Details'!EX:EX,"")</f>
        <v>0</v>
      </c>
      <c r="DB38" s="35">
        <f>_xlfn.XLOOKUP($A38,'[3]Form &amp; Form Handler Details'!$Y:$Y,'[3]Form &amp; Form Handler Details'!EY:EY,"")</f>
        <v>0</v>
      </c>
      <c r="DC38" s="35">
        <f>_xlfn.XLOOKUP($A38,'[3]Form &amp; Form Handler Details'!$Y:$Y,'[3]Form &amp; Form Handler Details'!EZ:EZ,"")</f>
        <v>0</v>
      </c>
      <c r="DD38" s="35">
        <f>_xlfn.XLOOKUP($A38,'[3]Form &amp; Form Handler Details'!$Y:$Y,'[3]Form &amp; Form Handler Details'!FA:FA,"")</f>
        <v>0</v>
      </c>
      <c r="DE38" s="35">
        <f>_xlfn.XLOOKUP($A38,'[3]Form &amp; Form Handler Details'!$Y:$Y,'[3]Form &amp; Form Handler Details'!FB:FB,"")</f>
        <v>0</v>
      </c>
      <c r="DF38" s="35">
        <f>_xlfn.XLOOKUP($A38,'[3]Form &amp; Form Handler Details'!$Y:$Y,'[3]Form &amp; Form Handler Details'!FC:FC,"")</f>
        <v>0</v>
      </c>
      <c r="DG38" s="35">
        <f>_xlfn.XLOOKUP($A38,'[3]Form &amp; Form Handler Details'!$Y:$Y,'[3]Form &amp; Form Handler Details'!FD:FD,"")</f>
        <v>0</v>
      </c>
      <c r="DH38" s="35">
        <f>_xlfn.XLOOKUP($A38,'[3]Form &amp; Form Handler Details'!$Y:$Y,'[3]Form &amp; Form Handler Details'!FE:FE,"")</f>
        <v>0</v>
      </c>
      <c r="DI38" s="35">
        <f>_xlfn.XLOOKUP($A38,'[3]Form &amp; Form Handler Details'!$Y:$Y,'[3]Form &amp; Form Handler Details'!FF:FF,"")</f>
        <v>0</v>
      </c>
      <c r="DJ38" s="35">
        <f>_xlfn.XLOOKUP($A38,'[3]Form &amp; Form Handler Details'!$Y:$Y,'[3]Form &amp; Form Handler Details'!FG:FG,"")</f>
        <v>0</v>
      </c>
      <c r="DK38" s="35">
        <f>_xlfn.XLOOKUP($A38,'[3]Form &amp; Form Handler Details'!$Y:$Y,'[3]Form &amp; Form Handler Details'!FH:FH,"")</f>
        <v>0</v>
      </c>
      <c r="DL38" s="35">
        <f>_xlfn.XLOOKUP($A38,'[3]Form &amp; Form Handler Details'!$Y:$Y,'[3]Form &amp; Form Handler Details'!FI:FI,"")</f>
        <v>0</v>
      </c>
      <c r="DM38" s="35">
        <f>_xlfn.XLOOKUP($A38,'[3]Form &amp; Form Handler Details'!$Y:$Y,'[3]Form &amp; Form Handler Details'!FJ:FJ,"")</f>
        <v>0</v>
      </c>
      <c r="DN38" s="35">
        <f>_xlfn.XLOOKUP($A38,'[3]Form &amp; Form Handler Details'!$Y:$Y,'[3]Form &amp; Form Handler Details'!FK:FK,"")</f>
        <v>0</v>
      </c>
      <c r="DO38" s="35">
        <f>_xlfn.XLOOKUP($A38,'[3]Form &amp; Form Handler Details'!$Y:$Y,'[3]Form &amp; Form Handler Details'!FL:FL,"")</f>
        <v>0</v>
      </c>
      <c r="DP38" s="35">
        <f>_xlfn.XLOOKUP($A38,'[3]Form &amp; Form Handler Details'!$Y:$Y,'[3]Form &amp; Form Handler Details'!FM:FM,"")</f>
        <v>0</v>
      </c>
      <c r="DQ38" s="35">
        <f>_xlfn.XLOOKUP($A38,'[3]Form &amp; Form Handler Details'!$Y:$Y,'[3]Form &amp; Form Handler Details'!FN:FN,"")</f>
        <v>0</v>
      </c>
      <c r="DR38" s="35">
        <f>_xlfn.XLOOKUP($A38,'[3]Form &amp; Form Handler Details'!$Y:$Y,'[3]Form &amp; Form Handler Details'!FO:FO,"")</f>
        <v>0</v>
      </c>
      <c r="DS38" s="35">
        <f>_xlfn.XLOOKUP($A38,'[3]Form &amp; Form Handler Details'!$Y:$Y,'[3]Form &amp; Form Handler Details'!FP:FP,"")</f>
        <v>0</v>
      </c>
      <c r="DT38" s="35">
        <f>_xlfn.XLOOKUP($A38,'[3]Form &amp; Form Handler Details'!$Y:$Y,'[3]Form &amp; Form Handler Details'!FQ:FQ,"")</f>
        <v>0</v>
      </c>
      <c r="DU38" s="35">
        <f>_xlfn.XLOOKUP($A38,'[3]Form &amp; Form Handler Details'!$Y:$Y,'[3]Form &amp; Form Handler Details'!FR:FR,"")</f>
        <v>0</v>
      </c>
      <c r="DV38" s="35">
        <f>_xlfn.XLOOKUP($A38,'[3]Form &amp; Form Handler Details'!$Y:$Y,'[3]Form &amp; Form Handler Details'!FS:FS,"")</f>
        <v>0</v>
      </c>
      <c r="DW38" s="35">
        <f>_xlfn.XLOOKUP($A38,'[3]Form &amp; Form Handler Details'!$Y:$Y,'[3]Form &amp; Form Handler Details'!FT:FT,"")</f>
        <v>0</v>
      </c>
      <c r="DX38" s="35">
        <f>_xlfn.XLOOKUP($A38,'[3]Form &amp; Form Handler Details'!$Y:$Y,'[3]Form &amp; Form Handler Details'!FU:FU,"")</f>
        <v>0</v>
      </c>
      <c r="DY38" s="35">
        <f>_xlfn.XLOOKUP($A38,'[3]Form &amp; Form Handler Details'!$Y:$Y,'[3]Form &amp; Form Handler Details'!FV:FV,"")</f>
        <v>0</v>
      </c>
      <c r="DZ38" s="35">
        <f>_xlfn.XLOOKUP($A38,'[3]Form &amp; Form Handler Details'!$Y:$Y,'[3]Form &amp; Form Handler Details'!FW:FW,"")</f>
        <v>0</v>
      </c>
      <c r="EA38" s="35">
        <f>_xlfn.XLOOKUP($A38,'[3]Form &amp; Form Handler Details'!$Y:$Y,'[3]Form &amp; Form Handler Details'!FX:FX,"")</f>
        <v>0</v>
      </c>
      <c r="EB38" s="35">
        <f>_xlfn.XLOOKUP($A38,'[3]Form &amp; Form Handler Details'!$Y:$Y,'[3]Form &amp; Form Handler Details'!FY:FY,"")</f>
        <v>0</v>
      </c>
      <c r="EC38" s="35">
        <f>_xlfn.XLOOKUP($A38,'[3]Form &amp; Form Handler Details'!$Y:$Y,'[3]Form &amp; Form Handler Details'!FZ:FZ,"")</f>
        <v>0</v>
      </c>
      <c r="ED38" s="35">
        <f>_xlfn.XLOOKUP($A38,'[3]Form &amp; Form Handler Details'!$Y:$Y,'[3]Form &amp; Form Handler Details'!GA:GA,"")</f>
        <v>0</v>
      </c>
      <c r="EE38" s="35">
        <f>_xlfn.XLOOKUP($A38,'[3]Form &amp; Form Handler Details'!$Y:$Y,'[3]Form &amp; Form Handler Details'!GB:GB,"")</f>
        <v>0</v>
      </c>
      <c r="EF38" s="35">
        <f>_xlfn.XLOOKUP($A38,'[3]Form &amp; Form Handler Details'!$Y:$Y,'[3]Form &amp; Form Handler Details'!GC:GC,"")</f>
        <v>0</v>
      </c>
      <c r="EG38" s="35">
        <f>_xlfn.XLOOKUP($A38,'[3]Form &amp; Form Handler Details'!$Y:$Y,'[3]Form &amp; Form Handler Details'!GD:GD,"")</f>
        <v>0</v>
      </c>
      <c r="EH38" s="35">
        <f>_xlfn.XLOOKUP($A38,'[3]Form &amp; Form Handler Details'!$Y:$Y,'[3]Form &amp; Form Handler Details'!GE:GE,"")</f>
        <v>0</v>
      </c>
      <c r="EI38" s="35">
        <f>_xlfn.XLOOKUP($A38,'[3]Form &amp; Form Handler Details'!$Y:$Y,'[3]Form &amp; Form Handler Details'!GF:GF,"")</f>
        <v>0</v>
      </c>
      <c r="EJ38" s="35">
        <f>_xlfn.XLOOKUP($A38,'[3]Form &amp; Form Handler Details'!$Y:$Y,'[3]Form &amp; Form Handler Details'!GG:GG,"")</f>
        <v>0</v>
      </c>
      <c r="EK38" s="35">
        <f>_xlfn.XLOOKUP($A38,'[3]Form &amp; Form Handler Details'!$Y:$Y,'[3]Form &amp; Form Handler Details'!GH:GH,"")</f>
        <v>0</v>
      </c>
      <c r="EL38" s="35">
        <f>_xlfn.XLOOKUP($A38,'[3]Form &amp; Form Handler Details'!$Y:$Y,'[3]Form &amp; Form Handler Details'!GI:GI,"")</f>
        <v>0</v>
      </c>
      <c r="EM38" s="35">
        <f>_xlfn.XLOOKUP($A38,'[3]Form &amp; Form Handler Details'!$Y:$Y,'[3]Form &amp; Form Handler Details'!GJ:GJ,"")</f>
        <v>0</v>
      </c>
      <c r="EN38" s="35">
        <f>_xlfn.XLOOKUP($A38,'[3]Form &amp; Form Handler Details'!$Y:$Y,'[3]Form &amp; Form Handler Details'!GK:GK,"")</f>
        <v>0</v>
      </c>
      <c r="EO38" s="35">
        <f>_xlfn.XLOOKUP($A38,'[3]Form &amp; Form Handler Details'!$Y:$Y,'[3]Form &amp; Form Handler Details'!GL:GL,"")</f>
        <v>0</v>
      </c>
      <c r="EP38" s="35">
        <f>_xlfn.XLOOKUP($A38,'[3]Form &amp; Form Handler Details'!$Y:$Y,'[3]Form &amp; Form Handler Details'!GM:GM,"")</f>
        <v>0</v>
      </c>
      <c r="EQ38" s="35">
        <f>_xlfn.XLOOKUP($A38,'[3]Form &amp; Form Handler Details'!$Y:$Y,'[3]Form &amp; Form Handler Details'!GN:GN,"")</f>
        <v>0</v>
      </c>
      <c r="ER38" s="35">
        <f>_xlfn.XLOOKUP($A38,'[3]Form &amp; Form Handler Details'!$Y:$Y,'[3]Form &amp; Form Handler Details'!GO:GO,"")</f>
        <v>0</v>
      </c>
      <c r="ES38" s="35">
        <f>_xlfn.XLOOKUP($A38,'[3]Form &amp; Form Handler Details'!$Y:$Y,'[3]Form &amp; Form Handler Details'!GP:GP,"")</f>
        <v>0</v>
      </c>
      <c r="ET38" s="35">
        <f>_xlfn.XLOOKUP($A38,'[3]Form &amp; Form Handler Details'!$Y:$Y,'[3]Form &amp; Form Handler Details'!GQ:GQ,"")</f>
        <v>0</v>
      </c>
      <c r="EU38" s="35">
        <f>_xlfn.XLOOKUP($A38,'[3]Form &amp; Form Handler Details'!$Y:$Y,'[3]Form &amp; Form Handler Details'!GR:GR,"")</f>
        <v>0</v>
      </c>
      <c r="EV38" s="35">
        <f>_xlfn.XLOOKUP($A38,'[3]Form &amp; Form Handler Details'!$Y:$Y,'[3]Form &amp; Form Handler Details'!GS:GS,"")</f>
        <v>0</v>
      </c>
      <c r="EW38" s="35">
        <f>_xlfn.XLOOKUP($A38,'[3]Form &amp; Form Handler Details'!$Y:$Y,'[3]Form &amp; Form Handler Details'!GT:GT,"")</f>
        <v>0</v>
      </c>
      <c r="EX38" s="35">
        <f>_xlfn.XLOOKUP($A38,'[3]Form &amp; Form Handler Details'!$Y:$Y,'[3]Form &amp; Form Handler Details'!GU:GU,"")</f>
        <v>0</v>
      </c>
      <c r="EY38" s="35">
        <f>_xlfn.XLOOKUP($A38,'[3]Form &amp; Form Handler Details'!$Y:$Y,'[3]Form &amp; Form Handler Details'!GV:GV,"")</f>
        <v>0</v>
      </c>
      <c r="EZ38" s="35">
        <f>_xlfn.XLOOKUP($A38,'[3]Form &amp; Form Handler Details'!$Y:$Y,'[3]Form &amp; Form Handler Details'!GW:GW,"")</f>
        <v>0</v>
      </c>
      <c r="FA38" s="35">
        <f>_xlfn.XLOOKUP($A38,'[3]Form &amp; Form Handler Details'!$Y:$Y,'[3]Form &amp; Form Handler Details'!GX:GX,"")</f>
        <v>0</v>
      </c>
      <c r="FB38" s="35">
        <f>_xlfn.XLOOKUP($A38,'[3]Form &amp; Form Handler Details'!$Y:$Y,'[3]Form &amp; Form Handler Details'!GY:GY,"")</f>
        <v>0</v>
      </c>
      <c r="FC38" s="35">
        <f>_xlfn.XLOOKUP($A38,'[3]Form &amp; Form Handler Details'!$Y:$Y,'[3]Form &amp; Form Handler Details'!GZ:GZ,"")</f>
        <v>0</v>
      </c>
      <c r="FD38" s="35">
        <f>_xlfn.XLOOKUP($A38,'[3]Form &amp; Form Handler Details'!$Y:$Y,'[3]Form &amp; Form Handler Details'!HA:HA,"")</f>
        <v>0</v>
      </c>
      <c r="FE38" s="35">
        <f>_xlfn.XLOOKUP($A38,'[3]Form &amp; Form Handler Details'!$Y:$Y,'[3]Form &amp; Form Handler Details'!HB:HB,"")</f>
        <v>0</v>
      </c>
      <c r="FF38" s="35">
        <f>_xlfn.XLOOKUP($A38,'[3]Form &amp; Form Handler Details'!$Y:$Y,'[3]Form &amp; Form Handler Details'!HC:HC,"")</f>
        <v>0</v>
      </c>
      <c r="FG38" s="35">
        <f>_xlfn.XLOOKUP($A38,'[3]Form &amp; Form Handler Details'!$Y:$Y,'[3]Form &amp; Form Handler Details'!HD:HD,"")</f>
        <v>0</v>
      </c>
      <c r="FH38" s="35">
        <f>_xlfn.XLOOKUP($A38,'[3]Form &amp; Form Handler Details'!$Y:$Y,'[3]Form &amp; Form Handler Details'!HE:HE,"")</f>
        <v>0</v>
      </c>
      <c r="FI38" s="35">
        <f>_xlfn.XLOOKUP($A38,'[3]Form &amp; Form Handler Details'!$Y:$Y,'[3]Form &amp; Form Handler Details'!HF:HF,"")</f>
        <v>0</v>
      </c>
      <c r="FJ38" s="35">
        <f>_xlfn.XLOOKUP($A38,'[3]Form &amp; Form Handler Details'!$Y:$Y,'[3]Form &amp; Form Handler Details'!HG:HG,"")</f>
        <v>0</v>
      </c>
      <c r="FK38" s="35">
        <f>_xlfn.XLOOKUP($A38,'[3]Form &amp; Form Handler Details'!$Y:$Y,'[3]Form &amp; Form Handler Details'!HH:HH,"")</f>
        <v>0</v>
      </c>
      <c r="FL38" s="35">
        <f>_xlfn.XLOOKUP($A38,'[3]Form &amp; Form Handler Details'!$Y:$Y,'[3]Form &amp; Form Handler Details'!HI:HI,"")</f>
        <v>0</v>
      </c>
      <c r="FM38" s="35">
        <f>_xlfn.XLOOKUP($A38,'[3]Form &amp; Form Handler Details'!$Y:$Y,'[3]Form &amp; Form Handler Details'!HJ:HJ,"")</f>
        <v>0</v>
      </c>
      <c r="FN38" s="35">
        <f>_xlfn.XLOOKUP($A38,'[3]Form &amp; Form Handler Details'!$Y:$Y,'[3]Form &amp; Form Handler Details'!HK:HK,"")</f>
        <v>0</v>
      </c>
      <c r="FO38" s="35">
        <f>_xlfn.XLOOKUP($A38,'[3]Form &amp; Form Handler Details'!$Y:$Y,'[3]Form &amp; Form Handler Details'!HL:HL,"")</f>
        <v>0</v>
      </c>
      <c r="FP38" s="35">
        <f>_xlfn.XLOOKUP($A38,'[3]Form &amp; Form Handler Details'!$Y:$Y,'[3]Form &amp; Form Handler Details'!HM:HM,"")</f>
        <v>0</v>
      </c>
      <c r="FQ38" s="35">
        <f>_xlfn.XLOOKUP($A38,'[3]Form &amp; Form Handler Details'!$Y:$Y,'[3]Form &amp; Form Handler Details'!HN:HN,"")</f>
        <v>0</v>
      </c>
      <c r="FR38" s="35">
        <f>_xlfn.XLOOKUP($A38,'[3]Form &amp; Form Handler Details'!$Y:$Y,'[3]Form &amp; Form Handler Details'!HO:HO,"")</f>
        <v>0</v>
      </c>
      <c r="FS38" s="35">
        <f>_xlfn.XLOOKUP($A38,'[3]Form &amp; Form Handler Details'!$Y:$Y,'[3]Form &amp; Form Handler Details'!HP:HP,"")</f>
        <v>0</v>
      </c>
      <c r="FT38" s="35">
        <f>_xlfn.XLOOKUP($A38,'[3]Form &amp; Form Handler Details'!$Y:$Y,'[3]Form &amp; Form Handler Details'!HQ:HQ,"")</f>
        <v>0</v>
      </c>
      <c r="FU38" s="35">
        <f>_xlfn.XLOOKUP($A38,'[3]Form &amp; Form Handler Details'!$Y:$Y,'[3]Form &amp; Form Handler Details'!HR:HR,"")</f>
        <v>0</v>
      </c>
      <c r="FV38" s="35">
        <f>_xlfn.XLOOKUP($A38,'[3]Form &amp; Form Handler Details'!$Y:$Y,'[3]Form &amp; Form Handler Details'!HS:HS,"")</f>
        <v>0</v>
      </c>
      <c r="FW38" s="35">
        <f>_xlfn.XLOOKUP($A38,'[3]Form &amp; Form Handler Details'!$Y:$Y,'[3]Form &amp; Form Handler Details'!HT:HT,"")</f>
        <v>0</v>
      </c>
      <c r="FX38" s="35">
        <f>_xlfn.XLOOKUP($A38,'[3]Form &amp; Form Handler Details'!$Y:$Y,'[3]Form &amp; Form Handler Details'!HU:HU,"")</f>
        <v>0</v>
      </c>
      <c r="FY38" s="35">
        <f>_xlfn.XLOOKUP($A38,'[3]Form &amp; Form Handler Details'!$Y:$Y,'[3]Form &amp; Form Handler Details'!HV:HV,"")</f>
        <v>0</v>
      </c>
      <c r="FZ38" s="35">
        <f>_xlfn.XLOOKUP($A38,'[3]Form &amp; Form Handler Details'!$Y:$Y,'[3]Form &amp; Form Handler Details'!HW:HW,"")</f>
        <v>0</v>
      </c>
      <c r="GA38" s="35">
        <f>_xlfn.XLOOKUP($A38,'[3]Form &amp; Form Handler Details'!$Y:$Y,'[3]Form &amp; Form Handler Details'!HX:HX,"")</f>
        <v>0</v>
      </c>
      <c r="GB38" s="35">
        <f>_xlfn.XLOOKUP($A38,'[3]Form &amp; Form Handler Details'!$Y:$Y,'[3]Form &amp; Form Handler Details'!HY:HY,"")</f>
        <v>0</v>
      </c>
      <c r="GC38" s="35">
        <f>_xlfn.XLOOKUP($A38,'[3]Form &amp; Form Handler Details'!$Y:$Y,'[3]Form &amp; Form Handler Details'!HZ:HZ,"")</f>
        <v>0</v>
      </c>
      <c r="GD38" s="35">
        <f>_xlfn.XLOOKUP($A38,'[3]Form &amp; Form Handler Details'!$Y:$Y,'[3]Form &amp; Form Handler Details'!IA:IA,"")</f>
        <v>0</v>
      </c>
      <c r="GE38" s="35">
        <f>_xlfn.XLOOKUP($A38,'[3]Form &amp; Form Handler Details'!$Y:$Y,'[3]Form &amp; Form Handler Details'!IB:IB,"")</f>
        <v>0</v>
      </c>
      <c r="GF38" s="35">
        <f>_xlfn.XLOOKUP($A38,'[3]Form &amp; Form Handler Details'!$Y:$Y,'[3]Form &amp; Form Handler Details'!IC:IC,"")</f>
        <v>0</v>
      </c>
      <c r="GG38" s="35">
        <f>_xlfn.XLOOKUP($A38,'[3]Form &amp; Form Handler Details'!$Y:$Y,'[3]Form &amp; Form Handler Details'!ID:ID,"")</f>
        <v>0</v>
      </c>
      <c r="GH38" s="35">
        <f>_xlfn.XLOOKUP($A38,'[3]Form &amp; Form Handler Details'!$Y:$Y,'[3]Form &amp; Form Handler Details'!IE:IE,"")</f>
        <v>0</v>
      </c>
      <c r="GI38" s="35">
        <f>_xlfn.XLOOKUP($A38,'[3]Form &amp; Form Handler Details'!$Y:$Y,'[3]Form &amp; Form Handler Details'!IF:IF,"")</f>
        <v>0</v>
      </c>
      <c r="GJ38" s="35">
        <f>_xlfn.XLOOKUP($A38,'[3]Form &amp; Form Handler Details'!$Y:$Y,'[3]Form &amp; Form Handler Details'!IG:IG,"")</f>
        <v>0</v>
      </c>
      <c r="GK38" s="35">
        <f>_xlfn.XLOOKUP($A38,'[3]Form &amp; Form Handler Details'!$Y:$Y,'[3]Form &amp; Form Handler Details'!IH:IH,"")</f>
        <v>0</v>
      </c>
      <c r="GL38" s="35">
        <f>_xlfn.XLOOKUP($A38,'[3]Form &amp; Form Handler Details'!$Y:$Y,'[3]Form &amp; Form Handler Details'!II:II,"")</f>
        <v>0</v>
      </c>
      <c r="GM38" s="35">
        <f>_xlfn.XLOOKUP($A38,'[3]Form &amp; Form Handler Details'!$Y:$Y,'[3]Form &amp; Form Handler Details'!IJ:IJ,"")</f>
        <v>0</v>
      </c>
      <c r="GN38" s="35">
        <f>_xlfn.XLOOKUP($A38,'[3]Form &amp; Form Handler Details'!$Y:$Y,'[3]Form &amp; Form Handler Details'!IK:IK,"")</f>
        <v>0</v>
      </c>
      <c r="GO38" s="35">
        <f>_xlfn.XLOOKUP($A38,'[3]Form &amp; Form Handler Details'!$Y:$Y,'[3]Form &amp; Form Handler Details'!IL:IL,"")</f>
        <v>0</v>
      </c>
      <c r="GP38" s="35">
        <f>_xlfn.XLOOKUP($A38,'[3]Form &amp; Form Handler Details'!$Y:$Y,'[3]Form &amp; Form Handler Details'!IM:IM,"")</f>
        <v>0</v>
      </c>
      <c r="GQ38" s="35">
        <f>_xlfn.XLOOKUP($A38,'[3]Form &amp; Form Handler Details'!$Y:$Y,'[3]Form &amp; Form Handler Details'!IN:IN,"")</f>
        <v>0</v>
      </c>
      <c r="GR38" s="35">
        <f>_xlfn.XLOOKUP($A38,'[3]Form &amp; Form Handler Details'!$Y:$Y,'[3]Form &amp; Form Handler Details'!IO:IO,"")</f>
        <v>0</v>
      </c>
      <c r="GS38" s="35">
        <f>_xlfn.XLOOKUP($A38,'[3]Form &amp; Form Handler Details'!$Y:$Y,'[3]Form &amp; Form Handler Details'!IP:IP,"")</f>
        <v>0</v>
      </c>
      <c r="GT38" s="35">
        <f>_xlfn.XLOOKUP($A38,'[3]Form &amp; Form Handler Details'!$Y:$Y,'[3]Form &amp; Form Handler Details'!IQ:IQ,"")</f>
        <v>0</v>
      </c>
      <c r="GU38" s="35">
        <f>_xlfn.XLOOKUP($A38,'[3]Form &amp; Form Handler Details'!$Y:$Y,'[3]Form &amp; Form Handler Details'!IR:IR,"")</f>
        <v>0</v>
      </c>
      <c r="GV38" s="35">
        <f>_xlfn.XLOOKUP($A38,'[3]Form &amp; Form Handler Details'!$Y:$Y,'[3]Form &amp; Form Handler Details'!IS:IS,"")</f>
        <v>0</v>
      </c>
      <c r="GW38" s="35">
        <f>_xlfn.XLOOKUP($A38,'[3]Form &amp; Form Handler Details'!$Y:$Y,'[3]Form &amp; Form Handler Details'!IT:IT,"")</f>
        <v>0</v>
      </c>
      <c r="GX38" s="35">
        <f>_xlfn.XLOOKUP($A38,'[3]Form &amp; Form Handler Details'!$Y:$Y,'[3]Form &amp; Form Handler Details'!IU:IU,"")</f>
        <v>0</v>
      </c>
      <c r="GY38" s="35">
        <f>_xlfn.XLOOKUP($A38,'[3]Form &amp; Form Handler Details'!$Y:$Y,'[3]Form &amp; Form Handler Details'!IV:IV,"")</f>
        <v>0</v>
      </c>
      <c r="GZ38" s="35">
        <f>_xlfn.XLOOKUP($A38,'[3]Form &amp; Form Handler Details'!$Y:$Y,'[3]Form &amp; Form Handler Details'!IW:IW,"")</f>
        <v>0</v>
      </c>
      <c r="HA38" s="35">
        <f>_xlfn.XLOOKUP($A38,'[3]Form &amp; Form Handler Details'!$Y:$Y,'[3]Form &amp; Form Handler Details'!IX:IX,"")</f>
        <v>0</v>
      </c>
      <c r="HB38" s="35">
        <f>_xlfn.XLOOKUP($A38,'[3]Form &amp; Form Handler Details'!$Y:$Y,'[3]Form &amp; Form Handler Details'!IY:IY,"")</f>
        <v>0</v>
      </c>
      <c r="HC38" s="35">
        <f>_xlfn.XLOOKUP($A38,'[3]Form &amp; Form Handler Details'!$Y:$Y,'[3]Form &amp; Form Handler Details'!IZ:IZ,"")</f>
        <v>0</v>
      </c>
      <c r="HD38" s="35">
        <f>_xlfn.XLOOKUP($A38,'[3]Form &amp; Form Handler Details'!$Y:$Y,'[3]Form &amp; Form Handler Details'!JA:JA,"")</f>
        <v>0</v>
      </c>
      <c r="HE38" s="35">
        <f>_xlfn.XLOOKUP($A38,'[3]Form &amp; Form Handler Details'!$Y:$Y,'[3]Form &amp; Form Handler Details'!JB:JB,"")</f>
        <v>0</v>
      </c>
      <c r="HF38" s="35">
        <f>_xlfn.XLOOKUP($A38,'[3]Form &amp; Form Handler Details'!$Y:$Y,'[3]Form &amp; Form Handler Details'!JC:JC,"")</f>
        <v>0</v>
      </c>
      <c r="HG38" s="35">
        <f>_xlfn.XLOOKUP($A38,'[3]Form &amp; Form Handler Details'!$Y:$Y,'[3]Form &amp; Form Handler Details'!JD:JD,"")</f>
        <v>0</v>
      </c>
      <c r="HH38" s="35">
        <f>_xlfn.XLOOKUP($A38,'[3]Form &amp; Form Handler Details'!$Y:$Y,'[3]Form &amp; Form Handler Details'!JE:JE,"")</f>
        <v>0</v>
      </c>
      <c r="HI38" s="35">
        <f>_xlfn.XLOOKUP($A38,'[3]Form &amp; Form Handler Details'!$Y:$Y,'[3]Form &amp; Form Handler Details'!JF:JF,"")</f>
        <v>0</v>
      </c>
      <c r="HJ38" s="35">
        <f>_xlfn.XLOOKUP($A38,'[3]Form &amp; Form Handler Details'!$Y:$Y,'[3]Form &amp; Form Handler Details'!JG:JG,"")</f>
        <v>0</v>
      </c>
      <c r="HK38" s="35" t="str">
        <f>_xlfn.XLOOKUP($A38,'[3]Form &amp; Form Handler Details'!$Y:$Y,'[3]Form &amp; Form Handler Details'!JH:JH,"")</f>
        <v>Send</v>
      </c>
      <c r="HL38" s="35">
        <f>_xlfn.XLOOKUP($A38,'[3]Form &amp; Form Handler Details'!$Y:$Y,'[3]Form &amp; Form Handler Details'!JI:JI,"")</f>
        <v>0</v>
      </c>
      <c r="HM38" s="35">
        <f>_xlfn.XLOOKUP($A38,'[3]Form &amp; Form Handler Details'!$Y:$Y,'[3]Form &amp; Form Handler Details'!JJ:JJ,"")</f>
        <v>0</v>
      </c>
      <c r="HN38" s="35">
        <f>_xlfn.XLOOKUP($A38,'[3]Form &amp; Form Handler Details'!$Y:$Y,'[3]Form &amp; Form Handler Details'!JK:JK,"")</f>
        <v>0</v>
      </c>
      <c r="HO38" s="35">
        <f>_xlfn.XLOOKUP($A38,'[3]Form &amp; Form Handler Details'!$Y:$Y,'[3]Form &amp; Form Handler Details'!JL:JL,"")</f>
        <v>0</v>
      </c>
      <c r="HP38" s="35">
        <f>_xlfn.XLOOKUP($A38,'[3]Form &amp; Form Handler Details'!$Y:$Y,'[3]Form &amp; Form Handler Details'!JM:JM,"")</f>
        <v>0</v>
      </c>
      <c r="HQ38" s="35">
        <f>_xlfn.XLOOKUP($A38,'[3]Form &amp; Form Handler Details'!$Y:$Y,'[3]Form &amp; Form Handler Details'!JN:JN,"")</f>
        <v>0</v>
      </c>
      <c r="HR38" s="35">
        <f>_xlfn.XLOOKUP($A38,'[3]Form &amp; Form Handler Details'!$Y:$Y,'[3]Form &amp; Form Handler Details'!JO:JO,"")</f>
        <v>0</v>
      </c>
      <c r="HS38" s="35">
        <f>_xlfn.XLOOKUP($A38,'[3]Form &amp; Form Handler Details'!$Y:$Y,'[3]Form &amp; Form Handler Details'!JP:JP,"")</f>
        <v>0</v>
      </c>
      <c r="HT38" s="35">
        <f>_xlfn.XLOOKUP($A38,'[3]Form &amp; Form Handler Details'!$Y:$Y,'[3]Form &amp; Form Handler Details'!JQ:JQ,"")</f>
        <v>0</v>
      </c>
      <c r="HU38" s="35">
        <f>_xlfn.XLOOKUP($A38,'[3]Form &amp; Form Handler Details'!$Y:$Y,'[3]Form &amp; Form Handler Details'!JR:JR,"")</f>
        <v>0</v>
      </c>
      <c r="HV38" s="35">
        <f>_xlfn.XLOOKUP($A38,'[3]Form &amp; Form Handler Details'!$Y:$Y,'[3]Form &amp; Form Handler Details'!JS:JS,"")</f>
        <v>0</v>
      </c>
      <c r="HW38" s="35">
        <f>_xlfn.XLOOKUP($A38,'[3]Form &amp; Form Handler Details'!$Y:$Y,'[3]Form &amp; Form Handler Details'!JT:JT,"")</f>
        <v>0</v>
      </c>
    </row>
    <row r="39" spans="1:231" ht="165" customHeight="1">
      <c r="A39" s="32" t="s">
        <v>78</v>
      </c>
      <c r="B39" s="32" t="str">
        <f>_xlfn.XLOOKUP(Table46[[#This Row],[UFID]],ATC!C:C,ATC!A:A,"")</f>
        <v>10</v>
      </c>
      <c r="C39" s="31" t="str">
        <f>_xlfn.XLOOKUP(Table46[[#This Row],[UFID]],ATC!C:C,ATC!E:E,"")</f>
        <v>Changes Queue</v>
      </c>
      <c r="D39" s="31">
        <f>_xlfn.XLOOKUP(Table46[[#This Row],[UFID]],ATC!C:C,ATC!J:J,"")</f>
        <v>0</v>
      </c>
      <c r="E39" s="31" t="s">
        <v>613</v>
      </c>
      <c r="F39" s="34" t="str">
        <f>_xlfn.XLOOKUP(Table46[[#This Row],[UFID]],'[3]Form &amp; Form Handler Details'!$Y:$Y,'[3]Form &amp; Form Handler Details'!$F:$F,"")</f>
        <v>https://www.paypal.com/be/enterprise/contact-sales</v>
      </c>
      <c r="G39" s="34" t="str">
        <f>_xlfn.XLOOKUP(Table46[[#This Row],[UFID]],'[3]Form &amp; Form Handler Details'!$Y:$Y,'[3]Form &amp; Form Handler Details'!$I:$I,"")</f>
        <v xml:space="preserve">	https://www.paypal.com/be/enterprise/contact-sales?locale.x=nl_BE&amp;data=success</v>
      </c>
      <c r="H39" s="34" t="str">
        <f>_xlfn.XLOOKUP(Table46[[#This Row],[UFID]],'[3]Form &amp; Form Handler Details'!$Y:$Y,'[3]Form &amp; Form Handler Details'!$E:$E,"")</f>
        <v>https://pypd.paypal-mktg.com/l/925803/2021-10-20/2gkrl</v>
      </c>
      <c r="I39" s="34" t="str">
        <f>_xlfn.XLOOKUP(Table46[[#This Row],[UFID]],'[3]Form &amp; Form Handler Details'!$Y:$Y,'[3]Form &amp; Form Handler Details'!$U:$U,"")</f>
        <v>EMEA-BE-FRH-23-Enterprise-Contact-Page_LIVE</v>
      </c>
      <c r="J39" s="34" t="str">
        <f>_xlfn.XLOOKUP(Table46[[#This Row],[UFID]],'[3]Form &amp; Form Handler Details'!$Y:$Y,'[3]Form &amp; Form Handler Details'!$V:$V,"")</f>
        <v>https://pypd.paypal-mktg.com/l/925803/2023-04-10/2rpw1</v>
      </c>
      <c r="K39" s="34" t="str">
        <f t="shared" si="1"/>
        <v>2023-04-10/2rpw1</v>
      </c>
      <c r="L39" s="34" t="str">
        <f>_xlfn.XLOOKUP(Table46[[#This Row],[UFID]],'[3]Form &amp; Form Handler Details'!$Y:$Y,'[3]Form &amp; Form Handler Details'!$D:$D,"")</f>
        <v>EMEA-BE-FRM-21-Enterprise-Contact-Page</v>
      </c>
      <c r="M39" s="35" t="str">
        <f>_xlfn.XLOOKUP($A39,'[3]Form &amp; Form Handler Details'!$Y:$Y,'[3]Form &amp; Form Handler Details'!BJ:BJ,"")</f>
        <v>Voornaam*</v>
      </c>
      <c r="N39" s="35" t="str">
        <f>_xlfn.XLOOKUP($A39,'[3]Form &amp; Form Handler Details'!$Y:$Y,'[3]Form &amp; Form Handler Details'!BK:BK,"")</f>
        <v>firstname</v>
      </c>
      <c r="O39" s="35" t="str">
        <f>_xlfn.XLOOKUP($A39,'[3]Form &amp; Form Handler Details'!$Y:$Y,'[3]Form &amp; Form Handler Details'!BL:BL,"")</f>
        <v>Text</v>
      </c>
      <c r="P39" s="35" t="str">
        <f>_xlfn.XLOOKUP($A39,'[3]Form &amp; Form Handler Details'!$Y:$Y,'[3]Form &amp; Form Handler Details'!BM:BM,"")</f>
        <v>This field is required.</v>
      </c>
      <c r="Q39" s="35" t="str">
        <f>_xlfn.XLOOKUP($A39,'[3]Form &amp; Form Handler Details'!$Y:$Y,'[3]Form &amp; Form Handler Details'!BN:BN,"")</f>
        <v>Achternaam*</v>
      </c>
      <c r="R39" s="35" t="str">
        <f>_xlfn.XLOOKUP($A39,'[3]Form &amp; Form Handler Details'!$Y:$Y,'[3]Form &amp; Form Handler Details'!BO:BO,"")</f>
        <v>lastname</v>
      </c>
      <c r="S39" s="35" t="str">
        <f>_xlfn.XLOOKUP($A39,'[3]Form &amp; Form Handler Details'!$Y:$Y,'[3]Form &amp; Form Handler Details'!BP:BP,"")</f>
        <v>text</v>
      </c>
      <c r="T39" s="35" t="str">
        <f>_xlfn.XLOOKUP($A39,'[3]Form &amp; Form Handler Details'!$Y:$Y,'[3]Form &amp; Form Handler Details'!BQ:BQ,"")</f>
        <v>This field is required.</v>
      </c>
      <c r="U39" s="35" t="str">
        <f>_xlfn.XLOOKUP($A39,'[3]Form &amp; Form Handler Details'!$Y:$Y,'[3]Form &amp; Form Handler Details'!BR:BR,"")</f>
        <v>Zakelijke e-mail*</v>
      </c>
      <c r="V39" s="35" t="str">
        <f>_xlfn.XLOOKUP($A39,'[3]Form &amp; Form Handler Details'!$Y:$Y,'[3]Form &amp; Form Handler Details'!BS:BS,"")</f>
        <v>workemail</v>
      </c>
      <c r="W39" s="35" t="str">
        <f>_xlfn.XLOOKUP($A39,'[3]Form &amp; Form Handler Details'!$Y:$Y,'[3]Form &amp; Form Handler Details'!BT:BT,"")</f>
        <v>Text</v>
      </c>
      <c r="X39" s="35" t="str">
        <f>_xlfn.XLOOKUP($A39,'[3]Form &amp; Form Handler Details'!$Y:$Y,'[3]Form &amp; Form Handler Details'!BU:BU,"")</f>
        <v>This field is required.</v>
      </c>
      <c r="Y39" s="35" t="str">
        <f>_xlfn.XLOOKUP($A39,'[3]Form &amp; Form Handler Details'!$Y:$Y,'[3]Form &amp; Form Handler Details'!BV:BV,"")</f>
        <v>Bedrijfsnaam*</v>
      </c>
      <c r="Z39" s="35" t="str">
        <f>_xlfn.XLOOKUP($A39,'[3]Form &amp; Form Handler Details'!$Y:$Y,'[3]Form &amp; Form Handler Details'!BW:BW,"")</f>
        <v>companyname</v>
      </c>
      <c r="AA39" s="35" t="str">
        <f>_xlfn.XLOOKUP($A39,'[3]Form &amp; Form Handler Details'!$Y:$Y,'[3]Form &amp; Form Handler Details'!BX:BX,"")</f>
        <v>Text</v>
      </c>
      <c r="AB39" s="35" t="str">
        <f>_xlfn.XLOOKUP($A39,'[3]Form &amp; Form Handler Details'!$Y:$Y,'[3]Form &amp; Form Handler Details'!BY:BY,"")</f>
        <v>This field is required.</v>
      </c>
      <c r="AC39" s="35">
        <f>_xlfn.XLOOKUP($A39,'[3]Form &amp; Form Handler Details'!$Y:$Y,'[3]Form &amp; Form Handler Details'!BZ:BZ,"")</f>
        <v>0</v>
      </c>
      <c r="AD39" s="35">
        <f>_xlfn.XLOOKUP($A39,'[3]Form &amp; Form Handler Details'!$Y:$Y,'[3]Form &amp; Form Handler Details'!CA:CA,"")</f>
        <v>0</v>
      </c>
      <c r="AE39" s="35">
        <f>_xlfn.XLOOKUP($A39,'[3]Form &amp; Form Handler Details'!$Y:$Y,'[3]Form &amp; Form Handler Details'!CB:CB,"")</f>
        <v>0</v>
      </c>
      <c r="AF39" s="35">
        <f>_xlfn.XLOOKUP($A39,'[3]Form &amp; Form Handler Details'!$Y:$Y,'[3]Form &amp; Form Handler Details'!CC:CC,"")</f>
        <v>0</v>
      </c>
      <c r="AG39" s="35" t="str">
        <f>_xlfn.XLOOKUP($A39,'[3]Form &amp; Form Handler Details'!$Y:$Y,'[3]Form &amp; Form Handler Details'!CD:CD,"")</f>
        <v>Jaarlijks online verkoopvolume
Minder dan € 250.000
€ 250.000 tot 1.499.999
€ 1.500.000 tot 9.999.999
Meer dan € 10.000.000</v>
      </c>
      <c r="AH39" s="35" t="str">
        <f>_xlfn.XLOOKUP($A39,'[3]Form &amp; Form Handler Details'!$Y:$Y,'[3]Form &amp; Form Handler Details'!CE:CE,"")</f>
        <v>annualonlinesales</v>
      </c>
      <c r="AI39" s="35" t="str">
        <f>_xlfn.XLOOKUP($A39,'[3]Form &amp; Form Handler Details'!$Y:$Y,'[3]Form &amp; Form Handler Details'!CF:CF,"")</f>
        <v>Dropdown</v>
      </c>
      <c r="AJ39" s="35" t="str">
        <f>_xlfn.XLOOKUP($A39,'[3]Form &amp; Form Handler Details'!$Y:$Y,'[3]Form &amp; Form Handler Details'!CG:CG,"")</f>
        <v>This field is required.</v>
      </c>
      <c r="AK39" s="35">
        <f>_xlfn.XLOOKUP($A39,'[3]Form &amp; Form Handler Details'!$Y:$Y,'[3]Form &amp; Form Handler Details'!CH:CH,"")</f>
        <v>0</v>
      </c>
      <c r="AL39" s="35">
        <f>_xlfn.XLOOKUP($A39,'[3]Form &amp; Form Handler Details'!$Y:$Y,'[3]Form &amp; Form Handler Details'!CI:CI,"")</f>
        <v>0</v>
      </c>
      <c r="AM39" s="35">
        <f>_xlfn.XLOOKUP($A39,'[3]Form &amp; Form Handler Details'!$Y:$Y,'[3]Form &amp; Form Handler Details'!CJ:CJ,"")</f>
        <v>0</v>
      </c>
      <c r="AN39" s="35">
        <f>_xlfn.XLOOKUP($A39,'[3]Form &amp; Form Handler Details'!$Y:$Y,'[3]Form &amp; Form Handler Details'!CK:CK,"")</f>
        <v>0</v>
      </c>
      <c r="AO39" s="35" t="str">
        <f>_xlfn.XLOOKUP($A39,'[3]Form &amp; Form Handler Details'!$Y:$Y,'[3]Form &amp; Form Handler Details'!CL:CL,"")</f>
        <v>Telefoon</v>
      </c>
      <c r="AP39" s="35" t="str">
        <f>_xlfn.XLOOKUP($A39,'[3]Form &amp; Form Handler Details'!$Y:$Y,'[3]Form &amp; Form Handler Details'!CM:CM,"")</f>
        <v>phonenumber</v>
      </c>
      <c r="AQ39" s="35" t="str">
        <f>_xlfn.XLOOKUP($A39,'[3]Form &amp; Form Handler Details'!$Y:$Y,'[3]Form &amp; Form Handler Details'!CN:CN,"")</f>
        <v>Text</v>
      </c>
      <c r="AR39" s="35" t="str">
        <f>_xlfn.XLOOKUP($A39,'[3]Form &amp; Form Handler Details'!$Y:$Y,'[3]Form &amp; Form Handler Details'!CO:CO,"")</f>
        <v>This field is required.</v>
      </c>
      <c r="AS39" s="35" t="str">
        <f>_xlfn.XLOOKUP($A39,'[3]Form &amp; Form Handler Details'!$Y:$Y,'[3]Form &amp; Form Handler Details'!CP:CP,"")</f>
        <v>Functie</v>
      </c>
      <c r="AT39" s="35" t="str">
        <f>_xlfn.XLOOKUP($A39,'[3]Form &amp; Form Handler Details'!$Y:$Y,'[3]Form &amp; Form Handler Details'!CQ:CQ,"")</f>
        <v>jobtitle</v>
      </c>
      <c r="AU39" s="35" t="str">
        <f>_xlfn.XLOOKUP($A39,'[3]Form &amp; Form Handler Details'!$Y:$Y,'[3]Form &amp; Form Handler Details'!CR:CR,"")</f>
        <v>Text</v>
      </c>
      <c r="AV39" s="35" t="str">
        <f>_xlfn.XLOOKUP($A39,'[3]Form &amp; Form Handler Details'!$Y:$Y,'[3]Form &amp; Form Handler Details'!CS:CS,"")</f>
        <v>This field is required.</v>
      </c>
      <c r="AW39" s="35" t="str">
        <f>_xlfn.XLOOKUP($A39,'[3]Form &amp; Form Handler Details'!$Y:$Y,'[3]Form &amp; Form Handler Details'!CT:CT,"")</f>
        <v>WebformURL (Hidden)</v>
      </c>
      <c r="AX39" s="35" t="str">
        <f>_xlfn.XLOOKUP($A39,'[3]Form &amp; Form Handler Details'!$Y:$Y,'[3]Form &amp; Form Handler Details'!CU:CU,"")</f>
        <v>webformurl</v>
      </c>
      <c r="AY39" s="35" t="str">
        <f>_xlfn.XLOOKUP($A39,'[3]Form &amp; Form Handler Details'!$Y:$Y,'[3]Form &amp; Form Handler Details'!CV:CV,"")</f>
        <v>Hidden - text</v>
      </c>
      <c r="AZ39" s="35" t="str">
        <f>_xlfn.XLOOKUP($A39,'[3]Form &amp; Form Handler Details'!$Y:$Y,'[3]Form &amp; Form Handler Details'!CW:CW,"")</f>
        <v>gclid* (Hidden)</v>
      </c>
      <c r="BA39" s="35" t="str">
        <f>_xlfn.XLOOKUP($A39,'[3]Form &amp; Form Handler Details'!$Y:$Y,'[3]Form &amp; Form Handler Details'!CX:CX,"")</f>
        <v>gclid</v>
      </c>
      <c r="BB39" s="35" t="str">
        <f>_xlfn.XLOOKUP($A39,'[3]Form &amp; Form Handler Details'!$Y:$Y,'[3]Form &amp; Form Handler Details'!CY:CY,"")</f>
        <v>Hidden - text</v>
      </c>
      <c r="BC39" s="35">
        <f>_xlfn.XLOOKUP($A39,'[3]Form &amp; Form Handler Details'!$Y:$Y,'[3]Form &amp; Form Handler Details'!CZ:CZ,"")</f>
        <v>0</v>
      </c>
      <c r="BD39" s="35">
        <f>_xlfn.XLOOKUP($A39,'[3]Form &amp; Form Handler Details'!$Y:$Y,'[3]Form &amp; Form Handler Details'!DA:DA,"")</f>
        <v>0</v>
      </c>
      <c r="BE39" s="35">
        <f>_xlfn.XLOOKUP($A39,'[3]Form &amp; Form Handler Details'!$Y:$Y,'[3]Form &amp; Form Handler Details'!DB:DB,"")</f>
        <v>0</v>
      </c>
      <c r="BF39" s="35">
        <f>_xlfn.XLOOKUP($A39,'[3]Form &amp; Form Handler Details'!$Y:$Y,'[3]Form &amp; Form Handler Details'!DC:DC,"")</f>
        <v>0</v>
      </c>
      <c r="BG39" s="35">
        <f>_xlfn.XLOOKUP($A39,'[3]Form &amp; Form Handler Details'!$Y:$Y,'[3]Form &amp; Form Handler Details'!DD:DD,"")</f>
        <v>0</v>
      </c>
      <c r="BH39" s="35">
        <f>_xlfn.XLOOKUP($A39,'[3]Form &amp; Form Handler Details'!$Y:$Y,'[3]Form &amp; Form Handler Details'!DE:DE,"")</f>
        <v>0</v>
      </c>
      <c r="BI39" s="35">
        <f>_xlfn.XLOOKUP($A39,'[3]Form &amp; Form Handler Details'!$Y:$Y,'[3]Form &amp; Form Handler Details'!DF:DF,"")</f>
        <v>0</v>
      </c>
      <c r="BJ39" s="35" t="str">
        <f>_xlfn.XLOOKUP($A39,'[3]Form &amp; Form Handler Details'!$Y:$Y,'[3]Form &amp; Form Handler Details'!DG:DG,"")</f>
        <v>Heeft je bedrijf een PayPal-rekening?*
Ja
Nee</v>
      </c>
      <c r="BK39" s="35" t="str">
        <f>_xlfn.XLOOKUP($A39,'[3]Form &amp; Form Handler Details'!$Y:$Y,'[3]Form &amp; Form Handler Details'!DH:DH,"")</f>
        <v>doyoualreadyhaveapaypalbusinessaccount</v>
      </c>
      <c r="BL39" s="35" t="str">
        <f>_xlfn.XLOOKUP($A39,'[3]Form &amp; Form Handler Details'!$Y:$Y,'[3]Form &amp; Form Handler Details'!DI:DI,"")</f>
        <v>dropdown</v>
      </c>
      <c r="BM39" s="35" t="str">
        <f>_xlfn.XLOOKUP($A39,'[3]Form &amp; Form Handler Details'!$Y:$Y,'[3]Form &amp; Form Handler Details'!DJ:DJ,"")</f>
        <v>This field is required.</v>
      </c>
      <c r="BN39" s="35">
        <f>_xlfn.XLOOKUP($A39,'[3]Form &amp; Form Handler Details'!$Y:$Y,'[3]Form &amp; Form Handler Details'!DK:DK,"")</f>
        <v>0</v>
      </c>
      <c r="BO39" s="35">
        <f>_xlfn.XLOOKUP($A39,'[3]Form &amp; Form Handler Details'!$Y:$Y,'[3]Form &amp; Form Handler Details'!DL:DL,"")</f>
        <v>0</v>
      </c>
      <c r="BP39" s="35">
        <f>_xlfn.XLOOKUP($A39,'[3]Form &amp; Form Handler Details'!$Y:$Y,'[3]Form &amp; Form Handler Details'!DM:DM,"")</f>
        <v>0</v>
      </c>
      <c r="BQ39" s="35">
        <f>_xlfn.XLOOKUP($A39,'[3]Form &amp; Form Handler Details'!$Y:$Y,'[3]Form &amp; Form Handler Details'!DN:DN,"")</f>
        <v>0</v>
      </c>
      <c r="BR39" s="35" t="str">
        <f>_xlfn.XLOOKUP($A39,'[3]Form &amp; Form Handler Details'!$Y:$Y,'[3]Form &amp; Form Handler Details'!DO:DO,"")</f>
        <v>Land*
Please Select
United States
Canada
Afghanistan
Albania
Algeria
American Samoa
Andorra
Angola
Anguilla
Antarctica
Antigua and Barbuda
Argentina
Armenia
Aruba
Australia
Austria
Azerbaijan
Bahamas
Bahrain
Bangladesh
Barbados
Balarus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Curaçao
Cyprus
Czech Republic
Côte d’Ivoire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Réunion
Saint Barthélemy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 Nam
Wallis and Futuna
Western Sahara
Yemen
Zambia
Zimbabwe</v>
      </c>
      <c r="BS39" s="35">
        <f>_xlfn.XLOOKUP($A39,'[3]Form &amp; Form Handler Details'!$Y:$Y,'[3]Form &amp; Form Handler Details'!DP:DP,"")</f>
        <v>0</v>
      </c>
      <c r="BT39" s="35" t="str">
        <f>_xlfn.XLOOKUP($A39,'[3]Form &amp; Form Handler Details'!$Y:$Y,'[3]Form &amp; Form Handler Details'!DQ:DQ,"")</f>
        <v>country</v>
      </c>
      <c r="BU39" s="35" t="str">
        <f>_xlfn.XLOOKUP($A39,'[3]Form &amp; Form Handler Details'!$Y:$Y,'[3]Form &amp; Form Handler Details'!DR:DR,"")</f>
        <v>dropdown</v>
      </c>
      <c r="BV39" s="35" t="str">
        <f>_xlfn.XLOOKUP($A39,'[3]Form &amp; Form Handler Details'!$Y:$Y,'[3]Form &amp; Form Handler Details'!DS:DS,"")</f>
        <v>This field is required.</v>
      </c>
      <c r="BW39" s="35" t="str">
        <f>_xlfn.XLOOKUP($A39,'[3]Form &amp; Form Handler Details'!$Y:$Y,'[3]Form &amp; Form Handler Details'!DT:DT,"")</f>
        <v>HoneyPot</v>
      </c>
      <c r="BX39" s="35" t="str">
        <f>_xlfn.XLOOKUP($A39,'[3]Form &amp; Form Handler Details'!$Y:$Y,'[3]Form &amp; Form Handler Details'!DU:DU,"")</f>
        <v>pardot_extra_field</v>
      </c>
      <c r="BY39" s="35" t="str">
        <f>_xlfn.XLOOKUP($A39,'[3]Form &amp; Form Handler Details'!$Y:$Y,'[3]Form &amp; Form Handler Details'!DV:DV,"")</f>
        <v>Hidden</v>
      </c>
      <c r="BZ39" s="35">
        <f>_xlfn.XLOOKUP($A39,'[3]Form &amp; Form Handler Details'!$Y:$Y,'[3]Form &amp; Form Handler Details'!DW:DW,"")</f>
        <v>0</v>
      </c>
      <c r="CA39" s="35">
        <f>_xlfn.XLOOKUP($A39,'[3]Form &amp; Form Handler Details'!$Y:$Y,'[3]Form &amp; Form Handler Details'!DX:DX,"")</f>
        <v>0</v>
      </c>
      <c r="CB39" s="35">
        <f>_xlfn.XLOOKUP($A39,'[3]Form &amp; Form Handler Details'!$Y:$Y,'[3]Form &amp; Form Handler Details'!DY:DY,"")</f>
        <v>0</v>
      </c>
      <c r="CC39" s="35">
        <f>_xlfn.XLOOKUP($A39,'[3]Form &amp; Form Handler Details'!$Y:$Y,'[3]Form &amp; Form Handler Details'!DZ:DZ,"")</f>
        <v>0</v>
      </c>
      <c r="CD39" s="35">
        <f>_xlfn.XLOOKUP($A39,'[3]Form &amp; Form Handler Details'!$Y:$Y,'[3]Form &amp; Form Handler Details'!EA:EA,"")</f>
        <v>0</v>
      </c>
      <c r="CE39" s="35">
        <f>_xlfn.XLOOKUP($A39,'[3]Form &amp; Form Handler Details'!$Y:$Y,'[3]Form &amp; Form Handler Details'!EB:EB,"")</f>
        <v>0</v>
      </c>
      <c r="CF39" s="35">
        <f>_xlfn.XLOOKUP($A39,'[3]Form &amp; Form Handler Details'!$Y:$Y,'[3]Form &amp; Form Handler Details'!EC:EC,"")</f>
        <v>0</v>
      </c>
      <c r="CG39" s="35">
        <f>_xlfn.XLOOKUP($A39,'[3]Form &amp; Form Handler Details'!$Y:$Y,'[3]Form &amp; Form Handler Details'!ED:ED,"")</f>
        <v>0</v>
      </c>
      <c r="CH39" s="35">
        <f>_xlfn.XLOOKUP($A39,'[3]Form &amp; Form Handler Details'!$Y:$Y,'[3]Form &amp; Form Handler Details'!EE:EE,"")</f>
        <v>0</v>
      </c>
      <c r="CI39" s="35">
        <f>_xlfn.XLOOKUP($A39,'[3]Form &amp; Form Handler Details'!$Y:$Y,'[3]Form &amp; Form Handler Details'!EF:EF,"")</f>
        <v>0</v>
      </c>
      <c r="CJ39" s="35">
        <f>_xlfn.XLOOKUP($A39,'[3]Form &amp; Form Handler Details'!$Y:$Y,'[3]Form &amp; Form Handler Details'!EG:EG,"")</f>
        <v>0</v>
      </c>
      <c r="CK39" s="35">
        <f>_xlfn.XLOOKUP($A39,'[3]Form &amp; Form Handler Details'!$Y:$Y,'[3]Form &amp; Form Handler Details'!EH:EH,"")</f>
        <v>0</v>
      </c>
      <c r="CL39" s="35">
        <f>_xlfn.XLOOKUP($A39,'[3]Form &amp; Form Handler Details'!$Y:$Y,'[3]Form &amp; Form Handler Details'!EI:EI,"")</f>
        <v>0</v>
      </c>
      <c r="CM39" s="35">
        <f>_xlfn.XLOOKUP($A39,'[3]Form &amp; Form Handler Details'!$Y:$Y,'[3]Form &amp; Form Handler Details'!EJ:EJ,"")</f>
        <v>0</v>
      </c>
      <c r="CN39" s="35">
        <f>_xlfn.XLOOKUP($A39,'[3]Form &amp; Form Handler Details'!$Y:$Y,'[3]Form &amp; Form Handler Details'!EK:EK,"")</f>
        <v>0</v>
      </c>
      <c r="CO39" s="35">
        <f>_xlfn.XLOOKUP($A39,'[3]Form &amp; Form Handler Details'!$Y:$Y,'[3]Form &amp; Form Handler Details'!EL:EL,"")</f>
        <v>0</v>
      </c>
      <c r="CP39" s="35">
        <f>_xlfn.XLOOKUP($A39,'[3]Form &amp; Form Handler Details'!$Y:$Y,'[3]Form &amp; Form Handler Details'!EM:EM,"")</f>
        <v>0</v>
      </c>
      <c r="CQ39" s="35" t="str">
        <f>_xlfn.XLOOKUP($A39,'[3]Form &amp; Form Handler Details'!$Y:$Y,'[3]Form &amp; Form Handler Details'!EN:EN,"")</f>
        <v>Ik heb het privacybeleid van PayPal gelezen en ga ermee akkoord.</v>
      </c>
      <c r="CR39" s="35" t="str">
        <f>_xlfn.XLOOKUP($A39,'[3]Form &amp; Form Handler Details'!$Y:$Y,'[3]Form &amp; Form Handler Details'!EO:EO,"")</f>
        <v>privacyconsent</v>
      </c>
      <c r="CS39" s="35" t="str">
        <f>_xlfn.XLOOKUP($A39,'[3]Form &amp; Form Handler Details'!$Y:$Y,'[3]Form &amp; Form Handler Details'!EP:EP,"")</f>
        <v>Checkbox</v>
      </c>
      <c r="CT39" s="35" t="str">
        <f>_xlfn.XLOOKUP($A39,'[3]Form &amp; Form Handler Details'!$Y:$Y,'[3]Form &amp; Form Handler Details'!EQ:EQ,"")</f>
        <v>This field is required.</v>
      </c>
      <c r="CU39" s="35">
        <f>_xlfn.XLOOKUP($A39,'[3]Form &amp; Form Handler Details'!$Y:$Y,'[3]Form &amp; Form Handler Details'!ER:ER,"")</f>
        <v>0</v>
      </c>
      <c r="CV39" s="35">
        <f>_xlfn.XLOOKUP($A39,'[3]Form &amp; Form Handler Details'!$Y:$Y,'[3]Form &amp; Form Handler Details'!ES:ES,"")</f>
        <v>0</v>
      </c>
      <c r="CW39" s="35">
        <f>_xlfn.XLOOKUP($A39,'[3]Form &amp; Form Handler Details'!$Y:$Y,'[3]Form &amp; Form Handler Details'!ET:ET,"")</f>
        <v>0</v>
      </c>
      <c r="CX39" s="35">
        <f>_xlfn.XLOOKUP($A39,'[3]Form &amp; Form Handler Details'!$Y:$Y,'[3]Form &amp; Form Handler Details'!EU:EU,"")</f>
        <v>0</v>
      </c>
      <c r="CY39" s="35">
        <f>_xlfn.XLOOKUP($A39,'[3]Form &amp; Form Handler Details'!$Y:$Y,'[3]Form &amp; Form Handler Details'!EV:EV,"")</f>
        <v>0</v>
      </c>
      <c r="CZ39" s="35">
        <f>_xlfn.XLOOKUP($A39,'[3]Form &amp; Form Handler Details'!$Y:$Y,'[3]Form &amp; Form Handler Details'!EW:EW,"")</f>
        <v>0</v>
      </c>
      <c r="DA39" s="35">
        <f>_xlfn.XLOOKUP($A39,'[3]Form &amp; Form Handler Details'!$Y:$Y,'[3]Form &amp; Form Handler Details'!EX:EX,"")</f>
        <v>0</v>
      </c>
      <c r="DB39" s="35">
        <f>_xlfn.XLOOKUP($A39,'[3]Form &amp; Form Handler Details'!$Y:$Y,'[3]Form &amp; Form Handler Details'!EY:EY,"")</f>
        <v>0</v>
      </c>
      <c r="DC39" s="35">
        <f>_xlfn.XLOOKUP($A39,'[3]Form &amp; Form Handler Details'!$Y:$Y,'[3]Form &amp; Form Handler Details'!EZ:EZ,"")</f>
        <v>0</v>
      </c>
      <c r="DD39" s="35">
        <f>_xlfn.XLOOKUP($A39,'[3]Form &amp; Form Handler Details'!$Y:$Y,'[3]Form &amp; Form Handler Details'!FA:FA,"")</f>
        <v>0</v>
      </c>
      <c r="DE39" s="35">
        <f>_xlfn.XLOOKUP($A39,'[3]Form &amp; Form Handler Details'!$Y:$Y,'[3]Form &amp; Form Handler Details'!FB:FB,"")</f>
        <v>0</v>
      </c>
      <c r="DF39" s="35">
        <f>_xlfn.XLOOKUP($A39,'[3]Form &amp; Form Handler Details'!$Y:$Y,'[3]Form &amp; Form Handler Details'!FC:FC,"")</f>
        <v>0</v>
      </c>
      <c r="DG39" s="35">
        <f>_xlfn.XLOOKUP($A39,'[3]Form &amp; Form Handler Details'!$Y:$Y,'[3]Form &amp; Form Handler Details'!FD:FD,"")</f>
        <v>0</v>
      </c>
      <c r="DH39" s="35">
        <f>_xlfn.XLOOKUP($A39,'[3]Form &amp; Form Handler Details'!$Y:$Y,'[3]Form &amp; Form Handler Details'!FE:FE,"")</f>
        <v>0</v>
      </c>
      <c r="DI39" s="35">
        <f>_xlfn.XLOOKUP($A39,'[3]Form &amp; Form Handler Details'!$Y:$Y,'[3]Form &amp; Form Handler Details'!FF:FF,"")</f>
        <v>0</v>
      </c>
      <c r="DJ39" s="35">
        <f>_xlfn.XLOOKUP($A39,'[3]Form &amp; Form Handler Details'!$Y:$Y,'[3]Form &amp; Form Handler Details'!FG:FG,"")</f>
        <v>0</v>
      </c>
      <c r="DK39" s="35">
        <f>_xlfn.XLOOKUP($A39,'[3]Form &amp; Form Handler Details'!$Y:$Y,'[3]Form &amp; Form Handler Details'!FH:FH,"")</f>
        <v>0</v>
      </c>
      <c r="DL39" s="35">
        <f>_xlfn.XLOOKUP($A39,'[3]Form &amp; Form Handler Details'!$Y:$Y,'[3]Form &amp; Form Handler Details'!FI:FI,"")</f>
        <v>0</v>
      </c>
      <c r="DM39" s="35">
        <f>_xlfn.XLOOKUP($A39,'[3]Form &amp; Form Handler Details'!$Y:$Y,'[3]Form &amp; Form Handler Details'!FJ:FJ,"")</f>
        <v>0</v>
      </c>
      <c r="DN39" s="35">
        <f>_xlfn.XLOOKUP($A39,'[3]Form &amp; Form Handler Details'!$Y:$Y,'[3]Form &amp; Form Handler Details'!FK:FK,"")</f>
        <v>0</v>
      </c>
      <c r="DO39" s="35">
        <f>_xlfn.XLOOKUP($A39,'[3]Form &amp; Form Handler Details'!$Y:$Y,'[3]Form &amp; Form Handler Details'!FL:FL,"")</f>
        <v>0</v>
      </c>
      <c r="DP39" s="35">
        <f>_xlfn.XLOOKUP($A39,'[3]Form &amp; Form Handler Details'!$Y:$Y,'[3]Form &amp; Form Handler Details'!FM:FM,"")</f>
        <v>0</v>
      </c>
      <c r="DQ39" s="35">
        <f>_xlfn.XLOOKUP($A39,'[3]Form &amp; Form Handler Details'!$Y:$Y,'[3]Form &amp; Form Handler Details'!FN:FN,"")</f>
        <v>0</v>
      </c>
      <c r="DR39" s="35">
        <f>_xlfn.XLOOKUP($A39,'[3]Form &amp; Form Handler Details'!$Y:$Y,'[3]Form &amp; Form Handler Details'!FO:FO,"")</f>
        <v>0</v>
      </c>
      <c r="DS39" s="35">
        <f>_xlfn.XLOOKUP($A39,'[3]Form &amp; Form Handler Details'!$Y:$Y,'[3]Form &amp; Form Handler Details'!FP:FP,"")</f>
        <v>0</v>
      </c>
      <c r="DT39" s="35">
        <f>_xlfn.XLOOKUP($A39,'[3]Form &amp; Form Handler Details'!$Y:$Y,'[3]Form &amp; Form Handler Details'!FQ:FQ,"")</f>
        <v>0</v>
      </c>
      <c r="DU39" s="35">
        <f>_xlfn.XLOOKUP($A39,'[3]Form &amp; Form Handler Details'!$Y:$Y,'[3]Form &amp; Form Handler Details'!FR:FR,"")</f>
        <v>0</v>
      </c>
      <c r="DV39" s="35">
        <f>_xlfn.XLOOKUP($A39,'[3]Form &amp; Form Handler Details'!$Y:$Y,'[3]Form &amp; Form Handler Details'!FS:FS,"")</f>
        <v>0</v>
      </c>
      <c r="DW39" s="35">
        <f>_xlfn.XLOOKUP($A39,'[3]Form &amp; Form Handler Details'!$Y:$Y,'[3]Form &amp; Form Handler Details'!FT:FT,"")</f>
        <v>0</v>
      </c>
      <c r="DX39" s="35">
        <f>_xlfn.XLOOKUP($A39,'[3]Form &amp; Form Handler Details'!$Y:$Y,'[3]Form &amp; Form Handler Details'!FU:FU,"")</f>
        <v>0</v>
      </c>
      <c r="DY39" s="35">
        <f>_xlfn.XLOOKUP($A39,'[3]Form &amp; Form Handler Details'!$Y:$Y,'[3]Form &amp; Form Handler Details'!FV:FV,"")</f>
        <v>0</v>
      </c>
      <c r="DZ39" s="35">
        <f>_xlfn.XLOOKUP($A39,'[3]Form &amp; Form Handler Details'!$Y:$Y,'[3]Form &amp; Form Handler Details'!FW:FW,"")</f>
        <v>0</v>
      </c>
      <c r="EA39" s="35">
        <f>_xlfn.XLOOKUP($A39,'[3]Form &amp; Form Handler Details'!$Y:$Y,'[3]Form &amp; Form Handler Details'!FX:FX,"")</f>
        <v>0</v>
      </c>
      <c r="EB39" s="35">
        <f>_xlfn.XLOOKUP($A39,'[3]Form &amp; Form Handler Details'!$Y:$Y,'[3]Form &amp; Form Handler Details'!FY:FY,"")</f>
        <v>0</v>
      </c>
      <c r="EC39" s="35">
        <f>_xlfn.XLOOKUP($A39,'[3]Form &amp; Form Handler Details'!$Y:$Y,'[3]Form &amp; Form Handler Details'!FZ:FZ,"")</f>
        <v>0</v>
      </c>
      <c r="ED39" s="35">
        <f>_xlfn.XLOOKUP($A39,'[3]Form &amp; Form Handler Details'!$Y:$Y,'[3]Form &amp; Form Handler Details'!GA:GA,"")</f>
        <v>0</v>
      </c>
      <c r="EE39" s="35">
        <f>_xlfn.XLOOKUP($A39,'[3]Form &amp; Form Handler Details'!$Y:$Y,'[3]Form &amp; Form Handler Details'!GB:GB,"")</f>
        <v>0</v>
      </c>
      <c r="EF39" s="35">
        <f>_xlfn.XLOOKUP($A39,'[3]Form &amp; Form Handler Details'!$Y:$Y,'[3]Form &amp; Form Handler Details'!GC:GC,"")</f>
        <v>0</v>
      </c>
      <c r="EG39" s="35">
        <f>_xlfn.XLOOKUP($A39,'[3]Form &amp; Form Handler Details'!$Y:$Y,'[3]Form &amp; Form Handler Details'!GD:GD,"")</f>
        <v>0</v>
      </c>
      <c r="EH39" s="35">
        <f>_xlfn.XLOOKUP($A39,'[3]Form &amp; Form Handler Details'!$Y:$Y,'[3]Form &amp; Form Handler Details'!GE:GE,"")</f>
        <v>0</v>
      </c>
      <c r="EI39" s="35">
        <f>_xlfn.XLOOKUP($A39,'[3]Form &amp; Form Handler Details'!$Y:$Y,'[3]Form &amp; Form Handler Details'!GF:GF,"")</f>
        <v>0</v>
      </c>
      <c r="EJ39" s="35">
        <f>_xlfn.XLOOKUP($A39,'[3]Form &amp; Form Handler Details'!$Y:$Y,'[3]Form &amp; Form Handler Details'!GG:GG,"")</f>
        <v>0</v>
      </c>
      <c r="EK39" s="35">
        <f>_xlfn.XLOOKUP($A39,'[3]Form &amp; Form Handler Details'!$Y:$Y,'[3]Form &amp; Form Handler Details'!GH:GH,"")</f>
        <v>0</v>
      </c>
      <c r="EL39" s="35">
        <f>_xlfn.XLOOKUP($A39,'[3]Form &amp; Form Handler Details'!$Y:$Y,'[3]Form &amp; Form Handler Details'!GI:GI,"")</f>
        <v>0</v>
      </c>
      <c r="EM39" s="35">
        <f>_xlfn.XLOOKUP($A39,'[3]Form &amp; Form Handler Details'!$Y:$Y,'[3]Form &amp; Form Handler Details'!GJ:GJ,"")</f>
        <v>0</v>
      </c>
      <c r="EN39" s="35">
        <f>_xlfn.XLOOKUP($A39,'[3]Form &amp; Form Handler Details'!$Y:$Y,'[3]Form &amp; Form Handler Details'!GK:GK,"")</f>
        <v>0</v>
      </c>
      <c r="EO39" s="35">
        <f>_xlfn.XLOOKUP($A39,'[3]Form &amp; Form Handler Details'!$Y:$Y,'[3]Form &amp; Form Handler Details'!GL:GL,"")</f>
        <v>0</v>
      </c>
      <c r="EP39" s="35">
        <f>_xlfn.XLOOKUP($A39,'[3]Form &amp; Form Handler Details'!$Y:$Y,'[3]Form &amp; Form Handler Details'!GM:GM,"")</f>
        <v>0</v>
      </c>
      <c r="EQ39" s="35">
        <f>_xlfn.XLOOKUP($A39,'[3]Form &amp; Form Handler Details'!$Y:$Y,'[3]Form &amp; Form Handler Details'!GN:GN,"")</f>
        <v>0</v>
      </c>
      <c r="ER39" s="35">
        <f>_xlfn.XLOOKUP($A39,'[3]Form &amp; Form Handler Details'!$Y:$Y,'[3]Form &amp; Form Handler Details'!GO:GO,"")</f>
        <v>0</v>
      </c>
      <c r="ES39" s="35">
        <f>_xlfn.XLOOKUP($A39,'[3]Form &amp; Form Handler Details'!$Y:$Y,'[3]Form &amp; Form Handler Details'!GP:GP,"")</f>
        <v>0</v>
      </c>
      <c r="ET39" s="35">
        <f>_xlfn.XLOOKUP($A39,'[3]Form &amp; Form Handler Details'!$Y:$Y,'[3]Form &amp; Form Handler Details'!GQ:GQ,"")</f>
        <v>0</v>
      </c>
      <c r="EU39" s="35">
        <f>_xlfn.XLOOKUP($A39,'[3]Form &amp; Form Handler Details'!$Y:$Y,'[3]Form &amp; Form Handler Details'!GR:GR,"")</f>
        <v>0</v>
      </c>
      <c r="EV39" s="35">
        <f>_xlfn.XLOOKUP($A39,'[3]Form &amp; Form Handler Details'!$Y:$Y,'[3]Form &amp; Form Handler Details'!GS:GS,"")</f>
        <v>0</v>
      </c>
      <c r="EW39" s="35">
        <f>_xlfn.XLOOKUP($A39,'[3]Form &amp; Form Handler Details'!$Y:$Y,'[3]Form &amp; Form Handler Details'!GT:GT,"")</f>
        <v>0</v>
      </c>
      <c r="EX39" s="35">
        <f>_xlfn.XLOOKUP($A39,'[3]Form &amp; Form Handler Details'!$Y:$Y,'[3]Form &amp; Form Handler Details'!GU:GU,"")</f>
        <v>0</v>
      </c>
      <c r="EY39" s="35">
        <f>_xlfn.XLOOKUP($A39,'[3]Form &amp; Form Handler Details'!$Y:$Y,'[3]Form &amp; Form Handler Details'!GV:GV,"")</f>
        <v>0</v>
      </c>
      <c r="EZ39" s="35">
        <f>_xlfn.XLOOKUP($A39,'[3]Form &amp; Form Handler Details'!$Y:$Y,'[3]Form &amp; Form Handler Details'!GW:GW,"")</f>
        <v>0</v>
      </c>
      <c r="FA39" s="35">
        <f>_xlfn.XLOOKUP($A39,'[3]Form &amp; Form Handler Details'!$Y:$Y,'[3]Form &amp; Form Handler Details'!GX:GX,"")</f>
        <v>0</v>
      </c>
      <c r="FB39" s="35">
        <f>_xlfn.XLOOKUP($A39,'[3]Form &amp; Form Handler Details'!$Y:$Y,'[3]Form &amp; Form Handler Details'!GY:GY,"")</f>
        <v>0</v>
      </c>
      <c r="FC39" s="35">
        <f>_xlfn.XLOOKUP($A39,'[3]Form &amp; Form Handler Details'!$Y:$Y,'[3]Form &amp; Form Handler Details'!GZ:GZ,"")</f>
        <v>0</v>
      </c>
      <c r="FD39" s="35">
        <f>_xlfn.XLOOKUP($A39,'[3]Form &amp; Form Handler Details'!$Y:$Y,'[3]Form &amp; Form Handler Details'!HA:HA,"")</f>
        <v>0</v>
      </c>
      <c r="FE39" s="35">
        <f>_xlfn.XLOOKUP($A39,'[3]Form &amp; Form Handler Details'!$Y:$Y,'[3]Form &amp; Form Handler Details'!HB:HB,"")</f>
        <v>0</v>
      </c>
      <c r="FF39" s="35">
        <f>_xlfn.XLOOKUP($A39,'[3]Form &amp; Form Handler Details'!$Y:$Y,'[3]Form &amp; Form Handler Details'!HC:HC,"")</f>
        <v>0</v>
      </c>
      <c r="FG39" s="35">
        <f>_xlfn.XLOOKUP($A39,'[3]Form &amp; Form Handler Details'!$Y:$Y,'[3]Form &amp; Form Handler Details'!HD:HD,"")</f>
        <v>0</v>
      </c>
      <c r="FH39" s="35">
        <f>_xlfn.XLOOKUP($A39,'[3]Form &amp; Form Handler Details'!$Y:$Y,'[3]Form &amp; Form Handler Details'!HE:HE,"")</f>
        <v>0</v>
      </c>
      <c r="FI39" s="35">
        <f>_xlfn.XLOOKUP($A39,'[3]Form &amp; Form Handler Details'!$Y:$Y,'[3]Form &amp; Form Handler Details'!HF:HF,"")</f>
        <v>0</v>
      </c>
      <c r="FJ39" s="35">
        <f>_xlfn.XLOOKUP($A39,'[3]Form &amp; Form Handler Details'!$Y:$Y,'[3]Form &amp; Form Handler Details'!HG:HG,"")</f>
        <v>0</v>
      </c>
      <c r="FK39" s="35">
        <f>_xlfn.XLOOKUP($A39,'[3]Form &amp; Form Handler Details'!$Y:$Y,'[3]Form &amp; Form Handler Details'!HH:HH,"")</f>
        <v>0</v>
      </c>
      <c r="FL39" s="35">
        <f>_xlfn.XLOOKUP($A39,'[3]Form &amp; Form Handler Details'!$Y:$Y,'[3]Form &amp; Form Handler Details'!HI:HI,"")</f>
        <v>0</v>
      </c>
      <c r="FM39" s="35">
        <f>_xlfn.XLOOKUP($A39,'[3]Form &amp; Form Handler Details'!$Y:$Y,'[3]Form &amp; Form Handler Details'!HJ:HJ,"")</f>
        <v>0</v>
      </c>
      <c r="FN39" s="35">
        <f>_xlfn.XLOOKUP($A39,'[3]Form &amp; Form Handler Details'!$Y:$Y,'[3]Form &amp; Form Handler Details'!HK:HK,"")</f>
        <v>0</v>
      </c>
      <c r="FO39" s="35">
        <f>_xlfn.XLOOKUP($A39,'[3]Form &amp; Form Handler Details'!$Y:$Y,'[3]Form &amp; Form Handler Details'!HL:HL,"")</f>
        <v>0</v>
      </c>
      <c r="FP39" s="35">
        <f>_xlfn.XLOOKUP($A39,'[3]Form &amp; Form Handler Details'!$Y:$Y,'[3]Form &amp; Form Handler Details'!HM:HM,"")</f>
        <v>0</v>
      </c>
      <c r="FQ39" s="35">
        <f>_xlfn.XLOOKUP($A39,'[3]Form &amp; Form Handler Details'!$Y:$Y,'[3]Form &amp; Form Handler Details'!HN:HN,"")</f>
        <v>0</v>
      </c>
      <c r="FR39" s="35">
        <f>_xlfn.XLOOKUP($A39,'[3]Form &amp; Form Handler Details'!$Y:$Y,'[3]Form &amp; Form Handler Details'!HO:HO,"")</f>
        <v>0</v>
      </c>
      <c r="FS39" s="35">
        <f>_xlfn.XLOOKUP($A39,'[3]Form &amp; Form Handler Details'!$Y:$Y,'[3]Form &amp; Form Handler Details'!HP:HP,"")</f>
        <v>0</v>
      </c>
      <c r="FT39" s="35">
        <f>_xlfn.XLOOKUP($A39,'[3]Form &amp; Form Handler Details'!$Y:$Y,'[3]Form &amp; Form Handler Details'!HQ:HQ,"")</f>
        <v>0</v>
      </c>
      <c r="FU39" s="35">
        <f>_xlfn.XLOOKUP($A39,'[3]Form &amp; Form Handler Details'!$Y:$Y,'[3]Form &amp; Form Handler Details'!HR:HR,"")</f>
        <v>0</v>
      </c>
      <c r="FV39" s="35">
        <f>_xlfn.XLOOKUP($A39,'[3]Form &amp; Form Handler Details'!$Y:$Y,'[3]Form &amp; Form Handler Details'!HS:HS,"")</f>
        <v>0</v>
      </c>
      <c r="FW39" s="35">
        <f>_xlfn.XLOOKUP($A39,'[3]Form &amp; Form Handler Details'!$Y:$Y,'[3]Form &amp; Form Handler Details'!HT:HT,"")</f>
        <v>0</v>
      </c>
      <c r="FX39" s="35">
        <f>_xlfn.XLOOKUP($A39,'[3]Form &amp; Form Handler Details'!$Y:$Y,'[3]Form &amp; Form Handler Details'!HU:HU,"")</f>
        <v>0</v>
      </c>
      <c r="FY39" s="35">
        <f>_xlfn.XLOOKUP($A39,'[3]Form &amp; Form Handler Details'!$Y:$Y,'[3]Form &amp; Form Handler Details'!HV:HV,"")</f>
        <v>0</v>
      </c>
      <c r="FZ39" s="35">
        <f>_xlfn.XLOOKUP($A39,'[3]Form &amp; Form Handler Details'!$Y:$Y,'[3]Form &amp; Form Handler Details'!HW:HW,"")</f>
        <v>0</v>
      </c>
      <c r="GA39" s="35">
        <f>_xlfn.XLOOKUP($A39,'[3]Form &amp; Form Handler Details'!$Y:$Y,'[3]Form &amp; Form Handler Details'!HX:HX,"")</f>
        <v>0</v>
      </c>
      <c r="GB39" s="35">
        <f>_xlfn.XLOOKUP($A39,'[3]Form &amp; Form Handler Details'!$Y:$Y,'[3]Form &amp; Form Handler Details'!HY:HY,"")</f>
        <v>0</v>
      </c>
      <c r="GC39" s="35">
        <f>_xlfn.XLOOKUP($A39,'[3]Form &amp; Form Handler Details'!$Y:$Y,'[3]Form &amp; Form Handler Details'!HZ:HZ,"")</f>
        <v>0</v>
      </c>
      <c r="GD39" s="35">
        <f>_xlfn.XLOOKUP($A39,'[3]Form &amp; Form Handler Details'!$Y:$Y,'[3]Form &amp; Form Handler Details'!IA:IA,"")</f>
        <v>0</v>
      </c>
      <c r="GE39" s="35">
        <f>_xlfn.XLOOKUP($A39,'[3]Form &amp; Form Handler Details'!$Y:$Y,'[3]Form &amp; Form Handler Details'!IB:IB,"")</f>
        <v>0</v>
      </c>
      <c r="GF39" s="35">
        <f>_xlfn.XLOOKUP($A39,'[3]Form &amp; Form Handler Details'!$Y:$Y,'[3]Form &amp; Form Handler Details'!IC:IC,"")</f>
        <v>0</v>
      </c>
      <c r="GG39" s="35">
        <f>_xlfn.XLOOKUP($A39,'[3]Form &amp; Form Handler Details'!$Y:$Y,'[3]Form &amp; Form Handler Details'!ID:ID,"")</f>
        <v>0</v>
      </c>
      <c r="GH39" s="35">
        <f>_xlfn.XLOOKUP($A39,'[3]Form &amp; Form Handler Details'!$Y:$Y,'[3]Form &amp; Form Handler Details'!IE:IE,"")</f>
        <v>0</v>
      </c>
      <c r="GI39" s="35">
        <f>_xlfn.XLOOKUP($A39,'[3]Form &amp; Form Handler Details'!$Y:$Y,'[3]Form &amp; Form Handler Details'!IF:IF,"")</f>
        <v>0</v>
      </c>
      <c r="GJ39" s="35">
        <f>_xlfn.XLOOKUP($A39,'[3]Form &amp; Form Handler Details'!$Y:$Y,'[3]Form &amp; Form Handler Details'!IG:IG,"")</f>
        <v>0</v>
      </c>
      <c r="GK39" s="35">
        <f>_xlfn.XLOOKUP($A39,'[3]Form &amp; Form Handler Details'!$Y:$Y,'[3]Form &amp; Form Handler Details'!IH:IH,"")</f>
        <v>0</v>
      </c>
      <c r="GL39" s="35">
        <f>_xlfn.XLOOKUP($A39,'[3]Form &amp; Form Handler Details'!$Y:$Y,'[3]Form &amp; Form Handler Details'!II:II,"")</f>
        <v>0</v>
      </c>
      <c r="GM39" s="35">
        <f>_xlfn.XLOOKUP($A39,'[3]Form &amp; Form Handler Details'!$Y:$Y,'[3]Form &amp; Form Handler Details'!IJ:IJ,"")</f>
        <v>0</v>
      </c>
      <c r="GN39" s="35">
        <f>_xlfn.XLOOKUP($A39,'[3]Form &amp; Form Handler Details'!$Y:$Y,'[3]Form &amp; Form Handler Details'!IK:IK,"")</f>
        <v>0</v>
      </c>
      <c r="GO39" s="35">
        <f>_xlfn.XLOOKUP($A39,'[3]Form &amp; Form Handler Details'!$Y:$Y,'[3]Form &amp; Form Handler Details'!IL:IL,"")</f>
        <v>0</v>
      </c>
      <c r="GP39" s="35">
        <f>_xlfn.XLOOKUP($A39,'[3]Form &amp; Form Handler Details'!$Y:$Y,'[3]Form &amp; Form Handler Details'!IM:IM,"")</f>
        <v>0</v>
      </c>
      <c r="GQ39" s="35">
        <f>_xlfn.XLOOKUP($A39,'[3]Form &amp; Form Handler Details'!$Y:$Y,'[3]Form &amp; Form Handler Details'!IN:IN,"")</f>
        <v>0</v>
      </c>
      <c r="GR39" s="35">
        <f>_xlfn.XLOOKUP($A39,'[3]Form &amp; Form Handler Details'!$Y:$Y,'[3]Form &amp; Form Handler Details'!IO:IO,"")</f>
        <v>0</v>
      </c>
      <c r="GS39" s="35">
        <f>_xlfn.XLOOKUP($A39,'[3]Form &amp; Form Handler Details'!$Y:$Y,'[3]Form &amp; Form Handler Details'!IP:IP,"")</f>
        <v>0</v>
      </c>
      <c r="GT39" s="35">
        <f>_xlfn.XLOOKUP($A39,'[3]Form &amp; Form Handler Details'!$Y:$Y,'[3]Form &amp; Form Handler Details'!IQ:IQ,"")</f>
        <v>0</v>
      </c>
      <c r="GU39" s="35">
        <f>_xlfn.XLOOKUP($A39,'[3]Form &amp; Form Handler Details'!$Y:$Y,'[3]Form &amp; Form Handler Details'!IR:IR,"")</f>
        <v>0</v>
      </c>
      <c r="GV39" s="35">
        <f>_xlfn.XLOOKUP($A39,'[3]Form &amp; Form Handler Details'!$Y:$Y,'[3]Form &amp; Form Handler Details'!IS:IS,"")</f>
        <v>0</v>
      </c>
      <c r="GW39" s="35">
        <f>_xlfn.XLOOKUP($A39,'[3]Form &amp; Form Handler Details'!$Y:$Y,'[3]Form &amp; Form Handler Details'!IT:IT,"")</f>
        <v>0</v>
      </c>
      <c r="GX39" s="35">
        <f>_xlfn.XLOOKUP($A39,'[3]Form &amp; Form Handler Details'!$Y:$Y,'[3]Form &amp; Form Handler Details'!IU:IU,"")</f>
        <v>0</v>
      </c>
      <c r="GY39" s="35">
        <f>_xlfn.XLOOKUP($A39,'[3]Form &amp; Form Handler Details'!$Y:$Y,'[3]Form &amp; Form Handler Details'!IV:IV,"")</f>
        <v>0</v>
      </c>
      <c r="GZ39" s="35">
        <f>_xlfn.XLOOKUP($A39,'[3]Form &amp; Form Handler Details'!$Y:$Y,'[3]Form &amp; Form Handler Details'!IW:IW,"")</f>
        <v>0</v>
      </c>
      <c r="HA39" s="35">
        <f>_xlfn.XLOOKUP($A39,'[3]Form &amp; Form Handler Details'!$Y:$Y,'[3]Form &amp; Form Handler Details'!IX:IX,"")</f>
        <v>0</v>
      </c>
      <c r="HB39" s="35">
        <f>_xlfn.XLOOKUP($A39,'[3]Form &amp; Form Handler Details'!$Y:$Y,'[3]Form &amp; Form Handler Details'!IY:IY,"")</f>
        <v>0</v>
      </c>
      <c r="HC39" s="35">
        <f>_xlfn.XLOOKUP($A39,'[3]Form &amp; Form Handler Details'!$Y:$Y,'[3]Form &amp; Form Handler Details'!IZ:IZ,"")</f>
        <v>0</v>
      </c>
      <c r="HD39" s="35">
        <f>_xlfn.XLOOKUP($A39,'[3]Form &amp; Form Handler Details'!$Y:$Y,'[3]Form &amp; Form Handler Details'!JA:JA,"")</f>
        <v>0</v>
      </c>
      <c r="HE39" s="35">
        <f>_xlfn.XLOOKUP($A39,'[3]Form &amp; Form Handler Details'!$Y:$Y,'[3]Form &amp; Form Handler Details'!JB:JB,"")</f>
        <v>0</v>
      </c>
      <c r="HF39" s="35">
        <f>_xlfn.XLOOKUP($A39,'[3]Form &amp; Form Handler Details'!$Y:$Y,'[3]Form &amp; Form Handler Details'!JC:JC,"")</f>
        <v>0</v>
      </c>
      <c r="HG39" s="35">
        <f>_xlfn.XLOOKUP($A39,'[3]Form &amp; Form Handler Details'!$Y:$Y,'[3]Form &amp; Form Handler Details'!JD:JD,"")</f>
        <v>0</v>
      </c>
      <c r="HH39" s="35">
        <f>_xlfn.XLOOKUP($A39,'[3]Form &amp; Form Handler Details'!$Y:$Y,'[3]Form &amp; Form Handler Details'!JE:JE,"")</f>
        <v>0</v>
      </c>
      <c r="HI39" s="35">
        <f>_xlfn.XLOOKUP($A39,'[3]Form &amp; Form Handler Details'!$Y:$Y,'[3]Form &amp; Form Handler Details'!JF:JF,"")</f>
        <v>0</v>
      </c>
      <c r="HJ39" s="35">
        <f>_xlfn.XLOOKUP($A39,'[3]Form &amp; Form Handler Details'!$Y:$Y,'[3]Form &amp; Form Handler Details'!JG:JG,"")</f>
        <v>0</v>
      </c>
      <c r="HK39" s="35" t="str">
        <f>_xlfn.XLOOKUP($A39,'[3]Form &amp; Form Handler Details'!$Y:$Y,'[3]Form &amp; Form Handler Details'!JH:JH,"")</f>
        <v>Versturen</v>
      </c>
      <c r="HL39" s="35">
        <f>_xlfn.XLOOKUP($A39,'[3]Form &amp; Form Handler Details'!$Y:$Y,'[3]Form &amp; Form Handler Details'!JI:JI,"")</f>
        <v>0</v>
      </c>
      <c r="HM39" s="35">
        <f>_xlfn.XLOOKUP($A39,'[3]Form &amp; Form Handler Details'!$Y:$Y,'[3]Form &amp; Form Handler Details'!JJ:JJ,"")</f>
        <v>0</v>
      </c>
      <c r="HN39" s="35">
        <f>_xlfn.XLOOKUP($A39,'[3]Form &amp; Form Handler Details'!$Y:$Y,'[3]Form &amp; Form Handler Details'!JK:JK,"")</f>
        <v>0</v>
      </c>
      <c r="HO39" s="35">
        <f>_xlfn.XLOOKUP($A39,'[3]Form &amp; Form Handler Details'!$Y:$Y,'[3]Form &amp; Form Handler Details'!JL:JL,"")</f>
        <v>0</v>
      </c>
      <c r="HP39" s="35">
        <f>_xlfn.XLOOKUP($A39,'[3]Form &amp; Form Handler Details'!$Y:$Y,'[3]Form &amp; Form Handler Details'!JM:JM,"")</f>
        <v>0</v>
      </c>
      <c r="HQ39" s="35">
        <f>_xlfn.XLOOKUP($A39,'[3]Form &amp; Form Handler Details'!$Y:$Y,'[3]Form &amp; Form Handler Details'!JN:JN,"")</f>
        <v>0</v>
      </c>
      <c r="HR39" s="35">
        <f>_xlfn.XLOOKUP($A39,'[3]Form &amp; Form Handler Details'!$Y:$Y,'[3]Form &amp; Form Handler Details'!JO:JO,"")</f>
        <v>0</v>
      </c>
      <c r="HS39" s="35">
        <f>_xlfn.XLOOKUP($A39,'[3]Form &amp; Form Handler Details'!$Y:$Y,'[3]Form &amp; Form Handler Details'!JP:JP,"")</f>
        <v>0</v>
      </c>
      <c r="HT39" s="35">
        <f>_xlfn.XLOOKUP($A39,'[3]Form &amp; Form Handler Details'!$Y:$Y,'[3]Form &amp; Form Handler Details'!JQ:JQ,"")</f>
        <v>0</v>
      </c>
      <c r="HU39" s="35">
        <f>_xlfn.XLOOKUP($A39,'[3]Form &amp; Form Handler Details'!$Y:$Y,'[3]Form &amp; Form Handler Details'!JR:JR,"")</f>
        <v>0</v>
      </c>
      <c r="HV39" s="35">
        <f>_xlfn.XLOOKUP($A39,'[3]Form &amp; Form Handler Details'!$Y:$Y,'[3]Form &amp; Form Handler Details'!JS:JS,"")</f>
        <v>0</v>
      </c>
      <c r="HW39" s="35">
        <f>_xlfn.XLOOKUP($A39,'[3]Form &amp; Form Handler Details'!$Y:$Y,'[3]Form &amp; Form Handler Details'!JT:JT,"")</f>
        <v>0</v>
      </c>
    </row>
    <row r="40" spans="1:231" ht="165" customHeight="1">
      <c r="A40" s="32" t="s">
        <v>135</v>
      </c>
      <c r="B40" s="32" t="str">
        <f>_xlfn.XLOOKUP(Table46[[#This Row],[UFID]],ATC!C:C,ATC!A:A,"")</f>
        <v>03</v>
      </c>
      <c r="C40" s="31" t="str">
        <f>_xlfn.XLOOKUP(Table46[[#This Row],[UFID]],ATC!C:C,ATC!E:E,"")</f>
        <v>Approved</v>
      </c>
      <c r="D40" s="31">
        <f>_xlfn.XLOOKUP(Table46[[#This Row],[UFID]],ATC!C:C,ATC!J:J,"")</f>
        <v>0</v>
      </c>
      <c r="E40" s="31" t="s">
        <v>615</v>
      </c>
      <c r="F40" s="34" t="str">
        <f>_xlfn.XLOOKUP(Table46[[#This Row],[UFID]],'[3]Form &amp; Form Handler Details'!$Y:$Y,'[3]Form &amp; Form Handler Details'!$F:$F,"")</f>
        <v>https://www.paypal.com/co/webapps/mpp/campaigns/cross-border-ecommerce-trends?locale.x=es_CO</v>
      </c>
      <c r="G40" s="34" t="str">
        <f>_xlfn.XLOOKUP(Table46[[#This Row],[UFID]],'[3]Form &amp; Form Handler Details'!$Y:$Y,'[3]Form &amp; Form Handler Details'!$I:$I,"")</f>
        <v>https://www.paypal.com/co/webapps/mpp/campaigns/cross-border-ecommerce-trends/thank-you?locale.x=es_CO</v>
      </c>
      <c r="H40" s="34" t="str">
        <f>_xlfn.XLOOKUP(Table46[[#This Row],[UFID]],'[3]Form &amp; Form Handler Details'!$Y:$Y,'[3]Form &amp; Form Handler Details'!$E:$E,"")</f>
        <v>https://pypd.paypal-mktg.com/l/925803/2022-08-17/2nx5y</v>
      </c>
      <c r="I40" s="34" t="str">
        <f>_xlfn.XLOOKUP(Table46[[#This Row],[UFID]],'[3]Form &amp; Form Handler Details'!$Y:$Y,'[3]Form &amp; Form Handler Details'!$U:$U,"")</f>
        <v xml:space="preserve">LATAM-CO-ES-FRH-23-SMB-BC-Live
</v>
      </c>
      <c r="J40" s="34" t="str">
        <f>_xlfn.XLOOKUP(Table46[[#This Row],[UFID]],'[3]Form &amp; Form Handler Details'!$Y:$Y,'[3]Form &amp; Form Handler Details'!$V:$V,"")</f>
        <v>https://pypd.paypal-mktg.com/l/925803/2023-04-26/2rxw5</v>
      </c>
      <c r="K40" s="34" t="str">
        <f t="shared" si="1"/>
        <v>2023-04-26/2rxw5</v>
      </c>
      <c r="L40" s="34" t="str">
        <f>_xlfn.XLOOKUP(Table46[[#This Row],[UFID]],'[3]Form &amp; Form Handler Details'!$Y:$Y,'[3]Form &amp; Form Handler Details'!$D:$D,"")</f>
        <v>LATAM-CO-ES-FRM-22-SMB-BC-Live</v>
      </c>
      <c r="M40" s="35" t="str">
        <f>_xlfn.XLOOKUP($A40,'[3]Form &amp; Form Handler Details'!$Y:$Y,'[3]Form &amp; Form Handler Details'!BJ:BJ,"")</f>
        <v>Nombre</v>
      </c>
      <c r="N40" s="35" t="str">
        <f>_xlfn.XLOOKUP($A40,'[3]Form &amp; Form Handler Details'!$Y:$Y,'[3]Form &amp; Form Handler Details'!BK:BK,"")</f>
        <v>firstname</v>
      </c>
      <c r="O40" s="35" t="str">
        <f>_xlfn.XLOOKUP($A40,'[3]Form &amp; Form Handler Details'!$Y:$Y,'[3]Form &amp; Form Handler Details'!BL:BL,"")</f>
        <v>Text</v>
      </c>
      <c r="P40" s="35" t="str">
        <f>_xlfn.XLOOKUP($A40,'[3]Form &amp; Form Handler Details'!$Y:$Y,'[3]Form &amp; Form Handler Details'!BM:BM,"")</f>
        <v>Introduzca un nombre válido</v>
      </c>
      <c r="Q40" s="35" t="str">
        <f>_xlfn.XLOOKUP($A40,'[3]Form &amp; Form Handler Details'!$Y:$Y,'[3]Form &amp; Form Handler Details'!BN:BN,"")</f>
        <v>Apellidos</v>
      </c>
      <c r="R40" s="35" t="str">
        <f>_xlfn.XLOOKUP($A40,'[3]Form &amp; Form Handler Details'!$Y:$Y,'[3]Form &amp; Form Handler Details'!BO:BO,"")</f>
        <v>lastname</v>
      </c>
      <c r="S40" s="35" t="str">
        <f>_xlfn.XLOOKUP($A40,'[3]Form &amp; Form Handler Details'!$Y:$Y,'[3]Form &amp; Form Handler Details'!BP:BP,"")</f>
        <v>Text</v>
      </c>
      <c r="T40" s="35" t="str">
        <f>_xlfn.XLOOKUP($A40,'[3]Form &amp; Form Handler Details'!$Y:$Y,'[3]Form &amp; Form Handler Details'!BQ:BQ,"")</f>
        <v>Introduzca un apellido válido</v>
      </c>
      <c r="U40" s="35" t="str">
        <f>_xlfn.XLOOKUP($A40,'[3]Form &amp; Form Handler Details'!$Y:$Y,'[3]Form &amp; Form Handler Details'!BR:BR,"")</f>
        <v>Correo electrónico</v>
      </c>
      <c r="V40" s="35" t="str">
        <f>_xlfn.XLOOKUP($A40,'[3]Form &amp; Form Handler Details'!$Y:$Y,'[3]Form &amp; Form Handler Details'!BS:BS,"")</f>
        <v>workemail</v>
      </c>
      <c r="W40" s="35" t="str">
        <f>_xlfn.XLOOKUP($A40,'[3]Form &amp; Form Handler Details'!$Y:$Y,'[3]Form &amp; Form Handler Details'!BT:BT,"")</f>
        <v>Text</v>
      </c>
      <c r="X40" s="35" t="str">
        <f>_xlfn.XLOOKUP($A40,'[3]Form &amp; Form Handler Details'!$Y:$Y,'[3]Form &amp; Form Handler Details'!BU:BU,"")</f>
        <v>Ingrese un correo electrónico de negocios válido</v>
      </c>
      <c r="Y40" s="35" t="str">
        <f>_xlfn.XLOOKUP($A40,'[3]Form &amp; Form Handler Details'!$Y:$Y,'[3]Form &amp; Form Handler Details'!BV:BV,"")</f>
        <v>Nombre de la empresa</v>
      </c>
      <c r="Z40" s="35" t="str">
        <f>_xlfn.XLOOKUP($A40,'[3]Form &amp; Form Handler Details'!$Y:$Y,'[3]Form &amp; Form Handler Details'!BW:BW,"")</f>
        <v>companyname</v>
      </c>
      <c r="AA40" s="35" t="str">
        <f>_xlfn.XLOOKUP($A40,'[3]Form &amp; Form Handler Details'!$Y:$Y,'[3]Form &amp; Form Handler Details'!BX:BX,"")</f>
        <v>Text</v>
      </c>
      <c r="AB40" s="35" t="str">
        <f>_xlfn.XLOOKUP($A40,'[3]Form &amp; Form Handler Details'!$Y:$Y,'[3]Form &amp; Form Handler Details'!BY:BY,"")</f>
        <v>Ingrese el nombre de su compañía</v>
      </c>
      <c r="AC40" s="35" t="str">
        <f>_xlfn.XLOOKUP($A40,'[3]Form &amp; Form Handler Details'!$Y:$Y,'[3]Form &amp; Form Handler Details'!BZ:BZ,"")</f>
        <v>Volumen de ventas mensuales *
. Seleccione el volumen de ventas
. Menos de $10,000
. $10,000 - $25,000
. $25,000 - $50,000
. $50,000 - $100,000
. Mas de $100,000</v>
      </c>
      <c r="AD40" s="35" t="str">
        <f>_xlfn.XLOOKUP($A40,'[3]Form &amp; Form Handler Details'!$Y:$Y,'[3]Form &amp; Form Handler Details'!CA:CA,"")</f>
        <v>monthlyonlinesales</v>
      </c>
      <c r="AE40" s="35" t="str">
        <f>_xlfn.XLOOKUP($A40,'[3]Form &amp; Form Handler Details'!$Y:$Y,'[3]Form &amp; Form Handler Details'!CB:CB,"")</f>
        <v>Dropdown</v>
      </c>
      <c r="AF40" s="35" t="str">
        <f>_xlfn.XLOOKUP($A40,'[3]Form &amp; Form Handler Details'!$Y:$Y,'[3]Form &amp; Form Handler Details'!CC:CC,"")</f>
        <v>Ingrese el promedio de volumen de ventas en línea</v>
      </c>
      <c r="AG40" s="35">
        <f>_xlfn.XLOOKUP($A40,'[3]Form &amp; Form Handler Details'!$Y:$Y,'[3]Form &amp; Form Handler Details'!CD:CD,"")</f>
        <v>0</v>
      </c>
      <c r="AH40" s="35">
        <f>_xlfn.XLOOKUP($A40,'[3]Form &amp; Form Handler Details'!$Y:$Y,'[3]Form &amp; Form Handler Details'!CE:CE,"")</f>
        <v>0</v>
      </c>
      <c r="AI40" s="35">
        <f>_xlfn.XLOOKUP($A40,'[3]Form &amp; Form Handler Details'!$Y:$Y,'[3]Form &amp; Form Handler Details'!CF:CF,"")</f>
        <v>0</v>
      </c>
      <c r="AJ40" s="35">
        <f>_xlfn.XLOOKUP($A40,'[3]Form &amp; Form Handler Details'!$Y:$Y,'[3]Form &amp; Form Handler Details'!CG:CG,"")</f>
        <v>0</v>
      </c>
      <c r="AK40" s="35" t="str">
        <f>_xlfn.XLOOKUP($A40,'[3]Form &amp; Form Handler Details'!$Y:$Y,'[3]Form &amp; Form Handler Details'!CH:CH,"")</f>
        <v>Página web de la compañía</v>
      </c>
      <c r="AL40" s="35" t="str">
        <f>_xlfn.XLOOKUP($A40,'[3]Form &amp; Form Handler Details'!$Y:$Y,'[3]Form &amp; Form Handler Details'!CI:CI,"")</f>
        <v>companywebsite</v>
      </c>
      <c r="AM40" s="35" t="str">
        <f>_xlfn.XLOOKUP($A40,'[3]Form &amp; Form Handler Details'!$Y:$Y,'[3]Form &amp; Form Handler Details'!CJ:CJ,"")</f>
        <v>Text</v>
      </c>
      <c r="AN40" s="35" t="str">
        <f>_xlfn.XLOOKUP($A40,'[3]Form &amp; Form Handler Details'!$Y:$Y,'[3]Form &amp; Form Handler Details'!CK:CK,"")</f>
        <v>Ingrese la página web de la compañía</v>
      </c>
      <c r="AO40" s="35" t="str">
        <f>_xlfn.XLOOKUP($A40,'[3]Form &amp; Form Handler Details'!$Y:$Y,'[3]Form &amp; Form Handler Details'!CL:CL,"")</f>
        <v>Teléfono de la compañía</v>
      </c>
      <c r="AP40" s="35" t="str">
        <f>_xlfn.XLOOKUP($A40,'[3]Form &amp; Form Handler Details'!$Y:$Y,'[3]Form &amp; Form Handler Details'!CM:CM,"")</f>
        <v>phonenumber</v>
      </c>
      <c r="AQ40" s="35" t="str">
        <f>_xlfn.XLOOKUP($A40,'[3]Form &amp; Form Handler Details'!$Y:$Y,'[3]Form &amp; Form Handler Details'!CN:CN,"")</f>
        <v>Text</v>
      </c>
      <c r="AR40" s="35" t="str">
        <f>_xlfn.XLOOKUP($A40,'[3]Form &amp; Form Handler Details'!$Y:$Y,'[3]Form &amp; Form Handler Details'!CO:CO,"")</f>
        <v>Ingrese un número de telefóno válido</v>
      </c>
      <c r="AS40" s="35" t="str">
        <f>_xlfn.XLOOKUP($A40,'[3]Form &amp; Form Handler Details'!$Y:$Y,'[3]Form &amp; Form Handler Details'!CP:CP,"")</f>
        <v>Puesto
. Seleccione su cargo
. Propietario
. CEO, COO, CMO
. Director, VP o similar
. Gerente Senior, Gerente
. Coordinador, Asistente</v>
      </c>
      <c r="AT40" s="35" t="str">
        <f>_xlfn.XLOOKUP($A40,'[3]Form &amp; Form Handler Details'!$Y:$Y,'[3]Form &amp; Form Handler Details'!CQ:CQ,"")</f>
        <v>jobtitle</v>
      </c>
      <c r="AU40" s="35" t="str">
        <f>_xlfn.XLOOKUP($A40,'[3]Form &amp; Form Handler Details'!$Y:$Y,'[3]Form &amp; Form Handler Details'!CR:CR,"")</f>
        <v>Dropdown</v>
      </c>
      <c r="AV40" s="35" t="str">
        <f>_xlfn.XLOOKUP($A40,'[3]Form &amp; Form Handler Details'!$Y:$Y,'[3]Form &amp; Form Handler Details'!CS:CS,"")</f>
        <v>Ingrese su puesto</v>
      </c>
      <c r="AW40" s="35" t="str">
        <f>_xlfn.XLOOKUP($A40,'[3]Form &amp; Form Handler Details'!$Y:$Y,'[3]Form &amp; Form Handler Details'!CT:CT,"")</f>
        <v>webformURL(Hidden)</v>
      </c>
      <c r="AX40" s="35" t="str">
        <f>_xlfn.XLOOKUP($A40,'[3]Form &amp; Form Handler Details'!$Y:$Y,'[3]Form &amp; Form Handler Details'!CU:CU,"")</f>
        <v>webformurl</v>
      </c>
      <c r="AY40" s="35" t="str">
        <f>_xlfn.XLOOKUP($A40,'[3]Form &amp; Form Handler Details'!$Y:$Y,'[3]Form &amp; Form Handler Details'!CV:CV,"")</f>
        <v>text</v>
      </c>
      <c r="AZ40" s="35" t="str">
        <f>_xlfn.XLOOKUP($A40,'[3]Form &amp; Form Handler Details'!$Y:$Y,'[3]Form &amp; Form Handler Details'!CW:CW,"")</f>
        <v>gclid(Hidden)</v>
      </c>
      <c r="BA40" s="35" t="str">
        <f>_xlfn.XLOOKUP($A40,'[3]Form &amp; Form Handler Details'!$Y:$Y,'[3]Form &amp; Form Handler Details'!CX:CX,"")</f>
        <v>gclid</v>
      </c>
      <c r="BB40" s="35" t="str">
        <f>_xlfn.XLOOKUP($A40,'[3]Form &amp; Form Handler Details'!$Y:$Y,'[3]Form &amp; Form Handler Details'!CY:CY,"")</f>
        <v>text</v>
      </c>
      <c r="BC40" s="35">
        <f>_xlfn.XLOOKUP($A40,'[3]Form &amp; Form Handler Details'!$Y:$Y,'[3]Form &amp; Form Handler Details'!CZ:CZ,"")</f>
        <v>0</v>
      </c>
      <c r="BD40" s="35">
        <f>_xlfn.XLOOKUP($A40,'[3]Form &amp; Form Handler Details'!$Y:$Y,'[3]Form &amp; Form Handler Details'!DA:DA,"")</f>
        <v>0</v>
      </c>
      <c r="BE40" s="35">
        <f>_xlfn.XLOOKUP($A40,'[3]Form &amp; Form Handler Details'!$Y:$Y,'[3]Form &amp; Form Handler Details'!DB:DB,"")</f>
        <v>0</v>
      </c>
      <c r="BF40" s="35">
        <f>_xlfn.XLOOKUP($A40,'[3]Form &amp; Form Handler Details'!$Y:$Y,'[3]Form &amp; Form Handler Details'!DC:DC,"")</f>
        <v>0</v>
      </c>
      <c r="BG40" s="35">
        <f>_xlfn.XLOOKUP($A40,'[3]Form &amp; Form Handler Details'!$Y:$Y,'[3]Form &amp; Form Handler Details'!DD:DD,"")</f>
        <v>0</v>
      </c>
      <c r="BH40" s="35">
        <f>_xlfn.XLOOKUP($A40,'[3]Form &amp; Form Handler Details'!$Y:$Y,'[3]Form &amp; Form Handler Details'!DE:DE,"")</f>
        <v>0</v>
      </c>
      <c r="BI40" s="35">
        <f>_xlfn.XLOOKUP($A40,'[3]Form &amp; Form Handler Details'!$Y:$Y,'[3]Form &amp; Form Handler Details'!DF:DF,"")</f>
        <v>0</v>
      </c>
      <c r="BJ40" s="35">
        <f>_xlfn.XLOOKUP($A40,'[3]Form &amp; Form Handler Details'!$Y:$Y,'[3]Form &amp; Form Handler Details'!DG:DG,"")</f>
        <v>0</v>
      </c>
      <c r="BK40" s="35">
        <f>_xlfn.XLOOKUP($A40,'[3]Form &amp; Form Handler Details'!$Y:$Y,'[3]Form &amp; Form Handler Details'!DH:DH,"")</f>
        <v>0</v>
      </c>
      <c r="BL40" s="35">
        <f>_xlfn.XLOOKUP($A40,'[3]Form &amp; Form Handler Details'!$Y:$Y,'[3]Form &amp; Form Handler Details'!DI:DI,"")</f>
        <v>0</v>
      </c>
      <c r="BM40" s="35">
        <f>_xlfn.XLOOKUP($A40,'[3]Form &amp; Form Handler Details'!$Y:$Y,'[3]Form &amp; Form Handler Details'!DJ:DJ,"")</f>
        <v>0</v>
      </c>
      <c r="BN40" s="35">
        <f>_xlfn.XLOOKUP($A40,'[3]Form &amp; Form Handler Details'!$Y:$Y,'[3]Form &amp; Form Handler Details'!DK:DK,"")</f>
        <v>0</v>
      </c>
      <c r="BO40" s="35">
        <f>_xlfn.XLOOKUP($A40,'[3]Form &amp; Form Handler Details'!$Y:$Y,'[3]Form &amp; Form Handler Details'!DL:DL,"")</f>
        <v>0</v>
      </c>
      <c r="BP40" s="35">
        <f>_xlfn.XLOOKUP($A40,'[3]Form &amp; Form Handler Details'!$Y:$Y,'[3]Form &amp; Form Handler Details'!DM:DM,"")</f>
        <v>0</v>
      </c>
      <c r="BQ40" s="35">
        <f>_xlfn.XLOOKUP($A40,'[3]Form &amp; Form Handler Details'!$Y:$Y,'[3]Form &amp; Form Handler Details'!DN:DN,"")</f>
        <v>0</v>
      </c>
      <c r="BR40" s="35">
        <f>_xlfn.XLOOKUP($A40,'[3]Form &amp; Form Handler Details'!$Y:$Y,'[3]Form &amp; Form Handler Details'!DO:DO,"")</f>
        <v>0</v>
      </c>
      <c r="BS40" s="35">
        <f>_xlfn.XLOOKUP($A40,'[3]Form &amp; Form Handler Details'!$Y:$Y,'[3]Form &amp; Form Handler Details'!DP:DP,"")</f>
        <v>0</v>
      </c>
      <c r="BT40" s="35">
        <f>_xlfn.XLOOKUP($A40,'[3]Form &amp; Form Handler Details'!$Y:$Y,'[3]Form &amp; Form Handler Details'!DQ:DQ,"")</f>
        <v>0</v>
      </c>
      <c r="BU40" s="35">
        <f>_xlfn.XLOOKUP($A40,'[3]Form &amp; Form Handler Details'!$Y:$Y,'[3]Form &amp; Form Handler Details'!DR:DR,"")</f>
        <v>0</v>
      </c>
      <c r="BV40" s="35">
        <f>_xlfn.XLOOKUP($A40,'[3]Form &amp; Form Handler Details'!$Y:$Y,'[3]Form &amp; Form Handler Details'!DS:DS,"")</f>
        <v>0</v>
      </c>
      <c r="BW40" s="35" t="str">
        <f>_xlfn.XLOOKUP($A40,'[3]Form &amp; Form Handler Details'!$Y:$Y,'[3]Form &amp; Form Handler Details'!DT:DT,"")</f>
        <v>HoneyPot</v>
      </c>
      <c r="BX40" s="35" t="str">
        <f>_xlfn.XLOOKUP($A40,'[3]Form &amp; Form Handler Details'!$Y:$Y,'[3]Form &amp; Form Handler Details'!DU:DU,"")</f>
        <v>pardot_extra_field</v>
      </c>
      <c r="BY40" s="35" t="str">
        <f>_xlfn.XLOOKUP($A40,'[3]Form &amp; Form Handler Details'!$Y:$Y,'[3]Form &amp; Form Handler Details'!DV:DV,"")</f>
        <v>Hidden</v>
      </c>
      <c r="BZ40" s="35">
        <f>_xlfn.XLOOKUP($A40,'[3]Form &amp; Form Handler Details'!$Y:$Y,'[3]Form &amp; Form Handler Details'!DW:DW,"")</f>
        <v>0</v>
      </c>
      <c r="CA40" s="35">
        <f>_xlfn.XLOOKUP($A40,'[3]Form &amp; Form Handler Details'!$Y:$Y,'[3]Form &amp; Form Handler Details'!DX:DX,"")</f>
        <v>0</v>
      </c>
      <c r="CB40" s="35">
        <f>_xlfn.XLOOKUP($A40,'[3]Form &amp; Form Handler Details'!$Y:$Y,'[3]Form &amp; Form Handler Details'!DY:DY,"")</f>
        <v>0</v>
      </c>
      <c r="CC40" s="35">
        <f>_xlfn.XLOOKUP($A40,'[3]Form &amp; Form Handler Details'!$Y:$Y,'[3]Form &amp; Form Handler Details'!DZ:DZ,"")</f>
        <v>0</v>
      </c>
      <c r="CD40" s="35">
        <f>_xlfn.XLOOKUP($A40,'[3]Form &amp; Form Handler Details'!$Y:$Y,'[3]Form &amp; Form Handler Details'!EA:EA,"")</f>
        <v>0</v>
      </c>
      <c r="CE40" s="35">
        <f>_xlfn.XLOOKUP($A40,'[3]Form &amp; Form Handler Details'!$Y:$Y,'[3]Form &amp; Form Handler Details'!EB:EB,"")</f>
        <v>0</v>
      </c>
      <c r="CF40" s="35">
        <f>_xlfn.XLOOKUP($A40,'[3]Form &amp; Form Handler Details'!$Y:$Y,'[3]Form &amp; Form Handler Details'!EC:EC,"")</f>
        <v>0</v>
      </c>
      <c r="CG40" s="35">
        <f>_xlfn.XLOOKUP($A40,'[3]Form &amp; Form Handler Details'!$Y:$Y,'[3]Form &amp; Form Handler Details'!ED:ED,"")</f>
        <v>0</v>
      </c>
      <c r="CH40" s="35">
        <f>_xlfn.XLOOKUP($A40,'[3]Form &amp; Form Handler Details'!$Y:$Y,'[3]Form &amp; Form Handler Details'!EE:EE,"")</f>
        <v>0</v>
      </c>
      <c r="CI40" s="35">
        <f>_xlfn.XLOOKUP($A40,'[3]Form &amp; Form Handler Details'!$Y:$Y,'[3]Form &amp; Form Handler Details'!EF:EF,"")</f>
        <v>0</v>
      </c>
      <c r="CJ40" s="35">
        <f>_xlfn.XLOOKUP($A40,'[3]Form &amp; Form Handler Details'!$Y:$Y,'[3]Form &amp; Form Handler Details'!EG:EG,"")</f>
        <v>0</v>
      </c>
      <c r="CK40" s="35">
        <f>_xlfn.XLOOKUP($A40,'[3]Form &amp; Form Handler Details'!$Y:$Y,'[3]Form &amp; Form Handler Details'!EH:EH,"")</f>
        <v>0</v>
      </c>
      <c r="CL40" s="35">
        <f>_xlfn.XLOOKUP($A40,'[3]Form &amp; Form Handler Details'!$Y:$Y,'[3]Form &amp; Form Handler Details'!EI:EI,"")</f>
        <v>0</v>
      </c>
      <c r="CM40" s="35">
        <f>_xlfn.XLOOKUP($A40,'[3]Form &amp; Form Handler Details'!$Y:$Y,'[3]Form &amp; Form Handler Details'!EJ:EJ,"")</f>
        <v>0</v>
      </c>
      <c r="CN40" s="35">
        <f>_xlfn.XLOOKUP($A40,'[3]Form &amp; Form Handler Details'!$Y:$Y,'[3]Form &amp; Form Handler Details'!EK:EK,"")</f>
        <v>0</v>
      </c>
      <c r="CO40" s="35">
        <f>_xlfn.XLOOKUP($A40,'[3]Form &amp; Form Handler Details'!$Y:$Y,'[3]Form &amp; Form Handler Details'!EL:EL,"")</f>
        <v>0</v>
      </c>
      <c r="CP40" s="35">
        <f>_xlfn.XLOOKUP($A40,'[3]Form &amp; Form Handler Details'!$Y:$Y,'[3]Form &amp; Form Handler Details'!EM:EM,"")</f>
        <v>0</v>
      </c>
      <c r="CQ40" s="35">
        <f>_xlfn.XLOOKUP($A40,'[3]Form &amp; Form Handler Details'!$Y:$Y,'[3]Form &amp; Form Handler Details'!EN:EN,"")</f>
        <v>0</v>
      </c>
      <c r="CR40" s="35">
        <f>_xlfn.XLOOKUP($A40,'[3]Form &amp; Form Handler Details'!$Y:$Y,'[3]Form &amp; Form Handler Details'!EO:EO,"")</f>
        <v>0</v>
      </c>
      <c r="CS40" s="35">
        <f>_xlfn.XLOOKUP($A40,'[3]Form &amp; Form Handler Details'!$Y:$Y,'[3]Form &amp; Form Handler Details'!EP:EP,"")</f>
        <v>0</v>
      </c>
      <c r="CT40" s="35">
        <f>_xlfn.XLOOKUP($A40,'[3]Form &amp; Form Handler Details'!$Y:$Y,'[3]Form &amp; Form Handler Details'!EQ:EQ,"")</f>
        <v>0</v>
      </c>
      <c r="CU40" s="35">
        <f>_xlfn.XLOOKUP($A40,'[3]Form &amp; Form Handler Details'!$Y:$Y,'[3]Form &amp; Form Handler Details'!ER:ER,"")</f>
        <v>0</v>
      </c>
      <c r="CV40" s="35">
        <f>_xlfn.XLOOKUP($A40,'[3]Form &amp; Form Handler Details'!$Y:$Y,'[3]Form &amp; Form Handler Details'!ES:ES,"")</f>
        <v>0</v>
      </c>
      <c r="CW40" s="35">
        <f>_xlfn.XLOOKUP($A40,'[3]Form &amp; Form Handler Details'!$Y:$Y,'[3]Form &amp; Form Handler Details'!ET:ET,"")</f>
        <v>0</v>
      </c>
      <c r="CX40" s="35">
        <f>_xlfn.XLOOKUP($A40,'[3]Form &amp; Form Handler Details'!$Y:$Y,'[3]Form &amp; Form Handler Details'!EU:EU,"")</f>
        <v>0</v>
      </c>
      <c r="CY40" s="35">
        <f>_xlfn.XLOOKUP($A40,'[3]Form &amp; Form Handler Details'!$Y:$Y,'[3]Form &amp; Form Handler Details'!EV:EV,"")</f>
        <v>0</v>
      </c>
      <c r="CZ40" s="35">
        <f>_xlfn.XLOOKUP($A40,'[3]Form &amp; Form Handler Details'!$Y:$Y,'[3]Form &amp; Form Handler Details'!EW:EW,"")</f>
        <v>0</v>
      </c>
      <c r="DA40" s="35">
        <f>_xlfn.XLOOKUP($A40,'[3]Form &amp; Form Handler Details'!$Y:$Y,'[3]Form &amp; Form Handler Details'!EX:EX,"")</f>
        <v>0</v>
      </c>
      <c r="DB40" s="35">
        <f>_xlfn.XLOOKUP($A40,'[3]Form &amp; Form Handler Details'!$Y:$Y,'[3]Form &amp; Form Handler Details'!EY:EY,"")</f>
        <v>0</v>
      </c>
      <c r="DC40" s="35">
        <f>_xlfn.XLOOKUP($A40,'[3]Form &amp; Form Handler Details'!$Y:$Y,'[3]Form &amp; Form Handler Details'!EZ:EZ,"")</f>
        <v>0</v>
      </c>
      <c r="DD40" s="35">
        <f>_xlfn.XLOOKUP($A40,'[3]Form &amp; Form Handler Details'!$Y:$Y,'[3]Form &amp; Form Handler Details'!FA:FA,"")</f>
        <v>0</v>
      </c>
      <c r="DE40" s="35">
        <f>_xlfn.XLOOKUP($A40,'[3]Form &amp; Form Handler Details'!$Y:$Y,'[3]Form &amp; Form Handler Details'!FB:FB,"")</f>
        <v>0</v>
      </c>
      <c r="DF40" s="35">
        <f>_xlfn.XLOOKUP($A40,'[3]Form &amp; Form Handler Details'!$Y:$Y,'[3]Form &amp; Form Handler Details'!FC:FC,"")</f>
        <v>0</v>
      </c>
      <c r="DG40" s="35">
        <f>_xlfn.XLOOKUP($A40,'[3]Form &amp; Form Handler Details'!$Y:$Y,'[3]Form &amp; Form Handler Details'!FD:FD,"")</f>
        <v>0</v>
      </c>
      <c r="DH40" s="35">
        <f>_xlfn.XLOOKUP($A40,'[3]Form &amp; Form Handler Details'!$Y:$Y,'[3]Form &amp; Form Handler Details'!FE:FE,"")</f>
        <v>0</v>
      </c>
      <c r="DI40" s="35">
        <f>_xlfn.XLOOKUP($A40,'[3]Form &amp; Form Handler Details'!$Y:$Y,'[3]Form &amp; Form Handler Details'!FF:FF,"")</f>
        <v>0</v>
      </c>
      <c r="DJ40" s="35">
        <f>_xlfn.XLOOKUP($A40,'[3]Form &amp; Form Handler Details'!$Y:$Y,'[3]Form &amp; Form Handler Details'!FG:FG,"")</f>
        <v>0</v>
      </c>
      <c r="DK40" s="35">
        <f>_xlfn.XLOOKUP($A40,'[3]Form &amp; Form Handler Details'!$Y:$Y,'[3]Form &amp; Form Handler Details'!FH:FH,"")</f>
        <v>0</v>
      </c>
      <c r="DL40" s="35">
        <f>_xlfn.XLOOKUP($A40,'[3]Form &amp; Form Handler Details'!$Y:$Y,'[3]Form &amp; Form Handler Details'!FI:FI,"")</f>
        <v>0</v>
      </c>
      <c r="DM40" s="35">
        <f>_xlfn.XLOOKUP($A40,'[3]Form &amp; Form Handler Details'!$Y:$Y,'[3]Form &amp; Form Handler Details'!FJ:FJ,"")</f>
        <v>0</v>
      </c>
      <c r="DN40" s="35">
        <f>_xlfn.XLOOKUP($A40,'[3]Form &amp; Form Handler Details'!$Y:$Y,'[3]Form &amp; Form Handler Details'!FK:FK,"")</f>
        <v>0</v>
      </c>
      <c r="DO40" s="35">
        <f>_xlfn.XLOOKUP($A40,'[3]Form &amp; Form Handler Details'!$Y:$Y,'[3]Form &amp; Form Handler Details'!FL:FL,"")</f>
        <v>0</v>
      </c>
      <c r="DP40" s="35">
        <f>_xlfn.XLOOKUP($A40,'[3]Form &amp; Form Handler Details'!$Y:$Y,'[3]Form &amp; Form Handler Details'!FM:FM,"")</f>
        <v>0</v>
      </c>
      <c r="DQ40" s="35">
        <f>_xlfn.XLOOKUP($A40,'[3]Form &amp; Form Handler Details'!$Y:$Y,'[3]Form &amp; Form Handler Details'!FN:FN,"")</f>
        <v>0</v>
      </c>
      <c r="DR40" s="35">
        <f>_xlfn.XLOOKUP($A40,'[3]Form &amp; Form Handler Details'!$Y:$Y,'[3]Form &amp; Form Handler Details'!FO:FO,"")</f>
        <v>0</v>
      </c>
      <c r="DS40" s="35">
        <f>_xlfn.XLOOKUP($A40,'[3]Form &amp; Form Handler Details'!$Y:$Y,'[3]Form &amp; Form Handler Details'!FP:FP,"")</f>
        <v>0</v>
      </c>
      <c r="DT40" s="35">
        <f>_xlfn.XLOOKUP($A40,'[3]Form &amp; Form Handler Details'!$Y:$Y,'[3]Form &amp; Form Handler Details'!FQ:FQ,"")</f>
        <v>0</v>
      </c>
      <c r="DU40" s="35">
        <f>_xlfn.XLOOKUP($A40,'[3]Form &amp; Form Handler Details'!$Y:$Y,'[3]Form &amp; Form Handler Details'!FR:FR,"")</f>
        <v>0</v>
      </c>
      <c r="DV40" s="35">
        <f>_xlfn.XLOOKUP($A40,'[3]Form &amp; Form Handler Details'!$Y:$Y,'[3]Form &amp; Form Handler Details'!FS:FS,"")</f>
        <v>0</v>
      </c>
      <c r="DW40" s="35">
        <f>_xlfn.XLOOKUP($A40,'[3]Form &amp; Form Handler Details'!$Y:$Y,'[3]Form &amp; Form Handler Details'!FT:FT,"")</f>
        <v>0</v>
      </c>
      <c r="DX40" s="35">
        <f>_xlfn.XLOOKUP($A40,'[3]Form &amp; Form Handler Details'!$Y:$Y,'[3]Form &amp; Form Handler Details'!FU:FU,"")</f>
        <v>0</v>
      </c>
      <c r="DY40" s="35">
        <f>_xlfn.XLOOKUP($A40,'[3]Form &amp; Form Handler Details'!$Y:$Y,'[3]Form &amp; Form Handler Details'!FV:FV,"")</f>
        <v>0</v>
      </c>
      <c r="DZ40" s="35">
        <f>_xlfn.XLOOKUP($A40,'[3]Form &amp; Form Handler Details'!$Y:$Y,'[3]Form &amp; Form Handler Details'!FW:FW,"")</f>
        <v>0</v>
      </c>
      <c r="EA40" s="35">
        <f>_xlfn.XLOOKUP($A40,'[3]Form &amp; Form Handler Details'!$Y:$Y,'[3]Form &amp; Form Handler Details'!FX:FX,"")</f>
        <v>0</v>
      </c>
      <c r="EB40" s="35">
        <f>_xlfn.XLOOKUP($A40,'[3]Form &amp; Form Handler Details'!$Y:$Y,'[3]Form &amp; Form Handler Details'!FY:FY,"")</f>
        <v>0</v>
      </c>
      <c r="EC40" s="35">
        <f>_xlfn.XLOOKUP($A40,'[3]Form &amp; Form Handler Details'!$Y:$Y,'[3]Form &amp; Form Handler Details'!FZ:FZ,"")</f>
        <v>0</v>
      </c>
      <c r="ED40" s="35">
        <f>_xlfn.XLOOKUP($A40,'[3]Form &amp; Form Handler Details'!$Y:$Y,'[3]Form &amp; Form Handler Details'!GA:GA,"")</f>
        <v>0</v>
      </c>
      <c r="EE40" s="35">
        <f>_xlfn.XLOOKUP($A40,'[3]Form &amp; Form Handler Details'!$Y:$Y,'[3]Form &amp; Form Handler Details'!GB:GB,"")</f>
        <v>0</v>
      </c>
      <c r="EF40" s="35">
        <f>_xlfn.XLOOKUP($A40,'[3]Form &amp; Form Handler Details'!$Y:$Y,'[3]Form &amp; Form Handler Details'!GC:GC,"")</f>
        <v>0</v>
      </c>
      <c r="EG40" s="35">
        <f>_xlfn.XLOOKUP($A40,'[3]Form &amp; Form Handler Details'!$Y:$Y,'[3]Form &amp; Form Handler Details'!GD:GD,"")</f>
        <v>0</v>
      </c>
      <c r="EH40" s="35">
        <f>_xlfn.XLOOKUP($A40,'[3]Form &amp; Form Handler Details'!$Y:$Y,'[3]Form &amp; Form Handler Details'!GE:GE,"")</f>
        <v>0</v>
      </c>
      <c r="EI40" s="35">
        <f>_xlfn.XLOOKUP($A40,'[3]Form &amp; Form Handler Details'!$Y:$Y,'[3]Form &amp; Form Handler Details'!GF:GF,"")</f>
        <v>0</v>
      </c>
      <c r="EJ40" s="35">
        <f>_xlfn.XLOOKUP($A40,'[3]Form &amp; Form Handler Details'!$Y:$Y,'[3]Form &amp; Form Handler Details'!GG:GG,"")</f>
        <v>0</v>
      </c>
      <c r="EK40" s="35">
        <f>_xlfn.XLOOKUP($A40,'[3]Form &amp; Form Handler Details'!$Y:$Y,'[3]Form &amp; Form Handler Details'!GH:GH,"")</f>
        <v>0</v>
      </c>
      <c r="EL40" s="35">
        <f>_xlfn.XLOOKUP($A40,'[3]Form &amp; Form Handler Details'!$Y:$Y,'[3]Form &amp; Form Handler Details'!GI:GI,"")</f>
        <v>0</v>
      </c>
      <c r="EM40" s="35">
        <f>_xlfn.XLOOKUP($A40,'[3]Form &amp; Form Handler Details'!$Y:$Y,'[3]Form &amp; Form Handler Details'!GJ:GJ,"")</f>
        <v>0</v>
      </c>
      <c r="EN40" s="35">
        <f>_xlfn.XLOOKUP($A40,'[3]Form &amp; Form Handler Details'!$Y:$Y,'[3]Form &amp; Form Handler Details'!GK:GK,"")</f>
        <v>0</v>
      </c>
      <c r="EO40" s="35">
        <f>_xlfn.XLOOKUP($A40,'[3]Form &amp; Form Handler Details'!$Y:$Y,'[3]Form &amp; Form Handler Details'!GL:GL,"")</f>
        <v>0</v>
      </c>
      <c r="EP40" s="35">
        <f>_xlfn.XLOOKUP($A40,'[3]Form &amp; Form Handler Details'!$Y:$Y,'[3]Form &amp; Form Handler Details'!GM:GM,"")</f>
        <v>0</v>
      </c>
      <c r="EQ40" s="35">
        <f>_xlfn.XLOOKUP($A40,'[3]Form &amp; Form Handler Details'!$Y:$Y,'[3]Form &amp; Form Handler Details'!GN:GN,"")</f>
        <v>0</v>
      </c>
      <c r="ER40" s="35">
        <f>_xlfn.XLOOKUP($A40,'[3]Form &amp; Form Handler Details'!$Y:$Y,'[3]Form &amp; Form Handler Details'!GO:GO,"")</f>
        <v>0</v>
      </c>
      <c r="ES40" s="35">
        <f>_xlfn.XLOOKUP($A40,'[3]Form &amp; Form Handler Details'!$Y:$Y,'[3]Form &amp; Form Handler Details'!GP:GP,"")</f>
        <v>0</v>
      </c>
      <c r="ET40" s="35">
        <f>_xlfn.XLOOKUP($A40,'[3]Form &amp; Form Handler Details'!$Y:$Y,'[3]Form &amp; Form Handler Details'!GQ:GQ,"")</f>
        <v>0</v>
      </c>
      <c r="EU40" s="35">
        <f>_xlfn.XLOOKUP($A40,'[3]Form &amp; Form Handler Details'!$Y:$Y,'[3]Form &amp; Form Handler Details'!GR:GR,"")</f>
        <v>0</v>
      </c>
      <c r="EV40" s="35">
        <f>_xlfn.XLOOKUP($A40,'[3]Form &amp; Form Handler Details'!$Y:$Y,'[3]Form &amp; Form Handler Details'!GS:GS,"")</f>
        <v>0</v>
      </c>
      <c r="EW40" s="35">
        <f>_xlfn.XLOOKUP($A40,'[3]Form &amp; Form Handler Details'!$Y:$Y,'[3]Form &amp; Form Handler Details'!GT:GT,"")</f>
        <v>0</v>
      </c>
      <c r="EX40" s="35">
        <f>_xlfn.XLOOKUP($A40,'[3]Form &amp; Form Handler Details'!$Y:$Y,'[3]Form &amp; Form Handler Details'!GU:GU,"")</f>
        <v>0</v>
      </c>
      <c r="EY40" s="35">
        <f>_xlfn.XLOOKUP($A40,'[3]Form &amp; Form Handler Details'!$Y:$Y,'[3]Form &amp; Form Handler Details'!GV:GV,"")</f>
        <v>0</v>
      </c>
      <c r="EZ40" s="35">
        <f>_xlfn.XLOOKUP($A40,'[3]Form &amp; Form Handler Details'!$Y:$Y,'[3]Form &amp; Form Handler Details'!GW:GW,"")</f>
        <v>0</v>
      </c>
      <c r="FA40" s="35">
        <f>_xlfn.XLOOKUP($A40,'[3]Form &amp; Form Handler Details'!$Y:$Y,'[3]Form &amp; Form Handler Details'!GX:GX,"")</f>
        <v>0</v>
      </c>
      <c r="FB40" s="35">
        <f>_xlfn.XLOOKUP($A40,'[3]Form &amp; Form Handler Details'!$Y:$Y,'[3]Form &amp; Form Handler Details'!GY:GY,"")</f>
        <v>0</v>
      </c>
      <c r="FC40" s="35">
        <f>_xlfn.XLOOKUP($A40,'[3]Form &amp; Form Handler Details'!$Y:$Y,'[3]Form &amp; Form Handler Details'!GZ:GZ,"")</f>
        <v>0</v>
      </c>
      <c r="FD40" s="35">
        <f>_xlfn.XLOOKUP($A40,'[3]Form &amp; Form Handler Details'!$Y:$Y,'[3]Form &amp; Form Handler Details'!HA:HA,"")</f>
        <v>0</v>
      </c>
      <c r="FE40" s="35">
        <f>_xlfn.XLOOKUP($A40,'[3]Form &amp; Form Handler Details'!$Y:$Y,'[3]Form &amp; Form Handler Details'!HB:HB,"")</f>
        <v>0</v>
      </c>
      <c r="FF40" s="35">
        <f>_xlfn.XLOOKUP($A40,'[3]Form &amp; Form Handler Details'!$Y:$Y,'[3]Form &amp; Form Handler Details'!HC:HC,"")</f>
        <v>0</v>
      </c>
      <c r="FG40" s="35">
        <f>_xlfn.XLOOKUP($A40,'[3]Form &amp; Form Handler Details'!$Y:$Y,'[3]Form &amp; Form Handler Details'!HD:HD,"")</f>
        <v>0</v>
      </c>
      <c r="FH40" s="35">
        <f>_xlfn.XLOOKUP($A40,'[3]Form &amp; Form Handler Details'!$Y:$Y,'[3]Form &amp; Form Handler Details'!HE:HE,"")</f>
        <v>0</v>
      </c>
      <c r="FI40" s="35">
        <f>_xlfn.XLOOKUP($A40,'[3]Form &amp; Form Handler Details'!$Y:$Y,'[3]Form &amp; Form Handler Details'!HF:HF,"")</f>
        <v>0</v>
      </c>
      <c r="FJ40" s="35">
        <f>_xlfn.XLOOKUP($A40,'[3]Form &amp; Form Handler Details'!$Y:$Y,'[3]Form &amp; Form Handler Details'!HG:HG,"")</f>
        <v>0</v>
      </c>
      <c r="FK40" s="35">
        <f>_xlfn.XLOOKUP($A40,'[3]Form &amp; Form Handler Details'!$Y:$Y,'[3]Form &amp; Form Handler Details'!HH:HH,"")</f>
        <v>0</v>
      </c>
      <c r="FL40" s="35">
        <f>_xlfn.XLOOKUP($A40,'[3]Form &amp; Form Handler Details'!$Y:$Y,'[3]Form &amp; Form Handler Details'!HI:HI,"")</f>
        <v>0</v>
      </c>
      <c r="FM40" s="35">
        <f>_xlfn.XLOOKUP($A40,'[3]Form &amp; Form Handler Details'!$Y:$Y,'[3]Form &amp; Form Handler Details'!HJ:HJ,"")</f>
        <v>0</v>
      </c>
      <c r="FN40" s="35">
        <f>_xlfn.XLOOKUP($A40,'[3]Form &amp; Form Handler Details'!$Y:$Y,'[3]Form &amp; Form Handler Details'!HK:HK,"")</f>
        <v>0</v>
      </c>
      <c r="FO40" s="35">
        <f>_xlfn.XLOOKUP($A40,'[3]Form &amp; Form Handler Details'!$Y:$Y,'[3]Form &amp; Form Handler Details'!HL:HL,"")</f>
        <v>0</v>
      </c>
      <c r="FP40" s="35">
        <f>_xlfn.XLOOKUP($A40,'[3]Form &amp; Form Handler Details'!$Y:$Y,'[3]Form &amp; Form Handler Details'!HM:HM,"")</f>
        <v>0</v>
      </c>
      <c r="FQ40" s="35">
        <f>_xlfn.XLOOKUP($A40,'[3]Form &amp; Form Handler Details'!$Y:$Y,'[3]Form &amp; Form Handler Details'!HN:HN,"")</f>
        <v>0</v>
      </c>
      <c r="FR40" s="35">
        <f>_xlfn.XLOOKUP($A40,'[3]Form &amp; Form Handler Details'!$Y:$Y,'[3]Form &amp; Form Handler Details'!HO:HO,"")</f>
        <v>0</v>
      </c>
      <c r="FS40" s="35">
        <f>_xlfn.XLOOKUP($A40,'[3]Form &amp; Form Handler Details'!$Y:$Y,'[3]Form &amp; Form Handler Details'!HP:HP,"")</f>
        <v>0</v>
      </c>
      <c r="FT40" s="35">
        <f>_xlfn.XLOOKUP($A40,'[3]Form &amp; Form Handler Details'!$Y:$Y,'[3]Form &amp; Form Handler Details'!HQ:HQ,"")</f>
        <v>0</v>
      </c>
      <c r="FU40" s="35">
        <f>_xlfn.XLOOKUP($A40,'[3]Form &amp; Form Handler Details'!$Y:$Y,'[3]Form &amp; Form Handler Details'!HR:HR,"")</f>
        <v>0</v>
      </c>
      <c r="FV40" s="35">
        <f>_xlfn.XLOOKUP($A40,'[3]Form &amp; Form Handler Details'!$Y:$Y,'[3]Form &amp; Form Handler Details'!HS:HS,"")</f>
        <v>0</v>
      </c>
      <c r="FW40" s="35">
        <f>_xlfn.XLOOKUP($A40,'[3]Form &amp; Form Handler Details'!$Y:$Y,'[3]Form &amp; Form Handler Details'!HT:HT,"")</f>
        <v>0</v>
      </c>
      <c r="FX40" s="35">
        <f>_xlfn.XLOOKUP($A40,'[3]Form &amp; Form Handler Details'!$Y:$Y,'[3]Form &amp; Form Handler Details'!HU:HU,"")</f>
        <v>0</v>
      </c>
      <c r="FY40" s="35">
        <f>_xlfn.XLOOKUP($A40,'[3]Form &amp; Form Handler Details'!$Y:$Y,'[3]Form &amp; Form Handler Details'!HV:HV,"")</f>
        <v>0</v>
      </c>
      <c r="FZ40" s="35">
        <f>_xlfn.XLOOKUP($A40,'[3]Form &amp; Form Handler Details'!$Y:$Y,'[3]Form &amp; Form Handler Details'!HW:HW,"")</f>
        <v>0</v>
      </c>
      <c r="GA40" s="35">
        <f>_xlfn.XLOOKUP($A40,'[3]Form &amp; Form Handler Details'!$Y:$Y,'[3]Form &amp; Form Handler Details'!HX:HX,"")</f>
        <v>0</v>
      </c>
      <c r="GB40" s="35">
        <f>_xlfn.XLOOKUP($A40,'[3]Form &amp; Form Handler Details'!$Y:$Y,'[3]Form &amp; Form Handler Details'!HY:HY,"")</f>
        <v>0</v>
      </c>
      <c r="GC40" s="35">
        <f>_xlfn.XLOOKUP($A40,'[3]Form &amp; Form Handler Details'!$Y:$Y,'[3]Form &amp; Form Handler Details'!HZ:HZ,"")</f>
        <v>0</v>
      </c>
      <c r="GD40" s="35">
        <f>_xlfn.XLOOKUP($A40,'[3]Form &amp; Form Handler Details'!$Y:$Y,'[3]Form &amp; Form Handler Details'!IA:IA,"")</f>
        <v>0</v>
      </c>
      <c r="GE40" s="35">
        <f>_xlfn.XLOOKUP($A40,'[3]Form &amp; Form Handler Details'!$Y:$Y,'[3]Form &amp; Form Handler Details'!IB:IB,"")</f>
        <v>0</v>
      </c>
      <c r="GF40" s="35">
        <f>_xlfn.XLOOKUP($A40,'[3]Form &amp; Form Handler Details'!$Y:$Y,'[3]Form &amp; Form Handler Details'!IC:IC,"")</f>
        <v>0</v>
      </c>
      <c r="GG40" s="35">
        <f>_xlfn.XLOOKUP($A40,'[3]Form &amp; Form Handler Details'!$Y:$Y,'[3]Form &amp; Form Handler Details'!ID:ID,"")</f>
        <v>0</v>
      </c>
      <c r="GH40" s="35">
        <f>_xlfn.XLOOKUP($A40,'[3]Form &amp; Form Handler Details'!$Y:$Y,'[3]Form &amp; Form Handler Details'!IE:IE,"")</f>
        <v>0</v>
      </c>
      <c r="GI40" s="35">
        <f>_xlfn.XLOOKUP($A40,'[3]Form &amp; Form Handler Details'!$Y:$Y,'[3]Form &amp; Form Handler Details'!IF:IF,"")</f>
        <v>0</v>
      </c>
      <c r="GJ40" s="35">
        <f>_xlfn.XLOOKUP($A40,'[3]Form &amp; Form Handler Details'!$Y:$Y,'[3]Form &amp; Form Handler Details'!IG:IG,"")</f>
        <v>0</v>
      </c>
      <c r="GK40" s="35">
        <f>_xlfn.XLOOKUP($A40,'[3]Form &amp; Form Handler Details'!$Y:$Y,'[3]Form &amp; Form Handler Details'!IH:IH,"")</f>
        <v>0</v>
      </c>
      <c r="GL40" s="35">
        <f>_xlfn.XLOOKUP($A40,'[3]Form &amp; Form Handler Details'!$Y:$Y,'[3]Form &amp; Form Handler Details'!II:II,"")</f>
        <v>0</v>
      </c>
      <c r="GM40" s="35">
        <f>_xlfn.XLOOKUP($A40,'[3]Form &amp; Form Handler Details'!$Y:$Y,'[3]Form &amp; Form Handler Details'!IJ:IJ,"")</f>
        <v>0</v>
      </c>
      <c r="GN40" s="35">
        <f>_xlfn.XLOOKUP($A40,'[3]Form &amp; Form Handler Details'!$Y:$Y,'[3]Form &amp; Form Handler Details'!IK:IK,"")</f>
        <v>0</v>
      </c>
      <c r="GO40" s="35">
        <f>_xlfn.XLOOKUP($A40,'[3]Form &amp; Form Handler Details'!$Y:$Y,'[3]Form &amp; Form Handler Details'!IL:IL,"")</f>
        <v>0</v>
      </c>
      <c r="GP40" s="35">
        <f>_xlfn.XLOOKUP($A40,'[3]Form &amp; Form Handler Details'!$Y:$Y,'[3]Form &amp; Form Handler Details'!IM:IM,"")</f>
        <v>0</v>
      </c>
      <c r="GQ40" s="35">
        <f>_xlfn.XLOOKUP($A40,'[3]Form &amp; Form Handler Details'!$Y:$Y,'[3]Form &amp; Form Handler Details'!IN:IN,"")</f>
        <v>0</v>
      </c>
      <c r="GR40" s="35">
        <f>_xlfn.XLOOKUP($A40,'[3]Form &amp; Form Handler Details'!$Y:$Y,'[3]Form &amp; Form Handler Details'!IO:IO,"")</f>
        <v>0</v>
      </c>
      <c r="GS40" s="35">
        <f>_xlfn.XLOOKUP($A40,'[3]Form &amp; Form Handler Details'!$Y:$Y,'[3]Form &amp; Form Handler Details'!IP:IP,"")</f>
        <v>0</v>
      </c>
      <c r="GT40" s="35">
        <f>_xlfn.XLOOKUP($A40,'[3]Form &amp; Form Handler Details'!$Y:$Y,'[3]Form &amp; Form Handler Details'!IQ:IQ,"")</f>
        <v>0</v>
      </c>
      <c r="GU40" s="35">
        <f>_xlfn.XLOOKUP($A40,'[3]Form &amp; Form Handler Details'!$Y:$Y,'[3]Form &amp; Form Handler Details'!IR:IR,"")</f>
        <v>0</v>
      </c>
      <c r="GV40" s="35">
        <f>_xlfn.XLOOKUP($A40,'[3]Form &amp; Form Handler Details'!$Y:$Y,'[3]Form &amp; Form Handler Details'!IS:IS,"")</f>
        <v>0</v>
      </c>
      <c r="GW40" s="35">
        <f>_xlfn.XLOOKUP($A40,'[3]Form &amp; Form Handler Details'!$Y:$Y,'[3]Form &amp; Form Handler Details'!IT:IT,"")</f>
        <v>0</v>
      </c>
      <c r="GX40" s="35">
        <f>_xlfn.XLOOKUP($A40,'[3]Form &amp; Form Handler Details'!$Y:$Y,'[3]Form &amp; Form Handler Details'!IU:IU,"")</f>
        <v>0</v>
      </c>
      <c r="GY40" s="35">
        <f>_xlfn.XLOOKUP($A40,'[3]Form &amp; Form Handler Details'!$Y:$Y,'[3]Form &amp; Form Handler Details'!IV:IV,"")</f>
        <v>0</v>
      </c>
      <c r="GZ40" s="35">
        <f>_xlfn.XLOOKUP($A40,'[3]Form &amp; Form Handler Details'!$Y:$Y,'[3]Form &amp; Form Handler Details'!IW:IW,"")</f>
        <v>0</v>
      </c>
      <c r="HA40" s="35">
        <f>_xlfn.XLOOKUP($A40,'[3]Form &amp; Form Handler Details'!$Y:$Y,'[3]Form &amp; Form Handler Details'!IX:IX,"")</f>
        <v>0</v>
      </c>
      <c r="HB40" s="35">
        <f>_xlfn.XLOOKUP($A40,'[3]Form &amp; Form Handler Details'!$Y:$Y,'[3]Form &amp; Form Handler Details'!IY:IY,"")</f>
        <v>0</v>
      </c>
      <c r="HC40" s="35">
        <f>_xlfn.XLOOKUP($A40,'[3]Form &amp; Form Handler Details'!$Y:$Y,'[3]Form &amp; Form Handler Details'!IZ:IZ,"")</f>
        <v>0</v>
      </c>
      <c r="HD40" s="35">
        <f>_xlfn.XLOOKUP($A40,'[3]Form &amp; Form Handler Details'!$Y:$Y,'[3]Form &amp; Form Handler Details'!JA:JA,"")</f>
        <v>0</v>
      </c>
      <c r="HE40" s="35">
        <f>_xlfn.XLOOKUP($A40,'[3]Form &amp; Form Handler Details'!$Y:$Y,'[3]Form &amp; Form Handler Details'!JB:JB,"")</f>
        <v>0</v>
      </c>
      <c r="HF40" s="35">
        <f>_xlfn.XLOOKUP($A40,'[3]Form &amp; Form Handler Details'!$Y:$Y,'[3]Form &amp; Form Handler Details'!JC:JC,"")</f>
        <v>0</v>
      </c>
      <c r="HG40" s="35">
        <f>_xlfn.XLOOKUP($A40,'[3]Form &amp; Form Handler Details'!$Y:$Y,'[3]Form &amp; Form Handler Details'!JD:JD,"")</f>
        <v>0</v>
      </c>
      <c r="HH40" s="35">
        <f>_xlfn.XLOOKUP($A40,'[3]Form &amp; Form Handler Details'!$Y:$Y,'[3]Form &amp; Form Handler Details'!JE:JE,"")</f>
        <v>0</v>
      </c>
      <c r="HI40" s="35">
        <f>_xlfn.XLOOKUP($A40,'[3]Form &amp; Form Handler Details'!$Y:$Y,'[3]Form &amp; Form Handler Details'!JF:JF,"")</f>
        <v>0</v>
      </c>
      <c r="HJ40" s="35">
        <f>_xlfn.XLOOKUP($A40,'[3]Form &amp; Form Handler Details'!$Y:$Y,'[3]Form &amp; Form Handler Details'!JG:JG,"")</f>
        <v>0</v>
      </c>
      <c r="HK40" s="35">
        <f>_xlfn.XLOOKUP($A40,'[3]Form &amp; Form Handler Details'!$Y:$Y,'[3]Form &amp; Form Handler Details'!JH:JH,"")</f>
        <v>0</v>
      </c>
      <c r="HL40" s="35">
        <f>_xlfn.XLOOKUP($A40,'[3]Form &amp; Form Handler Details'!$Y:$Y,'[3]Form &amp; Form Handler Details'!JI:JI,"")</f>
        <v>0</v>
      </c>
      <c r="HM40" s="35">
        <f>_xlfn.XLOOKUP($A40,'[3]Form &amp; Form Handler Details'!$Y:$Y,'[3]Form &amp; Form Handler Details'!JJ:JJ,"")</f>
        <v>0</v>
      </c>
      <c r="HN40" s="35">
        <f>_xlfn.XLOOKUP($A40,'[3]Form &amp; Form Handler Details'!$Y:$Y,'[3]Form &amp; Form Handler Details'!JK:JK,"")</f>
        <v>0</v>
      </c>
      <c r="HO40" s="35">
        <f>_xlfn.XLOOKUP($A40,'[3]Form &amp; Form Handler Details'!$Y:$Y,'[3]Form &amp; Form Handler Details'!JL:JL,"")</f>
        <v>0</v>
      </c>
      <c r="HP40" s="35">
        <f>_xlfn.XLOOKUP($A40,'[3]Form &amp; Form Handler Details'!$Y:$Y,'[3]Form &amp; Form Handler Details'!JM:JM,"")</f>
        <v>0</v>
      </c>
      <c r="HQ40" s="35">
        <f>_xlfn.XLOOKUP($A40,'[3]Form &amp; Form Handler Details'!$Y:$Y,'[3]Form &amp; Form Handler Details'!JN:JN,"")</f>
        <v>0</v>
      </c>
      <c r="HR40" s="35">
        <f>_xlfn.XLOOKUP($A40,'[3]Form &amp; Form Handler Details'!$Y:$Y,'[3]Form &amp; Form Handler Details'!JO:JO,"")</f>
        <v>0</v>
      </c>
      <c r="HS40" s="35">
        <f>_xlfn.XLOOKUP($A40,'[3]Form &amp; Form Handler Details'!$Y:$Y,'[3]Form &amp; Form Handler Details'!JP:JP,"")</f>
        <v>0</v>
      </c>
      <c r="HT40" s="35">
        <f>_xlfn.XLOOKUP($A40,'[3]Form &amp; Form Handler Details'!$Y:$Y,'[3]Form &amp; Form Handler Details'!JQ:JQ,"")</f>
        <v>0</v>
      </c>
      <c r="HU40" s="35">
        <f>_xlfn.XLOOKUP($A40,'[3]Form &amp; Form Handler Details'!$Y:$Y,'[3]Form &amp; Form Handler Details'!JR:JR,"")</f>
        <v>0</v>
      </c>
      <c r="HV40" s="35">
        <f>_xlfn.XLOOKUP($A40,'[3]Form &amp; Form Handler Details'!$Y:$Y,'[3]Form &amp; Form Handler Details'!JS:JS,"")</f>
        <v>0</v>
      </c>
      <c r="HW40" s="35">
        <f>_xlfn.XLOOKUP($A40,'[3]Form &amp; Form Handler Details'!$Y:$Y,'[3]Form &amp; Form Handler Details'!JT:JT,"")</f>
        <v>0</v>
      </c>
    </row>
    <row r="41" spans="1:231" ht="165" customHeight="1">
      <c r="A41" s="32" t="s">
        <v>131</v>
      </c>
      <c r="B41" s="32" t="str">
        <f>_xlfn.XLOOKUP(Table46[[#This Row],[UFID]],ATC!C:C,ATC!A:A,"")</f>
        <v>03</v>
      </c>
      <c r="C41" s="31" t="str">
        <f>_xlfn.XLOOKUP(Table46[[#This Row],[UFID]],ATC!C:C,ATC!E:E,"")</f>
        <v>Approved</v>
      </c>
      <c r="D41" s="31">
        <f>_xlfn.XLOOKUP(Table46[[#This Row],[UFID]],ATC!C:C,ATC!J:J,"")</f>
        <v>45093</v>
      </c>
      <c r="E41" s="31" t="s">
        <v>615</v>
      </c>
      <c r="F41" s="34" t="str">
        <f>_xlfn.XLOOKUP(Table46[[#This Row],[UFID]],'[3]Form &amp; Form Handler Details'!$Y:$Y,'[3]Form &amp; Form Handler Details'!$F:$F,"")</f>
        <v>https://www.paypal.com/cl/webapps/mpp/campaigns/cross-border-ecommerce-trends?locale.x=es_CL</v>
      </c>
      <c r="G41" s="34" t="str">
        <f>_xlfn.XLOOKUP(Table46[[#This Row],[UFID]],'[3]Form &amp; Form Handler Details'!$Y:$Y,'[3]Form &amp; Form Handler Details'!$I:$I,"")</f>
        <v>https://www.paypal.com/cl/webapps/mpp/campaigns/cross-border-ecommerce-trends/thank-you?locale.x=es_CL</v>
      </c>
      <c r="H41" s="34" t="str">
        <f>_xlfn.XLOOKUP(Table46[[#This Row],[UFID]],'[3]Form &amp; Form Handler Details'!$Y:$Y,'[3]Form &amp; Form Handler Details'!$E:$E,"")</f>
        <v>https://pypd.paypal-mktg.com/l/925803/2022-08-17/2nx7v</v>
      </c>
      <c r="I41" s="34" t="str">
        <f>_xlfn.XLOOKUP(Table46[[#This Row],[UFID]],'[3]Form &amp; Form Handler Details'!$Y:$Y,'[3]Form &amp; Form Handler Details'!$U:$U,"")</f>
        <v xml:space="preserve">LATAM-CL-ES-FRH-23-SMB-BC-Live
</v>
      </c>
      <c r="J41" s="34" t="str">
        <f>_xlfn.XLOOKUP(Table46[[#This Row],[UFID]],'[3]Form &amp; Form Handler Details'!$Y:$Y,'[3]Form &amp; Form Handler Details'!$V:$V,"")</f>
        <v>https://pypd.paypal-mktg.com/l/925803/2023-04-26/2rxy8</v>
      </c>
      <c r="K41" s="34" t="str">
        <f t="shared" si="1"/>
        <v>2023-04-26/2rxy8</v>
      </c>
      <c r="L41" s="34" t="str">
        <f>_xlfn.XLOOKUP(Table46[[#This Row],[UFID]],'[3]Form &amp; Form Handler Details'!$Y:$Y,'[3]Form &amp; Form Handler Details'!$D:$D,"")</f>
        <v>LATAM-CL-ES-FRM-22-SMB-BC-Live</v>
      </c>
      <c r="M41" s="35" t="str">
        <f>_xlfn.XLOOKUP($A41,'[3]Form &amp; Form Handler Details'!$Y:$Y,'[3]Form &amp; Form Handler Details'!BJ:BJ,"")</f>
        <v>First Name*</v>
      </c>
      <c r="N41" s="35" t="str">
        <f>_xlfn.XLOOKUP($A41,'[3]Form &amp; Form Handler Details'!$Y:$Y,'[3]Form &amp; Form Handler Details'!BK:BK,"")</f>
        <v>firstname</v>
      </c>
      <c r="O41" s="35" t="str">
        <f>_xlfn.XLOOKUP($A41,'[3]Form &amp; Form Handler Details'!$Y:$Y,'[3]Form &amp; Form Handler Details'!BL:BL,"")</f>
        <v>Text</v>
      </c>
      <c r="P41" s="35" t="str">
        <f>_xlfn.XLOOKUP($A41,'[3]Form &amp; Form Handler Details'!$Y:$Y,'[3]Form &amp; Form Handler Details'!BM:BM,"")</f>
        <v>Introduzca un nombre válido</v>
      </c>
      <c r="Q41" s="35" t="str">
        <f>_xlfn.XLOOKUP($A41,'[3]Form &amp; Form Handler Details'!$Y:$Y,'[3]Form &amp; Form Handler Details'!BN:BN,"")</f>
        <v>Last Name*</v>
      </c>
      <c r="R41" s="35" t="str">
        <f>_xlfn.XLOOKUP($A41,'[3]Form &amp; Form Handler Details'!$Y:$Y,'[3]Form &amp; Form Handler Details'!BO:BO,"")</f>
        <v>lastname</v>
      </c>
      <c r="S41" s="35" t="str">
        <f>_xlfn.XLOOKUP($A41,'[3]Form &amp; Form Handler Details'!$Y:$Y,'[3]Form &amp; Form Handler Details'!BP:BP,"")</f>
        <v>Text</v>
      </c>
      <c r="T41" s="35" t="str">
        <f>_xlfn.XLOOKUP($A41,'[3]Form &amp; Form Handler Details'!$Y:$Y,'[3]Form &amp; Form Handler Details'!BQ:BQ,"")</f>
        <v>Introduzca un apellido válido</v>
      </c>
      <c r="U41" s="35" t="str">
        <f>_xlfn.XLOOKUP($A41,'[3]Form &amp; Form Handler Details'!$Y:$Y,'[3]Form &amp; Form Handler Details'!BR:BR,"")</f>
        <v>Email*</v>
      </c>
      <c r="V41" s="35" t="str">
        <f>_xlfn.XLOOKUP($A41,'[3]Form &amp; Form Handler Details'!$Y:$Y,'[3]Form &amp; Form Handler Details'!BS:BS,"")</f>
        <v>workemail</v>
      </c>
      <c r="W41" s="35" t="str">
        <f>_xlfn.XLOOKUP($A41,'[3]Form &amp; Form Handler Details'!$Y:$Y,'[3]Form &amp; Form Handler Details'!BT:BT,"")</f>
        <v>Text</v>
      </c>
      <c r="X41" s="35" t="str">
        <f>_xlfn.XLOOKUP($A41,'[3]Form &amp; Form Handler Details'!$Y:$Y,'[3]Form &amp; Form Handler Details'!BU:BU,"")</f>
        <v>Ingrese un correo electrónico de negocios válido</v>
      </c>
      <c r="Y41" s="35" t="str">
        <f>_xlfn.XLOOKUP($A41,'[3]Form &amp; Form Handler Details'!$Y:$Y,'[3]Form &amp; Form Handler Details'!BV:BV,"")</f>
        <v>Company</v>
      </c>
      <c r="Z41" s="35" t="str">
        <f>_xlfn.XLOOKUP($A41,'[3]Form &amp; Form Handler Details'!$Y:$Y,'[3]Form &amp; Form Handler Details'!BW:BW,"")</f>
        <v>companyname</v>
      </c>
      <c r="AA41" s="35" t="str">
        <f>_xlfn.XLOOKUP($A41,'[3]Form &amp; Form Handler Details'!$Y:$Y,'[3]Form &amp; Form Handler Details'!BX:BX,"")</f>
        <v>Text</v>
      </c>
      <c r="AB41" s="35" t="str">
        <f>_xlfn.XLOOKUP($A41,'[3]Form &amp; Form Handler Details'!$Y:$Y,'[3]Form &amp; Form Handler Details'!BY:BY,"")</f>
        <v>Ingrese el nombre de su compañía</v>
      </c>
      <c r="AC41" s="35" t="str">
        <f>_xlfn.XLOOKUP($A41,'[3]Form &amp; Form Handler Details'!$Y:$Y,'[3]Form &amp; Form Handler Details'!BZ:BZ,"")</f>
        <v>Volumen de ventas mensuales *
Seleccione el volumen de ventas
Menos de $10,000
$10,000 - $25,000
$25,000 - $50,000
$50,000 - $100,000
Mas de $100,000</v>
      </c>
      <c r="AD41" s="35" t="str">
        <f>_xlfn.XLOOKUP($A41,'[3]Form &amp; Form Handler Details'!$Y:$Y,'[3]Form &amp; Form Handler Details'!CA:CA,"")</f>
        <v>monthlyonlinesales</v>
      </c>
      <c r="AE41" s="35" t="str">
        <f>_xlfn.XLOOKUP($A41,'[3]Form &amp; Form Handler Details'!$Y:$Y,'[3]Form &amp; Form Handler Details'!CB:CB,"")</f>
        <v>Dropdown</v>
      </c>
      <c r="AF41" s="35" t="str">
        <f>_xlfn.XLOOKUP($A41,'[3]Form &amp; Form Handler Details'!$Y:$Y,'[3]Form &amp; Form Handler Details'!CC:CC,"")</f>
        <v>Ingrese el promedio de volumen de ventas en línea</v>
      </c>
      <c r="AG41" s="35">
        <f>_xlfn.XLOOKUP($A41,'[3]Form &amp; Form Handler Details'!$Y:$Y,'[3]Form &amp; Form Handler Details'!CD:CD,"")</f>
        <v>0</v>
      </c>
      <c r="AH41" s="35">
        <f>_xlfn.XLOOKUP($A41,'[3]Form &amp; Form Handler Details'!$Y:$Y,'[3]Form &amp; Form Handler Details'!CE:CE,"")</f>
        <v>0</v>
      </c>
      <c r="AI41" s="35">
        <f>_xlfn.XLOOKUP($A41,'[3]Form &amp; Form Handler Details'!$Y:$Y,'[3]Form &amp; Form Handler Details'!CF:CF,"")</f>
        <v>0</v>
      </c>
      <c r="AJ41" s="35">
        <f>_xlfn.XLOOKUP($A41,'[3]Form &amp; Form Handler Details'!$Y:$Y,'[3]Form &amp; Form Handler Details'!CG:CG,"")</f>
        <v>0</v>
      </c>
      <c r="AK41" s="35" t="str">
        <f>_xlfn.XLOOKUP($A41,'[3]Form &amp; Form Handler Details'!$Y:$Y,'[3]Form &amp; Form Handler Details'!CH:CH,"")</f>
        <v>Website</v>
      </c>
      <c r="AL41" s="35" t="str">
        <f>_xlfn.XLOOKUP($A41,'[3]Form &amp; Form Handler Details'!$Y:$Y,'[3]Form &amp; Form Handler Details'!CI:CI,"")</f>
        <v>companywebsite</v>
      </c>
      <c r="AM41" s="35" t="str">
        <f>_xlfn.XLOOKUP($A41,'[3]Form &amp; Form Handler Details'!$Y:$Y,'[3]Form &amp; Form Handler Details'!CJ:CJ,"")</f>
        <v>Text</v>
      </c>
      <c r="AN41" s="35" t="str">
        <f>_xlfn.XLOOKUP($A41,'[3]Form &amp; Form Handler Details'!$Y:$Y,'[3]Form &amp; Form Handler Details'!CK:CK,"")</f>
        <v>Ingrese la página web de la compañía</v>
      </c>
      <c r="AO41" s="35" t="str">
        <f>_xlfn.XLOOKUP($A41,'[3]Form &amp; Form Handler Details'!$Y:$Y,'[3]Form &amp; Form Handler Details'!CL:CL,"")</f>
        <v>Phone*</v>
      </c>
      <c r="AP41" s="35" t="str">
        <f>_xlfn.XLOOKUP($A41,'[3]Form &amp; Form Handler Details'!$Y:$Y,'[3]Form &amp; Form Handler Details'!CM:CM,"")</f>
        <v>phonenumber</v>
      </c>
      <c r="AQ41" s="35" t="str">
        <f>_xlfn.XLOOKUP($A41,'[3]Form &amp; Form Handler Details'!$Y:$Y,'[3]Form &amp; Form Handler Details'!CN:CN,"")</f>
        <v>Text</v>
      </c>
      <c r="AR41" s="35" t="str">
        <f>_xlfn.XLOOKUP($A41,'[3]Form &amp; Form Handler Details'!$Y:$Y,'[3]Form &amp; Form Handler Details'!CO:CO,"")</f>
        <v>Ingrese un número de telefóno válido</v>
      </c>
      <c r="AS41" s="35" t="str">
        <f>_xlfn.XLOOKUP($A41,'[3]Form &amp; Form Handler Details'!$Y:$Y,'[3]Form &amp; Form Handler Details'!CP:CP,"")</f>
        <v>Job Title
Seleccione su cargo
Propietario
CEO, COO, CMO
Director, VP o similar
Gerente Senior, Gerente
Coordinador, Asistente</v>
      </c>
      <c r="AT41" s="35" t="str">
        <f>_xlfn.XLOOKUP($A41,'[3]Form &amp; Form Handler Details'!$Y:$Y,'[3]Form &amp; Form Handler Details'!CQ:CQ,"")</f>
        <v>jobtitle</v>
      </c>
      <c r="AU41" s="35" t="str">
        <f>_xlfn.XLOOKUP($A41,'[3]Form &amp; Form Handler Details'!$Y:$Y,'[3]Form &amp; Form Handler Details'!CR:CR,"")</f>
        <v>Dropdown</v>
      </c>
      <c r="AV41" s="35" t="str">
        <f>_xlfn.XLOOKUP($A41,'[3]Form &amp; Form Handler Details'!$Y:$Y,'[3]Form &amp; Form Handler Details'!CS:CS,"")</f>
        <v>Ingrese su puesto</v>
      </c>
      <c r="AW41" s="35" t="str">
        <f>_xlfn.XLOOKUP($A41,'[3]Form &amp; Form Handler Details'!$Y:$Y,'[3]Form &amp; Form Handler Details'!CT:CT,"")</f>
        <v>Webform URL</v>
      </c>
      <c r="AX41" s="35" t="str">
        <f>_xlfn.XLOOKUP($A41,'[3]Form &amp; Form Handler Details'!$Y:$Y,'[3]Form &amp; Form Handler Details'!CU:CU,"")</f>
        <v>webformurl</v>
      </c>
      <c r="AY41" s="35" t="str">
        <f>_xlfn.XLOOKUP($A41,'[3]Form &amp; Form Handler Details'!$Y:$Y,'[3]Form &amp; Form Handler Details'!CV:CV,"")</f>
        <v>Hidden</v>
      </c>
      <c r="AZ41" s="35" t="str">
        <f>_xlfn.XLOOKUP($A41,'[3]Form &amp; Form Handler Details'!$Y:$Y,'[3]Form &amp; Form Handler Details'!CW:CW,"")</f>
        <v>gclid</v>
      </c>
      <c r="BA41" s="35" t="str">
        <f>_xlfn.XLOOKUP($A41,'[3]Form &amp; Form Handler Details'!$Y:$Y,'[3]Form &amp; Form Handler Details'!CX:CX,"")</f>
        <v>gclid</v>
      </c>
      <c r="BB41" s="35" t="str">
        <f>_xlfn.XLOOKUP($A41,'[3]Form &amp; Form Handler Details'!$Y:$Y,'[3]Form &amp; Form Handler Details'!CY:CY,"")</f>
        <v>Hidden</v>
      </c>
      <c r="BC41" s="35" t="str">
        <f>_xlfn.XLOOKUP($A41,'[3]Form &amp; Form Handler Details'!$Y:$Y,'[3]Form &amp; Form Handler Details'!CZ:CZ,"")</f>
        <v>Lead Source Description
Webform - Borderless commerce 2022</v>
      </c>
      <c r="BD41" s="35" t="str">
        <f>_xlfn.XLOOKUP($A41,'[3]Form &amp; Form Handler Details'!$Y:$Y,'[3]Form &amp; Form Handler Details'!DA:DA,"")</f>
        <v>Completion Action</v>
      </c>
      <c r="BE41" s="35" t="str">
        <f>_xlfn.XLOOKUP($A41,'[3]Form &amp; Form Handler Details'!$Y:$Y,'[3]Form &amp; Form Handler Details'!DB:DB,"")</f>
        <v>leadsourcedescription</v>
      </c>
      <c r="BF41" s="35">
        <f>_xlfn.XLOOKUP($A41,'[3]Form &amp; Form Handler Details'!$Y:$Y,'[3]Form &amp; Form Handler Details'!DC:DC,"")</f>
        <v>0</v>
      </c>
      <c r="BG41" s="35">
        <f>_xlfn.XLOOKUP($A41,'[3]Form &amp; Form Handler Details'!$Y:$Y,'[3]Form &amp; Form Handler Details'!DD:DD,"")</f>
        <v>0</v>
      </c>
      <c r="BH41" s="35">
        <f>_xlfn.XLOOKUP($A41,'[3]Form &amp; Form Handler Details'!$Y:$Y,'[3]Form &amp; Form Handler Details'!DE:DE,"")</f>
        <v>0</v>
      </c>
      <c r="BI41" s="35">
        <f>_xlfn.XLOOKUP($A41,'[3]Form &amp; Form Handler Details'!$Y:$Y,'[3]Form &amp; Form Handler Details'!DF:DF,"")</f>
        <v>0</v>
      </c>
      <c r="BJ41" s="35">
        <f>_xlfn.XLOOKUP($A41,'[3]Form &amp; Form Handler Details'!$Y:$Y,'[3]Form &amp; Form Handler Details'!DG:DG,"")</f>
        <v>0</v>
      </c>
      <c r="BK41" s="35">
        <f>_xlfn.XLOOKUP($A41,'[3]Form &amp; Form Handler Details'!$Y:$Y,'[3]Form &amp; Form Handler Details'!DH:DH,"")</f>
        <v>0</v>
      </c>
      <c r="BL41" s="35">
        <f>_xlfn.XLOOKUP($A41,'[3]Form &amp; Form Handler Details'!$Y:$Y,'[3]Form &amp; Form Handler Details'!DI:DI,"")</f>
        <v>0</v>
      </c>
      <c r="BM41" s="35">
        <f>_xlfn.XLOOKUP($A41,'[3]Form &amp; Form Handler Details'!$Y:$Y,'[3]Form &amp; Form Handler Details'!DJ:DJ,"")</f>
        <v>0</v>
      </c>
      <c r="BN41" s="35">
        <f>_xlfn.XLOOKUP($A41,'[3]Form &amp; Form Handler Details'!$Y:$Y,'[3]Form &amp; Form Handler Details'!DK:DK,"")</f>
        <v>0</v>
      </c>
      <c r="BO41" s="35">
        <f>_xlfn.XLOOKUP($A41,'[3]Form &amp; Form Handler Details'!$Y:$Y,'[3]Form &amp; Form Handler Details'!DL:DL,"")</f>
        <v>0</v>
      </c>
      <c r="BP41" s="35">
        <f>_xlfn.XLOOKUP($A41,'[3]Form &amp; Form Handler Details'!$Y:$Y,'[3]Form &amp; Form Handler Details'!DM:DM,"")</f>
        <v>0</v>
      </c>
      <c r="BQ41" s="35">
        <f>_xlfn.XLOOKUP($A41,'[3]Form &amp; Form Handler Details'!$Y:$Y,'[3]Form &amp; Form Handler Details'!DN:DN,"")</f>
        <v>0</v>
      </c>
      <c r="BR41" s="35">
        <f>_xlfn.XLOOKUP($A41,'[3]Form &amp; Form Handler Details'!$Y:$Y,'[3]Form &amp; Form Handler Details'!DO:DO,"")</f>
        <v>0</v>
      </c>
      <c r="BS41" s="35">
        <f>_xlfn.XLOOKUP($A41,'[3]Form &amp; Form Handler Details'!$Y:$Y,'[3]Form &amp; Form Handler Details'!DP:DP,"")</f>
        <v>0</v>
      </c>
      <c r="BT41" s="35">
        <f>_xlfn.XLOOKUP($A41,'[3]Form &amp; Form Handler Details'!$Y:$Y,'[3]Form &amp; Form Handler Details'!DQ:DQ,"")</f>
        <v>0</v>
      </c>
      <c r="BU41" s="35">
        <f>_xlfn.XLOOKUP($A41,'[3]Form &amp; Form Handler Details'!$Y:$Y,'[3]Form &amp; Form Handler Details'!DR:DR,"")</f>
        <v>0</v>
      </c>
      <c r="BV41" s="35">
        <f>_xlfn.XLOOKUP($A41,'[3]Form &amp; Form Handler Details'!$Y:$Y,'[3]Form &amp; Form Handler Details'!DS:DS,"")</f>
        <v>0</v>
      </c>
      <c r="BW41" s="35" t="str">
        <f>_xlfn.XLOOKUP($A41,'[3]Form &amp; Form Handler Details'!$Y:$Y,'[3]Form &amp; Form Handler Details'!DT:DT,"")</f>
        <v>HoneyPot</v>
      </c>
      <c r="BX41" s="35" t="str">
        <f>_xlfn.XLOOKUP($A41,'[3]Form &amp; Form Handler Details'!$Y:$Y,'[3]Form &amp; Form Handler Details'!DU:DU,"")</f>
        <v>pardot_extra_field</v>
      </c>
      <c r="BY41" s="35" t="str">
        <f>_xlfn.XLOOKUP($A41,'[3]Form &amp; Form Handler Details'!$Y:$Y,'[3]Form &amp; Form Handler Details'!DV:DV,"")</f>
        <v>Hidden</v>
      </c>
      <c r="BZ41" s="35">
        <f>_xlfn.XLOOKUP($A41,'[3]Form &amp; Form Handler Details'!$Y:$Y,'[3]Form &amp; Form Handler Details'!DW:DW,"")</f>
        <v>0</v>
      </c>
      <c r="CA41" s="35">
        <f>_xlfn.XLOOKUP($A41,'[3]Form &amp; Form Handler Details'!$Y:$Y,'[3]Form &amp; Form Handler Details'!DX:DX,"")</f>
        <v>0</v>
      </c>
      <c r="CB41" s="35">
        <f>_xlfn.XLOOKUP($A41,'[3]Form &amp; Form Handler Details'!$Y:$Y,'[3]Form &amp; Form Handler Details'!DY:DY,"")</f>
        <v>0</v>
      </c>
      <c r="CC41" s="35">
        <f>_xlfn.XLOOKUP($A41,'[3]Form &amp; Form Handler Details'!$Y:$Y,'[3]Form &amp; Form Handler Details'!DZ:DZ,"")</f>
        <v>0</v>
      </c>
      <c r="CD41" s="35">
        <f>_xlfn.XLOOKUP($A41,'[3]Form &amp; Form Handler Details'!$Y:$Y,'[3]Form &amp; Form Handler Details'!EA:EA,"")</f>
        <v>0</v>
      </c>
      <c r="CE41" s="35">
        <f>_xlfn.XLOOKUP($A41,'[3]Form &amp; Form Handler Details'!$Y:$Y,'[3]Form &amp; Form Handler Details'!EB:EB,"")</f>
        <v>0</v>
      </c>
      <c r="CF41" s="35">
        <f>_xlfn.XLOOKUP($A41,'[3]Form &amp; Form Handler Details'!$Y:$Y,'[3]Form &amp; Form Handler Details'!EC:EC,"")</f>
        <v>0</v>
      </c>
      <c r="CG41" s="35">
        <f>_xlfn.XLOOKUP($A41,'[3]Form &amp; Form Handler Details'!$Y:$Y,'[3]Form &amp; Form Handler Details'!ED:ED,"")</f>
        <v>0</v>
      </c>
      <c r="CH41" s="35">
        <f>_xlfn.XLOOKUP($A41,'[3]Form &amp; Form Handler Details'!$Y:$Y,'[3]Form &amp; Form Handler Details'!EE:EE,"")</f>
        <v>0</v>
      </c>
      <c r="CI41" s="35">
        <f>_xlfn.XLOOKUP($A41,'[3]Form &amp; Form Handler Details'!$Y:$Y,'[3]Form &amp; Form Handler Details'!EF:EF,"")</f>
        <v>0</v>
      </c>
      <c r="CJ41" s="35">
        <f>_xlfn.XLOOKUP($A41,'[3]Form &amp; Form Handler Details'!$Y:$Y,'[3]Form &amp; Form Handler Details'!EG:EG,"")</f>
        <v>0</v>
      </c>
      <c r="CK41" s="35">
        <f>_xlfn.XLOOKUP($A41,'[3]Form &amp; Form Handler Details'!$Y:$Y,'[3]Form &amp; Form Handler Details'!EH:EH,"")</f>
        <v>0</v>
      </c>
      <c r="CL41" s="35">
        <f>_xlfn.XLOOKUP($A41,'[3]Form &amp; Form Handler Details'!$Y:$Y,'[3]Form &amp; Form Handler Details'!EI:EI,"")</f>
        <v>0</v>
      </c>
      <c r="CM41" s="35">
        <f>_xlfn.XLOOKUP($A41,'[3]Form &amp; Form Handler Details'!$Y:$Y,'[3]Form &amp; Form Handler Details'!EJ:EJ,"")</f>
        <v>0</v>
      </c>
      <c r="CN41" s="35">
        <f>_xlfn.XLOOKUP($A41,'[3]Form &amp; Form Handler Details'!$Y:$Y,'[3]Form &amp; Form Handler Details'!EK:EK,"")</f>
        <v>0</v>
      </c>
      <c r="CO41" s="35">
        <f>_xlfn.XLOOKUP($A41,'[3]Form &amp; Form Handler Details'!$Y:$Y,'[3]Form &amp; Form Handler Details'!EL:EL,"")</f>
        <v>0</v>
      </c>
      <c r="CP41" s="35">
        <f>_xlfn.XLOOKUP($A41,'[3]Form &amp; Form Handler Details'!$Y:$Y,'[3]Form &amp; Form Handler Details'!EM:EM,"")</f>
        <v>0</v>
      </c>
      <c r="CQ41" s="35">
        <f>_xlfn.XLOOKUP($A41,'[3]Form &amp; Form Handler Details'!$Y:$Y,'[3]Form &amp; Form Handler Details'!EN:EN,"")</f>
        <v>0</v>
      </c>
      <c r="CR41" s="35">
        <f>_xlfn.XLOOKUP($A41,'[3]Form &amp; Form Handler Details'!$Y:$Y,'[3]Form &amp; Form Handler Details'!EO:EO,"")</f>
        <v>0</v>
      </c>
      <c r="CS41" s="35">
        <f>_xlfn.XLOOKUP($A41,'[3]Form &amp; Form Handler Details'!$Y:$Y,'[3]Form &amp; Form Handler Details'!EP:EP,"")</f>
        <v>0</v>
      </c>
      <c r="CT41" s="35">
        <f>_xlfn.XLOOKUP($A41,'[3]Form &amp; Form Handler Details'!$Y:$Y,'[3]Form &amp; Form Handler Details'!EQ:EQ,"")</f>
        <v>0</v>
      </c>
      <c r="CU41" s="35">
        <f>_xlfn.XLOOKUP($A41,'[3]Form &amp; Form Handler Details'!$Y:$Y,'[3]Form &amp; Form Handler Details'!ER:ER,"")</f>
        <v>0</v>
      </c>
      <c r="CV41" s="35">
        <f>_xlfn.XLOOKUP($A41,'[3]Form &amp; Form Handler Details'!$Y:$Y,'[3]Form &amp; Form Handler Details'!ES:ES,"")</f>
        <v>0</v>
      </c>
      <c r="CW41" s="35">
        <f>_xlfn.XLOOKUP($A41,'[3]Form &amp; Form Handler Details'!$Y:$Y,'[3]Form &amp; Form Handler Details'!ET:ET,"")</f>
        <v>0</v>
      </c>
      <c r="CX41" s="35">
        <f>_xlfn.XLOOKUP($A41,'[3]Form &amp; Form Handler Details'!$Y:$Y,'[3]Form &amp; Form Handler Details'!EU:EU,"")</f>
        <v>0</v>
      </c>
      <c r="CY41" s="35">
        <f>_xlfn.XLOOKUP($A41,'[3]Form &amp; Form Handler Details'!$Y:$Y,'[3]Form &amp; Form Handler Details'!EV:EV,"")</f>
        <v>0</v>
      </c>
      <c r="CZ41" s="35">
        <f>_xlfn.XLOOKUP($A41,'[3]Form &amp; Form Handler Details'!$Y:$Y,'[3]Form &amp; Form Handler Details'!EW:EW,"")</f>
        <v>0</v>
      </c>
      <c r="DA41" s="35">
        <f>_xlfn.XLOOKUP($A41,'[3]Form &amp; Form Handler Details'!$Y:$Y,'[3]Form &amp; Form Handler Details'!EX:EX,"")</f>
        <v>0</v>
      </c>
      <c r="DB41" s="35">
        <f>_xlfn.XLOOKUP($A41,'[3]Form &amp; Form Handler Details'!$Y:$Y,'[3]Form &amp; Form Handler Details'!EY:EY,"")</f>
        <v>0</v>
      </c>
      <c r="DC41" s="35">
        <f>_xlfn.XLOOKUP($A41,'[3]Form &amp; Form Handler Details'!$Y:$Y,'[3]Form &amp; Form Handler Details'!EZ:EZ,"")</f>
        <v>0</v>
      </c>
      <c r="DD41" s="35">
        <f>_xlfn.XLOOKUP($A41,'[3]Form &amp; Form Handler Details'!$Y:$Y,'[3]Form &amp; Form Handler Details'!FA:FA,"")</f>
        <v>0</v>
      </c>
      <c r="DE41" s="35">
        <f>_xlfn.XLOOKUP($A41,'[3]Form &amp; Form Handler Details'!$Y:$Y,'[3]Form &amp; Form Handler Details'!FB:FB,"")</f>
        <v>0</v>
      </c>
      <c r="DF41" s="35">
        <f>_xlfn.XLOOKUP($A41,'[3]Form &amp; Form Handler Details'!$Y:$Y,'[3]Form &amp; Form Handler Details'!FC:FC,"")</f>
        <v>0</v>
      </c>
      <c r="DG41" s="35">
        <f>_xlfn.XLOOKUP($A41,'[3]Form &amp; Form Handler Details'!$Y:$Y,'[3]Form &amp; Form Handler Details'!FD:FD,"")</f>
        <v>0</v>
      </c>
      <c r="DH41" s="35">
        <f>_xlfn.XLOOKUP($A41,'[3]Form &amp; Form Handler Details'!$Y:$Y,'[3]Form &amp; Form Handler Details'!FE:FE,"")</f>
        <v>0</v>
      </c>
      <c r="DI41" s="35">
        <f>_xlfn.XLOOKUP($A41,'[3]Form &amp; Form Handler Details'!$Y:$Y,'[3]Form &amp; Form Handler Details'!FF:FF,"")</f>
        <v>0</v>
      </c>
      <c r="DJ41" s="35">
        <f>_xlfn.XLOOKUP($A41,'[3]Form &amp; Form Handler Details'!$Y:$Y,'[3]Form &amp; Form Handler Details'!FG:FG,"")</f>
        <v>0</v>
      </c>
      <c r="DK41" s="35">
        <f>_xlfn.XLOOKUP($A41,'[3]Form &amp; Form Handler Details'!$Y:$Y,'[3]Form &amp; Form Handler Details'!FH:FH,"")</f>
        <v>0</v>
      </c>
      <c r="DL41" s="35">
        <f>_xlfn.XLOOKUP($A41,'[3]Form &amp; Form Handler Details'!$Y:$Y,'[3]Form &amp; Form Handler Details'!FI:FI,"")</f>
        <v>0</v>
      </c>
      <c r="DM41" s="35">
        <f>_xlfn.XLOOKUP($A41,'[3]Form &amp; Form Handler Details'!$Y:$Y,'[3]Form &amp; Form Handler Details'!FJ:FJ,"")</f>
        <v>0</v>
      </c>
      <c r="DN41" s="35">
        <f>_xlfn.XLOOKUP($A41,'[3]Form &amp; Form Handler Details'!$Y:$Y,'[3]Form &amp; Form Handler Details'!FK:FK,"")</f>
        <v>0</v>
      </c>
      <c r="DO41" s="35">
        <f>_xlfn.XLOOKUP($A41,'[3]Form &amp; Form Handler Details'!$Y:$Y,'[3]Form &amp; Form Handler Details'!FL:FL,"")</f>
        <v>0</v>
      </c>
      <c r="DP41" s="35">
        <f>_xlfn.XLOOKUP($A41,'[3]Form &amp; Form Handler Details'!$Y:$Y,'[3]Form &amp; Form Handler Details'!FM:FM,"")</f>
        <v>0</v>
      </c>
      <c r="DQ41" s="35">
        <f>_xlfn.XLOOKUP($A41,'[3]Form &amp; Form Handler Details'!$Y:$Y,'[3]Form &amp; Form Handler Details'!FN:FN,"")</f>
        <v>0</v>
      </c>
      <c r="DR41" s="35">
        <f>_xlfn.XLOOKUP($A41,'[3]Form &amp; Form Handler Details'!$Y:$Y,'[3]Form &amp; Form Handler Details'!FO:FO,"")</f>
        <v>0</v>
      </c>
      <c r="DS41" s="35">
        <f>_xlfn.XLOOKUP($A41,'[3]Form &amp; Form Handler Details'!$Y:$Y,'[3]Form &amp; Form Handler Details'!FP:FP,"")</f>
        <v>0</v>
      </c>
      <c r="DT41" s="35">
        <f>_xlfn.XLOOKUP($A41,'[3]Form &amp; Form Handler Details'!$Y:$Y,'[3]Form &amp; Form Handler Details'!FQ:FQ,"")</f>
        <v>0</v>
      </c>
      <c r="DU41" s="35">
        <f>_xlfn.XLOOKUP($A41,'[3]Form &amp; Form Handler Details'!$Y:$Y,'[3]Form &amp; Form Handler Details'!FR:FR,"")</f>
        <v>0</v>
      </c>
      <c r="DV41" s="35">
        <f>_xlfn.XLOOKUP($A41,'[3]Form &amp; Form Handler Details'!$Y:$Y,'[3]Form &amp; Form Handler Details'!FS:FS,"")</f>
        <v>0</v>
      </c>
      <c r="DW41" s="35">
        <f>_xlfn.XLOOKUP($A41,'[3]Form &amp; Form Handler Details'!$Y:$Y,'[3]Form &amp; Form Handler Details'!FT:FT,"")</f>
        <v>0</v>
      </c>
      <c r="DX41" s="35">
        <f>_xlfn.XLOOKUP($A41,'[3]Form &amp; Form Handler Details'!$Y:$Y,'[3]Form &amp; Form Handler Details'!FU:FU,"")</f>
        <v>0</v>
      </c>
      <c r="DY41" s="35">
        <f>_xlfn.XLOOKUP($A41,'[3]Form &amp; Form Handler Details'!$Y:$Y,'[3]Form &amp; Form Handler Details'!FV:FV,"")</f>
        <v>0</v>
      </c>
      <c r="DZ41" s="35">
        <f>_xlfn.XLOOKUP($A41,'[3]Form &amp; Form Handler Details'!$Y:$Y,'[3]Form &amp; Form Handler Details'!FW:FW,"")</f>
        <v>0</v>
      </c>
      <c r="EA41" s="35">
        <f>_xlfn.XLOOKUP($A41,'[3]Form &amp; Form Handler Details'!$Y:$Y,'[3]Form &amp; Form Handler Details'!FX:FX,"")</f>
        <v>0</v>
      </c>
      <c r="EB41" s="35">
        <f>_xlfn.XLOOKUP($A41,'[3]Form &amp; Form Handler Details'!$Y:$Y,'[3]Form &amp; Form Handler Details'!FY:FY,"")</f>
        <v>0</v>
      </c>
      <c r="EC41" s="35">
        <f>_xlfn.XLOOKUP($A41,'[3]Form &amp; Form Handler Details'!$Y:$Y,'[3]Form &amp; Form Handler Details'!FZ:FZ,"")</f>
        <v>0</v>
      </c>
      <c r="ED41" s="35">
        <f>_xlfn.XLOOKUP($A41,'[3]Form &amp; Form Handler Details'!$Y:$Y,'[3]Form &amp; Form Handler Details'!GA:GA,"")</f>
        <v>0</v>
      </c>
      <c r="EE41" s="35">
        <f>_xlfn.XLOOKUP($A41,'[3]Form &amp; Form Handler Details'!$Y:$Y,'[3]Form &amp; Form Handler Details'!GB:GB,"")</f>
        <v>0</v>
      </c>
      <c r="EF41" s="35">
        <f>_xlfn.XLOOKUP($A41,'[3]Form &amp; Form Handler Details'!$Y:$Y,'[3]Form &amp; Form Handler Details'!GC:GC,"")</f>
        <v>0</v>
      </c>
      <c r="EG41" s="35">
        <f>_xlfn.XLOOKUP($A41,'[3]Form &amp; Form Handler Details'!$Y:$Y,'[3]Form &amp; Form Handler Details'!GD:GD,"")</f>
        <v>0</v>
      </c>
      <c r="EH41" s="35">
        <f>_xlfn.XLOOKUP($A41,'[3]Form &amp; Form Handler Details'!$Y:$Y,'[3]Form &amp; Form Handler Details'!GE:GE,"")</f>
        <v>0</v>
      </c>
      <c r="EI41" s="35">
        <f>_xlfn.XLOOKUP($A41,'[3]Form &amp; Form Handler Details'!$Y:$Y,'[3]Form &amp; Form Handler Details'!GF:GF,"")</f>
        <v>0</v>
      </c>
      <c r="EJ41" s="35">
        <f>_xlfn.XLOOKUP($A41,'[3]Form &amp; Form Handler Details'!$Y:$Y,'[3]Form &amp; Form Handler Details'!GG:GG,"")</f>
        <v>0</v>
      </c>
      <c r="EK41" s="35">
        <f>_xlfn.XLOOKUP($A41,'[3]Form &amp; Form Handler Details'!$Y:$Y,'[3]Form &amp; Form Handler Details'!GH:GH,"")</f>
        <v>0</v>
      </c>
      <c r="EL41" s="35">
        <f>_xlfn.XLOOKUP($A41,'[3]Form &amp; Form Handler Details'!$Y:$Y,'[3]Form &amp; Form Handler Details'!GI:GI,"")</f>
        <v>0</v>
      </c>
      <c r="EM41" s="35">
        <f>_xlfn.XLOOKUP($A41,'[3]Form &amp; Form Handler Details'!$Y:$Y,'[3]Form &amp; Form Handler Details'!GJ:GJ,"")</f>
        <v>0</v>
      </c>
      <c r="EN41" s="35">
        <f>_xlfn.XLOOKUP($A41,'[3]Form &amp; Form Handler Details'!$Y:$Y,'[3]Form &amp; Form Handler Details'!GK:GK,"")</f>
        <v>0</v>
      </c>
      <c r="EO41" s="35">
        <f>_xlfn.XLOOKUP($A41,'[3]Form &amp; Form Handler Details'!$Y:$Y,'[3]Form &amp; Form Handler Details'!GL:GL,"")</f>
        <v>0</v>
      </c>
      <c r="EP41" s="35">
        <f>_xlfn.XLOOKUP($A41,'[3]Form &amp; Form Handler Details'!$Y:$Y,'[3]Form &amp; Form Handler Details'!GM:GM,"")</f>
        <v>0</v>
      </c>
      <c r="EQ41" s="35">
        <f>_xlfn.XLOOKUP($A41,'[3]Form &amp; Form Handler Details'!$Y:$Y,'[3]Form &amp; Form Handler Details'!GN:GN,"")</f>
        <v>0</v>
      </c>
      <c r="ER41" s="35">
        <f>_xlfn.XLOOKUP($A41,'[3]Form &amp; Form Handler Details'!$Y:$Y,'[3]Form &amp; Form Handler Details'!GO:GO,"")</f>
        <v>0</v>
      </c>
      <c r="ES41" s="35">
        <f>_xlfn.XLOOKUP($A41,'[3]Form &amp; Form Handler Details'!$Y:$Y,'[3]Form &amp; Form Handler Details'!GP:GP,"")</f>
        <v>0</v>
      </c>
      <c r="ET41" s="35">
        <f>_xlfn.XLOOKUP($A41,'[3]Form &amp; Form Handler Details'!$Y:$Y,'[3]Form &amp; Form Handler Details'!GQ:GQ,"")</f>
        <v>0</v>
      </c>
      <c r="EU41" s="35">
        <f>_xlfn.XLOOKUP($A41,'[3]Form &amp; Form Handler Details'!$Y:$Y,'[3]Form &amp; Form Handler Details'!GR:GR,"")</f>
        <v>0</v>
      </c>
      <c r="EV41" s="35">
        <f>_xlfn.XLOOKUP($A41,'[3]Form &amp; Form Handler Details'!$Y:$Y,'[3]Form &amp; Form Handler Details'!GS:GS,"")</f>
        <v>0</v>
      </c>
      <c r="EW41" s="35">
        <f>_xlfn.XLOOKUP($A41,'[3]Form &amp; Form Handler Details'!$Y:$Y,'[3]Form &amp; Form Handler Details'!GT:GT,"")</f>
        <v>0</v>
      </c>
      <c r="EX41" s="35">
        <f>_xlfn.XLOOKUP($A41,'[3]Form &amp; Form Handler Details'!$Y:$Y,'[3]Form &amp; Form Handler Details'!GU:GU,"")</f>
        <v>0</v>
      </c>
      <c r="EY41" s="35">
        <f>_xlfn.XLOOKUP($A41,'[3]Form &amp; Form Handler Details'!$Y:$Y,'[3]Form &amp; Form Handler Details'!GV:GV,"")</f>
        <v>0</v>
      </c>
      <c r="EZ41" s="35">
        <f>_xlfn.XLOOKUP($A41,'[3]Form &amp; Form Handler Details'!$Y:$Y,'[3]Form &amp; Form Handler Details'!GW:GW,"")</f>
        <v>0</v>
      </c>
      <c r="FA41" s="35">
        <f>_xlfn.XLOOKUP($A41,'[3]Form &amp; Form Handler Details'!$Y:$Y,'[3]Form &amp; Form Handler Details'!GX:GX,"")</f>
        <v>0</v>
      </c>
      <c r="FB41" s="35">
        <f>_xlfn.XLOOKUP($A41,'[3]Form &amp; Form Handler Details'!$Y:$Y,'[3]Form &amp; Form Handler Details'!GY:GY,"")</f>
        <v>0</v>
      </c>
      <c r="FC41" s="35">
        <f>_xlfn.XLOOKUP($A41,'[3]Form &amp; Form Handler Details'!$Y:$Y,'[3]Form &amp; Form Handler Details'!GZ:GZ,"")</f>
        <v>0</v>
      </c>
      <c r="FD41" s="35">
        <f>_xlfn.XLOOKUP($A41,'[3]Form &amp; Form Handler Details'!$Y:$Y,'[3]Form &amp; Form Handler Details'!HA:HA,"")</f>
        <v>0</v>
      </c>
      <c r="FE41" s="35">
        <f>_xlfn.XLOOKUP($A41,'[3]Form &amp; Form Handler Details'!$Y:$Y,'[3]Form &amp; Form Handler Details'!HB:HB,"")</f>
        <v>0</v>
      </c>
      <c r="FF41" s="35">
        <f>_xlfn.XLOOKUP($A41,'[3]Form &amp; Form Handler Details'!$Y:$Y,'[3]Form &amp; Form Handler Details'!HC:HC,"")</f>
        <v>0</v>
      </c>
      <c r="FG41" s="35">
        <f>_xlfn.XLOOKUP($A41,'[3]Form &amp; Form Handler Details'!$Y:$Y,'[3]Form &amp; Form Handler Details'!HD:HD,"")</f>
        <v>0</v>
      </c>
      <c r="FH41" s="35">
        <f>_xlfn.XLOOKUP($A41,'[3]Form &amp; Form Handler Details'!$Y:$Y,'[3]Form &amp; Form Handler Details'!HE:HE,"")</f>
        <v>0</v>
      </c>
      <c r="FI41" s="35">
        <f>_xlfn.XLOOKUP($A41,'[3]Form &amp; Form Handler Details'!$Y:$Y,'[3]Form &amp; Form Handler Details'!HF:HF,"")</f>
        <v>0</v>
      </c>
      <c r="FJ41" s="35">
        <f>_xlfn.XLOOKUP($A41,'[3]Form &amp; Form Handler Details'!$Y:$Y,'[3]Form &amp; Form Handler Details'!HG:HG,"")</f>
        <v>0</v>
      </c>
      <c r="FK41" s="35">
        <f>_xlfn.XLOOKUP($A41,'[3]Form &amp; Form Handler Details'!$Y:$Y,'[3]Form &amp; Form Handler Details'!HH:HH,"")</f>
        <v>0</v>
      </c>
      <c r="FL41" s="35">
        <f>_xlfn.XLOOKUP($A41,'[3]Form &amp; Form Handler Details'!$Y:$Y,'[3]Form &amp; Form Handler Details'!HI:HI,"")</f>
        <v>0</v>
      </c>
      <c r="FM41" s="35">
        <f>_xlfn.XLOOKUP($A41,'[3]Form &amp; Form Handler Details'!$Y:$Y,'[3]Form &amp; Form Handler Details'!HJ:HJ,"")</f>
        <v>0</v>
      </c>
      <c r="FN41" s="35">
        <f>_xlfn.XLOOKUP($A41,'[3]Form &amp; Form Handler Details'!$Y:$Y,'[3]Form &amp; Form Handler Details'!HK:HK,"")</f>
        <v>0</v>
      </c>
      <c r="FO41" s="35">
        <f>_xlfn.XLOOKUP($A41,'[3]Form &amp; Form Handler Details'!$Y:$Y,'[3]Form &amp; Form Handler Details'!HL:HL,"")</f>
        <v>0</v>
      </c>
      <c r="FP41" s="35">
        <f>_xlfn.XLOOKUP($A41,'[3]Form &amp; Form Handler Details'!$Y:$Y,'[3]Form &amp; Form Handler Details'!HM:HM,"")</f>
        <v>0</v>
      </c>
      <c r="FQ41" s="35">
        <f>_xlfn.XLOOKUP($A41,'[3]Form &amp; Form Handler Details'!$Y:$Y,'[3]Form &amp; Form Handler Details'!HN:HN,"")</f>
        <v>0</v>
      </c>
      <c r="FR41" s="35">
        <f>_xlfn.XLOOKUP($A41,'[3]Form &amp; Form Handler Details'!$Y:$Y,'[3]Form &amp; Form Handler Details'!HO:HO,"")</f>
        <v>0</v>
      </c>
      <c r="FS41" s="35">
        <f>_xlfn.XLOOKUP($A41,'[3]Form &amp; Form Handler Details'!$Y:$Y,'[3]Form &amp; Form Handler Details'!HP:HP,"")</f>
        <v>0</v>
      </c>
      <c r="FT41" s="35">
        <f>_xlfn.XLOOKUP($A41,'[3]Form &amp; Form Handler Details'!$Y:$Y,'[3]Form &amp; Form Handler Details'!HQ:HQ,"")</f>
        <v>0</v>
      </c>
      <c r="FU41" s="35">
        <f>_xlfn.XLOOKUP($A41,'[3]Form &amp; Form Handler Details'!$Y:$Y,'[3]Form &amp; Form Handler Details'!HR:HR,"")</f>
        <v>0</v>
      </c>
      <c r="FV41" s="35">
        <f>_xlfn.XLOOKUP($A41,'[3]Form &amp; Form Handler Details'!$Y:$Y,'[3]Form &amp; Form Handler Details'!HS:HS,"")</f>
        <v>0</v>
      </c>
      <c r="FW41" s="35">
        <f>_xlfn.XLOOKUP($A41,'[3]Form &amp; Form Handler Details'!$Y:$Y,'[3]Form &amp; Form Handler Details'!HT:HT,"")</f>
        <v>0</v>
      </c>
      <c r="FX41" s="35">
        <f>_xlfn.XLOOKUP($A41,'[3]Form &amp; Form Handler Details'!$Y:$Y,'[3]Form &amp; Form Handler Details'!HU:HU,"")</f>
        <v>0</v>
      </c>
      <c r="FY41" s="35">
        <f>_xlfn.XLOOKUP($A41,'[3]Form &amp; Form Handler Details'!$Y:$Y,'[3]Form &amp; Form Handler Details'!HV:HV,"")</f>
        <v>0</v>
      </c>
      <c r="FZ41" s="35">
        <f>_xlfn.XLOOKUP($A41,'[3]Form &amp; Form Handler Details'!$Y:$Y,'[3]Form &amp; Form Handler Details'!HW:HW,"")</f>
        <v>0</v>
      </c>
      <c r="GA41" s="35">
        <f>_xlfn.XLOOKUP($A41,'[3]Form &amp; Form Handler Details'!$Y:$Y,'[3]Form &amp; Form Handler Details'!HX:HX,"")</f>
        <v>0</v>
      </c>
      <c r="GB41" s="35">
        <f>_xlfn.XLOOKUP($A41,'[3]Form &amp; Form Handler Details'!$Y:$Y,'[3]Form &amp; Form Handler Details'!HY:HY,"")</f>
        <v>0</v>
      </c>
      <c r="GC41" s="35">
        <f>_xlfn.XLOOKUP($A41,'[3]Form &amp; Form Handler Details'!$Y:$Y,'[3]Form &amp; Form Handler Details'!HZ:HZ,"")</f>
        <v>0</v>
      </c>
      <c r="GD41" s="35">
        <f>_xlfn.XLOOKUP($A41,'[3]Form &amp; Form Handler Details'!$Y:$Y,'[3]Form &amp; Form Handler Details'!IA:IA,"")</f>
        <v>0</v>
      </c>
      <c r="GE41" s="35">
        <f>_xlfn.XLOOKUP($A41,'[3]Form &amp; Form Handler Details'!$Y:$Y,'[3]Form &amp; Form Handler Details'!IB:IB,"")</f>
        <v>0</v>
      </c>
      <c r="GF41" s="35">
        <f>_xlfn.XLOOKUP($A41,'[3]Form &amp; Form Handler Details'!$Y:$Y,'[3]Form &amp; Form Handler Details'!IC:IC,"")</f>
        <v>0</v>
      </c>
      <c r="GG41" s="35">
        <f>_xlfn.XLOOKUP($A41,'[3]Form &amp; Form Handler Details'!$Y:$Y,'[3]Form &amp; Form Handler Details'!ID:ID,"")</f>
        <v>0</v>
      </c>
      <c r="GH41" s="35">
        <f>_xlfn.XLOOKUP($A41,'[3]Form &amp; Form Handler Details'!$Y:$Y,'[3]Form &amp; Form Handler Details'!IE:IE,"")</f>
        <v>0</v>
      </c>
      <c r="GI41" s="35">
        <f>_xlfn.XLOOKUP($A41,'[3]Form &amp; Form Handler Details'!$Y:$Y,'[3]Form &amp; Form Handler Details'!IF:IF,"")</f>
        <v>0</v>
      </c>
      <c r="GJ41" s="35">
        <f>_xlfn.XLOOKUP($A41,'[3]Form &amp; Form Handler Details'!$Y:$Y,'[3]Form &amp; Form Handler Details'!IG:IG,"")</f>
        <v>0</v>
      </c>
      <c r="GK41" s="35">
        <f>_xlfn.XLOOKUP($A41,'[3]Form &amp; Form Handler Details'!$Y:$Y,'[3]Form &amp; Form Handler Details'!IH:IH,"")</f>
        <v>0</v>
      </c>
      <c r="GL41" s="35">
        <f>_xlfn.XLOOKUP($A41,'[3]Form &amp; Form Handler Details'!$Y:$Y,'[3]Form &amp; Form Handler Details'!II:II,"")</f>
        <v>0</v>
      </c>
      <c r="GM41" s="35">
        <f>_xlfn.XLOOKUP($A41,'[3]Form &amp; Form Handler Details'!$Y:$Y,'[3]Form &amp; Form Handler Details'!IJ:IJ,"")</f>
        <v>0</v>
      </c>
      <c r="GN41" s="35">
        <f>_xlfn.XLOOKUP($A41,'[3]Form &amp; Form Handler Details'!$Y:$Y,'[3]Form &amp; Form Handler Details'!IK:IK,"")</f>
        <v>0</v>
      </c>
      <c r="GO41" s="35">
        <f>_xlfn.XLOOKUP($A41,'[3]Form &amp; Form Handler Details'!$Y:$Y,'[3]Form &amp; Form Handler Details'!IL:IL,"")</f>
        <v>0</v>
      </c>
      <c r="GP41" s="35">
        <f>_xlfn.XLOOKUP($A41,'[3]Form &amp; Form Handler Details'!$Y:$Y,'[3]Form &amp; Form Handler Details'!IM:IM,"")</f>
        <v>0</v>
      </c>
      <c r="GQ41" s="35">
        <f>_xlfn.XLOOKUP($A41,'[3]Form &amp; Form Handler Details'!$Y:$Y,'[3]Form &amp; Form Handler Details'!IN:IN,"")</f>
        <v>0</v>
      </c>
      <c r="GR41" s="35">
        <f>_xlfn.XLOOKUP($A41,'[3]Form &amp; Form Handler Details'!$Y:$Y,'[3]Form &amp; Form Handler Details'!IO:IO,"")</f>
        <v>0</v>
      </c>
      <c r="GS41" s="35">
        <f>_xlfn.XLOOKUP($A41,'[3]Form &amp; Form Handler Details'!$Y:$Y,'[3]Form &amp; Form Handler Details'!IP:IP,"")</f>
        <v>0</v>
      </c>
      <c r="GT41" s="35">
        <f>_xlfn.XLOOKUP($A41,'[3]Form &amp; Form Handler Details'!$Y:$Y,'[3]Form &amp; Form Handler Details'!IQ:IQ,"")</f>
        <v>0</v>
      </c>
      <c r="GU41" s="35">
        <f>_xlfn.XLOOKUP($A41,'[3]Form &amp; Form Handler Details'!$Y:$Y,'[3]Form &amp; Form Handler Details'!IR:IR,"")</f>
        <v>0</v>
      </c>
      <c r="GV41" s="35">
        <f>_xlfn.XLOOKUP($A41,'[3]Form &amp; Form Handler Details'!$Y:$Y,'[3]Form &amp; Form Handler Details'!IS:IS,"")</f>
        <v>0</v>
      </c>
      <c r="GW41" s="35">
        <f>_xlfn.XLOOKUP($A41,'[3]Form &amp; Form Handler Details'!$Y:$Y,'[3]Form &amp; Form Handler Details'!IT:IT,"")</f>
        <v>0</v>
      </c>
      <c r="GX41" s="35">
        <f>_xlfn.XLOOKUP($A41,'[3]Form &amp; Form Handler Details'!$Y:$Y,'[3]Form &amp; Form Handler Details'!IU:IU,"")</f>
        <v>0</v>
      </c>
      <c r="GY41" s="35">
        <f>_xlfn.XLOOKUP($A41,'[3]Form &amp; Form Handler Details'!$Y:$Y,'[3]Form &amp; Form Handler Details'!IV:IV,"")</f>
        <v>0</v>
      </c>
      <c r="GZ41" s="35">
        <f>_xlfn.XLOOKUP($A41,'[3]Form &amp; Form Handler Details'!$Y:$Y,'[3]Form &amp; Form Handler Details'!IW:IW,"")</f>
        <v>0</v>
      </c>
      <c r="HA41" s="35">
        <f>_xlfn.XLOOKUP($A41,'[3]Form &amp; Form Handler Details'!$Y:$Y,'[3]Form &amp; Form Handler Details'!IX:IX,"")</f>
        <v>0</v>
      </c>
      <c r="HB41" s="35">
        <f>_xlfn.XLOOKUP($A41,'[3]Form &amp; Form Handler Details'!$Y:$Y,'[3]Form &amp; Form Handler Details'!IY:IY,"")</f>
        <v>0</v>
      </c>
      <c r="HC41" s="35">
        <f>_xlfn.XLOOKUP($A41,'[3]Form &amp; Form Handler Details'!$Y:$Y,'[3]Form &amp; Form Handler Details'!IZ:IZ,"")</f>
        <v>0</v>
      </c>
      <c r="HD41" s="35">
        <f>_xlfn.XLOOKUP($A41,'[3]Form &amp; Form Handler Details'!$Y:$Y,'[3]Form &amp; Form Handler Details'!JA:JA,"")</f>
        <v>0</v>
      </c>
      <c r="HE41" s="35">
        <f>_xlfn.XLOOKUP($A41,'[3]Form &amp; Form Handler Details'!$Y:$Y,'[3]Form &amp; Form Handler Details'!JB:JB,"")</f>
        <v>0</v>
      </c>
      <c r="HF41" s="35">
        <f>_xlfn.XLOOKUP($A41,'[3]Form &amp; Form Handler Details'!$Y:$Y,'[3]Form &amp; Form Handler Details'!JC:JC,"")</f>
        <v>0</v>
      </c>
      <c r="HG41" s="35">
        <f>_xlfn.XLOOKUP($A41,'[3]Form &amp; Form Handler Details'!$Y:$Y,'[3]Form &amp; Form Handler Details'!JD:JD,"")</f>
        <v>0</v>
      </c>
      <c r="HH41" s="35">
        <f>_xlfn.XLOOKUP($A41,'[3]Form &amp; Form Handler Details'!$Y:$Y,'[3]Form &amp; Form Handler Details'!JE:JE,"")</f>
        <v>0</v>
      </c>
      <c r="HI41" s="35">
        <f>_xlfn.XLOOKUP($A41,'[3]Form &amp; Form Handler Details'!$Y:$Y,'[3]Form &amp; Form Handler Details'!JF:JF,"")</f>
        <v>0</v>
      </c>
      <c r="HJ41" s="35">
        <f>_xlfn.XLOOKUP($A41,'[3]Form &amp; Form Handler Details'!$Y:$Y,'[3]Form &amp; Form Handler Details'!JG:JG,"")</f>
        <v>0</v>
      </c>
      <c r="HK41" s="35">
        <f>_xlfn.XLOOKUP($A41,'[3]Form &amp; Form Handler Details'!$Y:$Y,'[3]Form &amp; Form Handler Details'!JH:JH,"")</f>
        <v>0</v>
      </c>
      <c r="HL41" s="35">
        <f>_xlfn.XLOOKUP($A41,'[3]Form &amp; Form Handler Details'!$Y:$Y,'[3]Form &amp; Form Handler Details'!JI:JI,"")</f>
        <v>0</v>
      </c>
      <c r="HM41" s="35">
        <f>_xlfn.XLOOKUP($A41,'[3]Form &amp; Form Handler Details'!$Y:$Y,'[3]Form &amp; Form Handler Details'!JJ:JJ,"")</f>
        <v>0</v>
      </c>
      <c r="HN41" s="35">
        <f>_xlfn.XLOOKUP($A41,'[3]Form &amp; Form Handler Details'!$Y:$Y,'[3]Form &amp; Form Handler Details'!JK:JK,"")</f>
        <v>0</v>
      </c>
      <c r="HO41" s="35">
        <f>_xlfn.XLOOKUP($A41,'[3]Form &amp; Form Handler Details'!$Y:$Y,'[3]Form &amp; Form Handler Details'!JL:JL,"")</f>
        <v>0</v>
      </c>
      <c r="HP41" s="35">
        <f>_xlfn.XLOOKUP($A41,'[3]Form &amp; Form Handler Details'!$Y:$Y,'[3]Form &amp; Form Handler Details'!JM:JM,"")</f>
        <v>0</v>
      </c>
      <c r="HQ41" s="35">
        <f>_xlfn.XLOOKUP($A41,'[3]Form &amp; Form Handler Details'!$Y:$Y,'[3]Form &amp; Form Handler Details'!JN:JN,"")</f>
        <v>0</v>
      </c>
      <c r="HR41" s="35">
        <f>_xlfn.XLOOKUP($A41,'[3]Form &amp; Form Handler Details'!$Y:$Y,'[3]Form &amp; Form Handler Details'!JO:JO,"")</f>
        <v>0</v>
      </c>
      <c r="HS41" s="35">
        <f>_xlfn.XLOOKUP($A41,'[3]Form &amp; Form Handler Details'!$Y:$Y,'[3]Form &amp; Form Handler Details'!JP:JP,"")</f>
        <v>0</v>
      </c>
      <c r="HT41" s="35">
        <f>_xlfn.XLOOKUP($A41,'[3]Form &amp; Form Handler Details'!$Y:$Y,'[3]Form &amp; Form Handler Details'!JQ:JQ,"")</f>
        <v>0</v>
      </c>
      <c r="HU41" s="35">
        <f>_xlfn.XLOOKUP($A41,'[3]Form &amp; Form Handler Details'!$Y:$Y,'[3]Form &amp; Form Handler Details'!JR:JR,"")</f>
        <v>0</v>
      </c>
      <c r="HV41" s="35">
        <f>_xlfn.XLOOKUP($A41,'[3]Form &amp; Form Handler Details'!$Y:$Y,'[3]Form &amp; Form Handler Details'!JS:JS,"")</f>
        <v>0</v>
      </c>
      <c r="HW41" s="35">
        <f>_xlfn.XLOOKUP($A41,'[3]Form &amp; Form Handler Details'!$Y:$Y,'[3]Form &amp; Form Handler Details'!JT:JT,"")</f>
        <v>0</v>
      </c>
    </row>
    <row r="42" spans="1:231" ht="165" customHeight="1">
      <c r="A42" s="32" t="s">
        <v>129</v>
      </c>
      <c r="B42" s="32" t="str">
        <f>_xlfn.XLOOKUP(Table46[[#This Row],[UFID]],ATC!C:C,ATC!A:A,"")</f>
        <v>03</v>
      </c>
      <c r="C42" s="31" t="str">
        <f>_xlfn.XLOOKUP(Table46[[#This Row],[UFID]],ATC!C:C,ATC!E:E,"")</f>
        <v>Approved</v>
      </c>
      <c r="D42" s="31">
        <f>_xlfn.XLOOKUP(Table46[[#This Row],[UFID]],ATC!C:C,ATC!J:J,"")</f>
        <v>45093</v>
      </c>
      <c r="E42" s="31" t="s">
        <v>615</v>
      </c>
      <c r="F42" s="34" t="str">
        <f>_xlfn.XLOOKUP(Table46[[#This Row],[UFID]],'[3]Form &amp; Form Handler Details'!$Y:$Y,'[3]Form &amp; Form Handler Details'!$F:$F,"")</f>
        <v>https://www.paypal.com/cl/webapps/mpp/campaigns/cross-border-ecommerce-trends?locale.x=en_CL</v>
      </c>
      <c r="G42" s="34" t="str">
        <f>_xlfn.XLOOKUP(Table46[[#This Row],[UFID]],'[3]Form &amp; Form Handler Details'!$Y:$Y,'[3]Form &amp; Form Handler Details'!$I:$I,"")</f>
        <v>https://www.paypal.com/cl/webapps/mpp/campaigns/cross-border-ecommerce-trends/thank-you?locale.x=en_CL</v>
      </c>
      <c r="H42" s="34" t="str">
        <f>_xlfn.XLOOKUP(Table46[[#This Row],[UFID]],'[3]Form &amp; Form Handler Details'!$Y:$Y,'[3]Form &amp; Form Handler Details'!$E:$E,"")</f>
        <v xml:space="preserve">
https://pypd.paypal-mktg.com/l/925803/2022-10-21/2q185</v>
      </c>
      <c r="I42" s="34" t="str">
        <f>_xlfn.XLOOKUP(Table46[[#This Row],[UFID]],'[3]Form &amp; Form Handler Details'!$Y:$Y,'[3]Form &amp; Form Handler Details'!$U:$U,"")</f>
        <v>LATAM-CL-EN-FRH-23-SMB-BC-Live</v>
      </c>
      <c r="J42" s="34" t="str">
        <f>_xlfn.XLOOKUP(Table46[[#This Row],[UFID]],'[3]Form &amp; Form Handler Details'!$Y:$Y,'[3]Form &amp; Form Handler Details'!$V:$V,"")</f>
        <v>https://pypd.paypal-mktg.com/l/925803/2023-04-07/2rpsm</v>
      </c>
      <c r="K42" s="34" t="str">
        <f t="shared" si="1"/>
        <v>2023-04-07/2rpsm</v>
      </c>
      <c r="L42" s="34" t="str">
        <f>_xlfn.XLOOKUP(Table46[[#This Row],[UFID]],'[3]Form &amp; Form Handler Details'!$Y:$Y,'[3]Form &amp; Form Handler Details'!$D:$D,"")</f>
        <v>LATAM-CL-EN-FRM-22-SMB-BC-Live</v>
      </c>
      <c r="M42" s="35" t="str">
        <f>_xlfn.XLOOKUP($A42,'[3]Form &amp; Form Handler Details'!$Y:$Y,'[3]Form &amp; Form Handler Details'!BJ:BJ,"")</f>
        <v>First Name*</v>
      </c>
      <c r="N42" s="35" t="str">
        <f>_xlfn.XLOOKUP($A42,'[3]Form &amp; Form Handler Details'!$Y:$Y,'[3]Form &amp; Form Handler Details'!BK:BK,"")</f>
        <v>firstname</v>
      </c>
      <c r="O42" s="35" t="str">
        <f>_xlfn.XLOOKUP($A42,'[3]Form &amp; Form Handler Details'!$Y:$Y,'[3]Form &amp; Form Handler Details'!BL:BL,"")</f>
        <v>text</v>
      </c>
      <c r="P42" s="35" t="str">
        <f>_xlfn.XLOOKUP($A42,'[3]Form &amp; Form Handler Details'!$Y:$Y,'[3]Form &amp; Form Handler Details'!BM:BM,"")</f>
        <v>Enter valid first name</v>
      </c>
      <c r="Q42" s="35" t="str">
        <f>_xlfn.XLOOKUP($A42,'[3]Form &amp; Form Handler Details'!$Y:$Y,'[3]Form &amp; Form Handler Details'!BN:BN,"")</f>
        <v>Last Name*</v>
      </c>
      <c r="R42" s="35" t="str">
        <f>_xlfn.XLOOKUP($A42,'[3]Form &amp; Form Handler Details'!$Y:$Y,'[3]Form &amp; Form Handler Details'!BO:BO,"")</f>
        <v>lastname</v>
      </c>
      <c r="S42" s="35" t="str">
        <f>_xlfn.XLOOKUP($A42,'[3]Form &amp; Form Handler Details'!$Y:$Y,'[3]Form &amp; Form Handler Details'!BP:BP,"")</f>
        <v>text</v>
      </c>
      <c r="T42" s="35" t="str">
        <f>_xlfn.XLOOKUP($A42,'[3]Form &amp; Form Handler Details'!$Y:$Y,'[3]Form &amp; Form Handler Details'!BQ:BQ,"")</f>
        <v>Enter valid last name</v>
      </c>
      <c r="U42" s="35" t="str">
        <f>_xlfn.XLOOKUP($A42,'[3]Form &amp; Form Handler Details'!$Y:$Y,'[3]Form &amp; Form Handler Details'!BR:BR,"")</f>
        <v>Business Email*</v>
      </c>
      <c r="V42" s="35" t="str">
        <f>_xlfn.XLOOKUP($A42,'[3]Form &amp; Form Handler Details'!$Y:$Y,'[3]Form &amp; Form Handler Details'!BS:BS,"")</f>
        <v>workemail</v>
      </c>
      <c r="W42" s="35" t="str">
        <f>_xlfn.XLOOKUP($A42,'[3]Form &amp; Form Handler Details'!$Y:$Y,'[3]Form &amp; Form Handler Details'!BT:BT,"")</f>
        <v>text</v>
      </c>
      <c r="X42" s="35" t="str">
        <f>_xlfn.XLOOKUP($A42,'[3]Form &amp; Form Handler Details'!$Y:$Y,'[3]Form &amp; Form Handler Details'!BU:BU,"")</f>
        <v>Enter valid business email*</v>
      </c>
      <c r="Y42" s="35" t="str">
        <f>_xlfn.XLOOKUP($A42,'[3]Form &amp; Form Handler Details'!$Y:$Y,'[3]Form &amp; Form Handler Details'!BV:BV,"")</f>
        <v>Company Name*</v>
      </c>
      <c r="Z42" s="35" t="str">
        <f>_xlfn.XLOOKUP($A42,'[3]Form &amp; Form Handler Details'!$Y:$Y,'[3]Form &amp; Form Handler Details'!BW:BW,"")</f>
        <v>companyname</v>
      </c>
      <c r="AA42" s="35" t="str">
        <f>_xlfn.XLOOKUP($A42,'[3]Form &amp; Form Handler Details'!$Y:$Y,'[3]Form &amp; Form Handler Details'!BX:BX,"")</f>
        <v>Text</v>
      </c>
      <c r="AB42" s="35" t="str">
        <f>_xlfn.XLOOKUP($A42,'[3]Form &amp; Form Handler Details'!$Y:$Y,'[3]Form &amp; Form Handler Details'!BY:BY,"")</f>
        <v>Enter valid company name</v>
      </c>
      <c r="AC42" s="35" t="str">
        <f>_xlfn.XLOOKUP($A42,'[3]Form &amp; Form Handler Details'!$Y:$Y,'[3]Form &amp; Form Handler Details'!BZ:BZ,"")</f>
        <v xml:space="preserve">Monthly Online Sales Volume*
Select sales volume
I'm not sure/none of the above
Less than $10,000
$10,000 - $25,000
$25,000 - $50,000
$50,000 - $100,000
More than $100,000
  </v>
      </c>
      <c r="AD42" s="35" t="str">
        <f>_xlfn.XLOOKUP($A42,'[3]Form &amp; Form Handler Details'!$Y:$Y,'[3]Form &amp; Form Handler Details'!CA:CA,"")</f>
        <v>monthlyonlinesales</v>
      </c>
      <c r="AE42" s="35" t="str">
        <f>_xlfn.XLOOKUP($A42,'[3]Form &amp; Form Handler Details'!$Y:$Y,'[3]Form &amp; Form Handler Details'!CB:CB,"")</f>
        <v>dropdown</v>
      </c>
      <c r="AF42" s="35" t="str">
        <f>_xlfn.XLOOKUP($A42,'[3]Form &amp; Form Handler Details'!$Y:$Y,'[3]Form &amp; Form Handler Details'!CC:CC,"")</f>
        <v>Enter monthly online sales volume</v>
      </c>
      <c r="AG42" s="35">
        <f>_xlfn.XLOOKUP($A42,'[3]Form &amp; Form Handler Details'!$Y:$Y,'[3]Form &amp; Form Handler Details'!CD:CD,"")</f>
        <v>0</v>
      </c>
      <c r="AH42" s="35">
        <f>_xlfn.XLOOKUP($A42,'[3]Form &amp; Form Handler Details'!$Y:$Y,'[3]Form &amp; Form Handler Details'!CE:CE,"")</f>
        <v>0</v>
      </c>
      <c r="AI42" s="35">
        <f>_xlfn.XLOOKUP($A42,'[3]Form &amp; Form Handler Details'!$Y:$Y,'[3]Form &amp; Form Handler Details'!CF:CF,"")</f>
        <v>0</v>
      </c>
      <c r="AJ42" s="35">
        <f>_xlfn.XLOOKUP($A42,'[3]Form &amp; Form Handler Details'!$Y:$Y,'[3]Form &amp; Form Handler Details'!CG:CG,"")</f>
        <v>0</v>
      </c>
      <c r="AK42" s="35" t="str">
        <f>_xlfn.XLOOKUP($A42,'[3]Form &amp; Form Handler Details'!$Y:$Y,'[3]Form &amp; Form Handler Details'!CH:CH,"")</f>
        <v>Company Website*</v>
      </c>
      <c r="AL42" s="35" t="str">
        <f>_xlfn.XLOOKUP($A42,'[3]Form &amp; Form Handler Details'!$Y:$Y,'[3]Form &amp; Form Handler Details'!CI:CI,"")</f>
        <v>companywebsite</v>
      </c>
      <c r="AM42" s="35" t="str">
        <f>_xlfn.XLOOKUP($A42,'[3]Form &amp; Form Handler Details'!$Y:$Y,'[3]Form &amp; Form Handler Details'!CJ:CJ,"")</f>
        <v>text</v>
      </c>
      <c r="AN42" s="35" t="str">
        <f>_xlfn.XLOOKUP($A42,'[3]Form &amp; Form Handler Details'!$Y:$Y,'[3]Form &amp; Form Handler Details'!CK:CK,"")</f>
        <v>Enter valid company website</v>
      </c>
      <c r="AO42" s="35" t="str">
        <f>_xlfn.XLOOKUP($A42,'[3]Form &amp; Form Handler Details'!$Y:$Y,'[3]Form &amp; Form Handler Details'!CL:CL,"")</f>
        <v>Business Phone*</v>
      </c>
      <c r="AP42" s="35" t="str">
        <f>_xlfn.XLOOKUP($A42,'[3]Form &amp; Form Handler Details'!$Y:$Y,'[3]Form &amp; Form Handler Details'!CM:CM,"")</f>
        <v>phonenumber</v>
      </c>
      <c r="AQ42" s="35" t="str">
        <f>_xlfn.XLOOKUP($A42,'[3]Form &amp; Form Handler Details'!$Y:$Y,'[3]Form &amp; Form Handler Details'!CN:CN,"")</f>
        <v>text</v>
      </c>
      <c r="AR42" s="35" t="str">
        <f>_xlfn.XLOOKUP($A42,'[3]Form &amp; Form Handler Details'!$Y:$Y,'[3]Form &amp; Form Handler Details'!CO:CO,"")</f>
        <v>Enter valid business phone</v>
      </c>
      <c r="AS42" s="35" t="str">
        <f>_xlfn.XLOOKUP($A42,'[3]Form &amp; Form Handler Details'!$Y:$Y,'[3]Form &amp; Form Handler Details'!CP:CP,"")</f>
        <v xml:space="preserve">Job Title*
Select job title
Founder/Owner
C-Suite – CEO, COO, CMO
Director, VP or similar
Sr. Manager, Manager
Coordinator, Assistant
  </v>
      </c>
      <c r="AT42" s="35" t="str">
        <f>_xlfn.XLOOKUP($A42,'[3]Form &amp; Form Handler Details'!$Y:$Y,'[3]Form &amp; Form Handler Details'!CQ:CQ,"")</f>
        <v>jobtitle</v>
      </c>
      <c r="AU42" s="35" t="str">
        <f>_xlfn.XLOOKUP($A42,'[3]Form &amp; Form Handler Details'!$Y:$Y,'[3]Form &amp; Form Handler Details'!CR:CR,"")</f>
        <v>text</v>
      </c>
      <c r="AV42" s="35" t="str">
        <f>_xlfn.XLOOKUP($A42,'[3]Form &amp; Form Handler Details'!$Y:$Y,'[3]Form &amp; Form Handler Details'!CS:CS,"")</f>
        <v>Enter valid job title</v>
      </c>
      <c r="AW42" s="35" t="str">
        <f>_xlfn.XLOOKUP($A42,'[3]Form &amp; Form Handler Details'!$Y:$Y,'[3]Form &amp; Form Handler Details'!CT:CT,"")</f>
        <v>WebformURL (Hidden)</v>
      </c>
      <c r="AX42" s="35" t="str">
        <f>_xlfn.XLOOKUP($A42,'[3]Form &amp; Form Handler Details'!$Y:$Y,'[3]Form &amp; Form Handler Details'!CU:CU,"")</f>
        <v>webformurl</v>
      </c>
      <c r="AY42" s="35" t="str">
        <f>_xlfn.XLOOKUP($A42,'[3]Form &amp; Form Handler Details'!$Y:$Y,'[3]Form &amp; Form Handler Details'!CV:CV,"")</f>
        <v>Hidden - text</v>
      </c>
      <c r="AZ42" s="35" t="str">
        <f>_xlfn.XLOOKUP($A42,'[3]Form &amp; Form Handler Details'!$Y:$Y,'[3]Form &amp; Form Handler Details'!CW:CW,"")</f>
        <v>gclid* (Hidden)</v>
      </c>
      <c r="BA42" s="35" t="str">
        <f>_xlfn.XLOOKUP($A42,'[3]Form &amp; Form Handler Details'!$Y:$Y,'[3]Form &amp; Form Handler Details'!CX:CX,"")</f>
        <v>gclid</v>
      </c>
      <c r="BB42" s="35" t="str">
        <f>_xlfn.XLOOKUP($A42,'[3]Form &amp; Form Handler Details'!$Y:$Y,'[3]Form &amp; Form Handler Details'!CY:CY,"")</f>
        <v>Hidden - text</v>
      </c>
      <c r="BC42" s="35">
        <f>_xlfn.XLOOKUP($A42,'[3]Form &amp; Form Handler Details'!$Y:$Y,'[3]Form &amp; Form Handler Details'!CZ:CZ,"")</f>
        <v>0</v>
      </c>
      <c r="BD42" s="35">
        <f>_xlfn.XLOOKUP($A42,'[3]Form &amp; Form Handler Details'!$Y:$Y,'[3]Form &amp; Form Handler Details'!DA:DA,"")</f>
        <v>0</v>
      </c>
      <c r="BE42" s="35">
        <f>_xlfn.XLOOKUP($A42,'[3]Form &amp; Form Handler Details'!$Y:$Y,'[3]Form &amp; Form Handler Details'!DB:DB,"")</f>
        <v>0</v>
      </c>
      <c r="BF42" s="35">
        <f>_xlfn.XLOOKUP($A42,'[3]Form &amp; Form Handler Details'!$Y:$Y,'[3]Form &amp; Form Handler Details'!DC:DC,"")</f>
        <v>0</v>
      </c>
      <c r="BG42" s="35">
        <f>_xlfn.XLOOKUP($A42,'[3]Form &amp; Form Handler Details'!$Y:$Y,'[3]Form &amp; Form Handler Details'!DD:DD,"")</f>
        <v>0</v>
      </c>
      <c r="BH42" s="35">
        <f>_xlfn.XLOOKUP($A42,'[3]Form &amp; Form Handler Details'!$Y:$Y,'[3]Form &amp; Form Handler Details'!DE:DE,"")</f>
        <v>0</v>
      </c>
      <c r="BI42" s="35">
        <f>_xlfn.XLOOKUP($A42,'[3]Form &amp; Form Handler Details'!$Y:$Y,'[3]Form &amp; Form Handler Details'!DF:DF,"")</f>
        <v>0</v>
      </c>
      <c r="BJ42" s="35">
        <f>_xlfn.XLOOKUP($A42,'[3]Form &amp; Form Handler Details'!$Y:$Y,'[3]Form &amp; Form Handler Details'!DG:DG,"")</f>
        <v>0</v>
      </c>
      <c r="BK42" s="35">
        <f>_xlfn.XLOOKUP($A42,'[3]Form &amp; Form Handler Details'!$Y:$Y,'[3]Form &amp; Form Handler Details'!DH:DH,"")</f>
        <v>0</v>
      </c>
      <c r="BL42" s="35">
        <f>_xlfn.XLOOKUP($A42,'[3]Form &amp; Form Handler Details'!$Y:$Y,'[3]Form &amp; Form Handler Details'!DI:DI,"")</f>
        <v>0</v>
      </c>
      <c r="BM42" s="35">
        <f>_xlfn.XLOOKUP($A42,'[3]Form &amp; Form Handler Details'!$Y:$Y,'[3]Form &amp; Form Handler Details'!DJ:DJ,"")</f>
        <v>0</v>
      </c>
      <c r="BN42" s="35">
        <f>_xlfn.XLOOKUP($A42,'[3]Form &amp; Form Handler Details'!$Y:$Y,'[3]Form &amp; Form Handler Details'!DK:DK,"")</f>
        <v>0</v>
      </c>
      <c r="BO42" s="35">
        <f>_xlfn.XLOOKUP($A42,'[3]Form &amp; Form Handler Details'!$Y:$Y,'[3]Form &amp; Form Handler Details'!DL:DL,"")</f>
        <v>0</v>
      </c>
      <c r="BP42" s="35">
        <f>_xlfn.XLOOKUP($A42,'[3]Form &amp; Form Handler Details'!$Y:$Y,'[3]Form &amp; Form Handler Details'!DM:DM,"")</f>
        <v>0</v>
      </c>
      <c r="BQ42" s="35">
        <f>_xlfn.XLOOKUP($A42,'[3]Form &amp; Form Handler Details'!$Y:$Y,'[3]Form &amp; Form Handler Details'!DN:DN,"")</f>
        <v>0</v>
      </c>
      <c r="BR42" s="35">
        <f>_xlfn.XLOOKUP($A42,'[3]Form &amp; Form Handler Details'!$Y:$Y,'[3]Form &amp; Form Handler Details'!DO:DO,"")</f>
        <v>0</v>
      </c>
      <c r="BS42" s="35">
        <f>_xlfn.XLOOKUP($A42,'[3]Form &amp; Form Handler Details'!$Y:$Y,'[3]Form &amp; Form Handler Details'!DP:DP,"")</f>
        <v>0</v>
      </c>
      <c r="BT42" s="35">
        <f>_xlfn.XLOOKUP($A42,'[3]Form &amp; Form Handler Details'!$Y:$Y,'[3]Form &amp; Form Handler Details'!DQ:DQ,"")</f>
        <v>0</v>
      </c>
      <c r="BU42" s="35">
        <f>_xlfn.XLOOKUP($A42,'[3]Form &amp; Form Handler Details'!$Y:$Y,'[3]Form &amp; Form Handler Details'!DR:DR,"")</f>
        <v>0</v>
      </c>
      <c r="BV42" s="35">
        <f>_xlfn.XLOOKUP($A42,'[3]Form &amp; Form Handler Details'!$Y:$Y,'[3]Form &amp; Form Handler Details'!DS:DS,"")</f>
        <v>0</v>
      </c>
      <c r="BW42" s="35" t="str">
        <f>_xlfn.XLOOKUP($A42,'[3]Form &amp; Form Handler Details'!$Y:$Y,'[3]Form &amp; Form Handler Details'!DT:DT,"")</f>
        <v>HoneyPot</v>
      </c>
      <c r="BX42" s="35" t="str">
        <f>_xlfn.XLOOKUP($A42,'[3]Form &amp; Form Handler Details'!$Y:$Y,'[3]Form &amp; Form Handler Details'!DU:DU,"")</f>
        <v>pardot_extra_field</v>
      </c>
      <c r="BY42" s="35" t="str">
        <f>_xlfn.XLOOKUP($A42,'[3]Form &amp; Form Handler Details'!$Y:$Y,'[3]Form &amp; Form Handler Details'!DV:DV,"")</f>
        <v>Hidden</v>
      </c>
      <c r="BZ42" s="35">
        <f>_xlfn.XLOOKUP($A42,'[3]Form &amp; Form Handler Details'!$Y:$Y,'[3]Form &amp; Form Handler Details'!DW:DW,"")</f>
        <v>0</v>
      </c>
      <c r="CA42" s="35">
        <f>_xlfn.XLOOKUP($A42,'[3]Form &amp; Form Handler Details'!$Y:$Y,'[3]Form &amp; Form Handler Details'!DX:DX,"")</f>
        <v>0</v>
      </c>
      <c r="CB42" s="35">
        <f>_xlfn.XLOOKUP($A42,'[3]Form &amp; Form Handler Details'!$Y:$Y,'[3]Form &amp; Form Handler Details'!DY:DY,"")</f>
        <v>0</v>
      </c>
      <c r="CC42" s="35">
        <f>_xlfn.XLOOKUP($A42,'[3]Form &amp; Form Handler Details'!$Y:$Y,'[3]Form &amp; Form Handler Details'!DZ:DZ,"")</f>
        <v>0</v>
      </c>
      <c r="CD42" s="35">
        <f>_xlfn.XLOOKUP($A42,'[3]Form &amp; Form Handler Details'!$Y:$Y,'[3]Form &amp; Form Handler Details'!EA:EA,"")</f>
        <v>0</v>
      </c>
      <c r="CE42" s="35">
        <f>_xlfn.XLOOKUP($A42,'[3]Form &amp; Form Handler Details'!$Y:$Y,'[3]Form &amp; Form Handler Details'!EB:EB,"")</f>
        <v>0</v>
      </c>
      <c r="CF42" s="35">
        <f>_xlfn.XLOOKUP($A42,'[3]Form &amp; Form Handler Details'!$Y:$Y,'[3]Form &amp; Form Handler Details'!EC:EC,"")</f>
        <v>0</v>
      </c>
      <c r="CG42" s="35">
        <f>_xlfn.XLOOKUP($A42,'[3]Form &amp; Form Handler Details'!$Y:$Y,'[3]Form &amp; Form Handler Details'!ED:ED,"")</f>
        <v>0</v>
      </c>
      <c r="CH42" s="35">
        <f>_xlfn.XLOOKUP($A42,'[3]Form &amp; Form Handler Details'!$Y:$Y,'[3]Form &amp; Form Handler Details'!EE:EE,"")</f>
        <v>0</v>
      </c>
      <c r="CI42" s="35">
        <f>_xlfn.XLOOKUP($A42,'[3]Form &amp; Form Handler Details'!$Y:$Y,'[3]Form &amp; Form Handler Details'!EF:EF,"")</f>
        <v>0</v>
      </c>
      <c r="CJ42" s="35">
        <f>_xlfn.XLOOKUP($A42,'[3]Form &amp; Form Handler Details'!$Y:$Y,'[3]Form &amp; Form Handler Details'!EG:EG,"")</f>
        <v>0</v>
      </c>
      <c r="CK42" s="35">
        <f>_xlfn.XLOOKUP($A42,'[3]Form &amp; Form Handler Details'!$Y:$Y,'[3]Form &amp; Form Handler Details'!EH:EH,"")</f>
        <v>0</v>
      </c>
      <c r="CL42" s="35">
        <f>_xlfn.XLOOKUP($A42,'[3]Form &amp; Form Handler Details'!$Y:$Y,'[3]Form &amp; Form Handler Details'!EI:EI,"")</f>
        <v>0</v>
      </c>
      <c r="CM42" s="35">
        <f>_xlfn.XLOOKUP($A42,'[3]Form &amp; Form Handler Details'!$Y:$Y,'[3]Form &amp; Form Handler Details'!EJ:EJ,"")</f>
        <v>0</v>
      </c>
      <c r="CN42" s="35">
        <f>_xlfn.XLOOKUP($A42,'[3]Form &amp; Form Handler Details'!$Y:$Y,'[3]Form &amp; Form Handler Details'!EK:EK,"")</f>
        <v>0</v>
      </c>
      <c r="CO42" s="35">
        <f>_xlfn.XLOOKUP($A42,'[3]Form &amp; Form Handler Details'!$Y:$Y,'[3]Form &amp; Form Handler Details'!EL:EL,"")</f>
        <v>0</v>
      </c>
      <c r="CP42" s="35">
        <f>_xlfn.XLOOKUP($A42,'[3]Form &amp; Form Handler Details'!$Y:$Y,'[3]Form &amp; Form Handler Details'!EM:EM,"")</f>
        <v>0</v>
      </c>
      <c r="CQ42" s="35">
        <f>_xlfn.XLOOKUP($A42,'[3]Form &amp; Form Handler Details'!$Y:$Y,'[3]Form &amp; Form Handler Details'!EN:EN,"")</f>
        <v>0</v>
      </c>
      <c r="CR42" s="35">
        <f>_xlfn.XLOOKUP($A42,'[3]Form &amp; Form Handler Details'!$Y:$Y,'[3]Form &amp; Form Handler Details'!EO:EO,"")</f>
        <v>0</v>
      </c>
      <c r="CS42" s="35">
        <f>_xlfn.XLOOKUP($A42,'[3]Form &amp; Form Handler Details'!$Y:$Y,'[3]Form &amp; Form Handler Details'!EP:EP,"")</f>
        <v>0</v>
      </c>
      <c r="CT42" s="35">
        <f>_xlfn.XLOOKUP($A42,'[3]Form &amp; Form Handler Details'!$Y:$Y,'[3]Form &amp; Form Handler Details'!EQ:EQ,"")</f>
        <v>0</v>
      </c>
      <c r="CU42" s="35">
        <f>_xlfn.XLOOKUP($A42,'[3]Form &amp; Form Handler Details'!$Y:$Y,'[3]Form &amp; Form Handler Details'!ER:ER,"")</f>
        <v>0</v>
      </c>
      <c r="CV42" s="35">
        <f>_xlfn.XLOOKUP($A42,'[3]Form &amp; Form Handler Details'!$Y:$Y,'[3]Form &amp; Form Handler Details'!ES:ES,"")</f>
        <v>0</v>
      </c>
      <c r="CW42" s="35">
        <f>_xlfn.XLOOKUP($A42,'[3]Form &amp; Form Handler Details'!$Y:$Y,'[3]Form &amp; Form Handler Details'!ET:ET,"")</f>
        <v>0</v>
      </c>
      <c r="CX42" s="35">
        <f>_xlfn.XLOOKUP($A42,'[3]Form &amp; Form Handler Details'!$Y:$Y,'[3]Form &amp; Form Handler Details'!EU:EU,"")</f>
        <v>0</v>
      </c>
      <c r="CY42" s="35">
        <f>_xlfn.XLOOKUP($A42,'[3]Form &amp; Form Handler Details'!$Y:$Y,'[3]Form &amp; Form Handler Details'!EV:EV,"")</f>
        <v>0</v>
      </c>
      <c r="CZ42" s="35">
        <f>_xlfn.XLOOKUP($A42,'[3]Form &amp; Form Handler Details'!$Y:$Y,'[3]Form &amp; Form Handler Details'!EW:EW,"")</f>
        <v>0</v>
      </c>
      <c r="DA42" s="35">
        <f>_xlfn.XLOOKUP($A42,'[3]Form &amp; Form Handler Details'!$Y:$Y,'[3]Form &amp; Form Handler Details'!EX:EX,"")</f>
        <v>0</v>
      </c>
      <c r="DB42" s="35">
        <f>_xlfn.XLOOKUP($A42,'[3]Form &amp; Form Handler Details'!$Y:$Y,'[3]Form &amp; Form Handler Details'!EY:EY,"")</f>
        <v>0</v>
      </c>
      <c r="DC42" s="35">
        <f>_xlfn.XLOOKUP($A42,'[3]Form &amp; Form Handler Details'!$Y:$Y,'[3]Form &amp; Form Handler Details'!EZ:EZ,"")</f>
        <v>0</v>
      </c>
      <c r="DD42" s="35">
        <f>_xlfn.XLOOKUP($A42,'[3]Form &amp; Form Handler Details'!$Y:$Y,'[3]Form &amp; Form Handler Details'!FA:FA,"")</f>
        <v>0</v>
      </c>
      <c r="DE42" s="35">
        <f>_xlfn.XLOOKUP($A42,'[3]Form &amp; Form Handler Details'!$Y:$Y,'[3]Form &amp; Form Handler Details'!FB:FB,"")</f>
        <v>0</v>
      </c>
      <c r="DF42" s="35">
        <f>_xlfn.XLOOKUP($A42,'[3]Form &amp; Form Handler Details'!$Y:$Y,'[3]Form &amp; Form Handler Details'!FC:FC,"")</f>
        <v>0</v>
      </c>
      <c r="DG42" s="35">
        <f>_xlfn.XLOOKUP($A42,'[3]Form &amp; Form Handler Details'!$Y:$Y,'[3]Form &amp; Form Handler Details'!FD:FD,"")</f>
        <v>0</v>
      </c>
      <c r="DH42" s="35">
        <f>_xlfn.XLOOKUP($A42,'[3]Form &amp; Form Handler Details'!$Y:$Y,'[3]Form &amp; Form Handler Details'!FE:FE,"")</f>
        <v>0</v>
      </c>
      <c r="DI42" s="35">
        <f>_xlfn.XLOOKUP($A42,'[3]Form &amp; Form Handler Details'!$Y:$Y,'[3]Form &amp; Form Handler Details'!FF:FF,"")</f>
        <v>0</v>
      </c>
      <c r="DJ42" s="35">
        <f>_xlfn.XLOOKUP($A42,'[3]Form &amp; Form Handler Details'!$Y:$Y,'[3]Form &amp; Form Handler Details'!FG:FG,"")</f>
        <v>0</v>
      </c>
      <c r="DK42" s="35">
        <f>_xlfn.XLOOKUP($A42,'[3]Form &amp; Form Handler Details'!$Y:$Y,'[3]Form &amp; Form Handler Details'!FH:FH,"")</f>
        <v>0</v>
      </c>
      <c r="DL42" s="35">
        <f>_xlfn.XLOOKUP($A42,'[3]Form &amp; Form Handler Details'!$Y:$Y,'[3]Form &amp; Form Handler Details'!FI:FI,"")</f>
        <v>0</v>
      </c>
      <c r="DM42" s="35">
        <f>_xlfn.XLOOKUP($A42,'[3]Form &amp; Form Handler Details'!$Y:$Y,'[3]Form &amp; Form Handler Details'!FJ:FJ,"")</f>
        <v>0</v>
      </c>
      <c r="DN42" s="35">
        <f>_xlfn.XLOOKUP($A42,'[3]Form &amp; Form Handler Details'!$Y:$Y,'[3]Form &amp; Form Handler Details'!FK:FK,"")</f>
        <v>0</v>
      </c>
      <c r="DO42" s="35">
        <f>_xlfn.XLOOKUP($A42,'[3]Form &amp; Form Handler Details'!$Y:$Y,'[3]Form &amp; Form Handler Details'!FL:FL,"")</f>
        <v>0</v>
      </c>
      <c r="DP42" s="35">
        <f>_xlfn.XLOOKUP($A42,'[3]Form &amp; Form Handler Details'!$Y:$Y,'[3]Form &amp; Form Handler Details'!FM:FM,"")</f>
        <v>0</v>
      </c>
      <c r="DQ42" s="35">
        <f>_xlfn.XLOOKUP($A42,'[3]Form &amp; Form Handler Details'!$Y:$Y,'[3]Form &amp; Form Handler Details'!FN:FN,"")</f>
        <v>0</v>
      </c>
      <c r="DR42" s="35">
        <f>_xlfn.XLOOKUP($A42,'[3]Form &amp; Form Handler Details'!$Y:$Y,'[3]Form &amp; Form Handler Details'!FO:FO,"")</f>
        <v>0</v>
      </c>
      <c r="DS42" s="35">
        <f>_xlfn.XLOOKUP($A42,'[3]Form &amp; Form Handler Details'!$Y:$Y,'[3]Form &amp; Form Handler Details'!FP:FP,"")</f>
        <v>0</v>
      </c>
      <c r="DT42" s="35">
        <f>_xlfn.XLOOKUP($A42,'[3]Form &amp; Form Handler Details'!$Y:$Y,'[3]Form &amp; Form Handler Details'!FQ:FQ,"")</f>
        <v>0</v>
      </c>
      <c r="DU42" s="35">
        <f>_xlfn.XLOOKUP($A42,'[3]Form &amp; Form Handler Details'!$Y:$Y,'[3]Form &amp; Form Handler Details'!FR:FR,"")</f>
        <v>0</v>
      </c>
      <c r="DV42" s="35">
        <f>_xlfn.XLOOKUP($A42,'[3]Form &amp; Form Handler Details'!$Y:$Y,'[3]Form &amp; Form Handler Details'!FS:FS,"")</f>
        <v>0</v>
      </c>
      <c r="DW42" s="35">
        <f>_xlfn.XLOOKUP($A42,'[3]Form &amp; Form Handler Details'!$Y:$Y,'[3]Form &amp; Form Handler Details'!FT:FT,"")</f>
        <v>0</v>
      </c>
      <c r="DX42" s="35">
        <f>_xlfn.XLOOKUP($A42,'[3]Form &amp; Form Handler Details'!$Y:$Y,'[3]Form &amp; Form Handler Details'!FU:FU,"")</f>
        <v>0</v>
      </c>
      <c r="DY42" s="35">
        <f>_xlfn.XLOOKUP($A42,'[3]Form &amp; Form Handler Details'!$Y:$Y,'[3]Form &amp; Form Handler Details'!FV:FV,"")</f>
        <v>0</v>
      </c>
      <c r="DZ42" s="35">
        <f>_xlfn.XLOOKUP($A42,'[3]Form &amp; Form Handler Details'!$Y:$Y,'[3]Form &amp; Form Handler Details'!FW:FW,"")</f>
        <v>0</v>
      </c>
      <c r="EA42" s="35">
        <f>_xlfn.XLOOKUP($A42,'[3]Form &amp; Form Handler Details'!$Y:$Y,'[3]Form &amp; Form Handler Details'!FX:FX,"")</f>
        <v>0</v>
      </c>
      <c r="EB42" s="35">
        <f>_xlfn.XLOOKUP($A42,'[3]Form &amp; Form Handler Details'!$Y:$Y,'[3]Form &amp; Form Handler Details'!FY:FY,"")</f>
        <v>0</v>
      </c>
      <c r="EC42" s="35">
        <f>_xlfn.XLOOKUP($A42,'[3]Form &amp; Form Handler Details'!$Y:$Y,'[3]Form &amp; Form Handler Details'!FZ:FZ,"")</f>
        <v>0</v>
      </c>
      <c r="ED42" s="35">
        <f>_xlfn.XLOOKUP($A42,'[3]Form &amp; Form Handler Details'!$Y:$Y,'[3]Form &amp; Form Handler Details'!GA:GA,"")</f>
        <v>0</v>
      </c>
      <c r="EE42" s="35">
        <f>_xlfn.XLOOKUP($A42,'[3]Form &amp; Form Handler Details'!$Y:$Y,'[3]Form &amp; Form Handler Details'!GB:GB,"")</f>
        <v>0</v>
      </c>
      <c r="EF42" s="35">
        <f>_xlfn.XLOOKUP($A42,'[3]Form &amp; Form Handler Details'!$Y:$Y,'[3]Form &amp; Form Handler Details'!GC:GC,"")</f>
        <v>0</v>
      </c>
      <c r="EG42" s="35">
        <f>_xlfn.XLOOKUP($A42,'[3]Form &amp; Form Handler Details'!$Y:$Y,'[3]Form &amp; Form Handler Details'!GD:GD,"")</f>
        <v>0</v>
      </c>
      <c r="EH42" s="35">
        <f>_xlfn.XLOOKUP($A42,'[3]Form &amp; Form Handler Details'!$Y:$Y,'[3]Form &amp; Form Handler Details'!GE:GE,"")</f>
        <v>0</v>
      </c>
      <c r="EI42" s="35">
        <f>_xlfn.XLOOKUP($A42,'[3]Form &amp; Form Handler Details'!$Y:$Y,'[3]Form &amp; Form Handler Details'!GF:GF,"")</f>
        <v>0</v>
      </c>
      <c r="EJ42" s="35">
        <f>_xlfn.XLOOKUP($A42,'[3]Form &amp; Form Handler Details'!$Y:$Y,'[3]Form &amp; Form Handler Details'!GG:GG,"")</f>
        <v>0</v>
      </c>
      <c r="EK42" s="35">
        <f>_xlfn.XLOOKUP($A42,'[3]Form &amp; Form Handler Details'!$Y:$Y,'[3]Form &amp; Form Handler Details'!GH:GH,"")</f>
        <v>0</v>
      </c>
      <c r="EL42" s="35">
        <f>_xlfn.XLOOKUP($A42,'[3]Form &amp; Form Handler Details'!$Y:$Y,'[3]Form &amp; Form Handler Details'!GI:GI,"")</f>
        <v>0</v>
      </c>
      <c r="EM42" s="35">
        <f>_xlfn.XLOOKUP($A42,'[3]Form &amp; Form Handler Details'!$Y:$Y,'[3]Form &amp; Form Handler Details'!GJ:GJ,"")</f>
        <v>0</v>
      </c>
      <c r="EN42" s="35">
        <f>_xlfn.XLOOKUP($A42,'[3]Form &amp; Form Handler Details'!$Y:$Y,'[3]Form &amp; Form Handler Details'!GK:GK,"")</f>
        <v>0</v>
      </c>
      <c r="EO42" s="35">
        <f>_xlfn.XLOOKUP($A42,'[3]Form &amp; Form Handler Details'!$Y:$Y,'[3]Form &amp; Form Handler Details'!GL:GL,"")</f>
        <v>0</v>
      </c>
      <c r="EP42" s="35">
        <f>_xlfn.XLOOKUP($A42,'[3]Form &amp; Form Handler Details'!$Y:$Y,'[3]Form &amp; Form Handler Details'!GM:GM,"")</f>
        <v>0</v>
      </c>
      <c r="EQ42" s="35">
        <f>_xlfn.XLOOKUP($A42,'[3]Form &amp; Form Handler Details'!$Y:$Y,'[3]Form &amp; Form Handler Details'!GN:GN,"")</f>
        <v>0</v>
      </c>
      <c r="ER42" s="35">
        <f>_xlfn.XLOOKUP($A42,'[3]Form &amp; Form Handler Details'!$Y:$Y,'[3]Form &amp; Form Handler Details'!GO:GO,"")</f>
        <v>0</v>
      </c>
      <c r="ES42" s="35">
        <f>_xlfn.XLOOKUP($A42,'[3]Form &amp; Form Handler Details'!$Y:$Y,'[3]Form &amp; Form Handler Details'!GP:GP,"")</f>
        <v>0</v>
      </c>
      <c r="ET42" s="35">
        <f>_xlfn.XLOOKUP($A42,'[3]Form &amp; Form Handler Details'!$Y:$Y,'[3]Form &amp; Form Handler Details'!GQ:GQ,"")</f>
        <v>0</v>
      </c>
      <c r="EU42" s="35">
        <f>_xlfn.XLOOKUP($A42,'[3]Form &amp; Form Handler Details'!$Y:$Y,'[3]Form &amp; Form Handler Details'!GR:GR,"")</f>
        <v>0</v>
      </c>
      <c r="EV42" s="35">
        <f>_xlfn.XLOOKUP($A42,'[3]Form &amp; Form Handler Details'!$Y:$Y,'[3]Form &amp; Form Handler Details'!GS:GS,"")</f>
        <v>0</v>
      </c>
      <c r="EW42" s="35">
        <f>_xlfn.XLOOKUP($A42,'[3]Form &amp; Form Handler Details'!$Y:$Y,'[3]Form &amp; Form Handler Details'!GT:GT,"")</f>
        <v>0</v>
      </c>
      <c r="EX42" s="35">
        <f>_xlfn.XLOOKUP($A42,'[3]Form &amp; Form Handler Details'!$Y:$Y,'[3]Form &amp; Form Handler Details'!GU:GU,"")</f>
        <v>0</v>
      </c>
      <c r="EY42" s="35">
        <f>_xlfn.XLOOKUP($A42,'[3]Form &amp; Form Handler Details'!$Y:$Y,'[3]Form &amp; Form Handler Details'!GV:GV,"")</f>
        <v>0</v>
      </c>
      <c r="EZ42" s="35">
        <f>_xlfn.XLOOKUP($A42,'[3]Form &amp; Form Handler Details'!$Y:$Y,'[3]Form &amp; Form Handler Details'!GW:GW,"")</f>
        <v>0</v>
      </c>
      <c r="FA42" s="35">
        <f>_xlfn.XLOOKUP($A42,'[3]Form &amp; Form Handler Details'!$Y:$Y,'[3]Form &amp; Form Handler Details'!GX:GX,"")</f>
        <v>0</v>
      </c>
      <c r="FB42" s="35">
        <f>_xlfn.XLOOKUP($A42,'[3]Form &amp; Form Handler Details'!$Y:$Y,'[3]Form &amp; Form Handler Details'!GY:GY,"")</f>
        <v>0</v>
      </c>
      <c r="FC42" s="35">
        <f>_xlfn.XLOOKUP($A42,'[3]Form &amp; Form Handler Details'!$Y:$Y,'[3]Form &amp; Form Handler Details'!GZ:GZ,"")</f>
        <v>0</v>
      </c>
      <c r="FD42" s="35">
        <f>_xlfn.XLOOKUP($A42,'[3]Form &amp; Form Handler Details'!$Y:$Y,'[3]Form &amp; Form Handler Details'!HA:HA,"")</f>
        <v>0</v>
      </c>
      <c r="FE42" s="35">
        <f>_xlfn.XLOOKUP($A42,'[3]Form &amp; Form Handler Details'!$Y:$Y,'[3]Form &amp; Form Handler Details'!HB:HB,"")</f>
        <v>0</v>
      </c>
      <c r="FF42" s="35">
        <f>_xlfn.XLOOKUP($A42,'[3]Form &amp; Form Handler Details'!$Y:$Y,'[3]Form &amp; Form Handler Details'!HC:HC,"")</f>
        <v>0</v>
      </c>
      <c r="FG42" s="35">
        <f>_xlfn.XLOOKUP($A42,'[3]Form &amp; Form Handler Details'!$Y:$Y,'[3]Form &amp; Form Handler Details'!HD:HD,"")</f>
        <v>0</v>
      </c>
      <c r="FH42" s="35">
        <f>_xlfn.XLOOKUP($A42,'[3]Form &amp; Form Handler Details'!$Y:$Y,'[3]Form &amp; Form Handler Details'!HE:HE,"")</f>
        <v>0</v>
      </c>
      <c r="FI42" s="35">
        <f>_xlfn.XLOOKUP($A42,'[3]Form &amp; Form Handler Details'!$Y:$Y,'[3]Form &amp; Form Handler Details'!HF:HF,"")</f>
        <v>0</v>
      </c>
      <c r="FJ42" s="35">
        <f>_xlfn.XLOOKUP($A42,'[3]Form &amp; Form Handler Details'!$Y:$Y,'[3]Form &amp; Form Handler Details'!HG:HG,"")</f>
        <v>0</v>
      </c>
      <c r="FK42" s="35">
        <f>_xlfn.XLOOKUP($A42,'[3]Form &amp; Form Handler Details'!$Y:$Y,'[3]Form &amp; Form Handler Details'!HH:HH,"")</f>
        <v>0</v>
      </c>
      <c r="FL42" s="35">
        <f>_xlfn.XLOOKUP($A42,'[3]Form &amp; Form Handler Details'!$Y:$Y,'[3]Form &amp; Form Handler Details'!HI:HI,"")</f>
        <v>0</v>
      </c>
      <c r="FM42" s="35">
        <f>_xlfn.XLOOKUP($A42,'[3]Form &amp; Form Handler Details'!$Y:$Y,'[3]Form &amp; Form Handler Details'!HJ:HJ,"")</f>
        <v>0</v>
      </c>
      <c r="FN42" s="35">
        <f>_xlfn.XLOOKUP($A42,'[3]Form &amp; Form Handler Details'!$Y:$Y,'[3]Form &amp; Form Handler Details'!HK:HK,"")</f>
        <v>0</v>
      </c>
      <c r="FO42" s="35">
        <f>_xlfn.XLOOKUP($A42,'[3]Form &amp; Form Handler Details'!$Y:$Y,'[3]Form &amp; Form Handler Details'!HL:HL,"")</f>
        <v>0</v>
      </c>
      <c r="FP42" s="35">
        <f>_xlfn.XLOOKUP($A42,'[3]Form &amp; Form Handler Details'!$Y:$Y,'[3]Form &amp; Form Handler Details'!HM:HM,"")</f>
        <v>0</v>
      </c>
      <c r="FQ42" s="35">
        <f>_xlfn.XLOOKUP($A42,'[3]Form &amp; Form Handler Details'!$Y:$Y,'[3]Form &amp; Form Handler Details'!HN:HN,"")</f>
        <v>0</v>
      </c>
      <c r="FR42" s="35">
        <f>_xlfn.XLOOKUP($A42,'[3]Form &amp; Form Handler Details'!$Y:$Y,'[3]Form &amp; Form Handler Details'!HO:HO,"")</f>
        <v>0</v>
      </c>
      <c r="FS42" s="35">
        <f>_xlfn.XLOOKUP($A42,'[3]Form &amp; Form Handler Details'!$Y:$Y,'[3]Form &amp; Form Handler Details'!HP:HP,"")</f>
        <v>0</v>
      </c>
      <c r="FT42" s="35">
        <f>_xlfn.XLOOKUP($A42,'[3]Form &amp; Form Handler Details'!$Y:$Y,'[3]Form &amp; Form Handler Details'!HQ:HQ,"")</f>
        <v>0</v>
      </c>
      <c r="FU42" s="35">
        <f>_xlfn.XLOOKUP($A42,'[3]Form &amp; Form Handler Details'!$Y:$Y,'[3]Form &amp; Form Handler Details'!HR:HR,"")</f>
        <v>0</v>
      </c>
      <c r="FV42" s="35">
        <f>_xlfn.XLOOKUP($A42,'[3]Form &amp; Form Handler Details'!$Y:$Y,'[3]Form &amp; Form Handler Details'!HS:HS,"")</f>
        <v>0</v>
      </c>
      <c r="FW42" s="35">
        <f>_xlfn.XLOOKUP($A42,'[3]Form &amp; Form Handler Details'!$Y:$Y,'[3]Form &amp; Form Handler Details'!HT:HT,"")</f>
        <v>0</v>
      </c>
      <c r="FX42" s="35">
        <f>_xlfn.XLOOKUP($A42,'[3]Form &amp; Form Handler Details'!$Y:$Y,'[3]Form &amp; Form Handler Details'!HU:HU,"")</f>
        <v>0</v>
      </c>
      <c r="FY42" s="35">
        <f>_xlfn.XLOOKUP($A42,'[3]Form &amp; Form Handler Details'!$Y:$Y,'[3]Form &amp; Form Handler Details'!HV:HV,"")</f>
        <v>0</v>
      </c>
      <c r="FZ42" s="35">
        <f>_xlfn.XLOOKUP($A42,'[3]Form &amp; Form Handler Details'!$Y:$Y,'[3]Form &amp; Form Handler Details'!HW:HW,"")</f>
        <v>0</v>
      </c>
      <c r="GA42" s="35">
        <f>_xlfn.XLOOKUP($A42,'[3]Form &amp; Form Handler Details'!$Y:$Y,'[3]Form &amp; Form Handler Details'!HX:HX,"")</f>
        <v>0</v>
      </c>
      <c r="GB42" s="35">
        <f>_xlfn.XLOOKUP($A42,'[3]Form &amp; Form Handler Details'!$Y:$Y,'[3]Form &amp; Form Handler Details'!HY:HY,"")</f>
        <v>0</v>
      </c>
      <c r="GC42" s="35">
        <f>_xlfn.XLOOKUP($A42,'[3]Form &amp; Form Handler Details'!$Y:$Y,'[3]Form &amp; Form Handler Details'!HZ:HZ,"")</f>
        <v>0</v>
      </c>
      <c r="GD42" s="35">
        <f>_xlfn.XLOOKUP($A42,'[3]Form &amp; Form Handler Details'!$Y:$Y,'[3]Form &amp; Form Handler Details'!IA:IA,"")</f>
        <v>0</v>
      </c>
      <c r="GE42" s="35">
        <f>_xlfn.XLOOKUP($A42,'[3]Form &amp; Form Handler Details'!$Y:$Y,'[3]Form &amp; Form Handler Details'!IB:IB,"")</f>
        <v>0</v>
      </c>
      <c r="GF42" s="35">
        <f>_xlfn.XLOOKUP($A42,'[3]Form &amp; Form Handler Details'!$Y:$Y,'[3]Form &amp; Form Handler Details'!IC:IC,"")</f>
        <v>0</v>
      </c>
      <c r="GG42" s="35">
        <f>_xlfn.XLOOKUP($A42,'[3]Form &amp; Form Handler Details'!$Y:$Y,'[3]Form &amp; Form Handler Details'!ID:ID,"")</f>
        <v>0</v>
      </c>
      <c r="GH42" s="35">
        <f>_xlfn.XLOOKUP($A42,'[3]Form &amp; Form Handler Details'!$Y:$Y,'[3]Form &amp; Form Handler Details'!IE:IE,"")</f>
        <v>0</v>
      </c>
      <c r="GI42" s="35">
        <f>_xlfn.XLOOKUP($A42,'[3]Form &amp; Form Handler Details'!$Y:$Y,'[3]Form &amp; Form Handler Details'!IF:IF,"")</f>
        <v>0</v>
      </c>
      <c r="GJ42" s="35">
        <f>_xlfn.XLOOKUP($A42,'[3]Form &amp; Form Handler Details'!$Y:$Y,'[3]Form &amp; Form Handler Details'!IG:IG,"")</f>
        <v>0</v>
      </c>
      <c r="GK42" s="35">
        <f>_xlfn.XLOOKUP($A42,'[3]Form &amp; Form Handler Details'!$Y:$Y,'[3]Form &amp; Form Handler Details'!IH:IH,"")</f>
        <v>0</v>
      </c>
      <c r="GL42" s="35">
        <f>_xlfn.XLOOKUP($A42,'[3]Form &amp; Form Handler Details'!$Y:$Y,'[3]Form &amp; Form Handler Details'!II:II,"")</f>
        <v>0</v>
      </c>
      <c r="GM42" s="35">
        <f>_xlfn.XLOOKUP($A42,'[3]Form &amp; Form Handler Details'!$Y:$Y,'[3]Form &amp; Form Handler Details'!IJ:IJ,"")</f>
        <v>0</v>
      </c>
      <c r="GN42" s="35">
        <f>_xlfn.XLOOKUP($A42,'[3]Form &amp; Form Handler Details'!$Y:$Y,'[3]Form &amp; Form Handler Details'!IK:IK,"")</f>
        <v>0</v>
      </c>
      <c r="GO42" s="35">
        <f>_xlfn.XLOOKUP($A42,'[3]Form &amp; Form Handler Details'!$Y:$Y,'[3]Form &amp; Form Handler Details'!IL:IL,"")</f>
        <v>0</v>
      </c>
      <c r="GP42" s="35">
        <f>_xlfn.XLOOKUP($A42,'[3]Form &amp; Form Handler Details'!$Y:$Y,'[3]Form &amp; Form Handler Details'!IM:IM,"")</f>
        <v>0</v>
      </c>
      <c r="GQ42" s="35">
        <f>_xlfn.XLOOKUP($A42,'[3]Form &amp; Form Handler Details'!$Y:$Y,'[3]Form &amp; Form Handler Details'!IN:IN,"")</f>
        <v>0</v>
      </c>
      <c r="GR42" s="35">
        <f>_xlfn.XLOOKUP($A42,'[3]Form &amp; Form Handler Details'!$Y:$Y,'[3]Form &amp; Form Handler Details'!IO:IO,"")</f>
        <v>0</v>
      </c>
      <c r="GS42" s="35">
        <f>_xlfn.XLOOKUP($A42,'[3]Form &amp; Form Handler Details'!$Y:$Y,'[3]Form &amp; Form Handler Details'!IP:IP,"")</f>
        <v>0</v>
      </c>
      <c r="GT42" s="35">
        <f>_xlfn.XLOOKUP($A42,'[3]Form &amp; Form Handler Details'!$Y:$Y,'[3]Form &amp; Form Handler Details'!IQ:IQ,"")</f>
        <v>0</v>
      </c>
      <c r="GU42" s="35">
        <f>_xlfn.XLOOKUP($A42,'[3]Form &amp; Form Handler Details'!$Y:$Y,'[3]Form &amp; Form Handler Details'!IR:IR,"")</f>
        <v>0</v>
      </c>
      <c r="GV42" s="35">
        <f>_xlfn.XLOOKUP($A42,'[3]Form &amp; Form Handler Details'!$Y:$Y,'[3]Form &amp; Form Handler Details'!IS:IS,"")</f>
        <v>0</v>
      </c>
      <c r="GW42" s="35">
        <f>_xlfn.XLOOKUP($A42,'[3]Form &amp; Form Handler Details'!$Y:$Y,'[3]Form &amp; Form Handler Details'!IT:IT,"")</f>
        <v>0</v>
      </c>
      <c r="GX42" s="35">
        <f>_xlfn.XLOOKUP($A42,'[3]Form &amp; Form Handler Details'!$Y:$Y,'[3]Form &amp; Form Handler Details'!IU:IU,"")</f>
        <v>0</v>
      </c>
      <c r="GY42" s="35">
        <f>_xlfn.XLOOKUP($A42,'[3]Form &amp; Form Handler Details'!$Y:$Y,'[3]Form &amp; Form Handler Details'!IV:IV,"")</f>
        <v>0</v>
      </c>
      <c r="GZ42" s="35">
        <f>_xlfn.XLOOKUP($A42,'[3]Form &amp; Form Handler Details'!$Y:$Y,'[3]Form &amp; Form Handler Details'!IW:IW,"")</f>
        <v>0</v>
      </c>
      <c r="HA42" s="35">
        <f>_xlfn.XLOOKUP($A42,'[3]Form &amp; Form Handler Details'!$Y:$Y,'[3]Form &amp; Form Handler Details'!IX:IX,"")</f>
        <v>0</v>
      </c>
      <c r="HB42" s="35">
        <f>_xlfn.XLOOKUP($A42,'[3]Form &amp; Form Handler Details'!$Y:$Y,'[3]Form &amp; Form Handler Details'!IY:IY,"")</f>
        <v>0</v>
      </c>
      <c r="HC42" s="35">
        <f>_xlfn.XLOOKUP($A42,'[3]Form &amp; Form Handler Details'!$Y:$Y,'[3]Form &amp; Form Handler Details'!IZ:IZ,"")</f>
        <v>0</v>
      </c>
      <c r="HD42" s="35">
        <f>_xlfn.XLOOKUP($A42,'[3]Form &amp; Form Handler Details'!$Y:$Y,'[3]Form &amp; Form Handler Details'!JA:JA,"")</f>
        <v>0</v>
      </c>
      <c r="HE42" s="35">
        <f>_xlfn.XLOOKUP($A42,'[3]Form &amp; Form Handler Details'!$Y:$Y,'[3]Form &amp; Form Handler Details'!JB:JB,"")</f>
        <v>0</v>
      </c>
      <c r="HF42" s="35">
        <f>_xlfn.XLOOKUP($A42,'[3]Form &amp; Form Handler Details'!$Y:$Y,'[3]Form &amp; Form Handler Details'!JC:JC,"")</f>
        <v>0</v>
      </c>
      <c r="HG42" s="35">
        <f>_xlfn.XLOOKUP($A42,'[3]Form &amp; Form Handler Details'!$Y:$Y,'[3]Form &amp; Form Handler Details'!JD:JD,"")</f>
        <v>0</v>
      </c>
      <c r="HH42" s="35">
        <f>_xlfn.XLOOKUP($A42,'[3]Form &amp; Form Handler Details'!$Y:$Y,'[3]Form &amp; Form Handler Details'!JE:JE,"")</f>
        <v>0</v>
      </c>
      <c r="HI42" s="35">
        <f>_xlfn.XLOOKUP($A42,'[3]Form &amp; Form Handler Details'!$Y:$Y,'[3]Form &amp; Form Handler Details'!JF:JF,"")</f>
        <v>0</v>
      </c>
      <c r="HJ42" s="35">
        <f>_xlfn.XLOOKUP($A42,'[3]Form &amp; Form Handler Details'!$Y:$Y,'[3]Form &amp; Form Handler Details'!JG:JG,"")</f>
        <v>0</v>
      </c>
      <c r="HK42" s="35" t="str">
        <f>_xlfn.XLOOKUP($A42,'[3]Form &amp; Form Handler Details'!$Y:$Y,'[3]Form &amp; Form Handler Details'!JH:JH,"")</f>
        <v>Submit</v>
      </c>
      <c r="HL42" s="35">
        <f>_xlfn.XLOOKUP($A42,'[3]Form &amp; Form Handler Details'!$Y:$Y,'[3]Form &amp; Form Handler Details'!JI:JI,"")</f>
        <v>0</v>
      </c>
      <c r="HM42" s="35">
        <f>_xlfn.XLOOKUP($A42,'[3]Form &amp; Form Handler Details'!$Y:$Y,'[3]Form &amp; Form Handler Details'!JJ:JJ,"")</f>
        <v>0</v>
      </c>
      <c r="HN42" s="35">
        <f>_xlfn.XLOOKUP($A42,'[3]Form &amp; Form Handler Details'!$Y:$Y,'[3]Form &amp; Form Handler Details'!JK:JK,"")</f>
        <v>0</v>
      </c>
      <c r="HO42" s="35">
        <f>_xlfn.XLOOKUP($A42,'[3]Form &amp; Form Handler Details'!$Y:$Y,'[3]Form &amp; Form Handler Details'!JL:JL,"")</f>
        <v>0</v>
      </c>
      <c r="HP42" s="35">
        <f>_xlfn.XLOOKUP($A42,'[3]Form &amp; Form Handler Details'!$Y:$Y,'[3]Form &amp; Form Handler Details'!JM:JM,"")</f>
        <v>0</v>
      </c>
      <c r="HQ42" s="35">
        <f>_xlfn.XLOOKUP($A42,'[3]Form &amp; Form Handler Details'!$Y:$Y,'[3]Form &amp; Form Handler Details'!JN:JN,"")</f>
        <v>0</v>
      </c>
      <c r="HR42" s="35">
        <f>_xlfn.XLOOKUP($A42,'[3]Form &amp; Form Handler Details'!$Y:$Y,'[3]Form &amp; Form Handler Details'!JO:JO,"")</f>
        <v>0</v>
      </c>
      <c r="HS42" s="35">
        <f>_xlfn.XLOOKUP($A42,'[3]Form &amp; Form Handler Details'!$Y:$Y,'[3]Form &amp; Form Handler Details'!JP:JP,"")</f>
        <v>0</v>
      </c>
      <c r="HT42" s="35">
        <f>_xlfn.XLOOKUP($A42,'[3]Form &amp; Form Handler Details'!$Y:$Y,'[3]Form &amp; Form Handler Details'!JQ:JQ,"")</f>
        <v>0</v>
      </c>
      <c r="HU42" s="35">
        <f>_xlfn.XLOOKUP($A42,'[3]Form &amp; Form Handler Details'!$Y:$Y,'[3]Form &amp; Form Handler Details'!JR:JR,"")</f>
        <v>0</v>
      </c>
      <c r="HV42" s="35">
        <f>_xlfn.XLOOKUP($A42,'[3]Form &amp; Form Handler Details'!$Y:$Y,'[3]Form &amp; Form Handler Details'!JS:JS,"")</f>
        <v>0</v>
      </c>
      <c r="HW42" s="35">
        <f>_xlfn.XLOOKUP($A42,'[3]Form &amp; Form Handler Details'!$Y:$Y,'[3]Form &amp; Form Handler Details'!JT:JT,"")</f>
        <v>0</v>
      </c>
    </row>
    <row r="43" spans="1:231" ht="165" customHeight="1">
      <c r="A43" s="32" t="s">
        <v>133</v>
      </c>
      <c r="B43" s="32" t="str">
        <f>_xlfn.XLOOKUP(Table46[[#This Row],[UFID]],ATC!C:C,ATC!A:A,"")</f>
        <v>03</v>
      </c>
      <c r="C43" s="31" t="str">
        <f>_xlfn.XLOOKUP(Table46[[#This Row],[UFID]],ATC!C:C,ATC!E:E,"")</f>
        <v>Approved</v>
      </c>
      <c r="D43" s="31">
        <f>_xlfn.XLOOKUP(Table46[[#This Row],[UFID]],ATC!C:C,ATC!J:J,"")</f>
        <v>45093</v>
      </c>
      <c r="E43" s="31" t="s">
        <v>615</v>
      </c>
      <c r="F43" s="34" t="str">
        <f>_xlfn.XLOOKUP(Table46[[#This Row],[UFID]],'[3]Form &amp; Form Handler Details'!$Y:$Y,'[3]Form &amp; Form Handler Details'!$F:$F,"")</f>
        <v>https://www.paypal.com/co/webapps/mpp/campaigns/cross-border-ecommerce-trends?locale.x=en_CO</v>
      </c>
      <c r="G43" s="34" t="str">
        <f>_xlfn.XLOOKUP(Table46[[#This Row],[UFID]],'[3]Form &amp; Form Handler Details'!$Y:$Y,'[3]Form &amp; Form Handler Details'!$I:$I,"")</f>
        <v>https://www.paypal.com/co/webapps/mpp/campaigns/cross-border-ecommerce-trends/thank-you?locale.x=en_CO</v>
      </c>
      <c r="H43" s="34" t="str">
        <f>_xlfn.XLOOKUP(Table46[[#This Row],[UFID]],'[3]Form &amp; Form Handler Details'!$Y:$Y,'[3]Form &amp; Form Handler Details'!$E:$E,"")</f>
        <v xml:space="preserve">
https://pypd.paypal-mktg.com/l/925803/2022-10-21/2q188</v>
      </c>
      <c r="I43" s="34" t="str">
        <f>_xlfn.XLOOKUP(Table46[[#This Row],[UFID]],'[3]Form &amp; Form Handler Details'!$Y:$Y,'[3]Form &amp; Form Handler Details'!$U:$U,"")</f>
        <v xml:space="preserve">LATAM-CO-EN-FRH-23-SMB-BC-Live </v>
      </c>
      <c r="J43" s="34" t="str">
        <f>_xlfn.XLOOKUP(Table46[[#This Row],[UFID]],'[3]Form &amp; Form Handler Details'!$Y:$Y,'[3]Form &amp; Form Handler Details'!$V:$V,"")</f>
        <v>https://pypd.paypal-mktg.com/l/925803/2023-04-07/2rpsj</v>
      </c>
      <c r="K43" s="34" t="str">
        <f t="shared" si="1"/>
        <v>2023-04-07/2rpsj</v>
      </c>
      <c r="L43" s="34" t="str">
        <f>_xlfn.XLOOKUP(Table46[[#This Row],[UFID]],'[3]Form &amp; Form Handler Details'!$Y:$Y,'[3]Form &amp; Form Handler Details'!$D:$D,"")</f>
        <v>LATAM-CO-EN-FRM-22-SMB-BC-Live</v>
      </c>
      <c r="M43" s="35" t="str">
        <f>_xlfn.XLOOKUP($A43,'[3]Form &amp; Form Handler Details'!$Y:$Y,'[3]Form &amp; Form Handler Details'!BJ:BJ,"")</f>
        <v>First Name*</v>
      </c>
      <c r="N43" s="35" t="str">
        <f>_xlfn.XLOOKUP($A43,'[3]Form &amp; Form Handler Details'!$Y:$Y,'[3]Form &amp; Form Handler Details'!BK:BK,"")</f>
        <v>firstname</v>
      </c>
      <c r="O43" s="35" t="str">
        <f>_xlfn.XLOOKUP($A43,'[3]Form &amp; Form Handler Details'!$Y:$Y,'[3]Form &amp; Form Handler Details'!BL:BL,"")</f>
        <v>text</v>
      </c>
      <c r="P43" s="35" t="str">
        <f>_xlfn.XLOOKUP($A43,'[3]Form &amp; Form Handler Details'!$Y:$Y,'[3]Form &amp; Form Handler Details'!BM:BM,"")</f>
        <v>Enter valid first name</v>
      </c>
      <c r="Q43" s="35" t="str">
        <f>_xlfn.XLOOKUP($A43,'[3]Form &amp; Form Handler Details'!$Y:$Y,'[3]Form &amp; Form Handler Details'!BN:BN,"")</f>
        <v>Last Name*</v>
      </c>
      <c r="R43" s="35" t="str">
        <f>_xlfn.XLOOKUP($A43,'[3]Form &amp; Form Handler Details'!$Y:$Y,'[3]Form &amp; Form Handler Details'!BO:BO,"")</f>
        <v>lastname</v>
      </c>
      <c r="S43" s="35" t="str">
        <f>_xlfn.XLOOKUP($A43,'[3]Form &amp; Form Handler Details'!$Y:$Y,'[3]Form &amp; Form Handler Details'!BP:BP,"")</f>
        <v>text</v>
      </c>
      <c r="T43" s="35" t="str">
        <f>_xlfn.XLOOKUP($A43,'[3]Form &amp; Form Handler Details'!$Y:$Y,'[3]Form &amp; Form Handler Details'!BQ:BQ,"")</f>
        <v>Enter valid last name</v>
      </c>
      <c r="U43" s="35" t="str">
        <f>_xlfn.XLOOKUP($A43,'[3]Form &amp; Form Handler Details'!$Y:$Y,'[3]Form &amp; Form Handler Details'!BR:BR,"")</f>
        <v>Business Email*</v>
      </c>
      <c r="V43" s="35" t="str">
        <f>_xlfn.XLOOKUP($A43,'[3]Form &amp; Form Handler Details'!$Y:$Y,'[3]Form &amp; Form Handler Details'!BS:BS,"")</f>
        <v>workemail</v>
      </c>
      <c r="W43" s="35" t="str">
        <f>_xlfn.XLOOKUP($A43,'[3]Form &amp; Form Handler Details'!$Y:$Y,'[3]Form &amp; Form Handler Details'!BT:BT,"")</f>
        <v>text</v>
      </c>
      <c r="X43" s="35" t="str">
        <f>_xlfn.XLOOKUP($A43,'[3]Form &amp; Form Handler Details'!$Y:$Y,'[3]Form &amp; Form Handler Details'!BU:BU,"")</f>
        <v>Enter valid business email*</v>
      </c>
      <c r="Y43" s="35" t="str">
        <f>_xlfn.XLOOKUP($A43,'[3]Form &amp; Form Handler Details'!$Y:$Y,'[3]Form &amp; Form Handler Details'!BV:BV,"")</f>
        <v>Company Name*</v>
      </c>
      <c r="Z43" s="35" t="str">
        <f>_xlfn.XLOOKUP($A43,'[3]Form &amp; Form Handler Details'!$Y:$Y,'[3]Form &amp; Form Handler Details'!BW:BW,"")</f>
        <v>companyname</v>
      </c>
      <c r="AA43" s="35" t="str">
        <f>_xlfn.XLOOKUP($A43,'[3]Form &amp; Form Handler Details'!$Y:$Y,'[3]Form &amp; Form Handler Details'!BX:BX,"")</f>
        <v>Text</v>
      </c>
      <c r="AB43" s="35" t="str">
        <f>_xlfn.XLOOKUP($A43,'[3]Form &amp; Form Handler Details'!$Y:$Y,'[3]Form &amp; Form Handler Details'!BY:BY,"")</f>
        <v>Enter valid company name</v>
      </c>
      <c r="AC43" s="35" t="str">
        <f>_xlfn.XLOOKUP($A43,'[3]Form &amp; Form Handler Details'!$Y:$Y,'[3]Form &amp; Form Handler Details'!BZ:BZ,"")</f>
        <v xml:space="preserve">Monthly Online Sales Volume*
Select sales volume
I'm not sure/none of the above
Less than $10,000
$10,000 - $25,000
$25,000 - $50,000
$50,000 - $100,000
More than $100,000
  </v>
      </c>
      <c r="AD43" s="35" t="str">
        <f>_xlfn.XLOOKUP($A43,'[3]Form &amp; Form Handler Details'!$Y:$Y,'[3]Form &amp; Form Handler Details'!CA:CA,"")</f>
        <v>monthlyonlinesales</v>
      </c>
      <c r="AE43" s="35" t="str">
        <f>_xlfn.XLOOKUP($A43,'[3]Form &amp; Form Handler Details'!$Y:$Y,'[3]Form &amp; Form Handler Details'!CB:CB,"")</f>
        <v>dropdown</v>
      </c>
      <c r="AF43" s="35" t="str">
        <f>_xlfn.XLOOKUP($A43,'[3]Form &amp; Form Handler Details'!$Y:$Y,'[3]Form &amp; Form Handler Details'!CC:CC,"")</f>
        <v>Enter monthly online sales volume</v>
      </c>
      <c r="AG43" s="35">
        <f>_xlfn.XLOOKUP($A43,'[3]Form &amp; Form Handler Details'!$Y:$Y,'[3]Form &amp; Form Handler Details'!CD:CD,"")</f>
        <v>0</v>
      </c>
      <c r="AH43" s="35">
        <f>_xlfn.XLOOKUP($A43,'[3]Form &amp; Form Handler Details'!$Y:$Y,'[3]Form &amp; Form Handler Details'!CE:CE,"")</f>
        <v>0</v>
      </c>
      <c r="AI43" s="35">
        <f>_xlfn.XLOOKUP($A43,'[3]Form &amp; Form Handler Details'!$Y:$Y,'[3]Form &amp; Form Handler Details'!CF:CF,"")</f>
        <v>0</v>
      </c>
      <c r="AJ43" s="35">
        <f>_xlfn.XLOOKUP($A43,'[3]Form &amp; Form Handler Details'!$Y:$Y,'[3]Form &amp; Form Handler Details'!CG:CG,"")</f>
        <v>0</v>
      </c>
      <c r="AK43" s="35" t="str">
        <f>_xlfn.XLOOKUP($A43,'[3]Form &amp; Form Handler Details'!$Y:$Y,'[3]Form &amp; Form Handler Details'!CH:CH,"")</f>
        <v>Company Website*</v>
      </c>
      <c r="AL43" s="35" t="str">
        <f>_xlfn.XLOOKUP($A43,'[3]Form &amp; Form Handler Details'!$Y:$Y,'[3]Form &amp; Form Handler Details'!CI:CI,"")</f>
        <v>companywebsite</v>
      </c>
      <c r="AM43" s="35" t="str">
        <f>_xlfn.XLOOKUP($A43,'[3]Form &amp; Form Handler Details'!$Y:$Y,'[3]Form &amp; Form Handler Details'!CJ:CJ,"")</f>
        <v>text</v>
      </c>
      <c r="AN43" s="35" t="str">
        <f>_xlfn.XLOOKUP($A43,'[3]Form &amp; Form Handler Details'!$Y:$Y,'[3]Form &amp; Form Handler Details'!CK:CK,"")</f>
        <v>Enter valid company website</v>
      </c>
      <c r="AO43" s="35" t="str">
        <f>_xlfn.XLOOKUP($A43,'[3]Form &amp; Form Handler Details'!$Y:$Y,'[3]Form &amp; Form Handler Details'!CL:CL,"")</f>
        <v>Business Phone*</v>
      </c>
      <c r="AP43" s="35" t="str">
        <f>_xlfn.XLOOKUP($A43,'[3]Form &amp; Form Handler Details'!$Y:$Y,'[3]Form &amp; Form Handler Details'!CM:CM,"")</f>
        <v>phonenumber</v>
      </c>
      <c r="AQ43" s="35" t="str">
        <f>_xlfn.XLOOKUP($A43,'[3]Form &amp; Form Handler Details'!$Y:$Y,'[3]Form &amp; Form Handler Details'!CN:CN,"")</f>
        <v>text</v>
      </c>
      <c r="AR43" s="35" t="str">
        <f>_xlfn.XLOOKUP($A43,'[3]Form &amp; Form Handler Details'!$Y:$Y,'[3]Form &amp; Form Handler Details'!CO:CO,"")</f>
        <v>Enter valid business phone</v>
      </c>
      <c r="AS43" s="35" t="str">
        <f>_xlfn.XLOOKUP($A43,'[3]Form &amp; Form Handler Details'!$Y:$Y,'[3]Form &amp; Form Handler Details'!CP:CP,"")</f>
        <v xml:space="preserve">Job Title*
Select job title
Founder/Owner
C-Suite – CEO, COO, CMO
Director, VP or similar
Sr. Manager, Manager
Coordinator, Assistant
  </v>
      </c>
      <c r="AT43" s="35" t="str">
        <f>_xlfn.XLOOKUP($A43,'[3]Form &amp; Form Handler Details'!$Y:$Y,'[3]Form &amp; Form Handler Details'!CQ:CQ,"")</f>
        <v>jobtitle</v>
      </c>
      <c r="AU43" s="35" t="str">
        <f>_xlfn.XLOOKUP($A43,'[3]Form &amp; Form Handler Details'!$Y:$Y,'[3]Form &amp; Form Handler Details'!CR:CR,"")</f>
        <v>text</v>
      </c>
      <c r="AV43" s="35" t="str">
        <f>_xlfn.XLOOKUP($A43,'[3]Form &amp; Form Handler Details'!$Y:$Y,'[3]Form &amp; Form Handler Details'!CS:CS,"")</f>
        <v>Enter valid job title</v>
      </c>
      <c r="AW43" s="35" t="str">
        <f>_xlfn.XLOOKUP($A43,'[3]Form &amp; Form Handler Details'!$Y:$Y,'[3]Form &amp; Form Handler Details'!CT:CT,"")</f>
        <v>WebformURL (Hidden)</v>
      </c>
      <c r="AX43" s="35" t="str">
        <f>_xlfn.XLOOKUP($A43,'[3]Form &amp; Form Handler Details'!$Y:$Y,'[3]Form &amp; Form Handler Details'!CU:CU,"")</f>
        <v>webformurl</v>
      </c>
      <c r="AY43" s="35" t="str">
        <f>_xlfn.XLOOKUP($A43,'[3]Form &amp; Form Handler Details'!$Y:$Y,'[3]Form &amp; Form Handler Details'!CV:CV,"")</f>
        <v>Hidden - text</v>
      </c>
      <c r="AZ43" s="35" t="str">
        <f>_xlfn.XLOOKUP($A43,'[3]Form &amp; Form Handler Details'!$Y:$Y,'[3]Form &amp; Form Handler Details'!CW:CW,"")</f>
        <v>gclid* (Hidden)</v>
      </c>
      <c r="BA43" s="35" t="str">
        <f>_xlfn.XLOOKUP($A43,'[3]Form &amp; Form Handler Details'!$Y:$Y,'[3]Form &amp; Form Handler Details'!CX:CX,"")</f>
        <v>gclid</v>
      </c>
      <c r="BB43" s="35" t="str">
        <f>_xlfn.XLOOKUP($A43,'[3]Form &amp; Form Handler Details'!$Y:$Y,'[3]Form &amp; Form Handler Details'!CY:CY,"")</f>
        <v>Hidden - text</v>
      </c>
      <c r="BC43" s="35">
        <f>_xlfn.XLOOKUP($A43,'[3]Form &amp; Form Handler Details'!$Y:$Y,'[3]Form &amp; Form Handler Details'!CZ:CZ,"")</f>
        <v>0</v>
      </c>
      <c r="BD43" s="35">
        <f>_xlfn.XLOOKUP($A43,'[3]Form &amp; Form Handler Details'!$Y:$Y,'[3]Form &amp; Form Handler Details'!DA:DA,"")</f>
        <v>0</v>
      </c>
      <c r="BE43" s="35">
        <f>_xlfn.XLOOKUP($A43,'[3]Form &amp; Form Handler Details'!$Y:$Y,'[3]Form &amp; Form Handler Details'!DB:DB,"")</f>
        <v>0</v>
      </c>
      <c r="BF43" s="35">
        <f>_xlfn.XLOOKUP($A43,'[3]Form &amp; Form Handler Details'!$Y:$Y,'[3]Form &amp; Form Handler Details'!DC:DC,"")</f>
        <v>0</v>
      </c>
      <c r="BG43" s="35">
        <f>_xlfn.XLOOKUP($A43,'[3]Form &amp; Form Handler Details'!$Y:$Y,'[3]Form &amp; Form Handler Details'!DD:DD,"")</f>
        <v>0</v>
      </c>
      <c r="BH43" s="35">
        <f>_xlfn.XLOOKUP($A43,'[3]Form &amp; Form Handler Details'!$Y:$Y,'[3]Form &amp; Form Handler Details'!DE:DE,"")</f>
        <v>0</v>
      </c>
      <c r="BI43" s="35">
        <f>_xlfn.XLOOKUP($A43,'[3]Form &amp; Form Handler Details'!$Y:$Y,'[3]Form &amp; Form Handler Details'!DF:DF,"")</f>
        <v>0</v>
      </c>
      <c r="BJ43" s="35">
        <f>_xlfn.XLOOKUP($A43,'[3]Form &amp; Form Handler Details'!$Y:$Y,'[3]Form &amp; Form Handler Details'!DG:DG,"")</f>
        <v>0</v>
      </c>
      <c r="BK43" s="35">
        <f>_xlfn.XLOOKUP($A43,'[3]Form &amp; Form Handler Details'!$Y:$Y,'[3]Form &amp; Form Handler Details'!DH:DH,"")</f>
        <v>0</v>
      </c>
      <c r="BL43" s="35">
        <f>_xlfn.XLOOKUP($A43,'[3]Form &amp; Form Handler Details'!$Y:$Y,'[3]Form &amp; Form Handler Details'!DI:DI,"")</f>
        <v>0</v>
      </c>
      <c r="BM43" s="35">
        <f>_xlfn.XLOOKUP($A43,'[3]Form &amp; Form Handler Details'!$Y:$Y,'[3]Form &amp; Form Handler Details'!DJ:DJ,"")</f>
        <v>0</v>
      </c>
      <c r="BN43" s="35">
        <f>_xlfn.XLOOKUP($A43,'[3]Form &amp; Form Handler Details'!$Y:$Y,'[3]Form &amp; Form Handler Details'!DK:DK,"")</f>
        <v>0</v>
      </c>
      <c r="BO43" s="35">
        <f>_xlfn.XLOOKUP($A43,'[3]Form &amp; Form Handler Details'!$Y:$Y,'[3]Form &amp; Form Handler Details'!DL:DL,"")</f>
        <v>0</v>
      </c>
      <c r="BP43" s="35">
        <f>_xlfn.XLOOKUP($A43,'[3]Form &amp; Form Handler Details'!$Y:$Y,'[3]Form &amp; Form Handler Details'!DM:DM,"")</f>
        <v>0</v>
      </c>
      <c r="BQ43" s="35">
        <f>_xlfn.XLOOKUP($A43,'[3]Form &amp; Form Handler Details'!$Y:$Y,'[3]Form &amp; Form Handler Details'!DN:DN,"")</f>
        <v>0</v>
      </c>
      <c r="BR43" s="35">
        <f>_xlfn.XLOOKUP($A43,'[3]Form &amp; Form Handler Details'!$Y:$Y,'[3]Form &amp; Form Handler Details'!DO:DO,"")</f>
        <v>0</v>
      </c>
      <c r="BS43" s="35">
        <f>_xlfn.XLOOKUP($A43,'[3]Form &amp; Form Handler Details'!$Y:$Y,'[3]Form &amp; Form Handler Details'!DP:DP,"")</f>
        <v>0</v>
      </c>
      <c r="BT43" s="35">
        <f>_xlfn.XLOOKUP($A43,'[3]Form &amp; Form Handler Details'!$Y:$Y,'[3]Form &amp; Form Handler Details'!DQ:DQ,"")</f>
        <v>0</v>
      </c>
      <c r="BU43" s="35">
        <f>_xlfn.XLOOKUP($A43,'[3]Form &amp; Form Handler Details'!$Y:$Y,'[3]Form &amp; Form Handler Details'!DR:DR,"")</f>
        <v>0</v>
      </c>
      <c r="BV43" s="35">
        <f>_xlfn.XLOOKUP($A43,'[3]Form &amp; Form Handler Details'!$Y:$Y,'[3]Form &amp; Form Handler Details'!DS:DS,"")</f>
        <v>0</v>
      </c>
      <c r="BW43" s="35" t="str">
        <f>_xlfn.XLOOKUP($A43,'[3]Form &amp; Form Handler Details'!$Y:$Y,'[3]Form &amp; Form Handler Details'!DT:DT,"")</f>
        <v>HoneyPot</v>
      </c>
      <c r="BX43" s="35" t="str">
        <f>_xlfn.XLOOKUP($A43,'[3]Form &amp; Form Handler Details'!$Y:$Y,'[3]Form &amp; Form Handler Details'!DU:DU,"")</f>
        <v>pardot_extra_field</v>
      </c>
      <c r="BY43" s="35" t="str">
        <f>_xlfn.XLOOKUP($A43,'[3]Form &amp; Form Handler Details'!$Y:$Y,'[3]Form &amp; Form Handler Details'!DV:DV,"")</f>
        <v>Hidden</v>
      </c>
      <c r="BZ43" s="35">
        <f>_xlfn.XLOOKUP($A43,'[3]Form &amp; Form Handler Details'!$Y:$Y,'[3]Form &amp; Form Handler Details'!DW:DW,"")</f>
        <v>0</v>
      </c>
      <c r="CA43" s="35">
        <f>_xlfn.XLOOKUP($A43,'[3]Form &amp; Form Handler Details'!$Y:$Y,'[3]Form &amp; Form Handler Details'!DX:DX,"")</f>
        <v>0</v>
      </c>
      <c r="CB43" s="35">
        <f>_xlfn.XLOOKUP($A43,'[3]Form &amp; Form Handler Details'!$Y:$Y,'[3]Form &amp; Form Handler Details'!DY:DY,"")</f>
        <v>0</v>
      </c>
      <c r="CC43" s="35">
        <f>_xlfn.XLOOKUP($A43,'[3]Form &amp; Form Handler Details'!$Y:$Y,'[3]Form &amp; Form Handler Details'!DZ:DZ,"")</f>
        <v>0</v>
      </c>
      <c r="CD43" s="35">
        <f>_xlfn.XLOOKUP($A43,'[3]Form &amp; Form Handler Details'!$Y:$Y,'[3]Form &amp; Form Handler Details'!EA:EA,"")</f>
        <v>0</v>
      </c>
      <c r="CE43" s="35">
        <f>_xlfn.XLOOKUP($A43,'[3]Form &amp; Form Handler Details'!$Y:$Y,'[3]Form &amp; Form Handler Details'!EB:EB,"")</f>
        <v>0</v>
      </c>
      <c r="CF43" s="35">
        <f>_xlfn.XLOOKUP($A43,'[3]Form &amp; Form Handler Details'!$Y:$Y,'[3]Form &amp; Form Handler Details'!EC:EC,"")</f>
        <v>0</v>
      </c>
      <c r="CG43" s="35">
        <f>_xlfn.XLOOKUP($A43,'[3]Form &amp; Form Handler Details'!$Y:$Y,'[3]Form &amp; Form Handler Details'!ED:ED,"")</f>
        <v>0</v>
      </c>
      <c r="CH43" s="35">
        <f>_xlfn.XLOOKUP($A43,'[3]Form &amp; Form Handler Details'!$Y:$Y,'[3]Form &amp; Form Handler Details'!EE:EE,"")</f>
        <v>0</v>
      </c>
      <c r="CI43" s="35">
        <f>_xlfn.XLOOKUP($A43,'[3]Form &amp; Form Handler Details'!$Y:$Y,'[3]Form &amp; Form Handler Details'!EF:EF,"")</f>
        <v>0</v>
      </c>
      <c r="CJ43" s="35">
        <f>_xlfn.XLOOKUP($A43,'[3]Form &amp; Form Handler Details'!$Y:$Y,'[3]Form &amp; Form Handler Details'!EG:EG,"")</f>
        <v>0</v>
      </c>
      <c r="CK43" s="35">
        <f>_xlfn.XLOOKUP($A43,'[3]Form &amp; Form Handler Details'!$Y:$Y,'[3]Form &amp; Form Handler Details'!EH:EH,"")</f>
        <v>0</v>
      </c>
      <c r="CL43" s="35">
        <f>_xlfn.XLOOKUP($A43,'[3]Form &amp; Form Handler Details'!$Y:$Y,'[3]Form &amp; Form Handler Details'!EI:EI,"")</f>
        <v>0</v>
      </c>
      <c r="CM43" s="35">
        <f>_xlfn.XLOOKUP($A43,'[3]Form &amp; Form Handler Details'!$Y:$Y,'[3]Form &amp; Form Handler Details'!EJ:EJ,"")</f>
        <v>0</v>
      </c>
      <c r="CN43" s="35">
        <f>_xlfn.XLOOKUP($A43,'[3]Form &amp; Form Handler Details'!$Y:$Y,'[3]Form &amp; Form Handler Details'!EK:EK,"")</f>
        <v>0</v>
      </c>
      <c r="CO43" s="35">
        <f>_xlfn.XLOOKUP($A43,'[3]Form &amp; Form Handler Details'!$Y:$Y,'[3]Form &amp; Form Handler Details'!EL:EL,"")</f>
        <v>0</v>
      </c>
      <c r="CP43" s="35">
        <f>_xlfn.XLOOKUP($A43,'[3]Form &amp; Form Handler Details'!$Y:$Y,'[3]Form &amp; Form Handler Details'!EM:EM,"")</f>
        <v>0</v>
      </c>
      <c r="CQ43" s="35">
        <f>_xlfn.XLOOKUP($A43,'[3]Form &amp; Form Handler Details'!$Y:$Y,'[3]Form &amp; Form Handler Details'!EN:EN,"")</f>
        <v>0</v>
      </c>
      <c r="CR43" s="35">
        <f>_xlfn.XLOOKUP($A43,'[3]Form &amp; Form Handler Details'!$Y:$Y,'[3]Form &amp; Form Handler Details'!EO:EO,"")</f>
        <v>0</v>
      </c>
      <c r="CS43" s="35">
        <f>_xlfn.XLOOKUP($A43,'[3]Form &amp; Form Handler Details'!$Y:$Y,'[3]Form &amp; Form Handler Details'!EP:EP,"")</f>
        <v>0</v>
      </c>
      <c r="CT43" s="35">
        <f>_xlfn.XLOOKUP($A43,'[3]Form &amp; Form Handler Details'!$Y:$Y,'[3]Form &amp; Form Handler Details'!EQ:EQ,"")</f>
        <v>0</v>
      </c>
      <c r="CU43" s="35">
        <f>_xlfn.XLOOKUP($A43,'[3]Form &amp; Form Handler Details'!$Y:$Y,'[3]Form &amp; Form Handler Details'!ER:ER,"")</f>
        <v>0</v>
      </c>
      <c r="CV43" s="35">
        <f>_xlfn.XLOOKUP($A43,'[3]Form &amp; Form Handler Details'!$Y:$Y,'[3]Form &amp; Form Handler Details'!ES:ES,"")</f>
        <v>0</v>
      </c>
      <c r="CW43" s="35">
        <f>_xlfn.XLOOKUP($A43,'[3]Form &amp; Form Handler Details'!$Y:$Y,'[3]Form &amp; Form Handler Details'!ET:ET,"")</f>
        <v>0</v>
      </c>
      <c r="CX43" s="35">
        <f>_xlfn.XLOOKUP($A43,'[3]Form &amp; Form Handler Details'!$Y:$Y,'[3]Form &amp; Form Handler Details'!EU:EU,"")</f>
        <v>0</v>
      </c>
      <c r="CY43" s="35">
        <f>_xlfn.XLOOKUP($A43,'[3]Form &amp; Form Handler Details'!$Y:$Y,'[3]Form &amp; Form Handler Details'!EV:EV,"")</f>
        <v>0</v>
      </c>
      <c r="CZ43" s="35">
        <f>_xlfn.XLOOKUP($A43,'[3]Form &amp; Form Handler Details'!$Y:$Y,'[3]Form &amp; Form Handler Details'!EW:EW,"")</f>
        <v>0</v>
      </c>
      <c r="DA43" s="35">
        <f>_xlfn.XLOOKUP($A43,'[3]Form &amp; Form Handler Details'!$Y:$Y,'[3]Form &amp; Form Handler Details'!EX:EX,"")</f>
        <v>0</v>
      </c>
      <c r="DB43" s="35">
        <f>_xlfn.XLOOKUP($A43,'[3]Form &amp; Form Handler Details'!$Y:$Y,'[3]Form &amp; Form Handler Details'!EY:EY,"")</f>
        <v>0</v>
      </c>
      <c r="DC43" s="35">
        <f>_xlfn.XLOOKUP($A43,'[3]Form &amp; Form Handler Details'!$Y:$Y,'[3]Form &amp; Form Handler Details'!EZ:EZ,"")</f>
        <v>0</v>
      </c>
      <c r="DD43" s="35">
        <f>_xlfn.XLOOKUP($A43,'[3]Form &amp; Form Handler Details'!$Y:$Y,'[3]Form &amp; Form Handler Details'!FA:FA,"")</f>
        <v>0</v>
      </c>
      <c r="DE43" s="35">
        <f>_xlfn.XLOOKUP($A43,'[3]Form &amp; Form Handler Details'!$Y:$Y,'[3]Form &amp; Form Handler Details'!FB:FB,"")</f>
        <v>0</v>
      </c>
      <c r="DF43" s="35">
        <f>_xlfn.XLOOKUP($A43,'[3]Form &amp; Form Handler Details'!$Y:$Y,'[3]Form &amp; Form Handler Details'!FC:FC,"")</f>
        <v>0</v>
      </c>
      <c r="DG43" s="35">
        <f>_xlfn.XLOOKUP($A43,'[3]Form &amp; Form Handler Details'!$Y:$Y,'[3]Form &amp; Form Handler Details'!FD:FD,"")</f>
        <v>0</v>
      </c>
      <c r="DH43" s="35">
        <f>_xlfn.XLOOKUP($A43,'[3]Form &amp; Form Handler Details'!$Y:$Y,'[3]Form &amp; Form Handler Details'!FE:FE,"")</f>
        <v>0</v>
      </c>
      <c r="DI43" s="35">
        <f>_xlfn.XLOOKUP($A43,'[3]Form &amp; Form Handler Details'!$Y:$Y,'[3]Form &amp; Form Handler Details'!FF:FF,"")</f>
        <v>0</v>
      </c>
      <c r="DJ43" s="35">
        <f>_xlfn.XLOOKUP($A43,'[3]Form &amp; Form Handler Details'!$Y:$Y,'[3]Form &amp; Form Handler Details'!FG:FG,"")</f>
        <v>0</v>
      </c>
      <c r="DK43" s="35">
        <f>_xlfn.XLOOKUP($A43,'[3]Form &amp; Form Handler Details'!$Y:$Y,'[3]Form &amp; Form Handler Details'!FH:FH,"")</f>
        <v>0</v>
      </c>
      <c r="DL43" s="35">
        <f>_xlfn.XLOOKUP($A43,'[3]Form &amp; Form Handler Details'!$Y:$Y,'[3]Form &amp; Form Handler Details'!FI:FI,"")</f>
        <v>0</v>
      </c>
      <c r="DM43" s="35">
        <f>_xlfn.XLOOKUP($A43,'[3]Form &amp; Form Handler Details'!$Y:$Y,'[3]Form &amp; Form Handler Details'!FJ:FJ,"")</f>
        <v>0</v>
      </c>
      <c r="DN43" s="35">
        <f>_xlfn.XLOOKUP($A43,'[3]Form &amp; Form Handler Details'!$Y:$Y,'[3]Form &amp; Form Handler Details'!FK:FK,"")</f>
        <v>0</v>
      </c>
      <c r="DO43" s="35">
        <f>_xlfn.XLOOKUP($A43,'[3]Form &amp; Form Handler Details'!$Y:$Y,'[3]Form &amp; Form Handler Details'!FL:FL,"")</f>
        <v>0</v>
      </c>
      <c r="DP43" s="35">
        <f>_xlfn.XLOOKUP($A43,'[3]Form &amp; Form Handler Details'!$Y:$Y,'[3]Form &amp; Form Handler Details'!FM:FM,"")</f>
        <v>0</v>
      </c>
      <c r="DQ43" s="35">
        <f>_xlfn.XLOOKUP($A43,'[3]Form &amp; Form Handler Details'!$Y:$Y,'[3]Form &amp; Form Handler Details'!FN:FN,"")</f>
        <v>0</v>
      </c>
      <c r="DR43" s="35">
        <f>_xlfn.XLOOKUP($A43,'[3]Form &amp; Form Handler Details'!$Y:$Y,'[3]Form &amp; Form Handler Details'!FO:FO,"")</f>
        <v>0</v>
      </c>
      <c r="DS43" s="35">
        <f>_xlfn.XLOOKUP($A43,'[3]Form &amp; Form Handler Details'!$Y:$Y,'[3]Form &amp; Form Handler Details'!FP:FP,"")</f>
        <v>0</v>
      </c>
      <c r="DT43" s="35">
        <f>_xlfn.XLOOKUP($A43,'[3]Form &amp; Form Handler Details'!$Y:$Y,'[3]Form &amp; Form Handler Details'!FQ:FQ,"")</f>
        <v>0</v>
      </c>
      <c r="DU43" s="35">
        <f>_xlfn.XLOOKUP($A43,'[3]Form &amp; Form Handler Details'!$Y:$Y,'[3]Form &amp; Form Handler Details'!FR:FR,"")</f>
        <v>0</v>
      </c>
      <c r="DV43" s="35">
        <f>_xlfn.XLOOKUP($A43,'[3]Form &amp; Form Handler Details'!$Y:$Y,'[3]Form &amp; Form Handler Details'!FS:FS,"")</f>
        <v>0</v>
      </c>
      <c r="DW43" s="35">
        <f>_xlfn.XLOOKUP($A43,'[3]Form &amp; Form Handler Details'!$Y:$Y,'[3]Form &amp; Form Handler Details'!FT:FT,"")</f>
        <v>0</v>
      </c>
      <c r="DX43" s="35">
        <f>_xlfn.XLOOKUP($A43,'[3]Form &amp; Form Handler Details'!$Y:$Y,'[3]Form &amp; Form Handler Details'!FU:FU,"")</f>
        <v>0</v>
      </c>
      <c r="DY43" s="35">
        <f>_xlfn.XLOOKUP($A43,'[3]Form &amp; Form Handler Details'!$Y:$Y,'[3]Form &amp; Form Handler Details'!FV:FV,"")</f>
        <v>0</v>
      </c>
      <c r="DZ43" s="35">
        <f>_xlfn.XLOOKUP($A43,'[3]Form &amp; Form Handler Details'!$Y:$Y,'[3]Form &amp; Form Handler Details'!FW:FW,"")</f>
        <v>0</v>
      </c>
      <c r="EA43" s="35">
        <f>_xlfn.XLOOKUP($A43,'[3]Form &amp; Form Handler Details'!$Y:$Y,'[3]Form &amp; Form Handler Details'!FX:FX,"")</f>
        <v>0</v>
      </c>
      <c r="EB43" s="35">
        <f>_xlfn.XLOOKUP($A43,'[3]Form &amp; Form Handler Details'!$Y:$Y,'[3]Form &amp; Form Handler Details'!FY:FY,"")</f>
        <v>0</v>
      </c>
      <c r="EC43" s="35">
        <f>_xlfn.XLOOKUP($A43,'[3]Form &amp; Form Handler Details'!$Y:$Y,'[3]Form &amp; Form Handler Details'!FZ:FZ,"")</f>
        <v>0</v>
      </c>
      <c r="ED43" s="35">
        <f>_xlfn.XLOOKUP($A43,'[3]Form &amp; Form Handler Details'!$Y:$Y,'[3]Form &amp; Form Handler Details'!GA:GA,"")</f>
        <v>0</v>
      </c>
      <c r="EE43" s="35">
        <f>_xlfn.XLOOKUP($A43,'[3]Form &amp; Form Handler Details'!$Y:$Y,'[3]Form &amp; Form Handler Details'!GB:GB,"")</f>
        <v>0</v>
      </c>
      <c r="EF43" s="35">
        <f>_xlfn.XLOOKUP($A43,'[3]Form &amp; Form Handler Details'!$Y:$Y,'[3]Form &amp; Form Handler Details'!GC:GC,"")</f>
        <v>0</v>
      </c>
      <c r="EG43" s="35">
        <f>_xlfn.XLOOKUP($A43,'[3]Form &amp; Form Handler Details'!$Y:$Y,'[3]Form &amp; Form Handler Details'!GD:GD,"")</f>
        <v>0</v>
      </c>
      <c r="EH43" s="35">
        <f>_xlfn.XLOOKUP($A43,'[3]Form &amp; Form Handler Details'!$Y:$Y,'[3]Form &amp; Form Handler Details'!GE:GE,"")</f>
        <v>0</v>
      </c>
      <c r="EI43" s="35">
        <f>_xlfn.XLOOKUP($A43,'[3]Form &amp; Form Handler Details'!$Y:$Y,'[3]Form &amp; Form Handler Details'!GF:GF,"")</f>
        <v>0</v>
      </c>
      <c r="EJ43" s="35">
        <f>_xlfn.XLOOKUP($A43,'[3]Form &amp; Form Handler Details'!$Y:$Y,'[3]Form &amp; Form Handler Details'!GG:GG,"")</f>
        <v>0</v>
      </c>
      <c r="EK43" s="35">
        <f>_xlfn.XLOOKUP($A43,'[3]Form &amp; Form Handler Details'!$Y:$Y,'[3]Form &amp; Form Handler Details'!GH:GH,"")</f>
        <v>0</v>
      </c>
      <c r="EL43" s="35">
        <f>_xlfn.XLOOKUP($A43,'[3]Form &amp; Form Handler Details'!$Y:$Y,'[3]Form &amp; Form Handler Details'!GI:GI,"")</f>
        <v>0</v>
      </c>
      <c r="EM43" s="35">
        <f>_xlfn.XLOOKUP($A43,'[3]Form &amp; Form Handler Details'!$Y:$Y,'[3]Form &amp; Form Handler Details'!GJ:GJ,"")</f>
        <v>0</v>
      </c>
      <c r="EN43" s="35">
        <f>_xlfn.XLOOKUP($A43,'[3]Form &amp; Form Handler Details'!$Y:$Y,'[3]Form &amp; Form Handler Details'!GK:GK,"")</f>
        <v>0</v>
      </c>
      <c r="EO43" s="35">
        <f>_xlfn.XLOOKUP($A43,'[3]Form &amp; Form Handler Details'!$Y:$Y,'[3]Form &amp; Form Handler Details'!GL:GL,"")</f>
        <v>0</v>
      </c>
      <c r="EP43" s="35">
        <f>_xlfn.XLOOKUP($A43,'[3]Form &amp; Form Handler Details'!$Y:$Y,'[3]Form &amp; Form Handler Details'!GM:GM,"")</f>
        <v>0</v>
      </c>
      <c r="EQ43" s="35">
        <f>_xlfn.XLOOKUP($A43,'[3]Form &amp; Form Handler Details'!$Y:$Y,'[3]Form &amp; Form Handler Details'!GN:GN,"")</f>
        <v>0</v>
      </c>
      <c r="ER43" s="35">
        <f>_xlfn.XLOOKUP($A43,'[3]Form &amp; Form Handler Details'!$Y:$Y,'[3]Form &amp; Form Handler Details'!GO:GO,"")</f>
        <v>0</v>
      </c>
      <c r="ES43" s="35">
        <f>_xlfn.XLOOKUP($A43,'[3]Form &amp; Form Handler Details'!$Y:$Y,'[3]Form &amp; Form Handler Details'!GP:GP,"")</f>
        <v>0</v>
      </c>
      <c r="ET43" s="35">
        <f>_xlfn.XLOOKUP($A43,'[3]Form &amp; Form Handler Details'!$Y:$Y,'[3]Form &amp; Form Handler Details'!GQ:GQ,"")</f>
        <v>0</v>
      </c>
      <c r="EU43" s="35">
        <f>_xlfn.XLOOKUP($A43,'[3]Form &amp; Form Handler Details'!$Y:$Y,'[3]Form &amp; Form Handler Details'!GR:GR,"")</f>
        <v>0</v>
      </c>
      <c r="EV43" s="35">
        <f>_xlfn.XLOOKUP($A43,'[3]Form &amp; Form Handler Details'!$Y:$Y,'[3]Form &amp; Form Handler Details'!GS:GS,"")</f>
        <v>0</v>
      </c>
      <c r="EW43" s="35">
        <f>_xlfn.XLOOKUP($A43,'[3]Form &amp; Form Handler Details'!$Y:$Y,'[3]Form &amp; Form Handler Details'!GT:GT,"")</f>
        <v>0</v>
      </c>
      <c r="EX43" s="35">
        <f>_xlfn.XLOOKUP($A43,'[3]Form &amp; Form Handler Details'!$Y:$Y,'[3]Form &amp; Form Handler Details'!GU:GU,"")</f>
        <v>0</v>
      </c>
      <c r="EY43" s="35">
        <f>_xlfn.XLOOKUP($A43,'[3]Form &amp; Form Handler Details'!$Y:$Y,'[3]Form &amp; Form Handler Details'!GV:GV,"")</f>
        <v>0</v>
      </c>
      <c r="EZ43" s="35">
        <f>_xlfn.XLOOKUP($A43,'[3]Form &amp; Form Handler Details'!$Y:$Y,'[3]Form &amp; Form Handler Details'!GW:GW,"")</f>
        <v>0</v>
      </c>
      <c r="FA43" s="35">
        <f>_xlfn.XLOOKUP($A43,'[3]Form &amp; Form Handler Details'!$Y:$Y,'[3]Form &amp; Form Handler Details'!GX:GX,"")</f>
        <v>0</v>
      </c>
      <c r="FB43" s="35">
        <f>_xlfn.XLOOKUP($A43,'[3]Form &amp; Form Handler Details'!$Y:$Y,'[3]Form &amp; Form Handler Details'!GY:GY,"")</f>
        <v>0</v>
      </c>
      <c r="FC43" s="35">
        <f>_xlfn.XLOOKUP($A43,'[3]Form &amp; Form Handler Details'!$Y:$Y,'[3]Form &amp; Form Handler Details'!GZ:GZ,"")</f>
        <v>0</v>
      </c>
      <c r="FD43" s="35">
        <f>_xlfn.XLOOKUP($A43,'[3]Form &amp; Form Handler Details'!$Y:$Y,'[3]Form &amp; Form Handler Details'!HA:HA,"")</f>
        <v>0</v>
      </c>
      <c r="FE43" s="35">
        <f>_xlfn.XLOOKUP($A43,'[3]Form &amp; Form Handler Details'!$Y:$Y,'[3]Form &amp; Form Handler Details'!HB:HB,"")</f>
        <v>0</v>
      </c>
      <c r="FF43" s="35">
        <f>_xlfn.XLOOKUP($A43,'[3]Form &amp; Form Handler Details'!$Y:$Y,'[3]Form &amp; Form Handler Details'!HC:HC,"")</f>
        <v>0</v>
      </c>
      <c r="FG43" s="35">
        <f>_xlfn.XLOOKUP($A43,'[3]Form &amp; Form Handler Details'!$Y:$Y,'[3]Form &amp; Form Handler Details'!HD:HD,"")</f>
        <v>0</v>
      </c>
      <c r="FH43" s="35">
        <f>_xlfn.XLOOKUP($A43,'[3]Form &amp; Form Handler Details'!$Y:$Y,'[3]Form &amp; Form Handler Details'!HE:HE,"")</f>
        <v>0</v>
      </c>
      <c r="FI43" s="35">
        <f>_xlfn.XLOOKUP($A43,'[3]Form &amp; Form Handler Details'!$Y:$Y,'[3]Form &amp; Form Handler Details'!HF:HF,"")</f>
        <v>0</v>
      </c>
      <c r="FJ43" s="35">
        <f>_xlfn.XLOOKUP($A43,'[3]Form &amp; Form Handler Details'!$Y:$Y,'[3]Form &amp; Form Handler Details'!HG:HG,"")</f>
        <v>0</v>
      </c>
      <c r="FK43" s="35">
        <f>_xlfn.XLOOKUP($A43,'[3]Form &amp; Form Handler Details'!$Y:$Y,'[3]Form &amp; Form Handler Details'!HH:HH,"")</f>
        <v>0</v>
      </c>
      <c r="FL43" s="35">
        <f>_xlfn.XLOOKUP($A43,'[3]Form &amp; Form Handler Details'!$Y:$Y,'[3]Form &amp; Form Handler Details'!HI:HI,"")</f>
        <v>0</v>
      </c>
      <c r="FM43" s="35">
        <f>_xlfn.XLOOKUP($A43,'[3]Form &amp; Form Handler Details'!$Y:$Y,'[3]Form &amp; Form Handler Details'!HJ:HJ,"")</f>
        <v>0</v>
      </c>
      <c r="FN43" s="35">
        <f>_xlfn.XLOOKUP($A43,'[3]Form &amp; Form Handler Details'!$Y:$Y,'[3]Form &amp; Form Handler Details'!HK:HK,"")</f>
        <v>0</v>
      </c>
      <c r="FO43" s="35">
        <f>_xlfn.XLOOKUP($A43,'[3]Form &amp; Form Handler Details'!$Y:$Y,'[3]Form &amp; Form Handler Details'!HL:HL,"")</f>
        <v>0</v>
      </c>
      <c r="FP43" s="35">
        <f>_xlfn.XLOOKUP($A43,'[3]Form &amp; Form Handler Details'!$Y:$Y,'[3]Form &amp; Form Handler Details'!HM:HM,"")</f>
        <v>0</v>
      </c>
      <c r="FQ43" s="35">
        <f>_xlfn.XLOOKUP($A43,'[3]Form &amp; Form Handler Details'!$Y:$Y,'[3]Form &amp; Form Handler Details'!HN:HN,"")</f>
        <v>0</v>
      </c>
      <c r="FR43" s="35">
        <f>_xlfn.XLOOKUP($A43,'[3]Form &amp; Form Handler Details'!$Y:$Y,'[3]Form &amp; Form Handler Details'!HO:HO,"")</f>
        <v>0</v>
      </c>
      <c r="FS43" s="35">
        <f>_xlfn.XLOOKUP($A43,'[3]Form &amp; Form Handler Details'!$Y:$Y,'[3]Form &amp; Form Handler Details'!HP:HP,"")</f>
        <v>0</v>
      </c>
      <c r="FT43" s="35">
        <f>_xlfn.XLOOKUP($A43,'[3]Form &amp; Form Handler Details'!$Y:$Y,'[3]Form &amp; Form Handler Details'!HQ:HQ,"")</f>
        <v>0</v>
      </c>
      <c r="FU43" s="35">
        <f>_xlfn.XLOOKUP($A43,'[3]Form &amp; Form Handler Details'!$Y:$Y,'[3]Form &amp; Form Handler Details'!HR:HR,"")</f>
        <v>0</v>
      </c>
      <c r="FV43" s="35">
        <f>_xlfn.XLOOKUP($A43,'[3]Form &amp; Form Handler Details'!$Y:$Y,'[3]Form &amp; Form Handler Details'!HS:HS,"")</f>
        <v>0</v>
      </c>
      <c r="FW43" s="35">
        <f>_xlfn.XLOOKUP($A43,'[3]Form &amp; Form Handler Details'!$Y:$Y,'[3]Form &amp; Form Handler Details'!HT:HT,"")</f>
        <v>0</v>
      </c>
      <c r="FX43" s="35">
        <f>_xlfn.XLOOKUP($A43,'[3]Form &amp; Form Handler Details'!$Y:$Y,'[3]Form &amp; Form Handler Details'!HU:HU,"")</f>
        <v>0</v>
      </c>
      <c r="FY43" s="35">
        <f>_xlfn.XLOOKUP($A43,'[3]Form &amp; Form Handler Details'!$Y:$Y,'[3]Form &amp; Form Handler Details'!HV:HV,"")</f>
        <v>0</v>
      </c>
      <c r="FZ43" s="35">
        <f>_xlfn.XLOOKUP($A43,'[3]Form &amp; Form Handler Details'!$Y:$Y,'[3]Form &amp; Form Handler Details'!HW:HW,"")</f>
        <v>0</v>
      </c>
      <c r="GA43" s="35">
        <f>_xlfn.XLOOKUP($A43,'[3]Form &amp; Form Handler Details'!$Y:$Y,'[3]Form &amp; Form Handler Details'!HX:HX,"")</f>
        <v>0</v>
      </c>
      <c r="GB43" s="35">
        <f>_xlfn.XLOOKUP($A43,'[3]Form &amp; Form Handler Details'!$Y:$Y,'[3]Form &amp; Form Handler Details'!HY:HY,"")</f>
        <v>0</v>
      </c>
      <c r="GC43" s="35">
        <f>_xlfn.XLOOKUP($A43,'[3]Form &amp; Form Handler Details'!$Y:$Y,'[3]Form &amp; Form Handler Details'!HZ:HZ,"")</f>
        <v>0</v>
      </c>
      <c r="GD43" s="35">
        <f>_xlfn.XLOOKUP($A43,'[3]Form &amp; Form Handler Details'!$Y:$Y,'[3]Form &amp; Form Handler Details'!IA:IA,"")</f>
        <v>0</v>
      </c>
      <c r="GE43" s="35">
        <f>_xlfn.XLOOKUP($A43,'[3]Form &amp; Form Handler Details'!$Y:$Y,'[3]Form &amp; Form Handler Details'!IB:IB,"")</f>
        <v>0</v>
      </c>
      <c r="GF43" s="35">
        <f>_xlfn.XLOOKUP($A43,'[3]Form &amp; Form Handler Details'!$Y:$Y,'[3]Form &amp; Form Handler Details'!IC:IC,"")</f>
        <v>0</v>
      </c>
      <c r="GG43" s="35">
        <f>_xlfn.XLOOKUP($A43,'[3]Form &amp; Form Handler Details'!$Y:$Y,'[3]Form &amp; Form Handler Details'!ID:ID,"")</f>
        <v>0</v>
      </c>
      <c r="GH43" s="35">
        <f>_xlfn.XLOOKUP($A43,'[3]Form &amp; Form Handler Details'!$Y:$Y,'[3]Form &amp; Form Handler Details'!IE:IE,"")</f>
        <v>0</v>
      </c>
      <c r="GI43" s="35">
        <f>_xlfn.XLOOKUP($A43,'[3]Form &amp; Form Handler Details'!$Y:$Y,'[3]Form &amp; Form Handler Details'!IF:IF,"")</f>
        <v>0</v>
      </c>
      <c r="GJ43" s="35">
        <f>_xlfn.XLOOKUP($A43,'[3]Form &amp; Form Handler Details'!$Y:$Y,'[3]Form &amp; Form Handler Details'!IG:IG,"")</f>
        <v>0</v>
      </c>
      <c r="GK43" s="35">
        <f>_xlfn.XLOOKUP($A43,'[3]Form &amp; Form Handler Details'!$Y:$Y,'[3]Form &amp; Form Handler Details'!IH:IH,"")</f>
        <v>0</v>
      </c>
      <c r="GL43" s="35">
        <f>_xlfn.XLOOKUP($A43,'[3]Form &amp; Form Handler Details'!$Y:$Y,'[3]Form &amp; Form Handler Details'!II:II,"")</f>
        <v>0</v>
      </c>
      <c r="GM43" s="35">
        <f>_xlfn.XLOOKUP($A43,'[3]Form &amp; Form Handler Details'!$Y:$Y,'[3]Form &amp; Form Handler Details'!IJ:IJ,"")</f>
        <v>0</v>
      </c>
      <c r="GN43" s="35">
        <f>_xlfn.XLOOKUP($A43,'[3]Form &amp; Form Handler Details'!$Y:$Y,'[3]Form &amp; Form Handler Details'!IK:IK,"")</f>
        <v>0</v>
      </c>
      <c r="GO43" s="35">
        <f>_xlfn.XLOOKUP($A43,'[3]Form &amp; Form Handler Details'!$Y:$Y,'[3]Form &amp; Form Handler Details'!IL:IL,"")</f>
        <v>0</v>
      </c>
      <c r="GP43" s="35">
        <f>_xlfn.XLOOKUP($A43,'[3]Form &amp; Form Handler Details'!$Y:$Y,'[3]Form &amp; Form Handler Details'!IM:IM,"")</f>
        <v>0</v>
      </c>
      <c r="GQ43" s="35">
        <f>_xlfn.XLOOKUP($A43,'[3]Form &amp; Form Handler Details'!$Y:$Y,'[3]Form &amp; Form Handler Details'!IN:IN,"")</f>
        <v>0</v>
      </c>
      <c r="GR43" s="35">
        <f>_xlfn.XLOOKUP($A43,'[3]Form &amp; Form Handler Details'!$Y:$Y,'[3]Form &amp; Form Handler Details'!IO:IO,"")</f>
        <v>0</v>
      </c>
      <c r="GS43" s="35">
        <f>_xlfn.XLOOKUP($A43,'[3]Form &amp; Form Handler Details'!$Y:$Y,'[3]Form &amp; Form Handler Details'!IP:IP,"")</f>
        <v>0</v>
      </c>
      <c r="GT43" s="35">
        <f>_xlfn.XLOOKUP($A43,'[3]Form &amp; Form Handler Details'!$Y:$Y,'[3]Form &amp; Form Handler Details'!IQ:IQ,"")</f>
        <v>0</v>
      </c>
      <c r="GU43" s="35">
        <f>_xlfn.XLOOKUP($A43,'[3]Form &amp; Form Handler Details'!$Y:$Y,'[3]Form &amp; Form Handler Details'!IR:IR,"")</f>
        <v>0</v>
      </c>
      <c r="GV43" s="35">
        <f>_xlfn.XLOOKUP($A43,'[3]Form &amp; Form Handler Details'!$Y:$Y,'[3]Form &amp; Form Handler Details'!IS:IS,"")</f>
        <v>0</v>
      </c>
      <c r="GW43" s="35">
        <f>_xlfn.XLOOKUP($A43,'[3]Form &amp; Form Handler Details'!$Y:$Y,'[3]Form &amp; Form Handler Details'!IT:IT,"")</f>
        <v>0</v>
      </c>
      <c r="GX43" s="35">
        <f>_xlfn.XLOOKUP($A43,'[3]Form &amp; Form Handler Details'!$Y:$Y,'[3]Form &amp; Form Handler Details'!IU:IU,"")</f>
        <v>0</v>
      </c>
      <c r="GY43" s="35">
        <f>_xlfn.XLOOKUP($A43,'[3]Form &amp; Form Handler Details'!$Y:$Y,'[3]Form &amp; Form Handler Details'!IV:IV,"")</f>
        <v>0</v>
      </c>
      <c r="GZ43" s="35">
        <f>_xlfn.XLOOKUP($A43,'[3]Form &amp; Form Handler Details'!$Y:$Y,'[3]Form &amp; Form Handler Details'!IW:IW,"")</f>
        <v>0</v>
      </c>
      <c r="HA43" s="35">
        <f>_xlfn.XLOOKUP($A43,'[3]Form &amp; Form Handler Details'!$Y:$Y,'[3]Form &amp; Form Handler Details'!IX:IX,"")</f>
        <v>0</v>
      </c>
      <c r="HB43" s="35">
        <f>_xlfn.XLOOKUP($A43,'[3]Form &amp; Form Handler Details'!$Y:$Y,'[3]Form &amp; Form Handler Details'!IY:IY,"")</f>
        <v>0</v>
      </c>
      <c r="HC43" s="35">
        <f>_xlfn.XLOOKUP($A43,'[3]Form &amp; Form Handler Details'!$Y:$Y,'[3]Form &amp; Form Handler Details'!IZ:IZ,"")</f>
        <v>0</v>
      </c>
      <c r="HD43" s="35">
        <f>_xlfn.XLOOKUP($A43,'[3]Form &amp; Form Handler Details'!$Y:$Y,'[3]Form &amp; Form Handler Details'!JA:JA,"")</f>
        <v>0</v>
      </c>
      <c r="HE43" s="35">
        <f>_xlfn.XLOOKUP($A43,'[3]Form &amp; Form Handler Details'!$Y:$Y,'[3]Form &amp; Form Handler Details'!JB:JB,"")</f>
        <v>0</v>
      </c>
      <c r="HF43" s="35">
        <f>_xlfn.XLOOKUP($A43,'[3]Form &amp; Form Handler Details'!$Y:$Y,'[3]Form &amp; Form Handler Details'!JC:JC,"")</f>
        <v>0</v>
      </c>
      <c r="HG43" s="35">
        <f>_xlfn.XLOOKUP($A43,'[3]Form &amp; Form Handler Details'!$Y:$Y,'[3]Form &amp; Form Handler Details'!JD:JD,"")</f>
        <v>0</v>
      </c>
      <c r="HH43" s="35">
        <f>_xlfn.XLOOKUP($A43,'[3]Form &amp; Form Handler Details'!$Y:$Y,'[3]Form &amp; Form Handler Details'!JE:JE,"")</f>
        <v>0</v>
      </c>
      <c r="HI43" s="35">
        <f>_xlfn.XLOOKUP($A43,'[3]Form &amp; Form Handler Details'!$Y:$Y,'[3]Form &amp; Form Handler Details'!JF:JF,"")</f>
        <v>0</v>
      </c>
      <c r="HJ43" s="35">
        <f>_xlfn.XLOOKUP($A43,'[3]Form &amp; Form Handler Details'!$Y:$Y,'[3]Form &amp; Form Handler Details'!JG:JG,"")</f>
        <v>0</v>
      </c>
      <c r="HK43" s="35" t="str">
        <f>_xlfn.XLOOKUP($A43,'[3]Form &amp; Form Handler Details'!$Y:$Y,'[3]Form &amp; Form Handler Details'!JH:JH,"")</f>
        <v>Submit</v>
      </c>
      <c r="HL43" s="35">
        <f>_xlfn.XLOOKUP($A43,'[3]Form &amp; Form Handler Details'!$Y:$Y,'[3]Form &amp; Form Handler Details'!JI:JI,"")</f>
        <v>0</v>
      </c>
      <c r="HM43" s="35">
        <f>_xlfn.XLOOKUP($A43,'[3]Form &amp; Form Handler Details'!$Y:$Y,'[3]Form &amp; Form Handler Details'!JJ:JJ,"")</f>
        <v>0</v>
      </c>
      <c r="HN43" s="35">
        <f>_xlfn.XLOOKUP($A43,'[3]Form &amp; Form Handler Details'!$Y:$Y,'[3]Form &amp; Form Handler Details'!JK:JK,"")</f>
        <v>0</v>
      </c>
      <c r="HO43" s="35">
        <f>_xlfn.XLOOKUP($A43,'[3]Form &amp; Form Handler Details'!$Y:$Y,'[3]Form &amp; Form Handler Details'!JL:JL,"")</f>
        <v>0</v>
      </c>
      <c r="HP43" s="35">
        <f>_xlfn.XLOOKUP($A43,'[3]Form &amp; Form Handler Details'!$Y:$Y,'[3]Form &amp; Form Handler Details'!JM:JM,"")</f>
        <v>0</v>
      </c>
      <c r="HQ43" s="35">
        <f>_xlfn.XLOOKUP($A43,'[3]Form &amp; Form Handler Details'!$Y:$Y,'[3]Form &amp; Form Handler Details'!JN:JN,"")</f>
        <v>0</v>
      </c>
      <c r="HR43" s="35">
        <f>_xlfn.XLOOKUP($A43,'[3]Form &amp; Form Handler Details'!$Y:$Y,'[3]Form &amp; Form Handler Details'!JO:JO,"")</f>
        <v>0</v>
      </c>
      <c r="HS43" s="35">
        <f>_xlfn.XLOOKUP($A43,'[3]Form &amp; Form Handler Details'!$Y:$Y,'[3]Form &amp; Form Handler Details'!JP:JP,"")</f>
        <v>0</v>
      </c>
      <c r="HT43" s="35">
        <f>_xlfn.XLOOKUP($A43,'[3]Form &amp; Form Handler Details'!$Y:$Y,'[3]Form &amp; Form Handler Details'!JQ:JQ,"")</f>
        <v>0</v>
      </c>
      <c r="HU43" s="35">
        <f>_xlfn.XLOOKUP($A43,'[3]Form &amp; Form Handler Details'!$Y:$Y,'[3]Form &amp; Form Handler Details'!JR:JR,"")</f>
        <v>0</v>
      </c>
      <c r="HV43" s="35">
        <f>_xlfn.XLOOKUP($A43,'[3]Form &amp; Form Handler Details'!$Y:$Y,'[3]Form &amp; Form Handler Details'!JS:JS,"")</f>
        <v>0</v>
      </c>
      <c r="HW43" s="35">
        <f>_xlfn.XLOOKUP($A43,'[3]Form &amp; Form Handler Details'!$Y:$Y,'[3]Form &amp; Form Handler Details'!JT:JT,"")</f>
        <v>0</v>
      </c>
    </row>
    <row r="44" spans="1:231" ht="165" customHeight="1">
      <c r="A44" s="32" t="s">
        <v>125</v>
      </c>
      <c r="B44" s="32" t="str">
        <f>_xlfn.XLOOKUP(Table46[[#This Row],[UFID]],ATC!C:C,ATC!A:A,"")</f>
        <v>03</v>
      </c>
      <c r="C44" s="31" t="str">
        <f>_xlfn.XLOOKUP(Table46[[#This Row],[UFID]],ATC!C:C,ATC!E:E,"")</f>
        <v>Approved</v>
      </c>
      <c r="D44" s="31">
        <f>_xlfn.XLOOKUP(Table46[[#This Row],[UFID]],ATC!C:C,ATC!J:J,"")</f>
        <v>45093</v>
      </c>
      <c r="E44" s="31" t="s">
        <v>613</v>
      </c>
      <c r="F44" s="34" t="str">
        <f>_xlfn.XLOOKUP(Table46[[#This Row],[UFID]],'[3]Form &amp; Form Handler Details'!$Y:$Y,'[3]Form &amp; Form Handler Details'!$F:$F,"")</f>
        <v>https://www.paypal.com/hk/enterprise/business-roadmap</v>
      </c>
      <c r="G44" s="34" t="str">
        <f>_xlfn.XLOOKUP(Table46[[#This Row],[UFID]],'[3]Form &amp; Form Handler Details'!$Y:$Y,'[3]Form &amp; Form Handler Details'!$I:$I,"")</f>
        <v>https://www.paypal.com/hk/webapps/mpp/campaigns/enterprise-contact/thank-you</v>
      </c>
      <c r="H44" s="34" t="str">
        <f>_xlfn.XLOOKUP(Table46[[#This Row],[UFID]],'[3]Form &amp; Form Handler Details'!$Y:$Y,'[3]Form &amp; Form Handler Details'!$E:$E,"")</f>
        <v>https://pypd.paypal-mktg.com/l/925803/2023-01-16/2qmj4</v>
      </c>
      <c r="I44" s="34" t="str">
        <f>_xlfn.XLOOKUP(Table46[[#This Row],[UFID]],'[3]Form &amp; Form Handler Details'!$Y:$Y,'[3]Form &amp; Form Handler Details'!$U:$U,"")</f>
        <v>APAC-HK-FRH-23-FY-Planning-Content-Contact-Sales-Form-Live</v>
      </c>
      <c r="J44" s="34" t="str">
        <f>_xlfn.XLOOKUP(Table46[[#This Row],[UFID]],'[3]Form &amp; Form Handler Details'!$Y:$Y,'[3]Form &amp; Form Handler Details'!$V:$V,"")</f>
        <v>https://pypd.paypal-mktg.com/l/925803/2023-04-27/2s1g8</v>
      </c>
      <c r="K44" s="34" t="str">
        <f t="shared" si="1"/>
        <v>2023-04-27/2s1g8</v>
      </c>
      <c r="L44" s="34" t="str">
        <f>_xlfn.XLOOKUP(Table46[[#This Row],[UFID]],'[3]Form &amp; Form Handler Details'!$Y:$Y,'[3]Form &amp; Form Handler Details'!$D:$D,"")</f>
        <v>APAC-HK-FRM-23-FY-Planning-Content-Contact-Sales-Form-Live</v>
      </c>
      <c r="M44" s="35">
        <f>_xlfn.XLOOKUP($A44,'[3]Form &amp; Form Handler Details'!$Y:$Y,'[3]Form &amp; Form Handler Details'!BJ:BJ,"")</f>
        <v>0</v>
      </c>
      <c r="N44" s="35">
        <f>_xlfn.XLOOKUP($A44,'[3]Form &amp; Form Handler Details'!$Y:$Y,'[3]Form &amp; Form Handler Details'!BK:BK,"")</f>
        <v>0</v>
      </c>
      <c r="O44" s="35">
        <f>_xlfn.XLOOKUP($A44,'[3]Form &amp; Form Handler Details'!$Y:$Y,'[3]Form &amp; Form Handler Details'!BL:BL,"")</f>
        <v>0</v>
      </c>
      <c r="P44" s="35">
        <f>_xlfn.XLOOKUP($A44,'[3]Form &amp; Form Handler Details'!$Y:$Y,'[3]Form &amp; Form Handler Details'!BM:BM,"")</f>
        <v>0</v>
      </c>
      <c r="Q44" s="35">
        <f>_xlfn.XLOOKUP($A44,'[3]Form &amp; Form Handler Details'!$Y:$Y,'[3]Form &amp; Form Handler Details'!BN:BN,"")</f>
        <v>0</v>
      </c>
      <c r="R44" s="35">
        <f>_xlfn.XLOOKUP($A44,'[3]Form &amp; Form Handler Details'!$Y:$Y,'[3]Form &amp; Form Handler Details'!BO:BO,"")</f>
        <v>0</v>
      </c>
      <c r="S44" s="35">
        <f>_xlfn.XLOOKUP($A44,'[3]Form &amp; Form Handler Details'!$Y:$Y,'[3]Form &amp; Form Handler Details'!BP:BP,"")</f>
        <v>0</v>
      </c>
      <c r="T44" s="35">
        <f>_xlfn.XLOOKUP($A44,'[3]Form &amp; Form Handler Details'!$Y:$Y,'[3]Form &amp; Form Handler Details'!BQ:BQ,"")</f>
        <v>0</v>
      </c>
      <c r="U44" s="35">
        <f>_xlfn.XLOOKUP($A44,'[3]Form &amp; Form Handler Details'!$Y:$Y,'[3]Form &amp; Form Handler Details'!BR:BR,"")</f>
        <v>0</v>
      </c>
      <c r="V44" s="35">
        <f>_xlfn.XLOOKUP($A44,'[3]Form &amp; Form Handler Details'!$Y:$Y,'[3]Form &amp; Form Handler Details'!BS:BS,"")</f>
        <v>0</v>
      </c>
      <c r="W44" s="35">
        <f>_xlfn.XLOOKUP($A44,'[3]Form &amp; Form Handler Details'!$Y:$Y,'[3]Form &amp; Form Handler Details'!BT:BT,"")</f>
        <v>0</v>
      </c>
      <c r="X44" s="35">
        <f>_xlfn.XLOOKUP($A44,'[3]Form &amp; Form Handler Details'!$Y:$Y,'[3]Form &amp; Form Handler Details'!BU:BU,"")</f>
        <v>0</v>
      </c>
      <c r="Y44" s="35">
        <f>_xlfn.XLOOKUP($A44,'[3]Form &amp; Form Handler Details'!$Y:$Y,'[3]Form &amp; Form Handler Details'!BV:BV,"")</f>
        <v>0</v>
      </c>
      <c r="Z44" s="35">
        <f>_xlfn.XLOOKUP($A44,'[3]Form &amp; Form Handler Details'!$Y:$Y,'[3]Form &amp; Form Handler Details'!BW:BW,"")</f>
        <v>0</v>
      </c>
      <c r="AA44" s="35">
        <f>_xlfn.XLOOKUP($A44,'[3]Form &amp; Form Handler Details'!$Y:$Y,'[3]Form &amp; Form Handler Details'!BX:BX,"")</f>
        <v>0</v>
      </c>
      <c r="AB44" s="35">
        <f>_xlfn.XLOOKUP($A44,'[3]Form &amp; Form Handler Details'!$Y:$Y,'[3]Form &amp; Form Handler Details'!BY:BY,"")</f>
        <v>0</v>
      </c>
      <c r="AC44" s="35">
        <f>_xlfn.XLOOKUP($A44,'[3]Form &amp; Form Handler Details'!$Y:$Y,'[3]Form &amp; Form Handler Details'!BZ:BZ,"")</f>
        <v>0</v>
      </c>
      <c r="AD44" s="35">
        <f>_xlfn.XLOOKUP($A44,'[3]Form &amp; Form Handler Details'!$Y:$Y,'[3]Form &amp; Form Handler Details'!CA:CA,"")</f>
        <v>0</v>
      </c>
      <c r="AE44" s="35">
        <f>_xlfn.XLOOKUP($A44,'[3]Form &amp; Form Handler Details'!$Y:$Y,'[3]Form &amp; Form Handler Details'!CB:CB,"")</f>
        <v>0</v>
      </c>
      <c r="AF44" s="35">
        <f>_xlfn.XLOOKUP($A44,'[3]Form &amp; Form Handler Details'!$Y:$Y,'[3]Form &amp; Form Handler Details'!CC:CC,"")</f>
        <v>0</v>
      </c>
      <c r="AG44" s="35">
        <f>_xlfn.XLOOKUP($A44,'[3]Form &amp; Form Handler Details'!$Y:$Y,'[3]Form &amp; Form Handler Details'!CD:CD,"")</f>
        <v>0</v>
      </c>
      <c r="AH44" s="35">
        <f>_xlfn.XLOOKUP($A44,'[3]Form &amp; Form Handler Details'!$Y:$Y,'[3]Form &amp; Form Handler Details'!CE:CE,"")</f>
        <v>0</v>
      </c>
      <c r="AI44" s="35">
        <f>_xlfn.XLOOKUP($A44,'[3]Form &amp; Form Handler Details'!$Y:$Y,'[3]Form &amp; Form Handler Details'!CF:CF,"")</f>
        <v>0</v>
      </c>
      <c r="AJ44" s="35">
        <f>_xlfn.XLOOKUP($A44,'[3]Form &amp; Form Handler Details'!$Y:$Y,'[3]Form &amp; Form Handler Details'!CG:CG,"")</f>
        <v>0</v>
      </c>
      <c r="AK44" s="35">
        <f>_xlfn.XLOOKUP($A44,'[3]Form &amp; Form Handler Details'!$Y:$Y,'[3]Form &amp; Form Handler Details'!CH:CH,"")</f>
        <v>0</v>
      </c>
      <c r="AL44" s="35">
        <f>_xlfn.XLOOKUP($A44,'[3]Form &amp; Form Handler Details'!$Y:$Y,'[3]Form &amp; Form Handler Details'!CI:CI,"")</f>
        <v>0</v>
      </c>
      <c r="AM44" s="35">
        <f>_xlfn.XLOOKUP($A44,'[3]Form &amp; Form Handler Details'!$Y:$Y,'[3]Form &amp; Form Handler Details'!CJ:CJ,"")</f>
        <v>0</v>
      </c>
      <c r="AN44" s="35">
        <f>_xlfn.XLOOKUP($A44,'[3]Form &amp; Form Handler Details'!$Y:$Y,'[3]Form &amp; Form Handler Details'!CK:CK,"")</f>
        <v>0</v>
      </c>
      <c r="AO44" s="35">
        <f>_xlfn.XLOOKUP($A44,'[3]Form &amp; Form Handler Details'!$Y:$Y,'[3]Form &amp; Form Handler Details'!CL:CL,"")</f>
        <v>0</v>
      </c>
      <c r="AP44" s="35">
        <f>_xlfn.XLOOKUP($A44,'[3]Form &amp; Form Handler Details'!$Y:$Y,'[3]Form &amp; Form Handler Details'!CM:CM,"")</f>
        <v>0</v>
      </c>
      <c r="AQ44" s="35">
        <f>_xlfn.XLOOKUP($A44,'[3]Form &amp; Form Handler Details'!$Y:$Y,'[3]Form &amp; Form Handler Details'!CN:CN,"")</f>
        <v>0</v>
      </c>
      <c r="AR44" s="35">
        <f>_xlfn.XLOOKUP($A44,'[3]Form &amp; Form Handler Details'!$Y:$Y,'[3]Form &amp; Form Handler Details'!CO:CO,"")</f>
        <v>0</v>
      </c>
      <c r="AS44" s="35">
        <f>_xlfn.XLOOKUP($A44,'[3]Form &amp; Form Handler Details'!$Y:$Y,'[3]Form &amp; Form Handler Details'!CP:CP,"")</f>
        <v>0</v>
      </c>
      <c r="AT44" s="35">
        <f>_xlfn.XLOOKUP($A44,'[3]Form &amp; Form Handler Details'!$Y:$Y,'[3]Form &amp; Form Handler Details'!CQ:CQ,"")</f>
        <v>0</v>
      </c>
      <c r="AU44" s="35">
        <f>_xlfn.XLOOKUP($A44,'[3]Form &amp; Form Handler Details'!$Y:$Y,'[3]Form &amp; Form Handler Details'!CR:CR,"")</f>
        <v>0</v>
      </c>
      <c r="AV44" s="35">
        <f>_xlfn.XLOOKUP($A44,'[3]Form &amp; Form Handler Details'!$Y:$Y,'[3]Form &amp; Form Handler Details'!CS:CS,"")</f>
        <v>0</v>
      </c>
      <c r="AW44" s="35">
        <f>_xlfn.XLOOKUP($A44,'[3]Form &amp; Form Handler Details'!$Y:$Y,'[3]Form &amp; Form Handler Details'!CT:CT,"")</f>
        <v>0</v>
      </c>
      <c r="AX44" s="35">
        <f>_xlfn.XLOOKUP($A44,'[3]Form &amp; Form Handler Details'!$Y:$Y,'[3]Form &amp; Form Handler Details'!CU:CU,"")</f>
        <v>0</v>
      </c>
      <c r="AY44" s="35">
        <f>_xlfn.XLOOKUP($A44,'[3]Form &amp; Form Handler Details'!$Y:$Y,'[3]Form &amp; Form Handler Details'!CV:CV,"")</f>
        <v>0</v>
      </c>
      <c r="AZ44" s="35">
        <f>_xlfn.XLOOKUP($A44,'[3]Form &amp; Form Handler Details'!$Y:$Y,'[3]Form &amp; Form Handler Details'!CW:CW,"")</f>
        <v>0</v>
      </c>
      <c r="BA44" s="35">
        <f>_xlfn.XLOOKUP($A44,'[3]Form &amp; Form Handler Details'!$Y:$Y,'[3]Form &amp; Form Handler Details'!CX:CX,"")</f>
        <v>0</v>
      </c>
      <c r="BB44" s="35">
        <f>_xlfn.XLOOKUP($A44,'[3]Form &amp; Form Handler Details'!$Y:$Y,'[3]Form &amp; Form Handler Details'!CY:CY,"")</f>
        <v>0</v>
      </c>
      <c r="BC44" s="35">
        <f>_xlfn.XLOOKUP($A44,'[3]Form &amp; Form Handler Details'!$Y:$Y,'[3]Form &amp; Form Handler Details'!CZ:CZ,"")</f>
        <v>0</v>
      </c>
      <c r="BD44" s="35">
        <f>_xlfn.XLOOKUP($A44,'[3]Form &amp; Form Handler Details'!$Y:$Y,'[3]Form &amp; Form Handler Details'!DA:DA,"")</f>
        <v>0</v>
      </c>
      <c r="BE44" s="35">
        <f>_xlfn.XLOOKUP($A44,'[3]Form &amp; Form Handler Details'!$Y:$Y,'[3]Form &amp; Form Handler Details'!DB:DB,"")</f>
        <v>0</v>
      </c>
      <c r="BF44" s="35">
        <f>_xlfn.XLOOKUP($A44,'[3]Form &amp; Form Handler Details'!$Y:$Y,'[3]Form &amp; Form Handler Details'!DC:DC,"")</f>
        <v>0</v>
      </c>
      <c r="BG44" s="35">
        <f>_xlfn.XLOOKUP($A44,'[3]Form &amp; Form Handler Details'!$Y:$Y,'[3]Form &amp; Form Handler Details'!DD:DD,"")</f>
        <v>0</v>
      </c>
      <c r="BH44" s="35">
        <f>_xlfn.XLOOKUP($A44,'[3]Form &amp; Form Handler Details'!$Y:$Y,'[3]Form &amp; Form Handler Details'!DE:DE,"")</f>
        <v>0</v>
      </c>
      <c r="BI44" s="35">
        <f>_xlfn.XLOOKUP($A44,'[3]Form &amp; Form Handler Details'!$Y:$Y,'[3]Form &amp; Form Handler Details'!DF:DF,"")</f>
        <v>0</v>
      </c>
      <c r="BJ44" s="35">
        <f>_xlfn.XLOOKUP($A44,'[3]Form &amp; Form Handler Details'!$Y:$Y,'[3]Form &amp; Form Handler Details'!DG:DG,"")</f>
        <v>0</v>
      </c>
      <c r="BK44" s="35">
        <f>_xlfn.XLOOKUP($A44,'[3]Form &amp; Form Handler Details'!$Y:$Y,'[3]Form &amp; Form Handler Details'!DH:DH,"")</f>
        <v>0</v>
      </c>
      <c r="BL44" s="35">
        <f>_xlfn.XLOOKUP($A44,'[3]Form &amp; Form Handler Details'!$Y:$Y,'[3]Form &amp; Form Handler Details'!DI:DI,"")</f>
        <v>0</v>
      </c>
      <c r="BM44" s="35">
        <f>_xlfn.XLOOKUP($A44,'[3]Form &amp; Form Handler Details'!$Y:$Y,'[3]Form &amp; Form Handler Details'!DJ:DJ,"")</f>
        <v>0</v>
      </c>
      <c r="BN44" s="35">
        <f>_xlfn.XLOOKUP($A44,'[3]Form &amp; Form Handler Details'!$Y:$Y,'[3]Form &amp; Form Handler Details'!DK:DK,"")</f>
        <v>0</v>
      </c>
      <c r="BO44" s="35">
        <f>_xlfn.XLOOKUP($A44,'[3]Form &amp; Form Handler Details'!$Y:$Y,'[3]Form &amp; Form Handler Details'!DL:DL,"")</f>
        <v>0</v>
      </c>
      <c r="BP44" s="35">
        <f>_xlfn.XLOOKUP($A44,'[3]Form &amp; Form Handler Details'!$Y:$Y,'[3]Form &amp; Form Handler Details'!DM:DM,"")</f>
        <v>0</v>
      </c>
      <c r="BQ44" s="35">
        <f>_xlfn.XLOOKUP($A44,'[3]Form &amp; Form Handler Details'!$Y:$Y,'[3]Form &amp; Form Handler Details'!DN:DN,"")</f>
        <v>0</v>
      </c>
      <c r="BR44" s="35">
        <f>_xlfn.XLOOKUP($A44,'[3]Form &amp; Form Handler Details'!$Y:$Y,'[3]Form &amp; Form Handler Details'!DO:DO,"")</f>
        <v>0</v>
      </c>
      <c r="BS44" s="35">
        <f>_xlfn.XLOOKUP($A44,'[3]Form &amp; Form Handler Details'!$Y:$Y,'[3]Form &amp; Form Handler Details'!DP:DP,"")</f>
        <v>0</v>
      </c>
      <c r="BT44" s="35">
        <f>_xlfn.XLOOKUP($A44,'[3]Form &amp; Form Handler Details'!$Y:$Y,'[3]Form &amp; Form Handler Details'!DQ:DQ,"")</f>
        <v>0</v>
      </c>
      <c r="BU44" s="35">
        <f>_xlfn.XLOOKUP($A44,'[3]Form &amp; Form Handler Details'!$Y:$Y,'[3]Form &amp; Form Handler Details'!DR:DR,"")</f>
        <v>0</v>
      </c>
      <c r="BV44" s="35">
        <f>_xlfn.XLOOKUP($A44,'[3]Form &amp; Form Handler Details'!$Y:$Y,'[3]Form &amp; Form Handler Details'!DS:DS,"")</f>
        <v>0</v>
      </c>
      <c r="BW44" s="35">
        <f>_xlfn.XLOOKUP($A44,'[3]Form &amp; Form Handler Details'!$Y:$Y,'[3]Form &amp; Form Handler Details'!DT:DT,"")</f>
        <v>0</v>
      </c>
      <c r="BX44" s="35">
        <f>_xlfn.XLOOKUP($A44,'[3]Form &amp; Form Handler Details'!$Y:$Y,'[3]Form &amp; Form Handler Details'!DU:DU,"")</f>
        <v>0</v>
      </c>
      <c r="BY44" s="35">
        <f>_xlfn.XLOOKUP($A44,'[3]Form &amp; Form Handler Details'!$Y:$Y,'[3]Form &amp; Form Handler Details'!DV:DV,"")</f>
        <v>0</v>
      </c>
      <c r="BZ44" s="35">
        <f>_xlfn.XLOOKUP($A44,'[3]Form &amp; Form Handler Details'!$Y:$Y,'[3]Form &amp; Form Handler Details'!DW:DW,"")</f>
        <v>0</v>
      </c>
      <c r="CA44" s="35">
        <f>_xlfn.XLOOKUP($A44,'[3]Form &amp; Form Handler Details'!$Y:$Y,'[3]Form &amp; Form Handler Details'!DX:DX,"")</f>
        <v>0</v>
      </c>
      <c r="CB44" s="35">
        <f>_xlfn.XLOOKUP($A44,'[3]Form &amp; Form Handler Details'!$Y:$Y,'[3]Form &amp; Form Handler Details'!DY:DY,"")</f>
        <v>0</v>
      </c>
      <c r="CC44" s="35">
        <f>_xlfn.XLOOKUP($A44,'[3]Form &amp; Form Handler Details'!$Y:$Y,'[3]Form &amp; Form Handler Details'!DZ:DZ,"")</f>
        <v>0</v>
      </c>
      <c r="CD44" s="35">
        <f>_xlfn.XLOOKUP($A44,'[3]Form &amp; Form Handler Details'!$Y:$Y,'[3]Form &amp; Form Handler Details'!EA:EA,"")</f>
        <v>0</v>
      </c>
      <c r="CE44" s="35">
        <f>_xlfn.XLOOKUP($A44,'[3]Form &amp; Form Handler Details'!$Y:$Y,'[3]Form &amp; Form Handler Details'!EB:EB,"")</f>
        <v>0</v>
      </c>
      <c r="CF44" s="35">
        <f>_xlfn.XLOOKUP($A44,'[3]Form &amp; Form Handler Details'!$Y:$Y,'[3]Form &amp; Form Handler Details'!EC:EC,"")</f>
        <v>0</v>
      </c>
      <c r="CG44" s="35">
        <f>_xlfn.XLOOKUP($A44,'[3]Form &amp; Form Handler Details'!$Y:$Y,'[3]Form &amp; Form Handler Details'!ED:ED,"")</f>
        <v>0</v>
      </c>
      <c r="CH44" s="35">
        <f>_xlfn.XLOOKUP($A44,'[3]Form &amp; Form Handler Details'!$Y:$Y,'[3]Form &amp; Form Handler Details'!EE:EE,"")</f>
        <v>0</v>
      </c>
      <c r="CI44" s="35">
        <f>_xlfn.XLOOKUP($A44,'[3]Form &amp; Form Handler Details'!$Y:$Y,'[3]Form &amp; Form Handler Details'!EF:EF,"")</f>
        <v>0</v>
      </c>
      <c r="CJ44" s="35">
        <f>_xlfn.XLOOKUP($A44,'[3]Form &amp; Form Handler Details'!$Y:$Y,'[3]Form &amp; Form Handler Details'!EG:EG,"")</f>
        <v>0</v>
      </c>
      <c r="CK44" s="35">
        <f>_xlfn.XLOOKUP($A44,'[3]Form &amp; Form Handler Details'!$Y:$Y,'[3]Form &amp; Form Handler Details'!EH:EH,"")</f>
        <v>0</v>
      </c>
      <c r="CL44" s="35">
        <f>_xlfn.XLOOKUP($A44,'[3]Form &amp; Form Handler Details'!$Y:$Y,'[3]Form &amp; Form Handler Details'!EI:EI,"")</f>
        <v>0</v>
      </c>
      <c r="CM44" s="35">
        <f>_xlfn.XLOOKUP($A44,'[3]Form &amp; Form Handler Details'!$Y:$Y,'[3]Form &amp; Form Handler Details'!EJ:EJ,"")</f>
        <v>0</v>
      </c>
      <c r="CN44" s="35">
        <f>_xlfn.XLOOKUP($A44,'[3]Form &amp; Form Handler Details'!$Y:$Y,'[3]Form &amp; Form Handler Details'!EK:EK,"")</f>
        <v>0</v>
      </c>
      <c r="CO44" s="35">
        <f>_xlfn.XLOOKUP($A44,'[3]Form &amp; Form Handler Details'!$Y:$Y,'[3]Form &amp; Form Handler Details'!EL:EL,"")</f>
        <v>0</v>
      </c>
      <c r="CP44" s="35">
        <f>_xlfn.XLOOKUP($A44,'[3]Form &amp; Form Handler Details'!$Y:$Y,'[3]Form &amp; Form Handler Details'!EM:EM,"")</f>
        <v>0</v>
      </c>
      <c r="CQ44" s="35">
        <f>_xlfn.XLOOKUP($A44,'[3]Form &amp; Form Handler Details'!$Y:$Y,'[3]Form &amp; Form Handler Details'!EN:EN,"")</f>
        <v>0</v>
      </c>
      <c r="CR44" s="35">
        <f>_xlfn.XLOOKUP($A44,'[3]Form &amp; Form Handler Details'!$Y:$Y,'[3]Form &amp; Form Handler Details'!EO:EO,"")</f>
        <v>0</v>
      </c>
      <c r="CS44" s="35">
        <f>_xlfn.XLOOKUP($A44,'[3]Form &amp; Form Handler Details'!$Y:$Y,'[3]Form &amp; Form Handler Details'!EP:EP,"")</f>
        <v>0</v>
      </c>
      <c r="CT44" s="35">
        <f>_xlfn.XLOOKUP($A44,'[3]Form &amp; Form Handler Details'!$Y:$Y,'[3]Form &amp; Form Handler Details'!EQ:EQ,"")</f>
        <v>0</v>
      </c>
      <c r="CU44" s="35">
        <f>_xlfn.XLOOKUP($A44,'[3]Form &amp; Form Handler Details'!$Y:$Y,'[3]Form &amp; Form Handler Details'!ER:ER,"")</f>
        <v>0</v>
      </c>
      <c r="CV44" s="35">
        <f>_xlfn.XLOOKUP($A44,'[3]Form &amp; Form Handler Details'!$Y:$Y,'[3]Form &amp; Form Handler Details'!ES:ES,"")</f>
        <v>0</v>
      </c>
      <c r="CW44" s="35">
        <f>_xlfn.XLOOKUP($A44,'[3]Form &amp; Form Handler Details'!$Y:$Y,'[3]Form &amp; Form Handler Details'!ET:ET,"")</f>
        <v>0</v>
      </c>
      <c r="CX44" s="35">
        <f>_xlfn.XLOOKUP($A44,'[3]Form &amp; Form Handler Details'!$Y:$Y,'[3]Form &amp; Form Handler Details'!EU:EU,"")</f>
        <v>0</v>
      </c>
      <c r="CY44" s="35">
        <f>_xlfn.XLOOKUP($A44,'[3]Form &amp; Form Handler Details'!$Y:$Y,'[3]Form &amp; Form Handler Details'!EV:EV,"")</f>
        <v>0</v>
      </c>
      <c r="CZ44" s="35">
        <f>_xlfn.XLOOKUP($A44,'[3]Form &amp; Form Handler Details'!$Y:$Y,'[3]Form &amp; Form Handler Details'!EW:EW,"")</f>
        <v>0</v>
      </c>
      <c r="DA44" s="35">
        <f>_xlfn.XLOOKUP($A44,'[3]Form &amp; Form Handler Details'!$Y:$Y,'[3]Form &amp; Form Handler Details'!EX:EX,"")</f>
        <v>0</v>
      </c>
      <c r="DB44" s="35">
        <f>_xlfn.XLOOKUP($A44,'[3]Form &amp; Form Handler Details'!$Y:$Y,'[3]Form &amp; Form Handler Details'!EY:EY,"")</f>
        <v>0</v>
      </c>
      <c r="DC44" s="35">
        <f>_xlfn.XLOOKUP($A44,'[3]Form &amp; Form Handler Details'!$Y:$Y,'[3]Form &amp; Form Handler Details'!EZ:EZ,"")</f>
        <v>0</v>
      </c>
      <c r="DD44" s="35">
        <f>_xlfn.XLOOKUP($A44,'[3]Form &amp; Form Handler Details'!$Y:$Y,'[3]Form &amp; Form Handler Details'!FA:FA,"")</f>
        <v>0</v>
      </c>
      <c r="DE44" s="35">
        <f>_xlfn.XLOOKUP($A44,'[3]Form &amp; Form Handler Details'!$Y:$Y,'[3]Form &amp; Form Handler Details'!FB:FB,"")</f>
        <v>0</v>
      </c>
      <c r="DF44" s="35">
        <f>_xlfn.XLOOKUP($A44,'[3]Form &amp; Form Handler Details'!$Y:$Y,'[3]Form &amp; Form Handler Details'!FC:FC,"")</f>
        <v>0</v>
      </c>
      <c r="DG44" s="35">
        <f>_xlfn.XLOOKUP($A44,'[3]Form &amp; Form Handler Details'!$Y:$Y,'[3]Form &amp; Form Handler Details'!FD:FD,"")</f>
        <v>0</v>
      </c>
      <c r="DH44" s="35">
        <f>_xlfn.XLOOKUP($A44,'[3]Form &amp; Form Handler Details'!$Y:$Y,'[3]Form &amp; Form Handler Details'!FE:FE,"")</f>
        <v>0</v>
      </c>
      <c r="DI44" s="35">
        <f>_xlfn.XLOOKUP($A44,'[3]Form &amp; Form Handler Details'!$Y:$Y,'[3]Form &amp; Form Handler Details'!FF:FF,"")</f>
        <v>0</v>
      </c>
      <c r="DJ44" s="35">
        <f>_xlfn.XLOOKUP($A44,'[3]Form &amp; Form Handler Details'!$Y:$Y,'[3]Form &amp; Form Handler Details'!FG:FG,"")</f>
        <v>0</v>
      </c>
      <c r="DK44" s="35">
        <f>_xlfn.XLOOKUP($A44,'[3]Form &amp; Form Handler Details'!$Y:$Y,'[3]Form &amp; Form Handler Details'!FH:FH,"")</f>
        <v>0</v>
      </c>
      <c r="DL44" s="35">
        <f>_xlfn.XLOOKUP($A44,'[3]Form &amp; Form Handler Details'!$Y:$Y,'[3]Form &amp; Form Handler Details'!FI:FI,"")</f>
        <v>0</v>
      </c>
      <c r="DM44" s="35">
        <f>_xlfn.XLOOKUP($A44,'[3]Form &amp; Form Handler Details'!$Y:$Y,'[3]Form &amp; Form Handler Details'!FJ:FJ,"")</f>
        <v>0</v>
      </c>
      <c r="DN44" s="35">
        <f>_xlfn.XLOOKUP($A44,'[3]Form &amp; Form Handler Details'!$Y:$Y,'[3]Form &amp; Form Handler Details'!FK:FK,"")</f>
        <v>0</v>
      </c>
      <c r="DO44" s="35">
        <f>_xlfn.XLOOKUP($A44,'[3]Form &amp; Form Handler Details'!$Y:$Y,'[3]Form &amp; Form Handler Details'!FL:FL,"")</f>
        <v>0</v>
      </c>
      <c r="DP44" s="35">
        <f>_xlfn.XLOOKUP($A44,'[3]Form &amp; Form Handler Details'!$Y:$Y,'[3]Form &amp; Form Handler Details'!FM:FM,"")</f>
        <v>0</v>
      </c>
      <c r="DQ44" s="35">
        <f>_xlfn.XLOOKUP($A44,'[3]Form &amp; Form Handler Details'!$Y:$Y,'[3]Form &amp; Form Handler Details'!FN:FN,"")</f>
        <v>0</v>
      </c>
      <c r="DR44" s="35">
        <f>_xlfn.XLOOKUP($A44,'[3]Form &amp; Form Handler Details'!$Y:$Y,'[3]Form &amp; Form Handler Details'!FO:FO,"")</f>
        <v>0</v>
      </c>
      <c r="DS44" s="35">
        <f>_xlfn.XLOOKUP($A44,'[3]Form &amp; Form Handler Details'!$Y:$Y,'[3]Form &amp; Form Handler Details'!FP:FP,"")</f>
        <v>0</v>
      </c>
      <c r="DT44" s="35">
        <f>_xlfn.XLOOKUP($A44,'[3]Form &amp; Form Handler Details'!$Y:$Y,'[3]Form &amp; Form Handler Details'!FQ:FQ,"")</f>
        <v>0</v>
      </c>
      <c r="DU44" s="35">
        <f>_xlfn.XLOOKUP($A44,'[3]Form &amp; Form Handler Details'!$Y:$Y,'[3]Form &amp; Form Handler Details'!FR:FR,"")</f>
        <v>0</v>
      </c>
      <c r="DV44" s="35">
        <f>_xlfn.XLOOKUP($A44,'[3]Form &amp; Form Handler Details'!$Y:$Y,'[3]Form &amp; Form Handler Details'!FS:FS,"")</f>
        <v>0</v>
      </c>
      <c r="DW44" s="35">
        <f>_xlfn.XLOOKUP($A44,'[3]Form &amp; Form Handler Details'!$Y:$Y,'[3]Form &amp; Form Handler Details'!FT:FT,"")</f>
        <v>0</v>
      </c>
      <c r="DX44" s="35">
        <f>_xlfn.XLOOKUP($A44,'[3]Form &amp; Form Handler Details'!$Y:$Y,'[3]Form &amp; Form Handler Details'!FU:FU,"")</f>
        <v>0</v>
      </c>
      <c r="DY44" s="35">
        <f>_xlfn.XLOOKUP($A44,'[3]Form &amp; Form Handler Details'!$Y:$Y,'[3]Form &amp; Form Handler Details'!FV:FV,"")</f>
        <v>0</v>
      </c>
      <c r="DZ44" s="35">
        <f>_xlfn.XLOOKUP($A44,'[3]Form &amp; Form Handler Details'!$Y:$Y,'[3]Form &amp; Form Handler Details'!FW:FW,"")</f>
        <v>0</v>
      </c>
      <c r="EA44" s="35">
        <f>_xlfn.XLOOKUP($A44,'[3]Form &amp; Form Handler Details'!$Y:$Y,'[3]Form &amp; Form Handler Details'!FX:FX,"")</f>
        <v>0</v>
      </c>
      <c r="EB44" s="35">
        <f>_xlfn.XLOOKUP($A44,'[3]Form &amp; Form Handler Details'!$Y:$Y,'[3]Form &amp; Form Handler Details'!FY:FY,"")</f>
        <v>0</v>
      </c>
      <c r="EC44" s="35">
        <f>_xlfn.XLOOKUP($A44,'[3]Form &amp; Form Handler Details'!$Y:$Y,'[3]Form &amp; Form Handler Details'!FZ:FZ,"")</f>
        <v>0</v>
      </c>
      <c r="ED44" s="35">
        <f>_xlfn.XLOOKUP($A44,'[3]Form &amp; Form Handler Details'!$Y:$Y,'[3]Form &amp; Form Handler Details'!GA:GA,"")</f>
        <v>0</v>
      </c>
      <c r="EE44" s="35">
        <f>_xlfn.XLOOKUP($A44,'[3]Form &amp; Form Handler Details'!$Y:$Y,'[3]Form &amp; Form Handler Details'!GB:GB,"")</f>
        <v>0</v>
      </c>
      <c r="EF44" s="35">
        <f>_xlfn.XLOOKUP($A44,'[3]Form &amp; Form Handler Details'!$Y:$Y,'[3]Form &amp; Form Handler Details'!GC:GC,"")</f>
        <v>0</v>
      </c>
      <c r="EG44" s="35">
        <f>_xlfn.XLOOKUP($A44,'[3]Form &amp; Form Handler Details'!$Y:$Y,'[3]Form &amp; Form Handler Details'!GD:GD,"")</f>
        <v>0</v>
      </c>
      <c r="EH44" s="35">
        <f>_xlfn.XLOOKUP($A44,'[3]Form &amp; Form Handler Details'!$Y:$Y,'[3]Form &amp; Form Handler Details'!GE:GE,"")</f>
        <v>0</v>
      </c>
      <c r="EI44" s="35">
        <f>_xlfn.XLOOKUP($A44,'[3]Form &amp; Form Handler Details'!$Y:$Y,'[3]Form &amp; Form Handler Details'!GF:GF,"")</f>
        <v>0</v>
      </c>
      <c r="EJ44" s="35">
        <f>_xlfn.XLOOKUP($A44,'[3]Form &amp; Form Handler Details'!$Y:$Y,'[3]Form &amp; Form Handler Details'!GG:GG,"")</f>
        <v>0</v>
      </c>
      <c r="EK44" s="35">
        <f>_xlfn.XLOOKUP($A44,'[3]Form &amp; Form Handler Details'!$Y:$Y,'[3]Form &amp; Form Handler Details'!GH:GH,"")</f>
        <v>0</v>
      </c>
      <c r="EL44" s="35">
        <f>_xlfn.XLOOKUP($A44,'[3]Form &amp; Form Handler Details'!$Y:$Y,'[3]Form &amp; Form Handler Details'!GI:GI,"")</f>
        <v>0</v>
      </c>
      <c r="EM44" s="35">
        <f>_xlfn.XLOOKUP($A44,'[3]Form &amp; Form Handler Details'!$Y:$Y,'[3]Form &amp; Form Handler Details'!GJ:GJ,"")</f>
        <v>0</v>
      </c>
      <c r="EN44" s="35">
        <f>_xlfn.XLOOKUP($A44,'[3]Form &amp; Form Handler Details'!$Y:$Y,'[3]Form &amp; Form Handler Details'!GK:GK,"")</f>
        <v>0</v>
      </c>
      <c r="EO44" s="35">
        <f>_xlfn.XLOOKUP($A44,'[3]Form &amp; Form Handler Details'!$Y:$Y,'[3]Form &amp; Form Handler Details'!GL:GL,"")</f>
        <v>0</v>
      </c>
      <c r="EP44" s="35">
        <f>_xlfn.XLOOKUP($A44,'[3]Form &amp; Form Handler Details'!$Y:$Y,'[3]Form &amp; Form Handler Details'!GM:GM,"")</f>
        <v>0</v>
      </c>
      <c r="EQ44" s="35">
        <f>_xlfn.XLOOKUP($A44,'[3]Form &amp; Form Handler Details'!$Y:$Y,'[3]Form &amp; Form Handler Details'!GN:GN,"")</f>
        <v>0</v>
      </c>
      <c r="ER44" s="35">
        <f>_xlfn.XLOOKUP($A44,'[3]Form &amp; Form Handler Details'!$Y:$Y,'[3]Form &amp; Form Handler Details'!GO:GO,"")</f>
        <v>0</v>
      </c>
      <c r="ES44" s="35">
        <f>_xlfn.XLOOKUP($A44,'[3]Form &amp; Form Handler Details'!$Y:$Y,'[3]Form &amp; Form Handler Details'!GP:GP,"")</f>
        <v>0</v>
      </c>
      <c r="ET44" s="35">
        <f>_xlfn.XLOOKUP($A44,'[3]Form &amp; Form Handler Details'!$Y:$Y,'[3]Form &amp; Form Handler Details'!GQ:GQ,"")</f>
        <v>0</v>
      </c>
      <c r="EU44" s="35">
        <f>_xlfn.XLOOKUP($A44,'[3]Form &amp; Form Handler Details'!$Y:$Y,'[3]Form &amp; Form Handler Details'!GR:GR,"")</f>
        <v>0</v>
      </c>
      <c r="EV44" s="35">
        <f>_xlfn.XLOOKUP($A44,'[3]Form &amp; Form Handler Details'!$Y:$Y,'[3]Form &amp; Form Handler Details'!GS:GS,"")</f>
        <v>0</v>
      </c>
      <c r="EW44" s="35">
        <f>_xlfn.XLOOKUP($A44,'[3]Form &amp; Form Handler Details'!$Y:$Y,'[3]Form &amp; Form Handler Details'!GT:GT,"")</f>
        <v>0</v>
      </c>
      <c r="EX44" s="35">
        <f>_xlfn.XLOOKUP($A44,'[3]Form &amp; Form Handler Details'!$Y:$Y,'[3]Form &amp; Form Handler Details'!GU:GU,"")</f>
        <v>0</v>
      </c>
      <c r="EY44" s="35">
        <f>_xlfn.XLOOKUP($A44,'[3]Form &amp; Form Handler Details'!$Y:$Y,'[3]Form &amp; Form Handler Details'!GV:GV,"")</f>
        <v>0</v>
      </c>
      <c r="EZ44" s="35">
        <f>_xlfn.XLOOKUP($A44,'[3]Form &amp; Form Handler Details'!$Y:$Y,'[3]Form &amp; Form Handler Details'!GW:GW,"")</f>
        <v>0</v>
      </c>
      <c r="FA44" s="35">
        <f>_xlfn.XLOOKUP($A44,'[3]Form &amp; Form Handler Details'!$Y:$Y,'[3]Form &amp; Form Handler Details'!GX:GX,"")</f>
        <v>0</v>
      </c>
      <c r="FB44" s="35">
        <f>_xlfn.XLOOKUP($A44,'[3]Form &amp; Form Handler Details'!$Y:$Y,'[3]Form &amp; Form Handler Details'!GY:GY,"")</f>
        <v>0</v>
      </c>
      <c r="FC44" s="35">
        <f>_xlfn.XLOOKUP($A44,'[3]Form &amp; Form Handler Details'!$Y:$Y,'[3]Form &amp; Form Handler Details'!GZ:GZ,"")</f>
        <v>0</v>
      </c>
      <c r="FD44" s="35">
        <f>_xlfn.XLOOKUP($A44,'[3]Form &amp; Form Handler Details'!$Y:$Y,'[3]Form &amp; Form Handler Details'!HA:HA,"")</f>
        <v>0</v>
      </c>
      <c r="FE44" s="35">
        <f>_xlfn.XLOOKUP($A44,'[3]Form &amp; Form Handler Details'!$Y:$Y,'[3]Form &amp; Form Handler Details'!HB:HB,"")</f>
        <v>0</v>
      </c>
      <c r="FF44" s="35">
        <f>_xlfn.XLOOKUP($A44,'[3]Form &amp; Form Handler Details'!$Y:$Y,'[3]Form &amp; Form Handler Details'!HC:HC,"")</f>
        <v>0</v>
      </c>
      <c r="FG44" s="35">
        <f>_xlfn.XLOOKUP($A44,'[3]Form &amp; Form Handler Details'!$Y:$Y,'[3]Form &amp; Form Handler Details'!HD:HD,"")</f>
        <v>0</v>
      </c>
      <c r="FH44" s="35">
        <f>_xlfn.XLOOKUP($A44,'[3]Form &amp; Form Handler Details'!$Y:$Y,'[3]Form &amp; Form Handler Details'!HE:HE,"")</f>
        <v>0</v>
      </c>
      <c r="FI44" s="35">
        <f>_xlfn.XLOOKUP($A44,'[3]Form &amp; Form Handler Details'!$Y:$Y,'[3]Form &amp; Form Handler Details'!HF:HF,"")</f>
        <v>0</v>
      </c>
      <c r="FJ44" s="35">
        <f>_xlfn.XLOOKUP($A44,'[3]Form &amp; Form Handler Details'!$Y:$Y,'[3]Form &amp; Form Handler Details'!HG:HG,"")</f>
        <v>0</v>
      </c>
      <c r="FK44" s="35">
        <f>_xlfn.XLOOKUP($A44,'[3]Form &amp; Form Handler Details'!$Y:$Y,'[3]Form &amp; Form Handler Details'!HH:HH,"")</f>
        <v>0</v>
      </c>
      <c r="FL44" s="35">
        <f>_xlfn.XLOOKUP($A44,'[3]Form &amp; Form Handler Details'!$Y:$Y,'[3]Form &amp; Form Handler Details'!HI:HI,"")</f>
        <v>0</v>
      </c>
      <c r="FM44" s="35">
        <f>_xlfn.XLOOKUP($A44,'[3]Form &amp; Form Handler Details'!$Y:$Y,'[3]Form &amp; Form Handler Details'!HJ:HJ,"")</f>
        <v>0</v>
      </c>
      <c r="FN44" s="35">
        <f>_xlfn.XLOOKUP($A44,'[3]Form &amp; Form Handler Details'!$Y:$Y,'[3]Form &amp; Form Handler Details'!HK:HK,"")</f>
        <v>0</v>
      </c>
      <c r="FO44" s="35">
        <f>_xlfn.XLOOKUP($A44,'[3]Form &amp; Form Handler Details'!$Y:$Y,'[3]Form &amp; Form Handler Details'!HL:HL,"")</f>
        <v>0</v>
      </c>
      <c r="FP44" s="35">
        <f>_xlfn.XLOOKUP($A44,'[3]Form &amp; Form Handler Details'!$Y:$Y,'[3]Form &amp; Form Handler Details'!HM:HM,"")</f>
        <v>0</v>
      </c>
      <c r="FQ44" s="35">
        <f>_xlfn.XLOOKUP($A44,'[3]Form &amp; Form Handler Details'!$Y:$Y,'[3]Form &amp; Form Handler Details'!HN:HN,"")</f>
        <v>0</v>
      </c>
      <c r="FR44" s="35">
        <f>_xlfn.XLOOKUP($A44,'[3]Form &amp; Form Handler Details'!$Y:$Y,'[3]Form &amp; Form Handler Details'!HO:HO,"")</f>
        <v>0</v>
      </c>
      <c r="FS44" s="35">
        <f>_xlfn.XLOOKUP($A44,'[3]Form &amp; Form Handler Details'!$Y:$Y,'[3]Form &amp; Form Handler Details'!HP:HP,"")</f>
        <v>0</v>
      </c>
      <c r="FT44" s="35">
        <f>_xlfn.XLOOKUP($A44,'[3]Form &amp; Form Handler Details'!$Y:$Y,'[3]Form &amp; Form Handler Details'!HQ:HQ,"")</f>
        <v>0</v>
      </c>
      <c r="FU44" s="35">
        <f>_xlfn.XLOOKUP($A44,'[3]Form &amp; Form Handler Details'!$Y:$Y,'[3]Form &amp; Form Handler Details'!HR:HR,"")</f>
        <v>0</v>
      </c>
      <c r="FV44" s="35">
        <f>_xlfn.XLOOKUP($A44,'[3]Form &amp; Form Handler Details'!$Y:$Y,'[3]Form &amp; Form Handler Details'!HS:HS,"")</f>
        <v>0</v>
      </c>
      <c r="FW44" s="35">
        <f>_xlfn.XLOOKUP($A44,'[3]Form &amp; Form Handler Details'!$Y:$Y,'[3]Form &amp; Form Handler Details'!HT:HT,"")</f>
        <v>0</v>
      </c>
      <c r="FX44" s="35">
        <f>_xlfn.XLOOKUP($A44,'[3]Form &amp; Form Handler Details'!$Y:$Y,'[3]Form &amp; Form Handler Details'!HU:HU,"")</f>
        <v>0</v>
      </c>
      <c r="FY44" s="35">
        <f>_xlfn.XLOOKUP($A44,'[3]Form &amp; Form Handler Details'!$Y:$Y,'[3]Form &amp; Form Handler Details'!HV:HV,"")</f>
        <v>0</v>
      </c>
      <c r="FZ44" s="35">
        <f>_xlfn.XLOOKUP($A44,'[3]Form &amp; Form Handler Details'!$Y:$Y,'[3]Form &amp; Form Handler Details'!HW:HW,"")</f>
        <v>0</v>
      </c>
      <c r="GA44" s="35">
        <f>_xlfn.XLOOKUP($A44,'[3]Form &amp; Form Handler Details'!$Y:$Y,'[3]Form &amp; Form Handler Details'!HX:HX,"")</f>
        <v>0</v>
      </c>
      <c r="GB44" s="35">
        <f>_xlfn.XLOOKUP($A44,'[3]Form &amp; Form Handler Details'!$Y:$Y,'[3]Form &amp; Form Handler Details'!HY:HY,"")</f>
        <v>0</v>
      </c>
      <c r="GC44" s="35">
        <f>_xlfn.XLOOKUP($A44,'[3]Form &amp; Form Handler Details'!$Y:$Y,'[3]Form &amp; Form Handler Details'!HZ:HZ,"")</f>
        <v>0</v>
      </c>
      <c r="GD44" s="35">
        <f>_xlfn.XLOOKUP($A44,'[3]Form &amp; Form Handler Details'!$Y:$Y,'[3]Form &amp; Form Handler Details'!IA:IA,"")</f>
        <v>0</v>
      </c>
      <c r="GE44" s="35">
        <f>_xlfn.XLOOKUP($A44,'[3]Form &amp; Form Handler Details'!$Y:$Y,'[3]Form &amp; Form Handler Details'!IB:IB,"")</f>
        <v>0</v>
      </c>
      <c r="GF44" s="35">
        <f>_xlfn.XLOOKUP($A44,'[3]Form &amp; Form Handler Details'!$Y:$Y,'[3]Form &amp; Form Handler Details'!IC:IC,"")</f>
        <v>0</v>
      </c>
      <c r="GG44" s="35">
        <f>_xlfn.XLOOKUP($A44,'[3]Form &amp; Form Handler Details'!$Y:$Y,'[3]Form &amp; Form Handler Details'!ID:ID,"")</f>
        <v>0</v>
      </c>
      <c r="GH44" s="35">
        <f>_xlfn.XLOOKUP($A44,'[3]Form &amp; Form Handler Details'!$Y:$Y,'[3]Form &amp; Form Handler Details'!IE:IE,"")</f>
        <v>0</v>
      </c>
      <c r="GI44" s="35">
        <f>_xlfn.XLOOKUP($A44,'[3]Form &amp; Form Handler Details'!$Y:$Y,'[3]Form &amp; Form Handler Details'!IF:IF,"")</f>
        <v>0</v>
      </c>
      <c r="GJ44" s="35">
        <f>_xlfn.XLOOKUP($A44,'[3]Form &amp; Form Handler Details'!$Y:$Y,'[3]Form &amp; Form Handler Details'!IG:IG,"")</f>
        <v>0</v>
      </c>
      <c r="GK44" s="35">
        <f>_xlfn.XLOOKUP($A44,'[3]Form &amp; Form Handler Details'!$Y:$Y,'[3]Form &amp; Form Handler Details'!IH:IH,"")</f>
        <v>0</v>
      </c>
      <c r="GL44" s="35">
        <f>_xlfn.XLOOKUP($A44,'[3]Form &amp; Form Handler Details'!$Y:$Y,'[3]Form &amp; Form Handler Details'!II:II,"")</f>
        <v>0</v>
      </c>
      <c r="GM44" s="35">
        <f>_xlfn.XLOOKUP($A44,'[3]Form &amp; Form Handler Details'!$Y:$Y,'[3]Form &amp; Form Handler Details'!IJ:IJ,"")</f>
        <v>0</v>
      </c>
      <c r="GN44" s="35">
        <f>_xlfn.XLOOKUP($A44,'[3]Form &amp; Form Handler Details'!$Y:$Y,'[3]Form &amp; Form Handler Details'!IK:IK,"")</f>
        <v>0</v>
      </c>
      <c r="GO44" s="35">
        <f>_xlfn.XLOOKUP($A44,'[3]Form &amp; Form Handler Details'!$Y:$Y,'[3]Form &amp; Form Handler Details'!IL:IL,"")</f>
        <v>0</v>
      </c>
      <c r="GP44" s="35">
        <f>_xlfn.XLOOKUP($A44,'[3]Form &amp; Form Handler Details'!$Y:$Y,'[3]Form &amp; Form Handler Details'!IM:IM,"")</f>
        <v>0</v>
      </c>
      <c r="GQ44" s="35">
        <f>_xlfn.XLOOKUP($A44,'[3]Form &amp; Form Handler Details'!$Y:$Y,'[3]Form &amp; Form Handler Details'!IN:IN,"")</f>
        <v>0</v>
      </c>
      <c r="GR44" s="35">
        <f>_xlfn.XLOOKUP($A44,'[3]Form &amp; Form Handler Details'!$Y:$Y,'[3]Form &amp; Form Handler Details'!IO:IO,"")</f>
        <v>0</v>
      </c>
      <c r="GS44" s="35">
        <f>_xlfn.XLOOKUP($A44,'[3]Form &amp; Form Handler Details'!$Y:$Y,'[3]Form &amp; Form Handler Details'!IP:IP,"")</f>
        <v>0</v>
      </c>
      <c r="GT44" s="35">
        <f>_xlfn.XLOOKUP($A44,'[3]Form &amp; Form Handler Details'!$Y:$Y,'[3]Form &amp; Form Handler Details'!IQ:IQ,"")</f>
        <v>0</v>
      </c>
      <c r="GU44" s="35">
        <f>_xlfn.XLOOKUP($A44,'[3]Form &amp; Form Handler Details'!$Y:$Y,'[3]Form &amp; Form Handler Details'!IR:IR,"")</f>
        <v>0</v>
      </c>
      <c r="GV44" s="35">
        <f>_xlfn.XLOOKUP($A44,'[3]Form &amp; Form Handler Details'!$Y:$Y,'[3]Form &amp; Form Handler Details'!IS:IS,"")</f>
        <v>0</v>
      </c>
      <c r="GW44" s="35">
        <f>_xlfn.XLOOKUP($A44,'[3]Form &amp; Form Handler Details'!$Y:$Y,'[3]Form &amp; Form Handler Details'!IT:IT,"")</f>
        <v>0</v>
      </c>
      <c r="GX44" s="35">
        <f>_xlfn.XLOOKUP($A44,'[3]Form &amp; Form Handler Details'!$Y:$Y,'[3]Form &amp; Form Handler Details'!IU:IU,"")</f>
        <v>0</v>
      </c>
      <c r="GY44" s="35">
        <f>_xlfn.XLOOKUP($A44,'[3]Form &amp; Form Handler Details'!$Y:$Y,'[3]Form &amp; Form Handler Details'!IV:IV,"")</f>
        <v>0</v>
      </c>
      <c r="GZ44" s="35">
        <f>_xlfn.XLOOKUP($A44,'[3]Form &amp; Form Handler Details'!$Y:$Y,'[3]Form &amp; Form Handler Details'!IW:IW,"")</f>
        <v>0</v>
      </c>
      <c r="HA44" s="35">
        <f>_xlfn.XLOOKUP($A44,'[3]Form &amp; Form Handler Details'!$Y:$Y,'[3]Form &amp; Form Handler Details'!IX:IX,"")</f>
        <v>0</v>
      </c>
      <c r="HB44" s="35">
        <f>_xlfn.XLOOKUP($A44,'[3]Form &amp; Form Handler Details'!$Y:$Y,'[3]Form &amp; Form Handler Details'!IY:IY,"")</f>
        <v>0</v>
      </c>
      <c r="HC44" s="35">
        <f>_xlfn.XLOOKUP($A44,'[3]Form &amp; Form Handler Details'!$Y:$Y,'[3]Form &amp; Form Handler Details'!IZ:IZ,"")</f>
        <v>0</v>
      </c>
      <c r="HD44" s="35">
        <f>_xlfn.XLOOKUP($A44,'[3]Form &amp; Form Handler Details'!$Y:$Y,'[3]Form &amp; Form Handler Details'!JA:JA,"")</f>
        <v>0</v>
      </c>
      <c r="HE44" s="35">
        <f>_xlfn.XLOOKUP($A44,'[3]Form &amp; Form Handler Details'!$Y:$Y,'[3]Form &amp; Form Handler Details'!JB:JB,"")</f>
        <v>0</v>
      </c>
      <c r="HF44" s="35">
        <f>_xlfn.XLOOKUP($A44,'[3]Form &amp; Form Handler Details'!$Y:$Y,'[3]Form &amp; Form Handler Details'!JC:JC,"")</f>
        <v>0</v>
      </c>
      <c r="HG44" s="35">
        <f>_xlfn.XLOOKUP($A44,'[3]Form &amp; Form Handler Details'!$Y:$Y,'[3]Form &amp; Form Handler Details'!JD:JD,"")</f>
        <v>0</v>
      </c>
      <c r="HH44" s="35">
        <f>_xlfn.XLOOKUP($A44,'[3]Form &amp; Form Handler Details'!$Y:$Y,'[3]Form &amp; Form Handler Details'!JE:JE,"")</f>
        <v>0</v>
      </c>
      <c r="HI44" s="35">
        <f>_xlfn.XLOOKUP($A44,'[3]Form &amp; Form Handler Details'!$Y:$Y,'[3]Form &amp; Form Handler Details'!JF:JF,"")</f>
        <v>0</v>
      </c>
      <c r="HJ44" s="35">
        <f>_xlfn.XLOOKUP($A44,'[3]Form &amp; Form Handler Details'!$Y:$Y,'[3]Form &amp; Form Handler Details'!JG:JG,"")</f>
        <v>0</v>
      </c>
      <c r="HK44" s="35">
        <f>_xlfn.XLOOKUP($A44,'[3]Form &amp; Form Handler Details'!$Y:$Y,'[3]Form &amp; Form Handler Details'!JH:JH,"")</f>
        <v>0</v>
      </c>
      <c r="HL44" s="35">
        <f>_xlfn.XLOOKUP($A44,'[3]Form &amp; Form Handler Details'!$Y:$Y,'[3]Form &amp; Form Handler Details'!JI:JI,"")</f>
        <v>0</v>
      </c>
      <c r="HM44" s="35">
        <f>_xlfn.XLOOKUP($A44,'[3]Form &amp; Form Handler Details'!$Y:$Y,'[3]Form &amp; Form Handler Details'!JJ:JJ,"")</f>
        <v>0</v>
      </c>
      <c r="HN44" s="35">
        <f>_xlfn.XLOOKUP($A44,'[3]Form &amp; Form Handler Details'!$Y:$Y,'[3]Form &amp; Form Handler Details'!JK:JK,"")</f>
        <v>0</v>
      </c>
      <c r="HO44" s="35">
        <f>_xlfn.XLOOKUP($A44,'[3]Form &amp; Form Handler Details'!$Y:$Y,'[3]Form &amp; Form Handler Details'!JL:JL,"")</f>
        <v>0</v>
      </c>
      <c r="HP44" s="35">
        <f>_xlfn.XLOOKUP($A44,'[3]Form &amp; Form Handler Details'!$Y:$Y,'[3]Form &amp; Form Handler Details'!JM:JM,"")</f>
        <v>0</v>
      </c>
      <c r="HQ44" s="35">
        <f>_xlfn.XLOOKUP($A44,'[3]Form &amp; Form Handler Details'!$Y:$Y,'[3]Form &amp; Form Handler Details'!JN:JN,"")</f>
        <v>0</v>
      </c>
      <c r="HR44" s="35">
        <f>_xlfn.XLOOKUP($A44,'[3]Form &amp; Form Handler Details'!$Y:$Y,'[3]Form &amp; Form Handler Details'!JO:JO,"")</f>
        <v>0</v>
      </c>
      <c r="HS44" s="35">
        <f>_xlfn.XLOOKUP($A44,'[3]Form &amp; Form Handler Details'!$Y:$Y,'[3]Form &amp; Form Handler Details'!JP:JP,"")</f>
        <v>0</v>
      </c>
      <c r="HT44" s="35">
        <f>_xlfn.XLOOKUP($A44,'[3]Form &amp; Form Handler Details'!$Y:$Y,'[3]Form &amp; Form Handler Details'!JQ:JQ,"")</f>
        <v>0</v>
      </c>
      <c r="HU44" s="35">
        <f>_xlfn.XLOOKUP($A44,'[3]Form &amp; Form Handler Details'!$Y:$Y,'[3]Form &amp; Form Handler Details'!JR:JR,"")</f>
        <v>0</v>
      </c>
      <c r="HV44" s="35">
        <f>_xlfn.XLOOKUP($A44,'[3]Form &amp; Form Handler Details'!$Y:$Y,'[3]Form &amp; Form Handler Details'!JS:JS,"")</f>
        <v>0</v>
      </c>
      <c r="HW44" s="35">
        <f>_xlfn.XLOOKUP($A44,'[3]Form &amp; Form Handler Details'!$Y:$Y,'[3]Form &amp; Form Handler Details'!JT:JT,"")</f>
        <v>0</v>
      </c>
    </row>
    <row r="45" spans="1:231" ht="165" customHeight="1">
      <c r="A45" s="32" t="s">
        <v>137</v>
      </c>
      <c r="B45" s="32" t="str">
        <f>_xlfn.XLOOKUP(Table46[[#This Row],[UFID]],ATC!C:C,ATC!A:A,"")</f>
        <v>03</v>
      </c>
      <c r="C45" s="31" t="str">
        <f>_xlfn.XLOOKUP(Table46[[#This Row],[UFID]],ATC!C:C,ATC!E:E,"")</f>
        <v>Closed</v>
      </c>
      <c r="D45" s="31">
        <f>_xlfn.XLOOKUP(Table46[[#This Row],[UFID]],ATC!C:C,ATC!J:J,"")</f>
        <v>0</v>
      </c>
      <c r="E45" s="31" t="s">
        <v>613</v>
      </c>
      <c r="F45" s="34" t="str">
        <f>_xlfn.XLOOKUP(Table46[[#This Row],[UFID]],'[3]Form &amp; Form Handler Details'!$Y:$Y,'[3]Form &amp; Form Handler Details'!$F:$F,"")</f>
        <v>https://www.paypal.com/hk/enterprise/business-roadmap/payment-protection-planning-for-recession</v>
      </c>
      <c r="G45" s="34" t="str">
        <f>_xlfn.XLOOKUP(Table46[[#This Row],[UFID]],'[3]Form &amp; Form Handler Details'!$Y:$Y,'[3]Form &amp; Form Handler Details'!$I:$I,"")</f>
        <v>https://www.paypalobjects.com/marketing/web/hk/enterprise/business-roadmap/pdf/FY-Planning-Digital-Magazine-Final-URL.pdf</v>
      </c>
      <c r="H45" s="34" t="str">
        <f>_xlfn.XLOOKUP(Table46[[#This Row],[UFID]],'[3]Form &amp; Form Handler Details'!$Y:$Y,'[3]Form &amp; Form Handler Details'!$E:$E,"")</f>
        <v>https://pypd.paypal-mktg.com/l/925803/2023-01-17/2qmmj</v>
      </c>
      <c r="I45" s="34" t="str">
        <f>_xlfn.XLOOKUP(Table46[[#This Row],[UFID]],'[3]Form &amp; Form Handler Details'!$Y:$Y,'[3]Form &amp; Form Handler Details'!$U:$U,"")</f>
        <v>APAC-HK-FRH-23-FY-Planning-Content-Download-Magazine-Form-Live</v>
      </c>
      <c r="J45" s="34" t="str">
        <f>_xlfn.XLOOKUP(Table46[[#This Row],[UFID]],'[3]Form &amp; Form Handler Details'!$Y:$Y,'[3]Form &amp; Form Handler Details'!$V:$V,"")</f>
        <v>https://pypd.paypal-mktg.com/l/925803/2023-04-18/2rt4f</v>
      </c>
      <c r="K45" s="34" t="str">
        <f t="shared" si="1"/>
        <v>2023-04-18/2rt4f</v>
      </c>
      <c r="L45" s="34" t="str">
        <f>_xlfn.XLOOKUP(Table46[[#This Row],[UFID]],'[3]Form &amp; Form Handler Details'!$Y:$Y,'[3]Form &amp; Form Handler Details'!$D:$D,"")</f>
        <v>APAC-HK-FRM-23-FY-Planning-Content-Download-Magazine-Form-Live</v>
      </c>
      <c r="M45" s="35">
        <f>_xlfn.XLOOKUP($A45,'[3]Form &amp; Form Handler Details'!$Y:$Y,'[3]Form &amp; Form Handler Details'!BJ:BJ,"")</f>
        <v>0</v>
      </c>
      <c r="N45" s="35">
        <f>_xlfn.XLOOKUP($A45,'[3]Form &amp; Form Handler Details'!$Y:$Y,'[3]Form &amp; Form Handler Details'!BK:BK,"")</f>
        <v>0</v>
      </c>
      <c r="O45" s="35">
        <f>_xlfn.XLOOKUP($A45,'[3]Form &amp; Form Handler Details'!$Y:$Y,'[3]Form &amp; Form Handler Details'!BL:BL,"")</f>
        <v>0</v>
      </c>
      <c r="P45" s="35">
        <f>_xlfn.XLOOKUP($A45,'[3]Form &amp; Form Handler Details'!$Y:$Y,'[3]Form &amp; Form Handler Details'!BM:BM,"")</f>
        <v>0</v>
      </c>
      <c r="Q45" s="35">
        <f>_xlfn.XLOOKUP($A45,'[3]Form &amp; Form Handler Details'!$Y:$Y,'[3]Form &amp; Form Handler Details'!BN:BN,"")</f>
        <v>0</v>
      </c>
      <c r="R45" s="35">
        <f>_xlfn.XLOOKUP($A45,'[3]Form &amp; Form Handler Details'!$Y:$Y,'[3]Form &amp; Form Handler Details'!BO:BO,"")</f>
        <v>0</v>
      </c>
      <c r="S45" s="35">
        <f>_xlfn.XLOOKUP($A45,'[3]Form &amp; Form Handler Details'!$Y:$Y,'[3]Form &amp; Form Handler Details'!BP:BP,"")</f>
        <v>0</v>
      </c>
      <c r="T45" s="35">
        <f>_xlfn.XLOOKUP($A45,'[3]Form &amp; Form Handler Details'!$Y:$Y,'[3]Form &amp; Form Handler Details'!BQ:BQ,"")</f>
        <v>0</v>
      </c>
      <c r="U45" s="35">
        <f>_xlfn.XLOOKUP($A45,'[3]Form &amp; Form Handler Details'!$Y:$Y,'[3]Form &amp; Form Handler Details'!BR:BR,"")</f>
        <v>0</v>
      </c>
      <c r="V45" s="35">
        <f>_xlfn.XLOOKUP($A45,'[3]Form &amp; Form Handler Details'!$Y:$Y,'[3]Form &amp; Form Handler Details'!BS:BS,"")</f>
        <v>0</v>
      </c>
      <c r="W45" s="35">
        <f>_xlfn.XLOOKUP($A45,'[3]Form &amp; Form Handler Details'!$Y:$Y,'[3]Form &amp; Form Handler Details'!BT:BT,"")</f>
        <v>0</v>
      </c>
      <c r="X45" s="35">
        <f>_xlfn.XLOOKUP($A45,'[3]Form &amp; Form Handler Details'!$Y:$Y,'[3]Form &amp; Form Handler Details'!BU:BU,"")</f>
        <v>0</v>
      </c>
      <c r="Y45" s="35">
        <f>_xlfn.XLOOKUP($A45,'[3]Form &amp; Form Handler Details'!$Y:$Y,'[3]Form &amp; Form Handler Details'!BV:BV,"")</f>
        <v>0</v>
      </c>
      <c r="Z45" s="35">
        <f>_xlfn.XLOOKUP($A45,'[3]Form &amp; Form Handler Details'!$Y:$Y,'[3]Form &amp; Form Handler Details'!BW:BW,"")</f>
        <v>0</v>
      </c>
      <c r="AA45" s="35">
        <f>_xlfn.XLOOKUP($A45,'[3]Form &amp; Form Handler Details'!$Y:$Y,'[3]Form &amp; Form Handler Details'!BX:BX,"")</f>
        <v>0</v>
      </c>
      <c r="AB45" s="35">
        <f>_xlfn.XLOOKUP($A45,'[3]Form &amp; Form Handler Details'!$Y:$Y,'[3]Form &amp; Form Handler Details'!BY:BY,"")</f>
        <v>0</v>
      </c>
      <c r="AC45" s="35">
        <f>_xlfn.XLOOKUP($A45,'[3]Form &amp; Form Handler Details'!$Y:$Y,'[3]Form &amp; Form Handler Details'!BZ:BZ,"")</f>
        <v>0</v>
      </c>
      <c r="AD45" s="35">
        <f>_xlfn.XLOOKUP($A45,'[3]Form &amp; Form Handler Details'!$Y:$Y,'[3]Form &amp; Form Handler Details'!CA:CA,"")</f>
        <v>0</v>
      </c>
      <c r="AE45" s="35">
        <f>_xlfn.XLOOKUP($A45,'[3]Form &amp; Form Handler Details'!$Y:$Y,'[3]Form &amp; Form Handler Details'!CB:CB,"")</f>
        <v>0</v>
      </c>
      <c r="AF45" s="35">
        <f>_xlfn.XLOOKUP($A45,'[3]Form &amp; Form Handler Details'!$Y:$Y,'[3]Form &amp; Form Handler Details'!CC:CC,"")</f>
        <v>0</v>
      </c>
      <c r="AG45" s="35">
        <f>_xlfn.XLOOKUP($A45,'[3]Form &amp; Form Handler Details'!$Y:$Y,'[3]Form &amp; Form Handler Details'!CD:CD,"")</f>
        <v>0</v>
      </c>
      <c r="AH45" s="35">
        <f>_xlfn.XLOOKUP($A45,'[3]Form &amp; Form Handler Details'!$Y:$Y,'[3]Form &amp; Form Handler Details'!CE:CE,"")</f>
        <v>0</v>
      </c>
      <c r="AI45" s="35">
        <f>_xlfn.XLOOKUP($A45,'[3]Form &amp; Form Handler Details'!$Y:$Y,'[3]Form &amp; Form Handler Details'!CF:CF,"")</f>
        <v>0</v>
      </c>
      <c r="AJ45" s="35">
        <f>_xlfn.XLOOKUP($A45,'[3]Form &amp; Form Handler Details'!$Y:$Y,'[3]Form &amp; Form Handler Details'!CG:CG,"")</f>
        <v>0</v>
      </c>
      <c r="AK45" s="35">
        <f>_xlfn.XLOOKUP($A45,'[3]Form &amp; Form Handler Details'!$Y:$Y,'[3]Form &amp; Form Handler Details'!CH:CH,"")</f>
        <v>0</v>
      </c>
      <c r="AL45" s="35">
        <f>_xlfn.XLOOKUP($A45,'[3]Form &amp; Form Handler Details'!$Y:$Y,'[3]Form &amp; Form Handler Details'!CI:CI,"")</f>
        <v>0</v>
      </c>
      <c r="AM45" s="35">
        <f>_xlfn.XLOOKUP($A45,'[3]Form &amp; Form Handler Details'!$Y:$Y,'[3]Form &amp; Form Handler Details'!CJ:CJ,"")</f>
        <v>0</v>
      </c>
      <c r="AN45" s="35">
        <f>_xlfn.XLOOKUP($A45,'[3]Form &amp; Form Handler Details'!$Y:$Y,'[3]Form &amp; Form Handler Details'!CK:CK,"")</f>
        <v>0</v>
      </c>
      <c r="AO45" s="35">
        <f>_xlfn.XLOOKUP($A45,'[3]Form &amp; Form Handler Details'!$Y:$Y,'[3]Form &amp; Form Handler Details'!CL:CL,"")</f>
        <v>0</v>
      </c>
      <c r="AP45" s="35">
        <f>_xlfn.XLOOKUP($A45,'[3]Form &amp; Form Handler Details'!$Y:$Y,'[3]Form &amp; Form Handler Details'!CM:CM,"")</f>
        <v>0</v>
      </c>
      <c r="AQ45" s="35">
        <f>_xlfn.XLOOKUP($A45,'[3]Form &amp; Form Handler Details'!$Y:$Y,'[3]Form &amp; Form Handler Details'!CN:CN,"")</f>
        <v>0</v>
      </c>
      <c r="AR45" s="35">
        <f>_xlfn.XLOOKUP($A45,'[3]Form &amp; Form Handler Details'!$Y:$Y,'[3]Form &amp; Form Handler Details'!CO:CO,"")</f>
        <v>0</v>
      </c>
      <c r="AS45" s="35">
        <f>_xlfn.XLOOKUP($A45,'[3]Form &amp; Form Handler Details'!$Y:$Y,'[3]Form &amp; Form Handler Details'!CP:CP,"")</f>
        <v>0</v>
      </c>
      <c r="AT45" s="35">
        <f>_xlfn.XLOOKUP($A45,'[3]Form &amp; Form Handler Details'!$Y:$Y,'[3]Form &amp; Form Handler Details'!CQ:CQ,"")</f>
        <v>0</v>
      </c>
      <c r="AU45" s="35">
        <f>_xlfn.XLOOKUP($A45,'[3]Form &amp; Form Handler Details'!$Y:$Y,'[3]Form &amp; Form Handler Details'!CR:CR,"")</f>
        <v>0</v>
      </c>
      <c r="AV45" s="35">
        <f>_xlfn.XLOOKUP($A45,'[3]Form &amp; Form Handler Details'!$Y:$Y,'[3]Form &amp; Form Handler Details'!CS:CS,"")</f>
        <v>0</v>
      </c>
      <c r="AW45" s="35">
        <f>_xlfn.XLOOKUP($A45,'[3]Form &amp; Form Handler Details'!$Y:$Y,'[3]Form &amp; Form Handler Details'!CT:CT,"")</f>
        <v>0</v>
      </c>
      <c r="AX45" s="35">
        <f>_xlfn.XLOOKUP($A45,'[3]Form &amp; Form Handler Details'!$Y:$Y,'[3]Form &amp; Form Handler Details'!CU:CU,"")</f>
        <v>0</v>
      </c>
      <c r="AY45" s="35">
        <f>_xlfn.XLOOKUP($A45,'[3]Form &amp; Form Handler Details'!$Y:$Y,'[3]Form &amp; Form Handler Details'!CV:CV,"")</f>
        <v>0</v>
      </c>
      <c r="AZ45" s="35">
        <f>_xlfn.XLOOKUP($A45,'[3]Form &amp; Form Handler Details'!$Y:$Y,'[3]Form &amp; Form Handler Details'!CW:CW,"")</f>
        <v>0</v>
      </c>
      <c r="BA45" s="35">
        <f>_xlfn.XLOOKUP($A45,'[3]Form &amp; Form Handler Details'!$Y:$Y,'[3]Form &amp; Form Handler Details'!CX:CX,"")</f>
        <v>0</v>
      </c>
      <c r="BB45" s="35">
        <f>_xlfn.XLOOKUP($A45,'[3]Form &amp; Form Handler Details'!$Y:$Y,'[3]Form &amp; Form Handler Details'!CY:CY,"")</f>
        <v>0</v>
      </c>
      <c r="BC45" s="35">
        <f>_xlfn.XLOOKUP($A45,'[3]Form &amp; Form Handler Details'!$Y:$Y,'[3]Form &amp; Form Handler Details'!CZ:CZ,"")</f>
        <v>0</v>
      </c>
      <c r="BD45" s="35">
        <f>_xlfn.XLOOKUP($A45,'[3]Form &amp; Form Handler Details'!$Y:$Y,'[3]Form &amp; Form Handler Details'!DA:DA,"")</f>
        <v>0</v>
      </c>
      <c r="BE45" s="35">
        <f>_xlfn.XLOOKUP($A45,'[3]Form &amp; Form Handler Details'!$Y:$Y,'[3]Form &amp; Form Handler Details'!DB:DB,"")</f>
        <v>0</v>
      </c>
      <c r="BF45" s="35">
        <f>_xlfn.XLOOKUP($A45,'[3]Form &amp; Form Handler Details'!$Y:$Y,'[3]Form &amp; Form Handler Details'!DC:DC,"")</f>
        <v>0</v>
      </c>
      <c r="BG45" s="35">
        <f>_xlfn.XLOOKUP($A45,'[3]Form &amp; Form Handler Details'!$Y:$Y,'[3]Form &amp; Form Handler Details'!DD:DD,"")</f>
        <v>0</v>
      </c>
      <c r="BH45" s="35">
        <f>_xlfn.XLOOKUP($A45,'[3]Form &amp; Form Handler Details'!$Y:$Y,'[3]Form &amp; Form Handler Details'!DE:DE,"")</f>
        <v>0</v>
      </c>
      <c r="BI45" s="35">
        <f>_xlfn.XLOOKUP($A45,'[3]Form &amp; Form Handler Details'!$Y:$Y,'[3]Form &amp; Form Handler Details'!DF:DF,"")</f>
        <v>0</v>
      </c>
      <c r="BJ45" s="35">
        <f>_xlfn.XLOOKUP($A45,'[3]Form &amp; Form Handler Details'!$Y:$Y,'[3]Form &amp; Form Handler Details'!DG:DG,"")</f>
        <v>0</v>
      </c>
      <c r="BK45" s="35">
        <f>_xlfn.XLOOKUP($A45,'[3]Form &amp; Form Handler Details'!$Y:$Y,'[3]Form &amp; Form Handler Details'!DH:DH,"")</f>
        <v>0</v>
      </c>
      <c r="BL45" s="35">
        <f>_xlfn.XLOOKUP($A45,'[3]Form &amp; Form Handler Details'!$Y:$Y,'[3]Form &amp; Form Handler Details'!DI:DI,"")</f>
        <v>0</v>
      </c>
      <c r="BM45" s="35">
        <f>_xlfn.XLOOKUP($A45,'[3]Form &amp; Form Handler Details'!$Y:$Y,'[3]Form &amp; Form Handler Details'!DJ:DJ,"")</f>
        <v>0</v>
      </c>
      <c r="BN45" s="35">
        <f>_xlfn.XLOOKUP($A45,'[3]Form &amp; Form Handler Details'!$Y:$Y,'[3]Form &amp; Form Handler Details'!DK:DK,"")</f>
        <v>0</v>
      </c>
      <c r="BO45" s="35">
        <f>_xlfn.XLOOKUP($A45,'[3]Form &amp; Form Handler Details'!$Y:$Y,'[3]Form &amp; Form Handler Details'!DL:DL,"")</f>
        <v>0</v>
      </c>
      <c r="BP45" s="35">
        <f>_xlfn.XLOOKUP($A45,'[3]Form &amp; Form Handler Details'!$Y:$Y,'[3]Form &amp; Form Handler Details'!DM:DM,"")</f>
        <v>0</v>
      </c>
      <c r="BQ45" s="35">
        <f>_xlfn.XLOOKUP($A45,'[3]Form &amp; Form Handler Details'!$Y:$Y,'[3]Form &amp; Form Handler Details'!DN:DN,"")</f>
        <v>0</v>
      </c>
      <c r="BR45" s="35">
        <f>_xlfn.XLOOKUP($A45,'[3]Form &amp; Form Handler Details'!$Y:$Y,'[3]Form &amp; Form Handler Details'!DO:DO,"")</f>
        <v>0</v>
      </c>
      <c r="BS45" s="35">
        <f>_xlfn.XLOOKUP($A45,'[3]Form &amp; Form Handler Details'!$Y:$Y,'[3]Form &amp; Form Handler Details'!DP:DP,"")</f>
        <v>0</v>
      </c>
      <c r="BT45" s="35">
        <f>_xlfn.XLOOKUP($A45,'[3]Form &amp; Form Handler Details'!$Y:$Y,'[3]Form &amp; Form Handler Details'!DQ:DQ,"")</f>
        <v>0</v>
      </c>
      <c r="BU45" s="35">
        <f>_xlfn.XLOOKUP($A45,'[3]Form &amp; Form Handler Details'!$Y:$Y,'[3]Form &amp; Form Handler Details'!DR:DR,"")</f>
        <v>0</v>
      </c>
      <c r="BV45" s="35">
        <f>_xlfn.XLOOKUP($A45,'[3]Form &amp; Form Handler Details'!$Y:$Y,'[3]Form &amp; Form Handler Details'!DS:DS,"")</f>
        <v>0</v>
      </c>
      <c r="BW45" s="35" t="str">
        <f>_xlfn.XLOOKUP($A45,'[3]Form &amp; Form Handler Details'!$Y:$Y,'[3]Form &amp; Form Handler Details'!DT:DT,"")</f>
        <v>HoneyPot</v>
      </c>
      <c r="BX45" s="35" t="str">
        <f>_xlfn.XLOOKUP($A45,'[3]Form &amp; Form Handler Details'!$Y:$Y,'[3]Form &amp; Form Handler Details'!DU:DU,"")</f>
        <v>pardot_extra_field</v>
      </c>
      <c r="BY45" s="35" t="str">
        <f>_xlfn.XLOOKUP($A45,'[3]Form &amp; Form Handler Details'!$Y:$Y,'[3]Form &amp; Form Handler Details'!DV:DV,"")</f>
        <v>Hidden</v>
      </c>
      <c r="BZ45" s="35">
        <f>_xlfn.XLOOKUP($A45,'[3]Form &amp; Form Handler Details'!$Y:$Y,'[3]Form &amp; Form Handler Details'!DW:DW,"")</f>
        <v>0</v>
      </c>
      <c r="CA45" s="35">
        <f>_xlfn.XLOOKUP($A45,'[3]Form &amp; Form Handler Details'!$Y:$Y,'[3]Form &amp; Form Handler Details'!DX:DX,"")</f>
        <v>0</v>
      </c>
      <c r="CB45" s="35">
        <f>_xlfn.XLOOKUP($A45,'[3]Form &amp; Form Handler Details'!$Y:$Y,'[3]Form &amp; Form Handler Details'!DY:DY,"")</f>
        <v>0</v>
      </c>
      <c r="CC45" s="35">
        <f>_xlfn.XLOOKUP($A45,'[3]Form &amp; Form Handler Details'!$Y:$Y,'[3]Form &amp; Form Handler Details'!DZ:DZ,"")</f>
        <v>0</v>
      </c>
      <c r="CD45" s="35">
        <f>_xlfn.XLOOKUP($A45,'[3]Form &amp; Form Handler Details'!$Y:$Y,'[3]Form &amp; Form Handler Details'!EA:EA,"")</f>
        <v>0</v>
      </c>
      <c r="CE45" s="35">
        <f>_xlfn.XLOOKUP($A45,'[3]Form &amp; Form Handler Details'!$Y:$Y,'[3]Form &amp; Form Handler Details'!EB:EB,"")</f>
        <v>0</v>
      </c>
      <c r="CF45" s="35">
        <f>_xlfn.XLOOKUP($A45,'[3]Form &amp; Form Handler Details'!$Y:$Y,'[3]Form &amp; Form Handler Details'!EC:EC,"")</f>
        <v>0</v>
      </c>
      <c r="CG45" s="35">
        <f>_xlfn.XLOOKUP($A45,'[3]Form &amp; Form Handler Details'!$Y:$Y,'[3]Form &amp; Form Handler Details'!ED:ED,"")</f>
        <v>0</v>
      </c>
      <c r="CH45" s="35">
        <f>_xlfn.XLOOKUP($A45,'[3]Form &amp; Form Handler Details'!$Y:$Y,'[3]Form &amp; Form Handler Details'!EE:EE,"")</f>
        <v>0</v>
      </c>
      <c r="CI45" s="35">
        <f>_xlfn.XLOOKUP($A45,'[3]Form &amp; Form Handler Details'!$Y:$Y,'[3]Form &amp; Form Handler Details'!EF:EF,"")</f>
        <v>0</v>
      </c>
      <c r="CJ45" s="35">
        <f>_xlfn.XLOOKUP($A45,'[3]Form &amp; Form Handler Details'!$Y:$Y,'[3]Form &amp; Form Handler Details'!EG:EG,"")</f>
        <v>0</v>
      </c>
      <c r="CK45" s="35">
        <f>_xlfn.XLOOKUP($A45,'[3]Form &amp; Form Handler Details'!$Y:$Y,'[3]Form &amp; Form Handler Details'!EH:EH,"")</f>
        <v>0</v>
      </c>
      <c r="CL45" s="35">
        <f>_xlfn.XLOOKUP($A45,'[3]Form &amp; Form Handler Details'!$Y:$Y,'[3]Form &amp; Form Handler Details'!EI:EI,"")</f>
        <v>0</v>
      </c>
      <c r="CM45" s="35">
        <f>_xlfn.XLOOKUP($A45,'[3]Form &amp; Form Handler Details'!$Y:$Y,'[3]Form &amp; Form Handler Details'!EJ:EJ,"")</f>
        <v>0</v>
      </c>
      <c r="CN45" s="35">
        <f>_xlfn.XLOOKUP($A45,'[3]Form &amp; Form Handler Details'!$Y:$Y,'[3]Form &amp; Form Handler Details'!EK:EK,"")</f>
        <v>0</v>
      </c>
      <c r="CO45" s="35">
        <f>_xlfn.XLOOKUP($A45,'[3]Form &amp; Form Handler Details'!$Y:$Y,'[3]Form &amp; Form Handler Details'!EL:EL,"")</f>
        <v>0</v>
      </c>
      <c r="CP45" s="35">
        <f>_xlfn.XLOOKUP($A45,'[3]Form &amp; Form Handler Details'!$Y:$Y,'[3]Form &amp; Form Handler Details'!EM:EM,"")</f>
        <v>0</v>
      </c>
      <c r="CQ45" s="35">
        <f>_xlfn.XLOOKUP($A45,'[3]Form &amp; Form Handler Details'!$Y:$Y,'[3]Form &amp; Form Handler Details'!EN:EN,"")</f>
        <v>0</v>
      </c>
      <c r="CR45" s="35">
        <f>_xlfn.XLOOKUP($A45,'[3]Form &amp; Form Handler Details'!$Y:$Y,'[3]Form &amp; Form Handler Details'!EO:EO,"")</f>
        <v>0</v>
      </c>
      <c r="CS45" s="35">
        <f>_xlfn.XLOOKUP($A45,'[3]Form &amp; Form Handler Details'!$Y:$Y,'[3]Form &amp; Form Handler Details'!EP:EP,"")</f>
        <v>0</v>
      </c>
      <c r="CT45" s="35">
        <f>_xlfn.XLOOKUP($A45,'[3]Form &amp; Form Handler Details'!$Y:$Y,'[3]Form &amp; Form Handler Details'!EQ:EQ,"")</f>
        <v>0</v>
      </c>
      <c r="CU45" s="35">
        <f>_xlfn.XLOOKUP($A45,'[3]Form &amp; Form Handler Details'!$Y:$Y,'[3]Form &amp; Form Handler Details'!ER:ER,"")</f>
        <v>0</v>
      </c>
      <c r="CV45" s="35">
        <f>_xlfn.XLOOKUP($A45,'[3]Form &amp; Form Handler Details'!$Y:$Y,'[3]Form &amp; Form Handler Details'!ES:ES,"")</f>
        <v>0</v>
      </c>
      <c r="CW45" s="35">
        <f>_xlfn.XLOOKUP($A45,'[3]Form &amp; Form Handler Details'!$Y:$Y,'[3]Form &amp; Form Handler Details'!ET:ET,"")</f>
        <v>0</v>
      </c>
      <c r="CX45" s="35">
        <f>_xlfn.XLOOKUP($A45,'[3]Form &amp; Form Handler Details'!$Y:$Y,'[3]Form &amp; Form Handler Details'!EU:EU,"")</f>
        <v>0</v>
      </c>
      <c r="CY45" s="35">
        <f>_xlfn.XLOOKUP($A45,'[3]Form &amp; Form Handler Details'!$Y:$Y,'[3]Form &amp; Form Handler Details'!EV:EV,"")</f>
        <v>0</v>
      </c>
      <c r="CZ45" s="35">
        <f>_xlfn.XLOOKUP($A45,'[3]Form &amp; Form Handler Details'!$Y:$Y,'[3]Form &amp; Form Handler Details'!EW:EW,"")</f>
        <v>0</v>
      </c>
      <c r="DA45" s="35">
        <f>_xlfn.XLOOKUP($A45,'[3]Form &amp; Form Handler Details'!$Y:$Y,'[3]Form &amp; Form Handler Details'!EX:EX,"")</f>
        <v>0</v>
      </c>
      <c r="DB45" s="35">
        <f>_xlfn.XLOOKUP($A45,'[3]Form &amp; Form Handler Details'!$Y:$Y,'[3]Form &amp; Form Handler Details'!EY:EY,"")</f>
        <v>0</v>
      </c>
      <c r="DC45" s="35">
        <f>_xlfn.XLOOKUP($A45,'[3]Form &amp; Form Handler Details'!$Y:$Y,'[3]Form &amp; Form Handler Details'!EZ:EZ,"")</f>
        <v>0</v>
      </c>
      <c r="DD45" s="35">
        <f>_xlfn.XLOOKUP($A45,'[3]Form &amp; Form Handler Details'!$Y:$Y,'[3]Form &amp; Form Handler Details'!FA:FA,"")</f>
        <v>0</v>
      </c>
      <c r="DE45" s="35">
        <f>_xlfn.XLOOKUP($A45,'[3]Form &amp; Form Handler Details'!$Y:$Y,'[3]Form &amp; Form Handler Details'!FB:FB,"")</f>
        <v>0</v>
      </c>
      <c r="DF45" s="35">
        <f>_xlfn.XLOOKUP($A45,'[3]Form &amp; Form Handler Details'!$Y:$Y,'[3]Form &amp; Form Handler Details'!FC:FC,"")</f>
        <v>0</v>
      </c>
      <c r="DG45" s="35">
        <f>_xlfn.XLOOKUP($A45,'[3]Form &amp; Form Handler Details'!$Y:$Y,'[3]Form &amp; Form Handler Details'!FD:FD,"")</f>
        <v>0</v>
      </c>
      <c r="DH45" s="35">
        <f>_xlfn.XLOOKUP($A45,'[3]Form &amp; Form Handler Details'!$Y:$Y,'[3]Form &amp; Form Handler Details'!FE:FE,"")</f>
        <v>0</v>
      </c>
      <c r="DI45" s="35">
        <f>_xlfn.XLOOKUP($A45,'[3]Form &amp; Form Handler Details'!$Y:$Y,'[3]Form &amp; Form Handler Details'!FF:FF,"")</f>
        <v>0</v>
      </c>
      <c r="DJ45" s="35">
        <f>_xlfn.XLOOKUP($A45,'[3]Form &amp; Form Handler Details'!$Y:$Y,'[3]Form &amp; Form Handler Details'!FG:FG,"")</f>
        <v>0</v>
      </c>
      <c r="DK45" s="35">
        <f>_xlfn.XLOOKUP($A45,'[3]Form &amp; Form Handler Details'!$Y:$Y,'[3]Form &amp; Form Handler Details'!FH:FH,"")</f>
        <v>0</v>
      </c>
      <c r="DL45" s="35">
        <f>_xlfn.XLOOKUP($A45,'[3]Form &amp; Form Handler Details'!$Y:$Y,'[3]Form &amp; Form Handler Details'!FI:FI,"")</f>
        <v>0</v>
      </c>
      <c r="DM45" s="35">
        <f>_xlfn.XLOOKUP($A45,'[3]Form &amp; Form Handler Details'!$Y:$Y,'[3]Form &amp; Form Handler Details'!FJ:FJ,"")</f>
        <v>0</v>
      </c>
      <c r="DN45" s="35">
        <f>_xlfn.XLOOKUP($A45,'[3]Form &amp; Form Handler Details'!$Y:$Y,'[3]Form &amp; Form Handler Details'!FK:FK,"")</f>
        <v>0</v>
      </c>
      <c r="DO45" s="35">
        <f>_xlfn.XLOOKUP($A45,'[3]Form &amp; Form Handler Details'!$Y:$Y,'[3]Form &amp; Form Handler Details'!FL:FL,"")</f>
        <v>0</v>
      </c>
      <c r="DP45" s="35">
        <f>_xlfn.XLOOKUP($A45,'[3]Form &amp; Form Handler Details'!$Y:$Y,'[3]Form &amp; Form Handler Details'!FM:FM,"")</f>
        <v>0</v>
      </c>
      <c r="DQ45" s="35">
        <f>_xlfn.XLOOKUP($A45,'[3]Form &amp; Form Handler Details'!$Y:$Y,'[3]Form &amp; Form Handler Details'!FN:FN,"")</f>
        <v>0</v>
      </c>
      <c r="DR45" s="35">
        <f>_xlfn.XLOOKUP($A45,'[3]Form &amp; Form Handler Details'!$Y:$Y,'[3]Form &amp; Form Handler Details'!FO:FO,"")</f>
        <v>0</v>
      </c>
      <c r="DS45" s="35">
        <f>_xlfn.XLOOKUP($A45,'[3]Form &amp; Form Handler Details'!$Y:$Y,'[3]Form &amp; Form Handler Details'!FP:FP,"")</f>
        <v>0</v>
      </c>
      <c r="DT45" s="35">
        <f>_xlfn.XLOOKUP($A45,'[3]Form &amp; Form Handler Details'!$Y:$Y,'[3]Form &amp; Form Handler Details'!FQ:FQ,"")</f>
        <v>0</v>
      </c>
      <c r="DU45" s="35">
        <f>_xlfn.XLOOKUP($A45,'[3]Form &amp; Form Handler Details'!$Y:$Y,'[3]Form &amp; Form Handler Details'!FR:FR,"")</f>
        <v>0</v>
      </c>
      <c r="DV45" s="35">
        <f>_xlfn.XLOOKUP($A45,'[3]Form &amp; Form Handler Details'!$Y:$Y,'[3]Form &amp; Form Handler Details'!FS:FS,"")</f>
        <v>0</v>
      </c>
      <c r="DW45" s="35">
        <f>_xlfn.XLOOKUP($A45,'[3]Form &amp; Form Handler Details'!$Y:$Y,'[3]Form &amp; Form Handler Details'!FT:FT,"")</f>
        <v>0</v>
      </c>
      <c r="DX45" s="35">
        <f>_xlfn.XLOOKUP($A45,'[3]Form &amp; Form Handler Details'!$Y:$Y,'[3]Form &amp; Form Handler Details'!FU:FU,"")</f>
        <v>0</v>
      </c>
      <c r="DY45" s="35">
        <f>_xlfn.XLOOKUP($A45,'[3]Form &amp; Form Handler Details'!$Y:$Y,'[3]Form &amp; Form Handler Details'!FV:FV,"")</f>
        <v>0</v>
      </c>
      <c r="DZ45" s="35">
        <f>_xlfn.XLOOKUP($A45,'[3]Form &amp; Form Handler Details'!$Y:$Y,'[3]Form &amp; Form Handler Details'!FW:FW,"")</f>
        <v>0</v>
      </c>
      <c r="EA45" s="35">
        <f>_xlfn.XLOOKUP($A45,'[3]Form &amp; Form Handler Details'!$Y:$Y,'[3]Form &amp; Form Handler Details'!FX:FX,"")</f>
        <v>0</v>
      </c>
      <c r="EB45" s="35">
        <f>_xlfn.XLOOKUP($A45,'[3]Form &amp; Form Handler Details'!$Y:$Y,'[3]Form &amp; Form Handler Details'!FY:FY,"")</f>
        <v>0</v>
      </c>
      <c r="EC45" s="35">
        <f>_xlfn.XLOOKUP($A45,'[3]Form &amp; Form Handler Details'!$Y:$Y,'[3]Form &amp; Form Handler Details'!FZ:FZ,"")</f>
        <v>0</v>
      </c>
      <c r="ED45" s="35">
        <f>_xlfn.XLOOKUP($A45,'[3]Form &amp; Form Handler Details'!$Y:$Y,'[3]Form &amp; Form Handler Details'!GA:GA,"")</f>
        <v>0</v>
      </c>
      <c r="EE45" s="35">
        <f>_xlfn.XLOOKUP($A45,'[3]Form &amp; Form Handler Details'!$Y:$Y,'[3]Form &amp; Form Handler Details'!GB:GB,"")</f>
        <v>0</v>
      </c>
      <c r="EF45" s="35">
        <f>_xlfn.XLOOKUP($A45,'[3]Form &amp; Form Handler Details'!$Y:$Y,'[3]Form &amp; Form Handler Details'!GC:GC,"")</f>
        <v>0</v>
      </c>
      <c r="EG45" s="35">
        <f>_xlfn.XLOOKUP($A45,'[3]Form &amp; Form Handler Details'!$Y:$Y,'[3]Form &amp; Form Handler Details'!GD:GD,"")</f>
        <v>0</v>
      </c>
      <c r="EH45" s="35">
        <f>_xlfn.XLOOKUP($A45,'[3]Form &amp; Form Handler Details'!$Y:$Y,'[3]Form &amp; Form Handler Details'!GE:GE,"")</f>
        <v>0</v>
      </c>
      <c r="EI45" s="35">
        <f>_xlfn.XLOOKUP($A45,'[3]Form &amp; Form Handler Details'!$Y:$Y,'[3]Form &amp; Form Handler Details'!GF:GF,"")</f>
        <v>0</v>
      </c>
      <c r="EJ45" s="35">
        <f>_xlfn.XLOOKUP($A45,'[3]Form &amp; Form Handler Details'!$Y:$Y,'[3]Form &amp; Form Handler Details'!GG:GG,"")</f>
        <v>0</v>
      </c>
      <c r="EK45" s="35">
        <f>_xlfn.XLOOKUP($A45,'[3]Form &amp; Form Handler Details'!$Y:$Y,'[3]Form &amp; Form Handler Details'!GH:GH,"")</f>
        <v>0</v>
      </c>
      <c r="EL45" s="35">
        <f>_xlfn.XLOOKUP($A45,'[3]Form &amp; Form Handler Details'!$Y:$Y,'[3]Form &amp; Form Handler Details'!GI:GI,"")</f>
        <v>0</v>
      </c>
      <c r="EM45" s="35">
        <f>_xlfn.XLOOKUP($A45,'[3]Form &amp; Form Handler Details'!$Y:$Y,'[3]Form &amp; Form Handler Details'!GJ:GJ,"")</f>
        <v>0</v>
      </c>
      <c r="EN45" s="35">
        <f>_xlfn.XLOOKUP($A45,'[3]Form &amp; Form Handler Details'!$Y:$Y,'[3]Form &amp; Form Handler Details'!GK:GK,"")</f>
        <v>0</v>
      </c>
      <c r="EO45" s="35">
        <f>_xlfn.XLOOKUP($A45,'[3]Form &amp; Form Handler Details'!$Y:$Y,'[3]Form &amp; Form Handler Details'!GL:GL,"")</f>
        <v>0</v>
      </c>
      <c r="EP45" s="35">
        <f>_xlfn.XLOOKUP($A45,'[3]Form &amp; Form Handler Details'!$Y:$Y,'[3]Form &amp; Form Handler Details'!GM:GM,"")</f>
        <v>0</v>
      </c>
      <c r="EQ45" s="35">
        <f>_xlfn.XLOOKUP($A45,'[3]Form &amp; Form Handler Details'!$Y:$Y,'[3]Form &amp; Form Handler Details'!GN:GN,"")</f>
        <v>0</v>
      </c>
      <c r="ER45" s="35">
        <f>_xlfn.XLOOKUP($A45,'[3]Form &amp; Form Handler Details'!$Y:$Y,'[3]Form &amp; Form Handler Details'!GO:GO,"")</f>
        <v>0</v>
      </c>
      <c r="ES45" s="35">
        <f>_xlfn.XLOOKUP($A45,'[3]Form &amp; Form Handler Details'!$Y:$Y,'[3]Form &amp; Form Handler Details'!GP:GP,"")</f>
        <v>0</v>
      </c>
      <c r="ET45" s="35">
        <f>_xlfn.XLOOKUP($A45,'[3]Form &amp; Form Handler Details'!$Y:$Y,'[3]Form &amp; Form Handler Details'!GQ:GQ,"")</f>
        <v>0</v>
      </c>
      <c r="EU45" s="35">
        <f>_xlfn.XLOOKUP($A45,'[3]Form &amp; Form Handler Details'!$Y:$Y,'[3]Form &amp; Form Handler Details'!GR:GR,"")</f>
        <v>0</v>
      </c>
      <c r="EV45" s="35">
        <f>_xlfn.XLOOKUP($A45,'[3]Form &amp; Form Handler Details'!$Y:$Y,'[3]Form &amp; Form Handler Details'!GS:GS,"")</f>
        <v>0</v>
      </c>
      <c r="EW45" s="35">
        <f>_xlfn.XLOOKUP($A45,'[3]Form &amp; Form Handler Details'!$Y:$Y,'[3]Form &amp; Form Handler Details'!GT:GT,"")</f>
        <v>0</v>
      </c>
      <c r="EX45" s="35">
        <f>_xlfn.XLOOKUP($A45,'[3]Form &amp; Form Handler Details'!$Y:$Y,'[3]Form &amp; Form Handler Details'!GU:GU,"")</f>
        <v>0</v>
      </c>
      <c r="EY45" s="35">
        <f>_xlfn.XLOOKUP($A45,'[3]Form &amp; Form Handler Details'!$Y:$Y,'[3]Form &amp; Form Handler Details'!GV:GV,"")</f>
        <v>0</v>
      </c>
      <c r="EZ45" s="35">
        <f>_xlfn.XLOOKUP($A45,'[3]Form &amp; Form Handler Details'!$Y:$Y,'[3]Form &amp; Form Handler Details'!GW:GW,"")</f>
        <v>0</v>
      </c>
      <c r="FA45" s="35">
        <f>_xlfn.XLOOKUP($A45,'[3]Form &amp; Form Handler Details'!$Y:$Y,'[3]Form &amp; Form Handler Details'!GX:GX,"")</f>
        <v>0</v>
      </c>
      <c r="FB45" s="35">
        <f>_xlfn.XLOOKUP($A45,'[3]Form &amp; Form Handler Details'!$Y:$Y,'[3]Form &amp; Form Handler Details'!GY:GY,"")</f>
        <v>0</v>
      </c>
      <c r="FC45" s="35">
        <f>_xlfn.XLOOKUP($A45,'[3]Form &amp; Form Handler Details'!$Y:$Y,'[3]Form &amp; Form Handler Details'!GZ:GZ,"")</f>
        <v>0</v>
      </c>
      <c r="FD45" s="35">
        <f>_xlfn.XLOOKUP($A45,'[3]Form &amp; Form Handler Details'!$Y:$Y,'[3]Form &amp; Form Handler Details'!HA:HA,"")</f>
        <v>0</v>
      </c>
      <c r="FE45" s="35">
        <f>_xlfn.XLOOKUP($A45,'[3]Form &amp; Form Handler Details'!$Y:$Y,'[3]Form &amp; Form Handler Details'!HB:HB,"")</f>
        <v>0</v>
      </c>
      <c r="FF45" s="35">
        <f>_xlfn.XLOOKUP($A45,'[3]Form &amp; Form Handler Details'!$Y:$Y,'[3]Form &amp; Form Handler Details'!HC:HC,"")</f>
        <v>0</v>
      </c>
      <c r="FG45" s="35">
        <f>_xlfn.XLOOKUP($A45,'[3]Form &amp; Form Handler Details'!$Y:$Y,'[3]Form &amp; Form Handler Details'!HD:HD,"")</f>
        <v>0</v>
      </c>
      <c r="FH45" s="35">
        <f>_xlfn.XLOOKUP($A45,'[3]Form &amp; Form Handler Details'!$Y:$Y,'[3]Form &amp; Form Handler Details'!HE:HE,"")</f>
        <v>0</v>
      </c>
      <c r="FI45" s="35">
        <f>_xlfn.XLOOKUP($A45,'[3]Form &amp; Form Handler Details'!$Y:$Y,'[3]Form &amp; Form Handler Details'!HF:HF,"")</f>
        <v>0</v>
      </c>
      <c r="FJ45" s="35">
        <f>_xlfn.XLOOKUP($A45,'[3]Form &amp; Form Handler Details'!$Y:$Y,'[3]Form &amp; Form Handler Details'!HG:HG,"")</f>
        <v>0</v>
      </c>
      <c r="FK45" s="35">
        <f>_xlfn.XLOOKUP($A45,'[3]Form &amp; Form Handler Details'!$Y:$Y,'[3]Form &amp; Form Handler Details'!HH:HH,"")</f>
        <v>0</v>
      </c>
      <c r="FL45" s="35">
        <f>_xlfn.XLOOKUP($A45,'[3]Form &amp; Form Handler Details'!$Y:$Y,'[3]Form &amp; Form Handler Details'!HI:HI,"")</f>
        <v>0</v>
      </c>
      <c r="FM45" s="35">
        <f>_xlfn.XLOOKUP($A45,'[3]Form &amp; Form Handler Details'!$Y:$Y,'[3]Form &amp; Form Handler Details'!HJ:HJ,"")</f>
        <v>0</v>
      </c>
      <c r="FN45" s="35">
        <f>_xlfn.XLOOKUP($A45,'[3]Form &amp; Form Handler Details'!$Y:$Y,'[3]Form &amp; Form Handler Details'!HK:HK,"")</f>
        <v>0</v>
      </c>
      <c r="FO45" s="35">
        <f>_xlfn.XLOOKUP($A45,'[3]Form &amp; Form Handler Details'!$Y:$Y,'[3]Form &amp; Form Handler Details'!HL:HL,"")</f>
        <v>0</v>
      </c>
      <c r="FP45" s="35">
        <f>_xlfn.XLOOKUP($A45,'[3]Form &amp; Form Handler Details'!$Y:$Y,'[3]Form &amp; Form Handler Details'!HM:HM,"")</f>
        <v>0</v>
      </c>
      <c r="FQ45" s="35">
        <f>_xlfn.XLOOKUP($A45,'[3]Form &amp; Form Handler Details'!$Y:$Y,'[3]Form &amp; Form Handler Details'!HN:HN,"")</f>
        <v>0</v>
      </c>
      <c r="FR45" s="35">
        <f>_xlfn.XLOOKUP($A45,'[3]Form &amp; Form Handler Details'!$Y:$Y,'[3]Form &amp; Form Handler Details'!HO:HO,"")</f>
        <v>0</v>
      </c>
      <c r="FS45" s="35">
        <f>_xlfn.XLOOKUP($A45,'[3]Form &amp; Form Handler Details'!$Y:$Y,'[3]Form &amp; Form Handler Details'!HP:HP,"")</f>
        <v>0</v>
      </c>
      <c r="FT45" s="35">
        <f>_xlfn.XLOOKUP($A45,'[3]Form &amp; Form Handler Details'!$Y:$Y,'[3]Form &amp; Form Handler Details'!HQ:HQ,"")</f>
        <v>0</v>
      </c>
      <c r="FU45" s="35">
        <f>_xlfn.XLOOKUP($A45,'[3]Form &amp; Form Handler Details'!$Y:$Y,'[3]Form &amp; Form Handler Details'!HR:HR,"")</f>
        <v>0</v>
      </c>
      <c r="FV45" s="35">
        <f>_xlfn.XLOOKUP($A45,'[3]Form &amp; Form Handler Details'!$Y:$Y,'[3]Form &amp; Form Handler Details'!HS:HS,"")</f>
        <v>0</v>
      </c>
      <c r="FW45" s="35">
        <f>_xlfn.XLOOKUP($A45,'[3]Form &amp; Form Handler Details'!$Y:$Y,'[3]Form &amp; Form Handler Details'!HT:HT,"")</f>
        <v>0</v>
      </c>
      <c r="FX45" s="35">
        <f>_xlfn.XLOOKUP($A45,'[3]Form &amp; Form Handler Details'!$Y:$Y,'[3]Form &amp; Form Handler Details'!HU:HU,"")</f>
        <v>0</v>
      </c>
      <c r="FY45" s="35">
        <f>_xlfn.XLOOKUP($A45,'[3]Form &amp; Form Handler Details'!$Y:$Y,'[3]Form &amp; Form Handler Details'!HV:HV,"")</f>
        <v>0</v>
      </c>
      <c r="FZ45" s="35">
        <f>_xlfn.XLOOKUP($A45,'[3]Form &amp; Form Handler Details'!$Y:$Y,'[3]Form &amp; Form Handler Details'!HW:HW,"")</f>
        <v>0</v>
      </c>
      <c r="GA45" s="35">
        <f>_xlfn.XLOOKUP($A45,'[3]Form &amp; Form Handler Details'!$Y:$Y,'[3]Form &amp; Form Handler Details'!HX:HX,"")</f>
        <v>0</v>
      </c>
      <c r="GB45" s="35">
        <f>_xlfn.XLOOKUP($A45,'[3]Form &amp; Form Handler Details'!$Y:$Y,'[3]Form &amp; Form Handler Details'!HY:HY,"")</f>
        <v>0</v>
      </c>
      <c r="GC45" s="35">
        <f>_xlfn.XLOOKUP($A45,'[3]Form &amp; Form Handler Details'!$Y:$Y,'[3]Form &amp; Form Handler Details'!HZ:HZ,"")</f>
        <v>0</v>
      </c>
      <c r="GD45" s="35">
        <f>_xlfn.XLOOKUP($A45,'[3]Form &amp; Form Handler Details'!$Y:$Y,'[3]Form &amp; Form Handler Details'!IA:IA,"")</f>
        <v>0</v>
      </c>
      <c r="GE45" s="35">
        <f>_xlfn.XLOOKUP($A45,'[3]Form &amp; Form Handler Details'!$Y:$Y,'[3]Form &amp; Form Handler Details'!IB:IB,"")</f>
        <v>0</v>
      </c>
      <c r="GF45" s="35">
        <f>_xlfn.XLOOKUP($A45,'[3]Form &amp; Form Handler Details'!$Y:$Y,'[3]Form &amp; Form Handler Details'!IC:IC,"")</f>
        <v>0</v>
      </c>
      <c r="GG45" s="35">
        <f>_xlfn.XLOOKUP($A45,'[3]Form &amp; Form Handler Details'!$Y:$Y,'[3]Form &amp; Form Handler Details'!ID:ID,"")</f>
        <v>0</v>
      </c>
      <c r="GH45" s="35">
        <f>_xlfn.XLOOKUP($A45,'[3]Form &amp; Form Handler Details'!$Y:$Y,'[3]Form &amp; Form Handler Details'!IE:IE,"")</f>
        <v>0</v>
      </c>
      <c r="GI45" s="35">
        <f>_xlfn.XLOOKUP($A45,'[3]Form &amp; Form Handler Details'!$Y:$Y,'[3]Form &amp; Form Handler Details'!IF:IF,"")</f>
        <v>0</v>
      </c>
      <c r="GJ45" s="35">
        <f>_xlfn.XLOOKUP($A45,'[3]Form &amp; Form Handler Details'!$Y:$Y,'[3]Form &amp; Form Handler Details'!IG:IG,"")</f>
        <v>0</v>
      </c>
      <c r="GK45" s="35">
        <f>_xlfn.XLOOKUP($A45,'[3]Form &amp; Form Handler Details'!$Y:$Y,'[3]Form &amp; Form Handler Details'!IH:IH,"")</f>
        <v>0</v>
      </c>
      <c r="GL45" s="35">
        <f>_xlfn.XLOOKUP($A45,'[3]Form &amp; Form Handler Details'!$Y:$Y,'[3]Form &amp; Form Handler Details'!II:II,"")</f>
        <v>0</v>
      </c>
      <c r="GM45" s="35">
        <f>_xlfn.XLOOKUP($A45,'[3]Form &amp; Form Handler Details'!$Y:$Y,'[3]Form &amp; Form Handler Details'!IJ:IJ,"")</f>
        <v>0</v>
      </c>
      <c r="GN45" s="35">
        <f>_xlfn.XLOOKUP($A45,'[3]Form &amp; Form Handler Details'!$Y:$Y,'[3]Form &amp; Form Handler Details'!IK:IK,"")</f>
        <v>0</v>
      </c>
      <c r="GO45" s="35">
        <f>_xlfn.XLOOKUP($A45,'[3]Form &amp; Form Handler Details'!$Y:$Y,'[3]Form &amp; Form Handler Details'!IL:IL,"")</f>
        <v>0</v>
      </c>
      <c r="GP45" s="35">
        <f>_xlfn.XLOOKUP($A45,'[3]Form &amp; Form Handler Details'!$Y:$Y,'[3]Form &amp; Form Handler Details'!IM:IM,"")</f>
        <v>0</v>
      </c>
      <c r="GQ45" s="35">
        <f>_xlfn.XLOOKUP($A45,'[3]Form &amp; Form Handler Details'!$Y:$Y,'[3]Form &amp; Form Handler Details'!IN:IN,"")</f>
        <v>0</v>
      </c>
      <c r="GR45" s="35">
        <f>_xlfn.XLOOKUP($A45,'[3]Form &amp; Form Handler Details'!$Y:$Y,'[3]Form &amp; Form Handler Details'!IO:IO,"")</f>
        <v>0</v>
      </c>
      <c r="GS45" s="35">
        <f>_xlfn.XLOOKUP($A45,'[3]Form &amp; Form Handler Details'!$Y:$Y,'[3]Form &amp; Form Handler Details'!IP:IP,"")</f>
        <v>0</v>
      </c>
      <c r="GT45" s="35">
        <f>_xlfn.XLOOKUP($A45,'[3]Form &amp; Form Handler Details'!$Y:$Y,'[3]Form &amp; Form Handler Details'!IQ:IQ,"")</f>
        <v>0</v>
      </c>
      <c r="GU45" s="35">
        <f>_xlfn.XLOOKUP($A45,'[3]Form &amp; Form Handler Details'!$Y:$Y,'[3]Form &amp; Form Handler Details'!IR:IR,"")</f>
        <v>0</v>
      </c>
      <c r="GV45" s="35">
        <f>_xlfn.XLOOKUP($A45,'[3]Form &amp; Form Handler Details'!$Y:$Y,'[3]Form &amp; Form Handler Details'!IS:IS,"")</f>
        <v>0</v>
      </c>
      <c r="GW45" s="35">
        <f>_xlfn.XLOOKUP($A45,'[3]Form &amp; Form Handler Details'!$Y:$Y,'[3]Form &amp; Form Handler Details'!IT:IT,"")</f>
        <v>0</v>
      </c>
      <c r="GX45" s="35">
        <f>_xlfn.XLOOKUP($A45,'[3]Form &amp; Form Handler Details'!$Y:$Y,'[3]Form &amp; Form Handler Details'!IU:IU,"")</f>
        <v>0</v>
      </c>
      <c r="GY45" s="35">
        <f>_xlfn.XLOOKUP($A45,'[3]Form &amp; Form Handler Details'!$Y:$Y,'[3]Form &amp; Form Handler Details'!IV:IV,"")</f>
        <v>0</v>
      </c>
      <c r="GZ45" s="35">
        <f>_xlfn.XLOOKUP($A45,'[3]Form &amp; Form Handler Details'!$Y:$Y,'[3]Form &amp; Form Handler Details'!IW:IW,"")</f>
        <v>0</v>
      </c>
      <c r="HA45" s="35">
        <f>_xlfn.XLOOKUP($A45,'[3]Form &amp; Form Handler Details'!$Y:$Y,'[3]Form &amp; Form Handler Details'!IX:IX,"")</f>
        <v>0</v>
      </c>
      <c r="HB45" s="35">
        <f>_xlfn.XLOOKUP($A45,'[3]Form &amp; Form Handler Details'!$Y:$Y,'[3]Form &amp; Form Handler Details'!IY:IY,"")</f>
        <v>0</v>
      </c>
      <c r="HC45" s="35">
        <f>_xlfn.XLOOKUP($A45,'[3]Form &amp; Form Handler Details'!$Y:$Y,'[3]Form &amp; Form Handler Details'!IZ:IZ,"")</f>
        <v>0</v>
      </c>
      <c r="HD45" s="35">
        <f>_xlfn.XLOOKUP($A45,'[3]Form &amp; Form Handler Details'!$Y:$Y,'[3]Form &amp; Form Handler Details'!JA:JA,"")</f>
        <v>0</v>
      </c>
      <c r="HE45" s="35">
        <f>_xlfn.XLOOKUP($A45,'[3]Form &amp; Form Handler Details'!$Y:$Y,'[3]Form &amp; Form Handler Details'!JB:JB,"")</f>
        <v>0</v>
      </c>
      <c r="HF45" s="35">
        <f>_xlfn.XLOOKUP($A45,'[3]Form &amp; Form Handler Details'!$Y:$Y,'[3]Form &amp; Form Handler Details'!JC:JC,"")</f>
        <v>0</v>
      </c>
      <c r="HG45" s="35">
        <f>_xlfn.XLOOKUP($A45,'[3]Form &amp; Form Handler Details'!$Y:$Y,'[3]Form &amp; Form Handler Details'!JD:JD,"")</f>
        <v>0</v>
      </c>
      <c r="HH45" s="35">
        <f>_xlfn.XLOOKUP($A45,'[3]Form &amp; Form Handler Details'!$Y:$Y,'[3]Form &amp; Form Handler Details'!JE:JE,"")</f>
        <v>0</v>
      </c>
      <c r="HI45" s="35">
        <f>_xlfn.XLOOKUP($A45,'[3]Form &amp; Form Handler Details'!$Y:$Y,'[3]Form &amp; Form Handler Details'!JF:JF,"")</f>
        <v>0</v>
      </c>
      <c r="HJ45" s="35">
        <f>_xlfn.XLOOKUP($A45,'[3]Form &amp; Form Handler Details'!$Y:$Y,'[3]Form &amp; Form Handler Details'!JG:JG,"")</f>
        <v>0</v>
      </c>
      <c r="HK45" s="35" t="str">
        <f>_xlfn.XLOOKUP($A45,'[3]Form &amp; Form Handler Details'!$Y:$Y,'[3]Form &amp; Form Handler Details'!JH:JH,"")</f>
        <v>Download</v>
      </c>
      <c r="HL45" s="35">
        <f>_xlfn.XLOOKUP($A45,'[3]Form &amp; Form Handler Details'!$Y:$Y,'[3]Form &amp; Form Handler Details'!JI:JI,"")</f>
        <v>0</v>
      </c>
      <c r="HM45" s="35">
        <f>_xlfn.XLOOKUP($A45,'[3]Form &amp; Form Handler Details'!$Y:$Y,'[3]Form &amp; Form Handler Details'!JJ:JJ,"")</f>
        <v>0</v>
      </c>
      <c r="HN45" s="35">
        <f>_xlfn.XLOOKUP($A45,'[3]Form &amp; Form Handler Details'!$Y:$Y,'[3]Form &amp; Form Handler Details'!JK:JK,"")</f>
        <v>0</v>
      </c>
      <c r="HO45" s="35">
        <f>_xlfn.XLOOKUP($A45,'[3]Form &amp; Form Handler Details'!$Y:$Y,'[3]Form &amp; Form Handler Details'!JL:JL,"")</f>
        <v>0</v>
      </c>
      <c r="HP45" s="35">
        <f>_xlfn.XLOOKUP($A45,'[3]Form &amp; Form Handler Details'!$Y:$Y,'[3]Form &amp; Form Handler Details'!JM:JM,"")</f>
        <v>0</v>
      </c>
      <c r="HQ45" s="35">
        <f>_xlfn.XLOOKUP($A45,'[3]Form &amp; Form Handler Details'!$Y:$Y,'[3]Form &amp; Form Handler Details'!JN:JN,"")</f>
        <v>0</v>
      </c>
      <c r="HR45" s="35">
        <f>_xlfn.XLOOKUP($A45,'[3]Form &amp; Form Handler Details'!$Y:$Y,'[3]Form &amp; Form Handler Details'!JO:JO,"")</f>
        <v>0</v>
      </c>
      <c r="HS45" s="35">
        <f>_xlfn.XLOOKUP($A45,'[3]Form &amp; Form Handler Details'!$Y:$Y,'[3]Form &amp; Form Handler Details'!JP:JP,"")</f>
        <v>0</v>
      </c>
      <c r="HT45" s="35">
        <f>_xlfn.XLOOKUP($A45,'[3]Form &amp; Form Handler Details'!$Y:$Y,'[3]Form &amp; Form Handler Details'!JQ:JQ,"")</f>
        <v>0</v>
      </c>
      <c r="HU45" s="35">
        <f>_xlfn.XLOOKUP($A45,'[3]Form &amp; Form Handler Details'!$Y:$Y,'[3]Form &amp; Form Handler Details'!JR:JR,"")</f>
        <v>0</v>
      </c>
      <c r="HV45" s="35">
        <f>_xlfn.XLOOKUP($A45,'[3]Form &amp; Form Handler Details'!$Y:$Y,'[3]Form &amp; Form Handler Details'!JS:JS,"")</f>
        <v>0</v>
      </c>
      <c r="HW45" s="35">
        <f>_xlfn.XLOOKUP($A45,'[3]Form &amp; Form Handler Details'!$Y:$Y,'[3]Form &amp; Form Handler Details'!JT:JT,"")</f>
        <v>0</v>
      </c>
    </row>
    <row r="46" spans="1:231" ht="165" customHeight="1">
      <c r="A46" s="32" t="s">
        <v>127</v>
      </c>
      <c r="B46" s="32" t="str">
        <f>_xlfn.XLOOKUP(Table46[[#This Row],[UFID]],ATC!C:C,ATC!A:A,"")</f>
        <v>03</v>
      </c>
      <c r="C46" s="31" t="str">
        <f>_xlfn.XLOOKUP(Table46[[#This Row],[UFID]],ATC!C:C,ATC!E:E,"")</f>
        <v>Closed</v>
      </c>
      <c r="D46" s="31">
        <f>_xlfn.XLOOKUP(Table46[[#This Row],[UFID]],ATC!C:C,ATC!J:J,"")</f>
        <v>0</v>
      </c>
      <c r="E46" s="31" t="s">
        <v>613</v>
      </c>
      <c r="F46" s="34" t="str">
        <f>_xlfn.XLOOKUP(Table46[[#This Row],[UFID]],'[3]Form &amp; Form Handler Details'!$Y:$Y,'[3]Form &amp; Form Handler Details'!$F:$F,"")</f>
        <v>https://www.paypal.com/hk/enterprise/business-roadmap/enterprise-solutions-stack-planning-business-strategy</v>
      </c>
      <c r="G46" s="34" t="str">
        <f>_xlfn.XLOOKUP(Table46[[#This Row],[UFID]],'[3]Form &amp; Form Handler Details'!$Y:$Y,'[3]Form &amp; Form Handler Details'!$I:$I,"")</f>
        <v>https://www.paypalobjects.com/marketing/web/hk/enterprise/business-roadmap/pdf/PayPal-FY-Planning-eBook-Final-PDF.pdf</v>
      </c>
      <c r="H46" s="34" t="str">
        <f>_xlfn.XLOOKUP(Table46[[#This Row],[UFID]],'[3]Form &amp; Form Handler Details'!$Y:$Y,'[3]Form &amp; Form Handler Details'!$E:$E,"")</f>
        <v>https://pypd.paypal-mktg.com/l/925803/2023-01-17/2qmp4</v>
      </c>
      <c r="I46" s="34" t="str">
        <f>_xlfn.XLOOKUP(Table46[[#This Row],[UFID]],'[3]Form &amp; Form Handler Details'!$Y:$Y,'[3]Form &amp; Form Handler Details'!$U:$U,"")</f>
        <v>APAC-HK-FRH-23-FY-Planning-Content-Download-eBook-Form-Live</v>
      </c>
      <c r="J46" s="34" t="str">
        <f>_xlfn.XLOOKUP(Table46[[#This Row],[UFID]],'[3]Form &amp; Form Handler Details'!$Y:$Y,'[3]Form &amp; Form Handler Details'!$V:$V,"")</f>
        <v>https://pypd.paypal-mktg.com/l/925803/2023-04-19/2rt4j</v>
      </c>
      <c r="K46" s="34" t="str">
        <f t="shared" si="1"/>
        <v>2023-04-19/2rt4j</v>
      </c>
      <c r="L46" s="34" t="str">
        <f>_xlfn.XLOOKUP(Table46[[#This Row],[UFID]],'[3]Form &amp; Form Handler Details'!$Y:$Y,'[3]Form &amp; Form Handler Details'!$D:$D,"")</f>
        <v>APAC-HK-FRM-23-FY-Planning-Content-Download-eBook-Form-Live</v>
      </c>
      <c r="M46" s="35">
        <f>_xlfn.XLOOKUP($A46,'[3]Form &amp; Form Handler Details'!$Y:$Y,'[3]Form &amp; Form Handler Details'!BJ:BJ,"")</f>
        <v>0</v>
      </c>
      <c r="N46" s="35">
        <f>_xlfn.XLOOKUP($A46,'[3]Form &amp; Form Handler Details'!$Y:$Y,'[3]Form &amp; Form Handler Details'!BK:BK,"")</f>
        <v>0</v>
      </c>
      <c r="O46" s="35">
        <f>_xlfn.XLOOKUP($A46,'[3]Form &amp; Form Handler Details'!$Y:$Y,'[3]Form &amp; Form Handler Details'!BL:BL,"")</f>
        <v>0</v>
      </c>
      <c r="P46" s="35">
        <f>_xlfn.XLOOKUP($A46,'[3]Form &amp; Form Handler Details'!$Y:$Y,'[3]Form &amp; Form Handler Details'!BM:BM,"")</f>
        <v>0</v>
      </c>
      <c r="Q46" s="35">
        <f>_xlfn.XLOOKUP($A46,'[3]Form &amp; Form Handler Details'!$Y:$Y,'[3]Form &amp; Form Handler Details'!BN:BN,"")</f>
        <v>0</v>
      </c>
      <c r="R46" s="35">
        <f>_xlfn.XLOOKUP($A46,'[3]Form &amp; Form Handler Details'!$Y:$Y,'[3]Form &amp; Form Handler Details'!BO:BO,"")</f>
        <v>0</v>
      </c>
      <c r="S46" s="35">
        <f>_xlfn.XLOOKUP($A46,'[3]Form &amp; Form Handler Details'!$Y:$Y,'[3]Form &amp; Form Handler Details'!BP:BP,"")</f>
        <v>0</v>
      </c>
      <c r="T46" s="35">
        <f>_xlfn.XLOOKUP($A46,'[3]Form &amp; Form Handler Details'!$Y:$Y,'[3]Form &amp; Form Handler Details'!BQ:BQ,"")</f>
        <v>0</v>
      </c>
      <c r="U46" s="35">
        <f>_xlfn.XLOOKUP($A46,'[3]Form &amp; Form Handler Details'!$Y:$Y,'[3]Form &amp; Form Handler Details'!BR:BR,"")</f>
        <v>0</v>
      </c>
      <c r="V46" s="35">
        <f>_xlfn.XLOOKUP($A46,'[3]Form &amp; Form Handler Details'!$Y:$Y,'[3]Form &amp; Form Handler Details'!BS:BS,"")</f>
        <v>0</v>
      </c>
      <c r="W46" s="35">
        <f>_xlfn.XLOOKUP($A46,'[3]Form &amp; Form Handler Details'!$Y:$Y,'[3]Form &amp; Form Handler Details'!BT:BT,"")</f>
        <v>0</v>
      </c>
      <c r="X46" s="35">
        <f>_xlfn.XLOOKUP($A46,'[3]Form &amp; Form Handler Details'!$Y:$Y,'[3]Form &amp; Form Handler Details'!BU:BU,"")</f>
        <v>0</v>
      </c>
      <c r="Y46" s="35">
        <f>_xlfn.XLOOKUP($A46,'[3]Form &amp; Form Handler Details'!$Y:$Y,'[3]Form &amp; Form Handler Details'!BV:BV,"")</f>
        <v>0</v>
      </c>
      <c r="Z46" s="35">
        <f>_xlfn.XLOOKUP($A46,'[3]Form &amp; Form Handler Details'!$Y:$Y,'[3]Form &amp; Form Handler Details'!BW:BW,"")</f>
        <v>0</v>
      </c>
      <c r="AA46" s="35">
        <f>_xlfn.XLOOKUP($A46,'[3]Form &amp; Form Handler Details'!$Y:$Y,'[3]Form &amp; Form Handler Details'!BX:BX,"")</f>
        <v>0</v>
      </c>
      <c r="AB46" s="35">
        <f>_xlfn.XLOOKUP($A46,'[3]Form &amp; Form Handler Details'!$Y:$Y,'[3]Form &amp; Form Handler Details'!BY:BY,"")</f>
        <v>0</v>
      </c>
      <c r="AC46" s="35">
        <f>_xlfn.XLOOKUP($A46,'[3]Form &amp; Form Handler Details'!$Y:$Y,'[3]Form &amp; Form Handler Details'!BZ:BZ,"")</f>
        <v>0</v>
      </c>
      <c r="AD46" s="35">
        <f>_xlfn.XLOOKUP($A46,'[3]Form &amp; Form Handler Details'!$Y:$Y,'[3]Form &amp; Form Handler Details'!CA:CA,"")</f>
        <v>0</v>
      </c>
      <c r="AE46" s="35">
        <f>_xlfn.XLOOKUP($A46,'[3]Form &amp; Form Handler Details'!$Y:$Y,'[3]Form &amp; Form Handler Details'!CB:CB,"")</f>
        <v>0</v>
      </c>
      <c r="AF46" s="35">
        <f>_xlfn.XLOOKUP($A46,'[3]Form &amp; Form Handler Details'!$Y:$Y,'[3]Form &amp; Form Handler Details'!CC:CC,"")</f>
        <v>0</v>
      </c>
      <c r="AG46" s="35">
        <f>_xlfn.XLOOKUP($A46,'[3]Form &amp; Form Handler Details'!$Y:$Y,'[3]Form &amp; Form Handler Details'!CD:CD,"")</f>
        <v>0</v>
      </c>
      <c r="AH46" s="35">
        <f>_xlfn.XLOOKUP($A46,'[3]Form &amp; Form Handler Details'!$Y:$Y,'[3]Form &amp; Form Handler Details'!CE:CE,"")</f>
        <v>0</v>
      </c>
      <c r="AI46" s="35">
        <f>_xlfn.XLOOKUP($A46,'[3]Form &amp; Form Handler Details'!$Y:$Y,'[3]Form &amp; Form Handler Details'!CF:CF,"")</f>
        <v>0</v>
      </c>
      <c r="AJ46" s="35">
        <f>_xlfn.XLOOKUP($A46,'[3]Form &amp; Form Handler Details'!$Y:$Y,'[3]Form &amp; Form Handler Details'!CG:CG,"")</f>
        <v>0</v>
      </c>
      <c r="AK46" s="35">
        <f>_xlfn.XLOOKUP($A46,'[3]Form &amp; Form Handler Details'!$Y:$Y,'[3]Form &amp; Form Handler Details'!CH:CH,"")</f>
        <v>0</v>
      </c>
      <c r="AL46" s="35">
        <f>_xlfn.XLOOKUP($A46,'[3]Form &amp; Form Handler Details'!$Y:$Y,'[3]Form &amp; Form Handler Details'!CI:CI,"")</f>
        <v>0</v>
      </c>
      <c r="AM46" s="35">
        <f>_xlfn.XLOOKUP($A46,'[3]Form &amp; Form Handler Details'!$Y:$Y,'[3]Form &amp; Form Handler Details'!CJ:CJ,"")</f>
        <v>0</v>
      </c>
      <c r="AN46" s="35">
        <f>_xlfn.XLOOKUP($A46,'[3]Form &amp; Form Handler Details'!$Y:$Y,'[3]Form &amp; Form Handler Details'!CK:CK,"")</f>
        <v>0</v>
      </c>
      <c r="AO46" s="35">
        <f>_xlfn.XLOOKUP($A46,'[3]Form &amp; Form Handler Details'!$Y:$Y,'[3]Form &amp; Form Handler Details'!CL:CL,"")</f>
        <v>0</v>
      </c>
      <c r="AP46" s="35">
        <f>_xlfn.XLOOKUP($A46,'[3]Form &amp; Form Handler Details'!$Y:$Y,'[3]Form &amp; Form Handler Details'!CM:CM,"")</f>
        <v>0</v>
      </c>
      <c r="AQ46" s="35">
        <f>_xlfn.XLOOKUP($A46,'[3]Form &amp; Form Handler Details'!$Y:$Y,'[3]Form &amp; Form Handler Details'!CN:CN,"")</f>
        <v>0</v>
      </c>
      <c r="AR46" s="35">
        <f>_xlfn.XLOOKUP($A46,'[3]Form &amp; Form Handler Details'!$Y:$Y,'[3]Form &amp; Form Handler Details'!CO:CO,"")</f>
        <v>0</v>
      </c>
      <c r="AS46" s="35">
        <f>_xlfn.XLOOKUP($A46,'[3]Form &amp; Form Handler Details'!$Y:$Y,'[3]Form &amp; Form Handler Details'!CP:CP,"")</f>
        <v>0</v>
      </c>
      <c r="AT46" s="35">
        <f>_xlfn.XLOOKUP($A46,'[3]Form &amp; Form Handler Details'!$Y:$Y,'[3]Form &amp; Form Handler Details'!CQ:CQ,"")</f>
        <v>0</v>
      </c>
      <c r="AU46" s="35">
        <f>_xlfn.XLOOKUP($A46,'[3]Form &amp; Form Handler Details'!$Y:$Y,'[3]Form &amp; Form Handler Details'!CR:CR,"")</f>
        <v>0</v>
      </c>
      <c r="AV46" s="35">
        <f>_xlfn.XLOOKUP($A46,'[3]Form &amp; Form Handler Details'!$Y:$Y,'[3]Form &amp; Form Handler Details'!CS:CS,"")</f>
        <v>0</v>
      </c>
      <c r="AW46" s="35">
        <f>_xlfn.XLOOKUP($A46,'[3]Form &amp; Form Handler Details'!$Y:$Y,'[3]Form &amp; Form Handler Details'!CT:CT,"")</f>
        <v>0</v>
      </c>
      <c r="AX46" s="35">
        <f>_xlfn.XLOOKUP($A46,'[3]Form &amp; Form Handler Details'!$Y:$Y,'[3]Form &amp; Form Handler Details'!CU:CU,"")</f>
        <v>0</v>
      </c>
      <c r="AY46" s="35">
        <f>_xlfn.XLOOKUP($A46,'[3]Form &amp; Form Handler Details'!$Y:$Y,'[3]Form &amp; Form Handler Details'!CV:CV,"")</f>
        <v>0</v>
      </c>
      <c r="AZ46" s="35">
        <f>_xlfn.XLOOKUP($A46,'[3]Form &amp; Form Handler Details'!$Y:$Y,'[3]Form &amp; Form Handler Details'!CW:CW,"")</f>
        <v>0</v>
      </c>
      <c r="BA46" s="35">
        <f>_xlfn.XLOOKUP($A46,'[3]Form &amp; Form Handler Details'!$Y:$Y,'[3]Form &amp; Form Handler Details'!CX:CX,"")</f>
        <v>0</v>
      </c>
      <c r="BB46" s="35">
        <f>_xlfn.XLOOKUP($A46,'[3]Form &amp; Form Handler Details'!$Y:$Y,'[3]Form &amp; Form Handler Details'!CY:CY,"")</f>
        <v>0</v>
      </c>
      <c r="BC46" s="35">
        <f>_xlfn.XLOOKUP($A46,'[3]Form &amp; Form Handler Details'!$Y:$Y,'[3]Form &amp; Form Handler Details'!CZ:CZ,"")</f>
        <v>0</v>
      </c>
      <c r="BD46" s="35">
        <f>_xlfn.XLOOKUP($A46,'[3]Form &amp; Form Handler Details'!$Y:$Y,'[3]Form &amp; Form Handler Details'!DA:DA,"")</f>
        <v>0</v>
      </c>
      <c r="BE46" s="35">
        <f>_xlfn.XLOOKUP($A46,'[3]Form &amp; Form Handler Details'!$Y:$Y,'[3]Form &amp; Form Handler Details'!DB:DB,"")</f>
        <v>0</v>
      </c>
      <c r="BF46" s="35">
        <f>_xlfn.XLOOKUP($A46,'[3]Form &amp; Form Handler Details'!$Y:$Y,'[3]Form &amp; Form Handler Details'!DC:DC,"")</f>
        <v>0</v>
      </c>
      <c r="BG46" s="35">
        <f>_xlfn.XLOOKUP($A46,'[3]Form &amp; Form Handler Details'!$Y:$Y,'[3]Form &amp; Form Handler Details'!DD:DD,"")</f>
        <v>0</v>
      </c>
      <c r="BH46" s="35">
        <f>_xlfn.XLOOKUP($A46,'[3]Form &amp; Form Handler Details'!$Y:$Y,'[3]Form &amp; Form Handler Details'!DE:DE,"")</f>
        <v>0</v>
      </c>
      <c r="BI46" s="35">
        <f>_xlfn.XLOOKUP($A46,'[3]Form &amp; Form Handler Details'!$Y:$Y,'[3]Form &amp; Form Handler Details'!DF:DF,"")</f>
        <v>0</v>
      </c>
      <c r="BJ46" s="35">
        <f>_xlfn.XLOOKUP($A46,'[3]Form &amp; Form Handler Details'!$Y:$Y,'[3]Form &amp; Form Handler Details'!DG:DG,"")</f>
        <v>0</v>
      </c>
      <c r="BK46" s="35">
        <f>_xlfn.XLOOKUP($A46,'[3]Form &amp; Form Handler Details'!$Y:$Y,'[3]Form &amp; Form Handler Details'!DH:DH,"")</f>
        <v>0</v>
      </c>
      <c r="BL46" s="35">
        <f>_xlfn.XLOOKUP($A46,'[3]Form &amp; Form Handler Details'!$Y:$Y,'[3]Form &amp; Form Handler Details'!DI:DI,"")</f>
        <v>0</v>
      </c>
      <c r="BM46" s="35">
        <f>_xlfn.XLOOKUP($A46,'[3]Form &amp; Form Handler Details'!$Y:$Y,'[3]Form &amp; Form Handler Details'!DJ:DJ,"")</f>
        <v>0</v>
      </c>
      <c r="BN46" s="35">
        <f>_xlfn.XLOOKUP($A46,'[3]Form &amp; Form Handler Details'!$Y:$Y,'[3]Form &amp; Form Handler Details'!DK:DK,"")</f>
        <v>0</v>
      </c>
      <c r="BO46" s="35">
        <f>_xlfn.XLOOKUP($A46,'[3]Form &amp; Form Handler Details'!$Y:$Y,'[3]Form &amp; Form Handler Details'!DL:DL,"")</f>
        <v>0</v>
      </c>
      <c r="BP46" s="35">
        <f>_xlfn.XLOOKUP($A46,'[3]Form &amp; Form Handler Details'!$Y:$Y,'[3]Form &amp; Form Handler Details'!DM:DM,"")</f>
        <v>0</v>
      </c>
      <c r="BQ46" s="35">
        <f>_xlfn.XLOOKUP($A46,'[3]Form &amp; Form Handler Details'!$Y:$Y,'[3]Form &amp; Form Handler Details'!DN:DN,"")</f>
        <v>0</v>
      </c>
      <c r="BR46" s="35">
        <f>_xlfn.XLOOKUP($A46,'[3]Form &amp; Form Handler Details'!$Y:$Y,'[3]Form &amp; Form Handler Details'!DO:DO,"")</f>
        <v>0</v>
      </c>
      <c r="BS46" s="35">
        <f>_xlfn.XLOOKUP($A46,'[3]Form &amp; Form Handler Details'!$Y:$Y,'[3]Form &amp; Form Handler Details'!DP:DP,"")</f>
        <v>0</v>
      </c>
      <c r="BT46" s="35">
        <f>_xlfn.XLOOKUP($A46,'[3]Form &amp; Form Handler Details'!$Y:$Y,'[3]Form &amp; Form Handler Details'!DQ:DQ,"")</f>
        <v>0</v>
      </c>
      <c r="BU46" s="35">
        <f>_xlfn.XLOOKUP($A46,'[3]Form &amp; Form Handler Details'!$Y:$Y,'[3]Form &amp; Form Handler Details'!DR:DR,"")</f>
        <v>0</v>
      </c>
      <c r="BV46" s="35">
        <f>_xlfn.XLOOKUP($A46,'[3]Form &amp; Form Handler Details'!$Y:$Y,'[3]Form &amp; Form Handler Details'!DS:DS,"")</f>
        <v>0</v>
      </c>
      <c r="BW46" s="35" t="str">
        <f>_xlfn.XLOOKUP($A46,'[3]Form &amp; Form Handler Details'!$Y:$Y,'[3]Form &amp; Form Handler Details'!DT:DT,"")</f>
        <v>HoneyPot</v>
      </c>
      <c r="BX46" s="35" t="str">
        <f>_xlfn.XLOOKUP($A46,'[3]Form &amp; Form Handler Details'!$Y:$Y,'[3]Form &amp; Form Handler Details'!DU:DU,"")</f>
        <v>pardot_extra_field</v>
      </c>
      <c r="BY46" s="35" t="str">
        <f>_xlfn.XLOOKUP($A46,'[3]Form &amp; Form Handler Details'!$Y:$Y,'[3]Form &amp; Form Handler Details'!DV:DV,"")</f>
        <v>Hidden</v>
      </c>
      <c r="BZ46" s="35">
        <f>_xlfn.XLOOKUP($A46,'[3]Form &amp; Form Handler Details'!$Y:$Y,'[3]Form &amp; Form Handler Details'!DW:DW,"")</f>
        <v>0</v>
      </c>
      <c r="CA46" s="35">
        <f>_xlfn.XLOOKUP($A46,'[3]Form &amp; Form Handler Details'!$Y:$Y,'[3]Form &amp; Form Handler Details'!DX:DX,"")</f>
        <v>0</v>
      </c>
      <c r="CB46" s="35">
        <f>_xlfn.XLOOKUP($A46,'[3]Form &amp; Form Handler Details'!$Y:$Y,'[3]Form &amp; Form Handler Details'!DY:DY,"")</f>
        <v>0</v>
      </c>
      <c r="CC46" s="35">
        <f>_xlfn.XLOOKUP($A46,'[3]Form &amp; Form Handler Details'!$Y:$Y,'[3]Form &amp; Form Handler Details'!DZ:DZ,"")</f>
        <v>0</v>
      </c>
      <c r="CD46" s="35">
        <f>_xlfn.XLOOKUP($A46,'[3]Form &amp; Form Handler Details'!$Y:$Y,'[3]Form &amp; Form Handler Details'!EA:EA,"")</f>
        <v>0</v>
      </c>
      <c r="CE46" s="35">
        <f>_xlfn.XLOOKUP($A46,'[3]Form &amp; Form Handler Details'!$Y:$Y,'[3]Form &amp; Form Handler Details'!EB:EB,"")</f>
        <v>0</v>
      </c>
      <c r="CF46" s="35">
        <f>_xlfn.XLOOKUP($A46,'[3]Form &amp; Form Handler Details'!$Y:$Y,'[3]Form &amp; Form Handler Details'!EC:EC,"")</f>
        <v>0</v>
      </c>
      <c r="CG46" s="35">
        <f>_xlfn.XLOOKUP($A46,'[3]Form &amp; Form Handler Details'!$Y:$Y,'[3]Form &amp; Form Handler Details'!ED:ED,"")</f>
        <v>0</v>
      </c>
      <c r="CH46" s="35">
        <f>_xlfn.XLOOKUP($A46,'[3]Form &amp; Form Handler Details'!$Y:$Y,'[3]Form &amp; Form Handler Details'!EE:EE,"")</f>
        <v>0</v>
      </c>
      <c r="CI46" s="35">
        <f>_xlfn.XLOOKUP($A46,'[3]Form &amp; Form Handler Details'!$Y:$Y,'[3]Form &amp; Form Handler Details'!EF:EF,"")</f>
        <v>0</v>
      </c>
      <c r="CJ46" s="35">
        <f>_xlfn.XLOOKUP($A46,'[3]Form &amp; Form Handler Details'!$Y:$Y,'[3]Form &amp; Form Handler Details'!EG:EG,"")</f>
        <v>0</v>
      </c>
      <c r="CK46" s="35">
        <f>_xlfn.XLOOKUP($A46,'[3]Form &amp; Form Handler Details'!$Y:$Y,'[3]Form &amp; Form Handler Details'!EH:EH,"")</f>
        <v>0</v>
      </c>
      <c r="CL46" s="35">
        <f>_xlfn.XLOOKUP($A46,'[3]Form &amp; Form Handler Details'!$Y:$Y,'[3]Form &amp; Form Handler Details'!EI:EI,"")</f>
        <v>0</v>
      </c>
      <c r="CM46" s="35">
        <f>_xlfn.XLOOKUP($A46,'[3]Form &amp; Form Handler Details'!$Y:$Y,'[3]Form &amp; Form Handler Details'!EJ:EJ,"")</f>
        <v>0</v>
      </c>
      <c r="CN46" s="35">
        <f>_xlfn.XLOOKUP($A46,'[3]Form &amp; Form Handler Details'!$Y:$Y,'[3]Form &amp; Form Handler Details'!EK:EK,"")</f>
        <v>0</v>
      </c>
      <c r="CO46" s="35">
        <f>_xlfn.XLOOKUP($A46,'[3]Form &amp; Form Handler Details'!$Y:$Y,'[3]Form &amp; Form Handler Details'!EL:EL,"")</f>
        <v>0</v>
      </c>
      <c r="CP46" s="35">
        <f>_xlfn.XLOOKUP($A46,'[3]Form &amp; Form Handler Details'!$Y:$Y,'[3]Form &amp; Form Handler Details'!EM:EM,"")</f>
        <v>0</v>
      </c>
      <c r="CQ46" s="35">
        <f>_xlfn.XLOOKUP($A46,'[3]Form &amp; Form Handler Details'!$Y:$Y,'[3]Form &amp; Form Handler Details'!EN:EN,"")</f>
        <v>0</v>
      </c>
      <c r="CR46" s="35">
        <f>_xlfn.XLOOKUP($A46,'[3]Form &amp; Form Handler Details'!$Y:$Y,'[3]Form &amp; Form Handler Details'!EO:EO,"")</f>
        <v>0</v>
      </c>
      <c r="CS46" s="35">
        <f>_xlfn.XLOOKUP($A46,'[3]Form &amp; Form Handler Details'!$Y:$Y,'[3]Form &amp; Form Handler Details'!EP:EP,"")</f>
        <v>0</v>
      </c>
      <c r="CT46" s="35">
        <f>_xlfn.XLOOKUP($A46,'[3]Form &amp; Form Handler Details'!$Y:$Y,'[3]Form &amp; Form Handler Details'!EQ:EQ,"")</f>
        <v>0</v>
      </c>
      <c r="CU46" s="35">
        <f>_xlfn.XLOOKUP($A46,'[3]Form &amp; Form Handler Details'!$Y:$Y,'[3]Form &amp; Form Handler Details'!ER:ER,"")</f>
        <v>0</v>
      </c>
      <c r="CV46" s="35">
        <f>_xlfn.XLOOKUP($A46,'[3]Form &amp; Form Handler Details'!$Y:$Y,'[3]Form &amp; Form Handler Details'!ES:ES,"")</f>
        <v>0</v>
      </c>
      <c r="CW46" s="35">
        <f>_xlfn.XLOOKUP($A46,'[3]Form &amp; Form Handler Details'!$Y:$Y,'[3]Form &amp; Form Handler Details'!ET:ET,"")</f>
        <v>0</v>
      </c>
      <c r="CX46" s="35">
        <f>_xlfn.XLOOKUP($A46,'[3]Form &amp; Form Handler Details'!$Y:$Y,'[3]Form &amp; Form Handler Details'!EU:EU,"")</f>
        <v>0</v>
      </c>
      <c r="CY46" s="35">
        <f>_xlfn.XLOOKUP($A46,'[3]Form &amp; Form Handler Details'!$Y:$Y,'[3]Form &amp; Form Handler Details'!EV:EV,"")</f>
        <v>0</v>
      </c>
      <c r="CZ46" s="35">
        <f>_xlfn.XLOOKUP($A46,'[3]Form &amp; Form Handler Details'!$Y:$Y,'[3]Form &amp; Form Handler Details'!EW:EW,"")</f>
        <v>0</v>
      </c>
      <c r="DA46" s="35">
        <f>_xlfn.XLOOKUP($A46,'[3]Form &amp; Form Handler Details'!$Y:$Y,'[3]Form &amp; Form Handler Details'!EX:EX,"")</f>
        <v>0</v>
      </c>
      <c r="DB46" s="35">
        <f>_xlfn.XLOOKUP($A46,'[3]Form &amp; Form Handler Details'!$Y:$Y,'[3]Form &amp; Form Handler Details'!EY:EY,"")</f>
        <v>0</v>
      </c>
      <c r="DC46" s="35">
        <f>_xlfn.XLOOKUP($A46,'[3]Form &amp; Form Handler Details'!$Y:$Y,'[3]Form &amp; Form Handler Details'!EZ:EZ,"")</f>
        <v>0</v>
      </c>
      <c r="DD46" s="35">
        <f>_xlfn.XLOOKUP($A46,'[3]Form &amp; Form Handler Details'!$Y:$Y,'[3]Form &amp; Form Handler Details'!FA:FA,"")</f>
        <v>0</v>
      </c>
      <c r="DE46" s="35">
        <f>_xlfn.XLOOKUP($A46,'[3]Form &amp; Form Handler Details'!$Y:$Y,'[3]Form &amp; Form Handler Details'!FB:FB,"")</f>
        <v>0</v>
      </c>
      <c r="DF46" s="35">
        <f>_xlfn.XLOOKUP($A46,'[3]Form &amp; Form Handler Details'!$Y:$Y,'[3]Form &amp; Form Handler Details'!FC:FC,"")</f>
        <v>0</v>
      </c>
      <c r="DG46" s="35">
        <f>_xlfn.XLOOKUP($A46,'[3]Form &amp; Form Handler Details'!$Y:$Y,'[3]Form &amp; Form Handler Details'!FD:FD,"")</f>
        <v>0</v>
      </c>
      <c r="DH46" s="35">
        <f>_xlfn.XLOOKUP($A46,'[3]Form &amp; Form Handler Details'!$Y:$Y,'[3]Form &amp; Form Handler Details'!FE:FE,"")</f>
        <v>0</v>
      </c>
      <c r="DI46" s="35">
        <f>_xlfn.XLOOKUP($A46,'[3]Form &amp; Form Handler Details'!$Y:$Y,'[3]Form &amp; Form Handler Details'!FF:FF,"")</f>
        <v>0</v>
      </c>
      <c r="DJ46" s="35">
        <f>_xlfn.XLOOKUP($A46,'[3]Form &amp; Form Handler Details'!$Y:$Y,'[3]Form &amp; Form Handler Details'!FG:FG,"")</f>
        <v>0</v>
      </c>
      <c r="DK46" s="35">
        <f>_xlfn.XLOOKUP($A46,'[3]Form &amp; Form Handler Details'!$Y:$Y,'[3]Form &amp; Form Handler Details'!FH:FH,"")</f>
        <v>0</v>
      </c>
      <c r="DL46" s="35">
        <f>_xlfn.XLOOKUP($A46,'[3]Form &amp; Form Handler Details'!$Y:$Y,'[3]Form &amp; Form Handler Details'!FI:FI,"")</f>
        <v>0</v>
      </c>
      <c r="DM46" s="35">
        <f>_xlfn.XLOOKUP($A46,'[3]Form &amp; Form Handler Details'!$Y:$Y,'[3]Form &amp; Form Handler Details'!FJ:FJ,"")</f>
        <v>0</v>
      </c>
      <c r="DN46" s="35">
        <f>_xlfn.XLOOKUP($A46,'[3]Form &amp; Form Handler Details'!$Y:$Y,'[3]Form &amp; Form Handler Details'!FK:FK,"")</f>
        <v>0</v>
      </c>
      <c r="DO46" s="35">
        <f>_xlfn.XLOOKUP($A46,'[3]Form &amp; Form Handler Details'!$Y:$Y,'[3]Form &amp; Form Handler Details'!FL:FL,"")</f>
        <v>0</v>
      </c>
      <c r="DP46" s="35">
        <f>_xlfn.XLOOKUP($A46,'[3]Form &amp; Form Handler Details'!$Y:$Y,'[3]Form &amp; Form Handler Details'!FM:FM,"")</f>
        <v>0</v>
      </c>
      <c r="DQ46" s="35">
        <f>_xlfn.XLOOKUP($A46,'[3]Form &amp; Form Handler Details'!$Y:$Y,'[3]Form &amp; Form Handler Details'!FN:FN,"")</f>
        <v>0</v>
      </c>
      <c r="DR46" s="35">
        <f>_xlfn.XLOOKUP($A46,'[3]Form &amp; Form Handler Details'!$Y:$Y,'[3]Form &amp; Form Handler Details'!FO:FO,"")</f>
        <v>0</v>
      </c>
      <c r="DS46" s="35">
        <f>_xlfn.XLOOKUP($A46,'[3]Form &amp; Form Handler Details'!$Y:$Y,'[3]Form &amp; Form Handler Details'!FP:FP,"")</f>
        <v>0</v>
      </c>
      <c r="DT46" s="35">
        <f>_xlfn.XLOOKUP($A46,'[3]Form &amp; Form Handler Details'!$Y:$Y,'[3]Form &amp; Form Handler Details'!FQ:FQ,"")</f>
        <v>0</v>
      </c>
      <c r="DU46" s="35">
        <f>_xlfn.XLOOKUP($A46,'[3]Form &amp; Form Handler Details'!$Y:$Y,'[3]Form &amp; Form Handler Details'!FR:FR,"")</f>
        <v>0</v>
      </c>
      <c r="DV46" s="35">
        <f>_xlfn.XLOOKUP($A46,'[3]Form &amp; Form Handler Details'!$Y:$Y,'[3]Form &amp; Form Handler Details'!FS:FS,"")</f>
        <v>0</v>
      </c>
      <c r="DW46" s="35">
        <f>_xlfn.XLOOKUP($A46,'[3]Form &amp; Form Handler Details'!$Y:$Y,'[3]Form &amp; Form Handler Details'!FT:FT,"")</f>
        <v>0</v>
      </c>
      <c r="DX46" s="35">
        <f>_xlfn.XLOOKUP($A46,'[3]Form &amp; Form Handler Details'!$Y:$Y,'[3]Form &amp; Form Handler Details'!FU:FU,"")</f>
        <v>0</v>
      </c>
      <c r="DY46" s="35">
        <f>_xlfn.XLOOKUP($A46,'[3]Form &amp; Form Handler Details'!$Y:$Y,'[3]Form &amp; Form Handler Details'!FV:FV,"")</f>
        <v>0</v>
      </c>
      <c r="DZ46" s="35">
        <f>_xlfn.XLOOKUP($A46,'[3]Form &amp; Form Handler Details'!$Y:$Y,'[3]Form &amp; Form Handler Details'!FW:FW,"")</f>
        <v>0</v>
      </c>
      <c r="EA46" s="35">
        <f>_xlfn.XLOOKUP($A46,'[3]Form &amp; Form Handler Details'!$Y:$Y,'[3]Form &amp; Form Handler Details'!FX:FX,"")</f>
        <v>0</v>
      </c>
      <c r="EB46" s="35">
        <f>_xlfn.XLOOKUP($A46,'[3]Form &amp; Form Handler Details'!$Y:$Y,'[3]Form &amp; Form Handler Details'!FY:FY,"")</f>
        <v>0</v>
      </c>
      <c r="EC46" s="35">
        <f>_xlfn.XLOOKUP($A46,'[3]Form &amp; Form Handler Details'!$Y:$Y,'[3]Form &amp; Form Handler Details'!FZ:FZ,"")</f>
        <v>0</v>
      </c>
      <c r="ED46" s="35">
        <f>_xlfn.XLOOKUP($A46,'[3]Form &amp; Form Handler Details'!$Y:$Y,'[3]Form &amp; Form Handler Details'!GA:GA,"")</f>
        <v>0</v>
      </c>
      <c r="EE46" s="35">
        <f>_xlfn.XLOOKUP($A46,'[3]Form &amp; Form Handler Details'!$Y:$Y,'[3]Form &amp; Form Handler Details'!GB:GB,"")</f>
        <v>0</v>
      </c>
      <c r="EF46" s="35">
        <f>_xlfn.XLOOKUP($A46,'[3]Form &amp; Form Handler Details'!$Y:$Y,'[3]Form &amp; Form Handler Details'!GC:GC,"")</f>
        <v>0</v>
      </c>
      <c r="EG46" s="35">
        <f>_xlfn.XLOOKUP($A46,'[3]Form &amp; Form Handler Details'!$Y:$Y,'[3]Form &amp; Form Handler Details'!GD:GD,"")</f>
        <v>0</v>
      </c>
      <c r="EH46" s="35">
        <f>_xlfn.XLOOKUP($A46,'[3]Form &amp; Form Handler Details'!$Y:$Y,'[3]Form &amp; Form Handler Details'!GE:GE,"")</f>
        <v>0</v>
      </c>
      <c r="EI46" s="35">
        <f>_xlfn.XLOOKUP($A46,'[3]Form &amp; Form Handler Details'!$Y:$Y,'[3]Form &amp; Form Handler Details'!GF:GF,"")</f>
        <v>0</v>
      </c>
      <c r="EJ46" s="35">
        <f>_xlfn.XLOOKUP($A46,'[3]Form &amp; Form Handler Details'!$Y:$Y,'[3]Form &amp; Form Handler Details'!GG:GG,"")</f>
        <v>0</v>
      </c>
      <c r="EK46" s="35">
        <f>_xlfn.XLOOKUP($A46,'[3]Form &amp; Form Handler Details'!$Y:$Y,'[3]Form &amp; Form Handler Details'!GH:GH,"")</f>
        <v>0</v>
      </c>
      <c r="EL46" s="35">
        <f>_xlfn.XLOOKUP($A46,'[3]Form &amp; Form Handler Details'!$Y:$Y,'[3]Form &amp; Form Handler Details'!GI:GI,"")</f>
        <v>0</v>
      </c>
      <c r="EM46" s="35">
        <f>_xlfn.XLOOKUP($A46,'[3]Form &amp; Form Handler Details'!$Y:$Y,'[3]Form &amp; Form Handler Details'!GJ:GJ,"")</f>
        <v>0</v>
      </c>
      <c r="EN46" s="35">
        <f>_xlfn.XLOOKUP($A46,'[3]Form &amp; Form Handler Details'!$Y:$Y,'[3]Form &amp; Form Handler Details'!GK:GK,"")</f>
        <v>0</v>
      </c>
      <c r="EO46" s="35">
        <f>_xlfn.XLOOKUP($A46,'[3]Form &amp; Form Handler Details'!$Y:$Y,'[3]Form &amp; Form Handler Details'!GL:GL,"")</f>
        <v>0</v>
      </c>
      <c r="EP46" s="35">
        <f>_xlfn.XLOOKUP($A46,'[3]Form &amp; Form Handler Details'!$Y:$Y,'[3]Form &amp; Form Handler Details'!GM:GM,"")</f>
        <v>0</v>
      </c>
      <c r="EQ46" s="35">
        <f>_xlfn.XLOOKUP($A46,'[3]Form &amp; Form Handler Details'!$Y:$Y,'[3]Form &amp; Form Handler Details'!GN:GN,"")</f>
        <v>0</v>
      </c>
      <c r="ER46" s="35">
        <f>_xlfn.XLOOKUP($A46,'[3]Form &amp; Form Handler Details'!$Y:$Y,'[3]Form &amp; Form Handler Details'!GO:GO,"")</f>
        <v>0</v>
      </c>
      <c r="ES46" s="35">
        <f>_xlfn.XLOOKUP($A46,'[3]Form &amp; Form Handler Details'!$Y:$Y,'[3]Form &amp; Form Handler Details'!GP:GP,"")</f>
        <v>0</v>
      </c>
      <c r="ET46" s="35">
        <f>_xlfn.XLOOKUP($A46,'[3]Form &amp; Form Handler Details'!$Y:$Y,'[3]Form &amp; Form Handler Details'!GQ:GQ,"")</f>
        <v>0</v>
      </c>
      <c r="EU46" s="35">
        <f>_xlfn.XLOOKUP($A46,'[3]Form &amp; Form Handler Details'!$Y:$Y,'[3]Form &amp; Form Handler Details'!GR:GR,"")</f>
        <v>0</v>
      </c>
      <c r="EV46" s="35">
        <f>_xlfn.XLOOKUP($A46,'[3]Form &amp; Form Handler Details'!$Y:$Y,'[3]Form &amp; Form Handler Details'!GS:GS,"")</f>
        <v>0</v>
      </c>
      <c r="EW46" s="35">
        <f>_xlfn.XLOOKUP($A46,'[3]Form &amp; Form Handler Details'!$Y:$Y,'[3]Form &amp; Form Handler Details'!GT:GT,"")</f>
        <v>0</v>
      </c>
      <c r="EX46" s="35">
        <f>_xlfn.XLOOKUP($A46,'[3]Form &amp; Form Handler Details'!$Y:$Y,'[3]Form &amp; Form Handler Details'!GU:GU,"")</f>
        <v>0</v>
      </c>
      <c r="EY46" s="35">
        <f>_xlfn.XLOOKUP($A46,'[3]Form &amp; Form Handler Details'!$Y:$Y,'[3]Form &amp; Form Handler Details'!GV:GV,"")</f>
        <v>0</v>
      </c>
      <c r="EZ46" s="35">
        <f>_xlfn.XLOOKUP($A46,'[3]Form &amp; Form Handler Details'!$Y:$Y,'[3]Form &amp; Form Handler Details'!GW:GW,"")</f>
        <v>0</v>
      </c>
      <c r="FA46" s="35">
        <f>_xlfn.XLOOKUP($A46,'[3]Form &amp; Form Handler Details'!$Y:$Y,'[3]Form &amp; Form Handler Details'!GX:GX,"")</f>
        <v>0</v>
      </c>
      <c r="FB46" s="35">
        <f>_xlfn.XLOOKUP($A46,'[3]Form &amp; Form Handler Details'!$Y:$Y,'[3]Form &amp; Form Handler Details'!GY:GY,"")</f>
        <v>0</v>
      </c>
      <c r="FC46" s="35">
        <f>_xlfn.XLOOKUP($A46,'[3]Form &amp; Form Handler Details'!$Y:$Y,'[3]Form &amp; Form Handler Details'!GZ:GZ,"")</f>
        <v>0</v>
      </c>
      <c r="FD46" s="35">
        <f>_xlfn.XLOOKUP($A46,'[3]Form &amp; Form Handler Details'!$Y:$Y,'[3]Form &amp; Form Handler Details'!HA:HA,"")</f>
        <v>0</v>
      </c>
      <c r="FE46" s="35">
        <f>_xlfn.XLOOKUP($A46,'[3]Form &amp; Form Handler Details'!$Y:$Y,'[3]Form &amp; Form Handler Details'!HB:HB,"")</f>
        <v>0</v>
      </c>
      <c r="FF46" s="35">
        <f>_xlfn.XLOOKUP($A46,'[3]Form &amp; Form Handler Details'!$Y:$Y,'[3]Form &amp; Form Handler Details'!HC:HC,"")</f>
        <v>0</v>
      </c>
      <c r="FG46" s="35">
        <f>_xlfn.XLOOKUP($A46,'[3]Form &amp; Form Handler Details'!$Y:$Y,'[3]Form &amp; Form Handler Details'!HD:HD,"")</f>
        <v>0</v>
      </c>
      <c r="FH46" s="35">
        <f>_xlfn.XLOOKUP($A46,'[3]Form &amp; Form Handler Details'!$Y:$Y,'[3]Form &amp; Form Handler Details'!HE:HE,"")</f>
        <v>0</v>
      </c>
      <c r="FI46" s="35">
        <f>_xlfn.XLOOKUP($A46,'[3]Form &amp; Form Handler Details'!$Y:$Y,'[3]Form &amp; Form Handler Details'!HF:HF,"")</f>
        <v>0</v>
      </c>
      <c r="FJ46" s="35">
        <f>_xlfn.XLOOKUP($A46,'[3]Form &amp; Form Handler Details'!$Y:$Y,'[3]Form &amp; Form Handler Details'!HG:HG,"")</f>
        <v>0</v>
      </c>
      <c r="FK46" s="35">
        <f>_xlfn.XLOOKUP($A46,'[3]Form &amp; Form Handler Details'!$Y:$Y,'[3]Form &amp; Form Handler Details'!HH:HH,"")</f>
        <v>0</v>
      </c>
      <c r="FL46" s="35">
        <f>_xlfn.XLOOKUP($A46,'[3]Form &amp; Form Handler Details'!$Y:$Y,'[3]Form &amp; Form Handler Details'!HI:HI,"")</f>
        <v>0</v>
      </c>
      <c r="FM46" s="35">
        <f>_xlfn.XLOOKUP($A46,'[3]Form &amp; Form Handler Details'!$Y:$Y,'[3]Form &amp; Form Handler Details'!HJ:HJ,"")</f>
        <v>0</v>
      </c>
      <c r="FN46" s="35">
        <f>_xlfn.XLOOKUP($A46,'[3]Form &amp; Form Handler Details'!$Y:$Y,'[3]Form &amp; Form Handler Details'!HK:HK,"")</f>
        <v>0</v>
      </c>
      <c r="FO46" s="35">
        <f>_xlfn.XLOOKUP($A46,'[3]Form &amp; Form Handler Details'!$Y:$Y,'[3]Form &amp; Form Handler Details'!HL:HL,"")</f>
        <v>0</v>
      </c>
      <c r="FP46" s="35">
        <f>_xlfn.XLOOKUP($A46,'[3]Form &amp; Form Handler Details'!$Y:$Y,'[3]Form &amp; Form Handler Details'!HM:HM,"")</f>
        <v>0</v>
      </c>
      <c r="FQ46" s="35">
        <f>_xlfn.XLOOKUP($A46,'[3]Form &amp; Form Handler Details'!$Y:$Y,'[3]Form &amp; Form Handler Details'!HN:HN,"")</f>
        <v>0</v>
      </c>
      <c r="FR46" s="35">
        <f>_xlfn.XLOOKUP($A46,'[3]Form &amp; Form Handler Details'!$Y:$Y,'[3]Form &amp; Form Handler Details'!HO:HO,"")</f>
        <v>0</v>
      </c>
      <c r="FS46" s="35">
        <f>_xlfn.XLOOKUP($A46,'[3]Form &amp; Form Handler Details'!$Y:$Y,'[3]Form &amp; Form Handler Details'!HP:HP,"")</f>
        <v>0</v>
      </c>
      <c r="FT46" s="35">
        <f>_xlfn.XLOOKUP($A46,'[3]Form &amp; Form Handler Details'!$Y:$Y,'[3]Form &amp; Form Handler Details'!HQ:HQ,"")</f>
        <v>0</v>
      </c>
      <c r="FU46" s="35">
        <f>_xlfn.XLOOKUP($A46,'[3]Form &amp; Form Handler Details'!$Y:$Y,'[3]Form &amp; Form Handler Details'!HR:HR,"")</f>
        <v>0</v>
      </c>
      <c r="FV46" s="35">
        <f>_xlfn.XLOOKUP($A46,'[3]Form &amp; Form Handler Details'!$Y:$Y,'[3]Form &amp; Form Handler Details'!HS:HS,"")</f>
        <v>0</v>
      </c>
      <c r="FW46" s="35">
        <f>_xlfn.XLOOKUP($A46,'[3]Form &amp; Form Handler Details'!$Y:$Y,'[3]Form &amp; Form Handler Details'!HT:HT,"")</f>
        <v>0</v>
      </c>
      <c r="FX46" s="35">
        <f>_xlfn.XLOOKUP($A46,'[3]Form &amp; Form Handler Details'!$Y:$Y,'[3]Form &amp; Form Handler Details'!HU:HU,"")</f>
        <v>0</v>
      </c>
      <c r="FY46" s="35">
        <f>_xlfn.XLOOKUP($A46,'[3]Form &amp; Form Handler Details'!$Y:$Y,'[3]Form &amp; Form Handler Details'!HV:HV,"")</f>
        <v>0</v>
      </c>
      <c r="FZ46" s="35">
        <f>_xlfn.XLOOKUP($A46,'[3]Form &amp; Form Handler Details'!$Y:$Y,'[3]Form &amp; Form Handler Details'!HW:HW,"")</f>
        <v>0</v>
      </c>
      <c r="GA46" s="35">
        <f>_xlfn.XLOOKUP($A46,'[3]Form &amp; Form Handler Details'!$Y:$Y,'[3]Form &amp; Form Handler Details'!HX:HX,"")</f>
        <v>0</v>
      </c>
      <c r="GB46" s="35">
        <f>_xlfn.XLOOKUP($A46,'[3]Form &amp; Form Handler Details'!$Y:$Y,'[3]Form &amp; Form Handler Details'!HY:HY,"")</f>
        <v>0</v>
      </c>
      <c r="GC46" s="35">
        <f>_xlfn.XLOOKUP($A46,'[3]Form &amp; Form Handler Details'!$Y:$Y,'[3]Form &amp; Form Handler Details'!HZ:HZ,"")</f>
        <v>0</v>
      </c>
      <c r="GD46" s="35">
        <f>_xlfn.XLOOKUP($A46,'[3]Form &amp; Form Handler Details'!$Y:$Y,'[3]Form &amp; Form Handler Details'!IA:IA,"")</f>
        <v>0</v>
      </c>
      <c r="GE46" s="35">
        <f>_xlfn.XLOOKUP($A46,'[3]Form &amp; Form Handler Details'!$Y:$Y,'[3]Form &amp; Form Handler Details'!IB:IB,"")</f>
        <v>0</v>
      </c>
      <c r="GF46" s="35">
        <f>_xlfn.XLOOKUP($A46,'[3]Form &amp; Form Handler Details'!$Y:$Y,'[3]Form &amp; Form Handler Details'!IC:IC,"")</f>
        <v>0</v>
      </c>
      <c r="GG46" s="35">
        <f>_xlfn.XLOOKUP($A46,'[3]Form &amp; Form Handler Details'!$Y:$Y,'[3]Form &amp; Form Handler Details'!ID:ID,"")</f>
        <v>0</v>
      </c>
      <c r="GH46" s="35">
        <f>_xlfn.XLOOKUP($A46,'[3]Form &amp; Form Handler Details'!$Y:$Y,'[3]Form &amp; Form Handler Details'!IE:IE,"")</f>
        <v>0</v>
      </c>
      <c r="GI46" s="35">
        <f>_xlfn.XLOOKUP($A46,'[3]Form &amp; Form Handler Details'!$Y:$Y,'[3]Form &amp; Form Handler Details'!IF:IF,"")</f>
        <v>0</v>
      </c>
      <c r="GJ46" s="35">
        <f>_xlfn.XLOOKUP($A46,'[3]Form &amp; Form Handler Details'!$Y:$Y,'[3]Form &amp; Form Handler Details'!IG:IG,"")</f>
        <v>0</v>
      </c>
      <c r="GK46" s="35">
        <f>_xlfn.XLOOKUP($A46,'[3]Form &amp; Form Handler Details'!$Y:$Y,'[3]Form &amp; Form Handler Details'!IH:IH,"")</f>
        <v>0</v>
      </c>
      <c r="GL46" s="35">
        <f>_xlfn.XLOOKUP($A46,'[3]Form &amp; Form Handler Details'!$Y:$Y,'[3]Form &amp; Form Handler Details'!II:II,"")</f>
        <v>0</v>
      </c>
      <c r="GM46" s="35">
        <f>_xlfn.XLOOKUP($A46,'[3]Form &amp; Form Handler Details'!$Y:$Y,'[3]Form &amp; Form Handler Details'!IJ:IJ,"")</f>
        <v>0</v>
      </c>
      <c r="GN46" s="35">
        <f>_xlfn.XLOOKUP($A46,'[3]Form &amp; Form Handler Details'!$Y:$Y,'[3]Form &amp; Form Handler Details'!IK:IK,"")</f>
        <v>0</v>
      </c>
      <c r="GO46" s="35">
        <f>_xlfn.XLOOKUP($A46,'[3]Form &amp; Form Handler Details'!$Y:$Y,'[3]Form &amp; Form Handler Details'!IL:IL,"")</f>
        <v>0</v>
      </c>
      <c r="GP46" s="35">
        <f>_xlfn.XLOOKUP($A46,'[3]Form &amp; Form Handler Details'!$Y:$Y,'[3]Form &amp; Form Handler Details'!IM:IM,"")</f>
        <v>0</v>
      </c>
      <c r="GQ46" s="35">
        <f>_xlfn.XLOOKUP($A46,'[3]Form &amp; Form Handler Details'!$Y:$Y,'[3]Form &amp; Form Handler Details'!IN:IN,"")</f>
        <v>0</v>
      </c>
      <c r="GR46" s="35">
        <f>_xlfn.XLOOKUP($A46,'[3]Form &amp; Form Handler Details'!$Y:$Y,'[3]Form &amp; Form Handler Details'!IO:IO,"")</f>
        <v>0</v>
      </c>
      <c r="GS46" s="35">
        <f>_xlfn.XLOOKUP($A46,'[3]Form &amp; Form Handler Details'!$Y:$Y,'[3]Form &amp; Form Handler Details'!IP:IP,"")</f>
        <v>0</v>
      </c>
      <c r="GT46" s="35">
        <f>_xlfn.XLOOKUP($A46,'[3]Form &amp; Form Handler Details'!$Y:$Y,'[3]Form &amp; Form Handler Details'!IQ:IQ,"")</f>
        <v>0</v>
      </c>
      <c r="GU46" s="35">
        <f>_xlfn.XLOOKUP($A46,'[3]Form &amp; Form Handler Details'!$Y:$Y,'[3]Form &amp; Form Handler Details'!IR:IR,"")</f>
        <v>0</v>
      </c>
      <c r="GV46" s="35">
        <f>_xlfn.XLOOKUP($A46,'[3]Form &amp; Form Handler Details'!$Y:$Y,'[3]Form &amp; Form Handler Details'!IS:IS,"")</f>
        <v>0</v>
      </c>
      <c r="GW46" s="35">
        <f>_xlfn.XLOOKUP($A46,'[3]Form &amp; Form Handler Details'!$Y:$Y,'[3]Form &amp; Form Handler Details'!IT:IT,"")</f>
        <v>0</v>
      </c>
      <c r="GX46" s="35">
        <f>_xlfn.XLOOKUP($A46,'[3]Form &amp; Form Handler Details'!$Y:$Y,'[3]Form &amp; Form Handler Details'!IU:IU,"")</f>
        <v>0</v>
      </c>
      <c r="GY46" s="35">
        <f>_xlfn.XLOOKUP($A46,'[3]Form &amp; Form Handler Details'!$Y:$Y,'[3]Form &amp; Form Handler Details'!IV:IV,"")</f>
        <v>0</v>
      </c>
      <c r="GZ46" s="35">
        <f>_xlfn.XLOOKUP($A46,'[3]Form &amp; Form Handler Details'!$Y:$Y,'[3]Form &amp; Form Handler Details'!IW:IW,"")</f>
        <v>0</v>
      </c>
      <c r="HA46" s="35">
        <f>_xlfn.XLOOKUP($A46,'[3]Form &amp; Form Handler Details'!$Y:$Y,'[3]Form &amp; Form Handler Details'!IX:IX,"")</f>
        <v>0</v>
      </c>
      <c r="HB46" s="35">
        <f>_xlfn.XLOOKUP($A46,'[3]Form &amp; Form Handler Details'!$Y:$Y,'[3]Form &amp; Form Handler Details'!IY:IY,"")</f>
        <v>0</v>
      </c>
      <c r="HC46" s="35">
        <f>_xlfn.XLOOKUP($A46,'[3]Form &amp; Form Handler Details'!$Y:$Y,'[3]Form &amp; Form Handler Details'!IZ:IZ,"")</f>
        <v>0</v>
      </c>
      <c r="HD46" s="35">
        <f>_xlfn.XLOOKUP($A46,'[3]Form &amp; Form Handler Details'!$Y:$Y,'[3]Form &amp; Form Handler Details'!JA:JA,"")</f>
        <v>0</v>
      </c>
      <c r="HE46" s="35">
        <f>_xlfn.XLOOKUP($A46,'[3]Form &amp; Form Handler Details'!$Y:$Y,'[3]Form &amp; Form Handler Details'!JB:JB,"")</f>
        <v>0</v>
      </c>
      <c r="HF46" s="35">
        <f>_xlfn.XLOOKUP($A46,'[3]Form &amp; Form Handler Details'!$Y:$Y,'[3]Form &amp; Form Handler Details'!JC:JC,"")</f>
        <v>0</v>
      </c>
      <c r="HG46" s="35">
        <f>_xlfn.XLOOKUP($A46,'[3]Form &amp; Form Handler Details'!$Y:$Y,'[3]Form &amp; Form Handler Details'!JD:JD,"")</f>
        <v>0</v>
      </c>
      <c r="HH46" s="35">
        <f>_xlfn.XLOOKUP($A46,'[3]Form &amp; Form Handler Details'!$Y:$Y,'[3]Form &amp; Form Handler Details'!JE:JE,"")</f>
        <v>0</v>
      </c>
      <c r="HI46" s="35">
        <f>_xlfn.XLOOKUP($A46,'[3]Form &amp; Form Handler Details'!$Y:$Y,'[3]Form &amp; Form Handler Details'!JF:JF,"")</f>
        <v>0</v>
      </c>
      <c r="HJ46" s="35">
        <f>_xlfn.XLOOKUP($A46,'[3]Form &amp; Form Handler Details'!$Y:$Y,'[3]Form &amp; Form Handler Details'!JG:JG,"")</f>
        <v>0</v>
      </c>
      <c r="HK46" s="35" t="str">
        <f>_xlfn.XLOOKUP($A46,'[3]Form &amp; Form Handler Details'!$Y:$Y,'[3]Form &amp; Form Handler Details'!JH:JH,"")</f>
        <v>Download</v>
      </c>
      <c r="HL46" s="35">
        <f>_xlfn.XLOOKUP($A46,'[3]Form &amp; Form Handler Details'!$Y:$Y,'[3]Form &amp; Form Handler Details'!JI:JI,"")</f>
        <v>0</v>
      </c>
      <c r="HM46" s="35">
        <f>_xlfn.XLOOKUP($A46,'[3]Form &amp; Form Handler Details'!$Y:$Y,'[3]Form &amp; Form Handler Details'!JJ:JJ,"")</f>
        <v>0</v>
      </c>
      <c r="HN46" s="35">
        <f>_xlfn.XLOOKUP($A46,'[3]Form &amp; Form Handler Details'!$Y:$Y,'[3]Form &amp; Form Handler Details'!JK:JK,"")</f>
        <v>0</v>
      </c>
      <c r="HO46" s="35">
        <f>_xlfn.XLOOKUP($A46,'[3]Form &amp; Form Handler Details'!$Y:$Y,'[3]Form &amp; Form Handler Details'!JL:JL,"")</f>
        <v>0</v>
      </c>
      <c r="HP46" s="35">
        <f>_xlfn.XLOOKUP($A46,'[3]Form &amp; Form Handler Details'!$Y:$Y,'[3]Form &amp; Form Handler Details'!JM:JM,"")</f>
        <v>0</v>
      </c>
      <c r="HQ46" s="35">
        <f>_xlfn.XLOOKUP($A46,'[3]Form &amp; Form Handler Details'!$Y:$Y,'[3]Form &amp; Form Handler Details'!JN:JN,"")</f>
        <v>0</v>
      </c>
      <c r="HR46" s="35">
        <f>_xlfn.XLOOKUP($A46,'[3]Form &amp; Form Handler Details'!$Y:$Y,'[3]Form &amp; Form Handler Details'!JO:JO,"")</f>
        <v>0</v>
      </c>
      <c r="HS46" s="35">
        <f>_xlfn.XLOOKUP($A46,'[3]Form &amp; Form Handler Details'!$Y:$Y,'[3]Form &amp; Form Handler Details'!JP:JP,"")</f>
        <v>0</v>
      </c>
      <c r="HT46" s="35">
        <f>_xlfn.XLOOKUP($A46,'[3]Form &amp; Form Handler Details'!$Y:$Y,'[3]Form &amp; Form Handler Details'!JQ:JQ,"")</f>
        <v>0</v>
      </c>
      <c r="HU46" s="35">
        <f>_xlfn.XLOOKUP($A46,'[3]Form &amp; Form Handler Details'!$Y:$Y,'[3]Form &amp; Form Handler Details'!JR:JR,"")</f>
        <v>0</v>
      </c>
      <c r="HV46" s="35">
        <f>_xlfn.XLOOKUP($A46,'[3]Form &amp; Form Handler Details'!$Y:$Y,'[3]Form &amp; Form Handler Details'!JS:JS,"")</f>
        <v>0</v>
      </c>
      <c r="HW46" s="35">
        <f>_xlfn.XLOOKUP($A46,'[3]Form &amp; Form Handler Details'!$Y:$Y,'[3]Form &amp; Form Handler Details'!JT:JT,"")</f>
        <v>0</v>
      </c>
    </row>
    <row r="47" spans="1:231" ht="165" customHeight="1">
      <c r="A47" s="32" t="s">
        <v>155</v>
      </c>
      <c r="B47" s="32" t="str">
        <f>_xlfn.XLOOKUP(Table46[[#This Row],[UFID]],ATC!C:C,ATC!A:A,"")</f>
        <v>03</v>
      </c>
      <c r="C47" s="31" t="str">
        <f>_xlfn.XLOOKUP(Table46[[#This Row],[UFID]],ATC!C:C,ATC!E:E,"")</f>
        <v>Closed</v>
      </c>
      <c r="D47" s="31">
        <f>_xlfn.XLOOKUP(Table46[[#This Row],[UFID]],ATC!C:C,ATC!J:J,"")</f>
        <v>0</v>
      </c>
      <c r="E47" s="31" t="s">
        <v>613</v>
      </c>
      <c r="F47" s="34" t="str">
        <f>_xlfn.XLOOKUP(Table46[[#This Row],[UFID]],'[3]Form &amp; Form Handler Details'!$Y:$Y,'[3]Form &amp; Form Handler Details'!$F:$F,"")</f>
        <v>https://www.paypal.com/sg/webapps/mpp/campaigns/enterprise-si</v>
      </c>
      <c r="G47" s="34" t="str">
        <f>_xlfn.XLOOKUP(Table46[[#This Row],[UFID]],'[3]Form &amp; Form Handler Details'!$Y:$Y,'[3]Form &amp; Form Handler Details'!$I:$I,"")</f>
        <v>https://www.paypal.com/sg/webapps/mpp/campaigns/enterprise-si/thank-you</v>
      </c>
      <c r="H47" s="34" t="str">
        <f>_xlfn.XLOOKUP(Table46[[#This Row],[UFID]],'[3]Form &amp; Form Handler Details'!$Y:$Y,'[3]Form &amp; Form Handler Details'!$E:$E,"")</f>
        <v>https://pypd.paypal-mktg.com/l/925803/2022-07-14/2n6sc</v>
      </c>
      <c r="I47" s="34" t="str">
        <f>_xlfn.XLOOKUP(Table46[[#This Row],[UFID]],'[3]Form &amp; Form Handler Details'!$Y:$Y,'[3]Form &amp; Form Handler Details'!$U:$U,"")</f>
        <v xml:space="preserve">APAC-SG-FRH-23-SI-Referral-Program-Pilot-Live </v>
      </c>
      <c r="J47" s="34" t="str">
        <f>_xlfn.XLOOKUP(Table46[[#This Row],[UFID]],'[3]Form &amp; Form Handler Details'!$Y:$Y,'[3]Form &amp; Form Handler Details'!$V:$V,"")</f>
        <v>https://pypd.paypal-mktg.com/l/925803/2023-04-20/2rw14</v>
      </c>
      <c r="K47" s="34" t="str">
        <f t="shared" si="1"/>
        <v>2023-04-20/2rw14</v>
      </c>
      <c r="L47" s="34" t="str">
        <f>_xlfn.XLOOKUP(Table46[[#This Row],[UFID]],'[3]Form &amp; Form Handler Details'!$Y:$Y,'[3]Form &amp; Form Handler Details'!$D:$D,"")</f>
        <v>APAC-SG-FRM-22-SI-Referral-Program-Pilot</v>
      </c>
      <c r="M47" s="35" t="str">
        <f>_xlfn.XLOOKUP($A47,'[3]Form &amp; Form Handler Details'!$Y:$Y,'[3]Form &amp; Form Handler Details'!BJ:BJ,"")</f>
        <v>First Name*</v>
      </c>
      <c r="N47" s="35" t="str">
        <f>_xlfn.XLOOKUP($A47,'[3]Form &amp; Form Handler Details'!$Y:$Y,'[3]Form &amp; Form Handler Details'!BK:BK,"")</f>
        <v>firstname</v>
      </c>
      <c r="O47" s="35" t="str">
        <f>_xlfn.XLOOKUP($A47,'[3]Form &amp; Form Handler Details'!$Y:$Y,'[3]Form &amp; Form Handler Details'!BL:BL,"")</f>
        <v>text</v>
      </c>
      <c r="P47" s="35" t="str">
        <f>_xlfn.XLOOKUP($A47,'[3]Form &amp; Form Handler Details'!$Y:$Y,'[3]Form &amp; Form Handler Details'!BM:BM,"")</f>
        <v>This field is required.</v>
      </c>
      <c r="Q47" s="35" t="str">
        <f>_xlfn.XLOOKUP($A47,'[3]Form &amp; Form Handler Details'!$Y:$Y,'[3]Form &amp; Form Handler Details'!BN:BN,"")</f>
        <v>Last Name*</v>
      </c>
      <c r="R47" s="35" t="str">
        <f>_xlfn.XLOOKUP($A47,'[3]Form &amp; Form Handler Details'!$Y:$Y,'[3]Form &amp; Form Handler Details'!BO:BO,"")</f>
        <v>lastname</v>
      </c>
      <c r="S47" s="35" t="str">
        <f>_xlfn.XLOOKUP($A47,'[3]Form &amp; Form Handler Details'!$Y:$Y,'[3]Form &amp; Form Handler Details'!BP:BP,"")</f>
        <v>text</v>
      </c>
      <c r="T47" s="35" t="str">
        <f>_xlfn.XLOOKUP($A47,'[3]Form &amp; Form Handler Details'!$Y:$Y,'[3]Form &amp; Form Handler Details'!BQ:BQ,"")</f>
        <v>This field is required.</v>
      </c>
      <c r="U47" s="35" t="str">
        <f>_xlfn.XLOOKUP($A47,'[3]Form &amp; Form Handler Details'!$Y:$Y,'[3]Form &amp; Form Handler Details'!BR:BR,"")</f>
        <v>Company Email</v>
      </c>
      <c r="V47" s="35" t="str">
        <f>_xlfn.XLOOKUP($A47,'[3]Form &amp; Form Handler Details'!$Y:$Y,'[3]Form &amp; Form Handler Details'!BS:BS,"")</f>
        <v>workemail</v>
      </c>
      <c r="W47" s="35" t="str">
        <f>_xlfn.XLOOKUP($A47,'[3]Form &amp; Form Handler Details'!$Y:$Y,'[3]Form &amp; Form Handler Details'!BT:BT,"")</f>
        <v>text</v>
      </c>
      <c r="X47" s="35" t="str">
        <f>_xlfn.XLOOKUP($A47,'[3]Form &amp; Form Handler Details'!$Y:$Y,'[3]Form &amp; Form Handler Details'!BU:BU,"")</f>
        <v>This field is required</v>
      </c>
      <c r="Y47" s="35" t="str">
        <f>_xlfn.XLOOKUP($A47,'[3]Form &amp; Form Handler Details'!$Y:$Y,'[3]Form &amp; Form Handler Details'!BV:BV,"")</f>
        <v>Company Name</v>
      </c>
      <c r="Z47" s="35" t="str">
        <f>_xlfn.XLOOKUP($A47,'[3]Form &amp; Form Handler Details'!$Y:$Y,'[3]Form &amp; Form Handler Details'!BW:BW,"")</f>
        <v>companyname</v>
      </c>
      <c r="AA47" s="35" t="str">
        <f>_xlfn.XLOOKUP($A47,'[3]Form &amp; Form Handler Details'!$Y:$Y,'[3]Form &amp; Form Handler Details'!BX:BX,"")</f>
        <v>text</v>
      </c>
      <c r="AB47" s="35" t="str">
        <f>_xlfn.XLOOKUP($A47,'[3]Form &amp; Form Handler Details'!$Y:$Y,'[3]Form &amp; Form Handler Details'!BY:BY,"")</f>
        <v>This field is required.</v>
      </c>
      <c r="AC47" s="35">
        <f>_xlfn.XLOOKUP($A47,'[3]Form &amp; Form Handler Details'!$Y:$Y,'[3]Form &amp; Form Handler Details'!BZ:BZ,"")</f>
        <v>0</v>
      </c>
      <c r="AD47" s="35">
        <f>_xlfn.XLOOKUP($A47,'[3]Form &amp; Form Handler Details'!$Y:$Y,'[3]Form &amp; Form Handler Details'!CA:CA,"")</f>
        <v>0</v>
      </c>
      <c r="AE47" s="35">
        <f>_xlfn.XLOOKUP($A47,'[3]Form &amp; Form Handler Details'!$Y:$Y,'[3]Form &amp; Form Handler Details'!CB:CB,"")</f>
        <v>0</v>
      </c>
      <c r="AF47" s="35">
        <f>_xlfn.XLOOKUP($A47,'[3]Form &amp; Form Handler Details'!$Y:$Y,'[3]Form &amp; Form Handler Details'!CC:CC,"")</f>
        <v>0</v>
      </c>
      <c r="AG47" s="35">
        <f>_xlfn.XLOOKUP($A47,'[3]Form &amp; Form Handler Details'!$Y:$Y,'[3]Form &amp; Form Handler Details'!CD:CD,"")</f>
        <v>0</v>
      </c>
      <c r="AH47" s="35">
        <f>_xlfn.XLOOKUP($A47,'[3]Form &amp; Form Handler Details'!$Y:$Y,'[3]Form &amp; Form Handler Details'!CE:CE,"")</f>
        <v>0</v>
      </c>
      <c r="AI47" s="35">
        <f>_xlfn.XLOOKUP($A47,'[3]Form &amp; Form Handler Details'!$Y:$Y,'[3]Form &amp; Form Handler Details'!CF:CF,"")</f>
        <v>0</v>
      </c>
      <c r="AJ47" s="35">
        <f>_xlfn.XLOOKUP($A47,'[3]Form &amp; Form Handler Details'!$Y:$Y,'[3]Form &amp; Form Handler Details'!CG:CG,"")</f>
        <v>0</v>
      </c>
      <c r="AK47" s="35" t="str">
        <f>_xlfn.XLOOKUP($A47,'[3]Form &amp; Form Handler Details'!$Y:$Y,'[3]Form &amp; Form Handler Details'!CH:CH,"")</f>
        <v>Company URL</v>
      </c>
      <c r="AL47" s="35" t="str">
        <f>_xlfn.XLOOKUP($A47,'[3]Form &amp; Form Handler Details'!$Y:$Y,'[3]Form &amp; Form Handler Details'!CI:CI,"")</f>
        <v>companywebsite</v>
      </c>
      <c r="AM47" s="35" t="str">
        <f>_xlfn.XLOOKUP($A47,'[3]Form &amp; Form Handler Details'!$Y:$Y,'[3]Form &amp; Form Handler Details'!CJ:CJ,"")</f>
        <v>text</v>
      </c>
      <c r="AN47" s="35" t="str">
        <f>_xlfn.XLOOKUP($A47,'[3]Form &amp; Form Handler Details'!$Y:$Y,'[3]Form &amp; Form Handler Details'!CK:CK,"")</f>
        <v>This field is required</v>
      </c>
      <c r="AO47" s="35">
        <f>_xlfn.XLOOKUP($A47,'[3]Form &amp; Form Handler Details'!$Y:$Y,'[3]Form &amp; Form Handler Details'!CL:CL,"")</f>
        <v>0</v>
      </c>
      <c r="AP47" s="35">
        <f>_xlfn.XLOOKUP($A47,'[3]Form &amp; Form Handler Details'!$Y:$Y,'[3]Form &amp; Form Handler Details'!CM:CM,"")</f>
        <v>0</v>
      </c>
      <c r="AQ47" s="35">
        <f>_xlfn.XLOOKUP($A47,'[3]Form &amp; Form Handler Details'!$Y:$Y,'[3]Form &amp; Form Handler Details'!CN:CN,"")</f>
        <v>0</v>
      </c>
      <c r="AR47" s="35">
        <f>_xlfn.XLOOKUP($A47,'[3]Form &amp; Form Handler Details'!$Y:$Y,'[3]Form &amp; Form Handler Details'!CO:CO,"")</f>
        <v>0</v>
      </c>
      <c r="AS47" s="35">
        <f>_xlfn.XLOOKUP($A47,'[3]Form &amp; Form Handler Details'!$Y:$Y,'[3]Form &amp; Form Handler Details'!CP:CP,"")</f>
        <v>0</v>
      </c>
      <c r="AT47" s="35">
        <f>_xlfn.XLOOKUP($A47,'[3]Form &amp; Form Handler Details'!$Y:$Y,'[3]Form &amp; Form Handler Details'!CQ:CQ,"")</f>
        <v>0</v>
      </c>
      <c r="AU47" s="35">
        <f>_xlfn.XLOOKUP($A47,'[3]Form &amp; Form Handler Details'!$Y:$Y,'[3]Form &amp; Form Handler Details'!CR:CR,"")</f>
        <v>0</v>
      </c>
      <c r="AV47" s="35">
        <f>_xlfn.XLOOKUP($A47,'[3]Form &amp; Form Handler Details'!$Y:$Y,'[3]Form &amp; Form Handler Details'!CS:CS,"")</f>
        <v>0</v>
      </c>
      <c r="AW47" s="35" t="str">
        <f>_xlfn.XLOOKUP($A47,'[3]Form &amp; Form Handler Details'!$Y:$Y,'[3]Form &amp; Form Handler Details'!CT:CT,"")</f>
        <v>WebformURL (Hidden)</v>
      </c>
      <c r="AX47" s="35" t="str">
        <f>_xlfn.XLOOKUP($A47,'[3]Form &amp; Form Handler Details'!$Y:$Y,'[3]Form &amp; Form Handler Details'!CU:CU,"")</f>
        <v>webformurl</v>
      </c>
      <c r="AY47" s="35" t="str">
        <f>_xlfn.XLOOKUP($A47,'[3]Form &amp; Form Handler Details'!$Y:$Y,'[3]Form &amp; Form Handler Details'!CV:CV,"")</f>
        <v>Hidden - text</v>
      </c>
      <c r="AZ47" s="35" t="str">
        <f>_xlfn.XLOOKUP($A47,'[3]Form &amp; Form Handler Details'!$Y:$Y,'[3]Form &amp; Form Handler Details'!CW:CW,"")</f>
        <v>gclid (Hidden)</v>
      </c>
      <c r="BA47" s="35" t="str">
        <f>_xlfn.XLOOKUP($A47,'[3]Form &amp; Form Handler Details'!$Y:$Y,'[3]Form &amp; Form Handler Details'!CX:CX,"")</f>
        <v>gclid</v>
      </c>
      <c r="BB47" s="35" t="str">
        <f>_xlfn.XLOOKUP($A47,'[3]Form &amp; Form Handler Details'!$Y:$Y,'[3]Form &amp; Form Handler Details'!CY:CY,"")</f>
        <v>Hidden - text</v>
      </c>
      <c r="BC47" s="35">
        <f>_xlfn.XLOOKUP($A47,'[3]Form &amp; Form Handler Details'!$Y:$Y,'[3]Form &amp; Form Handler Details'!CZ:CZ,"")</f>
        <v>0</v>
      </c>
      <c r="BD47" s="35">
        <f>_xlfn.XLOOKUP($A47,'[3]Form &amp; Form Handler Details'!$Y:$Y,'[3]Form &amp; Form Handler Details'!DA:DA,"")</f>
        <v>0</v>
      </c>
      <c r="BE47" s="35">
        <f>_xlfn.XLOOKUP($A47,'[3]Form &amp; Form Handler Details'!$Y:$Y,'[3]Form &amp; Form Handler Details'!DB:DB,"")</f>
        <v>0</v>
      </c>
      <c r="BF47" s="35">
        <f>_xlfn.XLOOKUP($A47,'[3]Form &amp; Form Handler Details'!$Y:$Y,'[3]Form &amp; Form Handler Details'!DC:DC,"")</f>
        <v>0</v>
      </c>
      <c r="BG47" s="35">
        <f>_xlfn.XLOOKUP($A47,'[3]Form &amp; Form Handler Details'!$Y:$Y,'[3]Form &amp; Form Handler Details'!DD:DD,"")</f>
        <v>0</v>
      </c>
      <c r="BH47" s="35">
        <f>_xlfn.XLOOKUP($A47,'[3]Form &amp; Form Handler Details'!$Y:$Y,'[3]Form &amp; Form Handler Details'!DE:DE,"")</f>
        <v>0</v>
      </c>
      <c r="BI47" s="35">
        <f>_xlfn.XLOOKUP($A47,'[3]Form &amp; Form Handler Details'!$Y:$Y,'[3]Form &amp; Form Handler Details'!DF:DF,"")</f>
        <v>0</v>
      </c>
      <c r="BJ47" s="35">
        <f>_xlfn.XLOOKUP($A47,'[3]Form &amp; Form Handler Details'!$Y:$Y,'[3]Form &amp; Form Handler Details'!DG:DG,"")</f>
        <v>0</v>
      </c>
      <c r="BK47" s="35">
        <f>_xlfn.XLOOKUP($A47,'[3]Form &amp; Form Handler Details'!$Y:$Y,'[3]Form &amp; Form Handler Details'!DH:DH,"")</f>
        <v>0</v>
      </c>
      <c r="BL47" s="35">
        <f>_xlfn.XLOOKUP($A47,'[3]Form &amp; Form Handler Details'!$Y:$Y,'[3]Form &amp; Form Handler Details'!DI:DI,"")</f>
        <v>0</v>
      </c>
      <c r="BM47" s="35">
        <f>_xlfn.XLOOKUP($A47,'[3]Form &amp; Form Handler Details'!$Y:$Y,'[3]Form &amp; Form Handler Details'!DJ:DJ,"")</f>
        <v>0</v>
      </c>
      <c r="BN47" s="35">
        <f>_xlfn.XLOOKUP($A47,'[3]Form &amp; Form Handler Details'!$Y:$Y,'[3]Form &amp; Form Handler Details'!DK:DK,"")</f>
        <v>0</v>
      </c>
      <c r="BO47" s="35">
        <f>_xlfn.XLOOKUP($A47,'[3]Form &amp; Form Handler Details'!$Y:$Y,'[3]Form &amp; Form Handler Details'!DL:DL,"")</f>
        <v>0</v>
      </c>
      <c r="BP47" s="35">
        <f>_xlfn.XLOOKUP($A47,'[3]Form &amp; Form Handler Details'!$Y:$Y,'[3]Form &amp; Form Handler Details'!DM:DM,"")</f>
        <v>0</v>
      </c>
      <c r="BQ47" s="35">
        <f>_xlfn.XLOOKUP($A47,'[3]Form &amp; Form Handler Details'!$Y:$Y,'[3]Form &amp; Form Handler Details'!DN:DN,"")</f>
        <v>0</v>
      </c>
      <c r="BR47" s="35">
        <f>_xlfn.XLOOKUP($A47,'[3]Form &amp; Form Handler Details'!$Y:$Y,'[3]Form &amp; Form Handler Details'!DO:DO,"")</f>
        <v>0</v>
      </c>
      <c r="BS47" s="35">
        <f>_xlfn.XLOOKUP($A47,'[3]Form &amp; Form Handler Details'!$Y:$Y,'[3]Form &amp; Form Handler Details'!DP:DP,"")</f>
        <v>0</v>
      </c>
      <c r="BT47" s="35">
        <f>_xlfn.XLOOKUP($A47,'[3]Form &amp; Form Handler Details'!$Y:$Y,'[3]Form &amp; Form Handler Details'!DQ:DQ,"")</f>
        <v>0</v>
      </c>
      <c r="BU47" s="35">
        <f>_xlfn.XLOOKUP($A47,'[3]Form &amp; Form Handler Details'!$Y:$Y,'[3]Form &amp; Form Handler Details'!DR:DR,"")</f>
        <v>0</v>
      </c>
      <c r="BV47" s="35">
        <f>_xlfn.XLOOKUP($A47,'[3]Form &amp; Form Handler Details'!$Y:$Y,'[3]Form &amp; Form Handler Details'!DS:DS,"")</f>
        <v>0</v>
      </c>
      <c r="BW47" s="35" t="str">
        <f>_xlfn.XLOOKUP($A47,'[3]Form &amp; Form Handler Details'!$Y:$Y,'[3]Form &amp; Form Handler Details'!DT:DT,"")</f>
        <v>HoneyPot</v>
      </c>
      <c r="BX47" s="35" t="str">
        <f>_xlfn.XLOOKUP($A47,'[3]Form &amp; Form Handler Details'!$Y:$Y,'[3]Form &amp; Form Handler Details'!DU:DU,"")</f>
        <v>pardot_extra_field</v>
      </c>
      <c r="BY47" s="35" t="str">
        <f>_xlfn.XLOOKUP($A47,'[3]Form &amp; Form Handler Details'!$Y:$Y,'[3]Form &amp; Form Handler Details'!DV:DV,"")</f>
        <v>Hidden</v>
      </c>
      <c r="BZ47" s="35">
        <f>_xlfn.XLOOKUP($A47,'[3]Form &amp; Form Handler Details'!$Y:$Y,'[3]Form &amp; Form Handler Details'!DW:DW,"")</f>
        <v>0</v>
      </c>
      <c r="CA47" s="35">
        <f>_xlfn.XLOOKUP($A47,'[3]Form &amp; Form Handler Details'!$Y:$Y,'[3]Form &amp; Form Handler Details'!DX:DX,"")</f>
        <v>0</v>
      </c>
      <c r="CB47" s="35">
        <f>_xlfn.XLOOKUP($A47,'[3]Form &amp; Form Handler Details'!$Y:$Y,'[3]Form &amp; Form Handler Details'!DY:DY,"")</f>
        <v>0</v>
      </c>
      <c r="CC47" s="35">
        <f>_xlfn.XLOOKUP($A47,'[3]Form &amp; Form Handler Details'!$Y:$Y,'[3]Form &amp; Form Handler Details'!DZ:DZ,"")</f>
        <v>0</v>
      </c>
      <c r="CD47" s="35">
        <f>_xlfn.XLOOKUP($A47,'[3]Form &amp; Form Handler Details'!$Y:$Y,'[3]Form &amp; Form Handler Details'!EA:EA,"")</f>
        <v>0</v>
      </c>
      <c r="CE47" s="35">
        <f>_xlfn.XLOOKUP($A47,'[3]Form &amp; Form Handler Details'!$Y:$Y,'[3]Form &amp; Form Handler Details'!EB:EB,"")</f>
        <v>0</v>
      </c>
      <c r="CF47" s="35">
        <f>_xlfn.XLOOKUP($A47,'[3]Form &amp; Form Handler Details'!$Y:$Y,'[3]Form &amp; Form Handler Details'!EC:EC,"")</f>
        <v>0</v>
      </c>
      <c r="CG47" s="35">
        <f>_xlfn.XLOOKUP($A47,'[3]Form &amp; Form Handler Details'!$Y:$Y,'[3]Form &amp; Form Handler Details'!ED:ED,"")</f>
        <v>0</v>
      </c>
      <c r="CH47" s="35">
        <f>_xlfn.XLOOKUP($A47,'[3]Form &amp; Form Handler Details'!$Y:$Y,'[3]Form &amp; Form Handler Details'!EE:EE,"")</f>
        <v>0</v>
      </c>
      <c r="CI47" s="35">
        <f>_xlfn.XLOOKUP($A47,'[3]Form &amp; Form Handler Details'!$Y:$Y,'[3]Form &amp; Form Handler Details'!EF:EF,"")</f>
        <v>0</v>
      </c>
      <c r="CJ47" s="35">
        <f>_xlfn.XLOOKUP($A47,'[3]Form &amp; Form Handler Details'!$Y:$Y,'[3]Form &amp; Form Handler Details'!EG:EG,"")</f>
        <v>0</v>
      </c>
      <c r="CK47" s="35">
        <f>_xlfn.XLOOKUP($A47,'[3]Form &amp; Form Handler Details'!$Y:$Y,'[3]Form &amp; Form Handler Details'!EH:EH,"")</f>
        <v>0</v>
      </c>
      <c r="CL47" s="35">
        <f>_xlfn.XLOOKUP($A47,'[3]Form &amp; Form Handler Details'!$Y:$Y,'[3]Form &amp; Form Handler Details'!EI:EI,"")</f>
        <v>0</v>
      </c>
      <c r="CM47" s="35">
        <f>_xlfn.XLOOKUP($A47,'[3]Form &amp; Form Handler Details'!$Y:$Y,'[3]Form &amp; Form Handler Details'!EJ:EJ,"")</f>
        <v>0</v>
      </c>
      <c r="CN47" s="35">
        <f>_xlfn.XLOOKUP($A47,'[3]Form &amp; Form Handler Details'!$Y:$Y,'[3]Form &amp; Form Handler Details'!EK:EK,"")</f>
        <v>0</v>
      </c>
      <c r="CO47" s="35">
        <f>_xlfn.XLOOKUP($A47,'[3]Form &amp; Form Handler Details'!$Y:$Y,'[3]Form &amp; Form Handler Details'!EL:EL,"")</f>
        <v>0</v>
      </c>
      <c r="CP47" s="35">
        <f>_xlfn.XLOOKUP($A47,'[3]Form &amp; Form Handler Details'!$Y:$Y,'[3]Form &amp; Form Handler Details'!EM:EM,"")</f>
        <v>0</v>
      </c>
      <c r="CQ47" s="35">
        <f>_xlfn.XLOOKUP($A47,'[3]Form &amp; Form Handler Details'!$Y:$Y,'[3]Form &amp; Form Handler Details'!EN:EN,"")</f>
        <v>0</v>
      </c>
      <c r="CR47" s="35">
        <f>_xlfn.XLOOKUP($A47,'[3]Form &amp; Form Handler Details'!$Y:$Y,'[3]Form &amp; Form Handler Details'!EO:EO,"")</f>
        <v>0</v>
      </c>
      <c r="CS47" s="35">
        <f>_xlfn.XLOOKUP($A47,'[3]Form &amp; Form Handler Details'!$Y:$Y,'[3]Form &amp; Form Handler Details'!EP:EP,"")</f>
        <v>0</v>
      </c>
      <c r="CT47" s="35">
        <f>_xlfn.XLOOKUP($A47,'[3]Form &amp; Form Handler Details'!$Y:$Y,'[3]Form &amp; Form Handler Details'!EQ:EQ,"")</f>
        <v>0</v>
      </c>
      <c r="CU47" s="35">
        <f>_xlfn.XLOOKUP($A47,'[3]Form &amp; Form Handler Details'!$Y:$Y,'[3]Form &amp; Form Handler Details'!ER:ER,"")</f>
        <v>0</v>
      </c>
      <c r="CV47" s="35">
        <f>_xlfn.XLOOKUP($A47,'[3]Form &amp; Form Handler Details'!$Y:$Y,'[3]Form &amp; Form Handler Details'!ES:ES,"")</f>
        <v>0</v>
      </c>
      <c r="CW47" s="35">
        <f>_xlfn.XLOOKUP($A47,'[3]Form &amp; Form Handler Details'!$Y:$Y,'[3]Form &amp; Form Handler Details'!ET:ET,"")</f>
        <v>0</v>
      </c>
      <c r="CX47" s="35">
        <f>_xlfn.XLOOKUP($A47,'[3]Form &amp; Form Handler Details'!$Y:$Y,'[3]Form &amp; Form Handler Details'!EU:EU,"")</f>
        <v>0</v>
      </c>
      <c r="CY47" s="35">
        <f>_xlfn.XLOOKUP($A47,'[3]Form &amp; Form Handler Details'!$Y:$Y,'[3]Form &amp; Form Handler Details'!EV:EV,"")</f>
        <v>0</v>
      </c>
      <c r="CZ47" s="35">
        <f>_xlfn.XLOOKUP($A47,'[3]Form &amp; Form Handler Details'!$Y:$Y,'[3]Form &amp; Form Handler Details'!EW:EW,"")</f>
        <v>0</v>
      </c>
      <c r="DA47" s="35">
        <f>_xlfn.XLOOKUP($A47,'[3]Form &amp; Form Handler Details'!$Y:$Y,'[3]Form &amp; Form Handler Details'!EX:EX,"")</f>
        <v>0</v>
      </c>
      <c r="DB47" s="35">
        <f>_xlfn.XLOOKUP($A47,'[3]Form &amp; Form Handler Details'!$Y:$Y,'[3]Form &amp; Form Handler Details'!EY:EY,"")</f>
        <v>0</v>
      </c>
      <c r="DC47" s="35">
        <f>_xlfn.XLOOKUP($A47,'[3]Form &amp; Form Handler Details'!$Y:$Y,'[3]Form &amp; Form Handler Details'!EZ:EZ,"")</f>
        <v>0</v>
      </c>
      <c r="DD47" s="35">
        <f>_xlfn.XLOOKUP($A47,'[3]Form &amp; Form Handler Details'!$Y:$Y,'[3]Form &amp; Form Handler Details'!FA:FA,"")</f>
        <v>0</v>
      </c>
      <c r="DE47" s="35">
        <f>_xlfn.XLOOKUP($A47,'[3]Form &amp; Form Handler Details'!$Y:$Y,'[3]Form &amp; Form Handler Details'!FB:FB,"")</f>
        <v>0</v>
      </c>
      <c r="DF47" s="35">
        <f>_xlfn.XLOOKUP($A47,'[3]Form &amp; Form Handler Details'!$Y:$Y,'[3]Form &amp; Form Handler Details'!FC:FC,"")</f>
        <v>0</v>
      </c>
      <c r="DG47" s="35">
        <f>_xlfn.XLOOKUP($A47,'[3]Form &amp; Form Handler Details'!$Y:$Y,'[3]Form &amp; Form Handler Details'!FD:FD,"")</f>
        <v>0</v>
      </c>
      <c r="DH47" s="35">
        <f>_xlfn.XLOOKUP($A47,'[3]Form &amp; Form Handler Details'!$Y:$Y,'[3]Form &amp; Form Handler Details'!FE:FE,"")</f>
        <v>0</v>
      </c>
      <c r="DI47" s="35">
        <f>_xlfn.XLOOKUP($A47,'[3]Form &amp; Form Handler Details'!$Y:$Y,'[3]Form &amp; Form Handler Details'!FF:FF,"")</f>
        <v>0</v>
      </c>
      <c r="DJ47" s="35">
        <f>_xlfn.XLOOKUP($A47,'[3]Form &amp; Form Handler Details'!$Y:$Y,'[3]Form &amp; Form Handler Details'!FG:FG,"")</f>
        <v>0</v>
      </c>
      <c r="DK47" s="35">
        <f>_xlfn.XLOOKUP($A47,'[3]Form &amp; Form Handler Details'!$Y:$Y,'[3]Form &amp; Form Handler Details'!FH:FH,"")</f>
        <v>0</v>
      </c>
      <c r="DL47" s="35">
        <f>_xlfn.XLOOKUP($A47,'[3]Form &amp; Form Handler Details'!$Y:$Y,'[3]Form &amp; Form Handler Details'!FI:FI,"")</f>
        <v>0</v>
      </c>
      <c r="DM47" s="35">
        <f>_xlfn.XLOOKUP($A47,'[3]Form &amp; Form Handler Details'!$Y:$Y,'[3]Form &amp; Form Handler Details'!FJ:FJ,"")</f>
        <v>0</v>
      </c>
      <c r="DN47" s="35">
        <f>_xlfn.XLOOKUP($A47,'[3]Form &amp; Form Handler Details'!$Y:$Y,'[3]Form &amp; Form Handler Details'!FK:FK,"")</f>
        <v>0</v>
      </c>
      <c r="DO47" s="35">
        <f>_xlfn.XLOOKUP($A47,'[3]Form &amp; Form Handler Details'!$Y:$Y,'[3]Form &amp; Form Handler Details'!FL:FL,"")</f>
        <v>0</v>
      </c>
      <c r="DP47" s="35">
        <f>_xlfn.XLOOKUP($A47,'[3]Form &amp; Form Handler Details'!$Y:$Y,'[3]Form &amp; Form Handler Details'!FM:FM,"")</f>
        <v>0</v>
      </c>
      <c r="DQ47" s="35">
        <f>_xlfn.XLOOKUP($A47,'[3]Form &amp; Form Handler Details'!$Y:$Y,'[3]Form &amp; Form Handler Details'!FN:FN,"")</f>
        <v>0</v>
      </c>
      <c r="DR47" s="35">
        <f>_xlfn.XLOOKUP($A47,'[3]Form &amp; Form Handler Details'!$Y:$Y,'[3]Form &amp; Form Handler Details'!FO:FO,"")</f>
        <v>0</v>
      </c>
      <c r="DS47" s="35">
        <f>_xlfn.XLOOKUP($A47,'[3]Form &amp; Form Handler Details'!$Y:$Y,'[3]Form &amp; Form Handler Details'!FP:FP,"")</f>
        <v>0</v>
      </c>
      <c r="DT47" s="35">
        <f>_xlfn.XLOOKUP($A47,'[3]Form &amp; Form Handler Details'!$Y:$Y,'[3]Form &amp; Form Handler Details'!FQ:FQ,"")</f>
        <v>0</v>
      </c>
      <c r="DU47" s="35">
        <f>_xlfn.XLOOKUP($A47,'[3]Form &amp; Form Handler Details'!$Y:$Y,'[3]Form &amp; Form Handler Details'!FR:FR,"")</f>
        <v>0</v>
      </c>
      <c r="DV47" s="35">
        <f>_xlfn.XLOOKUP($A47,'[3]Form &amp; Form Handler Details'!$Y:$Y,'[3]Form &amp; Form Handler Details'!FS:FS,"")</f>
        <v>0</v>
      </c>
      <c r="DW47" s="35">
        <f>_xlfn.XLOOKUP($A47,'[3]Form &amp; Form Handler Details'!$Y:$Y,'[3]Form &amp; Form Handler Details'!FT:FT,"")</f>
        <v>0</v>
      </c>
      <c r="DX47" s="35">
        <f>_xlfn.XLOOKUP($A47,'[3]Form &amp; Form Handler Details'!$Y:$Y,'[3]Form &amp; Form Handler Details'!FU:FU,"")</f>
        <v>0</v>
      </c>
      <c r="DY47" s="35">
        <f>_xlfn.XLOOKUP($A47,'[3]Form &amp; Form Handler Details'!$Y:$Y,'[3]Form &amp; Form Handler Details'!FV:FV,"")</f>
        <v>0</v>
      </c>
      <c r="DZ47" s="35">
        <f>_xlfn.XLOOKUP($A47,'[3]Form &amp; Form Handler Details'!$Y:$Y,'[3]Form &amp; Form Handler Details'!FW:FW,"")</f>
        <v>0</v>
      </c>
      <c r="EA47" s="35">
        <f>_xlfn.XLOOKUP($A47,'[3]Form &amp; Form Handler Details'!$Y:$Y,'[3]Form &amp; Form Handler Details'!FX:FX,"")</f>
        <v>0</v>
      </c>
      <c r="EB47" s="35">
        <f>_xlfn.XLOOKUP($A47,'[3]Form &amp; Form Handler Details'!$Y:$Y,'[3]Form &amp; Form Handler Details'!FY:FY,"")</f>
        <v>0</v>
      </c>
      <c r="EC47" s="35">
        <f>_xlfn.XLOOKUP($A47,'[3]Form &amp; Form Handler Details'!$Y:$Y,'[3]Form &amp; Form Handler Details'!FZ:FZ,"")</f>
        <v>0</v>
      </c>
      <c r="ED47" s="35">
        <f>_xlfn.XLOOKUP($A47,'[3]Form &amp; Form Handler Details'!$Y:$Y,'[3]Form &amp; Form Handler Details'!GA:GA,"")</f>
        <v>0</v>
      </c>
      <c r="EE47" s="35">
        <f>_xlfn.XLOOKUP($A47,'[3]Form &amp; Form Handler Details'!$Y:$Y,'[3]Form &amp; Form Handler Details'!GB:GB,"")</f>
        <v>0</v>
      </c>
      <c r="EF47" s="35">
        <f>_xlfn.XLOOKUP($A47,'[3]Form &amp; Form Handler Details'!$Y:$Y,'[3]Form &amp; Form Handler Details'!GC:GC,"")</f>
        <v>0</v>
      </c>
      <c r="EG47" s="35">
        <f>_xlfn.XLOOKUP($A47,'[3]Form &amp; Form Handler Details'!$Y:$Y,'[3]Form &amp; Form Handler Details'!GD:GD,"")</f>
        <v>0</v>
      </c>
      <c r="EH47" s="35">
        <f>_xlfn.XLOOKUP($A47,'[3]Form &amp; Form Handler Details'!$Y:$Y,'[3]Form &amp; Form Handler Details'!GE:GE,"")</f>
        <v>0</v>
      </c>
      <c r="EI47" s="35">
        <f>_xlfn.XLOOKUP($A47,'[3]Form &amp; Form Handler Details'!$Y:$Y,'[3]Form &amp; Form Handler Details'!GF:GF,"")</f>
        <v>0</v>
      </c>
      <c r="EJ47" s="35">
        <f>_xlfn.XLOOKUP($A47,'[3]Form &amp; Form Handler Details'!$Y:$Y,'[3]Form &amp; Form Handler Details'!GG:GG,"")</f>
        <v>0</v>
      </c>
      <c r="EK47" s="35">
        <f>_xlfn.XLOOKUP($A47,'[3]Form &amp; Form Handler Details'!$Y:$Y,'[3]Form &amp; Form Handler Details'!GH:GH,"")</f>
        <v>0</v>
      </c>
      <c r="EL47" s="35">
        <f>_xlfn.XLOOKUP($A47,'[3]Form &amp; Form Handler Details'!$Y:$Y,'[3]Form &amp; Form Handler Details'!GI:GI,"")</f>
        <v>0</v>
      </c>
      <c r="EM47" s="35">
        <f>_xlfn.XLOOKUP($A47,'[3]Form &amp; Form Handler Details'!$Y:$Y,'[3]Form &amp; Form Handler Details'!GJ:GJ,"")</f>
        <v>0</v>
      </c>
      <c r="EN47" s="35">
        <f>_xlfn.XLOOKUP($A47,'[3]Form &amp; Form Handler Details'!$Y:$Y,'[3]Form &amp; Form Handler Details'!GK:GK,"")</f>
        <v>0</v>
      </c>
      <c r="EO47" s="35">
        <f>_xlfn.XLOOKUP($A47,'[3]Form &amp; Form Handler Details'!$Y:$Y,'[3]Form &amp; Form Handler Details'!GL:GL,"")</f>
        <v>0</v>
      </c>
      <c r="EP47" s="35">
        <f>_xlfn.XLOOKUP($A47,'[3]Form &amp; Form Handler Details'!$Y:$Y,'[3]Form &amp; Form Handler Details'!GM:GM,"")</f>
        <v>0</v>
      </c>
      <c r="EQ47" s="35">
        <f>_xlfn.XLOOKUP($A47,'[3]Form &amp; Form Handler Details'!$Y:$Y,'[3]Form &amp; Form Handler Details'!GN:GN,"")</f>
        <v>0</v>
      </c>
      <c r="ER47" s="35">
        <f>_xlfn.XLOOKUP($A47,'[3]Form &amp; Form Handler Details'!$Y:$Y,'[3]Form &amp; Form Handler Details'!GO:GO,"")</f>
        <v>0</v>
      </c>
      <c r="ES47" s="35">
        <f>_xlfn.XLOOKUP($A47,'[3]Form &amp; Form Handler Details'!$Y:$Y,'[3]Form &amp; Form Handler Details'!GP:GP,"")</f>
        <v>0</v>
      </c>
      <c r="ET47" s="35">
        <f>_xlfn.XLOOKUP($A47,'[3]Form &amp; Form Handler Details'!$Y:$Y,'[3]Form &amp; Form Handler Details'!GQ:GQ,"")</f>
        <v>0</v>
      </c>
      <c r="EU47" s="35">
        <f>_xlfn.XLOOKUP($A47,'[3]Form &amp; Form Handler Details'!$Y:$Y,'[3]Form &amp; Form Handler Details'!GR:GR,"")</f>
        <v>0</v>
      </c>
      <c r="EV47" s="35">
        <f>_xlfn.XLOOKUP($A47,'[3]Form &amp; Form Handler Details'!$Y:$Y,'[3]Form &amp; Form Handler Details'!GS:GS,"")</f>
        <v>0</v>
      </c>
      <c r="EW47" s="35">
        <f>_xlfn.XLOOKUP($A47,'[3]Form &amp; Form Handler Details'!$Y:$Y,'[3]Form &amp; Form Handler Details'!GT:GT,"")</f>
        <v>0</v>
      </c>
      <c r="EX47" s="35">
        <f>_xlfn.XLOOKUP($A47,'[3]Form &amp; Form Handler Details'!$Y:$Y,'[3]Form &amp; Form Handler Details'!GU:GU,"")</f>
        <v>0</v>
      </c>
      <c r="EY47" s="35">
        <f>_xlfn.XLOOKUP($A47,'[3]Form &amp; Form Handler Details'!$Y:$Y,'[3]Form &amp; Form Handler Details'!GV:GV,"")</f>
        <v>0</v>
      </c>
      <c r="EZ47" s="35">
        <f>_xlfn.XLOOKUP($A47,'[3]Form &amp; Form Handler Details'!$Y:$Y,'[3]Form &amp; Form Handler Details'!GW:GW,"")</f>
        <v>0</v>
      </c>
      <c r="FA47" s="35">
        <f>_xlfn.XLOOKUP($A47,'[3]Form &amp; Form Handler Details'!$Y:$Y,'[3]Form &amp; Form Handler Details'!GX:GX,"")</f>
        <v>0</v>
      </c>
      <c r="FB47" s="35">
        <f>_xlfn.XLOOKUP($A47,'[3]Form &amp; Form Handler Details'!$Y:$Y,'[3]Form &amp; Form Handler Details'!GY:GY,"")</f>
        <v>0</v>
      </c>
      <c r="FC47" s="35">
        <f>_xlfn.XLOOKUP($A47,'[3]Form &amp; Form Handler Details'!$Y:$Y,'[3]Form &amp; Form Handler Details'!GZ:GZ,"")</f>
        <v>0</v>
      </c>
      <c r="FD47" s="35">
        <f>_xlfn.XLOOKUP($A47,'[3]Form &amp; Form Handler Details'!$Y:$Y,'[3]Form &amp; Form Handler Details'!HA:HA,"")</f>
        <v>0</v>
      </c>
      <c r="FE47" s="35">
        <f>_xlfn.XLOOKUP($A47,'[3]Form &amp; Form Handler Details'!$Y:$Y,'[3]Form &amp; Form Handler Details'!HB:HB,"")</f>
        <v>0</v>
      </c>
      <c r="FF47" s="35">
        <f>_xlfn.XLOOKUP($A47,'[3]Form &amp; Form Handler Details'!$Y:$Y,'[3]Form &amp; Form Handler Details'!HC:HC,"")</f>
        <v>0</v>
      </c>
      <c r="FG47" s="35">
        <f>_xlfn.XLOOKUP($A47,'[3]Form &amp; Form Handler Details'!$Y:$Y,'[3]Form &amp; Form Handler Details'!HD:HD,"")</f>
        <v>0</v>
      </c>
      <c r="FH47" s="35">
        <f>_xlfn.XLOOKUP($A47,'[3]Form &amp; Form Handler Details'!$Y:$Y,'[3]Form &amp; Form Handler Details'!HE:HE,"")</f>
        <v>0</v>
      </c>
      <c r="FI47" s="35">
        <f>_xlfn.XLOOKUP($A47,'[3]Form &amp; Form Handler Details'!$Y:$Y,'[3]Form &amp; Form Handler Details'!HF:HF,"")</f>
        <v>0</v>
      </c>
      <c r="FJ47" s="35">
        <f>_xlfn.XLOOKUP($A47,'[3]Form &amp; Form Handler Details'!$Y:$Y,'[3]Form &amp; Form Handler Details'!HG:HG,"")</f>
        <v>0</v>
      </c>
      <c r="FK47" s="35">
        <f>_xlfn.XLOOKUP($A47,'[3]Form &amp; Form Handler Details'!$Y:$Y,'[3]Form &amp; Form Handler Details'!HH:HH,"")</f>
        <v>0</v>
      </c>
      <c r="FL47" s="35">
        <f>_xlfn.XLOOKUP($A47,'[3]Form &amp; Form Handler Details'!$Y:$Y,'[3]Form &amp; Form Handler Details'!HI:HI,"")</f>
        <v>0</v>
      </c>
      <c r="FM47" s="35">
        <f>_xlfn.XLOOKUP($A47,'[3]Form &amp; Form Handler Details'!$Y:$Y,'[3]Form &amp; Form Handler Details'!HJ:HJ,"")</f>
        <v>0</v>
      </c>
      <c r="FN47" s="35">
        <f>_xlfn.XLOOKUP($A47,'[3]Form &amp; Form Handler Details'!$Y:$Y,'[3]Form &amp; Form Handler Details'!HK:HK,"")</f>
        <v>0</v>
      </c>
      <c r="FO47" s="35">
        <f>_xlfn.XLOOKUP($A47,'[3]Form &amp; Form Handler Details'!$Y:$Y,'[3]Form &amp; Form Handler Details'!HL:HL,"")</f>
        <v>0</v>
      </c>
      <c r="FP47" s="35">
        <f>_xlfn.XLOOKUP($A47,'[3]Form &amp; Form Handler Details'!$Y:$Y,'[3]Form &amp; Form Handler Details'!HM:HM,"")</f>
        <v>0</v>
      </c>
      <c r="FQ47" s="35">
        <f>_xlfn.XLOOKUP($A47,'[3]Form &amp; Form Handler Details'!$Y:$Y,'[3]Form &amp; Form Handler Details'!HN:HN,"")</f>
        <v>0</v>
      </c>
      <c r="FR47" s="35">
        <f>_xlfn.XLOOKUP($A47,'[3]Form &amp; Form Handler Details'!$Y:$Y,'[3]Form &amp; Form Handler Details'!HO:HO,"")</f>
        <v>0</v>
      </c>
      <c r="FS47" s="35">
        <f>_xlfn.XLOOKUP($A47,'[3]Form &amp; Form Handler Details'!$Y:$Y,'[3]Form &amp; Form Handler Details'!HP:HP,"")</f>
        <v>0</v>
      </c>
      <c r="FT47" s="35">
        <f>_xlfn.XLOOKUP($A47,'[3]Form &amp; Form Handler Details'!$Y:$Y,'[3]Form &amp; Form Handler Details'!HQ:HQ,"")</f>
        <v>0</v>
      </c>
      <c r="FU47" s="35">
        <f>_xlfn.XLOOKUP($A47,'[3]Form &amp; Form Handler Details'!$Y:$Y,'[3]Form &amp; Form Handler Details'!HR:HR,"")</f>
        <v>0</v>
      </c>
      <c r="FV47" s="35">
        <f>_xlfn.XLOOKUP($A47,'[3]Form &amp; Form Handler Details'!$Y:$Y,'[3]Form &amp; Form Handler Details'!HS:HS,"")</f>
        <v>0</v>
      </c>
      <c r="FW47" s="35">
        <f>_xlfn.XLOOKUP($A47,'[3]Form &amp; Form Handler Details'!$Y:$Y,'[3]Form &amp; Form Handler Details'!HT:HT,"")</f>
        <v>0</v>
      </c>
      <c r="FX47" s="35">
        <f>_xlfn.XLOOKUP($A47,'[3]Form &amp; Form Handler Details'!$Y:$Y,'[3]Form &amp; Form Handler Details'!HU:HU,"")</f>
        <v>0</v>
      </c>
      <c r="FY47" s="35">
        <f>_xlfn.XLOOKUP($A47,'[3]Form &amp; Form Handler Details'!$Y:$Y,'[3]Form &amp; Form Handler Details'!HV:HV,"")</f>
        <v>0</v>
      </c>
      <c r="FZ47" s="35">
        <f>_xlfn.XLOOKUP($A47,'[3]Form &amp; Form Handler Details'!$Y:$Y,'[3]Form &amp; Form Handler Details'!HW:HW,"")</f>
        <v>0</v>
      </c>
      <c r="GA47" s="35">
        <f>_xlfn.XLOOKUP($A47,'[3]Form &amp; Form Handler Details'!$Y:$Y,'[3]Form &amp; Form Handler Details'!HX:HX,"")</f>
        <v>0</v>
      </c>
      <c r="GB47" s="35">
        <f>_xlfn.XLOOKUP($A47,'[3]Form &amp; Form Handler Details'!$Y:$Y,'[3]Form &amp; Form Handler Details'!HY:HY,"")</f>
        <v>0</v>
      </c>
      <c r="GC47" s="35">
        <f>_xlfn.XLOOKUP($A47,'[3]Form &amp; Form Handler Details'!$Y:$Y,'[3]Form &amp; Form Handler Details'!HZ:HZ,"")</f>
        <v>0</v>
      </c>
      <c r="GD47" s="35">
        <f>_xlfn.XLOOKUP($A47,'[3]Form &amp; Form Handler Details'!$Y:$Y,'[3]Form &amp; Form Handler Details'!IA:IA,"")</f>
        <v>0</v>
      </c>
      <c r="GE47" s="35">
        <f>_xlfn.XLOOKUP($A47,'[3]Form &amp; Form Handler Details'!$Y:$Y,'[3]Form &amp; Form Handler Details'!IB:IB,"")</f>
        <v>0</v>
      </c>
      <c r="GF47" s="35">
        <f>_xlfn.XLOOKUP($A47,'[3]Form &amp; Form Handler Details'!$Y:$Y,'[3]Form &amp; Form Handler Details'!IC:IC,"")</f>
        <v>0</v>
      </c>
      <c r="GG47" s="35">
        <f>_xlfn.XLOOKUP($A47,'[3]Form &amp; Form Handler Details'!$Y:$Y,'[3]Form &amp; Form Handler Details'!ID:ID,"")</f>
        <v>0</v>
      </c>
      <c r="GH47" s="35">
        <f>_xlfn.XLOOKUP($A47,'[3]Form &amp; Form Handler Details'!$Y:$Y,'[3]Form &amp; Form Handler Details'!IE:IE,"")</f>
        <v>0</v>
      </c>
      <c r="GI47" s="35">
        <f>_xlfn.XLOOKUP($A47,'[3]Form &amp; Form Handler Details'!$Y:$Y,'[3]Form &amp; Form Handler Details'!IF:IF,"")</f>
        <v>0</v>
      </c>
      <c r="GJ47" s="35">
        <f>_xlfn.XLOOKUP($A47,'[3]Form &amp; Form Handler Details'!$Y:$Y,'[3]Form &amp; Form Handler Details'!IG:IG,"")</f>
        <v>0</v>
      </c>
      <c r="GK47" s="35">
        <f>_xlfn.XLOOKUP($A47,'[3]Form &amp; Form Handler Details'!$Y:$Y,'[3]Form &amp; Form Handler Details'!IH:IH,"")</f>
        <v>0</v>
      </c>
      <c r="GL47" s="35">
        <f>_xlfn.XLOOKUP($A47,'[3]Form &amp; Form Handler Details'!$Y:$Y,'[3]Form &amp; Form Handler Details'!II:II,"")</f>
        <v>0</v>
      </c>
      <c r="GM47" s="35">
        <f>_xlfn.XLOOKUP($A47,'[3]Form &amp; Form Handler Details'!$Y:$Y,'[3]Form &amp; Form Handler Details'!IJ:IJ,"")</f>
        <v>0</v>
      </c>
      <c r="GN47" s="35">
        <f>_xlfn.XLOOKUP($A47,'[3]Form &amp; Form Handler Details'!$Y:$Y,'[3]Form &amp; Form Handler Details'!IK:IK,"")</f>
        <v>0</v>
      </c>
      <c r="GO47" s="35">
        <f>_xlfn.XLOOKUP($A47,'[3]Form &amp; Form Handler Details'!$Y:$Y,'[3]Form &amp; Form Handler Details'!IL:IL,"")</f>
        <v>0</v>
      </c>
      <c r="GP47" s="35">
        <f>_xlfn.XLOOKUP($A47,'[3]Form &amp; Form Handler Details'!$Y:$Y,'[3]Form &amp; Form Handler Details'!IM:IM,"")</f>
        <v>0</v>
      </c>
      <c r="GQ47" s="35">
        <f>_xlfn.XLOOKUP($A47,'[3]Form &amp; Form Handler Details'!$Y:$Y,'[3]Form &amp; Form Handler Details'!IN:IN,"")</f>
        <v>0</v>
      </c>
      <c r="GR47" s="35">
        <f>_xlfn.XLOOKUP($A47,'[3]Form &amp; Form Handler Details'!$Y:$Y,'[3]Form &amp; Form Handler Details'!IO:IO,"")</f>
        <v>0</v>
      </c>
      <c r="GS47" s="35">
        <f>_xlfn.XLOOKUP($A47,'[3]Form &amp; Form Handler Details'!$Y:$Y,'[3]Form &amp; Form Handler Details'!IP:IP,"")</f>
        <v>0</v>
      </c>
      <c r="GT47" s="35">
        <f>_xlfn.XLOOKUP($A47,'[3]Form &amp; Form Handler Details'!$Y:$Y,'[3]Form &amp; Form Handler Details'!IQ:IQ,"")</f>
        <v>0</v>
      </c>
      <c r="GU47" s="35">
        <f>_xlfn.XLOOKUP($A47,'[3]Form &amp; Form Handler Details'!$Y:$Y,'[3]Form &amp; Form Handler Details'!IR:IR,"")</f>
        <v>0</v>
      </c>
      <c r="GV47" s="35">
        <f>_xlfn.XLOOKUP($A47,'[3]Form &amp; Form Handler Details'!$Y:$Y,'[3]Form &amp; Form Handler Details'!IS:IS,"")</f>
        <v>0</v>
      </c>
      <c r="GW47" s="35">
        <f>_xlfn.XLOOKUP($A47,'[3]Form &amp; Form Handler Details'!$Y:$Y,'[3]Form &amp; Form Handler Details'!IT:IT,"")</f>
        <v>0</v>
      </c>
      <c r="GX47" s="35">
        <f>_xlfn.XLOOKUP($A47,'[3]Form &amp; Form Handler Details'!$Y:$Y,'[3]Form &amp; Form Handler Details'!IU:IU,"")</f>
        <v>0</v>
      </c>
      <c r="GY47" s="35">
        <f>_xlfn.XLOOKUP($A47,'[3]Form &amp; Form Handler Details'!$Y:$Y,'[3]Form &amp; Form Handler Details'!IV:IV,"")</f>
        <v>0</v>
      </c>
      <c r="GZ47" s="35">
        <f>_xlfn.XLOOKUP($A47,'[3]Form &amp; Form Handler Details'!$Y:$Y,'[3]Form &amp; Form Handler Details'!IW:IW,"")</f>
        <v>0</v>
      </c>
      <c r="HA47" s="35">
        <f>_xlfn.XLOOKUP($A47,'[3]Form &amp; Form Handler Details'!$Y:$Y,'[3]Form &amp; Form Handler Details'!IX:IX,"")</f>
        <v>0</v>
      </c>
      <c r="HB47" s="35">
        <f>_xlfn.XLOOKUP($A47,'[3]Form &amp; Form Handler Details'!$Y:$Y,'[3]Form &amp; Form Handler Details'!IY:IY,"")</f>
        <v>0</v>
      </c>
      <c r="HC47" s="35">
        <f>_xlfn.XLOOKUP($A47,'[3]Form &amp; Form Handler Details'!$Y:$Y,'[3]Form &amp; Form Handler Details'!IZ:IZ,"")</f>
        <v>0</v>
      </c>
      <c r="HD47" s="35">
        <f>_xlfn.XLOOKUP($A47,'[3]Form &amp; Form Handler Details'!$Y:$Y,'[3]Form &amp; Form Handler Details'!JA:JA,"")</f>
        <v>0</v>
      </c>
      <c r="HE47" s="35">
        <f>_xlfn.XLOOKUP($A47,'[3]Form &amp; Form Handler Details'!$Y:$Y,'[3]Form &amp; Form Handler Details'!JB:JB,"")</f>
        <v>0</v>
      </c>
      <c r="HF47" s="35">
        <f>_xlfn.XLOOKUP($A47,'[3]Form &amp; Form Handler Details'!$Y:$Y,'[3]Form &amp; Form Handler Details'!JC:JC,"")</f>
        <v>0</v>
      </c>
      <c r="HG47" s="35">
        <f>_xlfn.XLOOKUP($A47,'[3]Form &amp; Form Handler Details'!$Y:$Y,'[3]Form &amp; Form Handler Details'!JD:JD,"")</f>
        <v>0</v>
      </c>
      <c r="HH47" s="35">
        <f>_xlfn.XLOOKUP($A47,'[3]Form &amp; Form Handler Details'!$Y:$Y,'[3]Form &amp; Form Handler Details'!JE:JE,"")</f>
        <v>0</v>
      </c>
      <c r="HI47" s="35">
        <f>_xlfn.XLOOKUP($A47,'[3]Form &amp; Form Handler Details'!$Y:$Y,'[3]Form &amp; Form Handler Details'!JF:JF,"")</f>
        <v>0</v>
      </c>
      <c r="HJ47" s="35">
        <f>_xlfn.XLOOKUP($A47,'[3]Form &amp; Form Handler Details'!$Y:$Y,'[3]Form &amp; Form Handler Details'!JG:JG,"")</f>
        <v>0</v>
      </c>
      <c r="HK47" s="35" t="str">
        <f>_xlfn.XLOOKUP($A47,'[3]Form &amp; Form Handler Details'!$Y:$Y,'[3]Form &amp; Form Handler Details'!JH:JH,"")</f>
        <v>Submit</v>
      </c>
      <c r="HL47" s="35">
        <f>_xlfn.XLOOKUP($A47,'[3]Form &amp; Form Handler Details'!$Y:$Y,'[3]Form &amp; Form Handler Details'!JI:JI,"")</f>
        <v>0</v>
      </c>
      <c r="HM47" s="35">
        <f>_xlfn.XLOOKUP($A47,'[3]Form &amp; Form Handler Details'!$Y:$Y,'[3]Form &amp; Form Handler Details'!JJ:JJ,"")</f>
        <v>0</v>
      </c>
      <c r="HN47" s="35">
        <f>_xlfn.XLOOKUP($A47,'[3]Form &amp; Form Handler Details'!$Y:$Y,'[3]Form &amp; Form Handler Details'!JK:JK,"")</f>
        <v>0</v>
      </c>
      <c r="HO47" s="35">
        <f>_xlfn.XLOOKUP($A47,'[3]Form &amp; Form Handler Details'!$Y:$Y,'[3]Form &amp; Form Handler Details'!JL:JL,"")</f>
        <v>0</v>
      </c>
      <c r="HP47" s="35">
        <f>_xlfn.XLOOKUP($A47,'[3]Form &amp; Form Handler Details'!$Y:$Y,'[3]Form &amp; Form Handler Details'!JM:JM,"")</f>
        <v>0</v>
      </c>
      <c r="HQ47" s="35">
        <f>_xlfn.XLOOKUP($A47,'[3]Form &amp; Form Handler Details'!$Y:$Y,'[3]Form &amp; Form Handler Details'!JN:JN,"")</f>
        <v>0</v>
      </c>
      <c r="HR47" s="35">
        <f>_xlfn.XLOOKUP($A47,'[3]Form &amp; Form Handler Details'!$Y:$Y,'[3]Form &amp; Form Handler Details'!JO:JO,"")</f>
        <v>0</v>
      </c>
      <c r="HS47" s="35">
        <f>_xlfn.XLOOKUP($A47,'[3]Form &amp; Form Handler Details'!$Y:$Y,'[3]Form &amp; Form Handler Details'!JP:JP,"")</f>
        <v>0</v>
      </c>
      <c r="HT47" s="35">
        <f>_xlfn.XLOOKUP($A47,'[3]Form &amp; Form Handler Details'!$Y:$Y,'[3]Form &amp; Form Handler Details'!JQ:JQ,"")</f>
        <v>0</v>
      </c>
      <c r="HU47" s="35">
        <f>_xlfn.XLOOKUP($A47,'[3]Form &amp; Form Handler Details'!$Y:$Y,'[3]Form &amp; Form Handler Details'!JR:JR,"")</f>
        <v>0</v>
      </c>
      <c r="HV47" s="35">
        <f>_xlfn.XLOOKUP($A47,'[3]Form &amp; Form Handler Details'!$Y:$Y,'[3]Form &amp; Form Handler Details'!JS:JS,"")</f>
        <v>0</v>
      </c>
      <c r="HW47" s="35">
        <f>_xlfn.XLOOKUP($A47,'[3]Form &amp; Form Handler Details'!$Y:$Y,'[3]Form &amp; Form Handler Details'!JT:JT,"")</f>
        <v>0</v>
      </c>
    </row>
    <row r="48" spans="1:231" ht="165" customHeight="1">
      <c r="A48" s="32" t="s">
        <v>220</v>
      </c>
      <c r="B48" s="32" t="str">
        <f>_xlfn.XLOOKUP(Table46[[#This Row],[UFID]],ATC!C:C,ATC!A:A,"")</f>
        <v>03</v>
      </c>
      <c r="C48" s="31" t="str">
        <f>_xlfn.XLOOKUP(Table46[[#This Row],[UFID]],ATC!C:C,ATC!E:E,"")</f>
        <v>Approved</v>
      </c>
      <c r="D48" s="31">
        <f>_xlfn.XLOOKUP(Table46[[#This Row],[UFID]],ATC!C:C,ATC!J:J,"")</f>
        <v>0</v>
      </c>
      <c r="E48" s="31" t="s">
        <v>614</v>
      </c>
      <c r="F48" s="34" t="str">
        <f>_xlfn.XLOOKUP(Table46[[#This Row],[UFID]],'[3]Form &amp; Form Handler Details'!$Y:$Y,'[3]Form &amp; Form Handler Details'!$F:$F,"")</f>
        <v>https://www.paypal.com/br/business/grow-business</v>
      </c>
      <c r="G48" s="34" t="str">
        <f>_xlfn.XLOOKUP(Table46[[#This Row],[UFID]],'[3]Form &amp; Form Handler Details'!$Y:$Y,'[3]Form &amp; Form Handler Details'!$I:$I,"")</f>
        <v>https://www.paypal.com/br/business/grow-business/thank-you</v>
      </c>
      <c r="H48" s="34" t="str">
        <f>_xlfn.XLOOKUP(Table46[[#This Row],[UFID]],'[3]Form &amp; Form Handler Details'!$Y:$Y,'[3]Form &amp; Form Handler Details'!$E:$E,"")</f>
        <v>https://pypd.paypal-mktg.com/l/925803/2022-04-12/2lj66</v>
      </c>
      <c r="I48" s="34" t="str">
        <f>_xlfn.XLOOKUP(Table46[[#This Row],[UFID]],'[3]Form &amp; Form Handler Details'!$Y:$Y,'[3]Form &amp; Form Handler Details'!$U:$U,"")</f>
        <v>LATAM-BR-FRH-23-AO-GSMB-Mktg-Inbound-Contact-Sales-live</v>
      </c>
      <c r="J48" s="34" t="str">
        <f>_xlfn.XLOOKUP(Table46[[#This Row],[UFID]],'[3]Form &amp; Form Handler Details'!$Y:$Y,'[3]Form &amp; Form Handler Details'!$V:$V,"")</f>
        <v>https://pypd.paypal-mktg.com/l/925803/2023-04-21/2rwtn</v>
      </c>
      <c r="K48" s="34" t="str">
        <f t="shared" si="1"/>
        <v>2023-04-21/2rwtn</v>
      </c>
      <c r="L48" s="34" t="str">
        <f>_xlfn.XLOOKUP(Table46[[#This Row],[UFID]],'[3]Form &amp; Form Handler Details'!$Y:$Y,'[3]Form &amp; Form Handler Details'!$D:$D,"")</f>
        <v>LATAM-BR-FRM-AO-GSMB-Mktg-Inbound-Contact-Sales</v>
      </c>
      <c r="M48" s="35" t="str">
        <f>_xlfn.XLOOKUP($A48,'[3]Form &amp; Form Handler Details'!$Y:$Y,'[3]Form &amp; Form Handler Details'!BJ:BJ,"")</f>
        <v>Nome*</v>
      </c>
      <c r="N48" s="35" t="str">
        <f>_xlfn.XLOOKUP($A48,'[3]Form &amp; Form Handler Details'!$Y:$Y,'[3]Form &amp; Form Handler Details'!BK:BK,"")</f>
        <v>firstname</v>
      </c>
      <c r="O48" s="35" t="str">
        <f>_xlfn.XLOOKUP($A48,'[3]Form &amp; Form Handler Details'!$Y:$Y,'[3]Form &amp; Form Handler Details'!BL:BL,"")</f>
        <v>text</v>
      </c>
      <c r="P48" s="35" t="str">
        <f>_xlfn.XLOOKUP($A48,'[3]Form &amp; Form Handler Details'!$Y:$Y,'[3]Form &amp; Form Handler Details'!BM:BM,"")</f>
        <v>Este campo é obrigatório</v>
      </c>
      <c r="Q48" s="35" t="str">
        <f>_xlfn.XLOOKUP($A48,'[3]Form &amp; Form Handler Details'!$Y:$Y,'[3]Form &amp; Form Handler Details'!BN:BN,"")</f>
        <v>Sobrenome*</v>
      </c>
      <c r="R48" s="35" t="str">
        <f>_xlfn.XLOOKUP($A48,'[3]Form &amp; Form Handler Details'!$Y:$Y,'[3]Form &amp; Form Handler Details'!BO:BO,"")</f>
        <v>lastname</v>
      </c>
      <c r="S48" s="35" t="str">
        <f>_xlfn.XLOOKUP($A48,'[3]Form &amp; Form Handler Details'!$Y:$Y,'[3]Form &amp; Form Handler Details'!BP:BP,"")</f>
        <v>text</v>
      </c>
      <c r="T48" s="35" t="str">
        <f>_xlfn.XLOOKUP($A48,'[3]Form &amp; Form Handler Details'!$Y:$Y,'[3]Form &amp; Form Handler Details'!BQ:BQ,"")</f>
        <v>Este campo é obrigatório</v>
      </c>
      <c r="U48" s="35" t="str">
        <f>_xlfn.XLOOKUP($A48,'[3]Form &amp; Form Handler Details'!$Y:$Y,'[3]Form &amp; Form Handler Details'!BR:BR,"")</f>
        <v>E-mail corporativo*</v>
      </c>
      <c r="V48" s="35" t="str">
        <f>_xlfn.XLOOKUP($A48,'[3]Form &amp; Form Handler Details'!$Y:$Y,'[3]Form &amp; Form Handler Details'!BS:BS,"")</f>
        <v>workemail</v>
      </c>
      <c r="W48" s="35" t="str">
        <f>_xlfn.XLOOKUP($A48,'[3]Form &amp; Form Handler Details'!$Y:$Y,'[3]Form &amp; Form Handler Details'!BT:BT,"")</f>
        <v>Text</v>
      </c>
      <c r="X48" s="35" t="str">
        <f>_xlfn.XLOOKUP($A48,'[3]Form &amp; Form Handler Details'!$Y:$Y,'[3]Form &amp; Form Handler Details'!BU:BU,"")</f>
        <v>Este campo é obrigatório</v>
      </c>
      <c r="Y48" s="35" t="str">
        <f>_xlfn.XLOOKUP($A48,'[3]Form &amp; Form Handler Details'!$Y:$Y,'[3]Form &amp; Form Handler Details'!BV:BV,"")</f>
        <v>Nome da empresa*</v>
      </c>
      <c r="Z48" s="35" t="str">
        <f>_xlfn.XLOOKUP($A48,'[3]Form &amp; Form Handler Details'!$Y:$Y,'[3]Form &amp; Form Handler Details'!BW:BW,"")</f>
        <v>companyname</v>
      </c>
      <c r="AA48" s="35" t="str">
        <f>_xlfn.XLOOKUP($A48,'[3]Form &amp; Form Handler Details'!$Y:$Y,'[3]Form &amp; Form Handler Details'!BX:BX,"")</f>
        <v>text</v>
      </c>
      <c r="AB48" s="35" t="str">
        <f>_xlfn.XLOOKUP($A48,'[3]Form &amp; Form Handler Details'!$Y:$Y,'[3]Form &amp; Form Handler Details'!BY:BY,"")</f>
        <v>Este campo é obrigatório</v>
      </c>
      <c r="AC48" s="35" t="str">
        <f>_xlfn.XLOOKUP($A48,'[3]Form &amp; Form Handler Details'!$Y:$Y,'[3]Form &amp; Form Handler Details'!BZ:BZ,"")</f>
        <v>Volume mensal de vendas on-line*
Selecione o volume de vendas
More than $3M  -----   Acima de R$1.3 milhões por mês
$1.25M-$3M  -----   Entre R$550,000 até R$1.3 milhões por mês
$100k-$1.25M  ----  Entre R$44,000 até R$550,000 por mês
Less than $100k  -----   Abaixo de R$44,000 por mês</v>
      </c>
      <c r="AD48" s="35" t="str">
        <f>_xlfn.XLOOKUP($A48,'[3]Form &amp; Form Handler Details'!$Y:$Y,'[3]Form &amp; Form Handler Details'!CA:CA,"")</f>
        <v>monthlyonlinesales</v>
      </c>
      <c r="AE48" s="35" t="str">
        <f>_xlfn.XLOOKUP($A48,'[3]Form &amp; Form Handler Details'!$Y:$Y,'[3]Form &amp; Form Handler Details'!CB:CB,"")</f>
        <v>Dropdown</v>
      </c>
      <c r="AF48" s="35" t="str">
        <f>_xlfn.XLOOKUP($A48,'[3]Form &amp; Form Handler Details'!$Y:$Y,'[3]Form &amp; Form Handler Details'!CC:CC,"")</f>
        <v>Este campo é obrigatório</v>
      </c>
      <c r="AG48" s="35">
        <f>_xlfn.XLOOKUP($A48,'[3]Form &amp; Form Handler Details'!$Y:$Y,'[3]Form &amp; Form Handler Details'!CD:CD,"")</f>
        <v>0</v>
      </c>
      <c r="AH48" s="35">
        <f>_xlfn.XLOOKUP($A48,'[3]Form &amp; Form Handler Details'!$Y:$Y,'[3]Form &amp; Form Handler Details'!CE:CE,"")</f>
        <v>0</v>
      </c>
      <c r="AI48" s="35">
        <f>_xlfn.XLOOKUP($A48,'[3]Form &amp; Form Handler Details'!$Y:$Y,'[3]Form &amp; Form Handler Details'!CF:CF,"")</f>
        <v>0</v>
      </c>
      <c r="AJ48" s="35">
        <f>_xlfn.XLOOKUP($A48,'[3]Form &amp; Form Handler Details'!$Y:$Y,'[3]Form &amp; Form Handler Details'!CG:CG,"")</f>
        <v>0</v>
      </c>
      <c r="AK48" s="35" t="str">
        <f>_xlfn.XLOOKUP($A48,'[3]Form &amp; Form Handler Details'!$Y:$Y,'[3]Form &amp; Form Handler Details'!CH:CH,"")</f>
        <v>Site da empresa*</v>
      </c>
      <c r="AL48" s="35" t="str">
        <f>_xlfn.XLOOKUP($A48,'[3]Form &amp; Form Handler Details'!$Y:$Y,'[3]Form &amp; Form Handler Details'!CI:CI,"")</f>
        <v>companywebsite</v>
      </c>
      <c r="AM48" s="35" t="str">
        <f>_xlfn.XLOOKUP($A48,'[3]Form &amp; Form Handler Details'!$Y:$Y,'[3]Form &amp; Form Handler Details'!CJ:CJ,"")</f>
        <v>Text</v>
      </c>
      <c r="AN48" s="35" t="str">
        <f>_xlfn.XLOOKUP($A48,'[3]Form &amp; Form Handler Details'!$Y:$Y,'[3]Form &amp; Form Handler Details'!CK:CK,"")</f>
        <v>Este campo é obrigatório</v>
      </c>
      <c r="AO48" s="35" t="str">
        <f>_xlfn.XLOOKUP($A48,'[3]Form &amp; Form Handler Details'!$Y:$Y,'[3]Form &amp; Form Handler Details'!CL:CL,"")</f>
        <v>Número de telefone*</v>
      </c>
      <c r="AP48" s="35" t="str">
        <f>_xlfn.XLOOKUP($A48,'[3]Form &amp; Form Handler Details'!$Y:$Y,'[3]Form &amp; Form Handler Details'!CM:CM,"")</f>
        <v>phonenumber</v>
      </c>
      <c r="AQ48" s="35" t="str">
        <f>_xlfn.XLOOKUP($A48,'[3]Form &amp; Form Handler Details'!$Y:$Y,'[3]Form &amp; Form Handler Details'!CN:CN,"")</f>
        <v>Text</v>
      </c>
      <c r="AR48" s="35" t="str">
        <f>_xlfn.XLOOKUP($A48,'[3]Form &amp; Form Handler Details'!$Y:$Y,'[3]Form &amp; Form Handler Details'!CO:CO,"")</f>
        <v>Este campo é obrigatório</v>
      </c>
      <c r="AS48" s="35">
        <f>_xlfn.XLOOKUP($A48,'[3]Form &amp; Form Handler Details'!$Y:$Y,'[3]Form &amp; Form Handler Details'!CP:CP,"")</f>
        <v>0</v>
      </c>
      <c r="AT48" s="35">
        <f>_xlfn.XLOOKUP($A48,'[3]Form &amp; Form Handler Details'!$Y:$Y,'[3]Form &amp; Form Handler Details'!CQ:CQ,"")</f>
        <v>0</v>
      </c>
      <c r="AU48" s="35">
        <f>_xlfn.XLOOKUP($A48,'[3]Form &amp; Form Handler Details'!$Y:$Y,'[3]Form &amp; Form Handler Details'!CR:CR,"")</f>
        <v>0</v>
      </c>
      <c r="AV48" s="35">
        <f>_xlfn.XLOOKUP($A48,'[3]Form &amp; Form Handler Details'!$Y:$Y,'[3]Form &amp; Form Handler Details'!CS:CS,"")</f>
        <v>0</v>
      </c>
      <c r="AW48" s="35" t="str">
        <f>_xlfn.XLOOKUP($A48,'[3]Form &amp; Form Handler Details'!$Y:$Y,'[3]Form &amp; Form Handler Details'!CT:CT,"")</f>
        <v>WebformURL (Hidden)</v>
      </c>
      <c r="AX48" s="35" t="str">
        <f>_xlfn.XLOOKUP($A48,'[3]Form &amp; Form Handler Details'!$Y:$Y,'[3]Form &amp; Form Handler Details'!CU:CU,"")</f>
        <v>webformurl</v>
      </c>
      <c r="AY48" s="35" t="str">
        <f>_xlfn.XLOOKUP($A48,'[3]Form &amp; Form Handler Details'!$Y:$Y,'[3]Form &amp; Form Handler Details'!CV:CV,"")</f>
        <v>Hidden - text</v>
      </c>
      <c r="AZ48" s="35" t="str">
        <f>_xlfn.XLOOKUP($A48,'[3]Form &amp; Form Handler Details'!$Y:$Y,'[3]Form &amp; Form Handler Details'!CW:CW,"")</f>
        <v>gclid* (Hidden)</v>
      </c>
      <c r="BA48" s="35" t="str">
        <f>_xlfn.XLOOKUP($A48,'[3]Form &amp; Form Handler Details'!$Y:$Y,'[3]Form &amp; Form Handler Details'!CX:CX,"")</f>
        <v>gclid</v>
      </c>
      <c r="BB48" s="35" t="str">
        <f>_xlfn.XLOOKUP($A48,'[3]Form &amp; Form Handler Details'!$Y:$Y,'[3]Form &amp; Form Handler Details'!CY:CY,"")</f>
        <v>Hidden - text</v>
      </c>
      <c r="BC48" s="35">
        <f>_xlfn.XLOOKUP($A48,'[3]Form &amp; Form Handler Details'!$Y:$Y,'[3]Form &amp; Form Handler Details'!CZ:CZ,"")</f>
        <v>0</v>
      </c>
      <c r="BD48" s="35">
        <f>_xlfn.XLOOKUP($A48,'[3]Form &amp; Form Handler Details'!$Y:$Y,'[3]Form &amp; Form Handler Details'!DA:DA,"")</f>
        <v>0</v>
      </c>
      <c r="BE48" s="35">
        <f>_xlfn.XLOOKUP($A48,'[3]Form &amp; Form Handler Details'!$Y:$Y,'[3]Form &amp; Form Handler Details'!DB:DB,"")</f>
        <v>0</v>
      </c>
      <c r="BF48" s="35">
        <f>_xlfn.XLOOKUP($A48,'[3]Form &amp; Form Handler Details'!$Y:$Y,'[3]Form &amp; Form Handler Details'!DC:DC,"")</f>
        <v>0</v>
      </c>
      <c r="BG48" s="35">
        <f>_xlfn.XLOOKUP($A48,'[3]Form &amp; Form Handler Details'!$Y:$Y,'[3]Form &amp; Form Handler Details'!DD:DD,"")</f>
        <v>0</v>
      </c>
      <c r="BH48" s="35">
        <f>_xlfn.XLOOKUP($A48,'[3]Form &amp; Form Handler Details'!$Y:$Y,'[3]Form &amp; Form Handler Details'!DE:DE,"")</f>
        <v>0</v>
      </c>
      <c r="BI48" s="35">
        <f>_xlfn.XLOOKUP($A48,'[3]Form &amp; Form Handler Details'!$Y:$Y,'[3]Form &amp; Form Handler Details'!DF:DF,"")</f>
        <v>0</v>
      </c>
      <c r="BJ48" s="35">
        <f>_xlfn.XLOOKUP($A48,'[3]Form &amp; Form Handler Details'!$Y:$Y,'[3]Form &amp; Form Handler Details'!DG:DG,"")</f>
        <v>0</v>
      </c>
      <c r="BK48" s="35">
        <f>_xlfn.XLOOKUP($A48,'[3]Form &amp; Form Handler Details'!$Y:$Y,'[3]Form &amp; Form Handler Details'!DH:DH,"")</f>
        <v>0</v>
      </c>
      <c r="BL48" s="35">
        <f>_xlfn.XLOOKUP($A48,'[3]Form &amp; Form Handler Details'!$Y:$Y,'[3]Form &amp; Form Handler Details'!DI:DI,"")</f>
        <v>0</v>
      </c>
      <c r="BM48" s="35">
        <f>_xlfn.XLOOKUP($A48,'[3]Form &amp; Form Handler Details'!$Y:$Y,'[3]Form &amp; Form Handler Details'!DJ:DJ,"")</f>
        <v>0</v>
      </c>
      <c r="BN48" s="35">
        <f>_xlfn.XLOOKUP($A48,'[3]Form &amp; Form Handler Details'!$Y:$Y,'[3]Form &amp; Form Handler Details'!DK:DK,"")</f>
        <v>0</v>
      </c>
      <c r="BO48" s="35">
        <f>_xlfn.XLOOKUP($A48,'[3]Form &amp; Form Handler Details'!$Y:$Y,'[3]Form &amp; Form Handler Details'!DL:DL,"")</f>
        <v>0</v>
      </c>
      <c r="BP48" s="35">
        <f>_xlfn.XLOOKUP($A48,'[3]Form &amp; Form Handler Details'!$Y:$Y,'[3]Form &amp; Form Handler Details'!DM:DM,"")</f>
        <v>0</v>
      </c>
      <c r="BQ48" s="35">
        <f>_xlfn.XLOOKUP($A48,'[3]Form &amp; Form Handler Details'!$Y:$Y,'[3]Form &amp; Form Handler Details'!DN:DN,"")</f>
        <v>0</v>
      </c>
      <c r="BR48" s="35">
        <f>_xlfn.XLOOKUP($A48,'[3]Form &amp; Form Handler Details'!$Y:$Y,'[3]Form &amp; Form Handler Details'!DO:DO,"")</f>
        <v>0</v>
      </c>
      <c r="BS48" s="35">
        <f>_xlfn.XLOOKUP($A48,'[3]Form &amp; Form Handler Details'!$Y:$Y,'[3]Form &amp; Form Handler Details'!DP:DP,"")</f>
        <v>0</v>
      </c>
      <c r="BT48" s="35">
        <f>_xlfn.XLOOKUP($A48,'[3]Form &amp; Form Handler Details'!$Y:$Y,'[3]Form &amp; Form Handler Details'!DQ:DQ,"")</f>
        <v>0</v>
      </c>
      <c r="BU48" s="35">
        <f>_xlfn.XLOOKUP($A48,'[3]Form &amp; Form Handler Details'!$Y:$Y,'[3]Form &amp; Form Handler Details'!DR:DR,"")</f>
        <v>0</v>
      </c>
      <c r="BV48" s="35">
        <f>_xlfn.XLOOKUP($A48,'[3]Form &amp; Form Handler Details'!$Y:$Y,'[3]Form &amp; Form Handler Details'!DS:DS,"")</f>
        <v>0</v>
      </c>
      <c r="BW48" s="35" t="str">
        <f>_xlfn.XLOOKUP($A48,'[3]Form &amp; Form Handler Details'!$Y:$Y,'[3]Form &amp; Form Handler Details'!DT:DT,"")</f>
        <v>HoneyPot</v>
      </c>
      <c r="BX48" s="35" t="str">
        <f>_xlfn.XLOOKUP($A48,'[3]Form &amp; Form Handler Details'!$Y:$Y,'[3]Form &amp; Form Handler Details'!DU:DU,"")</f>
        <v>pardot_extra_field</v>
      </c>
      <c r="BY48" s="35" t="str">
        <f>_xlfn.XLOOKUP($A48,'[3]Form &amp; Form Handler Details'!$Y:$Y,'[3]Form &amp; Form Handler Details'!DV:DV,"")</f>
        <v>Hidden</v>
      </c>
      <c r="BZ48" s="35">
        <f>_xlfn.XLOOKUP($A48,'[3]Form &amp; Form Handler Details'!$Y:$Y,'[3]Form &amp; Form Handler Details'!DW:DW,"")</f>
        <v>0</v>
      </c>
      <c r="CA48" s="35">
        <f>_xlfn.XLOOKUP($A48,'[3]Form &amp; Form Handler Details'!$Y:$Y,'[3]Form &amp; Form Handler Details'!DX:DX,"")</f>
        <v>0</v>
      </c>
      <c r="CB48" s="35">
        <f>_xlfn.XLOOKUP($A48,'[3]Form &amp; Form Handler Details'!$Y:$Y,'[3]Form &amp; Form Handler Details'!DY:DY,"")</f>
        <v>0</v>
      </c>
      <c r="CC48" s="35">
        <f>_xlfn.XLOOKUP($A48,'[3]Form &amp; Form Handler Details'!$Y:$Y,'[3]Form &amp; Form Handler Details'!DZ:DZ,"")</f>
        <v>0</v>
      </c>
      <c r="CD48" s="35">
        <f>_xlfn.XLOOKUP($A48,'[3]Form &amp; Form Handler Details'!$Y:$Y,'[3]Form &amp; Form Handler Details'!EA:EA,"")</f>
        <v>0</v>
      </c>
      <c r="CE48" s="35">
        <f>_xlfn.XLOOKUP($A48,'[3]Form &amp; Form Handler Details'!$Y:$Y,'[3]Form &amp; Form Handler Details'!EB:EB,"")</f>
        <v>0</v>
      </c>
      <c r="CF48" s="35">
        <f>_xlfn.XLOOKUP($A48,'[3]Form &amp; Form Handler Details'!$Y:$Y,'[3]Form &amp; Form Handler Details'!EC:EC,"")</f>
        <v>0</v>
      </c>
      <c r="CG48" s="35">
        <f>_xlfn.XLOOKUP($A48,'[3]Form &amp; Form Handler Details'!$Y:$Y,'[3]Form &amp; Form Handler Details'!ED:ED,"")</f>
        <v>0</v>
      </c>
      <c r="CH48" s="35">
        <f>_xlfn.XLOOKUP($A48,'[3]Form &amp; Form Handler Details'!$Y:$Y,'[3]Form &amp; Form Handler Details'!EE:EE,"")</f>
        <v>0</v>
      </c>
      <c r="CI48" s="35">
        <f>_xlfn.XLOOKUP($A48,'[3]Form &amp; Form Handler Details'!$Y:$Y,'[3]Form &amp; Form Handler Details'!EF:EF,"")</f>
        <v>0</v>
      </c>
      <c r="CJ48" s="35">
        <f>_xlfn.XLOOKUP($A48,'[3]Form &amp; Form Handler Details'!$Y:$Y,'[3]Form &amp; Form Handler Details'!EG:EG,"")</f>
        <v>0</v>
      </c>
      <c r="CK48" s="35">
        <f>_xlfn.XLOOKUP($A48,'[3]Form &amp; Form Handler Details'!$Y:$Y,'[3]Form &amp; Form Handler Details'!EH:EH,"")</f>
        <v>0</v>
      </c>
      <c r="CL48" s="35">
        <f>_xlfn.XLOOKUP($A48,'[3]Form &amp; Form Handler Details'!$Y:$Y,'[3]Form &amp; Form Handler Details'!EI:EI,"")</f>
        <v>0</v>
      </c>
      <c r="CM48" s="35">
        <f>_xlfn.XLOOKUP($A48,'[3]Form &amp; Form Handler Details'!$Y:$Y,'[3]Form &amp; Form Handler Details'!EJ:EJ,"")</f>
        <v>0</v>
      </c>
      <c r="CN48" s="35">
        <f>_xlfn.XLOOKUP($A48,'[3]Form &amp; Form Handler Details'!$Y:$Y,'[3]Form &amp; Form Handler Details'!EK:EK,"")</f>
        <v>0</v>
      </c>
      <c r="CO48" s="35">
        <f>_xlfn.XLOOKUP($A48,'[3]Form &amp; Form Handler Details'!$Y:$Y,'[3]Form &amp; Form Handler Details'!EL:EL,"")</f>
        <v>0</v>
      </c>
      <c r="CP48" s="35">
        <f>_xlfn.XLOOKUP($A48,'[3]Form &amp; Form Handler Details'!$Y:$Y,'[3]Form &amp; Form Handler Details'!EM:EM,"")</f>
        <v>0</v>
      </c>
      <c r="CQ48" s="35" t="str">
        <f>_xlfn.XLOOKUP($A48,'[3]Form &amp; Form Handler Details'!$Y:$Y,'[3]Form &amp; Form Handler Details'!EN:EN,"")</f>
        <v>Declaro ter mais de 18 anos.&lt;br&gt;Dou meu consentimento e declaro concordar com a &lt;a href="https://www.paypal.com/br/webapps/mpp/ua/privacy-full" style="color: #009cde"; target="_blank"&gt;Declaração de Privacidade &lt;/a&gt; do PayPal.
Autorizo o PayPal a entrar em contato por telefone ou e-mail e a enviar comunicações de marketing e informações de produtos ou de mercado relativas às minhas consultas.</v>
      </c>
      <c r="CR48" s="35" t="str">
        <f>_xlfn.XLOOKUP($A48,'[3]Form &amp; Form Handler Details'!$Y:$Y,'[3]Form &amp; Form Handler Details'!EO:EO,"")</f>
        <v>privacyconsent</v>
      </c>
      <c r="CS48" s="35" t="str">
        <f>_xlfn.XLOOKUP($A48,'[3]Form &amp; Form Handler Details'!$Y:$Y,'[3]Form &amp; Form Handler Details'!EP:EP,"")</f>
        <v>Checkbox</v>
      </c>
      <c r="CT48" s="35" t="str">
        <f>_xlfn.XLOOKUP($A48,'[3]Form &amp; Form Handler Details'!$Y:$Y,'[3]Form &amp; Form Handler Details'!EQ:EQ,"")</f>
        <v>Este campo é obrigatório</v>
      </c>
      <c r="CU48" s="35">
        <f>_xlfn.XLOOKUP($A48,'[3]Form &amp; Form Handler Details'!$Y:$Y,'[3]Form &amp; Form Handler Details'!ER:ER,"")</f>
        <v>0</v>
      </c>
      <c r="CV48" s="35">
        <f>_xlfn.XLOOKUP($A48,'[3]Form &amp; Form Handler Details'!$Y:$Y,'[3]Form &amp; Form Handler Details'!ES:ES,"")</f>
        <v>0</v>
      </c>
      <c r="CW48" s="35">
        <f>_xlfn.XLOOKUP($A48,'[3]Form &amp; Form Handler Details'!$Y:$Y,'[3]Form &amp; Form Handler Details'!ET:ET,"")</f>
        <v>0</v>
      </c>
      <c r="CX48" s="35">
        <f>_xlfn.XLOOKUP($A48,'[3]Form &amp; Form Handler Details'!$Y:$Y,'[3]Form &amp; Form Handler Details'!EU:EU,"")</f>
        <v>0</v>
      </c>
      <c r="CY48" s="35">
        <f>_xlfn.XLOOKUP($A48,'[3]Form &amp; Form Handler Details'!$Y:$Y,'[3]Form &amp; Form Handler Details'!EV:EV,"")</f>
        <v>0</v>
      </c>
      <c r="CZ48" s="35">
        <f>_xlfn.XLOOKUP($A48,'[3]Form &amp; Form Handler Details'!$Y:$Y,'[3]Form &amp; Form Handler Details'!EW:EW,"")</f>
        <v>0</v>
      </c>
      <c r="DA48" s="35">
        <f>_xlfn.XLOOKUP($A48,'[3]Form &amp; Form Handler Details'!$Y:$Y,'[3]Form &amp; Form Handler Details'!EX:EX,"")</f>
        <v>0</v>
      </c>
      <c r="DB48" s="35">
        <f>_xlfn.XLOOKUP($A48,'[3]Form &amp; Form Handler Details'!$Y:$Y,'[3]Form &amp; Form Handler Details'!EY:EY,"")</f>
        <v>0</v>
      </c>
      <c r="DC48" s="35">
        <f>_xlfn.XLOOKUP($A48,'[3]Form &amp; Form Handler Details'!$Y:$Y,'[3]Form &amp; Form Handler Details'!EZ:EZ,"")</f>
        <v>0</v>
      </c>
      <c r="DD48" s="35">
        <f>_xlfn.XLOOKUP($A48,'[3]Form &amp; Form Handler Details'!$Y:$Y,'[3]Form &amp; Form Handler Details'!FA:FA,"")</f>
        <v>0</v>
      </c>
      <c r="DE48" s="35">
        <f>_xlfn.XLOOKUP($A48,'[3]Form &amp; Form Handler Details'!$Y:$Y,'[3]Form &amp; Form Handler Details'!FB:FB,"")</f>
        <v>0</v>
      </c>
      <c r="DF48" s="35">
        <f>_xlfn.XLOOKUP($A48,'[3]Form &amp; Form Handler Details'!$Y:$Y,'[3]Form &amp; Form Handler Details'!FC:FC,"")</f>
        <v>0</v>
      </c>
      <c r="DG48" s="35">
        <f>_xlfn.XLOOKUP($A48,'[3]Form &amp; Form Handler Details'!$Y:$Y,'[3]Form &amp; Form Handler Details'!FD:FD,"")</f>
        <v>0</v>
      </c>
      <c r="DH48" s="35">
        <f>_xlfn.XLOOKUP($A48,'[3]Form &amp; Form Handler Details'!$Y:$Y,'[3]Form &amp; Form Handler Details'!FE:FE,"")</f>
        <v>0</v>
      </c>
      <c r="DI48" s="35">
        <f>_xlfn.XLOOKUP($A48,'[3]Form &amp; Form Handler Details'!$Y:$Y,'[3]Form &amp; Form Handler Details'!FF:FF,"")</f>
        <v>0</v>
      </c>
      <c r="DJ48" s="35">
        <f>_xlfn.XLOOKUP($A48,'[3]Form &amp; Form Handler Details'!$Y:$Y,'[3]Form &amp; Form Handler Details'!FG:FG,"")</f>
        <v>0</v>
      </c>
      <c r="DK48" s="35">
        <f>_xlfn.XLOOKUP($A48,'[3]Form &amp; Form Handler Details'!$Y:$Y,'[3]Form &amp; Form Handler Details'!FH:FH,"")</f>
        <v>0</v>
      </c>
      <c r="DL48" s="35">
        <f>_xlfn.XLOOKUP($A48,'[3]Form &amp; Form Handler Details'!$Y:$Y,'[3]Form &amp; Form Handler Details'!FI:FI,"")</f>
        <v>0</v>
      </c>
      <c r="DM48" s="35">
        <f>_xlfn.XLOOKUP($A48,'[3]Form &amp; Form Handler Details'!$Y:$Y,'[3]Form &amp; Form Handler Details'!FJ:FJ,"")</f>
        <v>0</v>
      </c>
      <c r="DN48" s="35">
        <f>_xlfn.XLOOKUP($A48,'[3]Form &amp; Form Handler Details'!$Y:$Y,'[3]Form &amp; Form Handler Details'!FK:FK,"")</f>
        <v>0</v>
      </c>
      <c r="DO48" s="35">
        <f>_xlfn.XLOOKUP($A48,'[3]Form &amp; Form Handler Details'!$Y:$Y,'[3]Form &amp; Form Handler Details'!FL:FL,"")</f>
        <v>0</v>
      </c>
      <c r="DP48" s="35">
        <f>_xlfn.XLOOKUP($A48,'[3]Form &amp; Form Handler Details'!$Y:$Y,'[3]Form &amp; Form Handler Details'!FM:FM,"")</f>
        <v>0</v>
      </c>
      <c r="DQ48" s="35">
        <f>_xlfn.XLOOKUP($A48,'[3]Form &amp; Form Handler Details'!$Y:$Y,'[3]Form &amp; Form Handler Details'!FN:FN,"")</f>
        <v>0</v>
      </c>
      <c r="DR48" s="35">
        <f>_xlfn.XLOOKUP($A48,'[3]Form &amp; Form Handler Details'!$Y:$Y,'[3]Form &amp; Form Handler Details'!FO:FO,"")</f>
        <v>0</v>
      </c>
      <c r="DS48" s="35">
        <f>_xlfn.XLOOKUP($A48,'[3]Form &amp; Form Handler Details'!$Y:$Y,'[3]Form &amp; Form Handler Details'!FP:FP,"")</f>
        <v>0</v>
      </c>
      <c r="DT48" s="35">
        <f>_xlfn.XLOOKUP($A48,'[3]Form &amp; Form Handler Details'!$Y:$Y,'[3]Form &amp; Form Handler Details'!FQ:FQ,"")</f>
        <v>0</v>
      </c>
      <c r="DU48" s="35">
        <f>_xlfn.XLOOKUP($A48,'[3]Form &amp; Form Handler Details'!$Y:$Y,'[3]Form &amp; Form Handler Details'!FR:FR,"")</f>
        <v>0</v>
      </c>
      <c r="DV48" s="35">
        <f>_xlfn.XLOOKUP($A48,'[3]Form &amp; Form Handler Details'!$Y:$Y,'[3]Form &amp; Form Handler Details'!FS:FS,"")</f>
        <v>0</v>
      </c>
      <c r="DW48" s="35">
        <f>_xlfn.XLOOKUP($A48,'[3]Form &amp; Form Handler Details'!$Y:$Y,'[3]Form &amp; Form Handler Details'!FT:FT,"")</f>
        <v>0</v>
      </c>
      <c r="DX48" s="35">
        <f>_xlfn.XLOOKUP($A48,'[3]Form &amp; Form Handler Details'!$Y:$Y,'[3]Form &amp; Form Handler Details'!FU:FU,"")</f>
        <v>0</v>
      </c>
      <c r="DY48" s="35">
        <f>_xlfn.XLOOKUP($A48,'[3]Form &amp; Form Handler Details'!$Y:$Y,'[3]Form &amp; Form Handler Details'!FV:FV,"")</f>
        <v>0</v>
      </c>
      <c r="DZ48" s="35">
        <f>_xlfn.XLOOKUP($A48,'[3]Form &amp; Form Handler Details'!$Y:$Y,'[3]Form &amp; Form Handler Details'!FW:FW,"")</f>
        <v>0</v>
      </c>
      <c r="EA48" s="35">
        <f>_xlfn.XLOOKUP($A48,'[3]Form &amp; Form Handler Details'!$Y:$Y,'[3]Form &amp; Form Handler Details'!FX:FX,"")</f>
        <v>0</v>
      </c>
      <c r="EB48" s="35">
        <f>_xlfn.XLOOKUP($A48,'[3]Form &amp; Form Handler Details'!$Y:$Y,'[3]Form &amp; Form Handler Details'!FY:FY,"")</f>
        <v>0</v>
      </c>
      <c r="EC48" s="35">
        <f>_xlfn.XLOOKUP($A48,'[3]Form &amp; Form Handler Details'!$Y:$Y,'[3]Form &amp; Form Handler Details'!FZ:FZ,"")</f>
        <v>0</v>
      </c>
      <c r="ED48" s="35">
        <f>_xlfn.XLOOKUP($A48,'[3]Form &amp; Form Handler Details'!$Y:$Y,'[3]Form &amp; Form Handler Details'!GA:GA,"")</f>
        <v>0</v>
      </c>
      <c r="EE48" s="35">
        <f>_xlfn.XLOOKUP($A48,'[3]Form &amp; Form Handler Details'!$Y:$Y,'[3]Form &amp; Form Handler Details'!GB:GB,"")</f>
        <v>0</v>
      </c>
      <c r="EF48" s="35">
        <f>_xlfn.XLOOKUP($A48,'[3]Form &amp; Form Handler Details'!$Y:$Y,'[3]Form &amp; Form Handler Details'!GC:GC,"")</f>
        <v>0</v>
      </c>
      <c r="EG48" s="35">
        <f>_xlfn.XLOOKUP($A48,'[3]Form &amp; Form Handler Details'!$Y:$Y,'[3]Form &amp; Form Handler Details'!GD:GD,"")</f>
        <v>0</v>
      </c>
      <c r="EH48" s="35">
        <f>_xlfn.XLOOKUP($A48,'[3]Form &amp; Form Handler Details'!$Y:$Y,'[3]Form &amp; Form Handler Details'!GE:GE,"")</f>
        <v>0</v>
      </c>
      <c r="EI48" s="35">
        <f>_xlfn.XLOOKUP($A48,'[3]Form &amp; Form Handler Details'!$Y:$Y,'[3]Form &amp; Form Handler Details'!GF:GF,"")</f>
        <v>0</v>
      </c>
      <c r="EJ48" s="35">
        <f>_xlfn.XLOOKUP($A48,'[3]Form &amp; Form Handler Details'!$Y:$Y,'[3]Form &amp; Form Handler Details'!GG:GG,"")</f>
        <v>0</v>
      </c>
      <c r="EK48" s="35">
        <f>_xlfn.XLOOKUP($A48,'[3]Form &amp; Form Handler Details'!$Y:$Y,'[3]Form &amp; Form Handler Details'!GH:GH,"")</f>
        <v>0</v>
      </c>
      <c r="EL48" s="35">
        <f>_xlfn.XLOOKUP($A48,'[3]Form &amp; Form Handler Details'!$Y:$Y,'[3]Form &amp; Form Handler Details'!GI:GI,"")</f>
        <v>0</v>
      </c>
      <c r="EM48" s="35">
        <f>_xlfn.XLOOKUP($A48,'[3]Form &amp; Form Handler Details'!$Y:$Y,'[3]Form &amp; Form Handler Details'!GJ:GJ,"")</f>
        <v>0</v>
      </c>
      <c r="EN48" s="35">
        <f>_xlfn.XLOOKUP($A48,'[3]Form &amp; Form Handler Details'!$Y:$Y,'[3]Form &amp; Form Handler Details'!GK:GK,"")</f>
        <v>0</v>
      </c>
      <c r="EO48" s="35">
        <f>_xlfn.XLOOKUP($A48,'[3]Form &amp; Form Handler Details'!$Y:$Y,'[3]Form &amp; Form Handler Details'!GL:GL,"")</f>
        <v>0</v>
      </c>
      <c r="EP48" s="35">
        <f>_xlfn.XLOOKUP($A48,'[3]Form &amp; Form Handler Details'!$Y:$Y,'[3]Form &amp; Form Handler Details'!GM:GM,"")</f>
        <v>0</v>
      </c>
      <c r="EQ48" s="35">
        <f>_xlfn.XLOOKUP($A48,'[3]Form &amp; Form Handler Details'!$Y:$Y,'[3]Form &amp; Form Handler Details'!GN:GN,"")</f>
        <v>0</v>
      </c>
      <c r="ER48" s="35">
        <f>_xlfn.XLOOKUP($A48,'[3]Form &amp; Form Handler Details'!$Y:$Y,'[3]Form &amp; Form Handler Details'!GO:GO,"")</f>
        <v>0</v>
      </c>
      <c r="ES48" s="35">
        <f>_xlfn.XLOOKUP($A48,'[3]Form &amp; Form Handler Details'!$Y:$Y,'[3]Form &amp; Form Handler Details'!GP:GP,"")</f>
        <v>0</v>
      </c>
      <c r="ET48" s="35">
        <f>_xlfn.XLOOKUP($A48,'[3]Form &amp; Form Handler Details'!$Y:$Y,'[3]Form &amp; Form Handler Details'!GQ:GQ,"")</f>
        <v>0</v>
      </c>
      <c r="EU48" s="35">
        <f>_xlfn.XLOOKUP($A48,'[3]Form &amp; Form Handler Details'!$Y:$Y,'[3]Form &amp; Form Handler Details'!GR:GR,"")</f>
        <v>0</v>
      </c>
      <c r="EV48" s="35">
        <f>_xlfn.XLOOKUP($A48,'[3]Form &amp; Form Handler Details'!$Y:$Y,'[3]Form &amp; Form Handler Details'!GS:GS,"")</f>
        <v>0</v>
      </c>
      <c r="EW48" s="35">
        <f>_xlfn.XLOOKUP($A48,'[3]Form &amp; Form Handler Details'!$Y:$Y,'[3]Form &amp; Form Handler Details'!GT:GT,"")</f>
        <v>0</v>
      </c>
      <c r="EX48" s="35">
        <f>_xlfn.XLOOKUP($A48,'[3]Form &amp; Form Handler Details'!$Y:$Y,'[3]Form &amp; Form Handler Details'!GU:GU,"")</f>
        <v>0</v>
      </c>
      <c r="EY48" s="35">
        <f>_xlfn.XLOOKUP($A48,'[3]Form &amp; Form Handler Details'!$Y:$Y,'[3]Form &amp; Form Handler Details'!GV:GV,"")</f>
        <v>0</v>
      </c>
      <c r="EZ48" s="35">
        <f>_xlfn.XLOOKUP($A48,'[3]Form &amp; Form Handler Details'!$Y:$Y,'[3]Form &amp; Form Handler Details'!GW:GW,"")</f>
        <v>0</v>
      </c>
      <c r="FA48" s="35">
        <f>_xlfn.XLOOKUP($A48,'[3]Form &amp; Form Handler Details'!$Y:$Y,'[3]Form &amp; Form Handler Details'!GX:GX,"")</f>
        <v>0</v>
      </c>
      <c r="FB48" s="35">
        <f>_xlfn.XLOOKUP($A48,'[3]Form &amp; Form Handler Details'!$Y:$Y,'[3]Form &amp; Form Handler Details'!GY:GY,"")</f>
        <v>0</v>
      </c>
      <c r="FC48" s="35">
        <f>_xlfn.XLOOKUP($A48,'[3]Form &amp; Form Handler Details'!$Y:$Y,'[3]Form &amp; Form Handler Details'!GZ:GZ,"")</f>
        <v>0</v>
      </c>
      <c r="FD48" s="35">
        <f>_xlfn.XLOOKUP($A48,'[3]Form &amp; Form Handler Details'!$Y:$Y,'[3]Form &amp; Form Handler Details'!HA:HA,"")</f>
        <v>0</v>
      </c>
      <c r="FE48" s="35" t="str">
        <f>_xlfn.XLOOKUP($A48,'[3]Form &amp; Form Handler Details'!$Y:$Y,'[3]Form &amp; Form Handler Details'!HB:HB,"")</f>
        <v>Código do país
+55 --- +55</v>
      </c>
      <c r="FF48" s="35" t="str">
        <f>_xlfn.XLOOKUP($A48,'[3]Form &amp; Form Handler Details'!$Y:$Y,'[3]Form &amp; Form Handler Details'!HC:HC,"")</f>
        <v>genericfield3</v>
      </c>
      <c r="FG48" s="35" t="str">
        <f>_xlfn.XLOOKUP($A48,'[3]Form &amp; Form Handler Details'!$Y:$Y,'[3]Form &amp; Form Handler Details'!HD:HD,"")</f>
        <v>Dropdown</v>
      </c>
      <c r="FH48" s="35">
        <f>_xlfn.XLOOKUP($A48,'[3]Form &amp; Form Handler Details'!$Y:$Y,'[3]Form &amp; Form Handler Details'!HE:HE,"")</f>
        <v>0</v>
      </c>
      <c r="FI48" s="35">
        <f>_xlfn.XLOOKUP($A48,'[3]Form &amp; Form Handler Details'!$Y:$Y,'[3]Form &amp; Form Handler Details'!HF:HF,"")</f>
        <v>0</v>
      </c>
      <c r="FJ48" s="35">
        <f>_xlfn.XLOOKUP($A48,'[3]Form &amp; Form Handler Details'!$Y:$Y,'[3]Form &amp; Form Handler Details'!HG:HG,"")</f>
        <v>0</v>
      </c>
      <c r="FK48" s="35">
        <f>_xlfn.XLOOKUP($A48,'[3]Form &amp; Form Handler Details'!$Y:$Y,'[3]Form &amp; Form Handler Details'!HH:HH,"")</f>
        <v>0</v>
      </c>
      <c r="FL48" s="35">
        <f>_xlfn.XLOOKUP($A48,'[3]Form &amp; Form Handler Details'!$Y:$Y,'[3]Form &amp; Form Handler Details'!HI:HI,"")</f>
        <v>0</v>
      </c>
      <c r="FM48" s="35">
        <f>_xlfn.XLOOKUP($A48,'[3]Form &amp; Form Handler Details'!$Y:$Y,'[3]Form &amp; Form Handler Details'!HJ:HJ,"")</f>
        <v>0</v>
      </c>
      <c r="FN48" s="35">
        <f>_xlfn.XLOOKUP($A48,'[3]Form &amp; Form Handler Details'!$Y:$Y,'[3]Form &amp; Form Handler Details'!HK:HK,"")</f>
        <v>0</v>
      </c>
      <c r="FO48" s="35">
        <f>_xlfn.XLOOKUP($A48,'[3]Form &amp; Form Handler Details'!$Y:$Y,'[3]Form &amp; Form Handler Details'!HL:HL,"")</f>
        <v>0</v>
      </c>
      <c r="FP48" s="35">
        <f>_xlfn.XLOOKUP($A48,'[3]Form &amp; Form Handler Details'!$Y:$Y,'[3]Form &amp; Form Handler Details'!HM:HM,"")</f>
        <v>0</v>
      </c>
      <c r="FQ48" s="35">
        <f>_xlfn.XLOOKUP($A48,'[3]Form &amp; Form Handler Details'!$Y:$Y,'[3]Form &amp; Form Handler Details'!HN:HN,"")</f>
        <v>0</v>
      </c>
      <c r="FR48" s="35">
        <f>_xlfn.XLOOKUP($A48,'[3]Form &amp; Form Handler Details'!$Y:$Y,'[3]Form &amp; Form Handler Details'!HO:HO,"")</f>
        <v>0</v>
      </c>
      <c r="FS48" s="35">
        <f>_xlfn.XLOOKUP($A48,'[3]Form &amp; Form Handler Details'!$Y:$Y,'[3]Form &amp; Form Handler Details'!HP:HP,"")</f>
        <v>0</v>
      </c>
      <c r="FT48" s="35">
        <f>_xlfn.XLOOKUP($A48,'[3]Form &amp; Form Handler Details'!$Y:$Y,'[3]Form &amp; Form Handler Details'!HQ:HQ,"")</f>
        <v>0</v>
      </c>
      <c r="FU48" s="35">
        <f>_xlfn.XLOOKUP($A48,'[3]Form &amp; Form Handler Details'!$Y:$Y,'[3]Form &amp; Form Handler Details'!HR:HR,"")</f>
        <v>0</v>
      </c>
      <c r="FV48" s="35">
        <f>_xlfn.XLOOKUP($A48,'[3]Form &amp; Form Handler Details'!$Y:$Y,'[3]Form &amp; Form Handler Details'!HS:HS,"")</f>
        <v>0</v>
      </c>
      <c r="FW48" s="35">
        <f>_xlfn.XLOOKUP($A48,'[3]Form &amp; Form Handler Details'!$Y:$Y,'[3]Form &amp; Form Handler Details'!HT:HT,"")</f>
        <v>0</v>
      </c>
      <c r="FX48" s="35">
        <f>_xlfn.XLOOKUP($A48,'[3]Form &amp; Form Handler Details'!$Y:$Y,'[3]Form &amp; Form Handler Details'!HU:HU,"")</f>
        <v>0</v>
      </c>
      <c r="FY48" s="35">
        <f>_xlfn.XLOOKUP($A48,'[3]Form &amp; Form Handler Details'!$Y:$Y,'[3]Form &amp; Form Handler Details'!HV:HV,"")</f>
        <v>0</v>
      </c>
      <c r="FZ48" s="35">
        <f>_xlfn.XLOOKUP($A48,'[3]Form &amp; Form Handler Details'!$Y:$Y,'[3]Form &amp; Form Handler Details'!HW:HW,"")</f>
        <v>0</v>
      </c>
      <c r="GA48" s="35">
        <f>_xlfn.XLOOKUP($A48,'[3]Form &amp; Form Handler Details'!$Y:$Y,'[3]Form &amp; Form Handler Details'!HX:HX,"")</f>
        <v>0</v>
      </c>
      <c r="GB48" s="35">
        <f>_xlfn.XLOOKUP($A48,'[3]Form &amp; Form Handler Details'!$Y:$Y,'[3]Form &amp; Form Handler Details'!HY:HY,"")</f>
        <v>0</v>
      </c>
      <c r="GC48" s="35">
        <f>_xlfn.XLOOKUP($A48,'[3]Form &amp; Form Handler Details'!$Y:$Y,'[3]Form &amp; Form Handler Details'!HZ:HZ,"")</f>
        <v>0</v>
      </c>
      <c r="GD48" s="35">
        <f>_xlfn.XLOOKUP($A48,'[3]Form &amp; Form Handler Details'!$Y:$Y,'[3]Form &amp; Form Handler Details'!IA:IA,"")</f>
        <v>0</v>
      </c>
      <c r="GE48" s="35">
        <f>_xlfn.XLOOKUP($A48,'[3]Form &amp; Form Handler Details'!$Y:$Y,'[3]Form &amp; Form Handler Details'!IB:IB,"")</f>
        <v>0</v>
      </c>
      <c r="GF48" s="35">
        <f>_xlfn.XLOOKUP($A48,'[3]Form &amp; Form Handler Details'!$Y:$Y,'[3]Form &amp; Form Handler Details'!IC:IC,"")</f>
        <v>0</v>
      </c>
      <c r="GG48" s="35">
        <f>_xlfn.XLOOKUP($A48,'[3]Form &amp; Form Handler Details'!$Y:$Y,'[3]Form &amp; Form Handler Details'!ID:ID,"")</f>
        <v>0</v>
      </c>
      <c r="GH48" s="35">
        <f>_xlfn.XLOOKUP($A48,'[3]Form &amp; Form Handler Details'!$Y:$Y,'[3]Form &amp; Form Handler Details'!IE:IE,"")</f>
        <v>0</v>
      </c>
      <c r="GI48" s="35">
        <f>_xlfn.XLOOKUP($A48,'[3]Form &amp; Form Handler Details'!$Y:$Y,'[3]Form &amp; Form Handler Details'!IF:IF,"")</f>
        <v>0</v>
      </c>
      <c r="GJ48" s="35">
        <f>_xlfn.XLOOKUP($A48,'[3]Form &amp; Form Handler Details'!$Y:$Y,'[3]Form &amp; Form Handler Details'!IG:IG,"")</f>
        <v>0</v>
      </c>
      <c r="GK48" s="35">
        <f>_xlfn.XLOOKUP($A48,'[3]Form &amp; Form Handler Details'!$Y:$Y,'[3]Form &amp; Form Handler Details'!IH:IH,"")</f>
        <v>0</v>
      </c>
      <c r="GL48" s="35">
        <f>_xlfn.XLOOKUP($A48,'[3]Form &amp; Form Handler Details'!$Y:$Y,'[3]Form &amp; Form Handler Details'!II:II,"")</f>
        <v>0</v>
      </c>
      <c r="GM48" s="35">
        <f>_xlfn.XLOOKUP($A48,'[3]Form &amp; Form Handler Details'!$Y:$Y,'[3]Form &amp; Form Handler Details'!IJ:IJ,"")</f>
        <v>0</v>
      </c>
      <c r="GN48" s="35">
        <f>_xlfn.XLOOKUP($A48,'[3]Form &amp; Form Handler Details'!$Y:$Y,'[3]Form &amp; Form Handler Details'!IK:IK,"")</f>
        <v>0</v>
      </c>
      <c r="GO48" s="35">
        <f>_xlfn.XLOOKUP($A48,'[3]Form &amp; Form Handler Details'!$Y:$Y,'[3]Form &amp; Form Handler Details'!IL:IL,"")</f>
        <v>0</v>
      </c>
      <c r="GP48" s="35">
        <f>_xlfn.XLOOKUP($A48,'[3]Form &amp; Form Handler Details'!$Y:$Y,'[3]Form &amp; Form Handler Details'!IM:IM,"")</f>
        <v>0</v>
      </c>
      <c r="GQ48" s="35">
        <f>_xlfn.XLOOKUP($A48,'[3]Form &amp; Form Handler Details'!$Y:$Y,'[3]Form &amp; Form Handler Details'!IN:IN,"")</f>
        <v>0</v>
      </c>
      <c r="GR48" s="35">
        <f>_xlfn.XLOOKUP($A48,'[3]Form &amp; Form Handler Details'!$Y:$Y,'[3]Form &amp; Form Handler Details'!IO:IO,"")</f>
        <v>0</v>
      </c>
      <c r="GS48" s="35">
        <f>_xlfn.XLOOKUP($A48,'[3]Form &amp; Form Handler Details'!$Y:$Y,'[3]Form &amp; Form Handler Details'!IP:IP,"")</f>
        <v>0</v>
      </c>
      <c r="GT48" s="35">
        <f>_xlfn.XLOOKUP($A48,'[3]Form &amp; Form Handler Details'!$Y:$Y,'[3]Form &amp; Form Handler Details'!IQ:IQ,"")</f>
        <v>0</v>
      </c>
      <c r="GU48" s="35">
        <f>_xlfn.XLOOKUP($A48,'[3]Form &amp; Form Handler Details'!$Y:$Y,'[3]Form &amp; Form Handler Details'!IR:IR,"")</f>
        <v>0</v>
      </c>
      <c r="GV48" s="35">
        <f>_xlfn.XLOOKUP($A48,'[3]Form &amp; Form Handler Details'!$Y:$Y,'[3]Form &amp; Form Handler Details'!IS:IS,"")</f>
        <v>0</v>
      </c>
      <c r="GW48" s="35">
        <f>_xlfn.XLOOKUP($A48,'[3]Form &amp; Form Handler Details'!$Y:$Y,'[3]Form &amp; Form Handler Details'!IT:IT,"")</f>
        <v>0</v>
      </c>
      <c r="GX48" s="35">
        <f>_xlfn.XLOOKUP($A48,'[3]Form &amp; Form Handler Details'!$Y:$Y,'[3]Form &amp; Form Handler Details'!IU:IU,"")</f>
        <v>0</v>
      </c>
      <c r="GY48" s="35">
        <f>_xlfn.XLOOKUP($A48,'[3]Form &amp; Form Handler Details'!$Y:$Y,'[3]Form &amp; Form Handler Details'!IV:IV,"")</f>
        <v>0</v>
      </c>
      <c r="GZ48" s="35">
        <f>_xlfn.XLOOKUP($A48,'[3]Form &amp; Form Handler Details'!$Y:$Y,'[3]Form &amp; Form Handler Details'!IW:IW,"")</f>
        <v>0</v>
      </c>
      <c r="HA48" s="35">
        <f>_xlfn.XLOOKUP($A48,'[3]Form &amp; Form Handler Details'!$Y:$Y,'[3]Form &amp; Form Handler Details'!IX:IX,"")</f>
        <v>0</v>
      </c>
      <c r="HB48" s="35">
        <f>_xlfn.XLOOKUP($A48,'[3]Form &amp; Form Handler Details'!$Y:$Y,'[3]Form &amp; Form Handler Details'!IY:IY,"")</f>
        <v>0</v>
      </c>
      <c r="HC48" s="35">
        <f>_xlfn.XLOOKUP($A48,'[3]Form &amp; Form Handler Details'!$Y:$Y,'[3]Form &amp; Form Handler Details'!IZ:IZ,"")</f>
        <v>0</v>
      </c>
      <c r="HD48" s="35">
        <f>_xlfn.XLOOKUP($A48,'[3]Form &amp; Form Handler Details'!$Y:$Y,'[3]Form &amp; Form Handler Details'!JA:JA,"")</f>
        <v>0</v>
      </c>
      <c r="HE48" s="35">
        <f>_xlfn.XLOOKUP($A48,'[3]Form &amp; Form Handler Details'!$Y:$Y,'[3]Form &amp; Form Handler Details'!JB:JB,"")</f>
        <v>0</v>
      </c>
      <c r="HF48" s="35">
        <f>_xlfn.XLOOKUP($A48,'[3]Form &amp; Form Handler Details'!$Y:$Y,'[3]Form &amp; Form Handler Details'!JC:JC,"")</f>
        <v>0</v>
      </c>
      <c r="HG48" s="35">
        <f>_xlfn.XLOOKUP($A48,'[3]Form &amp; Form Handler Details'!$Y:$Y,'[3]Form &amp; Form Handler Details'!JD:JD,"")</f>
        <v>0</v>
      </c>
      <c r="HH48" s="35">
        <f>_xlfn.XLOOKUP($A48,'[3]Form &amp; Form Handler Details'!$Y:$Y,'[3]Form &amp; Form Handler Details'!JE:JE,"")</f>
        <v>0</v>
      </c>
      <c r="HI48" s="35">
        <f>_xlfn.XLOOKUP($A48,'[3]Form &amp; Form Handler Details'!$Y:$Y,'[3]Form &amp; Form Handler Details'!JF:JF,"")</f>
        <v>0</v>
      </c>
      <c r="HJ48" s="35">
        <f>_xlfn.XLOOKUP($A48,'[3]Form &amp; Form Handler Details'!$Y:$Y,'[3]Form &amp; Form Handler Details'!JG:JG,"")</f>
        <v>0</v>
      </c>
      <c r="HK48" s="35" t="str">
        <f>_xlfn.XLOOKUP($A48,'[3]Form &amp; Form Handler Details'!$Y:$Y,'[3]Form &amp; Form Handler Details'!JH:JH,"")</f>
        <v>Enviar</v>
      </c>
      <c r="HL48" s="35">
        <f>_xlfn.XLOOKUP($A48,'[3]Form &amp; Form Handler Details'!$Y:$Y,'[3]Form &amp; Form Handler Details'!JI:JI,"")</f>
        <v>0</v>
      </c>
      <c r="HM48" s="35">
        <f>_xlfn.XLOOKUP($A48,'[3]Form &amp; Form Handler Details'!$Y:$Y,'[3]Form &amp; Form Handler Details'!JJ:JJ,"")</f>
        <v>0</v>
      </c>
      <c r="HN48" s="35">
        <f>_xlfn.XLOOKUP($A48,'[3]Form &amp; Form Handler Details'!$Y:$Y,'[3]Form &amp; Form Handler Details'!JK:JK,"")</f>
        <v>0</v>
      </c>
      <c r="HO48" s="35">
        <f>_xlfn.XLOOKUP($A48,'[3]Form &amp; Form Handler Details'!$Y:$Y,'[3]Form &amp; Form Handler Details'!JL:JL,"")</f>
        <v>0</v>
      </c>
      <c r="HP48" s="35">
        <f>_xlfn.XLOOKUP($A48,'[3]Form &amp; Form Handler Details'!$Y:$Y,'[3]Form &amp; Form Handler Details'!JM:JM,"")</f>
        <v>0</v>
      </c>
      <c r="HQ48" s="35">
        <f>_xlfn.XLOOKUP($A48,'[3]Form &amp; Form Handler Details'!$Y:$Y,'[3]Form &amp; Form Handler Details'!JN:JN,"")</f>
        <v>0</v>
      </c>
      <c r="HR48" s="35">
        <f>_xlfn.XLOOKUP($A48,'[3]Form &amp; Form Handler Details'!$Y:$Y,'[3]Form &amp; Form Handler Details'!JO:JO,"")</f>
        <v>0</v>
      </c>
      <c r="HS48" s="35">
        <f>_xlfn.XLOOKUP($A48,'[3]Form &amp; Form Handler Details'!$Y:$Y,'[3]Form &amp; Form Handler Details'!JP:JP,"")</f>
        <v>0</v>
      </c>
      <c r="HT48" s="35">
        <f>_xlfn.XLOOKUP($A48,'[3]Form &amp; Form Handler Details'!$Y:$Y,'[3]Form &amp; Form Handler Details'!JQ:JQ,"")</f>
        <v>0</v>
      </c>
      <c r="HU48" s="35">
        <f>_xlfn.XLOOKUP($A48,'[3]Form &amp; Form Handler Details'!$Y:$Y,'[3]Form &amp; Form Handler Details'!JR:JR,"")</f>
        <v>0</v>
      </c>
      <c r="HV48" s="35">
        <f>_xlfn.XLOOKUP($A48,'[3]Form &amp; Form Handler Details'!$Y:$Y,'[3]Form &amp; Form Handler Details'!JS:JS,"")</f>
        <v>0</v>
      </c>
      <c r="HW48" s="35">
        <f>_xlfn.XLOOKUP($A48,'[3]Form &amp; Form Handler Details'!$Y:$Y,'[3]Form &amp; Form Handler Details'!JT:JT,"")</f>
        <v>0</v>
      </c>
    </row>
    <row r="49" spans="1:231" ht="165" customHeight="1">
      <c r="A49" s="32" t="s">
        <v>217</v>
      </c>
      <c r="B49" s="32" t="str">
        <f>_xlfn.XLOOKUP(Table46[[#This Row],[UFID]],ATC!C:C,ATC!A:A,"")</f>
        <v>03</v>
      </c>
      <c r="C49" s="31" t="str">
        <f>_xlfn.XLOOKUP(Table46[[#This Row],[UFID]],ATC!C:C,ATC!E:E,"")</f>
        <v>Approved</v>
      </c>
      <c r="D49" s="31">
        <f>_xlfn.XLOOKUP(Table46[[#This Row],[UFID]],ATC!C:C,ATC!J:J,"")</f>
        <v>0</v>
      </c>
      <c r="E49" s="31" t="s">
        <v>615</v>
      </c>
      <c r="F49" s="34" t="str">
        <f>_xlfn.XLOOKUP(Table46[[#This Row],[UFID]],'[3]Form &amp; Form Handler Details'!$Y:$Y,'[3]Form &amp; Form Handler Details'!$F:$F,"")</f>
        <v>https://www.paypal.com/hk/webapps/mpp/campaigns/cross-border-ecommerce-trends?locale.x=zh_HK</v>
      </c>
      <c r="G49" s="34" t="str">
        <f>_xlfn.XLOOKUP(Table46[[#This Row],[UFID]],'[3]Form &amp; Form Handler Details'!$Y:$Y,'[3]Form &amp; Form Handler Details'!$I:$I,"")</f>
        <v>https://www.paypal.com/hk/webapps/mpp/campaigns/cross-border-ecommerce-trends/thank-you?locale.x=zh_HK</v>
      </c>
      <c r="H49" s="34" t="str">
        <f>_xlfn.XLOOKUP(Table46[[#This Row],[UFID]],'[3]Form &amp; Form Handler Details'!$Y:$Y,'[3]Form &amp; Form Handler Details'!$E:$E,"")</f>
        <v>https://pypd.paypal-mktg.com/l/925803/2022-06-23/2mm5r</v>
      </c>
      <c r="I49" s="34" t="str">
        <f>_xlfn.XLOOKUP(Table46[[#This Row],[UFID]],'[3]Form &amp; Form Handler Details'!$Y:$Y,'[3]Form &amp; Form Handler Details'!$U:$U,"")</f>
        <v>APAC-HK-ZH-FRH-23-SMB-LN-BC-Live</v>
      </c>
      <c r="J49" s="34" t="str">
        <f>_xlfn.XLOOKUP(Table46[[#This Row],[UFID]],'[3]Form &amp; Form Handler Details'!$Y:$Y,'[3]Form &amp; Form Handler Details'!$V:$V,"")</f>
        <v>https://pypd.paypal-mktg.com/l/925803/2023-04-20/2rw17</v>
      </c>
      <c r="K49" s="34" t="str">
        <f t="shared" si="1"/>
        <v>2023-04-20/2rw17</v>
      </c>
      <c r="L49" s="34" t="str">
        <f>_xlfn.XLOOKUP(Table46[[#This Row],[UFID]],'[3]Form &amp; Form Handler Details'!$Y:$Y,'[3]Form &amp; Form Handler Details'!$D:$D,"")</f>
        <v>APAC-HK-ZH-FRM-22-SMB-LN-BC-Live</v>
      </c>
      <c r="M49" s="35" t="str">
        <f>_xlfn.XLOOKUP($A49,'[3]Form &amp; Form Handler Details'!$Y:$Y,'[3]Form &amp; Form Handler Details'!BJ:BJ,"")</f>
        <v>名字</v>
      </c>
      <c r="N49" s="35" t="str">
        <f>_xlfn.XLOOKUP($A49,'[3]Form &amp; Form Handler Details'!$Y:$Y,'[3]Form &amp; Form Handler Details'!BK:BK,"")</f>
        <v>firstname</v>
      </c>
      <c r="O49" s="35" t="str">
        <f>_xlfn.XLOOKUP($A49,'[3]Form &amp; Form Handler Details'!$Y:$Y,'[3]Form &amp; Form Handler Details'!BL:BL,"")</f>
        <v>text</v>
      </c>
      <c r="P49" s="35" t="str">
        <f>_xlfn.XLOOKUP($A49,'[3]Form &amp; Form Handler Details'!$Y:$Y,'[3]Form &amp; Form Handler Details'!BM:BM,"")</f>
        <v>請輸入有效的名字</v>
      </c>
      <c r="Q49" s="35" t="str">
        <f>_xlfn.XLOOKUP($A49,'[3]Form &amp; Form Handler Details'!$Y:$Y,'[3]Form &amp; Form Handler Details'!BN:BN,"")</f>
        <v>姓氏</v>
      </c>
      <c r="R49" s="35" t="str">
        <f>_xlfn.XLOOKUP($A49,'[3]Form &amp; Form Handler Details'!$Y:$Y,'[3]Form &amp; Form Handler Details'!BO:BO,"")</f>
        <v>lastname</v>
      </c>
      <c r="S49" s="35" t="str">
        <f>_xlfn.XLOOKUP($A49,'[3]Form &amp; Form Handler Details'!$Y:$Y,'[3]Form &amp; Form Handler Details'!BP:BP,"")</f>
        <v>text</v>
      </c>
      <c r="T49" s="35" t="str">
        <f>_xlfn.XLOOKUP($A49,'[3]Form &amp; Form Handler Details'!$Y:$Y,'[3]Form &amp; Form Handler Details'!BQ:BQ,"")</f>
        <v>請輸入有效的姓氏</v>
      </c>
      <c r="U49" s="35" t="str">
        <f>_xlfn.XLOOKUP($A49,'[3]Form &amp; Form Handler Details'!$Y:$Y,'[3]Form &amp; Form Handler Details'!BR:BR,"")</f>
        <v>電郵地址</v>
      </c>
      <c r="V49" s="35" t="str">
        <f>_xlfn.XLOOKUP($A49,'[3]Form &amp; Form Handler Details'!$Y:$Y,'[3]Form &amp; Form Handler Details'!BS:BS,"")</f>
        <v>workemail</v>
      </c>
      <c r="W49" s="35" t="str">
        <f>_xlfn.XLOOKUP($A49,'[3]Form &amp; Form Handler Details'!$Y:$Y,'[3]Form &amp; Form Handler Details'!BT:BT,"")</f>
        <v>text</v>
      </c>
      <c r="X49" s="35" t="str">
        <f>_xlfn.XLOOKUP($A49,'[3]Form &amp; Form Handler Details'!$Y:$Y,'[3]Form &amp; Form Handler Details'!BU:BU,"")</f>
        <v>請輸入有效的公司電郵</v>
      </c>
      <c r="Y49" s="35" t="str">
        <f>_xlfn.XLOOKUP($A49,'[3]Form &amp; Form Handler Details'!$Y:$Y,'[3]Form &amp; Form Handler Details'!BV:BV,"")</f>
        <v>公司名稱</v>
      </c>
      <c r="Z49" s="35" t="str">
        <f>_xlfn.XLOOKUP($A49,'[3]Form &amp; Form Handler Details'!$Y:$Y,'[3]Form &amp; Form Handler Details'!BW:BW,"")</f>
        <v>companyname</v>
      </c>
      <c r="AA49" s="35" t="str">
        <f>_xlfn.XLOOKUP($A49,'[3]Form &amp; Form Handler Details'!$Y:$Y,'[3]Form &amp; Form Handler Details'!BX:BX,"")</f>
        <v>text</v>
      </c>
      <c r="AB49" s="35" t="str">
        <f>_xlfn.XLOOKUP($A49,'[3]Form &amp; Form Handler Details'!$Y:$Y,'[3]Form &amp; Form Handler Details'!BY:BY,"")</f>
        <v>請輸入有效的公司名稱</v>
      </c>
      <c r="AC49" s="35" t="str">
        <f>_xlfn.XLOOKUP($A49,'[3]Form &amp; Form Handler Details'!$Y:$Y,'[3]Form &amp; Form Handler Details'!BZ:BZ,"")</f>
        <v>每月銷售額 *
. 請選擇銷售額
. More than $8M   -------   每月多於HK$5,200,000
. $100k-$8M  ------   每月介乎HK$65,000 至 HK$5,200,000
. Less than $100k   -----   每月少於HK$65,000</v>
      </c>
      <c r="AD49" s="35" t="str">
        <f>_xlfn.XLOOKUP($A49,'[3]Form &amp; Form Handler Details'!$Y:$Y,'[3]Form &amp; Form Handler Details'!CA:CA,"")</f>
        <v>monthlyonlinesales</v>
      </c>
      <c r="AE49" s="35" t="str">
        <f>_xlfn.XLOOKUP($A49,'[3]Form &amp; Form Handler Details'!$Y:$Y,'[3]Form &amp; Form Handler Details'!CB:CB,"")</f>
        <v>Dropdown</v>
      </c>
      <c r="AF49" s="35" t="str">
        <f>_xlfn.XLOOKUP($A49,'[3]Form &amp; Form Handler Details'!$Y:$Y,'[3]Form &amp; Form Handler Details'!CC:CC,"")</f>
        <v>請輸入每月網上銷售額</v>
      </c>
      <c r="AG49" s="35">
        <f>_xlfn.XLOOKUP($A49,'[3]Form &amp; Form Handler Details'!$Y:$Y,'[3]Form &amp; Form Handler Details'!CD:CD,"")</f>
        <v>0</v>
      </c>
      <c r="AH49" s="35">
        <f>_xlfn.XLOOKUP($A49,'[3]Form &amp; Form Handler Details'!$Y:$Y,'[3]Form &amp; Form Handler Details'!CE:CE,"")</f>
        <v>0</v>
      </c>
      <c r="AI49" s="35">
        <f>_xlfn.XLOOKUP($A49,'[3]Form &amp; Form Handler Details'!$Y:$Y,'[3]Form &amp; Form Handler Details'!CF:CF,"")</f>
        <v>0</v>
      </c>
      <c r="AJ49" s="35">
        <f>_xlfn.XLOOKUP($A49,'[3]Form &amp; Form Handler Details'!$Y:$Y,'[3]Form &amp; Form Handler Details'!CG:CG,"")</f>
        <v>0</v>
      </c>
      <c r="AK49" s="35" t="str">
        <f>_xlfn.XLOOKUP($A49,'[3]Form &amp; Form Handler Details'!$Y:$Y,'[3]Form &amp; Form Handler Details'!CH:CH,"")</f>
        <v>公司網站</v>
      </c>
      <c r="AL49" s="35" t="str">
        <f>_xlfn.XLOOKUP($A49,'[3]Form &amp; Form Handler Details'!$Y:$Y,'[3]Form &amp; Form Handler Details'!CI:CI,"")</f>
        <v>companywebsite</v>
      </c>
      <c r="AM49" s="35" t="str">
        <f>_xlfn.XLOOKUP($A49,'[3]Form &amp; Form Handler Details'!$Y:$Y,'[3]Form &amp; Form Handler Details'!CJ:CJ,"")</f>
        <v>text</v>
      </c>
      <c r="AN49" s="35" t="str">
        <f>_xlfn.XLOOKUP($A49,'[3]Form &amp; Form Handler Details'!$Y:$Y,'[3]Form &amp; Form Handler Details'!CK:CK,"")</f>
        <v>請輸入有效的公司網站</v>
      </c>
      <c r="AO49" s="35" t="str">
        <f>_xlfn.XLOOKUP($A49,'[3]Form &amp; Form Handler Details'!$Y:$Y,'[3]Form &amp; Form Handler Details'!CL:CL,"")</f>
        <v>公司電話</v>
      </c>
      <c r="AP49" s="35" t="str">
        <f>_xlfn.XLOOKUP($A49,'[3]Form &amp; Form Handler Details'!$Y:$Y,'[3]Form &amp; Form Handler Details'!CM:CM,"")</f>
        <v>phonenumber</v>
      </c>
      <c r="AQ49" s="35" t="str">
        <f>_xlfn.XLOOKUP($A49,'[3]Form &amp; Form Handler Details'!$Y:$Y,'[3]Form &amp; Form Handler Details'!CN:CN,"")</f>
        <v>text</v>
      </c>
      <c r="AR49" s="35" t="str">
        <f>_xlfn.XLOOKUP($A49,'[3]Form &amp; Form Handler Details'!$Y:$Y,'[3]Form &amp; Form Handler Details'!CO:CO,"")</f>
        <v>請輸入有效的公司電話</v>
      </c>
      <c r="AS49" s="35" t="str">
        <f>_xlfn.XLOOKUP($A49,'[3]Form &amp; Form Handler Details'!$Y:$Y,'[3]Form &amp; Form Handler Details'!CP:CP,"")</f>
        <v>職銜
. 請選擇職銜
. 創辦人/東主
. 最高管理層 — 行政總裁、營運總監、巿場推廣總監
. 董事、副總裁或同類職位
. 高級經理、經理
. 統籌主任、助理</v>
      </c>
      <c r="AT49" s="35" t="str">
        <f>_xlfn.XLOOKUP($A49,'[3]Form &amp; Form Handler Details'!$Y:$Y,'[3]Form &amp; Form Handler Details'!CQ:CQ,"")</f>
        <v>jobtitle</v>
      </c>
      <c r="AU49" s="35" t="str">
        <f>_xlfn.XLOOKUP($A49,'[3]Form &amp; Form Handler Details'!$Y:$Y,'[3]Form &amp; Form Handler Details'!CR:CR,"")</f>
        <v>Dropdown</v>
      </c>
      <c r="AV49" s="35" t="str">
        <f>_xlfn.XLOOKUP($A49,'[3]Form &amp; Form Handler Details'!$Y:$Y,'[3]Form &amp; Form Handler Details'!CS:CS,"")</f>
        <v>請輸入有效的職銜</v>
      </c>
      <c r="AW49" s="35" t="str">
        <f>_xlfn.XLOOKUP($A49,'[3]Form &amp; Form Handler Details'!$Y:$Y,'[3]Form &amp; Form Handler Details'!CT:CT,"")</f>
        <v>WebformURL (Hidden)</v>
      </c>
      <c r="AX49" s="35" t="str">
        <f>_xlfn.XLOOKUP($A49,'[3]Form &amp; Form Handler Details'!$Y:$Y,'[3]Form &amp; Form Handler Details'!CU:CU,"")</f>
        <v>webformurl</v>
      </c>
      <c r="AY49" s="35" t="str">
        <f>_xlfn.XLOOKUP($A49,'[3]Form &amp; Form Handler Details'!$Y:$Y,'[3]Form &amp; Form Handler Details'!CV:CV,"")</f>
        <v>Hidden - text</v>
      </c>
      <c r="AZ49" s="35" t="str">
        <f>_xlfn.XLOOKUP($A49,'[3]Form &amp; Form Handler Details'!$Y:$Y,'[3]Form &amp; Form Handler Details'!CW:CW,"")</f>
        <v>gclid (Hidden)</v>
      </c>
      <c r="BA49" s="35" t="str">
        <f>_xlfn.XLOOKUP($A49,'[3]Form &amp; Form Handler Details'!$Y:$Y,'[3]Form &amp; Form Handler Details'!CX:CX,"")</f>
        <v>gclid</v>
      </c>
      <c r="BB49" s="35" t="str">
        <f>_xlfn.XLOOKUP($A49,'[3]Form &amp; Form Handler Details'!$Y:$Y,'[3]Form &amp; Form Handler Details'!CY:CY,"")</f>
        <v>Hidden - text</v>
      </c>
      <c r="BC49" s="35">
        <f>_xlfn.XLOOKUP($A49,'[3]Form &amp; Form Handler Details'!$Y:$Y,'[3]Form &amp; Form Handler Details'!CZ:CZ,"")</f>
        <v>0</v>
      </c>
      <c r="BD49" s="35">
        <f>_xlfn.XLOOKUP($A49,'[3]Form &amp; Form Handler Details'!$Y:$Y,'[3]Form &amp; Form Handler Details'!DA:DA,"")</f>
        <v>0</v>
      </c>
      <c r="BE49" s="35">
        <f>_xlfn.XLOOKUP($A49,'[3]Form &amp; Form Handler Details'!$Y:$Y,'[3]Form &amp; Form Handler Details'!DB:DB,"")</f>
        <v>0</v>
      </c>
      <c r="BF49" s="35">
        <f>_xlfn.XLOOKUP($A49,'[3]Form &amp; Form Handler Details'!$Y:$Y,'[3]Form &amp; Form Handler Details'!DC:DC,"")</f>
        <v>0</v>
      </c>
      <c r="BG49" s="35">
        <f>_xlfn.XLOOKUP($A49,'[3]Form &amp; Form Handler Details'!$Y:$Y,'[3]Form &amp; Form Handler Details'!DD:DD,"")</f>
        <v>0</v>
      </c>
      <c r="BH49" s="35">
        <f>_xlfn.XLOOKUP($A49,'[3]Form &amp; Form Handler Details'!$Y:$Y,'[3]Form &amp; Form Handler Details'!DE:DE,"")</f>
        <v>0</v>
      </c>
      <c r="BI49" s="35">
        <f>_xlfn.XLOOKUP($A49,'[3]Form &amp; Form Handler Details'!$Y:$Y,'[3]Form &amp; Form Handler Details'!DF:DF,"")</f>
        <v>0</v>
      </c>
      <c r="BJ49" s="35">
        <f>_xlfn.XLOOKUP($A49,'[3]Form &amp; Form Handler Details'!$Y:$Y,'[3]Form &amp; Form Handler Details'!DG:DG,"")</f>
        <v>0</v>
      </c>
      <c r="BK49" s="35">
        <f>_xlfn.XLOOKUP($A49,'[3]Form &amp; Form Handler Details'!$Y:$Y,'[3]Form &amp; Form Handler Details'!DH:DH,"")</f>
        <v>0</v>
      </c>
      <c r="BL49" s="35">
        <f>_xlfn.XLOOKUP($A49,'[3]Form &amp; Form Handler Details'!$Y:$Y,'[3]Form &amp; Form Handler Details'!DI:DI,"")</f>
        <v>0</v>
      </c>
      <c r="BM49" s="35">
        <f>_xlfn.XLOOKUP($A49,'[3]Form &amp; Form Handler Details'!$Y:$Y,'[3]Form &amp; Form Handler Details'!DJ:DJ,"")</f>
        <v>0</v>
      </c>
      <c r="BN49" s="35">
        <f>_xlfn.XLOOKUP($A49,'[3]Form &amp; Form Handler Details'!$Y:$Y,'[3]Form &amp; Form Handler Details'!DK:DK,"")</f>
        <v>0</v>
      </c>
      <c r="BO49" s="35">
        <f>_xlfn.XLOOKUP($A49,'[3]Form &amp; Form Handler Details'!$Y:$Y,'[3]Form &amp; Form Handler Details'!DL:DL,"")</f>
        <v>0</v>
      </c>
      <c r="BP49" s="35">
        <f>_xlfn.XLOOKUP($A49,'[3]Form &amp; Form Handler Details'!$Y:$Y,'[3]Form &amp; Form Handler Details'!DM:DM,"")</f>
        <v>0</v>
      </c>
      <c r="BQ49" s="35">
        <f>_xlfn.XLOOKUP($A49,'[3]Form &amp; Form Handler Details'!$Y:$Y,'[3]Form &amp; Form Handler Details'!DN:DN,"")</f>
        <v>0</v>
      </c>
      <c r="BR49" s="35">
        <f>_xlfn.XLOOKUP($A49,'[3]Form &amp; Form Handler Details'!$Y:$Y,'[3]Form &amp; Form Handler Details'!DO:DO,"")</f>
        <v>0</v>
      </c>
      <c r="BS49" s="35">
        <f>_xlfn.XLOOKUP($A49,'[3]Form &amp; Form Handler Details'!$Y:$Y,'[3]Form &amp; Form Handler Details'!DP:DP,"")</f>
        <v>0</v>
      </c>
      <c r="BT49" s="35">
        <f>_xlfn.XLOOKUP($A49,'[3]Form &amp; Form Handler Details'!$Y:$Y,'[3]Form &amp; Form Handler Details'!DQ:DQ,"")</f>
        <v>0</v>
      </c>
      <c r="BU49" s="35">
        <f>_xlfn.XLOOKUP($A49,'[3]Form &amp; Form Handler Details'!$Y:$Y,'[3]Form &amp; Form Handler Details'!DR:DR,"")</f>
        <v>0</v>
      </c>
      <c r="BV49" s="35">
        <f>_xlfn.XLOOKUP($A49,'[3]Form &amp; Form Handler Details'!$Y:$Y,'[3]Form &amp; Form Handler Details'!DS:DS,"")</f>
        <v>0</v>
      </c>
      <c r="BW49" s="35" t="str">
        <f>_xlfn.XLOOKUP($A49,'[3]Form &amp; Form Handler Details'!$Y:$Y,'[3]Form &amp; Form Handler Details'!DT:DT,"")</f>
        <v>HoneyPot</v>
      </c>
      <c r="BX49" s="35" t="str">
        <f>_xlfn.XLOOKUP($A49,'[3]Form &amp; Form Handler Details'!$Y:$Y,'[3]Form &amp; Form Handler Details'!DU:DU,"")</f>
        <v>pardot_extra_field</v>
      </c>
      <c r="BY49" s="35" t="str">
        <f>_xlfn.XLOOKUP($A49,'[3]Form &amp; Form Handler Details'!$Y:$Y,'[3]Form &amp; Form Handler Details'!DV:DV,"")</f>
        <v>Hidden</v>
      </c>
      <c r="BZ49" s="35">
        <f>_xlfn.XLOOKUP($A49,'[3]Form &amp; Form Handler Details'!$Y:$Y,'[3]Form &amp; Form Handler Details'!DW:DW,"")</f>
        <v>0</v>
      </c>
      <c r="CA49" s="35">
        <f>_xlfn.XLOOKUP($A49,'[3]Form &amp; Form Handler Details'!$Y:$Y,'[3]Form &amp; Form Handler Details'!DX:DX,"")</f>
        <v>0</v>
      </c>
      <c r="CB49" s="35">
        <f>_xlfn.XLOOKUP($A49,'[3]Form &amp; Form Handler Details'!$Y:$Y,'[3]Form &amp; Form Handler Details'!DY:DY,"")</f>
        <v>0</v>
      </c>
      <c r="CC49" s="35">
        <f>_xlfn.XLOOKUP($A49,'[3]Form &amp; Form Handler Details'!$Y:$Y,'[3]Form &amp; Form Handler Details'!DZ:DZ,"")</f>
        <v>0</v>
      </c>
      <c r="CD49" s="35">
        <f>_xlfn.XLOOKUP($A49,'[3]Form &amp; Form Handler Details'!$Y:$Y,'[3]Form &amp; Form Handler Details'!EA:EA,"")</f>
        <v>0</v>
      </c>
      <c r="CE49" s="35">
        <f>_xlfn.XLOOKUP($A49,'[3]Form &amp; Form Handler Details'!$Y:$Y,'[3]Form &amp; Form Handler Details'!EB:EB,"")</f>
        <v>0</v>
      </c>
      <c r="CF49" s="35">
        <f>_xlfn.XLOOKUP($A49,'[3]Form &amp; Form Handler Details'!$Y:$Y,'[3]Form &amp; Form Handler Details'!EC:EC,"")</f>
        <v>0</v>
      </c>
      <c r="CG49" s="35">
        <f>_xlfn.XLOOKUP($A49,'[3]Form &amp; Form Handler Details'!$Y:$Y,'[3]Form &amp; Form Handler Details'!ED:ED,"")</f>
        <v>0</v>
      </c>
      <c r="CH49" s="35">
        <f>_xlfn.XLOOKUP($A49,'[3]Form &amp; Form Handler Details'!$Y:$Y,'[3]Form &amp; Form Handler Details'!EE:EE,"")</f>
        <v>0</v>
      </c>
      <c r="CI49" s="35">
        <f>_xlfn.XLOOKUP($A49,'[3]Form &amp; Form Handler Details'!$Y:$Y,'[3]Form &amp; Form Handler Details'!EF:EF,"")</f>
        <v>0</v>
      </c>
      <c r="CJ49" s="35">
        <f>_xlfn.XLOOKUP($A49,'[3]Form &amp; Form Handler Details'!$Y:$Y,'[3]Form &amp; Form Handler Details'!EG:EG,"")</f>
        <v>0</v>
      </c>
      <c r="CK49" s="35">
        <f>_xlfn.XLOOKUP($A49,'[3]Form &amp; Form Handler Details'!$Y:$Y,'[3]Form &amp; Form Handler Details'!EH:EH,"")</f>
        <v>0</v>
      </c>
      <c r="CL49" s="35">
        <f>_xlfn.XLOOKUP($A49,'[3]Form &amp; Form Handler Details'!$Y:$Y,'[3]Form &amp; Form Handler Details'!EI:EI,"")</f>
        <v>0</v>
      </c>
      <c r="CM49" s="35">
        <f>_xlfn.XLOOKUP($A49,'[3]Form &amp; Form Handler Details'!$Y:$Y,'[3]Form &amp; Form Handler Details'!EJ:EJ,"")</f>
        <v>0</v>
      </c>
      <c r="CN49" s="35">
        <f>_xlfn.XLOOKUP($A49,'[3]Form &amp; Form Handler Details'!$Y:$Y,'[3]Form &amp; Form Handler Details'!EK:EK,"")</f>
        <v>0</v>
      </c>
      <c r="CO49" s="35">
        <f>_xlfn.XLOOKUP($A49,'[3]Form &amp; Form Handler Details'!$Y:$Y,'[3]Form &amp; Form Handler Details'!EL:EL,"")</f>
        <v>0</v>
      </c>
      <c r="CP49" s="35">
        <f>_xlfn.XLOOKUP($A49,'[3]Form &amp; Form Handler Details'!$Y:$Y,'[3]Form &amp; Form Handler Details'!EM:EM,"")</f>
        <v>0</v>
      </c>
      <c r="CQ49" s="35">
        <f>_xlfn.XLOOKUP($A49,'[3]Form &amp; Form Handler Details'!$Y:$Y,'[3]Form &amp; Form Handler Details'!EN:EN,"")</f>
        <v>0</v>
      </c>
      <c r="CR49" s="35">
        <f>_xlfn.XLOOKUP($A49,'[3]Form &amp; Form Handler Details'!$Y:$Y,'[3]Form &amp; Form Handler Details'!EO:EO,"")</f>
        <v>0</v>
      </c>
      <c r="CS49" s="35">
        <f>_xlfn.XLOOKUP($A49,'[3]Form &amp; Form Handler Details'!$Y:$Y,'[3]Form &amp; Form Handler Details'!EP:EP,"")</f>
        <v>0</v>
      </c>
      <c r="CT49" s="35">
        <f>_xlfn.XLOOKUP($A49,'[3]Form &amp; Form Handler Details'!$Y:$Y,'[3]Form &amp; Form Handler Details'!EQ:EQ,"")</f>
        <v>0</v>
      </c>
      <c r="CU49" s="35">
        <f>_xlfn.XLOOKUP($A49,'[3]Form &amp; Form Handler Details'!$Y:$Y,'[3]Form &amp; Form Handler Details'!ER:ER,"")</f>
        <v>0</v>
      </c>
      <c r="CV49" s="35">
        <f>_xlfn.XLOOKUP($A49,'[3]Form &amp; Form Handler Details'!$Y:$Y,'[3]Form &amp; Form Handler Details'!ES:ES,"")</f>
        <v>0</v>
      </c>
      <c r="CW49" s="35">
        <f>_xlfn.XLOOKUP($A49,'[3]Form &amp; Form Handler Details'!$Y:$Y,'[3]Form &amp; Form Handler Details'!ET:ET,"")</f>
        <v>0</v>
      </c>
      <c r="CX49" s="35">
        <f>_xlfn.XLOOKUP($A49,'[3]Form &amp; Form Handler Details'!$Y:$Y,'[3]Form &amp; Form Handler Details'!EU:EU,"")</f>
        <v>0</v>
      </c>
      <c r="CY49" s="35">
        <f>_xlfn.XLOOKUP($A49,'[3]Form &amp; Form Handler Details'!$Y:$Y,'[3]Form &amp; Form Handler Details'!EV:EV,"")</f>
        <v>0</v>
      </c>
      <c r="CZ49" s="35">
        <f>_xlfn.XLOOKUP($A49,'[3]Form &amp; Form Handler Details'!$Y:$Y,'[3]Form &amp; Form Handler Details'!EW:EW,"")</f>
        <v>0</v>
      </c>
      <c r="DA49" s="35">
        <f>_xlfn.XLOOKUP($A49,'[3]Form &amp; Form Handler Details'!$Y:$Y,'[3]Form &amp; Form Handler Details'!EX:EX,"")</f>
        <v>0</v>
      </c>
      <c r="DB49" s="35">
        <f>_xlfn.XLOOKUP($A49,'[3]Form &amp; Form Handler Details'!$Y:$Y,'[3]Form &amp; Form Handler Details'!EY:EY,"")</f>
        <v>0</v>
      </c>
      <c r="DC49" s="35">
        <f>_xlfn.XLOOKUP($A49,'[3]Form &amp; Form Handler Details'!$Y:$Y,'[3]Form &amp; Form Handler Details'!EZ:EZ,"")</f>
        <v>0</v>
      </c>
      <c r="DD49" s="35">
        <f>_xlfn.XLOOKUP($A49,'[3]Form &amp; Form Handler Details'!$Y:$Y,'[3]Form &amp; Form Handler Details'!FA:FA,"")</f>
        <v>0</v>
      </c>
      <c r="DE49" s="35">
        <f>_xlfn.XLOOKUP($A49,'[3]Form &amp; Form Handler Details'!$Y:$Y,'[3]Form &amp; Form Handler Details'!FB:FB,"")</f>
        <v>0</v>
      </c>
      <c r="DF49" s="35">
        <f>_xlfn.XLOOKUP($A49,'[3]Form &amp; Form Handler Details'!$Y:$Y,'[3]Form &amp; Form Handler Details'!FC:FC,"")</f>
        <v>0</v>
      </c>
      <c r="DG49" s="35">
        <f>_xlfn.XLOOKUP($A49,'[3]Form &amp; Form Handler Details'!$Y:$Y,'[3]Form &amp; Form Handler Details'!FD:FD,"")</f>
        <v>0</v>
      </c>
      <c r="DH49" s="35">
        <f>_xlfn.XLOOKUP($A49,'[3]Form &amp; Form Handler Details'!$Y:$Y,'[3]Form &amp; Form Handler Details'!FE:FE,"")</f>
        <v>0</v>
      </c>
      <c r="DI49" s="35">
        <f>_xlfn.XLOOKUP($A49,'[3]Form &amp; Form Handler Details'!$Y:$Y,'[3]Form &amp; Form Handler Details'!FF:FF,"")</f>
        <v>0</v>
      </c>
      <c r="DJ49" s="35">
        <f>_xlfn.XLOOKUP($A49,'[3]Form &amp; Form Handler Details'!$Y:$Y,'[3]Form &amp; Form Handler Details'!FG:FG,"")</f>
        <v>0</v>
      </c>
      <c r="DK49" s="35">
        <f>_xlfn.XLOOKUP($A49,'[3]Form &amp; Form Handler Details'!$Y:$Y,'[3]Form &amp; Form Handler Details'!FH:FH,"")</f>
        <v>0</v>
      </c>
      <c r="DL49" s="35">
        <f>_xlfn.XLOOKUP($A49,'[3]Form &amp; Form Handler Details'!$Y:$Y,'[3]Form &amp; Form Handler Details'!FI:FI,"")</f>
        <v>0</v>
      </c>
      <c r="DM49" s="35">
        <f>_xlfn.XLOOKUP($A49,'[3]Form &amp; Form Handler Details'!$Y:$Y,'[3]Form &amp; Form Handler Details'!FJ:FJ,"")</f>
        <v>0</v>
      </c>
      <c r="DN49" s="35">
        <f>_xlfn.XLOOKUP($A49,'[3]Form &amp; Form Handler Details'!$Y:$Y,'[3]Form &amp; Form Handler Details'!FK:FK,"")</f>
        <v>0</v>
      </c>
      <c r="DO49" s="35">
        <f>_xlfn.XLOOKUP($A49,'[3]Form &amp; Form Handler Details'!$Y:$Y,'[3]Form &amp; Form Handler Details'!FL:FL,"")</f>
        <v>0</v>
      </c>
      <c r="DP49" s="35">
        <f>_xlfn.XLOOKUP($A49,'[3]Form &amp; Form Handler Details'!$Y:$Y,'[3]Form &amp; Form Handler Details'!FM:FM,"")</f>
        <v>0</v>
      </c>
      <c r="DQ49" s="35">
        <f>_xlfn.XLOOKUP($A49,'[3]Form &amp; Form Handler Details'!$Y:$Y,'[3]Form &amp; Form Handler Details'!FN:FN,"")</f>
        <v>0</v>
      </c>
      <c r="DR49" s="35">
        <f>_xlfn.XLOOKUP($A49,'[3]Form &amp; Form Handler Details'!$Y:$Y,'[3]Form &amp; Form Handler Details'!FO:FO,"")</f>
        <v>0</v>
      </c>
      <c r="DS49" s="35">
        <f>_xlfn.XLOOKUP($A49,'[3]Form &amp; Form Handler Details'!$Y:$Y,'[3]Form &amp; Form Handler Details'!FP:FP,"")</f>
        <v>0</v>
      </c>
      <c r="DT49" s="35">
        <f>_xlfn.XLOOKUP($A49,'[3]Form &amp; Form Handler Details'!$Y:$Y,'[3]Form &amp; Form Handler Details'!FQ:FQ,"")</f>
        <v>0</v>
      </c>
      <c r="DU49" s="35">
        <f>_xlfn.XLOOKUP($A49,'[3]Form &amp; Form Handler Details'!$Y:$Y,'[3]Form &amp; Form Handler Details'!FR:FR,"")</f>
        <v>0</v>
      </c>
      <c r="DV49" s="35">
        <f>_xlfn.XLOOKUP($A49,'[3]Form &amp; Form Handler Details'!$Y:$Y,'[3]Form &amp; Form Handler Details'!FS:FS,"")</f>
        <v>0</v>
      </c>
      <c r="DW49" s="35">
        <f>_xlfn.XLOOKUP($A49,'[3]Form &amp; Form Handler Details'!$Y:$Y,'[3]Form &amp; Form Handler Details'!FT:FT,"")</f>
        <v>0</v>
      </c>
      <c r="DX49" s="35">
        <f>_xlfn.XLOOKUP($A49,'[3]Form &amp; Form Handler Details'!$Y:$Y,'[3]Form &amp; Form Handler Details'!FU:FU,"")</f>
        <v>0</v>
      </c>
      <c r="DY49" s="35">
        <f>_xlfn.XLOOKUP($A49,'[3]Form &amp; Form Handler Details'!$Y:$Y,'[3]Form &amp; Form Handler Details'!FV:FV,"")</f>
        <v>0</v>
      </c>
      <c r="DZ49" s="35">
        <f>_xlfn.XLOOKUP($A49,'[3]Form &amp; Form Handler Details'!$Y:$Y,'[3]Form &amp; Form Handler Details'!FW:FW,"")</f>
        <v>0</v>
      </c>
      <c r="EA49" s="35">
        <f>_xlfn.XLOOKUP($A49,'[3]Form &amp; Form Handler Details'!$Y:$Y,'[3]Form &amp; Form Handler Details'!FX:FX,"")</f>
        <v>0</v>
      </c>
      <c r="EB49" s="35">
        <f>_xlfn.XLOOKUP($A49,'[3]Form &amp; Form Handler Details'!$Y:$Y,'[3]Form &amp; Form Handler Details'!FY:FY,"")</f>
        <v>0</v>
      </c>
      <c r="EC49" s="35">
        <f>_xlfn.XLOOKUP($A49,'[3]Form &amp; Form Handler Details'!$Y:$Y,'[3]Form &amp; Form Handler Details'!FZ:FZ,"")</f>
        <v>0</v>
      </c>
      <c r="ED49" s="35">
        <f>_xlfn.XLOOKUP($A49,'[3]Form &amp; Form Handler Details'!$Y:$Y,'[3]Form &amp; Form Handler Details'!GA:GA,"")</f>
        <v>0</v>
      </c>
      <c r="EE49" s="35">
        <f>_xlfn.XLOOKUP($A49,'[3]Form &amp; Form Handler Details'!$Y:$Y,'[3]Form &amp; Form Handler Details'!GB:GB,"")</f>
        <v>0</v>
      </c>
      <c r="EF49" s="35">
        <f>_xlfn.XLOOKUP($A49,'[3]Form &amp; Form Handler Details'!$Y:$Y,'[3]Form &amp; Form Handler Details'!GC:GC,"")</f>
        <v>0</v>
      </c>
      <c r="EG49" s="35">
        <f>_xlfn.XLOOKUP($A49,'[3]Form &amp; Form Handler Details'!$Y:$Y,'[3]Form &amp; Form Handler Details'!GD:GD,"")</f>
        <v>0</v>
      </c>
      <c r="EH49" s="35">
        <f>_xlfn.XLOOKUP($A49,'[3]Form &amp; Form Handler Details'!$Y:$Y,'[3]Form &amp; Form Handler Details'!GE:GE,"")</f>
        <v>0</v>
      </c>
      <c r="EI49" s="35">
        <f>_xlfn.XLOOKUP($A49,'[3]Form &amp; Form Handler Details'!$Y:$Y,'[3]Form &amp; Form Handler Details'!GF:GF,"")</f>
        <v>0</v>
      </c>
      <c r="EJ49" s="35">
        <f>_xlfn.XLOOKUP($A49,'[3]Form &amp; Form Handler Details'!$Y:$Y,'[3]Form &amp; Form Handler Details'!GG:GG,"")</f>
        <v>0</v>
      </c>
      <c r="EK49" s="35">
        <f>_xlfn.XLOOKUP($A49,'[3]Form &amp; Form Handler Details'!$Y:$Y,'[3]Form &amp; Form Handler Details'!GH:GH,"")</f>
        <v>0</v>
      </c>
      <c r="EL49" s="35">
        <f>_xlfn.XLOOKUP($A49,'[3]Form &amp; Form Handler Details'!$Y:$Y,'[3]Form &amp; Form Handler Details'!GI:GI,"")</f>
        <v>0</v>
      </c>
      <c r="EM49" s="35">
        <f>_xlfn.XLOOKUP($A49,'[3]Form &amp; Form Handler Details'!$Y:$Y,'[3]Form &amp; Form Handler Details'!GJ:GJ,"")</f>
        <v>0</v>
      </c>
      <c r="EN49" s="35">
        <f>_xlfn.XLOOKUP($A49,'[3]Form &amp; Form Handler Details'!$Y:$Y,'[3]Form &amp; Form Handler Details'!GK:GK,"")</f>
        <v>0</v>
      </c>
      <c r="EO49" s="35">
        <f>_xlfn.XLOOKUP($A49,'[3]Form &amp; Form Handler Details'!$Y:$Y,'[3]Form &amp; Form Handler Details'!GL:GL,"")</f>
        <v>0</v>
      </c>
      <c r="EP49" s="35">
        <f>_xlfn.XLOOKUP($A49,'[3]Form &amp; Form Handler Details'!$Y:$Y,'[3]Form &amp; Form Handler Details'!GM:GM,"")</f>
        <v>0</v>
      </c>
      <c r="EQ49" s="35">
        <f>_xlfn.XLOOKUP($A49,'[3]Form &amp; Form Handler Details'!$Y:$Y,'[3]Form &amp; Form Handler Details'!GN:GN,"")</f>
        <v>0</v>
      </c>
      <c r="ER49" s="35">
        <f>_xlfn.XLOOKUP($A49,'[3]Form &amp; Form Handler Details'!$Y:$Y,'[3]Form &amp; Form Handler Details'!GO:GO,"")</f>
        <v>0</v>
      </c>
      <c r="ES49" s="35">
        <f>_xlfn.XLOOKUP($A49,'[3]Form &amp; Form Handler Details'!$Y:$Y,'[3]Form &amp; Form Handler Details'!GP:GP,"")</f>
        <v>0</v>
      </c>
      <c r="ET49" s="35">
        <f>_xlfn.XLOOKUP($A49,'[3]Form &amp; Form Handler Details'!$Y:$Y,'[3]Form &amp; Form Handler Details'!GQ:GQ,"")</f>
        <v>0</v>
      </c>
      <c r="EU49" s="35">
        <f>_xlfn.XLOOKUP($A49,'[3]Form &amp; Form Handler Details'!$Y:$Y,'[3]Form &amp; Form Handler Details'!GR:GR,"")</f>
        <v>0</v>
      </c>
      <c r="EV49" s="35">
        <f>_xlfn.XLOOKUP($A49,'[3]Form &amp; Form Handler Details'!$Y:$Y,'[3]Form &amp; Form Handler Details'!GS:GS,"")</f>
        <v>0</v>
      </c>
      <c r="EW49" s="35">
        <f>_xlfn.XLOOKUP($A49,'[3]Form &amp; Form Handler Details'!$Y:$Y,'[3]Form &amp; Form Handler Details'!GT:GT,"")</f>
        <v>0</v>
      </c>
      <c r="EX49" s="35">
        <f>_xlfn.XLOOKUP($A49,'[3]Form &amp; Form Handler Details'!$Y:$Y,'[3]Form &amp; Form Handler Details'!GU:GU,"")</f>
        <v>0</v>
      </c>
      <c r="EY49" s="35">
        <f>_xlfn.XLOOKUP($A49,'[3]Form &amp; Form Handler Details'!$Y:$Y,'[3]Form &amp; Form Handler Details'!GV:GV,"")</f>
        <v>0</v>
      </c>
      <c r="EZ49" s="35">
        <f>_xlfn.XLOOKUP($A49,'[3]Form &amp; Form Handler Details'!$Y:$Y,'[3]Form &amp; Form Handler Details'!GW:GW,"")</f>
        <v>0</v>
      </c>
      <c r="FA49" s="35">
        <f>_xlfn.XLOOKUP($A49,'[3]Form &amp; Form Handler Details'!$Y:$Y,'[3]Form &amp; Form Handler Details'!GX:GX,"")</f>
        <v>0</v>
      </c>
      <c r="FB49" s="35">
        <f>_xlfn.XLOOKUP($A49,'[3]Form &amp; Form Handler Details'!$Y:$Y,'[3]Form &amp; Form Handler Details'!GY:GY,"")</f>
        <v>0</v>
      </c>
      <c r="FC49" s="35">
        <f>_xlfn.XLOOKUP($A49,'[3]Form &amp; Form Handler Details'!$Y:$Y,'[3]Form &amp; Form Handler Details'!GZ:GZ,"")</f>
        <v>0</v>
      </c>
      <c r="FD49" s="35">
        <f>_xlfn.XLOOKUP($A49,'[3]Form &amp; Form Handler Details'!$Y:$Y,'[3]Form &amp; Form Handler Details'!HA:HA,"")</f>
        <v>0</v>
      </c>
      <c r="FE49" s="35">
        <f>_xlfn.XLOOKUP($A49,'[3]Form &amp; Form Handler Details'!$Y:$Y,'[3]Form &amp; Form Handler Details'!HB:HB,"")</f>
        <v>0</v>
      </c>
      <c r="FF49" s="35">
        <f>_xlfn.XLOOKUP($A49,'[3]Form &amp; Form Handler Details'!$Y:$Y,'[3]Form &amp; Form Handler Details'!HC:HC,"")</f>
        <v>0</v>
      </c>
      <c r="FG49" s="35">
        <f>_xlfn.XLOOKUP($A49,'[3]Form &amp; Form Handler Details'!$Y:$Y,'[3]Form &amp; Form Handler Details'!HD:HD,"")</f>
        <v>0</v>
      </c>
      <c r="FH49" s="35">
        <f>_xlfn.XLOOKUP($A49,'[3]Form &amp; Form Handler Details'!$Y:$Y,'[3]Form &amp; Form Handler Details'!HE:HE,"")</f>
        <v>0</v>
      </c>
      <c r="FI49" s="35">
        <f>_xlfn.XLOOKUP($A49,'[3]Form &amp; Form Handler Details'!$Y:$Y,'[3]Form &amp; Form Handler Details'!HF:HF,"")</f>
        <v>0</v>
      </c>
      <c r="FJ49" s="35">
        <f>_xlfn.XLOOKUP($A49,'[3]Form &amp; Form Handler Details'!$Y:$Y,'[3]Form &amp; Form Handler Details'!HG:HG,"")</f>
        <v>0</v>
      </c>
      <c r="FK49" s="35">
        <f>_xlfn.XLOOKUP($A49,'[3]Form &amp; Form Handler Details'!$Y:$Y,'[3]Form &amp; Form Handler Details'!HH:HH,"")</f>
        <v>0</v>
      </c>
      <c r="FL49" s="35">
        <f>_xlfn.XLOOKUP($A49,'[3]Form &amp; Form Handler Details'!$Y:$Y,'[3]Form &amp; Form Handler Details'!HI:HI,"")</f>
        <v>0</v>
      </c>
      <c r="FM49" s="35">
        <f>_xlfn.XLOOKUP($A49,'[3]Form &amp; Form Handler Details'!$Y:$Y,'[3]Form &amp; Form Handler Details'!HJ:HJ,"")</f>
        <v>0</v>
      </c>
      <c r="FN49" s="35">
        <f>_xlfn.XLOOKUP($A49,'[3]Form &amp; Form Handler Details'!$Y:$Y,'[3]Form &amp; Form Handler Details'!HK:HK,"")</f>
        <v>0</v>
      </c>
      <c r="FO49" s="35">
        <f>_xlfn.XLOOKUP($A49,'[3]Form &amp; Form Handler Details'!$Y:$Y,'[3]Form &amp; Form Handler Details'!HL:HL,"")</f>
        <v>0</v>
      </c>
      <c r="FP49" s="35">
        <f>_xlfn.XLOOKUP($A49,'[3]Form &amp; Form Handler Details'!$Y:$Y,'[3]Form &amp; Form Handler Details'!HM:HM,"")</f>
        <v>0</v>
      </c>
      <c r="FQ49" s="35">
        <f>_xlfn.XLOOKUP($A49,'[3]Form &amp; Form Handler Details'!$Y:$Y,'[3]Form &amp; Form Handler Details'!HN:HN,"")</f>
        <v>0</v>
      </c>
      <c r="FR49" s="35">
        <f>_xlfn.XLOOKUP($A49,'[3]Form &amp; Form Handler Details'!$Y:$Y,'[3]Form &amp; Form Handler Details'!HO:HO,"")</f>
        <v>0</v>
      </c>
      <c r="FS49" s="35">
        <f>_xlfn.XLOOKUP($A49,'[3]Form &amp; Form Handler Details'!$Y:$Y,'[3]Form &amp; Form Handler Details'!HP:HP,"")</f>
        <v>0</v>
      </c>
      <c r="FT49" s="35">
        <f>_xlfn.XLOOKUP($A49,'[3]Form &amp; Form Handler Details'!$Y:$Y,'[3]Form &amp; Form Handler Details'!HQ:HQ,"")</f>
        <v>0</v>
      </c>
      <c r="FU49" s="35">
        <f>_xlfn.XLOOKUP($A49,'[3]Form &amp; Form Handler Details'!$Y:$Y,'[3]Form &amp; Form Handler Details'!HR:HR,"")</f>
        <v>0</v>
      </c>
      <c r="FV49" s="35">
        <f>_xlfn.XLOOKUP($A49,'[3]Form &amp; Form Handler Details'!$Y:$Y,'[3]Form &amp; Form Handler Details'!HS:HS,"")</f>
        <v>0</v>
      </c>
      <c r="FW49" s="35">
        <f>_xlfn.XLOOKUP($A49,'[3]Form &amp; Form Handler Details'!$Y:$Y,'[3]Form &amp; Form Handler Details'!HT:HT,"")</f>
        <v>0</v>
      </c>
      <c r="FX49" s="35">
        <f>_xlfn.XLOOKUP($A49,'[3]Form &amp; Form Handler Details'!$Y:$Y,'[3]Form &amp; Form Handler Details'!HU:HU,"")</f>
        <v>0</v>
      </c>
      <c r="FY49" s="35">
        <f>_xlfn.XLOOKUP($A49,'[3]Form &amp; Form Handler Details'!$Y:$Y,'[3]Form &amp; Form Handler Details'!HV:HV,"")</f>
        <v>0</v>
      </c>
      <c r="FZ49" s="35">
        <f>_xlfn.XLOOKUP($A49,'[3]Form &amp; Form Handler Details'!$Y:$Y,'[3]Form &amp; Form Handler Details'!HW:HW,"")</f>
        <v>0</v>
      </c>
      <c r="GA49" s="35">
        <f>_xlfn.XLOOKUP($A49,'[3]Form &amp; Form Handler Details'!$Y:$Y,'[3]Form &amp; Form Handler Details'!HX:HX,"")</f>
        <v>0</v>
      </c>
      <c r="GB49" s="35">
        <f>_xlfn.XLOOKUP($A49,'[3]Form &amp; Form Handler Details'!$Y:$Y,'[3]Form &amp; Form Handler Details'!HY:HY,"")</f>
        <v>0</v>
      </c>
      <c r="GC49" s="35">
        <f>_xlfn.XLOOKUP($A49,'[3]Form &amp; Form Handler Details'!$Y:$Y,'[3]Form &amp; Form Handler Details'!HZ:HZ,"")</f>
        <v>0</v>
      </c>
      <c r="GD49" s="35">
        <f>_xlfn.XLOOKUP($A49,'[3]Form &amp; Form Handler Details'!$Y:$Y,'[3]Form &amp; Form Handler Details'!IA:IA,"")</f>
        <v>0</v>
      </c>
      <c r="GE49" s="35">
        <f>_xlfn.XLOOKUP($A49,'[3]Form &amp; Form Handler Details'!$Y:$Y,'[3]Form &amp; Form Handler Details'!IB:IB,"")</f>
        <v>0</v>
      </c>
      <c r="GF49" s="35">
        <f>_xlfn.XLOOKUP($A49,'[3]Form &amp; Form Handler Details'!$Y:$Y,'[3]Form &amp; Form Handler Details'!IC:IC,"")</f>
        <v>0</v>
      </c>
      <c r="GG49" s="35">
        <f>_xlfn.XLOOKUP($A49,'[3]Form &amp; Form Handler Details'!$Y:$Y,'[3]Form &amp; Form Handler Details'!ID:ID,"")</f>
        <v>0</v>
      </c>
      <c r="GH49" s="35">
        <f>_xlfn.XLOOKUP($A49,'[3]Form &amp; Form Handler Details'!$Y:$Y,'[3]Form &amp; Form Handler Details'!IE:IE,"")</f>
        <v>0</v>
      </c>
      <c r="GI49" s="35">
        <f>_xlfn.XLOOKUP($A49,'[3]Form &amp; Form Handler Details'!$Y:$Y,'[3]Form &amp; Form Handler Details'!IF:IF,"")</f>
        <v>0</v>
      </c>
      <c r="GJ49" s="35">
        <f>_xlfn.XLOOKUP($A49,'[3]Form &amp; Form Handler Details'!$Y:$Y,'[3]Form &amp; Form Handler Details'!IG:IG,"")</f>
        <v>0</v>
      </c>
      <c r="GK49" s="35">
        <f>_xlfn.XLOOKUP($A49,'[3]Form &amp; Form Handler Details'!$Y:$Y,'[3]Form &amp; Form Handler Details'!IH:IH,"")</f>
        <v>0</v>
      </c>
      <c r="GL49" s="35">
        <f>_xlfn.XLOOKUP($A49,'[3]Form &amp; Form Handler Details'!$Y:$Y,'[3]Form &amp; Form Handler Details'!II:II,"")</f>
        <v>0</v>
      </c>
      <c r="GM49" s="35">
        <f>_xlfn.XLOOKUP($A49,'[3]Form &amp; Form Handler Details'!$Y:$Y,'[3]Form &amp; Form Handler Details'!IJ:IJ,"")</f>
        <v>0</v>
      </c>
      <c r="GN49" s="35">
        <f>_xlfn.XLOOKUP($A49,'[3]Form &amp; Form Handler Details'!$Y:$Y,'[3]Form &amp; Form Handler Details'!IK:IK,"")</f>
        <v>0</v>
      </c>
      <c r="GO49" s="35">
        <f>_xlfn.XLOOKUP($A49,'[3]Form &amp; Form Handler Details'!$Y:$Y,'[3]Form &amp; Form Handler Details'!IL:IL,"")</f>
        <v>0</v>
      </c>
      <c r="GP49" s="35">
        <f>_xlfn.XLOOKUP($A49,'[3]Form &amp; Form Handler Details'!$Y:$Y,'[3]Form &amp; Form Handler Details'!IM:IM,"")</f>
        <v>0</v>
      </c>
      <c r="GQ49" s="35">
        <f>_xlfn.XLOOKUP($A49,'[3]Form &amp; Form Handler Details'!$Y:$Y,'[3]Form &amp; Form Handler Details'!IN:IN,"")</f>
        <v>0</v>
      </c>
      <c r="GR49" s="35">
        <f>_xlfn.XLOOKUP($A49,'[3]Form &amp; Form Handler Details'!$Y:$Y,'[3]Form &amp; Form Handler Details'!IO:IO,"")</f>
        <v>0</v>
      </c>
      <c r="GS49" s="35">
        <f>_xlfn.XLOOKUP($A49,'[3]Form &amp; Form Handler Details'!$Y:$Y,'[3]Form &amp; Form Handler Details'!IP:IP,"")</f>
        <v>0</v>
      </c>
      <c r="GT49" s="35">
        <f>_xlfn.XLOOKUP($A49,'[3]Form &amp; Form Handler Details'!$Y:$Y,'[3]Form &amp; Form Handler Details'!IQ:IQ,"")</f>
        <v>0</v>
      </c>
      <c r="GU49" s="35">
        <f>_xlfn.XLOOKUP($A49,'[3]Form &amp; Form Handler Details'!$Y:$Y,'[3]Form &amp; Form Handler Details'!IR:IR,"")</f>
        <v>0</v>
      </c>
      <c r="GV49" s="35">
        <f>_xlfn.XLOOKUP($A49,'[3]Form &amp; Form Handler Details'!$Y:$Y,'[3]Form &amp; Form Handler Details'!IS:IS,"")</f>
        <v>0</v>
      </c>
      <c r="GW49" s="35">
        <f>_xlfn.XLOOKUP($A49,'[3]Form &amp; Form Handler Details'!$Y:$Y,'[3]Form &amp; Form Handler Details'!IT:IT,"")</f>
        <v>0</v>
      </c>
      <c r="GX49" s="35">
        <f>_xlfn.XLOOKUP($A49,'[3]Form &amp; Form Handler Details'!$Y:$Y,'[3]Form &amp; Form Handler Details'!IU:IU,"")</f>
        <v>0</v>
      </c>
      <c r="GY49" s="35">
        <f>_xlfn.XLOOKUP($A49,'[3]Form &amp; Form Handler Details'!$Y:$Y,'[3]Form &amp; Form Handler Details'!IV:IV,"")</f>
        <v>0</v>
      </c>
      <c r="GZ49" s="35">
        <f>_xlfn.XLOOKUP($A49,'[3]Form &amp; Form Handler Details'!$Y:$Y,'[3]Form &amp; Form Handler Details'!IW:IW,"")</f>
        <v>0</v>
      </c>
      <c r="HA49" s="35">
        <f>_xlfn.XLOOKUP($A49,'[3]Form &amp; Form Handler Details'!$Y:$Y,'[3]Form &amp; Form Handler Details'!IX:IX,"")</f>
        <v>0</v>
      </c>
      <c r="HB49" s="35">
        <f>_xlfn.XLOOKUP($A49,'[3]Form &amp; Form Handler Details'!$Y:$Y,'[3]Form &amp; Form Handler Details'!IY:IY,"")</f>
        <v>0</v>
      </c>
      <c r="HC49" s="35">
        <f>_xlfn.XLOOKUP($A49,'[3]Form &amp; Form Handler Details'!$Y:$Y,'[3]Form &amp; Form Handler Details'!IZ:IZ,"")</f>
        <v>0</v>
      </c>
      <c r="HD49" s="35">
        <f>_xlfn.XLOOKUP($A49,'[3]Form &amp; Form Handler Details'!$Y:$Y,'[3]Form &amp; Form Handler Details'!JA:JA,"")</f>
        <v>0</v>
      </c>
      <c r="HE49" s="35">
        <f>_xlfn.XLOOKUP($A49,'[3]Form &amp; Form Handler Details'!$Y:$Y,'[3]Form &amp; Form Handler Details'!JB:JB,"")</f>
        <v>0</v>
      </c>
      <c r="HF49" s="35">
        <f>_xlfn.XLOOKUP($A49,'[3]Form &amp; Form Handler Details'!$Y:$Y,'[3]Form &amp; Form Handler Details'!JC:JC,"")</f>
        <v>0</v>
      </c>
      <c r="HG49" s="35">
        <f>_xlfn.XLOOKUP($A49,'[3]Form &amp; Form Handler Details'!$Y:$Y,'[3]Form &amp; Form Handler Details'!JD:JD,"")</f>
        <v>0</v>
      </c>
      <c r="HH49" s="35">
        <f>_xlfn.XLOOKUP($A49,'[3]Form &amp; Form Handler Details'!$Y:$Y,'[3]Form &amp; Form Handler Details'!JE:JE,"")</f>
        <v>0</v>
      </c>
      <c r="HI49" s="35">
        <f>_xlfn.XLOOKUP($A49,'[3]Form &amp; Form Handler Details'!$Y:$Y,'[3]Form &amp; Form Handler Details'!JF:JF,"")</f>
        <v>0</v>
      </c>
      <c r="HJ49" s="35">
        <f>_xlfn.XLOOKUP($A49,'[3]Form &amp; Form Handler Details'!$Y:$Y,'[3]Form &amp; Form Handler Details'!JG:JG,"")</f>
        <v>0</v>
      </c>
      <c r="HK49" s="35" t="str">
        <f>_xlfn.XLOOKUP($A49,'[3]Form &amp; Form Handler Details'!$Y:$Y,'[3]Form &amp; Form Handler Details'!JH:JH,"")</f>
        <v>提交</v>
      </c>
      <c r="HL49" s="35">
        <f>_xlfn.XLOOKUP($A49,'[3]Form &amp; Form Handler Details'!$Y:$Y,'[3]Form &amp; Form Handler Details'!JI:JI,"")</f>
        <v>0</v>
      </c>
      <c r="HM49" s="35">
        <f>_xlfn.XLOOKUP($A49,'[3]Form &amp; Form Handler Details'!$Y:$Y,'[3]Form &amp; Form Handler Details'!JJ:JJ,"")</f>
        <v>0</v>
      </c>
      <c r="HN49" s="35">
        <f>_xlfn.XLOOKUP($A49,'[3]Form &amp; Form Handler Details'!$Y:$Y,'[3]Form &amp; Form Handler Details'!JK:JK,"")</f>
        <v>0</v>
      </c>
      <c r="HO49" s="35">
        <f>_xlfn.XLOOKUP($A49,'[3]Form &amp; Form Handler Details'!$Y:$Y,'[3]Form &amp; Form Handler Details'!JL:JL,"")</f>
        <v>0</v>
      </c>
      <c r="HP49" s="35">
        <f>_xlfn.XLOOKUP($A49,'[3]Form &amp; Form Handler Details'!$Y:$Y,'[3]Form &amp; Form Handler Details'!JM:JM,"")</f>
        <v>0</v>
      </c>
      <c r="HQ49" s="35">
        <f>_xlfn.XLOOKUP($A49,'[3]Form &amp; Form Handler Details'!$Y:$Y,'[3]Form &amp; Form Handler Details'!JN:JN,"")</f>
        <v>0</v>
      </c>
      <c r="HR49" s="35">
        <f>_xlfn.XLOOKUP($A49,'[3]Form &amp; Form Handler Details'!$Y:$Y,'[3]Form &amp; Form Handler Details'!JO:JO,"")</f>
        <v>0</v>
      </c>
      <c r="HS49" s="35">
        <f>_xlfn.XLOOKUP($A49,'[3]Form &amp; Form Handler Details'!$Y:$Y,'[3]Form &amp; Form Handler Details'!JP:JP,"")</f>
        <v>0</v>
      </c>
      <c r="HT49" s="35">
        <f>_xlfn.XLOOKUP($A49,'[3]Form &amp; Form Handler Details'!$Y:$Y,'[3]Form &amp; Form Handler Details'!JQ:JQ,"")</f>
        <v>0</v>
      </c>
      <c r="HU49" s="35">
        <f>_xlfn.XLOOKUP($A49,'[3]Form &amp; Form Handler Details'!$Y:$Y,'[3]Form &amp; Form Handler Details'!JR:JR,"")</f>
        <v>0</v>
      </c>
      <c r="HV49" s="35">
        <f>_xlfn.XLOOKUP($A49,'[3]Form &amp; Form Handler Details'!$Y:$Y,'[3]Form &amp; Form Handler Details'!JS:JS,"")</f>
        <v>0</v>
      </c>
      <c r="HW49" s="35">
        <f>_xlfn.XLOOKUP($A49,'[3]Form &amp; Form Handler Details'!$Y:$Y,'[3]Form &amp; Form Handler Details'!JT:JT,"")</f>
        <v>0</v>
      </c>
    </row>
    <row r="50" spans="1:231" ht="165" customHeight="1">
      <c r="A50" s="32" t="s">
        <v>252</v>
      </c>
      <c r="B50" s="32" t="str">
        <f>_xlfn.XLOOKUP(Table46[[#This Row],[UFID]],ATC!C:C,ATC!A:A,"")</f>
        <v>03</v>
      </c>
      <c r="C50" s="31" t="str">
        <f>_xlfn.XLOOKUP(Table46[[#This Row],[UFID]],ATC!C:C,ATC!E:E,"")</f>
        <v>Approved</v>
      </c>
      <c r="D50" s="31">
        <f>_xlfn.XLOOKUP(Table46[[#This Row],[UFID]],ATC!C:C,ATC!J:J,"")</f>
        <v>0</v>
      </c>
      <c r="E50" s="31" t="s">
        <v>613</v>
      </c>
      <c r="F50" s="34" t="str">
        <f>_xlfn.XLOOKUP(Table46[[#This Row],[UFID]],'[3]Form &amp; Form Handler Details'!$Y:$Y,'[3]Form &amp; Form Handler Details'!$F:$F,"")</f>
        <v>https://www.paypal.com/ca/enterprise/advanced-fraud-security#A9</v>
      </c>
      <c r="G50" s="34" t="str">
        <f>_xlfn.XLOOKUP(Table46[[#This Row],[UFID]],'[3]Form &amp; Form Handler Details'!$Y:$Y,'[3]Form &amp; Form Handler Details'!$I:$I,"")</f>
        <v>https://www.paypal.com/ca/enterprise/advanced-fraud-security?data=success</v>
      </c>
      <c r="H50" s="34" t="str">
        <f>_xlfn.XLOOKUP(Table46[[#This Row],[UFID]],'[3]Form &amp; Form Handler Details'!$Y:$Y,'[3]Form &amp; Form Handler Details'!$E:$E,"")</f>
        <v>https://pypd.paypal-mktg.com/l/925803/2021-08-30/2dtlp</v>
      </c>
      <c r="I50" s="34" t="str">
        <f>_xlfn.XLOOKUP(Table46[[#This Row],[UFID]],'[3]Form &amp; Form Handler Details'!$Y:$Y,'[3]Form &amp; Form Handler Details'!$U:$U,"")</f>
        <v>NA-CA-FRH-23-ABM-Fraud-Protection-Advanced-LIVE</v>
      </c>
      <c r="J50" s="34" t="str">
        <f>_xlfn.XLOOKUP(Table46[[#This Row],[UFID]],'[3]Form &amp; Form Handler Details'!$Y:$Y,'[3]Form &amp; Form Handler Details'!$V:$V,"")</f>
        <v>https://pypd.paypal-mktg.com/l/925803/2023-04-28/2s2wk</v>
      </c>
      <c r="K50" s="34" t="str">
        <f t="shared" si="1"/>
        <v>2023-04-28/2s2wk</v>
      </c>
      <c r="L50" s="34" t="str">
        <f>_xlfn.XLOOKUP(Table46[[#This Row],[UFID]],'[3]Form &amp; Form Handler Details'!$Y:$Y,'[3]Form &amp; Form Handler Details'!$D:$D,"")</f>
        <v>NA-CA-FRM-21-ABM-Fraud-Protection-Advanced</v>
      </c>
      <c r="M50" s="35" t="str">
        <f>_xlfn.XLOOKUP($A50,'[3]Form &amp; Form Handler Details'!$Y:$Y,'[3]Form &amp; Form Handler Details'!BJ:BJ,"")</f>
        <v>First Name*</v>
      </c>
      <c r="N50" s="35" t="str">
        <f>_xlfn.XLOOKUP($A50,'[3]Form &amp; Form Handler Details'!$Y:$Y,'[3]Form &amp; Form Handler Details'!BK:BK,"")</f>
        <v>firstname</v>
      </c>
      <c r="O50" s="35" t="str">
        <f>_xlfn.XLOOKUP($A50,'[3]Form &amp; Form Handler Details'!$Y:$Y,'[3]Form &amp; Form Handler Details'!BL:BL,"")</f>
        <v>Text</v>
      </c>
      <c r="P50" s="35" t="str">
        <f>_xlfn.XLOOKUP($A50,'[3]Form &amp; Form Handler Details'!$Y:$Y,'[3]Form &amp; Form Handler Details'!BM:BM,"")</f>
        <v>This field is required</v>
      </c>
      <c r="Q50" s="35" t="str">
        <f>_xlfn.XLOOKUP($A50,'[3]Form &amp; Form Handler Details'!$Y:$Y,'[3]Form &amp; Form Handler Details'!BN:BN,"")</f>
        <v>Last Name*</v>
      </c>
      <c r="R50" s="35" t="str">
        <f>_xlfn.XLOOKUP($A50,'[3]Form &amp; Form Handler Details'!$Y:$Y,'[3]Form &amp; Form Handler Details'!BO:BO,"")</f>
        <v>lastname</v>
      </c>
      <c r="S50" s="35" t="str">
        <f>_xlfn.XLOOKUP($A50,'[3]Form &amp; Form Handler Details'!$Y:$Y,'[3]Form &amp; Form Handler Details'!BP:BP,"")</f>
        <v>text</v>
      </c>
      <c r="T50" s="35" t="str">
        <f>_xlfn.XLOOKUP($A50,'[3]Form &amp; Form Handler Details'!$Y:$Y,'[3]Form &amp; Form Handler Details'!BQ:BQ,"")</f>
        <v>This field is required</v>
      </c>
      <c r="U50" s="35" t="str">
        <f>_xlfn.XLOOKUP($A50,'[3]Form &amp; Form Handler Details'!$Y:$Y,'[3]Form &amp; Form Handler Details'!BR:BR,"")</f>
        <v xml:space="preserve">Work Email* </v>
      </c>
      <c r="V50" s="35" t="str">
        <f>_xlfn.XLOOKUP($A50,'[3]Form &amp; Form Handler Details'!$Y:$Y,'[3]Form &amp; Form Handler Details'!BS:BS,"")</f>
        <v>workemail</v>
      </c>
      <c r="W50" s="35" t="str">
        <f>_xlfn.XLOOKUP($A50,'[3]Form &amp; Form Handler Details'!$Y:$Y,'[3]Form &amp; Form Handler Details'!BT:BT,"")</f>
        <v>Text</v>
      </c>
      <c r="X50" s="35" t="str">
        <f>_xlfn.XLOOKUP($A50,'[3]Form &amp; Form Handler Details'!$Y:$Y,'[3]Form &amp; Form Handler Details'!BU:BU,"")</f>
        <v>This field is required</v>
      </c>
      <c r="Y50" s="35" t="str">
        <f>_xlfn.XLOOKUP($A50,'[3]Form &amp; Form Handler Details'!$Y:$Y,'[3]Form &amp; Form Handler Details'!BV:BV,"")</f>
        <v>Company*</v>
      </c>
      <c r="Z50" s="35" t="str">
        <f>_xlfn.XLOOKUP($A50,'[3]Form &amp; Form Handler Details'!$Y:$Y,'[3]Form &amp; Form Handler Details'!BW:BW,"")</f>
        <v>companyname</v>
      </c>
      <c r="AA50" s="35" t="str">
        <f>_xlfn.XLOOKUP($A50,'[3]Form &amp; Form Handler Details'!$Y:$Y,'[3]Form &amp; Form Handler Details'!BX:BX,"")</f>
        <v>Text</v>
      </c>
      <c r="AB50" s="35" t="str">
        <f>_xlfn.XLOOKUP($A50,'[3]Form &amp; Form Handler Details'!$Y:$Y,'[3]Form &amp; Form Handler Details'!BY:BY,"")</f>
        <v>This field is required</v>
      </c>
      <c r="AC50" s="35">
        <f>_xlfn.XLOOKUP($A50,'[3]Form &amp; Form Handler Details'!$Y:$Y,'[3]Form &amp; Form Handler Details'!BZ:BZ,"")</f>
        <v>0</v>
      </c>
      <c r="AD50" s="35">
        <f>_xlfn.XLOOKUP($A50,'[3]Form &amp; Form Handler Details'!$Y:$Y,'[3]Form &amp; Form Handler Details'!CA:CA,"")</f>
        <v>0</v>
      </c>
      <c r="AE50" s="35">
        <f>_xlfn.XLOOKUP($A50,'[3]Form &amp; Form Handler Details'!$Y:$Y,'[3]Form &amp; Form Handler Details'!CB:CB,"")</f>
        <v>0</v>
      </c>
      <c r="AF50" s="35">
        <f>_xlfn.XLOOKUP($A50,'[3]Form &amp; Form Handler Details'!$Y:$Y,'[3]Form &amp; Form Handler Details'!CC:CC,"")</f>
        <v>0</v>
      </c>
      <c r="AG50" s="35">
        <f>_xlfn.XLOOKUP($A50,'[3]Form &amp; Form Handler Details'!$Y:$Y,'[3]Form &amp; Form Handler Details'!CD:CD,"")</f>
        <v>0</v>
      </c>
      <c r="AH50" s="35">
        <f>_xlfn.XLOOKUP($A50,'[3]Form &amp; Form Handler Details'!$Y:$Y,'[3]Form &amp; Form Handler Details'!CE:CE,"")</f>
        <v>0</v>
      </c>
      <c r="AI50" s="35">
        <f>_xlfn.XLOOKUP($A50,'[3]Form &amp; Form Handler Details'!$Y:$Y,'[3]Form &amp; Form Handler Details'!CF:CF,"")</f>
        <v>0</v>
      </c>
      <c r="AJ50" s="35">
        <f>_xlfn.XLOOKUP($A50,'[3]Form &amp; Form Handler Details'!$Y:$Y,'[3]Form &amp; Form Handler Details'!CG:CG,"")</f>
        <v>0</v>
      </c>
      <c r="AK50" s="35">
        <f>_xlfn.XLOOKUP($A50,'[3]Form &amp; Form Handler Details'!$Y:$Y,'[3]Form &amp; Form Handler Details'!CH:CH,"")</f>
        <v>0</v>
      </c>
      <c r="AL50" s="35">
        <f>_xlfn.XLOOKUP($A50,'[3]Form &amp; Form Handler Details'!$Y:$Y,'[3]Form &amp; Form Handler Details'!CI:CI,"")</f>
        <v>0</v>
      </c>
      <c r="AM50" s="35">
        <f>_xlfn.XLOOKUP($A50,'[3]Form &amp; Form Handler Details'!$Y:$Y,'[3]Form &amp; Form Handler Details'!CJ:CJ,"")</f>
        <v>0</v>
      </c>
      <c r="AN50" s="35">
        <f>_xlfn.XLOOKUP($A50,'[3]Form &amp; Form Handler Details'!$Y:$Y,'[3]Form &amp; Form Handler Details'!CK:CK,"")</f>
        <v>0</v>
      </c>
      <c r="AO50" s="35" t="str">
        <f>_xlfn.XLOOKUP($A50,'[3]Form &amp; Form Handler Details'!$Y:$Y,'[3]Form &amp; Form Handler Details'!CL:CL,"")</f>
        <v>Phone Number*</v>
      </c>
      <c r="AP50" s="35" t="str">
        <f>_xlfn.XLOOKUP($A50,'[3]Form &amp; Form Handler Details'!$Y:$Y,'[3]Form &amp; Form Handler Details'!CM:CM,"")</f>
        <v>phonenumber</v>
      </c>
      <c r="AQ50" s="35" t="str">
        <f>_xlfn.XLOOKUP($A50,'[3]Form &amp; Form Handler Details'!$Y:$Y,'[3]Form &amp; Form Handler Details'!CN:CN,"")</f>
        <v>text</v>
      </c>
      <c r="AR50" s="35" t="str">
        <f>_xlfn.XLOOKUP($A50,'[3]Form &amp; Form Handler Details'!$Y:$Y,'[3]Form &amp; Form Handler Details'!CO:CO,"")</f>
        <v>This field is required</v>
      </c>
      <c r="AS50" s="35" t="str">
        <f>_xlfn.XLOOKUP($A50,'[3]Form &amp; Form Handler Details'!$Y:$Y,'[3]Form &amp; Form Handler Details'!CP:CP,"")</f>
        <v>Title *</v>
      </c>
      <c r="AT50" s="35" t="str">
        <f>_xlfn.XLOOKUP($A50,'[3]Form &amp; Form Handler Details'!$Y:$Y,'[3]Form &amp; Form Handler Details'!CQ:CQ,"")</f>
        <v>jobtitle</v>
      </c>
      <c r="AU50" s="35" t="str">
        <f>_xlfn.XLOOKUP($A50,'[3]Form &amp; Form Handler Details'!$Y:$Y,'[3]Form &amp; Form Handler Details'!CR:CR,"")</f>
        <v>Text</v>
      </c>
      <c r="AV50" s="35" t="str">
        <f>_xlfn.XLOOKUP($A50,'[3]Form &amp; Form Handler Details'!$Y:$Y,'[3]Form &amp; Form Handler Details'!CS:CS,"")</f>
        <v>This field is required</v>
      </c>
      <c r="AW50" s="35" t="str">
        <f>_xlfn.XLOOKUP($A50,'[3]Form &amp; Form Handler Details'!$Y:$Y,'[3]Form &amp; Form Handler Details'!CT:CT,"")</f>
        <v>WebformURL</v>
      </c>
      <c r="AX50" s="35" t="str">
        <f>_xlfn.XLOOKUP($A50,'[3]Form &amp; Form Handler Details'!$Y:$Y,'[3]Form &amp; Form Handler Details'!CU:CU,"")</f>
        <v>webformurl</v>
      </c>
      <c r="AY50" s="35" t="str">
        <f>_xlfn.XLOOKUP($A50,'[3]Form &amp; Form Handler Details'!$Y:$Y,'[3]Form &amp; Form Handler Details'!CV:CV,"")</f>
        <v>hidden</v>
      </c>
      <c r="AZ50" s="35" t="str">
        <f>_xlfn.XLOOKUP($A50,'[3]Form &amp; Form Handler Details'!$Y:$Y,'[3]Form &amp; Form Handler Details'!CW:CW,"")</f>
        <v>gclid</v>
      </c>
      <c r="BA50" s="35" t="str">
        <f>_xlfn.XLOOKUP($A50,'[3]Form &amp; Form Handler Details'!$Y:$Y,'[3]Form &amp; Form Handler Details'!CX:CX,"")</f>
        <v>gclid</v>
      </c>
      <c r="BB50" s="35" t="str">
        <f>_xlfn.XLOOKUP($A50,'[3]Form &amp; Form Handler Details'!$Y:$Y,'[3]Form &amp; Form Handler Details'!CY:CY,"")</f>
        <v>hidden</v>
      </c>
      <c r="BC50" s="35">
        <f>_xlfn.XLOOKUP($A50,'[3]Form &amp; Form Handler Details'!$Y:$Y,'[3]Form &amp; Form Handler Details'!CZ:CZ,"")</f>
        <v>0</v>
      </c>
      <c r="BD50" s="35">
        <f>_xlfn.XLOOKUP($A50,'[3]Form &amp; Form Handler Details'!$Y:$Y,'[3]Form &amp; Form Handler Details'!DA:DA,"")</f>
        <v>0</v>
      </c>
      <c r="BE50" s="35">
        <f>_xlfn.XLOOKUP($A50,'[3]Form &amp; Form Handler Details'!$Y:$Y,'[3]Form &amp; Form Handler Details'!DB:DB,"")</f>
        <v>0</v>
      </c>
      <c r="BF50" s="35">
        <f>_xlfn.XLOOKUP($A50,'[3]Form &amp; Form Handler Details'!$Y:$Y,'[3]Form &amp; Form Handler Details'!DC:DC,"")</f>
        <v>0</v>
      </c>
      <c r="BG50" s="35">
        <f>_xlfn.XLOOKUP($A50,'[3]Form &amp; Form Handler Details'!$Y:$Y,'[3]Form &amp; Form Handler Details'!DD:DD,"")</f>
        <v>0</v>
      </c>
      <c r="BH50" s="35">
        <f>_xlfn.XLOOKUP($A50,'[3]Form &amp; Form Handler Details'!$Y:$Y,'[3]Form &amp; Form Handler Details'!DE:DE,"")</f>
        <v>0</v>
      </c>
      <c r="BI50" s="35">
        <f>_xlfn.XLOOKUP($A50,'[3]Form &amp; Form Handler Details'!$Y:$Y,'[3]Form &amp; Form Handler Details'!DF:DF,"")</f>
        <v>0</v>
      </c>
      <c r="BJ50" s="35">
        <f>_xlfn.XLOOKUP($A50,'[3]Form &amp; Form Handler Details'!$Y:$Y,'[3]Form &amp; Form Handler Details'!DG:DG,"")</f>
        <v>0</v>
      </c>
      <c r="BK50" s="35">
        <f>_xlfn.XLOOKUP($A50,'[3]Form &amp; Form Handler Details'!$Y:$Y,'[3]Form &amp; Form Handler Details'!DH:DH,"")</f>
        <v>0</v>
      </c>
      <c r="BL50" s="35">
        <f>_xlfn.XLOOKUP($A50,'[3]Form &amp; Form Handler Details'!$Y:$Y,'[3]Form &amp; Form Handler Details'!DI:DI,"")</f>
        <v>0</v>
      </c>
      <c r="BM50" s="35">
        <f>_xlfn.XLOOKUP($A50,'[3]Form &amp; Form Handler Details'!$Y:$Y,'[3]Form &amp; Form Handler Details'!DJ:DJ,"")</f>
        <v>0</v>
      </c>
      <c r="BN50" s="35">
        <f>_xlfn.XLOOKUP($A50,'[3]Form &amp; Form Handler Details'!$Y:$Y,'[3]Form &amp; Form Handler Details'!DK:DK,"")</f>
        <v>0</v>
      </c>
      <c r="BO50" s="35">
        <f>_xlfn.XLOOKUP($A50,'[3]Form &amp; Form Handler Details'!$Y:$Y,'[3]Form &amp; Form Handler Details'!DL:DL,"")</f>
        <v>0</v>
      </c>
      <c r="BP50" s="35">
        <f>_xlfn.XLOOKUP($A50,'[3]Form &amp; Form Handler Details'!$Y:$Y,'[3]Form &amp; Form Handler Details'!DM:DM,"")</f>
        <v>0</v>
      </c>
      <c r="BQ50" s="35">
        <f>_xlfn.XLOOKUP($A50,'[3]Form &amp; Form Handler Details'!$Y:$Y,'[3]Form &amp; Form Handler Details'!DN:DN,"")</f>
        <v>0</v>
      </c>
      <c r="BR50" s="35" t="str">
        <f>_xlfn.XLOOKUP($A50,'[3]Form &amp; Form Handler Details'!$Y:$Y,'[3]Form &amp; Form Handler Details'!DO:DO,"")</f>
        <v xml:space="preserve">Country*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Curaçao
Cyprus
Czech Republic
Côte d’Ivoire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Réunion
Saint Barthélemy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 Nam
Wallis and Futuna
Western Sahara
Yemen
Zambia
Zimbabwe
   </v>
      </c>
      <c r="BS50" s="35">
        <f>_xlfn.XLOOKUP($A50,'[3]Form &amp; Form Handler Details'!$Y:$Y,'[3]Form &amp; Form Handler Details'!DP:DP,"")</f>
        <v>0</v>
      </c>
      <c r="BT50" s="35" t="str">
        <f>_xlfn.XLOOKUP($A50,'[3]Form &amp; Form Handler Details'!$Y:$Y,'[3]Form &amp; Form Handler Details'!DQ:DQ,"")</f>
        <v>country</v>
      </c>
      <c r="BU50" s="35" t="str">
        <f>_xlfn.XLOOKUP($A50,'[3]Form &amp; Form Handler Details'!$Y:$Y,'[3]Form &amp; Form Handler Details'!DR:DR,"")</f>
        <v>dropdown</v>
      </c>
      <c r="BV50" s="35" t="str">
        <f>_xlfn.XLOOKUP($A50,'[3]Form &amp; Form Handler Details'!$Y:$Y,'[3]Form &amp; Form Handler Details'!DS:DS,"")</f>
        <v>This field is required</v>
      </c>
      <c r="BW50" s="35" t="str">
        <f>_xlfn.XLOOKUP($A50,'[3]Form &amp; Form Handler Details'!$Y:$Y,'[3]Form &amp; Form Handler Details'!DT:DT,"")</f>
        <v>HoneyPot</v>
      </c>
      <c r="BX50" s="35" t="str">
        <f>_xlfn.XLOOKUP($A50,'[3]Form &amp; Form Handler Details'!$Y:$Y,'[3]Form &amp; Form Handler Details'!DU:DU,"")</f>
        <v>pardot_extra_field</v>
      </c>
      <c r="BY50" s="35" t="str">
        <f>_xlfn.XLOOKUP($A50,'[3]Form &amp; Form Handler Details'!$Y:$Y,'[3]Form &amp; Form Handler Details'!DV:DV,"")</f>
        <v>Hidden</v>
      </c>
      <c r="BZ50" s="35">
        <f>_xlfn.XLOOKUP($A50,'[3]Form &amp; Form Handler Details'!$Y:$Y,'[3]Form &amp; Form Handler Details'!DW:DW,"")</f>
        <v>0</v>
      </c>
      <c r="CA50" s="35">
        <f>_xlfn.XLOOKUP($A50,'[3]Form &amp; Form Handler Details'!$Y:$Y,'[3]Form &amp; Form Handler Details'!DX:DX,"")</f>
        <v>0</v>
      </c>
      <c r="CB50" s="35">
        <f>_xlfn.XLOOKUP($A50,'[3]Form &amp; Form Handler Details'!$Y:$Y,'[3]Form &amp; Form Handler Details'!DY:DY,"")</f>
        <v>0</v>
      </c>
      <c r="CC50" s="35">
        <f>_xlfn.XLOOKUP($A50,'[3]Form &amp; Form Handler Details'!$Y:$Y,'[3]Form &amp; Form Handler Details'!DZ:DZ,"")</f>
        <v>0</v>
      </c>
      <c r="CD50" s="35">
        <f>_xlfn.XLOOKUP($A50,'[3]Form &amp; Form Handler Details'!$Y:$Y,'[3]Form &amp; Form Handler Details'!EA:EA,"")</f>
        <v>0</v>
      </c>
      <c r="CE50" s="35">
        <f>_xlfn.XLOOKUP($A50,'[3]Form &amp; Form Handler Details'!$Y:$Y,'[3]Form &amp; Form Handler Details'!EB:EB,"")</f>
        <v>0</v>
      </c>
      <c r="CF50" s="35">
        <f>_xlfn.XLOOKUP($A50,'[3]Form &amp; Form Handler Details'!$Y:$Y,'[3]Form &amp; Form Handler Details'!EC:EC,"")</f>
        <v>0</v>
      </c>
      <c r="CG50" s="35">
        <f>_xlfn.XLOOKUP($A50,'[3]Form &amp; Form Handler Details'!$Y:$Y,'[3]Form &amp; Form Handler Details'!ED:ED,"")</f>
        <v>0</v>
      </c>
      <c r="CH50" s="35">
        <f>_xlfn.XLOOKUP($A50,'[3]Form &amp; Form Handler Details'!$Y:$Y,'[3]Form &amp; Form Handler Details'!EE:EE,"")</f>
        <v>0</v>
      </c>
      <c r="CI50" s="35">
        <f>_xlfn.XLOOKUP($A50,'[3]Form &amp; Form Handler Details'!$Y:$Y,'[3]Form &amp; Form Handler Details'!EF:EF,"")</f>
        <v>0</v>
      </c>
      <c r="CJ50" s="35">
        <f>_xlfn.XLOOKUP($A50,'[3]Form &amp; Form Handler Details'!$Y:$Y,'[3]Form &amp; Form Handler Details'!EG:EG,"")</f>
        <v>0</v>
      </c>
      <c r="CK50" s="35">
        <f>_xlfn.XLOOKUP($A50,'[3]Form &amp; Form Handler Details'!$Y:$Y,'[3]Form &amp; Form Handler Details'!EH:EH,"")</f>
        <v>0</v>
      </c>
      <c r="CL50" s="35">
        <f>_xlfn.XLOOKUP($A50,'[3]Form &amp; Form Handler Details'!$Y:$Y,'[3]Form &amp; Form Handler Details'!EI:EI,"")</f>
        <v>0</v>
      </c>
      <c r="CM50" s="35">
        <f>_xlfn.XLOOKUP($A50,'[3]Form &amp; Form Handler Details'!$Y:$Y,'[3]Form &amp; Form Handler Details'!EJ:EJ,"")</f>
        <v>0</v>
      </c>
      <c r="CN50" s="35">
        <f>_xlfn.XLOOKUP($A50,'[3]Form &amp; Form Handler Details'!$Y:$Y,'[3]Form &amp; Form Handler Details'!EK:EK,"")</f>
        <v>0</v>
      </c>
      <c r="CO50" s="35">
        <f>_xlfn.XLOOKUP($A50,'[3]Form &amp; Form Handler Details'!$Y:$Y,'[3]Form &amp; Form Handler Details'!EL:EL,"")</f>
        <v>0</v>
      </c>
      <c r="CP50" s="35">
        <f>_xlfn.XLOOKUP($A50,'[3]Form &amp; Form Handler Details'!$Y:$Y,'[3]Form &amp; Form Handler Details'!EM:EM,"")</f>
        <v>0</v>
      </c>
      <c r="CQ50" s="35" t="str">
        <f>_xlfn.XLOOKUP($A50,'[3]Form &amp; Form Handler Details'!$Y:$Y,'[3]Form &amp; Form Handler Details'!EN:EN,"")</f>
        <v>I have read and accepted the &lt;a href="https://www.paypal.com/ca/webapps/mpp/ua/privacy-full" style="color:#0070ba;"&gt;PayPal Canada Privacy Statement&lt;/a&gt;.*</v>
      </c>
      <c r="CR50" s="35" t="str">
        <f>_xlfn.XLOOKUP($A50,'[3]Form &amp; Form Handler Details'!$Y:$Y,'[3]Form &amp; Form Handler Details'!EO:EO,"")</f>
        <v>privacyconsent</v>
      </c>
      <c r="CS50" s="35" t="str">
        <f>_xlfn.XLOOKUP($A50,'[3]Form &amp; Form Handler Details'!$Y:$Y,'[3]Form &amp; Form Handler Details'!EP:EP,"")</f>
        <v>checkbox</v>
      </c>
      <c r="CT50" s="35" t="str">
        <f>_xlfn.XLOOKUP($A50,'[3]Form &amp; Form Handler Details'!$Y:$Y,'[3]Form &amp; Form Handler Details'!EQ:EQ,"")</f>
        <v>This field is required</v>
      </c>
      <c r="CU50" s="35">
        <f>_xlfn.XLOOKUP($A50,'[3]Form &amp; Form Handler Details'!$Y:$Y,'[3]Form &amp; Form Handler Details'!ER:ER,"")</f>
        <v>0</v>
      </c>
      <c r="CV50" s="35">
        <f>_xlfn.XLOOKUP($A50,'[3]Form &amp; Form Handler Details'!$Y:$Y,'[3]Form &amp; Form Handler Details'!ES:ES,"")</f>
        <v>0</v>
      </c>
      <c r="CW50" s="35">
        <f>_xlfn.XLOOKUP($A50,'[3]Form &amp; Form Handler Details'!$Y:$Y,'[3]Form &amp; Form Handler Details'!ET:ET,"")</f>
        <v>0</v>
      </c>
      <c r="CX50" s="35">
        <f>_xlfn.XLOOKUP($A50,'[3]Form &amp; Form Handler Details'!$Y:$Y,'[3]Form &amp; Form Handler Details'!EU:EU,"")</f>
        <v>0</v>
      </c>
      <c r="CY50" s="35">
        <f>_xlfn.XLOOKUP($A50,'[3]Form &amp; Form Handler Details'!$Y:$Y,'[3]Form &amp; Form Handler Details'!EV:EV,"")</f>
        <v>0</v>
      </c>
      <c r="CZ50" s="35">
        <f>_xlfn.XLOOKUP($A50,'[3]Form &amp; Form Handler Details'!$Y:$Y,'[3]Form &amp; Form Handler Details'!EW:EW,"")</f>
        <v>0</v>
      </c>
      <c r="DA50" s="35">
        <f>_xlfn.XLOOKUP($A50,'[3]Form &amp; Form Handler Details'!$Y:$Y,'[3]Form &amp; Form Handler Details'!EX:EX,"")</f>
        <v>0</v>
      </c>
      <c r="DB50" s="35">
        <f>_xlfn.XLOOKUP($A50,'[3]Form &amp; Form Handler Details'!$Y:$Y,'[3]Form &amp; Form Handler Details'!EY:EY,"")</f>
        <v>0</v>
      </c>
      <c r="DC50" s="35">
        <f>_xlfn.XLOOKUP($A50,'[3]Form &amp; Form Handler Details'!$Y:$Y,'[3]Form &amp; Form Handler Details'!EZ:EZ,"")</f>
        <v>0</v>
      </c>
      <c r="DD50" s="35">
        <f>_xlfn.XLOOKUP($A50,'[3]Form &amp; Form Handler Details'!$Y:$Y,'[3]Form &amp; Form Handler Details'!FA:FA,"")</f>
        <v>0</v>
      </c>
      <c r="DE50" s="35">
        <f>_xlfn.XLOOKUP($A50,'[3]Form &amp; Form Handler Details'!$Y:$Y,'[3]Form &amp; Form Handler Details'!FB:FB,"")</f>
        <v>0</v>
      </c>
      <c r="DF50" s="35">
        <f>_xlfn.XLOOKUP($A50,'[3]Form &amp; Form Handler Details'!$Y:$Y,'[3]Form &amp; Form Handler Details'!FC:FC,"")</f>
        <v>0</v>
      </c>
      <c r="DG50" s="35">
        <f>_xlfn.XLOOKUP($A50,'[3]Form &amp; Form Handler Details'!$Y:$Y,'[3]Form &amp; Form Handler Details'!FD:FD,"")</f>
        <v>0</v>
      </c>
      <c r="DH50" s="35">
        <f>_xlfn.XLOOKUP($A50,'[3]Form &amp; Form Handler Details'!$Y:$Y,'[3]Form &amp; Form Handler Details'!FE:FE,"")</f>
        <v>0</v>
      </c>
      <c r="DI50" s="35">
        <f>_xlfn.XLOOKUP($A50,'[3]Form &amp; Form Handler Details'!$Y:$Y,'[3]Form &amp; Form Handler Details'!FF:FF,"")</f>
        <v>0</v>
      </c>
      <c r="DJ50" s="35">
        <f>_xlfn.XLOOKUP($A50,'[3]Form &amp; Form Handler Details'!$Y:$Y,'[3]Form &amp; Form Handler Details'!FG:FG,"")</f>
        <v>0</v>
      </c>
      <c r="DK50" s="35">
        <f>_xlfn.XLOOKUP($A50,'[3]Form &amp; Form Handler Details'!$Y:$Y,'[3]Form &amp; Form Handler Details'!FH:FH,"")</f>
        <v>0</v>
      </c>
      <c r="DL50" s="35">
        <f>_xlfn.XLOOKUP($A50,'[3]Form &amp; Form Handler Details'!$Y:$Y,'[3]Form &amp; Form Handler Details'!FI:FI,"")</f>
        <v>0</v>
      </c>
      <c r="DM50" s="35">
        <f>_xlfn.XLOOKUP($A50,'[3]Form &amp; Form Handler Details'!$Y:$Y,'[3]Form &amp; Form Handler Details'!FJ:FJ,"")</f>
        <v>0</v>
      </c>
      <c r="DN50" s="35">
        <f>_xlfn.XLOOKUP($A50,'[3]Form &amp; Form Handler Details'!$Y:$Y,'[3]Form &amp; Form Handler Details'!FK:FK,"")</f>
        <v>0</v>
      </c>
      <c r="DO50" s="35">
        <f>_xlfn.XLOOKUP($A50,'[3]Form &amp; Form Handler Details'!$Y:$Y,'[3]Form &amp; Form Handler Details'!FL:FL,"")</f>
        <v>0</v>
      </c>
      <c r="DP50" s="35">
        <f>_xlfn.XLOOKUP($A50,'[3]Form &amp; Form Handler Details'!$Y:$Y,'[3]Form &amp; Form Handler Details'!FM:FM,"")</f>
        <v>0</v>
      </c>
      <c r="DQ50" s="35">
        <f>_xlfn.XLOOKUP($A50,'[3]Form &amp; Form Handler Details'!$Y:$Y,'[3]Form &amp; Form Handler Details'!FN:FN,"")</f>
        <v>0</v>
      </c>
      <c r="DR50" s="35">
        <f>_xlfn.XLOOKUP($A50,'[3]Form &amp; Form Handler Details'!$Y:$Y,'[3]Form &amp; Form Handler Details'!FO:FO,"")</f>
        <v>0</v>
      </c>
      <c r="DS50" s="35">
        <f>_xlfn.XLOOKUP($A50,'[3]Form &amp; Form Handler Details'!$Y:$Y,'[3]Form &amp; Form Handler Details'!FP:FP,"")</f>
        <v>0</v>
      </c>
      <c r="DT50" s="35">
        <f>_xlfn.XLOOKUP($A50,'[3]Form &amp; Form Handler Details'!$Y:$Y,'[3]Form &amp; Form Handler Details'!FQ:FQ,"")</f>
        <v>0</v>
      </c>
      <c r="DU50" s="35" t="str">
        <f>_xlfn.XLOOKUP($A50,'[3]Form &amp; Form Handler Details'!$Y:$Y,'[3]Form &amp; Form Handler Details'!FR:FR,"")</f>
        <v>Estimate of Total Online Volume*</v>
      </c>
      <c r="DV50" s="35" t="str">
        <f>_xlfn.XLOOKUP($A50,'[3]Form &amp; Form Handler Details'!$Y:$Y,'[3]Form &amp; Form Handler Details'!FS:FS,"")</f>
        <v>totalonlinevolume</v>
      </c>
      <c r="DW50" s="35" t="str">
        <f>_xlfn.XLOOKUP($A50,'[3]Form &amp; Form Handler Details'!$Y:$Y,'[3]Form &amp; Form Handler Details'!FT:FT,"")</f>
        <v>Text</v>
      </c>
      <c r="DX50" s="35" t="str">
        <f>_xlfn.XLOOKUP($A50,'[3]Form &amp; Form Handler Details'!$Y:$Y,'[3]Form &amp; Form Handler Details'!FU:FU,"")</f>
        <v>This field is required</v>
      </c>
      <c r="DY50" s="35">
        <f>_xlfn.XLOOKUP($A50,'[3]Form &amp; Form Handler Details'!$Y:$Y,'[3]Form &amp; Form Handler Details'!FV:FV,"")</f>
        <v>0</v>
      </c>
      <c r="DZ50" s="35">
        <f>_xlfn.XLOOKUP($A50,'[3]Form &amp; Form Handler Details'!$Y:$Y,'[3]Form &amp; Form Handler Details'!FW:FW,"")</f>
        <v>0</v>
      </c>
      <c r="EA50" s="35">
        <f>_xlfn.XLOOKUP($A50,'[3]Form &amp; Form Handler Details'!$Y:$Y,'[3]Form &amp; Form Handler Details'!FX:FX,"")</f>
        <v>0</v>
      </c>
      <c r="EB50" s="35">
        <f>_xlfn.XLOOKUP($A50,'[3]Form &amp; Form Handler Details'!$Y:$Y,'[3]Form &amp; Form Handler Details'!FY:FY,"")</f>
        <v>0</v>
      </c>
      <c r="EC50" s="35">
        <f>_xlfn.XLOOKUP($A50,'[3]Form &amp; Form Handler Details'!$Y:$Y,'[3]Form &amp; Form Handler Details'!FZ:FZ,"")</f>
        <v>0</v>
      </c>
      <c r="ED50" s="35">
        <f>_xlfn.XLOOKUP($A50,'[3]Form &amp; Form Handler Details'!$Y:$Y,'[3]Form &amp; Form Handler Details'!GA:GA,"")</f>
        <v>0</v>
      </c>
      <c r="EE50" s="35">
        <f>_xlfn.XLOOKUP($A50,'[3]Form &amp; Form Handler Details'!$Y:$Y,'[3]Form &amp; Form Handler Details'!GB:GB,"")</f>
        <v>0</v>
      </c>
      <c r="EF50" s="35">
        <f>_xlfn.XLOOKUP($A50,'[3]Form &amp; Form Handler Details'!$Y:$Y,'[3]Form &amp; Form Handler Details'!GC:GC,"")</f>
        <v>0</v>
      </c>
      <c r="EG50" s="35">
        <f>_xlfn.XLOOKUP($A50,'[3]Form &amp; Form Handler Details'!$Y:$Y,'[3]Form &amp; Form Handler Details'!GD:GD,"")</f>
        <v>0</v>
      </c>
      <c r="EH50" s="35">
        <f>_xlfn.XLOOKUP($A50,'[3]Form &amp; Form Handler Details'!$Y:$Y,'[3]Form &amp; Form Handler Details'!GE:GE,"")</f>
        <v>0</v>
      </c>
      <c r="EI50" s="35">
        <f>_xlfn.XLOOKUP($A50,'[3]Form &amp; Form Handler Details'!$Y:$Y,'[3]Form &amp; Form Handler Details'!GF:GF,"")</f>
        <v>0</v>
      </c>
      <c r="EJ50" s="35">
        <f>_xlfn.XLOOKUP($A50,'[3]Form &amp; Form Handler Details'!$Y:$Y,'[3]Form &amp; Form Handler Details'!GG:GG,"")</f>
        <v>0</v>
      </c>
      <c r="EK50" s="35">
        <f>_xlfn.XLOOKUP($A50,'[3]Form &amp; Form Handler Details'!$Y:$Y,'[3]Form &amp; Form Handler Details'!GH:GH,"")</f>
        <v>0</v>
      </c>
      <c r="EL50" s="35">
        <f>_xlfn.XLOOKUP($A50,'[3]Form &amp; Form Handler Details'!$Y:$Y,'[3]Form &amp; Form Handler Details'!GI:GI,"")</f>
        <v>0</v>
      </c>
      <c r="EM50" s="35">
        <f>_xlfn.XLOOKUP($A50,'[3]Form &amp; Form Handler Details'!$Y:$Y,'[3]Form &amp; Form Handler Details'!GJ:GJ,"")</f>
        <v>0</v>
      </c>
      <c r="EN50" s="35">
        <f>_xlfn.XLOOKUP($A50,'[3]Form &amp; Form Handler Details'!$Y:$Y,'[3]Form &amp; Form Handler Details'!GK:GK,"")</f>
        <v>0</v>
      </c>
      <c r="EO50" s="35">
        <f>_xlfn.XLOOKUP($A50,'[3]Form &amp; Form Handler Details'!$Y:$Y,'[3]Form &amp; Form Handler Details'!GL:GL,"")</f>
        <v>0</v>
      </c>
      <c r="EP50" s="35">
        <f>_xlfn.XLOOKUP($A50,'[3]Form &amp; Form Handler Details'!$Y:$Y,'[3]Form &amp; Form Handler Details'!GM:GM,"")</f>
        <v>0</v>
      </c>
      <c r="EQ50" s="35">
        <f>_xlfn.XLOOKUP($A50,'[3]Form &amp; Form Handler Details'!$Y:$Y,'[3]Form &amp; Form Handler Details'!GN:GN,"")</f>
        <v>0</v>
      </c>
      <c r="ER50" s="35">
        <f>_xlfn.XLOOKUP($A50,'[3]Form &amp; Form Handler Details'!$Y:$Y,'[3]Form &amp; Form Handler Details'!GO:GO,"")</f>
        <v>0</v>
      </c>
      <c r="ES50" s="35">
        <f>_xlfn.XLOOKUP($A50,'[3]Form &amp; Form Handler Details'!$Y:$Y,'[3]Form &amp; Form Handler Details'!GP:GP,"")</f>
        <v>0</v>
      </c>
      <c r="ET50" s="35">
        <f>_xlfn.XLOOKUP($A50,'[3]Form &amp; Form Handler Details'!$Y:$Y,'[3]Form &amp; Form Handler Details'!GQ:GQ,"")</f>
        <v>0</v>
      </c>
      <c r="EU50" s="35">
        <f>_xlfn.XLOOKUP($A50,'[3]Form &amp; Form Handler Details'!$Y:$Y,'[3]Form &amp; Form Handler Details'!GR:GR,"")</f>
        <v>0</v>
      </c>
      <c r="EV50" s="35">
        <f>_xlfn.XLOOKUP($A50,'[3]Form &amp; Form Handler Details'!$Y:$Y,'[3]Form &amp; Form Handler Details'!GS:GS,"")</f>
        <v>0</v>
      </c>
      <c r="EW50" s="35">
        <f>_xlfn.XLOOKUP($A50,'[3]Form &amp; Form Handler Details'!$Y:$Y,'[3]Form &amp; Form Handler Details'!GT:GT,"")</f>
        <v>0</v>
      </c>
      <c r="EX50" s="35">
        <f>_xlfn.XLOOKUP($A50,'[3]Form &amp; Form Handler Details'!$Y:$Y,'[3]Form &amp; Form Handler Details'!GU:GU,"")</f>
        <v>0</v>
      </c>
      <c r="EY50" s="35">
        <f>_xlfn.XLOOKUP($A50,'[3]Form &amp; Form Handler Details'!$Y:$Y,'[3]Form &amp; Form Handler Details'!GV:GV,"")</f>
        <v>0</v>
      </c>
      <c r="EZ50" s="35">
        <f>_xlfn.XLOOKUP($A50,'[3]Form &amp; Form Handler Details'!$Y:$Y,'[3]Form &amp; Form Handler Details'!GW:GW,"")</f>
        <v>0</v>
      </c>
      <c r="FA50" s="35">
        <f>_xlfn.XLOOKUP($A50,'[3]Form &amp; Form Handler Details'!$Y:$Y,'[3]Form &amp; Form Handler Details'!GX:GX,"")</f>
        <v>0</v>
      </c>
      <c r="FB50" s="35">
        <f>_xlfn.XLOOKUP($A50,'[3]Form &amp; Form Handler Details'!$Y:$Y,'[3]Form &amp; Form Handler Details'!GY:GY,"")</f>
        <v>0</v>
      </c>
      <c r="FC50" s="35">
        <f>_xlfn.XLOOKUP($A50,'[3]Form &amp; Form Handler Details'!$Y:$Y,'[3]Form &amp; Form Handler Details'!GZ:GZ,"")</f>
        <v>0</v>
      </c>
      <c r="FD50" s="35">
        <f>_xlfn.XLOOKUP($A50,'[3]Form &amp; Form Handler Details'!$Y:$Y,'[3]Form &amp; Form Handler Details'!HA:HA,"")</f>
        <v>0</v>
      </c>
      <c r="FE50" s="35">
        <f>_xlfn.XLOOKUP($A50,'[3]Form &amp; Form Handler Details'!$Y:$Y,'[3]Form &amp; Form Handler Details'!HB:HB,"")</f>
        <v>0</v>
      </c>
      <c r="FF50" s="35">
        <f>_xlfn.XLOOKUP($A50,'[3]Form &amp; Form Handler Details'!$Y:$Y,'[3]Form &amp; Form Handler Details'!HC:HC,"")</f>
        <v>0</v>
      </c>
      <c r="FG50" s="35">
        <f>_xlfn.XLOOKUP($A50,'[3]Form &amp; Form Handler Details'!$Y:$Y,'[3]Form &amp; Form Handler Details'!HD:HD,"")</f>
        <v>0</v>
      </c>
      <c r="FH50" s="35">
        <f>_xlfn.XLOOKUP($A50,'[3]Form &amp; Form Handler Details'!$Y:$Y,'[3]Form &amp; Form Handler Details'!HE:HE,"")</f>
        <v>0</v>
      </c>
      <c r="FI50" s="35">
        <f>_xlfn.XLOOKUP($A50,'[3]Form &amp; Form Handler Details'!$Y:$Y,'[3]Form &amp; Form Handler Details'!HF:HF,"")</f>
        <v>0</v>
      </c>
      <c r="FJ50" s="35">
        <f>_xlfn.XLOOKUP($A50,'[3]Form &amp; Form Handler Details'!$Y:$Y,'[3]Form &amp; Form Handler Details'!HG:HG,"")</f>
        <v>0</v>
      </c>
      <c r="FK50" s="35">
        <f>_xlfn.XLOOKUP($A50,'[3]Form &amp; Form Handler Details'!$Y:$Y,'[3]Form &amp; Form Handler Details'!HH:HH,"")</f>
        <v>0</v>
      </c>
      <c r="FL50" s="35">
        <f>_xlfn.XLOOKUP($A50,'[3]Form &amp; Form Handler Details'!$Y:$Y,'[3]Form &amp; Form Handler Details'!HI:HI,"")</f>
        <v>0</v>
      </c>
      <c r="FM50" s="35">
        <f>_xlfn.XLOOKUP($A50,'[3]Form &amp; Form Handler Details'!$Y:$Y,'[3]Form &amp; Form Handler Details'!HJ:HJ,"")</f>
        <v>0</v>
      </c>
      <c r="FN50" s="35">
        <f>_xlfn.XLOOKUP($A50,'[3]Form &amp; Form Handler Details'!$Y:$Y,'[3]Form &amp; Form Handler Details'!HK:HK,"")</f>
        <v>0</v>
      </c>
      <c r="FO50" s="35">
        <f>_xlfn.XLOOKUP($A50,'[3]Form &amp; Form Handler Details'!$Y:$Y,'[3]Form &amp; Form Handler Details'!HL:HL,"")</f>
        <v>0</v>
      </c>
      <c r="FP50" s="35">
        <f>_xlfn.XLOOKUP($A50,'[3]Form &amp; Form Handler Details'!$Y:$Y,'[3]Form &amp; Form Handler Details'!HM:HM,"")</f>
        <v>0</v>
      </c>
      <c r="FQ50" s="35">
        <f>_xlfn.XLOOKUP($A50,'[3]Form &amp; Form Handler Details'!$Y:$Y,'[3]Form &amp; Form Handler Details'!HN:HN,"")</f>
        <v>0</v>
      </c>
      <c r="FR50" s="35">
        <f>_xlfn.XLOOKUP($A50,'[3]Form &amp; Form Handler Details'!$Y:$Y,'[3]Form &amp; Form Handler Details'!HO:HO,"")</f>
        <v>0</v>
      </c>
      <c r="FS50" s="35">
        <f>_xlfn.XLOOKUP($A50,'[3]Form &amp; Form Handler Details'!$Y:$Y,'[3]Form &amp; Form Handler Details'!HP:HP,"")</f>
        <v>0</v>
      </c>
      <c r="FT50" s="35">
        <f>_xlfn.XLOOKUP($A50,'[3]Form &amp; Form Handler Details'!$Y:$Y,'[3]Form &amp; Form Handler Details'!HQ:HQ,"")</f>
        <v>0</v>
      </c>
      <c r="FU50" s="35">
        <f>_xlfn.XLOOKUP($A50,'[3]Form &amp; Form Handler Details'!$Y:$Y,'[3]Form &amp; Form Handler Details'!HR:HR,"")</f>
        <v>0</v>
      </c>
      <c r="FV50" s="35">
        <f>_xlfn.XLOOKUP($A50,'[3]Form &amp; Form Handler Details'!$Y:$Y,'[3]Form &amp; Form Handler Details'!HS:HS,"")</f>
        <v>0</v>
      </c>
      <c r="FW50" s="35">
        <f>_xlfn.XLOOKUP($A50,'[3]Form &amp; Form Handler Details'!$Y:$Y,'[3]Form &amp; Form Handler Details'!HT:HT,"")</f>
        <v>0</v>
      </c>
      <c r="FX50" s="35">
        <f>_xlfn.XLOOKUP($A50,'[3]Form &amp; Form Handler Details'!$Y:$Y,'[3]Form &amp; Form Handler Details'!HU:HU,"")</f>
        <v>0</v>
      </c>
      <c r="FY50" s="35">
        <f>_xlfn.XLOOKUP($A50,'[3]Form &amp; Form Handler Details'!$Y:$Y,'[3]Form &amp; Form Handler Details'!HV:HV,"")</f>
        <v>0</v>
      </c>
      <c r="FZ50" s="35">
        <f>_xlfn.XLOOKUP($A50,'[3]Form &amp; Form Handler Details'!$Y:$Y,'[3]Form &amp; Form Handler Details'!HW:HW,"")</f>
        <v>0</v>
      </c>
      <c r="GA50" s="35">
        <f>_xlfn.XLOOKUP($A50,'[3]Form &amp; Form Handler Details'!$Y:$Y,'[3]Form &amp; Form Handler Details'!HX:HX,"")</f>
        <v>0</v>
      </c>
      <c r="GB50" s="35">
        <f>_xlfn.XLOOKUP($A50,'[3]Form &amp; Form Handler Details'!$Y:$Y,'[3]Form &amp; Form Handler Details'!HY:HY,"")</f>
        <v>0</v>
      </c>
      <c r="GC50" s="35">
        <f>_xlfn.XLOOKUP($A50,'[3]Form &amp; Form Handler Details'!$Y:$Y,'[3]Form &amp; Form Handler Details'!HZ:HZ,"")</f>
        <v>0</v>
      </c>
      <c r="GD50" s="35">
        <f>_xlfn.XLOOKUP($A50,'[3]Form &amp; Form Handler Details'!$Y:$Y,'[3]Form &amp; Form Handler Details'!IA:IA,"")</f>
        <v>0</v>
      </c>
      <c r="GE50" s="35">
        <f>_xlfn.XLOOKUP($A50,'[3]Form &amp; Form Handler Details'!$Y:$Y,'[3]Form &amp; Form Handler Details'!IB:IB,"")</f>
        <v>0</v>
      </c>
      <c r="GF50" s="35">
        <f>_xlfn.XLOOKUP($A50,'[3]Form &amp; Form Handler Details'!$Y:$Y,'[3]Form &amp; Form Handler Details'!IC:IC,"")</f>
        <v>0</v>
      </c>
      <c r="GG50" s="35">
        <f>_xlfn.XLOOKUP($A50,'[3]Form &amp; Form Handler Details'!$Y:$Y,'[3]Form &amp; Form Handler Details'!ID:ID,"")</f>
        <v>0</v>
      </c>
      <c r="GH50" s="35">
        <f>_xlfn.XLOOKUP($A50,'[3]Form &amp; Form Handler Details'!$Y:$Y,'[3]Form &amp; Form Handler Details'!IE:IE,"")</f>
        <v>0</v>
      </c>
      <c r="GI50" s="35">
        <f>_xlfn.XLOOKUP($A50,'[3]Form &amp; Form Handler Details'!$Y:$Y,'[3]Form &amp; Form Handler Details'!IF:IF,"")</f>
        <v>0</v>
      </c>
      <c r="GJ50" s="35">
        <f>_xlfn.XLOOKUP($A50,'[3]Form &amp; Form Handler Details'!$Y:$Y,'[3]Form &amp; Form Handler Details'!IG:IG,"")</f>
        <v>0</v>
      </c>
      <c r="GK50" s="35">
        <f>_xlfn.XLOOKUP($A50,'[3]Form &amp; Form Handler Details'!$Y:$Y,'[3]Form &amp; Form Handler Details'!IH:IH,"")</f>
        <v>0</v>
      </c>
      <c r="GL50" s="35">
        <f>_xlfn.XLOOKUP($A50,'[3]Form &amp; Form Handler Details'!$Y:$Y,'[3]Form &amp; Form Handler Details'!II:II,"")</f>
        <v>0</v>
      </c>
      <c r="GM50" s="35">
        <f>_xlfn.XLOOKUP($A50,'[3]Form &amp; Form Handler Details'!$Y:$Y,'[3]Form &amp; Form Handler Details'!IJ:IJ,"")</f>
        <v>0</v>
      </c>
      <c r="GN50" s="35">
        <f>_xlfn.XLOOKUP($A50,'[3]Form &amp; Form Handler Details'!$Y:$Y,'[3]Form &amp; Form Handler Details'!IK:IK,"")</f>
        <v>0</v>
      </c>
      <c r="GO50" s="35">
        <f>_xlfn.XLOOKUP($A50,'[3]Form &amp; Form Handler Details'!$Y:$Y,'[3]Form &amp; Form Handler Details'!IL:IL,"")</f>
        <v>0</v>
      </c>
      <c r="GP50" s="35">
        <f>_xlfn.XLOOKUP($A50,'[3]Form &amp; Form Handler Details'!$Y:$Y,'[3]Form &amp; Form Handler Details'!IM:IM,"")</f>
        <v>0</v>
      </c>
      <c r="GQ50" s="35">
        <f>_xlfn.XLOOKUP($A50,'[3]Form &amp; Form Handler Details'!$Y:$Y,'[3]Form &amp; Form Handler Details'!IN:IN,"")</f>
        <v>0</v>
      </c>
      <c r="GR50" s="35">
        <f>_xlfn.XLOOKUP($A50,'[3]Form &amp; Form Handler Details'!$Y:$Y,'[3]Form &amp; Form Handler Details'!IO:IO,"")</f>
        <v>0</v>
      </c>
      <c r="GS50" s="35">
        <f>_xlfn.XLOOKUP($A50,'[3]Form &amp; Form Handler Details'!$Y:$Y,'[3]Form &amp; Form Handler Details'!IP:IP,"")</f>
        <v>0</v>
      </c>
      <c r="GT50" s="35">
        <f>_xlfn.XLOOKUP($A50,'[3]Form &amp; Form Handler Details'!$Y:$Y,'[3]Form &amp; Form Handler Details'!IQ:IQ,"")</f>
        <v>0</v>
      </c>
      <c r="GU50" s="35">
        <f>_xlfn.XLOOKUP($A50,'[3]Form &amp; Form Handler Details'!$Y:$Y,'[3]Form &amp; Form Handler Details'!IR:IR,"")</f>
        <v>0</v>
      </c>
      <c r="GV50" s="35">
        <f>_xlfn.XLOOKUP($A50,'[3]Form &amp; Form Handler Details'!$Y:$Y,'[3]Form &amp; Form Handler Details'!IS:IS,"")</f>
        <v>0</v>
      </c>
      <c r="GW50" s="35">
        <f>_xlfn.XLOOKUP($A50,'[3]Form &amp; Form Handler Details'!$Y:$Y,'[3]Form &amp; Form Handler Details'!IT:IT,"")</f>
        <v>0</v>
      </c>
      <c r="GX50" s="35">
        <f>_xlfn.XLOOKUP($A50,'[3]Form &amp; Form Handler Details'!$Y:$Y,'[3]Form &amp; Form Handler Details'!IU:IU,"")</f>
        <v>0</v>
      </c>
      <c r="GY50" s="35">
        <f>_xlfn.XLOOKUP($A50,'[3]Form &amp; Form Handler Details'!$Y:$Y,'[3]Form &amp; Form Handler Details'!IV:IV,"")</f>
        <v>0</v>
      </c>
      <c r="GZ50" s="35">
        <f>_xlfn.XLOOKUP($A50,'[3]Form &amp; Form Handler Details'!$Y:$Y,'[3]Form &amp; Form Handler Details'!IW:IW,"")</f>
        <v>0</v>
      </c>
      <c r="HA50" s="35">
        <f>_xlfn.XLOOKUP($A50,'[3]Form &amp; Form Handler Details'!$Y:$Y,'[3]Form &amp; Form Handler Details'!IX:IX,"")</f>
        <v>0</v>
      </c>
      <c r="HB50" s="35">
        <f>_xlfn.XLOOKUP($A50,'[3]Form &amp; Form Handler Details'!$Y:$Y,'[3]Form &amp; Form Handler Details'!IY:IY,"")</f>
        <v>0</v>
      </c>
      <c r="HC50" s="35">
        <f>_xlfn.XLOOKUP($A50,'[3]Form &amp; Form Handler Details'!$Y:$Y,'[3]Form &amp; Form Handler Details'!IZ:IZ,"")</f>
        <v>0</v>
      </c>
      <c r="HD50" s="35">
        <f>_xlfn.XLOOKUP($A50,'[3]Form &amp; Form Handler Details'!$Y:$Y,'[3]Form &amp; Form Handler Details'!JA:JA,"")</f>
        <v>0</v>
      </c>
      <c r="HE50" s="35">
        <f>_xlfn.XLOOKUP($A50,'[3]Form &amp; Form Handler Details'!$Y:$Y,'[3]Form &amp; Form Handler Details'!JB:JB,"")</f>
        <v>0</v>
      </c>
      <c r="HF50" s="35">
        <f>_xlfn.XLOOKUP($A50,'[3]Form &amp; Form Handler Details'!$Y:$Y,'[3]Form &amp; Form Handler Details'!JC:JC,"")</f>
        <v>0</v>
      </c>
      <c r="HG50" s="35">
        <f>_xlfn.XLOOKUP($A50,'[3]Form &amp; Form Handler Details'!$Y:$Y,'[3]Form &amp; Form Handler Details'!JD:JD,"")</f>
        <v>0</v>
      </c>
      <c r="HH50" s="35">
        <f>_xlfn.XLOOKUP($A50,'[3]Form &amp; Form Handler Details'!$Y:$Y,'[3]Form &amp; Form Handler Details'!JE:JE,"")</f>
        <v>0</v>
      </c>
      <c r="HI50" s="35">
        <f>_xlfn.XLOOKUP($A50,'[3]Form &amp; Form Handler Details'!$Y:$Y,'[3]Form &amp; Form Handler Details'!JF:JF,"")</f>
        <v>0</v>
      </c>
      <c r="HJ50" s="35">
        <f>_xlfn.XLOOKUP($A50,'[3]Form &amp; Form Handler Details'!$Y:$Y,'[3]Form &amp; Form Handler Details'!JG:JG,"")</f>
        <v>0</v>
      </c>
      <c r="HK50" s="35">
        <f>_xlfn.XLOOKUP($A50,'[3]Form &amp; Form Handler Details'!$Y:$Y,'[3]Form &amp; Form Handler Details'!JH:JH,"")</f>
        <v>0</v>
      </c>
      <c r="HL50" s="35">
        <f>_xlfn.XLOOKUP($A50,'[3]Form &amp; Form Handler Details'!$Y:$Y,'[3]Form &amp; Form Handler Details'!JI:JI,"")</f>
        <v>0</v>
      </c>
      <c r="HM50" s="35">
        <f>_xlfn.XLOOKUP($A50,'[3]Form &amp; Form Handler Details'!$Y:$Y,'[3]Form &amp; Form Handler Details'!JJ:JJ,"")</f>
        <v>0</v>
      </c>
      <c r="HN50" s="35">
        <f>_xlfn.XLOOKUP($A50,'[3]Form &amp; Form Handler Details'!$Y:$Y,'[3]Form &amp; Form Handler Details'!JK:JK,"")</f>
        <v>0</v>
      </c>
      <c r="HO50" s="35">
        <f>_xlfn.XLOOKUP($A50,'[3]Form &amp; Form Handler Details'!$Y:$Y,'[3]Form &amp; Form Handler Details'!JL:JL,"")</f>
        <v>0</v>
      </c>
      <c r="HP50" s="35">
        <f>_xlfn.XLOOKUP($A50,'[3]Form &amp; Form Handler Details'!$Y:$Y,'[3]Form &amp; Form Handler Details'!JM:JM,"")</f>
        <v>0</v>
      </c>
      <c r="HQ50" s="35">
        <f>_xlfn.XLOOKUP($A50,'[3]Form &amp; Form Handler Details'!$Y:$Y,'[3]Form &amp; Form Handler Details'!JN:JN,"")</f>
        <v>0</v>
      </c>
      <c r="HR50" s="35">
        <f>_xlfn.XLOOKUP($A50,'[3]Form &amp; Form Handler Details'!$Y:$Y,'[3]Form &amp; Form Handler Details'!JO:JO,"")</f>
        <v>0</v>
      </c>
      <c r="HS50" s="35">
        <f>_xlfn.XLOOKUP($A50,'[3]Form &amp; Form Handler Details'!$Y:$Y,'[3]Form &amp; Form Handler Details'!JP:JP,"")</f>
        <v>0</v>
      </c>
      <c r="HT50" s="35">
        <f>_xlfn.XLOOKUP($A50,'[3]Form &amp; Form Handler Details'!$Y:$Y,'[3]Form &amp; Form Handler Details'!JQ:JQ,"")</f>
        <v>0</v>
      </c>
      <c r="HU50" s="35">
        <f>_xlfn.XLOOKUP($A50,'[3]Form &amp; Form Handler Details'!$Y:$Y,'[3]Form &amp; Form Handler Details'!JR:JR,"")</f>
        <v>0</v>
      </c>
      <c r="HV50" s="35">
        <f>_xlfn.XLOOKUP($A50,'[3]Form &amp; Form Handler Details'!$Y:$Y,'[3]Form &amp; Form Handler Details'!JS:JS,"")</f>
        <v>0</v>
      </c>
      <c r="HW50" s="35">
        <f>_xlfn.XLOOKUP($A50,'[3]Form &amp; Form Handler Details'!$Y:$Y,'[3]Form &amp; Form Handler Details'!JT:JT,"")</f>
        <v>0</v>
      </c>
    </row>
    <row r="51" spans="1:231" ht="165" customHeight="1">
      <c r="A51" s="32" t="s">
        <v>255</v>
      </c>
      <c r="B51" s="32" t="str">
        <f>_xlfn.XLOOKUP(Table46[[#This Row],[UFID]],ATC!C:C,ATC!A:A,"")</f>
        <v>03</v>
      </c>
      <c r="C51" s="31" t="str">
        <f>_xlfn.XLOOKUP(Table46[[#This Row],[UFID]],ATC!C:C,ATC!E:E,"")</f>
        <v>Approved</v>
      </c>
      <c r="D51" s="31">
        <f>_xlfn.XLOOKUP(Table46[[#This Row],[UFID]],ATC!C:C,ATC!J:J,"")</f>
        <v>0</v>
      </c>
      <c r="E51" s="31" t="s">
        <v>614</v>
      </c>
      <c r="F51" s="34" t="str">
        <f>_xlfn.XLOOKUP(Table46[[#This Row],[UFID]],'[3]Form &amp; Form Handler Details'!$Y:$Y,'[3]Form &amp; Form Handler Details'!$F:$F,"")</f>
        <v>https://www.paypal.com/ca/webapps/mpp/campaigns/paypal-express-checkout</v>
      </c>
      <c r="G51" s="34" t="str">
        <f>_xlfn.XLOOKUP(Table46[[#This Row],[UFID]],'[3]Form &amp; Form Handler Details'!$Y:$Y,'[3]Form &amp; Form Handler Details'!$I:$I,"")</f>
        <v>https://www.paypal.com/ca/webapps/mpp/campaigns/paypal-express-checkout?data=success</v>
      </c>
      <c r="H51" s="34" t="str">
        <f>_xlfn.XLOOKUP(Table46[[#This Row],[UFID]],'[3]Form &amp; Form Handler Details'!$Y:$Y,'[3]Form &amp; Form Handler Details'!$E:$E,"")</f>
        <v xml:space="preserve">
https://pypd.paypal-mktg.com/l/925803/2022-05-09/2lqcn</v>
      </c>
      <c r="I51" s="34" t="str">
        <f>_xlfn.XLOOKUP(Table46[[#This Row],[UFID]],'[3]Form &amp; Form Handler Details'!$Y:$Y,'[3]Form &amp; Form Handler Details'!$U:$U,"")</f>
        <v>NA-CA-FRH-23ABM-Express-Checkout-LP-Live</v>
      </c>
      <c r="J51" s="34" t="str">
        <f>_xlfn.XLOOKUP(Table46[[#This Row],[UFID]],'[3]Form &amp; Form Handler Details'!$Y:$Y,'[3]Form &amp; Form Handler Details'!$V:$V,"")</f>
        <v>https://pypd.paypal-mktg.com/l/925803/2023-04-24/2rwyv</v>
      </c>
      <c r="K51" s="34" t="str">
        <f t="shared" si="1"/>
        <v>2023-04-24/2rwyv</v>
      </c>
      <c r="L51" s="34" t="str">
        <f>_xlfn.XLOOKUP(Table46[[#This Row],[UFID]],'[3]Form &amp; Form Handler Details'!$Y:$Y,'[3]Form &amp; Form Handler Details'!$D:$D,"")</f>
        <v>NA-CA-FRM-22-ABM-Express-Checkout-LP</v>
      </c>
      <c r="M51" s="35" t="str">
        <f>_xlfn.XLOOKUP($A51,'[3]Form &amp; Form Handler Details'!$Y:$Y,'[3]Form &amp; Form Handler Details'!BJ:BJ,"")</f>
        <v>First Name</v>
      </c>
      <c r="N51" s="35" t="str">
        <f>_xlfn.XLOOKUP($A51,'[3]Form &amp; Form Handler Details'!$Y:$Y,'[3]Form &amp; Form Handler Details'!BK:BK,"")</f>
        <v>firstname</v>
      </c>
      <c r="O51" s="35" t="str">
        <f>_xlfn.XLOOKUP($A51,'[3]Form &amp; Form Handler Details'!$Y:$Y,'[3]Form &amp; Form Handler Details'!BL:BL,"")</f>
        <v>text</v>
      </c>
      <c r="P51" s="35" t="str">
        <f>_xlfn.XLOOKUP($A51,'[3]Form &amp; Form Handler Details'!$Y:$Y,'[3]Form &amp; Form Handler Details'!BM:BM,"")</f>
        <v>This field is required.</v>
      </c>
      <c r="Q51" s="35" t="str">
        <f>_xlfn.XLOOKUP($A51,'[3]Form &amp; Form Handler Details'!$Y:$Y,'[3]Form &amp; Form Handler Details'!BN:BN,"")</f>
        <v>Last Name</v>
      </c>
      <c r="R51" s="35" t="str">
        <f>_xlfn.XLOOKUP($A51,'[3]Form &amp; Form Handler Details'!$Y:$Y,'[3]Form &amp; Form Handler Details'!BO:BO,"")</f>
        <v>lastname</v>
      </c>
      <c r="S51" s="35" t="str">
        <f>_xlfn.XLOOKUP($A51,'[3]Form &amp; Form Handler Details'!$Y:$Y,'[3]Form &amp; Form Handler Details'!BP:BP,"")</f>
        <v>text</v>
      </c>
      <c r="T51" s="35" t="str">
        <f>_xlfn.XLOOKUP($A51,'[3]Form &amp; Form Handler Details'!$Y:$Y,'[3]Form &amp; Form Handler Details'!BQ:BQ,"")</f>
        <v>This field is required.</v>
      </c>
      <c r="U51" s="35" t="str">
        <f>_xlfn.XLOOKUP($A51,'[3]Form &amp; Form Handler Details'!$Y:$Y,'[3]Form &amp; Form Handler Details'!BR:BR,"")</f>
        <v>Work email</v>
      </c>
      <c r="V51" s="35" t="str">
        <f>_xlfn.XLOOKUP($A51,'[3]Form &amp; Form Handler Details'!$Y:$Y,'[3]Form &amp; Form Handler Details'!BS:BS,"")</f>
        <v>workemail</v>
      </c>
      <c r="W51" s="35" t="str">
        <f>_xlfn.XLOOKUP($A51,'[3]Form &amp; Form Handler Details'!$Y:$Y,'[3]Form &amp; Form Handler Details'!BT:BT,"")</f>
        <v>Text</v>
      </c>
      <c r="X51" s="35" t="str">
        <f>_xlfn.XLOOKUP($A51,'[3]Form &amp; Form Handler Details'!$Y:$Y,'[3]Form &amp; Form Handler Details'!BU:BU,"")</f>
        <v>Work email required.</v>
      </c>
      <c r="Y51" s="35" t="str">
        <f>_xlfn.XLOOKUP($A51,'[3]Form &amp; Form Handler Details'!$Y:$Y,'[3]Form &amp; Form Handler Details'!BV:BV,"")</f>
        <v>Company name</v>
      </c>
      <c r="Z51" s="35" t="str">
        <f>_xlfn.XLOOKUP($A51,'[3]Form &amp; Form Handler Details'!$Y:$Y,'[3]Form &amp; Form Handler Details'!BW:BW,"")</f>
        <v>companyname</v>
      </c>
      <c r="AA51" s="35" t="str">
        <f>_xlfn.XLOOKUP($A51,'[3]Form &amp; Form Handler Details'!$Y:$Y,'[3]Form &amp; Form Handler Details'!BX:BX,"")</f>
        <v>Text</v>
      </c>
      <c r="AB51" s="35" t="str">
        <f>_xlfn.XLOOKUP($A51,'[3]Form &amp; Form Handler Details'!$Y:$Y,'[3]Form &amp; Form Handler Details'!BY:BY,"")</f>
        <v>This field is required.</v>
      </c>
      <c r="AC51" s="35">
        <f>_xlfn.XLOOKUP($A51,'[3]Form &amp; Form Handler Details'!$Y:$Y,'[3]Form &amp; Form Handler Details'!BZ:BZ,"")</f>
        <v>0</v>
      </c>
      <c r="AD51" s="35">
        <f>_xlfn.XLOOKUP($A51,'[3]Form &amp; Form Handler Details'!$Y:$Y,'[3]Form &amp; Form Handler Details'!CA:CA,"")</f>
        <v>0</v>
      </c>
      <c r="AE51" s="35">
        <f>_xlfn.XLOOKUP($A51,'[3]Form &amp; Form Handler Details'!$Y:$Y,'[3]Form &amp; Form Handler Details'!CB:CB,"")</f>
        <v>0</v>
      </c>
      <c r="AF51" s="35">
        <f>_xlfn.XLOOKUP($A51,'[3]Form &amp; Form Handler Details'!$Y:$Y,'[3]Form &amp; Form Handler Details'!CC:CC,"")</f>
        <v>0</v>
      </c>
      <c r="AG51" s="35">
        <f>_xlfn.XLOOKUP($A51,'[3]Form &amp; Form Handler Details'!$Y:$Y,'[3]Form &amp; Form Handler Details'!CD:CD,"")</f>
        <v>0</v>
      </c>
      <c r="AH51" s="35">
        <f>_xlfn.XLOOKUP($A51,'[3]Form &amp; Form Handler Details'!$Y:$Y,'[3]Form &amp; Form Handler Details'!CE:CE,"")</f>
        <v>0</v>
      </c>
      <c r="AI51" s="35">
        <f>_xlfn.XLOOKUP($A51,'[3]Form &amp; Form Handler Details'!$Y:$Y,'[3]Form &amp; Form Handler Details'!CF:CF,"")</f>
        <v>0</v>
      </c>
      <c r="AJ51" s="35">
        <f>_xlfn.XLOOKUP($A51,'[3]Form &amp; Form Handler Details'!$Y:$Y,'[3]Form &amp; Form Handler Details'!CG:CG,"")</f>
        <v>0</v>
      </c>
      <c r="AK51" s="35">
        <f>_xlfn.XLOOKUP($A51,'[3]Form &amp; Form Handler Details'!$Y:$Y,'[3]Form &amp; Form Handler Details'!CH:CH,"")</f>
        <v>0</v>
      </c>
      <c r="AL51" s="35">
        <f>_xlfn.XLOOKUP($A51,'[3]Form &amp; Form Handler Details'!$Y:$Y,'[3]Form &amp; Form Handler Details'!CI:CI,"")</f>
        <v>0</v>
      </c>
      <c r="AM51" s="35">
        <f>_xlfn.XLOOKUP($A51,'[3]Form &amp; Form Handler Details'!$Y:$Y,'[3]Form &amp; Form Handler Details'!CJ:CJ,"")</f>
        <v>0</v>
      </c>
      <c r="AN51" s="35">
        <f>_xlfn.XLOOKUP($A51,'[3]Form &amp; Form Handler Details'!$Y:$Y,'[3]Form &amp; Form Handler Details'!CK:CK,"")</f>
        <v>0</v>
      </c>
      <c r="AO51" s="35" t="str">
        <f>_xlfn.XLOOKUP($A51,'[3]Form &amp; Form Handler Details'!$Y:$Y,'[3]Form &amp; Form Handler Details'!CL:CL,"")</f>
        <v>Phone number</v>
      </c>
      <c r="AP51" s="35" t="str">
        <f>_xlfn.XLOOKUP($A51,'[3]Form &amp; Form Handler Details'!$Y:$Y,'[3]Form &amp; Form Handler Details'!CM:CM,"")</f>
        <v>phonenumber</v>
      </c>
      <c r="AQ51" s="35" t="str">
        <f>_xlfn.XLOOKUP($A51,'[3]Form &amp; Form Handler Details'!$Y:$Y,'[3]Form &amp; Form Handler Details'!CN:CN,"")</f>
        <v>Text</v>
      </c>
      <c r="AR51" s="35" t="str">
        <f>_xlfn.XLOOKUP($A51,'[3]Form &amp; Form Handler Details'!$Y:$Y,'[3]Form &amp; Form Handler Details'!CO:CO,"")</f>
        <v>This field is required</v>
      </c>
      <c r="AS51" s="35" t="str">
        <f>_xlfn.XLOOKUP($A51,'[3]Form &amp; Form Handler Details'!$Y:$Y,'[3]Form &amp; Form Handler Details'!CP:CP,"")</f>
        <v>Title</v>
      </c>
      <c r="AT51" s="35" t="str">
        <f>_xlfn.XLOOKUP($A51,'[3]Form &amp; Form Handler Details'!$Y:$Y,'[3]Form &amp; Form Handler Details'!CQ:CQ,"")</f>
        <v>jobtitle</v>
      </c>
      <c r="AU51" s="35" t="str">
        <f>_xlfn.XLOOKUP($A51,'[3]Form &amp; Form Handler Details'!$Y:$Y,'[3]Form &amp; Form Handler Details'!CR:CR,"")</f>
        <v>text</v>
      </c>
      <c r="AV51" s="35" t="str">
        <f>_xlfn.XLOOKUP($A51,'[3]Form &amp; Form Handler Details'!$Y:$Y,'[3]Form &amp; Form Handler Details'!CS:CS,"")</f>
        <v>This field is required</v>
      </c>
      <c r="AW51" s="35" t="str">
        <f>_xlfn.XLOOKUP($A51,'[3]Form &amp; Form Handler Details'!$Y:$Y,'[3]Form &amp; Form Handler Details'!CT:CT,"")</f>
        <v>webformURL</v>
      </c>
      <c r="AX51" s="35" t="str">
        <f>_xlfn.XLOOKUP($A51,'[3]Form &amp; Form Handler Details'!$Y:$Y,'[3]Form &amp; Form Handler Details'!CU:CU,"")</f>
        <v>webformurl</v>
      </c>
      <c r="AY51" s="35" t="str">
        <f>_xlfn.XLOOKUP($A51,'[3]Form &amp; Form Handler Details'!$Y:$Y,'[3]Form &amp; Form Handler Details'!CV:CV,"")</f>
        <v>Hidden</v>
      </c>
      <c r="AZ51" s="35">
        <f>_xlfn.XLOOKUP($A51,'[3]Form &amp; Form Handler Details'!$Y:$Y,'[3]Form &amp; Form Handler Details'!CW:CW,"")</f>
        <v>0</v>
      </c>
      <c r="BA51" s="35">
        <f>_xlfn.XLOOKUP($A51,'[3]Form &amp; Form Handler Details'!$Y:$Y,'[3]Form &amp; Form Handler Details'!CX:CX,"")</f>
        <v>0</v>
      </c>
      <c r="BB51" s="35">
        <f>_xlfn.XLOOKUP($A51,'[3]Form &amp; Form Handler Details'!$Y:$Y,'[3]Form &amp; Form Handler Details'!CY:CY,"")</f>
        <v>0</v>
      </c>
      <c r="BC51" s="35">
        <f>_xlfn.XLOOKUP($A51,'[3]Form &amp; Form Handler Details'!$Y:$Y,'[3]Form &amp; Form Handler Details'!CZ:CZ,"")</f>
        <v>0</v>
      </c>
      <c r="BD51" s="35">
        <f>_xlfn.XLOOKUP($A51,'[3]Form &amp; Form Handler Details'!$Y:$Y,'[3]Form &amp; Form Handler Details'!DA:DA,"")</f>
        <v>0</v>
      </c>
      <c r="BE51" s="35">
        <f>_xlfn.XLOOKUP($A51,'[3]Form &amp; Form Handler Details'!$Y:$Y,'[3]Form &amp; Form Handler Details'!DB:DB,"")</f>
        <v>0</v>
      </c>
      <c r="BF51" s="35">
        <f>_xlfn.XLOOKUP($A51,'[3]Form &amp; Form Handler Details'!$Y:$Y,'[3]Form &amp; Form Handler Details'!DC:DC,"")</f>
        <v>0</v>
      </c>
      <c r="BG51" s="35">
        <f>_xlfn.XLOOKUP($A51,'[3]Form &amp; Form Handler Details'!$Y:$Y,'[3]Form &amp; Form Handler Details'!DD:DD,"")</f>
        <v>0</v>
      </c>
      <c r="BH51" s="35">
        <f>_xlfn.XLOOKUP($A51,'[3]Form &amp; Form Handler Details'!$Y:$Y,'[3]Form &amp; Form Handler Details'!DE:DE,"")</f>
        <v>0</v>
      </c>
      <c r="BI51" s="35">
        <f>_xlfn.XLOOKUP($A51,'[3]Form &amp; Form Handler Details'!$Y:$Y,'[3]Form &amp; Form Handler Details'!DF:DF,"")</f>
        <v>0</v>
      </c>
      <c r="BJ51" s="35">
        <f>_xlfn.XLOOKUP($A51,'[3]Form &amp; Form Handler Details'!$Y:$Y,'[3]Form &amp; Form Handler Details'!DG:DG,"")</f>
        <v>0</v>
      </c>
      <c r="BK51" s="35">
        <f>_xlfn.XLOOKUP($A51,'[3]Form &amp; Form Handler Details'!$Y:$Y,'[3]Form &amp; Form Handler Details'!DH:DH,"")</f>
        <v>0</v>
      </c>
      <c r="BL51" s="35">
        <f>_xlfn.XLOOKUP($A51,'[3]Form &amp; Form Handler Details'!$Y:$Y,'[3]Form &amp; Form Handler Details'!DI:DI,"")</f>
        <v>0</v>
      </c>
      <c r="BM51" s="35">
        <f>_xlfn.XLOOKUP($A51,'[3]Form &amp; Form Handler Details'!$Y:$Y,'[3]Form &amp; Form Handler Details'!DJ:DJ,"")</f>
        <v>0</v>
      </c>
      <c r="BN51" s="35">
        <f>_xlfn.XLOOKUP($A51,'[3]Form &amp; Form Handler Details'!$Y:$Y,'[3]Form &amp; Form Handler Details'!DK:DK,"")</f>
        <v>0</v>
      </c>
      <c r="BO51" s="35">
        <f>_xlfn.XLOOKUP($A51,'[3]Form &amp; Form Handler Details'!$Y:$Y,'[3]Form &amp; Form Handler Details'!DL:DL,"")</f>
        <v>0</v>
      </c>
      <c r="BP51" s="35">
        <f>_xlfn.XLOOKUP($A51,'[3]Form &amp; Form Handler Details'!$Y:$Y,'[3]Form &amp; Form Handler Details'!DM:DM,"")</f>
        <v>0</v>
      </c>
      <c r="BQ51" s="35">
        <f>_xlfn.XLOOKUP($A51,'[3]Form &amp; Form Handler Details'!$Y:$Y,'[3]Form &amp; Form Handler Details'!DN:DN,"")</f>
        <v>0</v>
      </c>
      <c r="BR51" s="35" t="str">
        <f>_xlfn.XLOOKUP($A51,'[3]Form &amp; Form Handler Details'!$Y:$Y,'[3]Form &amp; Form Handler Details'!DO:DO,"")</f>
        <v>Country
 United States
Canada</v>
      </c>
      <c r="BS51" s="35" t="str">
        <f>_xlfn.XLOOKUP($A51,'[3]Form &amp; Form Handler Details'!$Y:$Y,'[3]Form &amp; Form Handler Details'!DP:DP,"")</f>
        <v>US
CA</v>
      </c>
      <c r="BT51" s="35" t="str">
        <f>_xlfn.XLOOKUP($A51,'[3]Form &amp; Form Handler Details'!$Y:$Y,'[3]Form &amp; Form Handler Details'!DQ:DQ,"")</f>
        <v>country</v>
      </c>
      <c r="BU51" s="35" t="str">
        <f>_xlfn.XLOOKUP($A51,'[3]Form &amp; Form Handler Details'!$Y:$Y,'[3]Form &amp; Form Handler Details'!DR:DR,"")</f>
        <v>Dropdown</v>
      </c>
      <c r="BV51" s="35" t="str">
        <f>_xlfn.XLOOKUP($A51,'[3]Form &amp; Form Handler Details'!$Y:$Y,'[3]Form &amp; Form Handler Details'!DS:DS,"")</f>
        <v>This field is required</v>
      </c>
      <c r="BW51" s="35" t="str">
        <f>_xlfn.XLOOKUP($A51,'[3]Form &amp; Form Handler Details'!$Y:$Y,'[3]Form &amp; Form Handler Details'!DT:DT,"")</f>
        <v>HoneyPot</v>
      </c>
      <c r="BX51" s="35" t="str">
        <f>_xlfn.XLOOKUP($A51,'[3]Form &amp; Form Handler Details'!$Y:$Y,'[3]Form &amp; Form Handler Details'!DU:DU,"")</f>
        <v>pardot_extra_field</v>
      </c>
      <c r="BY51" s="35" t="str">
        <f>_xlfn.XLOOKUP($A51,'[3]Form &amp; Form Handler Details'!$Y:$Y,'[3]Form &amp; Form Handler Details'!DV:DV,"")</f>
        <v>Hidden</v>
      </c>
      <c r="BZ51" s="35">
        <f>_xlfn.XLOOKUP($A51,'[3]Form &amp; Form Handler Details'!$Y:$Y,'[3]Form &amp; Form Handler Details'!DW:DW,"")</f>
        <v>0</v>
      </c>
      <c r="CA51" s="35">
        <f>_xlfn.XLOOKUP($A51,'[3]Form &amp; Form Handler Details'!$Y:$Y,'[3]Form &amp; Form Handler Details'!DX:DX,"")</f>
        <v>0</v>
      </c>
      <c r="CB51" s="35">
        <f>_xlfn.XLOOKUP($A51,'[3]Form &amp; Form Handler Details'!$Y:$Y,'[3]Form &amp; Form Handler Details'!DY:DY,"")</f>
        <v>0</v>
      </c>
      <c r="CC51" s="35">
        <f>_xlfn.XLOOKUP($A51,'[3]Form &amp; Form Handler Details'!$Y:$Y,'[3]Form &amp; Form Handler Details'!DZ:DZ,"")</f>
        <v>0</v>
      </c>
      <c r="CD51" s="35">
        <f>_xlfn.XLOOKUP($A51,'[3]Form &amp; Form Handler Details'!$Y:$Y,'[3]Form &amp; Form Handler Details'!EA:EA,"")</f>
        <v>0</v>
      </c>
      <c r="CE51" s="35">
        <f>_xlfn.XLOOKUP($A51,'[3]Form &amp; Form Handler Details'!$Y:$Y,'[3]Form &amp; Form Handler Details'!EB:EB,"")</f>
        <v>0</v>
      </c>
      <c r="CF51" s="35">
        <f>_xlfn.XLOOKUP($A51,'[3]Form &amp; Form Handler Details'!$Y:$Y,'[3]Form &amp; Form Handler Details'!EC:EC,"")</f>
        <v>0</v>
      </c>
      <c r="CG51" s="35">
        <f>_xlfn.XLOOKUP($A51,'[3]Form &amp; Form Handler Details'!$Y:$Y,'[3]Form &amp; Form Handler Details'!ED:ED,"")</f>
        <v>0</v>
      </c>
      <c r="CH51" s="35">
        <f>_xlfn.XLOOKUP($A51,'[3]Form &amp; Form Handler Details'!$Y:$Y,'[3]Form &amp; Form Handler Details'!EE:EE,"")</f>
        <v>0</v>
      </c>
      <c r="CI51" s="35">
        <f>_xlfn.XLOOKUP($A51,'[3]Form &amp; Form Handler Details'!$Y:$Y,'[3]Form &amp; Form Handler Details'!EF:EF,"")</f>
        <v>0</v>
      </c>
      <c r="CJ51" s="35">
        <f>_xlfn.XLOOKUP($A51,'[3]Form &amp; Form Handler Details'!$Y:$Y,'[3]Form &amp; Form Handler Details'!EG:EG,"")</f>
        <v>0</v>
      </c>
      <c r="CK51" s="35">
        <f>_xlfn.XLOOKUP($A51,'[3]Form &amp; Form Handler Details'!$Y:$Y,'[3]Form &amp; Form Handler Details'!EH:EH,"")</f>
        <v>0</v>
      </c>
      <c r="CL51" s="35">
        <f>_xlfn.XLOOKUP($A51,'[3]Form &amp; Form Handler Details'!$Y:$Y,'[3]Form &amp; Form Handler Details'!EI:EI,"")</f>
        <v>0</v>
      </c>
      <c r="CM51" s="35" t="str">
        <f>_xlfn.XLOOKUP($A51,'[3]Form &amp; Form Handler Details'!$Y:$Y,'[3]Form &amp; Form Handler Details'!EJ:EJ,"")</f>
        <v>I have read and accepted the &lt;a href="https://www.paypal.com/ca/webapps/mpp/ua/privacy-full" style="color:#0070ba;"&gt;PayPal Canada Privacy Statement&lt;/a&gt;.</v>
      </c>
      <c r="CN51" s="35" t="str">
        <f>_xlfn.XLOOKUP($A51,'[3]Form &amp; Form Handler Details'!$Y:$Y,'[3]Form &amp; Form Handler Details'!EK:EK,"")</f>
        <v>formterms</v>
      </c>
      <c r="CO51" s="35" t="str">
        <f>_xlfn.XLOOKUP($A51,'[3]Form &amp; Form Handler Details'!$Y:$Y,'[3]Form &amp; Form Handler Details'!EL:EL,"")</f>
        <v>Checkbox</v>
      </c>
      <c r="CP51" s="35" t="str">
        <f>_xlfn.XLOOKUP($A51,'[3]Form &amp; Form Handler Details'!$Y:$Y,'[3]Form &amp; Form Handler Details'!EM:EM,"")</f>
        <v>This field is required</v>
      </c>
      <c r="CQ51" s="35" t="str">
        <f>_xlfn.XLOOKUP($A51,'[3]Form &amp; Form Handler Details'!$Y:$Y,'[3]Form &amp; Form Handler Details'!EN:EN,"")</f>
        <v>I have read and accepted the &lt;a href="https://www.paypal.com/us/webapps/mpp/ua/privacy-full" style="color:#0070ba;"&gt;PayPal Privacy Statement&lt;/a&gt;.</v>
      </c>
      <c r="CR51" s="35" t="str">
        <f>_xlfn.XLOOKUP($A51,'[3]Form &amp; Form Handler Details'!$Y:$Y,'[3]Form &amp; Form Handler Details'!EO:EO,"")</f>
        <v>privacyconsent</v>
      </c>
      <c r="CS51" s="35" t="str">
        <f>_xlfn.XLOOKUP($A51,'[3]Form &amp; Form Handler Details'!$Y:$Y,'[3]Form &amp; Form Handler Details'!EP:EP,"")</f>
        <v>Checkbox</v>
      </c>
      <c r="CT51" s="35" t="str">
        <f>_xlfn.XLOOKUP($A51,'[3]Form &amp; Form Handler Details'!$Y:$Y,'[3]Form &amp; Form Handler Details'!EQ:EQ,"")</f>
        <v>The field is required</v>
      </c>
      <c r="CU51" s="35">
        <f>_xlfn.XLOOKUP($A51,'[3]Form &amp; Form Handler Details'!$Y:$Y,'[3]Form &amp; Form Handler Details'!ER:ER,"")</f>
        <v>0</v>
      </c>
      <c r="CV51" s="35">
        <f>_xlfn.XLOOKUP($A51,'[3]Form &amp; Form Handler Details'!$Y:$Y,'[3]Form &amp; Form Handler Details'!ES:ES,"")</f>
        <v>0</v>
      </c>
      <c r="CW51" s="35">
        <f>_xlfn.XLOOKUP($A51,'[3]Form &amp; Form Handler Details'!$Y:$Y,'[3]Form &amp; Form Handler Details'!ET:ET,"")</f>
        <v>0</v>
      </c>
      <c r="CX51" s="35">
        <f>_xlfn.XLOOKUP($A51,'[3]Form &amp; Form Handler Details'!$Y:$Y,'[3]Form &amp; Form Handler Details'!EU:EU,"")</f>
        <v>0</v>
      </c>
      <c r="CY51" s="35">
        <f>_xlfn.XLOOKUP($A51,'[3]Form &amp; Form Handler Details'!$Y:$Y,'[3]Form &amp; Form Handler Details'!EV:EV,"")</f>
        <v>0</v>
      </c>
      <c r="CZ51" s="35">
        <f>_xlfn.XLOOKUP($A51,'[3]Form &amp; Form Handler Details'!$Y:$Y,'[3]Form &amp; Form Handler Details'!EW:EW,"")</f>
        <v>0</v>
      </c>
      <c r="DA51" s="35">
        <f>_xlfn.XLOOKUP($A51,'[3]Form &amp; Form Handler Details'!$Y:$Y,'[3]Form &amp; Form Handler Details'!EX:EX,"")</f>
        <v>0</v>
      </c>
      <c r="DB51" s="35">
        <f>_xlfn.XLOOKUP($A51,'[3]Form &amp; Form Handler Details'!$Y:$Y,'[3]Form &amp; Form Handler Details'!EY:EY,"")</f>
        <v>0</v>
      </c>
      <c r="DC51" s="35">
        <f>_xlfn.XLOOKUP($A51,'[3]Form &amp; Form Handler Details'!$Y:$Y,'[3]Form &amp; Form Handler Details'!EZ:EZ,"")</f>
        <v>0</v>
      </c>
      <c r="DD51" s="35">
        <f>_xlfn.XLOOKUP($A51,'[3]Form &amp; Form Handler Details'!$Y:$Y,'[3]Form &amp; Form Handler Details'!FA:FA,"")</f>
        <v>0</v>
      </c>
      <c r="DE51" s="35">
        <f>_xlfn.XLOOKUP($A51,'[3]Form &amp; Form Handler Details'!$Y:$Y,'[3]Form &amp; Form Handler Details'!FB:FB,"")</f>
        <v>0</v>
      </c>
      <c r="DF51" s="35">
        <f>_xlfn.XLOOKUP($A51,'[3]Form &amp; Form Handler Details'!$Y:$Y,'[3]Form &amp; Form Handler Details'!FC:FC,"")</f>
        <v>0</v>
      </c>
      <c r="DG51" s="35">
        <f>_xlfn.XLOOKUP($A51,'[3]Form &amp; Form Handler Details'!$Y:$Y,'[3]Form &amp; Form Handler Details'!FD:FD,"")</f>
        <v>0</v>
      </c>
      <c r="DH51" s="35">
        <f>_xlfn.XLOOKUP($A51,'[3]Form &amp; Form Handler Details'!$Y:$Y,'[3]Form &amp; Form Handler Details'!FE:FE,"")</f>
        <v>0</v>
      </c>
      <c r="DI51" s="35">
        <f>_xlfn.XLOOKUP($A51,'[3]Form &amp; Form Handler Details'!$Y:$Y,'[3]Form &amp; Form Handler Details'!FF:FF,"")</f>
        <v>0</v>
      </c>
      <c r="DJ51" s="35">
        <f>_xlfn.XLOOKUP($A51,'[3]Form &amp; Form Handler Details'!$Y:$Y,'[3]Form &amp; Form Handler Details'!FG:FG,"")</f>
        <v>0</v>
      </c>
      <c r="DK51" s="35">
        <f>_xlfn.XLOOKUP($A51,'[3]Form &amp; Form Handler Details'!$Y:$Y,'[3]Form &amp; Form Handler Details'!FH:FH,"")</f>
        <v>0</v>
      </c>
      <c r="DL51" s="35">
        <f>_xlfn.XLOOKUP($A51,'[3]Form &amp; Form Handler Details'!$Y:$Y,'[3]Form &amp; Form Handler Details'!FI:FI,"")</f>
        <v>0</v>
      </c>
      <c r="DM51" s="35">
        <f>_xlfn.XLOOKUP($A51,'[3]Form &amp; Form Handler Details'!$Y:$Y,'[3]Form &amp; Form Handler Details'!FJ:FJ,"")</f>
        <v>0</v>
      </c>
      <c r="DN51" s="35">
        <f>_xlfn.XLOOKUP($A51,'[3]Form &amp; Form Handler Details'!$Y:$Y,'[3]Form &amp; Form Handler Details'!FK:FK,"")</f>
        <v>0</v>
      </c>
      <c r="DO51" s="35">
        <f>_xlfn.XLOOKUP($A51,'[3]Form &amp; Form Handler Details'!$Y:$Y,'[3]Form &amp; Form Handler Details'!FL:FL,"")</f>
        <v>0</v>
      </c>
      <c r="DP51" s="35">
        <f>_xlfn.XLOOKUP($A51,'[3]Form &amp; Form Handler Details'!$Y:$Y,'[3]Form &amp; Form Handler Details'!FM:FM,"")</f>
        <v>0</v>
      </c>
      <c r="DQ51" s="35">
        <f>_xlfn.XLOOKUP($A51,'[3]Form &amp; Form Handler Details'!$Y:$Y,'[3]Form &amp; Form Handler Details'!FN:FN,"")</f>
        <v>0</v>
      </c>
      <c r="DR51" s="35">
        <f>_xlfn.XLOOKUP($A51,'[3]Form &amp; Form Handler Details'!$Y:$Y,'[3]Form &amp; Form Handler Details'!FO:FO,"")</f>
        <v>0</v>
      </c>
      <c r="DS51" s="35">
        <f>_xlfn.XLOOKUP($A51,'[3]Form &amp; Form Handler Details'!$Y:$Y,'[3]Form &amp; Form Handler Details'!FP:FP,"")</f>
        <v>0</v>
      </c>
      <c r="DT51" s="35">
        <f>_xlfn.XLOOKUP($A51,'[3]Form &amp; Form Handler Details'!$Y:$Y,'[3]Form &amp; Form Handler Details'!FQ:FQ,"")</f>
        <v>0</v>
      </c>
      <c r="DU51" s="35" t="str">
        <f>_xlfn.XLOOKUP($A51,'[3]Form &amp; Form Handler Details'!$Y:$Y,'[3]Form &amp; Form Handler Details'!FR:FR,"")</f>
        <v>Estimate of Total Online Volume</v>
      </c>
      <c r="DV51" s="35" t="str">
        <f>_xlfn.XLOOKUP($A51,'[3]Form &amp; Form Handler Details'!$Y:$Y,'[3]Form &amp; Form Handler Details'!FS:FS,"")</f>
        <v>totalonlinevolume</v>
      </c>
      <c r="DW51" s="35" t="str">
        <f>_xlfn.XLOOKUP($A51,'[3]Form &amp; Form Handler Details'!$Y:$Y,'[3]Form &amp; Form Handler Details'!FT:FT,"")</f>
        <v>Text</v>
      </c>
      <c r="DX51" s="35" t="str">
        <f>_xlfn.XLOOKUP($A51,'[3]Form &amp; Form Handler Details'!$Y:$Y,'[3]Form &amp; Form Handler Details'!FU:FU,"")</f>
        <v>This field is required (Numbers only)</v>
      </c>
      <c r="DY51" s="35">
        <f>_xlfn.XLOOKUP($A51,'[3]Form &amp; Form Handler Details'!$Y:$Y,'[3]Form &amp; Form Handler Details'!FV:FV,"")</f>
        <v>0</v>
      </c>
      <c r="DZ51" s="35">
        <f>_xlfn.XLOOKUP($A51,'[3]Form &amp; Form Handler Details'!$Y:$Y,'[3]Form &amp; Form Handler Details'!FW:FW,"")</f>
        <v>0</v>
      </c>
      <c r="EA51" s="35">
        <f>_xlfn.XLOOKUP($A51,'[3]Form &amp; Form Handler Details'!$Y:$Y,'[3]Form &amp; Form Handler Details'!FX:FX,"")</f>
        <v>0</v>
      </c>
      <c r="EB51" s="35">
        <f>_xlfn.XLOOKUP($A51,'[3]Form &amp; Form Handler Details'!$Y:$Y,'[3]Form &amp; Form Handler Details'!FY:FY,"")</f>
        <v>0</v>
      </c>
      <c r="EC51" s="35">
        <f>_xlfn.XLOOKUP($A51,'[3]Form &amp; Form Handler Details'!$Y:$Y,'[3]Form &amp; Form Handler Details'!FZ:FZ,"")</f>
        <v>0</v>
      </c>
      <c r="ED51" s="35">
        <f>_xlfn.XLOOKUP($A51,'[3]Form &amp; Form Handler Details'!$Y:$Y,'[3]Form &amp; Form Handler Details'!GA:GA,"")</f>
        <v>0</v>
      </c>
      <c r="EE51" s="35">
        <f>_xlfn.XLOOKUP($A51,'[3]Form &amp; Form Handler Details'!$Y:$Y,'[3]Form &amp; Form Handler Details'!GB:GB,"")</f>
        <v>0</v>
      </c>
      <c r="EF51" s="35">
        <f>_xlfn.XLOOKUP($A51,'[3]Form &amp; Form Handler Details'!$Y:$Y,'[3]Form &amp; Form Handler Details'!GC:GC,"")</f>
        <v>0</v>
      </c>
      <c r="EG51" s="35">
        <f>_xlfn.XLOOKUP($A51,'[3]Form &amp; Form Handler Details'!$Y:$Y,'[3]Form &amp; Form Handler Details'!GD:GD,"")</f>
        <v>0</v>
      </c>
      <c r="EH51" s="35">
        <f>_xlfn.XLOOKUP($A51,'[3]Form &amp; Form Handler Details'!$Y:$Y,'[3]Form &amp; Form Handler Details'!GE:GE,"")</f>
        <v>0</v>
      </c>
      <c r="EI51" s="35">
        <f>_xlfn.XLOOKUP($A51,'[3]Form &amp; Form Handler Details'!$Y:$Y,'[3]Form &amp; Form Handler Details'!GF:GF,"")</f>
        <v>0</v>
      </c>
      <c r="EJ51" s="35">
        <f>_xlfn.XLOOKUP($A51,'[3]Form &amp; Form Handler Details'!$Y:$Y,'[3]Form &amp; Form Handler Details'!GG:GG,"")</f>
        <v>0</v>
      </c>
      <c r="EK51" s="35">
        <f>_xlfn.XLOOKUP($A51,'[3]Form &amp; Form Handler Details'!$Y:$Y,'[3]Form &amp; Form Handler Details'!GH:GH,"")</f>
        <v>0</v>
      </c>
      <c r="EL51" s="35">
        <f>_xlfn.XLOOKUP($A51,'[3]Form &amp; Form Handler Details'!$Y:$Y,'[3]Form &amp; Form Handler Details'!GI:GI,"")</f>
        <v>0</v>
      </c>
      <c r="EM51" s="35">
        <f>_xlfn.XLOOKUP($A51,'[3]Form &amp; Form Handler Details'!$Y:$Y,'[3]Form &amp; Form Handler Details'!GJ:GJ,"")</f>
        <v>0</v>
      </c>
      <c r="EN51" s="35">
        <f>_xlfn.XLOOKUP($A51,'[3]Form &amp; Form Handler Details'!$Y:$Y,'[3]Form &amp; Form Handler Details'!GK:GK,"")</f>
        <v>0</v>
      </c>
      <c r="EO51" s="35">
        <f>_xlfn.XLOOKUP($A51,'[3]Form &amp; Form Handler Details'!$Y:$Y,'[3]Form &amp; Form Handler Details'!GL:GL,"")</f>
        <v>0</v>
      </c>
      <c r="EP51" s="35">
        <f>_xlfn.XLOOKUP($A51,'[3]Form &amp; Form Handler Details'!$Y:$Y,'[3]Form &amp; Form Handler Details'!GM:GM,"")</f>
        <v>0</v>
      </c>
      <c r="EQ51" s="35">
        <f>_xlfn.XLOOKUP($A51,'[3]Form &amp; Form Handler Details'!$Y:$Y,'[3]Form &amp; Form Handler Details'!GN:GN,"")</f>
        <v>0</v>
      </c>
      <c r="ER51" s="35">
        <f>_xlfn.XLOOKUP($A51,'[3]Form &amp; Form Handler Details'!$Y:$Y,'[3]Form &amp; Form Handler Details'!GO:GO,"")</f>
        <v>0</v>
      </c>
      <c r="ES51" s="35">
        <f>_xlfn.XLOOKUP($A51,'[3]Form &amp; Form Handler Details'!$Y:$Y,'[3]Form &amp; Form Handler Details'!GP:GP,"")</f>
        <v>0</v>
      </c>
      <c r="ET51" s="35">
        <f>_xlfn.XLOOKUP($A51,'[3]Form &amp; Form Handler Details'!$Y:$Y,'[3]Form &amp; Form Handler Details'!GQ:GQ,"")</f>
        <v>0</v>
      </c>
      <c r="EU51" s="35">
        <f>_xlfn.XLOOKUP($A51,'[3]Form &amp; Form Handler Details'!$Y:$Y,'[3]Form &amp; Form Handler Details'!GR:GR,"")</f>
        <v>0</v>
      </c>
      <c r="EV51" s="35">
        <f>_xlfn.XLOOKUP($A51,'[3]Form &amp; Form Handler Details'!$Y:$Y,'[3]Form &amp; Form Handler Details'!GS:GS,"")</f>
        <v>0</v>
      </c>
      <c r="EW51" s="35">
        <f>_xlfn.XLOOKUP($A51,'[3]Form &amp; Form Handler Details'!$Y:$Y,'[3]Form &amp; Form Handler Details'!GT:GT,"")</f>
        <v>0</v>
      </c>
      <c r="EX51" s="35">
        <f>_xlfn.XLOOKUP($A51,'[3]Form &amp; Form Handler Details'!$Y:$Y,'[3]Form &amp; Form Handler Details'!GU:GU,"")</f>
        <v>0</v>
      </c>
      <c r="EY51" s="35">
        <f>_xlfn.XLOOKUP($A51,'[3]Form &amp; Form Handler Details'!$Y:$Y,'[3]Form &amp; Form Handler Details'!GV:GV,"")</f>
        <v>0</v>
      </c>
      <c r="EZ51" s="35">
        <f>_xlfn.XLOOKUP($A51,'[3]Form &amp; Form Handler Details'!$Y:$Y,'[3]Form &amp; Form Handler Details'!GW:GW,"")</f>
        <v>0</v>
      </c>
      <c r="FA51" s="35">
        <f>_xlfn.XLOOKUP($A51,'[3]Form &amp; Form Handler Details'!$Y:$Y,'[3]Form &amp; Form Handler Details'!GX:GX,"")</f>
        <v>0</v>
      </c>
      <c r="FB51" s="35">
        <f>_xlfn.XLOOKUP($A51,'[3]Form &amp; Form Handler Details'!$Y:$Y,'[3]Form &amp; Form Handler Details'!GY:GY,"")</f>
        <v>0</v>
      </c>
      <c r="FC51" s="35">
        <f>_xlfn.XLOOKUP($A51,'[3]Form &amp; Form Handler Details'!$Y:$Y,'[3]Form &amp; Form Handler Details'!GZ:GZ,"")</f>
        <v>0</v>
      </c>
      <c r="FD51" s="35">
        <f>_xlfn.XLOOKUP($A51,'[3]Form &amp; Form Handler Details'!$Y:$Y,'[3]Form &amp; Form Handler Details'!HA:HA,"")</f>
        <v>0</v>
      </c>
      <c r="FE51" s="35">
        <f>_xlfn.XLOOKUP($A51,'[3]Form &amp; Form Handler Details'!$Y:$Y,'[3]Form &amp; Form Handler Details'!HB:HB,"")</f>
        <v>0</v>
      </c>
      <c r="FF51" s="35">
        <f>_xlfn.XLOOKUP($A51,'[3]Form &amp; Form Handler Details'!$Y:$Y,'[3]Form &amp; Form Handler Details'!HC:HC,"")</f>
        <v>0</v>
      </c>
      <c r="FG51" s="35">
        <f>_xlfn.XLOOKUP($A51,'[3]Form &amp; Form Handler Details'!$Y:$Y,'[3]Form &amp; Form Handler Details'!HD:HD,"")</f>
        <v>0</v>
      </c>
      <c r="FH51" s="35">
        <f>_xlfn.XLOOKUP($A51,'[3]Form &amp; Form Handler Details'!$Y:$Y,'[3]Form &amp; Form Handler Details'!HE:HE,"")</f>
        <v>0</v>
      </c>
      <c r="FI51" s="35">
        <f>_xlfn.XLOOKUP($A51,'[3]Form &amp; Form Handler Details'!$Y:$Y,'[3]Form &amp; Form Handler Details'!HF:HF,"")</f>
        <v>0</v>
      </c>
      <c r="FJ51" s="35">
        <f>_xlfn.XLOOKUP($A51,'[3]Form &amp; Form Handler Details'!$Y:$Y,'[3]Form &amp; Form Handler Details'!HG:HG,"")</f>
        <v>0</v>
      </c>
      <c r="FK51" s="35">
        <f>_xlfn.XLOOKUP($A51,'[3]Form &amp; Form Handler Details'!$Y:$Y,'[3]Form &amp; Form Handler Details'!HH:HH,"")</f>
        <v>0</v>
      </c>
      <c r="FL51" s="35">
        <f>_xlfn.XLOOKUP($A51,'[3]Form &amp; Form Handler Details'!$Y:$Y,'[3]Form &amp; Form Handler Details'!HI:HI,"")</f>
        <v>0</v>
      </c>
      <c r="FM51" s="35">
        <f>_xlfn.XLOOKUP($A51,'[3]Form &amp; Form Handler Details'!$Y:$Y,'[3]Form &amp; Form Handler Details'!HJ:HJ,"")</f>
        <v>0</v>
      </c>
      <c r="FN51" s="35">
        <f>_xlfn.XLOOKUP($A51,'[3]Form &amp; Form Handler Details'!$Y:$Y,'[3]Form &amp; Form Handler Details'!HK:HK,"")</f>
        <v>0</v>
      </c>
      <c r="FO51" s="35">
        <f>_xlfn.XLOOKUP($A51,'[3]Form &amp; Form Handler Details'!$Y:$Y,'[3]Form &amp; Form Handler Details'!HL:HL,"")</f>
        <v>0</v>
      </c>
      <c r="FP51" s="35">
        <f>_xlfn.XLOOKUP($A51,'[3]Form &amp; Form Handler Details'!$Y:$Y,'[3]Form &amp; Form Handler Details'!HM:HM,"")</f>
        <v>0</v>
      </c>
      <c r="FQ51" s="35">
        <f>_xlfn.XLOOKUP($A51,'[3]Form &amp; Form Handler Details'!$Y:$Y,'[3]Form &amp; Form Handler Details'!HN:HN,"")</f>
        <v>0</v>
      </c>
      <c r="FR51" s="35">
        <f>_xlfn.XLOOKUP($A51,'[3]Form &amp; Form Handler Details'!$Y:$Y,'[3]Form &amp; Form Handler Details'!HO:HO,"")</f>
        <v>0</v>
      </c>
      <c r="FS51" s="35">
        <f>_xlfn.XLOOKUP($A51,'[3]Form &amp; Form Handler Details'!$Y:$Y,'[3]Form &amp; Form Handler Details'!HP:HP,"")</f>
        <v>0</v>
      </c>
      <c r="FT51" s="35">
        <f>_xlfn.XLOOKUP($A51,'[3]Form &amp; Form Handler Details'!$Y:$Y,'[3]Form &amp; Form Handler Details'!HQ:HQ,"")</f>
        <v>0</v>
      </c>
      <c r="FU51" s="35">
        <f>_xlfn.XLOOKUP($A51,'[3]Form &amp; Form Handler Details'!$Y:$Y,'[3]Form &amp; Form Handler Details'!HR:HR,"")</f>
        <v>0</v>
      </c>
      <c r="FV51" s="35">
        <f>_xlfn.XLOOKUP($A51,'[3]Form &amp; Form Handler Details'!$Y:$Y,'[3]Form &amp; Form Handler Details'!HS:HS,"")</f>
        <v>0</v>
      </c>
      <c r="FW51" s="35">
        <f>_xlfn.XLOOKUP($A51,'[3]Form &amp; Form Handler Details'!$Y:$Y,'[3]Form &amp; Form Handler Details'!HT:HT,"")</f>
        <v>0</v>
      </c>
      <c r="FX51" s="35">
        <f>_xlfn.XLOOKUP($A51,'[3]Form &amp; Form Handler Details'!$Y:$Y,'[3]Form &amp; Form Handler Details'!HU:HU,"")</f>
        <v>0</v>
      </c>
      <c r="FY51" s="35">
        <f>_xlfn.XLOOKUP($A51,'[3]Form &amp; Form Handler Details'!$Y:$Y,'[3]Form &amp; Form Handler Details'!HV:HV,"")</f>
        <v>0</v>
      </c>
      <c r="FZ51" s="35">
        <f>_xlfn.XLOOKUP($A51,'[3]Form &amp; Form Handler Details'!$Y:$Y,'[3]Form &amp; Form Handler Details'!HW:HW,"")</f>
        <v>0</v>
      </c>
      <c r="GA51" s="35">
        <f>_xlfn.XLOOKUP($A51,'[3]Form &amp; Form Handler Details'!$Y:$Y,'[3]Form &amp; Form Handler Details'!HX:HX,"")</f>
        <v>0</v>
      </c>
      <c r="GB51" s="35">
        <f>_xlfn.XLOOKUP($A51,'[3]Form &amp; Form Handler Details'!$Y:$Y,'[3]Form &amp; Form Handler Details'!HY:HY,"")</f>
        <v>0</v>
      </c>
      <c r="GC51" s="35">
        <f>_xlfn.XLOOKUP($A51,'[3]Form &amp; Form Handler Details'!$Y:$Y,'[3]Form &amp; Form Handler Details'!HZ:HZ,"")</f>
        <v>0</v>
      </c>
      <c r="GD51" s="35">
        <f>_xlfn.XLOOKUP($A51,'[3]Form &amp; Form Handler Details'!$Y:$Y,'[3]Form &amp; Form Handler Details'!IA:IA,"")</f>
        <v>0</v>
      </c>
      <c r="GE51" s="35">
        <f>_xlfn.XLOOKUP($A51,'[3]Form &amp; Form Handler Details'!$Y:$Y,'[3]Form &amp; Form Handler Details'!IB:IB,"")</f>
        <v>0</v>
      </c>
      <c r="GF51" s="35">
        <f>_xlfn.XLOOKUP($A51,'[3]Form &amp; Form Handler Details'!$Y:$Y,'[3]Form &amp; Form Handler Details'!IC:IC,"")</f>
        <v>0</v>
      </c>
      <c r="GG51" s="35">
        <f>_xlfn.XLOOKUP($A51,'[3]Form &amp; Form Handler Details'!$Y:$Y,'[3]Form &amp; Form Handler Details'!ID:ID,"")</f>
        <v>0</v>
      </c>
      <c r="GH51" s="35">
        <f>_xlfn.XLOOKUP($A51,'[3]Form &amp; Form Handler Details'!$Y:$Y,'[3]Form &amp; Form Handler Details'!IE:IE,"")</f>
        <v>0</v>
      </c>
      <c r="GI51" s="35">
        <f>_xlfn.XLOOKUP($A51,'[3]Form &amp; Form Handler Details'!$Y:$Y,'[3]Form &amp; Form Handler Details'!IF:IF,"")</f>
        <v>0</v>
      </c>
      <c r="GJ51" s="35">
        <f>_xlfn.XLOOKUP($A51,'[3]Form &amp; Form Handler Details'!$Y:$Y,'[3]Form &amp; Form Handler Details'!IG:IG,"")</f>
        <v>0</v>
      </c>
      <c r="GK51" s="35">
        <f>_xlfn.XLOOKUP($A51,'[3]Form &amp; Form Handler Details'!$Y:$Y,'[3]Form &amp; Form Handler Details'!IH:IH,"")</f>
        <v>0</v>
      </c>
      <c r="GL51" s="35">
        <f>_xlfn.XLOOKUP($A51,'[3]Form &amp; Form Handler Details'!$Y:$Y,'[3]Form &amp; Form Handler Details'!II:II,"")</f>
        <v>0</v>
      </c>
      <c r="GM51" s="35">
        <f>_xlfn.XLOOKUP($A51,'[3]Form &amp; Form Handler Details'!$Y:$Y,'[3]Form &amp; Form Handler Details'!IJ:IJ,"")</f>
        <v>0</v>
      </c>
      <c r="GN51" s="35">
        <f>_xlfn.XLOOKUP($A51,'[3]Form &amp; Form Handler Details'!$Y:$Y,'[3]Form &amp; Form Handler Details'!IK:IK,"")</f>
        <v>0</v>
      </c>
      <c r="GO51" s="35">
        <f>_xlfn.XLOOKUP($A51,'[3]Form &amp; Form Handler Details'!$Y:$Y,'[3]Form &amp; Form Handler Details'!IL:IL,"")</f>
        <v>0</v>
      </c>
      <c r="GP51" s="35">
        <f>_xlfn.XLOOKUP($A51,'[3]Form &amp; Form Handler Details'!$Y:$Y,'[3]Form &amp; Form Handler Details'!IM:IM,"")</f>
        <v>0</v>
      </c>
      <c r="GQ51" s="35">
        <f>_xlfn.XLOOKUP($A51,'[3]Form &amp; Form Handler Details'!$Y:$Y,'[3]Form &amp; Form Handler Details'!IN:IN,"")</f>
        <v>0</v>
      </c>
      <c r="GR51" s="35">
        <f>_xlfn.XLOOKUP($A51,'[3]Form &amp; Form Handler Details'!$Y:$Y,'[3]Form &amp; Form Handler Details'!IO:IO,"")</f>
        <v>0</v>
      </c>
      <c r="GS51" s="35">
        <f>_xlfn.XLOOKUP($A51,'[3]Form &amp; Form Handler Details'!$Y:$Y,'[3]Form &amp; Form Handler Details'!IP:IP,"")</f>
        <v>0</v>
      </c>
      <c r="GT51" s="35">
        <f>_xlfn.XLOOKUP($A51,'[3]Form &amp; Form Handler Details'!$Y:$Y,'[3]Form &amp; Form Handler Details'!IQ:IQ,"")</f>
        <v>0</v>
      </c>
      <c r="GU51" s="35">
        <f>_xlfn.XLOOKUP($A51,'[3]Form &amp; Form Handler Details'!$Y:$Y,'[3]Form &amp; Form Handler Details'!IR:IR,"")</f>
        <v>0</v>
      </c>
      <c r="GV51" s="35">
        <f>_xlfn.XLOOKUP($A51,'[3]Form &amp; Form Handler Details'!$Y:$Y,'[3]Form &amp; Form Handler Details'!IS:IS,"")</f>
        <v>0</v>
      </c>
      <c r="GW51" s="35">
        <f>_xlfn.XLOOKUP($A51,'[3]Form &amp; Form Handler Details'!$Y:$Y,'[3]Form &amp; Form Handler Details'!IT:IT,"")</f>
        <v>0</v>
      </c>
      <c r="GX51" s="35">
        <f>_xlfn.XLOOKUP($A51,'[3]Form &amp; Form Handler Details'!$Y:$Y,'[3]Form &amp; Form Handler Details'!IU:IU,"")</f>
        <v>0</v>
      </c>
      <c r="GY51" s="35">
        <f>_xlfn.XLOOKUP($A51,'[3]Form &amp; Form Handler Details'!$Y:$Y,'[3]Form &amp; Form Handler Details'!IV:IV,"")</f>
        <v>0</v>
      </c>
      <c r="GZ51" s="35">
        <f>_xlfn.XLOOKUP($A51,'[3]Form &amp; Form Handler Details'!$Y:$Y,'[3]Form &amp; Form Handler Details'!IW:IW,"")</f>
        <v>0</v>
      </c>
      <c r="HA51" s="35">
        <f>_xlfn.XLOOKUP($A51,'[3]Form &amp; Form Handler Details'!$Y:$Y,'[3]Form &amp; Form Handler Details'!IX:IX,"")</f>
        <v>0</v>
      </c>
      <c r="HB51" s="35">
        <f>_xlfn.XLOOKUP($A51,'[3]Form &amp; Form Handler Details'!$Y:$Y,'[3]Form &amp; Form Handler Details'!IY:IY,"")</f>
        <v>0</v>
      </c>
      <c r="HC51" s="35">
        <f>_xlfn.XLOOKUP($A51,'[3]Form &amp; Form Handler Details'!$Y:$Y,'[3]Form &amp; Form Handler Details'!IZ:IZ,"")</f>
        <v>0</v>
      </c>
      <c r="HD51" s="35">
        <f>_xlfn.XLOOKUP($A51,'[3]Form &amp; Form Handler Details'!$Y:$Y,'[3]Form &amp; Form Handler Details'!JA:JA,"")</f>
        <v>0</v>
      </c>
      <c r="HE51" s="35">
        <f>_xlfn.XLOOKUP($A51,'[3]Form &amp; Form Handler Details'!$Y:$Y,'[3]Form &amp; Form Handler Details'!JB:JB,"")</f>
        <v>0</v>
      </c>
      <c r="HF51" s="35">
        <f>_xlfn.XLOOKUP($A51,'[3]Form &amp; Form Handler Details'!$Y:$Y,'[3]Form &amp; Form Handler Details'!JC:JC,"")</f>
        <v>0</v>
      </c>
      <c r="HG51" s="35">
        <f>_xlfn.XLOOKUP($A51,'[3]Form &amp; Form Handler Details'!$Y:$Y,'[3]Form &amp; Form Handler Details'!JD:JD,"")</f>
        <v>0</v>
      </c>
      <c r="HH51" s="35">
        <f>_xlfn.XLOOKUP($A51,'[3]Form &amp; Form Handler Details'!$Y:$Y,'[3]Form &amp; Form Handler Details'!JE:JE,"")</f>
        <v>0</v>
      </c>
      <c r="HI51" s="35">
        <f>_xlfn.XLOOKUP($A51,'[3]Form &amp; Form Handler Details'!$Y:$Y,'[3]Form &amp; Form Handler Details'!JF:JF,"")</f>
        <v>0</v>
      </c>
      <c r="HJ51" s="35">
        <f>_xlfn.XLOOKUP($A51,'[3]Form &amp; Form Handler Details'!$Y:$Y,'[3]Form &amp; Form Handler Details'!JG:JG,"")</f>
        <v>0</v>
      </c>
      <c r="HK51" s="35" t="str">
        <f>_xlfn.XLOOKUP($A51,'[3]Form &amp; Form Handler Details'!$Y:$Y,'[3]Form &amp; Form Handler Details'!JH:JH,"")</f>
        <v>Contact Sales</v>
      </c>
      <c r="HL51" s="35">
        <f>_xlfn.XLOOKUP($A51,'[3]Form &amp; Form Handler Details'!$Y:$Y,'[3]Form &amp; Form Handler Details'!JI:JI,"")</f>
        <v>0</v>
      </c>
      <c r="HM51" s="35">
        <f>_xlfn.XLOOKUP($A51,'[3]Form &amp; Form Handler Details'!$Y:$Y,'[3]Form &amp; Form Handler Details'!JJ:JJ,"")</f>
        <v>0</v>
      </c>
      <c r="HN51" s="35">
        <f>_xlfn.XLOOKUP($A51,'[3]Form &amp; Form Handler Details'!$Y:$Y,'[3]Form &amp; Form Handler Details'!JK:JK,"")</f>
        <v>0</v>
      </c>
      <c r="HO51" s="35">
        <f>_xlfn.XLOOKUP($A51,'[3]Form &amp; Form Handler Details'!$Y:$Y,'[3]Form &amp; Form Handler Details'!JL:JL,"")</f>
        <v>0</v>
      </c>
      <c r="HP51" s="35">
        <f>_xlfn.XLOOKUP($A51,'[3]Form &amp; Form Handler Details'!$Y:$Y,'[3]Form &amp; Form Handler Details'!JM:JM,"")</f>
        <v>0</v>
      </c>
      <c r="HQ51" s="35">
        <f>_xlfn.XLOOKUP($A51,'[3]Form &amp; Form Handler Details'!$Y:$Y,'[3]Form &amp; Form Handler Details'!JN:JN,"")</f>
        <v>0</v>
      </c>
      <c r="HR51" s="35">
        <f>_xlfn.XLOOKUP($A51,'[3]Form &amp; Form Handler Details'!$Y:$Y,'[3]Form &amp; Form Handler Details'!JO:JO,"")</f>
        <v>0</v>
      </c>
      <c r="HS51" s="35">
        <f>_xlfn.XLOOKUP($A51,'[3]Form &amp; Form Handler Details'!$Y:$Y,'[3]Form &amp; Form Handler Details'!JP:JP,"")</f>
        <v>0</v>
      </c>
      <c r="HT51" s="35">
        <f>_xlfn.XLOOKUP($A51,'[3]Form &amp; Form Handler Details'!$Y:$Y,'[3]Form &amp; Form Handler Details'!JQ:JQ,"")</f>
        <v>0</v>
      </c>
      <c r="HU51" s="35">
        <f>_xlfn.XLOOKUP($A51,'[3]Form &amp; Form Handler Details'!$Y:$Y,'[3]Form &amp; Form Handler Details'!JR:JR,"")</f>
        <v>0</v>
      </c>
      <c r="HV51" s="35">
        <f>_xlfn.XLOOKUP($A51,'[3]Form &amp; Form Handler Details'!$Y:$Y,'[3]Form &amp; Form Handler Details'!JS:JS,"")</f>
        <v>0</v>
      </c>
      <c r="HW51" s="35">
        <f>_xlfn.XLOOKUP($A51,'[3]Form &amp; Form Handler Details'!$Y:$Y,'[3]Form &amp; Form Handler Details'!JT:JT,"")</f>
        <v>0</v>
      </c>
    </row>
    <row r="52" spans="1:231" ht="165" customHeight="1">
      <c r="A52" s="32" t="s">
        <v>286</v>
      </c>
      <c r="B52" s="32" t="str">
        <f>_xlfn.XLOOKUP(Table46[[#This Row],[UFID]],ATC!C:C,ATC!A:A,"")</f>
        <v>03</v>
      </c>
      <c r="C52" s="31" t="str">
        <f>_xlfn.XLOOKUP(Table46[[#This Row],[UFID]],ATC!C:C,ATC!E:E,"")</f>
        <v>Approved</v>
      </c>
      <c r="D52" s="31">
        <f>_xlfn.XLOOKUP(Table46[[#This Row],[UFID]],ATC!C:C,ATC!J:J,"")</f>
        <v>0</v>
      </c>
      <c r="E52" s="31" t="s">
        <v>613</v>
      </c>
      <c r="F52" s="34" t="str">
        <f>_xlfn.XLOOKUP(Table46[[#This Row],[UFID]],'[3]Form &amp; Form Handler Details'!$Y:$Y,'[3]Form &amp; Form Handler Details'!$F:$F,"")</f>
        <v>http://www.paypal.com/fr/enterprise/campaigns/think-forward-loyalty</v>
      </c>
      <c r="G52" s="34" t="str">
        <f>_xlfn.XLOOKUP(Table46[[#This Row],[UFID]],'[3]Form &amp; Form Handler Details'!$Y:$Y,'[3]Form &amp; Form Handler Details'!$I:$I,"")</f>
        <v>https://www.paypal.com/fr/enterprise/campaigns/think-forward-loyalty?data=success</v>
      </c>
      <c r="H52" s="34" t="str">
        <f>_xlfn.XLOOKUP(Table46[[#This Row],[UFID]],'[3]Form &amp; Form Handler Details'!$Y:$Y,'[3]Form &amp; Form Handler Details'!$E:$E,"")</f>
        <v>https://pypd.paypal-mktg.com/l/925803/2022-08-19/2nz78</v>
      </c>
      <c r="I52" s="34" t="str">
        <f>_xlfn.XLOOKUP(Table46[[#This Row],[UFID]],'[3]Form &amp; Form Handler Details'!$Y:$Y,'[3]Form &amp; Form Handler Details'!$U:$U,"")</f>
        <v>EMEA-FR-FRH-23-ABM-Think-Forward-Commerce-Report-LP-3-Live</v>
      </c>
      <c r="J52" s="34" t="str">
        <f>_xlfn.XLOOKUP(Table46[[#This Row],[UFID]],'[3]Form &amp; Form Handler Details'!$Y:$Y,'[3]Form &amp; Form Handler Details'!$V:$V,"")</f>
        <v>https://pypd.paypal-mktg.com/l/925803/2023-04-07/2rpv4</v>
      </c>
      <c r="K52" s="34" t="str">
        <f t="shared" si="1"/>
        <v>2023-04-07/2rpv4</v>
      </c>
      <c r="L52" s="34" t="str">
        <f>_xlfn.XLOOKUP(Table46[[#This Row],[UFID]],'[3]Form &amp; Form Handler Details'!$Y:$Y,'[3]Form &amp; Form Handler Details'!$D:$D,"")</f>
        <v>EMEA-FR-FRM-22-ABM-Think-Forward-Commerce-Report-LP-3</v>
      </c>
      <c r="M52" s="35" t="str">
        <f>_xlfn.XLOOKUP($A52,'[3]Form &amp; Form Handler Details'!$Y:$Y,'[3]Form &amp; Form Handler Details'!BJ:BJ,"")</f>
        <v>Prénom</v>
      </c>
      <c r="N52" s="35" t="str">
        <f>_xlfn.XLOOKUP($A52,'[3]Form &amp; Form Handler Details'!$Y:$Y,'[3]Form &amp; Form Handler Details'!BK:BK,"")</f>
        <v>firstname</v>
      </c>
      <c r="O52" s="35" t="str">
        <f>_xlfn.XLOOKUP($A52,'[3]Form &amp; Form Handler Details'!$Y:$Y,'[3]Form &amp; Form Handler Details'!BL:BL,"")</f>
        <v>Text</v>
      </c>
      <c r="P52" s="35" t="str">
        <f>_xlfn.XLOOKUP($A52,'[3]Form &amp; Form Handler Details'!$Y:$Y,'[3]Form &amp; Form Handler Details'!BM:BM,"")</f>
        <v>This field is required.</v>
      </c>
      <c r="Q52" s="35" t="str">
        <f>_xlfn.XLOOKUP($A52,'[3]Form &amp; Form Handler Details'!$Y:$Y,'[3]Form &amp; Form Handler Details'!BN:BN,"")</f>
        <v>Nom de famille</v>
      </c>
      <c r="R52" s="35" t="str">
        <f>_xlfn.XLOOKUP($A52,'[3]Form &amp; Form Handler Details'!$Y:$Y,'[3]Form &amp; Form Handler Details'!BO:BO,"")</f>
        <v>lastname</v>
      </c>
      <c r="S52" s="35" t="str">
        <f>_xlfn.XLOOKUP($A52,'[3]Form &amp; Form Handler Details'!$Y:$Y,'[3]Form &amp; Form Handler Details'!BP:BP,"")</f>
        <v>Text</v>
      </c>
      <c r="T52" s="35" t="str">
        <f>_xlfn.XLOOKUP($A52,'[3]Form &amp; Form Handler Details'!$Y:$Y,'[3]Form &amp; Form Handler Details'!BQ:BQ,"")</f>
        <v>This field is required.</v>
      </c>
      <c r="U52" s="35" t="str">
        <f>_xlfn.XLOOKUP($A52,'[3]Form &amp; Form Handler Details'!$Y:$Y,'[3]Form &amp; Form Handler Details'!BR:BR,"")</f>
        <v>E-mail professionnel</v>
      </c>
      <c r="V52" s="35" t="str">
        <f>_xlfn.XLOOKUP($A52,'[3]Form &amp; Form Handler Details'!$Y:$Y,'[3]Form &amp; Form Handler Details'!BS:BS,"")</f>
        <v>workemail</v>
      </c>
      <c r="W52" s="35" t="str">
        <f>_xlfn.XLOOKUP($A52,'[3]Form &amp; Form Handler Details'!$Y:$Y,'[3]Form &amp; Form Handler Details'!BT:BT,"")</f>
        <v>Text</v>
      </c>
      <c r="X52" s="35" t="str">
        <f>_xlfn.XLOOKUP($A52,'[3]Form &amp; Form Handler Details'!$Y:$Y,'[3]Form &amp; Form Handler Details'!BU:BU,"")</f>
        <v>This field is required.</v>
      </c>
      <c r="Y52" s="35" t="str">
        <f>_xlfn.XLOOKUP($A52,'[3]Form &amp; Form Handler Details'!$Y:$Y,'[3]Form &amp; Form Handler Details'!BV:BV,"")</f>
        <v>Nom de la société</v>
      </c>
      <c r="Z52" s="35" t="str">
        <f>_xlfn.XLOOKUP($A52,'[3]Form &amp; Form Handler Details'!$Y:$Y,'[3]Form &amp; Form Handler Details'!BW:BW,"")</f>
        <v>companyname</v>
      </c>
      <c r="AA52" s="35" t="str">
        <f>_xlfn.XLOOKUP($A52,'[3]Form &amp; Form Handler Details'!$Y:$Y,'[3]Form &amp; Form Handler Details'!BX:BX,"")</f>
        <v>Text</v>
      </c>
      <c r="AB52" s="35" t="str">
        <f>_xlfn.XLOOKUP($A52,'[3]Form &amp; Form Handler Details'!$Y:$Y,'[3]Form &amp; Form Handler Details'!BY:BY,"")</f>
        <v>This field is required.</v>
      </c>
      <c r="AC52" s="35">
        <f>_xlfn.XLOOKUP($A52,'[3]Form &amp; Form Handler Details'!$Y:$Y,'[3]Form &amp; Form Handler Details'!BZ:BZ,"")</f>
        <v>0</v>
      </c>
      <c r="AD52" s="35">
        <f>_xlfn.XLOOKUP($A52,'[3]Form &amp; Form Handler Details'!$Y:$Y,'[3]Form &amp; Form Handler Details'!CA:CA,"")</f>
        <v>0</v>
      </c>
      <c r="AE52" s="35">
        <f>_xlfn.XLOOKUP($A52,'[3]Form &amp; Form Handler Details'!$Y:$Y,'[3]Form &amp; Form Handler Details'!CB:CB,"")</f>
        <v>0</v>
      </c>
      <c r="AF52" s="35">
        <f>_xlfn.XLOOKUP($A52,'[3]Form &amp; Form Handler Details'!$Y:$Y,'[3]Form &amp; Form Handler Details'!CC:CC,"")</f>
        <v>0</v>
      </c>
      <c r="AG52" s="35">
        <f>_xlfn.XLOOKUP($A52,'[3]Form &amp; Form Handler Details'!$Y:$Y,'[3]Form &amp; Form Handler Details'!CD:CD,"")</f>
        <v>0</v>
      </c>
      <c r="AH52" s="35">
        <f>_xlfn.XLOOKUP($A52,'[3]Form &amp; Form Handler Details'!$Y:$Y,'[3]Form &amp; Form Handler Details'!CE:CE,"")</f>
        <v>0</v>
      </c>
      <c r="AI52" s="35">
        <f>_xlfn.XLOOKUP($A52,'[3]Form &amp; Form Handler Details'!$Y:$Y,'[3]Form &amp; Form Handler Details'!CF:CF,"")</f>
        <v>0</v>
      </c>
      <c r="AJ52" s="35">
        <f>_xlfn.XLOOKUP($A52,'[3]Form &amp; Form Handler Details'!$Y:$Y,'[3]Form &amp; Form Handler Details'!CG:CG,"")</f>
        <v>0</v>
      </c>
      <c r="AK52" s="35">
        <f>_xlfn.XLOOKUP($A52,'[3]Form &amp; Form Handler Details'!$Y:$Y,'[3]Form &amp; Form Handler Details'!CH:CH,"")</f>
        <v>0</v>
      </c>
      <c r="AL52" s="35">
        <f>_xlfn.XLOOKUP($A52,'[3]Form &amp; Form Handler Details'!$Y:$Y,'[3]Form &amp; Form Handler Details'!CI:CI,"")</f>
        <v>0</v>
      </c>
      <c r="AM52" s="35">
        <f>_xlfn.XLOOKUP($A52,'[3]Form &amp; Form Handler Details'!$Y:$Y,'[3]Form &amp; Form Handler Details'!CJ:CJ,"")</f>
        <v>0</v>
      </c>
      <c r="AN52" s="35">
        <f>_xlfn.XLOOKUP($A52,'[3]Form &amp; Form Handler Details'!$Y:$Y,'[3]Form &amp; Form Handler Details'!CK:CK,"")</f>
        <v>0</v>
      </c>
      <c r="AO52" s="35">
        <f>_xlfn.XLOOKUP($A52,'[3]Form &amp; Form Handler Details'!$Y:$Y,'[3]Form &amp; Form Handler Details'!CL:CL,"")</f>
        <v>0</v>
      </c>
      <c r="AP52" s="35">
        <f>_xlfn.XLOOKUP($A52,'[3]Form &amp; Form Handler Details'!$Y:$Y,'[3]Form &amp; Form Handler Details'!CM:CM,"")</f>
        <v>0</v>
      </c>
      <c r="AQ52" s="35">
        <f>_xlfn.XLOOKUP($A52,'[3]Form &amp; Form Handler Details'!$Y:$Y,'[3]Form &amp; Form Handler Details'!CN:CN,"")</f>
        <v>0</v>
      </c>
      <c r="AR52" s="35">
        <f>_xlfn.XLOOKUP($A52,'[3]Form &amp; Form Handler Details'!$Y:$Y,'[3]Form &amp; Form Handler Details'!CO:CO,"")</f>
        <v>0</v>
      </c>
      <c r="AS52" s="35" t="str">
        <f>_xlfn.XLOOKUP($A52,'[3]Form &amp; Form Handler Details'!$Y:$Y,'[3]Form &amp; Form Handler Details'!CP:CP,"")</f>
        <v>Intitulé du poste</v>
      </c>
      <c r="AT52" s="35" t="str">
        <f>_xlfn.XLOOKUP($A52,'[3]Form &amp; Form Handler Details'!$Y:$Y,'[3]Form &amp; Form Handler Details'!CQ:CQ,"")</f>
        <v>jobtitle</v>
      </c>
      <c r="AU52" s="35" t="str">
        <f>_xlfn.XLOOKUP($A52,'[3]Form &amp; Form Handler Details'!$Y:$Y,'[3]Form &amp; Form Handler Details'!CR:CR,"")</f>
        <v>Text</v>
      </c>
      <c r="AV52" s="35" t="str">
        <f>_xlfn.XLOOKUP($A52,'[3]Form &amp; Form Handler Details'!$Y:$Y,'[3]Form &amp; Form Handler Details'!CS:CS,"")</f>
        <v>This field is required</v>
      </c>
      <c r="AW52" s="35" t="str">
        <f>_xlfn.XLOOKUP($A52,'[3]Form &amp; Form Handler Details'!$Y:$Y,'[3]Form &amp; Form Handler Details'!CT:CT,"")</f>
        <v>WebformURL (Hidden)</v>
      </c>
      <c r="AX52" s="35" t="str">
        <f>_xlfn.XLOOKUP($A52,'[3]Form &amp; Form Handler Details'!$Y:$Y,'[3]Form &amp; Form Handler Details'!CU:CU,"")</f>
        <v>webformurl</v>
      </c>
      <c r="AY52" s="35" t="str">
        <f>_xlfn.XLOOKUP($A52,'[3]Form &amp; Form Handler Details'!$Y:$Y,'[3]Form &amp; Form Handler Details'!CV:CV,"")</f>
        <v>Hidden - text</v>
      </c>
      <c r="AZ52" s="35" t="str">
        <f>_xlfn.XLOOKUP($A52,'[3]Form &amp; Form Handler Details'!$Y:$Y,'[3]Form &amp; Form Handler Details'!CW:CW,"")</f>
        <v>gclid* (Hidden)</v>
      </c>
      <c r="BA52" s="35" t="str">
        <f>_xlfn.XLOOKUP($A52,'[3]Form &amp; Form Handler Details'!$Y:$Y,'[3]Form &amp; Form Handler Details'!CX:CX,"")</f>
        <v>gclid</v>
      </c>
      <c r="BB52" s="35" t="str">
        <f>_xlfn.XLOOKUP($A52,'[3]Form &amp; Form Handler Details'!$Y:$Y,'[3]Form &amp; Form Handler Details'!CY:CY,"")</f>
        <v>Hidden - text</v>
      </c>
      <c r="BC52" s="35">
        <f>_xlfn.XLOOKUP($A52,'[3]Form &amp; Form Handler Details'!$Y:$Y,'[3]Form &amp; Form Handler Details'!CZ:CZ,"")</f>
        <v>0</v>
      </c>
      <c r="BD52" s="35">
        <f>_xlfn.XLOOKUP($A52,'[3]Form &amp; Form Handler Details'!$Y:$Y,'[3]Form &amp; Form Handler Details'!DA:DA,"")</f>
        <v>0</v>
      </c>
      <c r="BE52" s="35">
        <f>_xlfn.XLOOKUP($A52,'[3]Form &amp; Form Handler Details'!$Y:$Y,'[3]Form &amp; Form Handler Details'!DB:DB,"")</f>
        <v>0</v>
      </c>
      <c r="BF52" s="35">
        <f>_xlfn.XLOOKUP($A52,'[3]Form &amp; Form Handler Details'!$Y:$Y,'[3]Form &amp; Form Handler Details'!DC:DC,"")</f>
        <v>0</v>
      </c>
      <c r="BG52" s="35">
        <f>_xlfn.XLOOKUP($A52,'[3]Form &amp; Form Handler Details'!$Y:$Y,'[3]Form &amp; Form Handler Details'!DD:DD,"")</f>
        <v>0</v>
      </c>
      <c r="BH52" s="35">
        <f>_xlfn.XLOOKUP($A52,'[3]Form &amp; Form Handler Details'!$Y:$Y,'[3]Form &amp; Form Handler Details'!DE:DE,"")</f>
        <v>0</v>
      </c>
      <c r="BI52" s="35">
        <f>_xlfn.XLOOKUP($A52,'[3]Form &amp; Form Handler Details'!$Y:$Y,'[3]Form &amp; Form Handler Details'!DF:DF,"")</f>
        <v>0</v>
      </c>
      <c r="BJ52" s="35">
        <f>_xlfn.XLOOKUP($A52,'[3]Form &amp; Form Handler Details'!$Y:$Y,'[3]Form &amp; Form Handler Details'!DG:DG,"")</f>
        <v>0</v>
      </c>
      <c r="BK52" s="35">
        <f>_xlfn.XLOOKUP($A52,'[3]Form &amp; Form Handler Details'!$Y:$Y,'[3]Form &amp; Form Handler Details'!DH:DH,"")</f>
        <v>0</v>
      </c>
      <c r="BL52" s="35">
        <f>_xlfn.XLOOKUP($A52,'[3]Form &amp; Form Handler Details'!$Y:$Y,'[3]Form &amp; Form Handler Details'!DI:DI,"")</f>
        <v>0</v>
      </c>
      <c r="BM52" s="35">
        <f>_xlfn.XLOOKUP($A52,'[3]Form &amp; Form Handler Details'!$Y:$Y,'[3]Form &amp; Form Handler Details'!DJ:DJ,"")</f>
        <v>0</v>
      </c>
      <c r="BN52" s="35">
        <f>_xlfn.XLOOKUP($A52,'[3]Form &amp; Form Handler Details'!$Y:$Y,'[3]Form &amp; Form Handler Details'!DK:DK,"")</f>
        <v>0</v>
      </c>
      <c r="BO52" s="35">
        <f>_xlfn.XLOOKUP($A52,'[3]Form &amp; Form Handler Details'!$Y:$Y,'[3]Form &amp; Form Handler Details'!DL:DL,"")</f>
        <v>0</v>
      </c>
      <c r="BP52" s="35">
        <f>_xlfn.XLOOKUP($A52,'[3]Form &amp; Form Handler Details'!$Y:$Y,'[3]Form &amp; Form Handler Details'!DM:DM,"")</f>
        <v>0</v>
      </c>
      <c r="BQ52" s="35">
        <f>_xlfn.XLOOKUP($A52,'[3]Form &amp; Form Handler Details'!$Y:$Y,'[3]Form &amp; Form Handler Details'!DN:DN,"")</f>
        <v>0</v>
      </c>
      <c r="BR52" s="35">
        <f>_xlfn.XLOOKUP($A52,'[3]Form &amp; Form Handler Details'!$Y:$Y,'[3]Form &amp; Form Handler Details'!DO:DO,"")</f>
        <v>0</v>
      </c>
      <c r="BS52" s="35">
        <f>_xlfn.XLOOKUP($A52,'[3]Form &amp; Form Handler Details'!$Y:$Y,'[3]Form &amp; Form Handler Details'!DP:DP,"")</f>
        <v>0</v>
      </c>
      <c r="BT52" s="35">
        <f>_xlfn.XLOOKUP($A52,'[3]Form &amp; Form Handler Details'!$Y:$Y,'[3]Form &amp; Form Handler Details'!DQ:DQ,"")</f>
        <v>0</v>
      </c>
      <c r="BU52" s="35">
        <f>_xlfn.XLOOKUP($A52,'[3]Form &amp; Form Handler Details'!$Y:$Y,'[3]Form &amp; Form Handler Details'!DR:DR,"")</f>
        <v>0</v>
      </c>
      <c r="BV52" s="35">
        <f>_xlfn.XLOOKUP($A52,'[3]Form &amp; Form Handler Details'!$Y:$Y,'[3]Form &amp; Form Handler Details'!DS:DS,"")</f>
        <v>0</v>
      </c>
      <c r="BW52" s="35" t="str">
        <f>_xlfn.XLOOKUP($A52,'[3]Form &amp; Form Handler Details'!$Y:$Y,'[3]Form &amp; Form Handler Details'!DT:DT,"")</f>
        <v>HoneyPot</v>
      </c>
      <c r="BX52" s="35" t="str">
        <f>_xlfn.XLOOKUP($A52,'[3]Form &amp; Form Handler Details'!$Y:$Y,'[3]Form &amp; Form Handler Details'!DU:DU,"")</f>
        <v>pardot_extra_field</v>
      </c>
      <c r="BY52" s="35" t="str">
        <f>_xlfn.XLOOKUP($A52,'[3]Form &amp; Form Handler Details'!$Y:$Y,'[3]Form &amp; Form Handler Details'!DV:DV,"")</f>
        <v>Hidden</v>
      </c>
      <c r="BZ52" s="35">
        <f>_xlfn.XLOOKUP($A52,'[3]Form &amp; Form Handler Details'!$Y:$Y,'[3]Form &amp; Form Handler Details'!DW:DW,"")</f>
        <v>0</v>
      </c>
      <c r="CA52" s="35">
        <f>_xlfn.XLOOKUP($A52,'[3]Form &amp; Form Handler Details'!$Y:$Y,'[3]Form &amp; Form Handler Details'!DX:DX,"")</f>
        <v>0</v>
      </c>
      <c r="CB52" s="35">
        <f>_xlfn.XLOOKUP($A52,'[3]Form &amp; Form Handler Details'!$Y:$Y,'[3]Form &amp; Form Handler Details'!DY:DY,"")</f>
        <v>0</v>
      </c>
      <c r="CC52" s="35">
        <f>_xlfn.XLOOKUP($A52,'[3]Form &amp; Form Handler Details'!$Y:$Y,'[3]Form &amp; Form Handler Details'!DZ:DZ,"")</f>
        <v>0</v>
      </c>
      <c r="CD52" s="35">
        <f>_xlfn.XLOOKUP($A52,'[3]Form &amp; Form Handler Details'!$Y:$Y,'[3]Form &amp; Form Handler Details'!EA:EA,"")</f>
        <v>0</v>
      </c>
      <c r="CE52" s="35">
        <f>_xlfn.XLOOKUP($A52,'[3]Form &amp; Form Handler Details'!$Y:$Y,'[3]Form &amp; Form Handler Details'!EB:EB,"")</f>
        <v>0</v>
      </c>
      <c r="CF52" s="35">
        <f>_xlfn.XLOOKUP($A52,'[3]Form &amp; Form Handler Details'!$Y:$Y,'[3]Form &amp; Form Handler Details'!EC:EC,"")</f>
        <v>0</v>
      </c>
      <c r="CG52" s="35">
        <f>_xlfn.XLOOKUP($A52,'[3]Form &amp; Form Handler Details'!$Y:$Y,'[3]Form &amp; Form Handler Details'!ED:ED,"")</f>
        <v>0</v>
      </c>
      <c r="CH52" s="35">
        <f>_xlfn.XLOOKUP($A52,'[3]Form &amp; Form Handler Details'!$Y:$Y,'[3]Form &amp; Form Handler Details'!EE:EE,"")</f>
        <v>0</v>
      </c>
      <c r="CI52" s="35">
        <f>_xlfn.XLOOKUP($A52,'[3]Form &amp; Form Handler Details'!$Y:$Y,'[3]Form &amp; Form Handler Details'!EF:EF,"")</f>
        <v>0</v>
      </c>
      <c r="CJ52" s="35">
        <f>_xlfn.XLOOKUP($A52,'[3]Form &amp; Form Handler Details'!$Y:$Y,'[3]Form &amp; Form Handler Details'!EG:EG,"")</f>
        <v>0</v>
      </c>
      <c r="CK52" s="35">
        <f>_xlfn.XLOOKUP($A52,'[3]Form &amp; Form Handler Details'!$Y:$Y,'[3]Form &amp; Form Handler Details'!EH:EH,"")</f>
        <v>0</v>
      </c>
      <c r="CL52" s="35">
        <f>_xlfn.XLOOKUP($A52,'[3]Form &amp; Form Handler Details'!$Y:$Y,'[3]Form &amp; Form Handler Details'!EI:EI,"")</f>
        <v>0</v>
      </c>
      <c r="CM52" s="35">
        <f>_xlfn.XLOOKUP($A52,'[3]Form &amp; Form Handler Details'!$Y:$Y,'[3]Form &amp; Form Handler Details'!EJ:EJ,"")</f>
        <v>0</v>
      </c>
      <c r="CN52" s="35">
        <f>_xlfn.XLOOKUP($A52,'[3]Form &amp; Form Handler Details'!$Y:$Y,'[3]Form &amp; Form Handler Details'!EK:EK,"")</f>
        <v>0</v>
      </c>
      <c r="CO52" s="35">
        <f>_xlfn.XLOOKUP($A52,'[3]Form &amp; Form Handler Details'!$Y:$Y,'[3]Form &amp; Form Handler Details'!EL:EL,"")</f>
        <v>0</v>
      </c>
      <c r="CP52" s="35">
        <f>_xlfn.XLOOKUP($A52,'[3]Form &amp; Form Handler Details'!$Y:$Y,'[3]Form &amp; Form Handler Details'!EM:EM,"")</f>
        <v>0</v>
      </c>
      <c r="CQ52" s="35" t="str">
        <f>_xlfn.XLOOKUP($A52,'[3]Form &amp; Form Handler Details'!$Y:$Y,'[3]Form &amp; Form Handler Details'!EN:EN,"")</f>
        <v>J'ai lu et accepté la  &lt;a href="https://www.paypal.com/fr/webapps/mpp/ua/privacy-full" style="color:#0070ba;" target="_blank"&gt;politique de confidentialité de PayPal. &lt;/a&gt;.</v>
      </c>
      <c r="CR52" s="35" t="str">
        <f>_xlfn.XLOOKUP($A52,'[3]Form &amp; Form Handler Details'!$Y:$Y,'[3]Form &amp; Form Handler Details'!EO:EO,"")</f>
        <v>privacyconsent</v>
      </c>
      <c r="CS52" s="35" t="str">
        <f>_xlfn.XLOOKUP($A52,'[3]Form &amp; Form Handler Details'!$Y:$Y,'[3]Form &amp; Form Handler Details'!EP:EP,"")</f>
        <v>Checkbox</v>
      </c>
      <c r="CT52" s="35" t="str">
        <f>_xlfn.XLOOKUP($A52,'[3]Form &amp; Form Handler Details'!$Y:$Y,'[3]Form &amp; Form Handler Details'!EQ:EQ,"")</f>
        <v>This field is required</v>
      </c>
      <c r="CU52" s="35">
        <f>_xlfn.XLOOKUP($A52,'[3]Form &amp; Form Handler Details'!$Y:$Y,'[3]Form &amp; Form Handler Details'!ER:ER,"")</f>
        <v>0</v>
      </c>
      <c r="CV52" s="35">
        <f>_xlfn.XLOOKUP($A52,'[3]Form &amp; Form Handler Details'!$Y:$Y,'[3]Form &amp; Form Handler Details'!ES:ES,"")</f>
        <v>0</v>
      </c>
      <c r="CW52" s="35">
        <f>_xlfn.XLOOKUP($A52,'[3]Form &amp; Form Handler Details'!$Y:$Y,'[3]Form &amp; Form Handler Details'!ET:ET,"")</f>
        <v>0</v>
      </c>
      <c r="CX52" s="35">
        <f>_xlfn.XLOOKUP($A52,'[3]Form &amp; Form Handler Details'!$Y:$Y,'[3]Form &amp; Form Handler Details'!EU:EU,"")</f>
        <v>0</v>
      </c>
      <c r="CY52" s="35">
        <f>_xlfn.XLOOKUP($A52,'[3]Form &amp; Form Handler Details'!$Y:$Y,'[3]Form &amp; Form Handler Details'!EV:EV,"")</f>
        <v>0</v>
      </c>
      <c r="CZ52" s="35">
        <f>_xlfn.XLOOKUP($A52,'[3]Form &amp; Form Handler Details'!$Y:$Y,'[3]Form &amp; Form Handler Details'!EW:EW,"")</f>
        <v>0</v>
      </c>
      <c r="DA52" s="35">
        <f>_xlfn.XLOOKUP($A52,'[3]Form &amp; Form Handler Details'!$Y:$Y,'[3]Form &amp; Form Handler Details'!EX:EX,"")</f>
        <v>0</v>
      </c>
      <c r="DB52" s="35">
        <f>_xlfn.XLOOKUP($A52,'[3]Form &amp; Form Handler Details'!$Y:$Y,'[3]Form &amp; Form Handler Details'!EY:EY,"")</f>
        <v>0</v>
      </c>
      <c r="DC52" s="35">
        <f>_xlfn.XLOOKUP($A52,'[3]Form &amp; Form Handler Details'!$Y:$Y,'[3]Form &amp; Form Handler Details'!EZ:EZ,"")</f>
        <v>0</v>
      </c>
      <c r="DD52" s="35">
        <f>_xlfn.XLOOKUP($A52,'[3]Form &amp; Form Handler Details'!$Y:$Y,'[3]Form &amp; Form Handler Details'!FA:FA,"")</f>
        <v>0</v>
      </c>
      <c r="DE52" s="35">
        <f>_xlfn.XLOOKUP($A52,'[3]Form &amp; Form Handler Details'!$Y:$Y,'[3]Form &amp; Form Handler Details'!FB:FB,"")</f>
        <v>0</v>
      </c>
      <c r="DF52" s="35">
        <f>_xlfn.XLOOKUP($A52,'[3]Form &amp; Form Handler Details'!$Y:$Y,'[3]Form &amp; Form Handler Details'!FC:FC,"")</f>
        <v>0</v>
      </c>
      <c r="DG52" s="35">
        <f>_xlfn.XLOOKUP($A52,'[3]Form &amp; Form Handler Details'!$Y:$Y,'[3]Form &amp; Form Handler Details'!FD:FD,"")</f>
        <v>0</v>
      </c>
      <c r="DH52" s="35">
        <f>_xlfn.XLOOKUP($A52,'[3]Form &amp; Form Handler Details'!$Y:$Y,'[3]Form &amp; Form Handler Details'!FE:FE,"")</f>
        <v>0</v>
      </c>
      <c r="DI52" s="35">
        <f>_xlfn.XLOOKUP($A52,'[3]Form &amp; Form Handler Details'!$Y:$Y,'[3]Form &amp; Form Handler Details'!FF:FF,"")</f>
        <v>0</v>
      </c>
      <c r="DJ52" s="35">
        <f>_xlfn.XLOOKUP($A52,'[3]Form &amp; Form Handler Details'!$Y:$Y,'[3]Form &amp; Form Handler Details'!FG:FG,"")</f>
        <v>0</v>
      </c>
      <c r="DK52" s="35">
        <f>_xlfn.XLOOKUP($A52,'[3]Form &amp; Form Handler Details'!$Y:$Y,'[3]Form &amp; Form Handler Details'!FH:FH,"")</f>
        <v>0</v>
      </c>
      <c r="DL52" s="35">
        <f>_xlfn.XLOOKUP($A52,'[3]Form &amp; Form Handler Details'!$Y:$Y,'[3]Form &amp; Form Handler Details'!FI:FI,"")</f>
        <v>0</v>
      </c>
      <c r="DM52" s="35">
        <f>_xlfn.XLOOKUP($A52,'[3]Form &amp; Form Handler Details'!$Y:$Y,'[3]Form &amp; Form Handler Details'!FJ:FJ,"")</f>
        <v>0</v>
      </c>
      <c r="DN52" s="35">
        <f>_xlfn.XLOOKUP($A52,'[3]Form &amp; Form Handler Details'!$Y:$Y,'[3]Form &amp; Form Handler Details'!FK:FK,"")</f>
        <v>0</v>
      </c>
      <c r="DO52" s="35">
        <f>_xlfn.XLOOKUP($A52,'[3]Form &amp; Form Handler Details'!$Y:$Y,'[3]Form &amp; Form Handler Details'!FL:FL,"")</f>
        <v>0</v>
      </c>
      <c r="DP52" s="35">
        <f>_xlfn.XLOOKUP($A52,'[3]Form &amp; Form Handler Details'!$Y:$Y,'[3]Form &amp; Form Handler Details'!FM:FM,"")</f>
        <v>0</v>
      </c>
      <c r="DQ52" s="35">
        <f>_xlfn.XLOOKUP($A52,'[3]Form &amp; Form Handler Details'!$Y:$Y,'[3]Form &amp; Form Handler Details'!FN:FN,"")</f>
        <v>0</v>
      </c>
      <c r="DR52" s="35">
        <f>_xlfn.XLOOKUP($A52,'[3]Form &amp; Form Handler Details'!$Y:$Y,'[3]Form &amp; Form Handler Details'!FO:FO,"")</f>
        <v>0</v>
      </c>
      <c r="DS52" s="35">
        <f>_xlfn.XLOOKUP($A52,'[3]Form &amp; Form Handler Details'!$Y:$Y,'[3]Form &amp; Form Handler Details'!FP:FP,"")</f>
        <v>0</v>
      </c>
      <c r="DT52" s="35">
        <f>_xlfn.XLOOKUP($A52,'[3]Form &amp; Form Handler Details'!$Y:$Y,'[3]Form &amp; Form Handler Details'!FQ:FQ,"")</f>
        <v>0</v>
      </c>
      <c r="DU52" s="35">
        <f>_xlfn.XLOOKUP($A52,'[3]Form &amp; Form Handler Details'!$Y:$Y,'[3]Form &amp; Form Handler Details'!FR:FR,"")</f>
        <v>0</v>
      </c>
      <c r="DV52" s="35">
        <f>_xlfn.XLOOKUP($A52,'[3]Form &amp; Form Handler Details'!$Y:$Y,'[3]Form &amp; Form Handler Details'!FS:FS,"")</f>
        <v>0</v>
      </c>
      <c r="DW52" s="35">
        <f>_xlfn.XLOOKUP($A52,'[3]Form &amp; Form Handler Details'!$Y:$Y,'[3]Form &amp; Form Handler Details'!FT:FT,"")</f>
        <v>0</v>
      </c>
      <c r="DX52" s="35">
        <f>_xlfn.XLOOKUP($A52,'[3]Form &amp; Form Handler Details'!$Y:$Y,'[3]Form &amp; Form Handler Details'!FU:FU,"")</f>
        <v>0</v>
      </c>
      <c r="DY52" s="35">
        <f>_xlfn.XLOOKUP($A52,'[3]Form &amp; Form Handler Details'!$Y:$Y,'[3]Form &amp; Form Handler Details'!FV:FV,"")</f>
        <v>0</v>
      </c>
      <c r="DZ52" s="35">
        <f>_xlfn.XLOOKUP($A52,'[3]Form &amp; Form Handler Details'!$Y:$Y,'[3]Form &amp; Form Handler Details'!FW:FW,"")</f>
        <v>0</v>
      </c>
      <c r="EA52" s="35">
        <f>_xlfn.XLOOKUP($A52,'[3]Form &amp; Form Handler Details'!$Y:$Y,'[3]Form &amp; Form Handler Details'!FX:FX,"")</f>
        <v>0</v>
      </c>
      <c r="EB52" s="35">
        <f>_xlfn.XLOOKUP($A52,'[3]Form &amp; Form Handler Details'!$Y:$Y,'[3]Form &amp; Form Handler Details'!FY:FY,"")</f>
        <v>0</v>
      </c>
      <c r="EC52" s="35">
        <f>_xlfn.XLOOKUP($A52,'[3]Form &amp; Form Handler Details'!$Y:$Y,'[3]Form &amp; Form Handler Details'!FZ:FZ,"")</f>
        <v>0</v>
      </c>
      <c r="ED52" s="35">
        <f>_xlfn.XLOOKUP($A52,'[3]Form &amp; Form Handler Details'!$Y:$Y,'[3]Form &amp; Form Handler Details'!GA:GA,"")</f>
        <v>0</v>
      </c>
      <c r="EE52" s="35">
        <f>_xlfn.XLOOKUP($A52,'[3]Form &amp; Form Handler Details'!$Y:$Y,'[3]Form &amp; Form Handler Details'!GB:GB,"")</f>
        <v>0</v>
      </c>
      <c r="EF52" s="35">
        <f>_xlfn.XLOOKUP($A52,'[3]Form &amp; Form Handler Details'!$Y:$Y,'[3]Form &amp; Form Handler Details'!GC:GC,"")</f>
        <v>0</v>
      </c>
      <c r="EG52" s="35">
        <f>_xlfn.XLOOKUP($A52,'[3]Form &amp; Form Handler Details'!$Y:$Y,'[3]Form &amp; Form Handler Details'!GD:GD,"")</f>
        <v>0</v>
      </c>
      <c r="EH52" s="35">
        <f>_xlfn.XLOOKUP($A52,'[3]Form &amp; Form Handler Details'!$Y:$Y,'[3]Form &amp; Form Handler Details'!GE:GE,"")</f>
        <v>0</v>
      </c>
      <c r="EI52" s="35">
        <f>_xlfn.XLOOKUP($A52,'[3]Form &amp; Form Handler Details'!$Y:$Y,'[3]Form &amp; Form Handler Details'!GF:GF,"")</f>
        <v>0</v>
      </c>
      <c r="EJ52" s="35">
        <f>_xlfn.XLOOKUP($A52,'[3]Form &amp; Form Handler Details'!$Y:$Y,'[3]Form &amp; Form Handler Details'!GG:GG,"")</f>
        <v>0</v>
      </c>
      <c r="EK52" s="35">
        <f>_xlfn.XLOOKUP($A52,'[3]Form &amp; Form Handler Details'!$Y:$Y,'[3]Form &amp; Form Handler Details'!GH:GH,"")</f>
        <v>0</v>
      </c>
      <c r="EL52" s="35">
        <f>_xlfn.XLOOKUP($A52,'[3]Form &amp; Form Handler Details'!$Y:$Y,'[3]Form &amp; Form Handler Details'!GI:GI,"")</f>
        <v>0</v>
      </c>
      <c r="EM52" s="35">
        <f>_xlfn.XLOOKUP($A52,'[3]Form &amp; Form Handler Details'!$Y:$Y,'[3]Form &amp; Form Handler Details'!GJ:GJ,"")</f>
        <v>0</v>
      </c>
      <c r="EN52" s="35">
        <f>_xlfn.XLOOKUP($A52,'[3]Form &amp; Form Handler Details'!$Y:$Y,'[3]Form &amp; Form Handler Details'!GK:GK,"")</f>
        <v>0</v>
      </c>
      <c r="EO52" s="35">
        <f>_xlfn.XLOOKUP($A52,'[3]Form &amp; Form Handler Details'!$Y:$Y,'[3]Form &amp; Form Handler Details'!GL:GL,"")</f>
        <v>0</v>
      </c>
      <c r="EP52" s="35">
        <f>_xlfn.XLOOKUP($A52,'[3]Form &amp; Form Handler Details'!$Y:$Y,'[3]Form &amp; Form Handler Details'!GM:GM,"")</f>
        <v>0</v>
      </c>
      <c r="EQ52" s="35">
        <f>_xlfn.XLOOKUP($A52,'[3]Form &amp; Form Handler Details'!$Y:$Y,'[3]Form &amp; Form Handler Details'!GN:GN,"")</f>
        <v>0</v>
      </c>
      <c r="ER52" s="35">
        <f>_xlfn.XLOOKUP($A52,'[3]Form &amp; Form Handler Details'!$Y:$Y,'[3]Form &amp; Form Handler Details'!GO:GO,"")</f>
        <v>0</v>
      </c>
      <c r="ES52" s="35">
        <f>_xlfn.XLOOKUP($A52,'[3]Form &amp; Form Handler Details'!$Y:$Y,'[3]Form &amp; Form Handler Details'!GP:GP,"")</f>
        <v>0</v>
      </c>
      <c r="ET52" s="35">
        <f>_xlfn.XLOOKUP($A52,'[3]Form &amp; Form Handler Details'!$Y:$Y,'[3]Form &amp; Form Handler Details'!GQ:GQ,"")</f>
        <v>0</v>
      </c>
      <c r="EU52" s="35">
        <f>_xlfn.XLOOKUP($A52,'[3]Form &amp; Form Handler Details'!$Y:$Y,'[3]Form &amp; Form Handler Details'!GR:GR,"")</f>
        <v>0</v>
      </c>
      <c r="EV52" s="35">
        <f>_xlfn.XLOOKUP($A52,'[3]Form &amp; Form Handler Details'!$Y:$Y,'[3]Form &amp; Form Handler Details'!GS:GS,"")</f>
        <v>0</v>
      </c>
      <c r="EW52" s="35">
        <f>_xlfn.XLOOKUP($A52,'[3]Form &amp; Form Handler Details'!$Y:$Y,'[3]Form &amp; Form Handler Details'!GT:GT,"")</f>
        <v>0</v>
      </c>
      <c r="EX52" s="35">
        <f>_xlfn.XLOOKUP($A52,'[3]Form &amp; Form Handler Details'!$Y:$Y,'[3]Form &amp; Form Handler Details'!GU:GU,"")</f>
        <v>0</v>
      </c>
      <c r="EY52" s="35">
        <f>_xlfn.XLOOKUP($A52,'[3]Form &amp; Form Handler Details'!$Y:$Y,'[3]Form &amp; Form Handler Details'!GV:GV,"")</f>
        <v>0</v>
      </c>
      <c r="EZ52" s="35">
        <f>_xlfn.XLOOKUP($A52,'[3]Form &amp; Form Handler Details'!$Y:$Y,'[3]Form &amp; Form Handler Details'!GW:GW,"")</f>
        <v>0</v>
      </c>
      <c r="FA52" s="35">
        <f>_xlfn.XLOOKUP($A52,'[3]Form &amp; Form Handler Details'!$Y:$Y,'[3]Form &amp; Form Handler Details'!GX:GX,"")</f>
        <v>0</v>
      </c>
      <c r="FB52" s="35">
        <f>_xlfn.XLOOKUP($A52,'[3]Form &amp; Form Handler Details'!$Y:$Y,'[3]Form &amp; Form Handler Details'!GY:GY,"")</f>
        <v>0</v>
      </c>
      <c r="FC52" s="35">
        <f>_xlfn.XLOOKUP($A52,'[3]Form &amp; Form Handler Details'!$Y:$Y,'[3]Form &amp; Form Handler Details'!GZ:GZ,"")</f>
        <v>0</v>
      </c>
      <c r="FD52" s="35">
        <f>_xlfn.XLOOKUP($A52,'[3]Form &amp; Form Handler Details'!$Y:$Y,'[3]Form &amp; Form Handler Details'!HA:HA,"")</f>
        <v>0</v>
      </c>
      <c r="FE52" s="35">
        <f>_xlfn.XLOOKUP($A52,'[3]Form &amp; Form Handler Details'!$Y:$Y,'[3]Form &amp; Form Handler Details'!HB:HB,"")</f>
        <v>0</v>
      </c>
      <c r="FF52" s="35">
        <f>_xlfn.XLOOKUP($A52,'[3]Form &amp; Form Handler Details'!$Y:$Y,'[3]Form &amp; Form Handler Details'!HC:HC,"")</f>
        <v>0</v>
      </c>
      <c r="FG52" s="35">
        <f>_xlfn.XLOOKUP($A52,'[3]Form &amp; Form Handler Details'!$Y:$Y,'[3]Form &amp; Form Handler Details'!HD:HD,"")</f>
        <v>0</v>
      </c>
      <c r="FH52" s="35">
        <f>_xlfn.XLOOKUP($A52,'[3]Form &amp; Form Handler Details'!$Y:$Y,'[3]Form &amp; Form Handler Details'!HE:HE,"")</f>
        <v>0</v>
      </c>
      <c r="FI52" s="35">
        <f>_xlfn.XLOOKUP($A52,'[3]Form &amp; Form Handler Details'!$Y:$Y,'[3]Form &amp; Form Handler Details'!HF:HF,"")</f>
        <v>0</v>
      </c>
      <c r="FJ52" s="35">
        <f>_xlfn.XLOOKUP($A52,'[3]Form &amp; Form Handler Details'!$Y:$Y,'[3]Form &amp; Form Handler Details'!HG:HG,"")</f>
        <v>0</v>
      </c>
      <c r="FK52" s="35">
        <f>_xlfn.XLOOKUP($A52,'[3]Form &amp; Form Handler Details'!$Y:$Y,'[3]Form &amp; Form Handler Details'!HH:HH,"")</f>
        <v>0</v>
      </c>
      <c r="FL52" s="35">
        <f>_xlfn.XLOOKUP($A52,'[3]Form &amp; Form Handler Details'!$Y:$Y,'[3]Form &amp; Form Handler Details'!HI:HI,"")</f>
        <v>0</v>
      </c>
      <c r="FM52" s="35">
        <f>_xlfn.XLOOKUP($A52,'[3]Form &amp; Form Handler Details'!$Y:$Y,'[3]Form &amp; Form Handler Details'!HJ:HJ,"")</f>
        <v>0</v>
      </c>
      <c r="FN52" s="35">
        <f>_xlfn.XLOOKUP($A52,'[3]Form &amp; Form Handler Details'!$Y:$Y,'[3]Form &amp; Form Handler Details'!HK:HK,"")</f>
        <v>0</v>
      </c>
      <c r="FO52" s="35">
        <f>_xlfn.XLOOKUP($A52,'[3]Form &amp; Form Handler Details'!$Y:$Y,'[3]Form &amp; Form Handler Details'!HL:HL,"")</f>
        <v>0</v>
      </c>
      <c r="FP52" s="35">
        <f>_xlfn.XLOOKUP($A52,'[3]Form &amp; Form Handler Details'!$Y:$Y,'[3]Form &amp; Form Handler Details'!HM:HM,"")</f>
        <v>0</v>
      </c>
      <c r="FQ52" s="35">
        <f>_xlfn.XLOOKUP($A52,'[3]Form &amp; Form Handler Details'!$Y:$Y,'[3]Form &amp; Form Handler Details'!HN:HN,"")</f>
        <v>0</v>
      </c>
      <c r="FR52" s="35">
        <f>_xlfn.XLOOKUP($A52,'[3]Form &amp; Form Handler Details'!$Y:$Y,'[3]Form &amp; Form Handler Details'!HO:HO,"")</f>
        <v>0</v>
      </c>
      <c r="FS52" s="35">
        <f>_xlfn.XLOOKUP($A52,'[3]Form &amp; Form Handler Details'!$Y:$Y,'[3]Form &amp; Form Handler Details'!HP:HP,"")</f>
        <v>0</v>
      </c>
      <c r="FT52" s="35">
        <f>_xlfn.XLOOKUP($A52,'[3]Form &amp; Form Handler Details'!$Y:$Y,'[3]Form &amp; Form Handler Details'!HQ:HQ,"")</f>
        <v>0</v>
      </c>
      <c r="FU52" s="35">
        <f>_xlfn.XLOOKUP($A52,'[3]Form &amp; Form Handler Details'!$Y:$Y,'[3]Form &amp; Form Handler Details'!HR:HR,"")</f>
        <v>0</v>
      </c>
      <c r="FV52" s="35">
        <f>_xlfn.XLOOKUP($A52,'[3]Form &amp; Form Handler Details'!$Y:$Y,'[3]Form &amp; Form Handler Details'!HS:HS,"")</f>
        <v>0</v>
      </c>
      <c r="FW52" s="35">
        <f>_xlfn.XLOOKUP($A52,'[3]Form &amp; Form Handler Details'!$Y:$Y,'[3]Form &amp; Form Handler Details'!HT:HT,"")</f>
        <v>0</v>
      </c>
      <c r="FX52" s="35">
        <f>_xlfn.XLOOKUP($A52,'[3]Form &amp; Form Handler Details'!$Y:$Y,'[3]Form &amp; Form Handler Details'!HU:HU,"")</f>
        <v>0</v>
      </c>
      <c r="FY52" s="35">
        <f>_xlfn.XLOOKUP($A52,'[3]Form &amp; Form Handler Details'!$Y:$Y,'[3]Form &amp; Form Handler Details'!HV:HV,"")</f>
        <v>0</v>
      </c>
      <c r="FZ52" s="35">
        <f>_xlfn.XLOOKUP($A52,'[3]Form &amp; Form Handler Details'!$Y:$Y,'[3]Form &amp; Form Handler Details'!HW:HW,"")</f>
        <v>0</v>
      </c>
      <c r="GA52" s="35">
        <f>_xlfn.XLOOKUP($A52,'[3]Form &amp; Form Handler Details'!$Y:$Y,'[3]Form &amp; Form Handler Details'!HX:HX,"")</f>
        <v>0</v>
      </c>
      <c r="GB52" s="35">
        <f>_xlfn.XLOOKUP($A52,'[3]Form &amp; Form Handler Details'!$Y:$Y,'[3]Form &amp; Form Handler Details'!HY:HY,"")</f>
        <v>0</v>
      </c>
      <c r="GC52" s="35">
        <f>_xlfn.XLOOKUP($A52,'[3]Form &amp; Form Handler Details'!$Y:$Y,'[3]Form &amp; Form Handler Details'!HZ:HZ,"")</f>
        <v>0</v>
      </c>
      <c r="GD52" s="35">
        <f>_xlfn.XLOOKUP($A52,'[3]Form &amp; Form Handler Details'!$Y:$Y,'[3]Form &amp; Form Handler Details'!IA:IA,"")</f>
        <v>0</v>
      </c>
      <c r="GE52" s="35">
        <f>_xlfn.XLOOKUP($A52,'[3]Form &amp; Form Handler Details'!$Y:$Y,'[3]Form &amp; Form Handler Details'!IB:IB,"")</f>
        <v>0</v>
      </c>
      <c r="GF52" s="35">
        <f>_xlfn.XLOOKUP($A52,'[3]Form &amp; Form Handler Details'!$Y:$Y,'[3]Form &amp; Form Handler Details'!IC:IC,"")</f>
        <v>0</v>
      </c>
      <c r="GG52" s="35">
        <f>_xlfn.XLOOKUP($A52,'[3]Form &amp; Form Handler Details'!$Y:$Y,'[3]Form &amp; Form Handler Details'!ID:ID,"")</f>
        <v>0</v>
      </c>
      <c r="GH52" s="35">
        <f>_xlfn.XLOOKUP($A52,'[3]Form &amp; Form Handler Details'!$Y:$Y,'[3]Form &amp; Form Handler Details'!IE:IE,"")</f>
        <v>0</v>
      </c>
      <c r="GI52" s="35">
        <f>_xlfn.XLOOKUP($A52,'[3]Form &amp; Form Handler Details'!$Y:$Y,'[3]Form &amp; Form Handler Details'!IF:IF,"")</f>
        <v>0</v>
      </c>
      <c r="GJ52" s="35">
        <f>_xlfn.XLOOKUP($A52,'[3]Form &amp; Form Handler Details'!$Y:$Y,'[3]Form &amp; Form Handler Details'!IG:IG,"")</f>
        <v>0</v>
      </c>
      <c r="GK52" s="35">
        <f>_xlfn.XLOOKUP($A52,'[3]Form &amp; Form Handler Details'!$Y:$Y,'[3]Form &amp; Form Handler Details'!IH:IH,"")</f>
        <v>0</v>
      </c>
      <c r="GL52" s="35">
        <f>_xlfn.XLOOKUP($A52,'[3]Form &amp; Form Handler Details'!$Y:$Y,'[3]Form &amp; Form Handler Details'!II:II,"")</f>
        <v>0</v>
      </c>
      <c r="GM52" s="35">
        <f>_xlfn.XLOOKUP($A52,'[3]Form &amp; Form Handler Details'!$Y:$Y,'[3]Form &amp; Form Handler Details'!IJ:IJ,"")</f>
        <v>0</v>
      </c>
      <c r="GN52" s="35">
        <f>_xlfn.XLOOKUP($A52,'[3]Form &amp; Form Handler Details'!$Y:$Y,'[3]Form &amp; Form Handler Details'!IK:IK,"")</f>
        <v>0</v>
      </c>
      <c r="GO52" s="35">
        <f>_xlfn.XLOOKUP($A52,'[3]Form &amp; Form Handler Details'!$Y:$Y,'[3]Form &amp; Form Handler Details'!IL:IL,"")</f>
        <v>0</v>
      </c>
      <c r="GP52" s="35">
        <f>_xlfn.XLOOKUP($A52,'[3]Form &amp; Form Handler Details'!$Y:$Y,'[3]Form &amp; Form Handler Details'!IM:IM,"")</f>
        <v>0</v>
      </c>
      <c r="GQ52" s="35">
        <f>_xlfn.XLOOKUP($A52,'[3]Form &amp; Form Handler Details'!$Y:$Y,'[3]Form &amp; Form Handler Details'!IN:IN,"")</f>
        <v>0</v>
      </c>
      <c r="GR52" s="35">
        <f>_xlfn.XLOOKUP($A52,'[3]Form &amp; Form Handler Details'!$Y:$Y,'[3]Form &amp; Form Handler Details'!IO:IO,"")</f>
        <v>0</v>
      </c>
      <c r="GS52" s="35">
        <f>_xlfn.XLOOKUP($A52,'[3]Form &amp; Form Handler Details'!$Y:$Y,'[3]Form &amp; Form Handler Details'!IP:IP,"")</f>
        <v>0</v>
      </c>
      <c r="GT52" s="35">
        <f>_xlfn.XLOOKUP($A52,'[3]Form &amp; Form Handler Details'!$Y:$Y,'[3]Form &amp; Form Handler Details'!IQ:IQ,"")</f>
        <v>0</v>
      </c>
      <c r="GU52" s="35">
        <f>_xlfn.XLOOKUP($A52,'[3]Form &amp; Form Handler Details'!$Y:$Y,'[3]Form &amp; Form Handler Details'!IR:IR,"")</f>
        <v>0</v>
      </c>
      <c r="GV52" s="35">
        <f>_xlfn.XLOOKUP($A52,'[3]Form &amp; Form Handler Details'!$Y:$Y,'[3]Form &amp; Form Handler Details'!IS:IS,"")</f>
        <v>0</v>
      </c>
      <c r="GW52" s="35">
        <f>_xlfn.XLOOKUP($A52,'[3]Form &amp; Form Handler Details'!$Y:$Y,'[3]Form &amp; Form Handler Details'!IT:IT,"")</f>
        <v>0</v>
      </c>
      <c r="GX52" s="35">
        <f>_xlfn.XLOOKUP($A52,'[3]Form &amp; Form Handler Details'!$Y:$Y,'[3]Form &amp; Form Handler Details'!IU:IU,"")</f>
        <v>0</v>
      </c>
      <c r="GY52" s="35">
        <f>_xlfn.XLOOKUP($A52,'[3]Form &amp; Form Handler Details'!$Y:$Y,'[3]Form &amp; Form Handler Details'!IV:IV,"")</f>
        <v>0</v>
      </c>
      <c r="GZ52" s="35">
        <f>_xlfn.XLOOKUP($A52,'[3]Form &amp; Form Handler Details'!$Y:$Y,'[3]Form &amp; Form Handler Details'!IW:IW,"")</f>
        <v>0</v>
      </c>
      <c r="HA52" s="35">
        <f>_xlfn.XLOOKUP($A52,'[3]Form &amp; Form Handler Details'!$Y:$Y,'[3]Form &amp; Form Handler Details'!IX:IX,"")</f>
        <v>0</v>
      </c>
      <c r="HB52" s="35">
        <f>_xlfn.XLOOKUP($A52,'[3]Form &amp; Form Handler Details'!$Y:$Y,'[3]Form &amp; Form Handler Details'!IY:IY,"")</f>
        <v>0</v>
      </c>
      <c r="HC52" s="35">
        <f>_xlfn.XLOOKUP($A52,'[3]Form &amp; Form Handler Details'!$Y:$Y,'[3]Form &amp; Form Handler Details'!IZ:IZ,"")</f>
        <v>0</v>
      </c>
      <c r="HD52" s="35">
        <f>_xlfn.XLOOKUP($A52,'[3]Form &amp; Form Handler Details'!$Y:$Y,'[3]Form &amp; Form Handler Details'!JA:JA,"")</f>
        <v>0</v>
      </c>
      <c r="HE52" s="35">
        <f>_xlfn.XLOOKUP($A52,'[3]Form &amp; Form Handler Details'!$Y:$Y,'[3]Form &amp; Form Handler Details'!JB:JB,"")</f>
        <v>0</v>
      </c>
      <c r="HF52" s="35">
        <f>_xlfn.XLOOKUP($A52,'[3]Form &amp; Form Handler Details'!$Y:$Y,'[3]Form &amp; Form Handler Details'!JC:JC,"")</f>
        <v>0</v>
      </c>
      <c r="HG52" s="35">
        <f>_xlfn.XLOOKUP($A52,'[3]Form &amp; Form Handler Details'!$Y:$Y,'[3]Form &amp; Form Handler Details'!JD:JD,"")</f>
        <v>0</v>
      </c>
      <c r="HH52" s="35">
        <f>_xlfn.XLOOKUP($A52,'[3]Form &amp; Form Handler Details'!$Y:$Y,'[3]Form &amp; Form Handler Details'!JE:JE,"")</f>
        <v>0</v>
      </c>
      <c r="HI52" s="35">
        <f>_xlfn.XLOOKUP($A52,'[3]Form &amp; Form Handler Details'!$Y:$Y,'[3]Form &amp; Form Handler Details'!JF:JF,"")</f>
        <v>0</v>
      </c>
      <c r="HJ52" s="35">
        <f>_xlfn.XLOOKUP($A52,'[3]Form &amp; Form Handler Details'!$Y:$Y,'[3]Form &amp; Form Handler Details'!JG:JG,"")</f>
        <v>0</v>
      </c>
      <c r="HK52" s="35" t="str">
        <f>_xlfn.XLOOKUP($A52,'[3]Form &amp; Form Handler Details'!$Y:$Y,'[3]Form &amp; Form Handler Details'!JH:JH,"")</f>
        <v>Télécharger</v>
      </c>
      <c r="HL52" s="35">
        <f>_xlfn.XLOOKUP($A52,'[3]Form &amp; Form Handler Details'!$Y:$Y,'[3]Form &amp; Form Handler Details'!JI:JI,"")</f>
        <v>0</v>
      </c>
      <c r="HM52" s="35">
        <f>_xlfn.XLOOKUP($A52,'[3]Form &amp; Form Handler Details'!$Y:$Y,'[3]Form &amp; Form Handler Details'!JJ:JJ,"")</f>
        <v>0</v>
      </c>
      <c r="HN52" s="35">
        <f>_xlfn.XLOOKUP($A52,'[3]Form &amp; Form Handler Details'!$Y:$Y,'[3]Form &amp; Form Handler Details'!JK:JK,"")</f>
        <v>0</v>
      </c>
      <c r="HO52" s="35">
        <f>_xlfn.XLOOKUP($A52,'[3]Form &amp; Form Handler Details'!$Y:$Y,'[3]Form &amp; Form Handler Details'!JL:JL,"")</f>
        <v>0</v>
      </c>
      <c r="HP52" s="35">
        <f>_xlfn.XLOOKUP($A52,'[3]Form &amp; Form Handler Details'!$Y:$Y,'[3]Form &amp; Form Handler Details'!JM:JM,"")</f>
        <v>0</v>
      </c>
      <c r="HQ52" s="35">
        <f>_xlfn.XLOOKUP($A52,'[3]Form &amp; Form Handler Details'!$Y:$Y,'[3]Form &amp; Form Handler Details'!JN:JN,"")</f>
        <v>0</v>
      </c>
      <c r="HR52" s="35">
        <f>_xlfn.XLOOKUP($A52,'[3]Form &amp; Form Handler Details'!$Y:$Y,'[3]Form &amp; Form Handler Details'!JO:JO,"")</f>
        <v>0</v>
      </c>
      <c r="HS52" s="35">
        <f>_xlfn.XLOOKUP($A52,'[3]Form &amp; Form Handler Details'!$Y:$Y,'[3]Form &amp; Form Handler Details'!JP:JP,"")</f>
        <v>0</v>
      </c>
      <c r="HT52" s="35">
        <f>_xlfn.XLOOKUP($A52,'[3]Form &amp; Form Handler Details'!$Y:$Y,'[3]Form &amp; Form Handler Details'!JQ:JQ,"")</f>
        <v>0</v>
      </c>
      <c r="HU52" s="35">
        <f>_xlfn.XLOOKUP($A52,'[3]Form &amp; Form Handler Details'!$Y:$Y,'[3]Form &amp; Form Handler Details'!JR:JR,"")</f>
        <v>0</v>
      </c>
      <c r="HV52" s="35">
        <f>_xlfn.XLOOKUP($A52,'[3]Form &amp; Form Handler Details'!$Y:$Y,'[3]Form &amp; Form Handler Details'!JS:JS,"")</f>
        <v>0</v>
      </c>
      <c r="HW52" s="35">
        <f>_xlfn.XLOOKUP($A52,'[3]Form &amp; Form Handler Details'!$Y:$Y,'[3]Form &amp; Form Handler Details'!JT:JT,"")</f>
        <v>0</v>
      </c>
    </row>
    <row r="53" spans="1:231" ht="165" customHeight="1">
      <c r="A53" s="32" t="s">
        <v>284</v>
      </c>
      <c r="B53" s="32" t="str">
        <f>_xlfn.XLOOKUP(Table46[[#This Row],[UFID]],ATC!C:C,ATC!A:A,"")</f>
        <v>03</v>
      </c>
      <c r="C53" s="31" t="str">
        <f>_xlfn.XLOOKUP(Table46[[#This Row],[UFID]],ATC!C:C,ATC!E:E,"")</f>
        <v>Approved</v>
      </c>
      <c r="D53" s="31">
        <f>_xlfn.XLOOKUP(Table46[[#This Row],[UFID]],ATC!C:C,ATC!J:J,"")</f>
        <v>0</v>
      </c>
      <c r="E53" s="31" t="s">
        <v>613</v>
      </c>
      <c r="F53" s="34" t="str">
        <f>_xlfn.XLOOKUP(Table46[[#This Row],[UFID]],'[3]Form &amp; Form Handler Details'!$Y:$Y,'[3]Form &amp; Form Handler Details'!$F:$F,"")</f>
        <v>http://www.paypal.com/es/enterprise/campaigns/think-forward-loyalty</v>
      </c>
      <c r="G53" s="34" t="str">
        <f>_xlfn.XLOOKUP(Table46[[#This Row],[UFID]],'[3]Form &amp; Form Handler Details'!$Y:$Y,'[3]Form &amp; Form Handler Details'!$I:$I,"")</f>
        <v>https://www.paypal.com/es/enterprise/campaigns/think-forward-loyalty?data=success</v>
      </c>
      <c r="H53" s="34" t="str">
        <f>_xlfn.XLOOKUP(Table46[[#This Row],[UFID]],'[3]Form &amp; Form Handler Details'!$Y:$Y,'[3]Form &amp; Form Handler Details'!$E:$E,"")</f>
        <v>https://pypd.paypal-mktg.com/l/925803/2022-08-19/2nz7g</v>
      </c>
      <c r="I53" s="34" t="str">
        <f>_xlfn.XLOOKUP(Table46[[#This Row],[UFID]],'[3]Form &amp; Form Handler Details'!$Y:$Y,'[3]Form &amp; Form Handler Details'!$U:$U,"")</f>
        <v>EMEA-ES-FRH-23-ABM-Think-Forward-Commerce-Report-LP-3-Live</v>
      </c>
      <c r="J53" s="34" t="str">
        <f>_xlfn.XLOOKUP(Table46[[#This Row],[UFID]],'[3]Form &amp; Form Handler Details'!$Y:$Y,'[3]Form &amp; Form Handler Details'!$V:$V,"")</f>
        <v>https://pypd.paypal-mktg.com/l/925803/2023-04-24/2rwvv</v>
      </c>
      <c r="K53" s="34" t="str">
        <f t="shared" si="1"/>
        <v>2023-04-24/2rwvv</v>
      </c>
      <c r="L53" s="34" t="str">
        <f>_xlfn.XLOOKUP(Table46[[#This Row],[UFID]],'[3]Form &amp; Form Handler Details'!$Y:$Y,'[3]Form &amp; Form Handler Details'!$D:$D,"")</f>
        <v>EMEA-ES-FRM-22-ABM-Think-Forward-Commerce-Report-LP-3</v>
      </c>
      <c r="M53" s="35" t="str">
        <f>_xlfn.XLOOKUP($A53,'[3]Form &amp; Form Handler Details'!$Y:$Y,'[3]Form &amp; Form Handler Details'!BJ:BJ,"")</f>
        <v>Nombre</v>
      </c>
      <c r="N53" s="35" t="str">
        <f>_xlfn.XLOOKUP($A53,'[3]Form &amp; Form Handler Details'!$Y:$Y,'[3]Form &amp; Form Handler Details'!BK:BK,"")</f>
        <v>firstname</v>
      </c>
      <c r="O53" s="35" t="str">
        <f>_xlfn.XLOOKUP($A53,'[3]Form &amp; Form Handler Details'!$Y:$Y,'[3]Form &amp; Form Handler Details'!BL:BL,"")</f>
        <v>Text</v>
      </c>
      <c r="P53" s="35" t="str">
        <f>_xlfn.XLOOKUP($A53,'[3]Form &amp; Form Handler Details'!$Y:$Y,'[3]Form &amp; Form Handler Details'!BM:BM,"")</f>
        <v>This field is required.</v>
      </c>
      <c r="Q53" s="35" t="str">
        <f>_xlfn.XLOOKUP($A53,'[3]Form &amp; Form Handler Details'!$Y:$Y,'[3]Form &amp; Form Handler Details'!BN:BN,"")</f>
        <v>Apellidos</v>
      </c>
      <c r="R53" s="35" t="str">
        <f>_xlfn.XLOOKUP($A53,'[3]Form &amp; Form Handler Details'!$Y:$Y,'[3]Form &amp; Form Handler Details'!BO:BO,"")</f>
        <v>lastname</v>
      </c>
      <c r="S53" s="35" t="str">
        <f>_xlfn.XLOOKUP($A53,'[3]Form &amp; Form Handler Details'!$Y:$Y,'[3]Form &amp; Form Handler Details'!BP:BP,"")</f>
        <v>Text</v>
      </c>
      <c r="T53" s="35" t="str">
        <f>_xlfn.XLOOKUP($A53,'[3]Form &amp; Form Handler Details'!$Y:$Y,'[3]Form &amp; Form Handler Details'!BQ:BQ,"")</f>
        <v>This field is required.</v>
      </c>
      <c r="U53" s="35" t="str">
        <f>_xlfn.XLOOKUP($A53,'[3]Form &amp; Form Handler Details'!$Y:$Y,'[3]Form &amp; Form Handler Details'!BR:BR,"")</f>
        <v>Correo profesional</v>
      </c>
      <c r="V53" s="35" t="str">
        <f>_xlfn.XLOOKUP($A53,'[3]Form &amp; Form Handler Details'!$Y:$Y,'[3]Form &amp; Form Handler Details'!BS:BS,"")</f>
        <v>workemail</v>
      </c>
      <c r="W53" s="35" t="str">
        <f>_xlfn.XLOOKUP($A53,'[3]Form &amp; Form Handler Details'!$Y:$Y,'[3]Form &amp; Form Handler Details'!BT:BT,"")</f>
        <v>Text</v>
      </c>
      <c r="X53" s="35" t="str">
        <f>_xlfn.XLOOKUP($A53,'[3]Form &amp; Form Handler Details'!$Y:$Y,'[3]Form &amp; Form Handler Details'!BU:BU,"")</f>
        <v>This field is required.</v>
      </c>
      <c r="Y53" s="35" t="str">
        <f>_xlfn.XLOOKUP($A53,'[3]Form &amp; Form Handler Details'!$Y:$Y,'[3]Form &amp; Form Handler Details'!BV:BV,"")</f>
        <v>Compañía</v>
      </c>
      <c r="Z53" s="35" t="str">
        <f>_xlfn.XLOOKUP($A53,'[3]Form &amp; Form Handler Details'!$Y:$Y,'[3]Form &amp; Form Handler Details'!BW:BW,"")</f>
        <v>companyname</v>
      </c>
      <c r="AA53" s="35" t="str">
        <f>_xlfn.XLOOKUP($A53,'[3]Form &amp; Form Handler Details'!$Y:$Y,'[3]Form &amp; Form Handler Details'!BX:BX,"")</f>
        <v>Text</v>
      </c>
      <c r="AB53" s="35" t="str">
        <f>_xlfn.XLOOKUP($A53,'[3]Form &amp; Form Handler Details'!$Y:$Y,'[3]Form &amp; Form Handler Details'!BY:BY,"")</f>
        <v>This field is required</v>
      </c>
      <c r="AC53" s="35">
        <f>_xlfn.XLOOKUP($A53,'[3]Form &amp; Form Handler Details'!$Y:$Y,'[3]Form &amp; Form Handler Details'!BZ:BZ,"")</f>
        <v>0</v>
      </c>
      <c r="AD53" s="35">
        <f>_xlfn.XLOOKUP($A53,'[3]Form &amp; Form Handler Details'!$Y:$Y,'[3]Form &amp; Form Handler Details'!CA:CA,"")</f>
        <v>0</v>
      </c>
      <c r="AE53" s="35">
        <f>_xlfn.XLOOKUP($A53,'[3]Form &amp; Form Handler Details'!$Y:$Y,'[3]Form &amp; Form Handler Details'!CB:CB,"")</f>
        <v>0</v>
      </c>
      <c r="AF53" s="35">
        <f>_xlfn.XLOOKUP($A53,'[3]Form &amp; Form Handler Details'!$Y:$Y,'[3]Form &amp; Form Handler Details'!CC:CC,"")</f>
        <v>0</v>
      </c>
      <c r="AG53" s="35">
        <f>_xlfn.XLOOKUP($A53,'[3]Form &amp; Form Handler Details'!$Y:$Y,'[3]Form &amp; Form Handler Details'!CD:CD,"")</f>
        <v>0</v>
      </c>
      <c r="AH53" s="35">
        <f>_xlfn.XLOOKUP($A53,'[3]Form &amp; Form Handler Details'!$Y:$Y,'[3]Form &amp; Form Handler Details'!CE:CE,"")</f>
        <v>0</v>
      </c>
      <c r="AI53" s="35">
        <f>_xlfn.XLOOKUP($A53,'[3]Form &amp; Form Handler Details'!$Y:$Y,'[3]Form &amp; Form Handler Details'!CF:CF,"")</f>
        <v>0</v>
      </c>
      <c r="AJ53" s="35">
        <f>_xlfn.XLOOKUP($A53,'[3]Form &amp; Form Handler Details'!$Y:$Y,'[3]Form &amp; Form Handler Details'!CG:CG,"")</f>
        <v>0</v>
      </c>
      <c r="AK53" s="35">
        <f>_xlfn.XLOOKUP($A53,'[3]Form &amp; Form Handler Details'!$Y:$Y,'[3]Form &amp; Form Handler Details'!CH:CH,"")</f>
        <v>0</v>
      </c>
      <c r="AL53" s="35">
        <f>_xlfn.XLOOKUP($A53,'[3]Form &amp; Form Handler Details'!$Y:$Y,'[3]Form &amp; Form Handler Details'!CI:CI,"")</f>
        <v>0</v>
      </c>
      <c r="AM53" s="35">
        <f>_xlfn.XLOOKUP($A53,'[3]Form &amp; Form Handler Details'!$Y:$Y,'[3]Form &amp; Form Handler Details'!CJ:CJ,"")</f>
        <v>0</v>
      </c>
      <c r="AN53" s="35">
        <f>_xlfn.XLOOKUP($A53,'[3]Form &amp; Form Handler Details'!$Y:$Y,'[3]Form &amp; Form Handler Details'!CK:CK,"")</f>
        <v>0</v>
      </c>
      <c r="AO53" s="35">
        <f>_xlfn.XLOOKUP($A53,'[3]Form &amp; Form Handler Details'!$Y:$Y,'[3]Form &amp; Form Handler Details'!CL:CL,"")</f>
        <v>0</v>
      </c>
      <c r="AP53" s="35">
        <f>_xlfn.XLOOKUP($A53,'[3]Form &amp; Form Handler Details'!$Y:$Y,'[3]Form &amp; Form Handler Details'!CM:CM,"")</f>
        <v>0</v>
      </c>
      <c r="AQ53" s="35">
        <f>_xlfn.XLOOKUP($A53,'[3]Form &amp; Form Handler Details'!$Y:$Y,'[3]Form &amp; Form Handler Details'!CN:CN,"")</f>
        <v>0</v>
      </c>
      <c r="AR53" s="35">
        <f>_xlfn.XLOOKUP($A53,'[3]Form &amp; Form Handler Details'!$Y:$Y,'[3]Form &amp; Form Handler Details'!CO:CO,"")</f>
        <v>0</v>
      </c>
      <c r="AS53" s="35" t="str">
        <f>_xlfn.XLOOKUP($A53,'[3]Form &amp; Form Handler Details'!$Y:$Y,'[3]Form &amp; Form Handler Details'!CP:CP,"")</f>
        <v>Puesto</v>
      </c>
      <c r="AT53" s="35" t="str">
        <f>_xlfn.XLOOKUP($A53,'[3]Form &amp; Form Handler Details'!$Y:$Y,'[3]Form &amp; Form Handler Details'!CQ:CQ,"")</f>
        <v>jobtitle</v>
      </c>
      <c r="AU53" s="35" t="str">
        <f>_xlfn.XLOOKUP($A53,'[3]Form &amp; Form Handler Details'!$Y:$Y,'[3]Form &amp; Form Handler Details'!CR:CR,"")</f>
        <v>Text</v>
      </c>
      <c r="AV53" s="35" t="str">
        <f>_xlfn.XLOOKUP($A53,'[3]Form &amp; Form Handler Details'!$Y:$Y,'[3]Form &amp; Form Handler Details'!CS:CS,"")</f>
        <v>This field is required</v>
      </c>
      <c r="AW53" s="35" t="str">
        <f>_xlfn.XLOOKUP($A53,'[3]Form &amp; Form Handler Details'!$Y:$Y,'[3]Form &amp; Form Handler Details'!CT:CT,"")</f>
        <v>webformURL</v>
      </c>
      <c r="AX53" s="35" t="str">
        <f>_xlfn.XLOOKUP($A53,'[3]Form &amp; Form Handler Details'!$Y:$Y,'[3]Form &amp; Form Handler Details'!CU:CU,"")</f>
        <v>webformurl</v>
      </c>
      <c r="AY53" s="35" t="str">
        <f>_xlfn.XLOOKUP($A53,'[3]Form &amp; Form Handler Details'!$Y:$Y,'[3]Form &amp; Form Handler Details'!CV:CV,"")</f>
        <v>Hidden</v>
      </c>
      <c r="AZ53" s="35">
        <f>_xlfn.XLOOKUP($A53,'[3]Form &amp; Form Handler Details'!$Y:$Y,'[3]Form &amp; Form Handler Details'!CW:CW,"")</f>
        <v>0</v>
      </c>
      <c r="BA53" s="35">
        <f>_xlfn.XLOOKUP($A53,'[3]Form &amp; Form Handler Details'!$Y:$Y,'[3]Form &amp; Form Handler Details'!CX:CX,"")</f>
        <v>0</v>
      </c>
      <c r="BB53" s="35">
        <f>_xlfn.XLOOKUP($A53,'[3]Form &amp; Form Handler Details'!$Y:$Y,'[3]Form &amp; Form Handler Details'!CY:CY,"")</f>
        <v>0</v>
      </c>
      <c r="BC53" s="35">
        <f>_xlfn.XLOOKUP($A53,'[3]Form &amp; Form Handler Details'!$Y:$Y,'[3]Form &amp; Form Handler Details'!CZ:CZ,"")</f>
        <v>0</v>
      </c>
      <c r="BD53" s="35">
        <f>_xlfn.XLOOKUP($A53,'[3]Form &amp; Form Handler Details'!$Y:$Y,'[3]Form &amp; Form Handler Details'!DA:DA,"")</f>
        <v>0</v>
      </c>
      <c r="BE53" s="35">
        <f>_xlfn.XLOOKUP($A53,'[3]Form &amp; Form Handler Details'!$Y:$Y,'[3]Form &amp; Form Handler Details'!DB:DB,"")</f>
        <v>0</v>
      </c>
      <c r="BF53" s="35">
        <f>_xlfn.XLOOKUP($A53,'[3]Form &amp; Form Handler Details'!$Y:$Y,'[3]Form &amp; Form Handler Details'!DC:DC,"")</f>
        <v>0</v>
      </c>
      <c r="BG53" s="35">
        <f>_xlfn.XLOOKUP($A53,'[3]Form &amp; Form Handler Details'!$Y:$Y,'[3]Form &amp; Form Handler Details'!DD:DD,"")</f>
        <v>0</v>
      </c>
      <c r="BH53" s="35">
        <f>_xlfn.XLOOKUP($A53,'[3]Form &amp; Form Handler Details'!$Y:$Y,'[3]Form &amp; Form Handler Details'!DE:DE,"")</f>
        <v>0</v>
      </c>
      <c r="BI53" s="35">
        <f>_xlfn.XLOOKUP($A53,'[3]Form &amp; Form Handler Details'!$Y:$Y,'[3]Form &amp; Form Handler Details'!DF:DF,"")</f>
        <v>0</v>
      </c>
      <c r="BJ53" s="35">
        <f>_xlfn.XLOOKUP($A53,'[3]Form &amp; Form Handler Details'!$Y:$Y,'[3]Form &amp; Form Handler Details'!DG:DG,"")</f>
        <v>0</v>
      </c>
      <c r="BK53" s="35">
        <f>_xlfn.XLOOKUP($A53,'[3]Form &amp; Form Handler Details'!$Y:$Y,'[3]Form &amp; Form Handler Details'!DH:DH,"")</f>
        <v>0</v>
      </c>
      <c r="BL53" s="35">
        <f>_xlfn.XLOOKUP($A53,'[3]Form &amp; Form Handler Details'!$Y:$Y,'[3]Form &amp; Form Handler Details'!DI:DI,"")</f>
        <v>0</v>
      </c>
      <c r="BM53" s="35">
        <f>_xlfn.XLOOKUP($A53,'[3]Form &amp; Form Handler Details'!$Y:$Y,'[3]Form &amp; Form Handler Details'!DJ:DJ,"")</f>
        <v>0</v>
      </c>
      <c r="BN53" s="35">
        <f>_xlfn.XLOOKUP($A53,'[3]Form &amp; Form Handler Details'!$Y:$Y,'[3]Form &amp; Form Handler Details'!DK:DK,"")</f>
        <v>0</v>
      </c>
      <c r="BO53" s="35">
        <f>_xlfn.XLOOKUP($A53,'[3]Form &amp; Form Handler Details'!$Y:$Y,'[3]Form &amp; Form Handler Details'!DL:DL,"")</f>
        <v>0</v>
      </c>
      <c r="BP53" s="35">
        <f>_xlfn.XLOOKUP($A53,'[3]Form &amp; Form Handler Details'!$Y:$Y,'[3]Form &amp; Form Handler Details'!DM:DM,"")</f>
        <v>0</v>
      </c>
      <c r="BQ53" s="35">
        <f>_xlfn.XLOOKUP($A53,'[3]Form &amp; Form Handler Details'!$Y:$Y,'[3]Form &amp; Form Handler Details'!DN:DN,"")</f>
        <v>0</v>
      </c>
      <c r="BR53" s="35">
        <f>_xlfn.XLOOKUP($A53,'[3]Form &amp; Form Handler Details'!$Y:$Y,'[3]Form &amp; Form Handler Details'!DO:DO,"")</f>
        <v>0</v>
      </c>
      <c r="BS53" s="35">
        <f>_xlfn.XLOOKUP($A53,'[3]Form &amp; Form Handler Details'!$Y:$Y,'[3]Form &amp; Form Handler Details'!DP:DP,"")</f>
        <v>0</v>
      </c>
      <c r="BT53" s="35">
        <f>_xlfn.XLOOKUP($A53,'[3]Form &amp; Form Handler Details'!$Y:$Y,'[3]Form &amp; Form Handler Details'!DQ:DQ,"")</f>
        <v>0</v>
      </c>
      <c r="BU53" s="35">
        <f>_xlfn.XLOOKUP($A53,'[3]Form &amp; Form Handler Details'!$Y:$Y,'[3]Form &amp; Form Handler Details'!DR:DR,"")</f>
        <v>0</v>
      </c>
      <c r="BV53" s="35">
        <f>_xlfn.XLOOKUP($A53,'[3]Form &amp; Form Handler Details'!$Y:$Y,'[3]Form &amp; Form Handler Details'!DS:DS,"")</f>
        <v>0</v>
      </c>
      <c r="BW53" s="35" t="str">
        <f>_xlfn.XLOOKUP($A53,'[3]Form &amp; Form Handler Details'!$Y:$Y,'[3]Form &amp; Form Handler Details'!DT:DT,"")</f>
        <v>HoneyPot</v>
      </c>
      <c r="BX53" s="35" t="str">
        <f>_xlfn.XLOOKUP($A53,'[3]Form &amp; Form Handler Details'!$Y:$Y,'[3]Form &amp; Form Handler Details'!DU:DU,"")</f>
        <v>pardot_extra_field</v>
      </c>
      <c r="BY53" s="35" t="str">
        <f>_xlfn.XLOOKUP($A53,'[3]Form &amp; Form Handler Details'!$Y:$Y,'[3]Form &amp; Form Handler Details'!DV:DV,"")</f>
        <v>Hidden</v>
      </c>
      <c r="BZ53" s="35">
        <f>_xlfn.XLOOKUP($A53,'[3]Form &amp; Form Handler Details'!$Y:$Y,'[3]Form &amp; Form Handler Details'!DW:DW,"")</f>
        <v>0</v>
      </c>
      <c r="CA53" s="35">
        <f>_xlfn.XLOOKUP($A53,'[3]Form &amp; Form Handler Details'!$Y:$Y,'[3]Form &amp; Form Handler Details'!DX:DX,"")</f>
        <v>0</v>
      </c>
      <c r="CB53" s="35">
        <f>_xlfn.XLOOKUP($A53,'[3]Form &amp; Form Handler Details'!$Y:$Y,'[3]Form &amp; Form Handler Details'!DY:DY,"")</f>
        <v>0</v>
      </c>
      <c r="CC53" s="35">
        <f>_xlfn.XLOOKUP($A53,'[3]Form &amp; Form Handler Details'!$Y:$Y,'[3]Form &amp; Form Handler Details'!DZ:DZ,"")</f>
        <v>0</v>
      </c>
      <c r="CD53" s="35">
        <f>_xlfn.XLOOKUP($A53,'[3]Form &amp; Form Handler Details'!$Y:$Y,'[3]Form &amp; Form Handler Details'!EA:EA,"")</f>
        <v>0</v>
      </c>
      <c r="CE53" s="35">
        <f>_xlfn.XLOOKUP($A53,'[3]Form &amp; Form Handler Details'!$Y:$Y,'[3]Form &amp; Form Handler Details'!EB:EB,"")</f>
        <v>0</v>
      </c>
      <c r="CF53" s="35">
        <f>_xlfn.XLOOKUP($A53,'[3]Form &amp; Form Handler Details'!$Y:$Y,'[3]Form &amp; Form Handler Details'!EC:EC,"")</f>
        <v>0</v>
      </c>
      <c r="CG53" s="35">
        <f>_xlfn.XLOOKUP($A53,'[3]Form &amp; Form Handler Details'!$Y:$Y,'[3]Form &amp; Form Handler Details'!ED:ED,"")</f>
        <v>0</v>
      </c>
      <c r="CH53" s="35">
        <f>_xlfn.XLOOKUP($A53,'[3]Form &amp; Form Handler Details'!$Y:$Y,'[3]Form &amp; Form Handler Details'!EE:EE,"")</f>
        <v>0</v>
      </c>
      <c r="CI53" s="35">
        <f>_xlfn.XLOOKUP($A53,'[3]Form &amp; Form Handler Details'!$Y:$Y,'[3]Form &amp; Form Handler Details'!EF:EF,"")</f>
        <v>0</v>
      </c>
      <c r="CJ53" s="35">
        <f>_xlfn.XLOOKUP($A53,'[3]Form &amp; Form Handler Details'!$Y:$Y,'[3]Form &amp; Form Handler Details'!EG:EG,"")</f>
        <v>0</v>
      </c>
      <c r="CK53" s="35">
        <f>_xlfn.XLOOKUP($A53,'[3]Form &amp; Form Handler Details'!$Y:$Y,'[3]Form &amp; Form Handler Details'!EH:EH,"")</f>
        <v>0</v>
      </c>
      <c r="CL53" s="35">
        <f>_xlfn.XLOOKUP($A53,'[3]Form &amp; Form Handler Details'!$Y:$Y,'[3]Form &amp; Form Handler Details'!EI:EI,"")</f>
        <v>0</v>
      </c>
      <c r="CM53" s="35">
        <f>_xlfn.XLOOKUP($A53,'[3]Form &amp; Form Handler Details'!$Y:$Y,'[3]Form &amp; Form Handler Details'!EJ:EJ,"")</f>
        <v>0</v>
      </c>
      <c r="CN53" s="35">
        <f>_xlfn.XLOOKUP($A53,'[3]Form &amp; Form Handler Details'!$Y:$Y,'[3]Form &amp; Form Handler Details'!EK:EK,"")</f>
        <v>0</v>
      </c>
      <c r="CO53" s="35">
        <f>_xlfn.XLOOKUP($A53,'[3]Form &amp; Form Handler Details'!$Y:$Y,'[3]Form &amp; Form Handler Details'!EL:EL,"")</f>
        <v>0</v>
      </c>
      <c r="CP53" s="35">
        <f>_xlfn.XLOOKUP($A53,'[3]Form &amp; Form Handler Details'!$Y:$Y,'[3]Form &amp; Form Handler Details'!EM:EM,"")</f>
        <v>0</v>
      </c>
      <c r="CQ53" s="35" t="str">
        <f>_xlfn.XLOOKUP($A53,'[3]Form &amp; Form Handler Details'!$Y:$Y,'[3]Form &amp; Form Handler Details'!EN:EN,"")</f>
        <v>He leído y aceptado la &lt;a href="https://www.paypal.com/es/webapps/mpp/ua/privacy-full" style="color:#0070ba;" target="_blank"&gt;Política de Confidencialidad de PayPal&lt;a/&gt;.</v>
      </c>
      <c r="CR53" s="35" t="str">
        <f>_xlfn.XLOOKUP($A53,'[3]Form &amp; Form Handler Details'!$Y:$Y,'[3]Form &amp; Form Handler Details'!EO:EO,"")</f>
        <v>privacyconsent</v>
      </c>
      <c r="CS53" s="35" t="str">
        <f>_xlfn.XLOOKUP($A53,'[3]Form &amp; Form Handler Details'!$Y:$Y,'[3]Form &amp; Form Handler Details'!EP:EP,"")</f>
        <v>Checkbox</v>
      </c>
      <c r="CT53" s="35" t="str">
        <f>_xlfn.XLOOKUP($A53,'[3]Form &amp; Form Handler Details'!$Y:$Y,'[3]Form &amp; Form Handler Details'!EQ:EQ,"")</f>
        <v>This field is required</v>
      </c>
      <c r="CU53" s="35">
        <f>_xlfn.XLOOKUP($A53,'[3]Form &amp; Form Handler Details'!$Y:$Y,'[3]Form &amp; Form Handler Details'!ER:ER,"")</f>
        <v>0</v>
      </c>
      <c r="CV53" s="35">
        <f>_xlfn.XLOOKUP($A53,'[3]Form &amp; Form Handler Details'!$Y:$Y,'[3]Form &amp; Form Handler Details'!ES:ES,"")</f>
        <v>0</v>
      </c>
      <c r="CW53" s="35">
        <f>_xlfn.XLOOKUP($A53,'[3]Form &amp; Form Handler Details'!$Y:$Y,'[3]Form &amp; Form Handler Details'!ET:ET,"")</f>
        <v>0</v>
      </c>
      <c r="CX53" s="35">
        <f>_xlfn.XLOOKUP($A53,'[3]Form &amp; Form Handler Details'!$Y:$Y,'[3]Form &amp; Form Handler Details'!EU:EU,"")</f>
        <v>0</v>
      </c>
      <c r="CY53" s="35">
        <f>_xlfn.XLOOKUP($A53,'[3]Form &amp; Form Handler Details'!$Y:$Y,'[3]Form &amp; Form Handler Details'!EV:EV,"")</f>
        <v>0</v>
      </c>
      <c r="CZ53" s="35">
        <f>_xlfn.XLOOKUP($A53,'[3]Form &amp; Form Handler Details'!$Y:$Y,'[3]Form &amp; Form Handler Details'!EW:EW,"")</f>
        <v>0</v>
      </c>
      <c r="DA53" s="35">
        <f>_xlfn.XLOOKUP($A53,'[3]Form &amp; Form Handler Details'!$Y:$Y,'[3]Form &amp; Form Handler Details'!EX:EX,"")</f>
        <v>0</v>
      </c>
      <c r="DB53" s="35">
        <f>_xlfn.XLOOKUP($A53,'[3]Form &amp; Form Handler Details'!$Y:$Y,'[3]Form &amp; Form Handler Details'!EY:EY,"")</f>
        <v>0</v>
      </c>
      <c r="DC53" s="35">
        <f>_xlfn.XLOOKUP($A53,'[3]Form &amp; Form Handler Details'!$Y:$Y,'[3]Form &amp; Form Handler Details'!EZ:EZ,"")</f>
        <v>0</v>
      </c>
      <c r="DD53" s="35">
        <f>_xlfn.XLOOKUP($A53,'[3]Form &amp; Form Handler Details'!$Y:$Y,'[3]Form &amp; Form Handler Details'!FA:FA,"")</f>
        <v>0</v>
      </c>
      <c r="DE53" s="35">
        <f>_xlfn.XLOOKUP($A53,'[3]Form &amp; Form Handler Details'!$Y:$Y,'[3]Form &amp; Form Handler Details'!FB:FB,"")</f>
        <v>0</v>
      </c>
      <c r="DF53" s="35">
        <f>_xlfn.XLOOKUP($A53,'[3]Form &amp; Form Handler Details'!$Y:$Y,'[3]Form &amp; Form Handler Details'!FC:FC,"")</f>
        <v>0</v>
      </c>
      <c r="DG53" s="35">
        <f>_xlfn.XLOOKUP($A53,'[3]Form &amp; Form Handler Details'!$Y:$Y,'[3]Form &amp; Form Handler Details'!FD:FD,"")</f>
        <v>0</v>
      </c>
      <c r="DH53" s="35">
        <f>_xlfn.XLOOKUP($A53,'[3]Form &amp; Form Handler Details'!$Y:$Y,'[3]Form &amp; Form Handler Details'!FE:FE,"")</f>
        <v>0</v>
      </c>
      <c r="DI53" s="35">
        <f>_xlfn.XLOOKUP($A53,'[3]Form &amp; Form Handler Details'!$Y:$Y,'[3]Form &amp; Form Handler Details'!FF:FF,"")</f>
        <v>0</v>
      </c>
      <c r="DJ53" s="35">
        <f>_xlfn.XLOOKUP($A53,'[3]Form &amp; Form Handler Details'!$Y:$Y,'[3]Form &amp; Form Handler Details'!FG:FG,"")</f>
        <v>0</v>
      </c>
      <c r="DK53" s="35">
        <f>_xlfn.XLOOKUP($A53,'[3]Form &amp; Form Handler Details'!$Y:$Y,'[3]Form &amp; Form Handler Details'!FH:FH,"")</f>
        <v>0</v>
      </c>
      <c r="DL53" s="35">
        <f>_xlfn.XLOOKUP($A53,'[3]Form &amp; Form Handler Details'!$Y:$Y,'[3]Form &amp; Form Handler Details'!FI:FI,"")</f>
        <v>0</v>
      </c>
      <c r="DM53" s="35">
        <f>_xlfn.XLOOKUP($A53,'[3]Form &amp; Form Handler Details'!$Y:$Y,'[3]Form &amp; Form Handler Details'!FJ:FJ,"")</f>
        <v>0</v>
      </c>
      <c r="DN53" s="35">
        <f>_xlfn.XLOOKUP($A53,'[3]Form &amp; Form Handler Details'!$Y:$Y,'[3]Form &amp; Form Handler Details'!FK:FK,"")</f>
        <v>0</v>
      </c>
      <c r="DO53" s="35">
        <f>_xlfn.XLOOKUP($A53,'[3]Form &amp; Form Handler Details'!$Y:$Y,'[3]Form &amp; Form Handler Details'!FL:FL,"")</f>
        <v>0</v>
      </c>
      <c r="DP53" s="35">
        <f>_xlfn.XLOOKUP($A53,'[3]Form &amp; Form Handler Details'!$Y:$Y,'[3]Form &amp; Form Handler Details'!FM:FM,"")</f>
        <v>0</v>
      </c>
      <c r="DQ53" s="35">
        <f>_xlfn.XLOOKUP($A53,'[3]Form &amp; Form Handler Details'!$Y:$Y,'[3]Form &amp; Form Handler Details'!FN:FN,"")</f>
        <v>0</v>
      </c>
      <c r="DR53" s="35">
        <f>_xlfn.XLOOKUP($A53,'[3]Form &amp; Form Handler Details'!$Y:$Y,'[3]Form &amp; Form Handler Details'!FO:FO,"")</f>
        <v>0</v>
      </c>
      <c r="DS53" s="35">
        <f>_xlfn.XLOOKUP($A53,'[3]Form &amp; Form Handler Details'!$Y:$Y,'[3]Form &amp; Form Handler Details'!FP:FP,"")</f>
        <v>0</v>
      </c>
      <c r="DT53" s="35">
        <f>_xlfn.XLOOKUP($A53,'[3]Form &amp; Form Handler Details'!$Y:$Y,'[3]Form &amp; Form Handler Details'!FQ:FQ,"")</f>
        <v>0</v>
      </c>
      <c r="DU53" s="35">
        <f>_xlfn.XLOOKUP($A53,'[3]Form &amp; Form Handler Details'!$Y:$Y,'[3]Form &amp; Form Handler Details'!FR:FR,"")</f>
        <v>0</v>
      </c>
      <c r="DV53" s="35">
        <f>_xlfn.XLOOKUP($A53,'[3]Form &amp; Form Handler Details'!$Y:$Y,'[3]Form &amp; Form Handler Details'!FS:FS,"")</f>
        <v>0</v>
      </c>
      <c r="DW53" s="35">
        <f>_xlfn.XLOOKUP($A53,'[3]Form &amp; Form Handler Details'!$Y:$Y,'[3]Form &amp; Form Handler Details'!FT:FT,"")</f>
        <v>0</v>
      </c>
      <c r="DX53" s="35">
        <f>_xlfn.XLOOKUP($A53,'[3]Form &amp; Form Handler Details'!$Y:$Y,'[3]Form &amp; Form Handler Details'!FU:FU,"")</f>
        <v>0</v>
      </c>
      <c r="DY53" s="35">
        <f>_xlfn.XLOOKUP($A53,'[3]Form &amp; Form Handler Details'!$Y:$Y,'[3]Form &amp; Form Handler Details'!FV:FV,"")</f>
        <v>0</v>
      </c>
      <c r="DZ53" s="35">
        <f>_xlfn.XLOOKUP($A53,'[3]Form &amp; Form Handler Details'!$Y:$Y,'[3]Form &amp; Form Handler Details'!FW:FW,"")</f>
        <v>0</v>
      </c>
      <c r="EA53" s="35">
        <f>_xlfn.XLOOKUP($A53,'[3]Form &amp; Form Handler Details'!$Y:$Y,'[3]Form &amp; Form Handler Details'!FX:FX,"")</f>
        <v>0</v>
      </c>
      <c r="EB53" s="35">
        <f>_xlfn.XLOOKUP($A53,'[3]Form &amp; Form Handler Details'!$Y:$Y,'[3]Form &amp; Form Handler Details'!FY:FY,"")</f>
        <v>0</v>
      </c>
      <c r="EC53" s="35">
        <f>_xlfn.XLOOKUP($A53,'[3]Form &amp; Form Handler Details'!$Y:$Y,'[3]Form &amp; Form Handler Details'!FZ:FZ,"")</f>
        <v>0</v>
      </c>
      <c r="ED53" s="35">
        <f>_xlfn.XLOOKUP($A53,'[3]Form &amp; Form Handler Details'!$Y:$Y,'[3]Form &amp; Form Handler Details'!GA:GA,"")</f>
        <v>0</v>
      </c>
      <c r="EE53" s="35">
        <f>_xlfn.XLOOKUP($A53,'[3]Form &amp; Form Handler Details'!$Y:$Y,'[3]Form &amp; Form Handler Details'!GB:GB,"")</f>
        <v>0</v>
      </c>
      <c r="EF53" s="35">
        <f>_xlfn.XLOOKUP($A53,'[3]Form &amp; Form Handler Details'!$Y:$Y,'[3]Form &amp; Form Handler Details'!GC:GC,"")</f>
        <v>0</v>
      </c>
      <c r="EG53" s="35">
        <f>_xlfn.XLOOKUP($A53,'[3]Form &amp; Form Handler Details'!$Y:$Y,'[3]Form &amp; Form Handler Details'!GD:GD,"")</f>
        <v>0</v>
      </c>
      <c r="EH53" s="35">
        <f>_xlfn.XLOOKUP($A53,'[3]Form &amp; Form Handler Details'!$Y:$Y,'[3]Form &amp; Form Handler Details'!GE:GE,"")</f>
        <v>0</v>
      </c>
      <c r="EI53" s="35">
        <f>_xlfn.XLOOKUP($A53,'[3]Form &amp; Form Handler Details'!$Y:$Y,'[3]Form &amp; Form Handler Details'!GF:GF,"")</f>
        <v>0</v>
      </c>
      <c r="EJ53" s="35">
        <f>_xlfn.XLOOKUP($A53,'[3]Form &amp; Form Handler Details'!$Y:$Y,'[3]Form &amp; Form Handler Details'!GG:GG,"")</f>
        <v>0</v>
      </c>
      <c r="EK53" s="35">
        <f>_xlfn.XLOOKUP($A53,'[3]Form &amp; Form Handler Details'!$Y:$Y,'[3]Form &amp; Form Handler Details'!GH:GH,"")</f>
        <v>0</v>
      </c>
      <c r="EL53" s="35">
        <f>_xlfn.XLOOKUP($A53,'[3]Form &amp; Form Handler Details'!$Y:$Y,'[3]Form &amp; Form Handler Details'!GI:GI,"")</f>
        <v>0</v>
      </c>
      <c r="EM53" s="35">
        <f>_xlfn.XLOOKUP($A53,'[3]Form &amp; Form Handler Details'!$Y:$Y,'[3]Form &amp; Form Handler Details'!GJ:GJ,"")</f>
        <v>0</v>
      </c>
      <c r="EN53" s="35">
        <f>_xlfn.XLOOKUP($A53,'[3]Form &amp; Form Handler Details'!$Y:$Y,'[3]Form &amp; Form Handler Details'!GK:GK,"")</f>
        <v>0</v>
      </c>
      <c r="EO53" s="35">
        <f>_xlfn.XLOOKUP($A53,'[3]Form &amp; Form Handler Details'!$Y:$Y,'[3]Form &amp; Form Handler Details'!GL:GL,"")</f>
        <v>0</v>
      </c>
      <c r="EP53" s="35">
        <f>_xlfn.XLOOKUP($A53,'[3]Form &amp; Form Handler Details'!$Y:$Y,'[3]Form &amp; Form Handler Details'!GM:GM,"")</f>
        <v>0</v>
      </c>
      <c r="EQ53" s="35">
        <f>_xlfn.XLOOKUP($A53,'[3]Form &amp; Form Handler Details'!$Y:$Y,'[3]Form &amp; Form Handler Details'!GN:GN,"")</f>
        <v>0</v>
      </c>
      <c r="ER53" s="35">
        <f>_xlfn.XLOOKUP($A53,'[3]Form &amp; Form Handler Details'!$Y:$Y,'[3]Form &amp; Form Handler Details'!GO:GO,"")</f>
        <v>0</v>
      </c>
      <c r="ES53" s="35">
        <f>_xlfn.XLOOKUP($A53,'[3]Form &amp; Form Handler Details'!$Y:$Y,'[3]Form &amp; Form Handler Details'!GP:GP,"")</f>
        <v>0</v>
      </c>
      <c r="ET53" s="35">
        <f>_xlfn.XLOOKUP($A53,'[3]Form &amp; Form Handler Details'!$Y:$Y,'[3]Form &amp; Form Handler Details'!GQ:GQ,"")</f>
        <v>0</v>
      </c>
      <c r="EU53" s="35">
        <f>_xlfn.XLOOKUP($A53,'[3]Form &amp; Form Handler Details'!$Y:$Y,'[3]Form &amp; Form Handler Details'!GR:GR,"")</f>
        <v>0</v>
      </c>
      <c r="EV53" s="35">
        <f>_xlfn.XLOOKUP($A53,'[3]Form &amp; Form Handler Details'!$Y:$Y,'[3]Form &amp; Form Handler Details'!GS:GS,"")</f>
        <v>0</v>
      </c>
      <c r="EW53" s="35">
        <f>_xlfn.XLOOKUP($A53,'[3]Form &amp; Form Handler Details'!$Y:$Y,'[3]Form &amp; Form Handler Details'!GT:GT,"")</f>
        <v>0</v>
      </c>
      <c r="EX53" s="35">
        <f>_xlfn.XLOOKUP($A53,'[3]Form &amp; Form Handler Details'!$Y:$Y,'[3]Form &amp; Form Handler Details'!GU:GU,"")</f>
        <v>0</v>
      </c>
      <c r="EY53" s="35">
        <f>_xlfn.XLOOKUP($A53,'[3]Form &amp; Form Handler Details'!$Y:$Y,'[3]Form &amp; Form Handler Details'!GV:GV,"")</f>
        <v>0</v>
      </c>
      <c r="EZ53" s="35">
        <f>_xlfn.XLOOKUP($A53,'[3]Form &amp; Form Handler Details'!$Y:$Y,'[3]Form &amp; Form Handler Details'!GW:GW,"")</f>
        <v>0</v>
      </c>
      <c r="FA53" s="35">
        <f>_xlfn.XLOOKUP($A53,'[3]Form &amp; Form Handler Details'!$Y:$Y,'[3]Form &amp; Form Handler Details'!GX:GX,"")</f>
        <v>0</v>
      </c>
      <c r="FB53" s="35">
        <f>_xlfn.XLOOKUP($A53,'[3]Form &amp; Form Handler Details'!$Y:$Y,'[3]Form &amp; Form Handler Details'!GY:GY,"")</f>
        <v>0</v>
      </c>
      <c r="FC53" s="35">
        <f>_xlfn.XLOOKUP($A53,'[3]Form &amp; Form Handler Details'!$Y:$Y,'[3]Form &amp; Form Handler Details'!GZ:GZ,"")</f>
        <v>0</v>
      </c>
      <c r="FD53" s="35">
        <f>_xlfn.XLOOKUP($A53,'[3]Form &amp; Form Handler Details'!$Y:$Y,'[3]Form &amp; Form Handler Details'!HA:HA,"")</f>
        <v>0</v>
      </c>
      <c r="FE53" s="35">
        <f>_xlfn.XLOOKUP($A53,'[3]Form &amp; Form Handler Details'!$Y:$Y,'[3]Form &amp; Form Handler Details'!HB:HB,"")</f>
        <v>0</v>
      </c>
      <c r="FF53" s="35">
        <f>_xlfn.XLOOKUP($A53,'[3]Form &amp; Form Handler Details'!$Y:$Y,'[3]Form &amp; Form Handler Details'!HC:HC,"")</f>
        <v>0</v>
      </c>
      <c r="FG53" s="35">
        <f>_xlfn.XLOOKUP($A53,'[3]Form &amp; Form Handler Details'!$Y:$Y,'[3]Form &amp; Form Handler Details'!HD:HD,"")</f>
        <v>0</v>
      </c>
      <c r="FH53" s="35">
        <f>_xlfn.XLOOKUP($A53,'[3]Form &amp; Form Handler Details'!$Y:$Y,'[3]Form &amp; Form Handler Details'!HE:HE,"")</f>
        <v>0</v>
      </c>
      <c r="FI53" s="35">
        <f>_xlfn.XLOOKUP($A53,'[3]Form &amp; Form Handler Details'!$Y:$Y,'[3]Form &amp; Form Handler Details'!HF:HF,"")</f>
        <v>0</v>
      </c>
      <c r="FJ53" s="35">
        <f>_xlfn.XLOOKUP($A53,'[3]Form &amp; Form Handler Details'!$Y:$Y,'[3]Form &amp; Form Handler Details'!HG:HG,"")</f>
        <v>0</v>
      </c>
      <c r="FK53" s="35">
        <f>_xlfn.XLOOKUP($A53,'[3]Form &amp; Form Handler Details'!$Y:$Y,'[3]Form &amp; Form Handler Details'!HH:HH,"")</f>
        <v>0</v>
      </c>
      <c r="FL53" s="35">
        <f>_xlfn.XLOOKUP($A53,'[3]Form &amp; Form Handler Details'!$Y:$Y,'[3]Form &amp; Form Handler Details'!HI:HI,"")</f>
        <v>0</v>
      </c>
      <c r="FM53" s="35">
        <f>_xlfn.XLOOKUP($A53,'[3]Form &amp; Form Handler Details'!$Y:$Y,'[3]Form &amp; Form Handler Details'!HJ:HJ,"")</f>
        <v>0</v>
      </c>
      <c r="FN53" s="35">
        <f>_xlfn.XLOOKUP($A53,'[3]Form &amp; Form Handler Details'!$Y:$Y,'[3]Form &amp; Form Handler Details'!HK:HK,"")</f>
        <v>0</v>
      </c>
      <c r="FO53" s="35">
        <f>_xlfn.XLOOKUP($A53,'[3]Form &amp; Form Handler Details'!$Y:$Y,'[3]Form &amp; Form Handler Details'!HL:HL,"")</f>
        <v>0</v>
      </c>
      <c r="FP53" s="35">
        <f>_xlfn.XLOOKUP($A53,'[3]Form &amp; Form Handler Details'!$Y:$Y,'[3]Form &amp; Form Handler Details'!HM:HM,"")</f>
        <v>0</v>
      </c>
      <c r="FQ53" s="35">
        <f>_xlfn.XLOOKUP($A53,'[3]Form &amp; Form Handler Details'!$Y:$Y,'[3]Form &amp; Form Handler Details'!HN:HN,"")</f>
        <v>0</v>
      </c>
      <c r="FR53" s="35">
        <f>_xlfn.XLOOKUP($A53,'[3]Form &amp; Form Handler Details'!$Y:$Y,'[3]Form &amp; Form Handler Details'!HO:HO,"")</f>
        <v>0</v>
      </c>
      <c r="FS53" s="35">
        <f>_xlfn.XLOOKUP($A53,'[3]Form &amp; Form Handler Details'!$Y:$Y,'[3]Form &amp; Form Handler Details'!HP:HP,"")</f>
        <v>0</v>
      </c>
      <c r="FT53" s="35">
        <f>_xlfn.XLOOKUP($A53,'[3]Form &amp; Form Handler Details'!$Y:$Y,'[3]Form &amp; Form Handler Details'!HQ:HQ,"")</f>
        <v>0</v>
      </c>
      <c r="FU53" s="35">
        <f>_xlfn.XLOOKUP($A53,'[3]Form &amp; Form Handler Details'!$Y:$Y,'[3]Form &amp; Form Handler Details'!HR:HR,"")</f>
        <v>0</v>
      </c>
      <c r="FV53" s="35">
        <f>_xlfn.XLOOKUP($A53,'[3]Form &amp; Form Handler Details'!$Y:$Y,'[3]Form &amp; Form Handler Details'!HS:HS,"")</f>
        <v>0</v>
      </c>
      <c r="FW53" s="35">
        <f>_xlfn.XLOOKUP($A53,'[3]Form &amp; Form Handler Details'!$Y:$Y,'[3]Form &amp; Form Handler Details'!HT:HT,"")</f>
        <v>0</v>
      </c>
      <c r="FX53" s="35">
        <f>_xlfn.XLOOKUP($A53,'[3]Form &amp; Form Handler Details'!$Y:$Y,'[3]Form &amp; Form Handler Details'!HU:HU,"")</f>
        <v>0</v>
      </c>
      <c r="FY53" s="35">
        <f>_xlfn.XLOOKUP($A53,'[3]Form &amp; Form Handler Details'!$Y:$Y,'[3]Form &amp; Form Handler Details'!HV:HV,"")</f>
        <v>0</v>
      </c>
      <c r="FZ53" s="35">
        <f>_xlfn.XLOOKUP($A53,'[3]Form &amp; Form Handler Details'!$Y:$Y,'[3]Form &amp; Form Handler Details'!HW:HW,"")</f>
        <v>0</v>
      </c>
      <c r="GA53" s="35">
        <f>_xlfn.XLOOKUP($A53,'[3]Form &amp; Form Handler Details'!$Y:$Y,'[3]Form &amp; Form Handler Details'!HX:HX,"")</f>
        <v>0</v>
      </c>
      <c r="GB53" s="35">
        <f>_xlfn.XLOOKUP($A53,'[3]Form &amp; Form Handler Details'!$Y:$Y,'[3]Form &amp; Form Handler Details'!HY:HY,"")</f>
        <v>0</v>
      </c>
      <c r="GC53" s="35">
        <f>_xlfn.XLOOKUP($A53,'[3]Form &amp; Form Handler Details'!$Y:$Y,'[3]Form &amp; Form Handler Details'!HZ:HZ,"")</f>
        <v>0</v>
      </c>
      <c r="GD53" s="35">
        <f>_xlfn.XLOOKUP($A53,'[3]Form &amp; Form Handler Details'!$Y:$Y,'[3]Form &amp; Form Handler Details'!IA:IA,"")</f>
        <v>0</v>
      </c>
      <c r="GE53" s="35">
        <f>_xlfn.XLOOKUP($A53,'[3]Form &amp; Form Handler Details'!$Y:$Y,'[3]Form &amp; Form Handler Details'!IB:IB,"")</f>
        <v>0</v>
      </c>
      <c r="GF53" s="35">
        <f>_xlfn.XLOOKUP($A53,'[3]Form &amp; Form Handler Details'!$Y:$Y,'[3]Form &amp; Form Handler Details'!IC:IC,"")</f>
        <v>0</v>
      </c>
      <c r="GG53" s="35">
        <f>_xlfn.XLOOKUP($A53,'[3]Form &amp; Form Handler Details'!$Y:$Y,'[3]Form &amp; Form Handler Details'!ID:ID,"")</f>
        <v>0</v>
      </c>
      <c r="GH53" s="35">
        <f>_xlfn.XLOOKUP($A53,'[3]Form &amp; Form Handler Details'!$Y:$Y,'[3]Form &amp; Form Handler Details'!IE:IE,"")</f>
        <v>0</v>
      </c>
      <c r="GI53" s="35">
        <f>_xlfn.XLOOKUP($A53,'[3]Form &amp; Form Handler Details'!$Y:$Y,'[3]Form &amp; Form Handler Details'!IF:IF,"")</f>
        <v>0</v>
      </c>
      <c r="GJ53" s="35">
        <f>_xlfn.XLOOKUP($A53,'[3]Form &amp; Form Handler Details'!$Y:$Y,'[3]Form &amp; Form Handler Details'!IG:IG,"")</f>
        <v>0</v>
      </c>
      <c r="GK53" s="35">
        <f>_xlfn.XLOOKUP($A53,'[3]Form &amp; Form Handler Details'!$Y:$Y,'[3]Form &amp; Form Handler Details'!IH:IH,"")</f>
        <v>0</v>
      </c>
      <c r="GL53" s="35">
        <f>_xlfn.XLOOKUP($A53,'[3]Form &amp; Form Handler Details'!$Y:$Y,'[3]Form &amp; Form Handler Details'!II:II,"")</f>
        <v>0</v>
      </c>
      <c r="GM53" s="35">
        <f>_xlfn.XLOOKUP($A53,'[3]Form &amp; Form Handler Details'!$Y:$Y,'[3]Form &amp; Form Handler Details'!IJ:IJ,"")</f>
        <v>0</v>
      </c>
      <c r="GN53" s="35">
        <f>_xlfn.XLOOKUP($A53,'[3]Form &amp; Form Handler Details'!$Y:$Y,'[3]Form &amp; Form Handler Details'!IK:IK,"")</f>
        <v>0</v>
      </c>
      <c r="GO53" s="35">
        <f>_xlfn.XLOOKUP($A53,'[3]Form &amp; Form Handler Details'!$Y:$Y,'[3]Form &amp; Form Handler Details'!IL:IL,"")</f>
        <v>0</v>
      </c>
      <c r="GP53" s="35">
        <f>_xlfn.XLOOKUP($A53,'[3]Form &amp; Form Handler Details'!$Y:$Y,'[3]Form &amp; Form Handler Details'!IM:IM,"")</f>
        <v>0</v>
      </c>
      <c r="GQ53" s="35">
        <f>_xlfn.XLOOKUP($A53,'[3]Form &amp; Form Handler Details'!$Y:$Y,'[3]Form &amp; Form Handler Details'!IN:IN,"")</f>
        <v>0</v>
      </c>
      <c r="GR53" s="35">
        <f>_xlfn.XLOOKUP($A53,'[3]Form &amp; Form Handler Details'!$Y:$Y,'[3]Form &amp; Form Handler Details'!IO:IO,"")</f>
        <v>0</v>
      </c>
      <c r="GS53" s="35">
        <f>_xlfn.XLOOKUP($A53,'[3]Form &amp; Form Handler Details'!$Y:$Y,'[3]Form &amp; Form Handler Details'!IP:IP,"")</f>
        <v>0</v>
      </c>
      <c r="GT53" s="35">
        <f>_xlfn.XLOOKUP($A53,'[3]Form &amp; Form Handler Details'!$Y:$Y,'[3]Form &amp; Form Handler Details'!IQ:IQ,"")</f>
        <v>0</v>
      </c>
      <c r="GU53" s="35">
        <f>_xlfn.XLOOKUP($A53,'[3]Form &amp; Form Handler Details'!$Y:$Y,'[3]Form &amp; Form Handler Details'!IR:IR,"")</f>
        <v>0</v>
      </c>
      <c r="GV53" s="35">
        <f>_xlfn.XLOOKUP($A53,'[3]Form &amp; Form Handler Details'!$Y:$Y,'[3]Form &amp; Form Handler Details'!IS:IS,"")</f>
        <v>0</v>
      </c>
      <c r="GW53" s="35">
        <f>_xlfn.XLOOKUP($A53,'[3]Form &amp; Form Handler Details'!$Y:$Y,'[3]Form &amp; Form Handler Details'!IT:IT,"")</f>
        <v>0</v>
      </c>
      <c r="GX53" s="35">
        <f>_xlfn.XLOOKUP($A53,'[3]Form &amp; Form Handler Details'!$Y:$Y,'[3]Form &amp; Form Handler Details'!IU:IU,"")</f>
        <v>0</v>
      </c>
      <c r="GY53" s="35">
        <f>_xlfn.XLOOKUP($A53,'[3]Form &amp; Form Handler Details'!$Y:$Y,'[3]Form &amp; Form Handler Details'!IV:IV,"")</f>
        <v>0</v>
      </c>
      <c r="GZ53" s="35">
        <f>_xlfn.XLOOKUP($A53,'[3]Form &amp; Form Handler Details'!$Y:$Y,'[3]Form &amp; Form Handler Details'!IW:IW,"")</f>
        <v>0</v>
      </c>
      <c r="HA53" s="35">
        <f>_xlfn.XLOOKUP($A53,'[3]Form &amp; Form Handler Details'!$Y:$Y,'[3]Form &amp; Form Handler Details'!IX:IX,"")</f>
        <v>0</v>
      </c>
      <c r="HB53" s="35">
        <f>_xlfn.XLOOKUP($A53,'[3]Form &amp; Form Handler Details'!$Y:$Y,'[3]Form &amp; Form Handler Details'!IY:IY,"")</f>
        <v>0</v>
      </c>
      <c r="HC53" s="35">
        <f>_xlfn.XLOOKUP($A53,'[3]Form &amp; Form Handler Details'!$Y:$Y,'[3]Form &amp; Form Handler Details'!IZ:IZ,"")</f>
        <v>0</v>
      </c>
      <c r="HD53" s="35">
        <f>_xlfn.XLOOKUP($A53,'[3]Form &amp; Form Handler Details'!$Y:$Y,'[3]Form &amp; Form Handler Details'!JA:JA,"")</f>
        <v>0</v>
      </c>
      <c r="HE53" s="35">
        <f>_xlfn.XLOOKUP($A53,'[3]Form &amp; Form Handler Details'!$Y:$Y,'[3]Form &amp; Form Handler Details'!JB:JB,"")</f>
        <v>0</v>
      </c>
      <c r="HF53" s="35">
        <f>_xlfn.XLOOKUP($A53,'[3]Form &amp; Form Handler Details'!$Y:$Y,'[3]Form &amp; Form Handler Details'!JC:JC,"")</f>
        <v>0</v>
      </c>
      <c r="HG53" s="35">
        <f>_xlfn.XLOOKUP($A53,'[3]Form &amp; Form Handler Details'!$Y:$Y,'[3]Form &amp; Form Handler Details'!JD:JD,"")</f>
        <v>0</v>
      </c>
      <c r="HH53" s="35">
        <f>_xlfn.XLOOKUP($A53,'[3]Form &amp; Form Handler Details'!$Y:$Y,'[3]Form &amp; Form Handler Details'!JE:JE,"")</f>
        <v>0</v>
      </c>
      <c r="HI53" s="35">
        <f>_xlfn.XLOOKUP($A53,'[3]Form &amp; Form Handler Details'!$Y:$Y,'[3]Form &amp; Form Handler Details'!JF:JF,"")</f>
        <v>0</v>
      </c>
      <c r="HJ53" s="35">
        <f>_xlfn.XLOOKUP($A53,'[3]Form &amp; Form Handler Details'!$Y:$Y,'[3]Form &amp; Form Handler Details'!JG:JG,"")</f>
        <v>0</v>
      </c>
      <c r="HK53" s="35" t="str">
        <f>_xlfn.XLOOKUP($A53,'[3]Form &amp; Form Handler Details'!$Y:$Y,'[3]Form &amp; Form Handler Details'!JH:JH,"")</f>
        <v>Descargar ahora</v>
      </c>
      <c r="HL53" s="35">
        <f>_xlfn.XLOOKUP($A53,'[3]Form &amp; Form Handler Details'!$Y:$Y,'[3]Form &amp; Form Handler Details'!JI:JI,"")</f>
        <v>0</v>
      </c>
      <c r="HM53" s="35">
        <f>_xlfn.XLOOKUP($A53,'[3]Form &amp; Form Handler Details'!$Y:$Y,'[3]Form &amp; Form Handler Details'!JJ:JJ,"")</f>
        <v>0</v>
      </c>
      <c r="HN53" s="35">
        <f>_xlfn.XLOOKUP($A53,'[3]Form &amp; Form Handler Details'!$Y:$Y,'[3]Form &amp; Form Handler Details'!JK:JK,"")</f>
        <v>0</v>
      </c>
      <c r="HO53" s="35">
        <f>_xlfn.XLOOKUP($A53,'[3]Form &amp; Form Handler Details'!$Y:$Y,'[3]Form &amp; Form Handler Details'!JL:JL,"")</f>
        <v>0</v>
      </c>
      <c r="HP53" s="35">
        <f>_xlfn.XLOOKUP($A53,'[3]Form &amp; Form Handler Details'!$Y:$Y,'[3]Form &amp; Form Handler Details'!JM:JM,"")</f>
        <v>0</v>
      </c>
      <c r="HQ53" s="35">
        <f>_xlfn.XLOOKUP($A53,'[3]Form &amp; Form Handler Details'!$Y:$Y,'[3]Form &amp; Form Handler Details'!JN:JN,"")</f>
        <v>0</v>
      </c>
      <c r="HR53" s="35">
        <f>_xlfn.XLOOKUP($A53,'[3]Form &amp; Form Handler Details'!$Y:$Y,'[3]Form &amp; Form Handler Details'!JO:JO,"")</f>
        <v>0</v>
      </c>
      <c r="HS53" s="35">
        <f>_xlfn.XLOOKUP($A53,'[3]Form &amp; Form Handler Details'!$Y:$Y,'[3]Form &amp; Form Handler Details'!JP:JP,"")</f>
        <v>0</v>
      </c>
      <c r="HT53" s="35">
        <f>_xlfn.XLOOKUP($A53,'[3]Form &amp; Form Handler Details'!$Y:$Y,'[3]Form &amp; Form Handler Details'!JQ:JQ,"")</f>
        <v>0</v>
      </c>
      <c r="HU53" s="35">
        <f>_xlfn.XLOOKUP($A53,'[3]Form &amp; Form Handler Details'!$Y:$Y,'[3]Form &amp; Form Handler Details'!JR:JR,"")</f>
        <v>0</v>
      </c>
      <c r="HV53" s="35">
        <f>_xlfn.XLOOKUP($A53,'[3]Form &amp; Form Handler Details'!$Y:$Y,'[3]Form &amp; Form Handler Details'!JS:JS,"")</f>
        <v>0</v>
      </c>
      <c r="HW53" s="35">
        <f>_xlfn.XLOOKUP($A53,'[3]Form &amp; Form Handler Details'!$Y:$Y,'[3]Form &amp; Form Handler Details'!JT:JT,"")</f>
        <v>0</v>
      </c>
    </row>
    <row r="54" spans="1:231" ht="165" customHeight="1">
      <c r="A54" s="32" t="s">
        <v>305</v>
      </c>
      <c r="B54" s="32" t="str">
        <f>_xlfn.XLOOKUP(Table46[[#This Row],[UFID]],ATC!C:C,ATC!A:A,"")</f>
        <v>03</v>
      </c>
      <c r="C54" s="31" t="str">
        <f>_xlfn.XLOOKUP(Table46[[#This Row],[UFID]],ATC!C:C,ATC!E:E,"")</f>
        <v>Approved</v>
      </c>
      <c r="D54" s="31">
        <f>_xlfn.XLOOKUP(Table46[[#This Row],[UFID]],ATC!C:C,ATC!J:J,"")</f>
        <v>0</v>
      </c>
      <c r="E54" s="31" t="s">
        <v>615</v>
      </c>
      <c r="F54" s="34" t="str">
        <f>_xlfn.XLOOKUP(Table46[[#This Row],[UFID]],'[3]Form &amp; Form Handler Details'!$Y:$Y,'[3]Form &amp; Form Handler Details'!$F:$F,"")</f>
        <v>https://www.paypal.com/br/webapps/mpp/campaigns/cross-border-ecommerce-trends-ent</v>
      </c>
      <c r="G54" s="34" t="str">
        <f>_xlfn.XLOOKUP(Table46[[#This Row],[UFID]],'[3]Form &amp; Form Handler Details'!$Y:$Y,'[3]Form &amp; Form Handler Details'!$I:$I,"")</f>
        <v>https://www.paypal.com/br/webapps/mpp/campaigns/cross-border-ecommerce-trends-ent/thank-you</v>
      </c>
      <c r="H54" s="34" t="str">
        <f>_xlfn.XLOOKUP(Table46[[#This Row],[UFID]],'[3]Form &amp; Form Handler Details'!$Y:$Y,'[3]Form &amp; Form Handler Details'!$E:$E,"")</f>
        <v>https://pypd.paypal-mktg.com/l/925803/2022-07-13/2n6jg</v>
      </c>
      <c r="I54" s="34" t="str">
        <f>_xlfn.XLOOKUP(Table46[[#This Row],[UFID]],'[3]Form &amp; Form Handler Details'!$Y:$Y,'[3]Form &amp; Form Handler Details'!$U:$U,"")</f>
        <v>LATAM-BR-PT-FRH-23-ENT-LN-BC-Live</v>
      </c>
      <c r="J54" s="34" t="str">
        <f>_xlfn.XLOOKUP(Table46[[#This Row],[UFID]],'[3]Form &amp; Form Handler Details'!$Y:$Y,'[3]Form &amp; Form Handler Details'!$V:$V,"")</f>
        <v>https://pypd.paypal-mktg.com/l/925803/2023-04-21/2rw1k</v>
      </c>
      <c r="K54" s="34" t="str">
        <f t="shared" si="1"/>
        <v>2023-04-21/2rw1k</v>
      </c>
      <c r="L54" s="34" t="str">
        <f>_xlfn.XLOOKUP(Table46[[#This Row],[UFID]],'[3]Form &amp; Form Handler Details'!$Y:$Y,'[3]Form &amp; Form Handler Details'!$D:$D,"")</f>
        <v>LATAM-BR-PT-FRM-22-ENT-LN-BC-Live</v>
      </c>
      <c r="M54" s="35" t="str">
        <f>_xlfn.XLOOKUP($A54,'[3]Form &amp; Form Handler Details'!$Y:$Y,'[3]Form &amp; Form Handler Details'!BJ:BJ,"")</f>
        <v>Nome*</v>
      </c>
      <c r="N54" s="35" t="str">
        <f>_xlfn.XLOOKUP($A54,'[3]Form &amp; Form Handler Details'!$Y:$Y,'[3]Form &amp; Form Handler Details'!BK:BK,"")</f>
        <v>firstname</v>
      </c>
      <c r="O54" s="35" t="str">
        <f>_xlfn.XLOOKUP($A54,'[3]Form &amp; Form Handler Details'!$Y:$Y,'[3]Form &amp; Form Handler Details'!BL:BL,"")</f>
        <v>Text</v>
      </c>
      <c r="P54" s="35" t="str">
        <f>_xlfn.XLOOKUP($A54,'[3]Form &amp; Form Handler Details'!$Y:$Y,'[3]Form &amp; Form Handler Details'!BM:BM,"")</f>
        <v>Digite seu nome</v>
      </c>
      <c r="Q54" s="35" t="str">
        <f>_xlfn.XLOOKUP($A54,'[3]Form &amp; Form Handler Details'!$Y:$Y,'[3]Form &amp; Form Handler Details'!BN:BN,"")</f>
        <v>Sobrenome*</v>
      </c>
      <c r="R54" s="35" t="str">
        <f>_xlfn.XLOOKUP($A54,'[3]Form &amp; Form Handler Details'!$Y:$Y,'[3]Form &amp; Form Handler Details'!BO:BO,"")</f>
        <v>lastname</v>
      </c>
      <c r="S54" s="35" t="str">
        <f>_xlfn.XLOOKUP($A54,'[3]Form &amp; Form Handler Details'!$Y:$Y,'[3]Form &amp; Form Handler Details'!BP:BP,"")</f>
        <v>text</v>
      </c>
      <c r="T54" s="35" t="str">
        <f>_xlfn.XLOOKUP($A54,'[3]Form &amp; Form Handler Details'!$Y:$Y,'[3]Form &amp; Form Handler Details'!BQ:BQ,"")</f>
        <v>Digite seu sobrenome</v>
      </c>
      <c r="U54" s="35" t="str">
        <f>_xlfn.XLOOKUP($A54,'[3]Form &amp; Form Handler Details'!$Y:$Y,'[3]Form &amp; Form Handler Details'!BR:BR,"")</f>
        <v>E-mail profissional*</v>
      </c>
      <c r="V54" s="35" t="str">
        <f>_xlfn.XLOOKUP($A54,'[3]Form &amp; Form Handler Details'!$Y:$Y,'[3]Form &amp; Form Handler Details'!BS:BS,"")</f>
        <v>workemail</v>
      </c>
      <c r="W54" s="35" t="str">
        <f>_xlfn.XLOOKUP($A54,'[3]Form &amp; Form Handler Details'!$Y:$Y,'[3]Form &amp; Form Handler Details'!BT:BT,"")</f>
        <v>Text</v>
      </c>
      <c r="X54" s="35" t="str">
        <f>_xlfn.XLOOKUP($A54,'[3]Form &amp; Form Handler Details'!$Y:$Y,'[3]Form &amp; Form Handler Details'!BU:BU,"")</f>
        <v>Digite seu e-mail</v>
      </c>
      <c r="Y54" s="35" t="str">
        <f>_xlfn.XLOOKUP($A54,'[3]Form &amp; Form Handler Details'!$Y:$Y,'[3]Form &amp; Form Handler Details'!BV:BV,"")</f>
        <v>Nome da empresa*</v>
      </c>
      <c r="Z54" s="35" t="str">
        <f>_xlfn.XLOOKUP($A54,'[3]Form &amp; Form Handler Details'!$Y:$Y,'[3]Form &amp; Form Handler Details'!BW:BW,"")</f>
        <v>companyname</v>
      </c>
      <c r="AA54" s="35" t="str">
        <f>_xlfn.XLOOKUP($A54,'[3]Form &amp; Form Handler Details'!$Y:$Y,'[3]Form &amp; Form Handler Details'!BX:BX,"")</f>
        <v>Text</v>
      </c>
      <c r="AB54" s="35" t="str">
        <f>_xlfn.XLOOKUP($A54,'[3]Form &amp; Form Handler Details'!$Y:$Y,'[3]Form &amp; Form Handler Details'!BY:BY,"")</f>
        <v>Digite o nome da sua empresa</v>
      </c>
      <c r="AC54" s="35">
        <f>_xlfn.XLOOKUP($A54,'[3]Form &amp; Form Handler Details'!$Y:$Y,'[3]Form &amp; Form Handler Details'!BZ:BZ,"")</f>
        <v>0</v>
      </c>
      <c r="AD54" s="35">
        <f>_xlfn.XLOOKUP($A54,'[3]Form &amp; Form Handler Details'!$Y:$Y,'[3]Form &amp; Form Handler Details'!CA:CA,"")</f>
        <v>0</v>
      </c>
      <c r="AE54" s="35">
        <f>_xlfn.XLOOKUP($A54,'[3]Form &amp; Form Handler Details'!$Y:$Y,'[3]Form &amp; Form Handler Details'!CB:CB,"")</f>
        <v>0</v>
      </c>
      <c r="AF54" s="35">
        <f>_xlfn.XLOOKUP($A54,'[3]Form &amp; Form Handler Details'!$Y:$Y,'[3]Form &amp; Form Handler Details'!CC:CC,"")</f>
        <v>0</v>
      </c>
      <c r="AG54" s="35" t="str">
        <f>_xlfn.XLOOKUP($A54,'[3]Form &amp; Form Handler Details'!$Y:$Y,'[3]Form &amp; Form Handler Details'!CD:CD,"")</f>
        <v>Volume anual de vendas online
.Selecione Um
.&lt; 3M USD
.3M - 10M USD
.&gt; 10M USD</v>
      </c>
      <c r="AH54" s="35" t="str">
        <f>_xlfn.XLOOKUP($A54,'[3]Form &amp; Form Handler Details'!$Y:$Y,'[3]Form &amp; Form Handler Details'!CE:CE,"")</f>
        <v>annualonlinesales</v>
      </c>
      <c r="AI54" s="35" t="str">
        <f>_xlfn.XLOOKUP($A54,'[3]Form &amp; Form Handler Details'!$Y:$Y,'[3]Form &amp; Form Handler Details'!CF:CF,"")</f>
        <v>Dropdown</v>
      </c>
      <c r="AJ54" s="35" t="str">
        <f>_xlfn.XLOOKUP($A54,'[3]Form &amp; Form Handler Details'!$Y:$Y,'[3]Form &amp; Form Handler Details'!CG:CG,"")</f>
        <v>Selecione uma das opções abaixo</v>
      </c>
      <c r="AK54" s="35" t="str">
        <f>_xlfn.XLOOKUP($A54,'[3]Form &amp; Form Handler Details'!$Y:$Y,'[3]Form &amp; Form Handler Details'!CH:CH,"")</f>
        <v>Site da Empresa</v>
      </c>
      <c r="AL54" s="35" t="str">
        <f>_xlfn.XLOOKUP($A54,'[3]Form &amp; Form Handler Details'!$Y:$Y,'[3]Form &amp; Form Handler Details'!CI:CI,"")</f>
        <v>companywebsite</v>
      </c>
      <c r="AM54" s="35" t="str">
        <f>_xlfn.XLOOKUP($A54,'[3]Form &amp; Form Handler Details'!$Y:$Y,'[3]Form &amp; Form Handler Details'!CJ:CJ,"")</f>
        <v>Text</v>
      </c>
      <c r="AN54" s="35" t="str">
        <f>_xlfn.XLOOKUP($A54,'[3]Form &amp; Form Handler Details'!$Y:$Y,'[3]Form &amp; Form Handler Details'!CK:CK,"")</f>
        <v>Digite o site da sua empresa</v>
      </c>
      <c r="AO54" s="35" t="str">
        <f>_xlfn.XLOOKUP($A54,'[3]Form &amp; Form Handler Details'!$Y:$Y,'[3]Form &amp; Form Handler Details'!CL:CL,"")</f>
        <v>Telefone comercial</v>
      </c>
      <c r="AP54" s="35" t="str">
        <f>_xlfn.XLOOKUP($A54,'[3]Form &amp; Form Handler Details'!$Y:$Y,'[3]Form &amp; Form Handler Details'!CM:CM,"")</f>
        <v>phonenumber</v>
      </c>
      <c r="AQ54" s="35" t="str">
        <f>_xlfn.XLOOKUP($A54,'[3]Form &amp; Form Handler Details'!$Y:$Y,'[3]Form &amp; Form Handler Details'!CN:CN,"")</f>
        <v>Text</v>
      </c>
      <c r="AR54" s="35" t="str">
        <f>_xlfn.XLOOKUP($A54,'[3]Form &amp; Form Handler Details'!$Y:$Y,'[3]Form &amp; Form Handler Details'!CO:CO,"")</f>
        <v>Digite seu número de telefone</v>
      </c>
      <c r="AS54" s="35" t="str">
        <f>_xlfn.XLOOKUP($A54,'[3]Form &amp; Form Handler Details'!$Y:$Y,'[3]Form &amp; Form Handler Details'!CP:CP,"")</f>
        <v>Cargo
.Selecione Um
. Conselheiro
.Fundador / Proprietário
.C-suite / Diretor / VP
.Chefe de departamento
.Gerente Sênior / Gerente
.Coordenador / Assistente / Secretário</v>
      </c>
      <c r="AT54" s="35" t="str">
        <f>_xlfn.XLOOKUP($A54,'[3]Form &amp; Form Handler Details'!$Y:$Y,'[3]Form &amp; Form Handler Details'!CQ:CQ,"")</f>
        <v>jobtitle</v>
      </c>
      <c r="AU54" s="35" t="str">
        <f>_xlfn.XLOOKUP($A54,'[3]Form &amp; Form Handler Details'!$Y:$Y,'[3]Form &amp; Form Handler Details'!CR:CR,"")</f>
        <v>Dropdown</v>
      </c>
      <c r="AV54" s="35" t="str">
        <f>_xlfn.XLOOKUP($A54,'[3]Form &amp; Form Handler Details'!$Y:$Y,'[3]Form &amp; Form Handler Details'!CS:CS,"")</f>
        <v>Selecione uma das opções abaixo</v>
      </c>
      <c r="AW54" s="35" t="str">
        <f>_xlfn.XLOOKUP($A54,'[3]Form &amp; Form Handler Details'!$Y:$Y,'[3]Form &amp; Form Handler Details'!CT:CT,"")</f>
        <v>WebformURL* (Hidden)</v>
      </c>
      <c r="AX54" s="35" t="str">
        <f>_xlfn.XLOOKUP($A54,'[3]Form &amp; Form Handler Details'!$Y:$Y,'[3]Form &amp; Form Handler Details'!CU:CU,"")</f>
        <v>webformurl</v>
      </c>
      <c r="AY54" s="35" t="str">
        <f>_xlfn.XLOOKUP($A54,'[3]Form &amp; Form Handler Details'!$Y:$Y,'[3]Form &amp; Form Handler Details'!CV:CV,"")</f>
        <v>Text</v>
      </c>
      <c r="AZ54" s="35" t="str">
        <f>_xlfn.XLOOKUP($A54,'[3]Form &amp; Form Handler Details'!$Y:$Y,'[3]Form &amp; Form Handler Details'!CW:CW,"")</f>
        <v>gclid* (Hidden)</v>
      </c>
      <c r="BA54" s="35" t="str">
        <f>_xlfn.XLOOKUP($A54,'[3]Form &amp; Form Handler Details'!$Y:$Y,'[3]Form &amp; Form Handler Details'!CX:CX,"")</f>
        <v>gclid</v>
      </c>
      <c r="BB54" s="35" t="str">
        <f>_xlfn.XLOOKUP($A54,'[3]Form &amp; Form Handler Details'!$Y:$Y,'[3]Form &amp; Form Handler Details'!CY:CY,"")</f>
        <v>Hidden - text</v>
      </c>
      <c r="BC54" s="35">
        <f>_xlfn.XLOOKUP($A54,'[3]Form &amp; Form Handler Details'!$Y:$Y,'[3]Form &amp; Form Handler Details'!CZ:CZ,"")</f>
        <v>0</v>
      </c>
      <c r="BD54" s="35">
        <f>_xlfn.XLOOKUP($A54,'[3]Form &amp; Form Handler Details'!$Y:$Y,'[3]Form &amp; Form Handler Details'!DA:DA,"")</f>
        <v>0</v>
      </c>
      <c r="BE54" s="35">
        <f>_xlfn.XLOOKUP($A54,'[3]Form &amp; Form Handler Details'!$Y:$Y,'[3]Form &amp; Form Handler Details'!DB:DB,"")</f>
        <v>0</v>
      </c>
      <c r="BF54" s="35">
        <f>_xlfn.XLOOKUP($A54,'[3]Form &amp; Form Handler Details'!$Y:$Y,'[3]Form &amp; Form Handler Details'!DC:DC,"")</f>
        <v>0</v>
      </c>
      <c r="BG54" s="35">
        <f>_xlfn.XLOOKUP($A54,'[3]Form &amp; Form Handler Details'!$Y:$Y,'[3]Form &amp; Form Handler Details'!DD:DD,"")</f>
        <v>0</v>
      </c>
      <c r="BH54" s="35">
        <f>_xlfn.XLOOKUP($A54,'[3]Form &amp; Form Handler Details'!$Y:$Y,'[3]Form &amp; Form Handler Details'!DE:DE,"")</f>
        <v>0</v>
      </c>
      <c r="BI54" s="35">
        <f>_xlfn.XLOOKUP($A54,'[3]Form &amp; Form Handler Details'!$Y:$Y,'[3]Form &amp; Form Handler Details'!DF:DF,"")</f>
        <v>0</v>
      </c>
      <c r="BJ54" s="35">
        <f>_xlfn.XLOOKUP($A54,'[3]Form &amp; Form Handler Details'!$Y:$Y,'[3]Form &amp; Form Handler Details'!DG:DG,"")</f>
        <v>0</v>
      </c>
      <c r="BK54" s="35">
        <f>_xlfn.XLOOKUP($A54,'[3]Form &amp; Form Handler Details'!$Y:$Y,'[3]Form &amp; Form Handler Details'!DH:DH,"")</f>
        <v>0</v>
      </c>
      <c r="BL54" s="35">
        <f>_xlfn.XLOOKUP($A54,'[3]Form &amp; Form Handler Details'!$Y:$Y,'[3]Form &amp; Form Handler Details'!DI:DI,"")</f>
        <v>0</v>
      </c>
      <c r="BM54" s="35">
        <f>_xlfn.XLOOKUP($A54,'[3]Form &amp; Form Handler Details'!$Y:$Y,'[3]Form &amp; Form Handler Details'!DJ:DJ,"")</f>
        <v>0</v>
      </c>
      <c r="BN54" s="35">
        <f>_xlfn.XLOOKUP($A54,'[3]Form &amp; Form Handler Details'!$Y:$Y,'[3]Form &amp; Form Handler Details'!DK:DK,"")</f>
        <v>0</v>
      </c>
      <c r="BO54" s="35">
        <f>_xlfn.XLOOKUP($A54,'[3]Form &amp; Form Handler Details'!$Y:$Y,'[3]Form &amp; Form Handler Details'!DL:DL,"")</f>
        <v>0</v>
      </c>
      <c r="BP54" s="35">
        <f>_xlfn.XLOOKUP($A54,'[3]Form &amp; Form Handler Details'!$Y:$Y,'[3]Form &amp; Form Handler Details'!DM:DM,"")</f>
        <v>0</v>
      </c>
      <c r="BQ54" s="35">
        <f>_xlfn.XLOOKUP($A54,'[3]Form &amp; Form Handler Details'!$Y:$Y,'[3]Form &amp; Form Handler Details'!DN:DN,"")</f>
        <v>0</v>
      </c>
      <c r="BR54" s="35">
        <f>_xlfn.XLOOKUP($A54,'[3]Form &amp; Form Handler Details'!$Y:$Y,'[3]Form &amp; Form Handler Details'!DO:DO,"")</f>
        <v>0</v>
      </c>
      <c r="BS54" s="35">
        <f>_xlfn.XLOOKUP($A54,'[3]Form &amp; Form Handler Details'!$Y:$Y,'[3]Form &amp; Form Handler Details'!DP:DP,"")</f>
        <v>0</v>
      </c>
      <c r="BT54" s="35">
        <f>_xlfn.XLOOKUP($A54,'[3]Form &amp; Form Handler Details'!$Y:$Y,'[3]Form &amp; Form Handler Details'!DQ:DQ,"")</f>
        <v>0</v>
      </c>
      <c r="BU54" s="35">
        <f>_xlfn.XLOOKUP($A54,'[3]Form &amp; Form Handler Details'!$Y:$Y,'[3]Form &amp; Form Handler Details'!DR:DR,"")</f>
        <v>0</v>
      </c>
      <c r="BV54" s="35">
        <f>_xlfn.XLOOKUP($A54,'[3]Form &amp; Form Handler Details'!$Y:$Y,'[3]Form &amp; Form Handler Details'!DS:DS,"")</f>
        <v>0</v>
      </c>
      <c r="BW54" s="35" t="str">
        <f>_xlfn.XLOOKUP($A54,'[3]Form &amp; Form Handler Details'!$Y:$Y,'[3]Form &amp; Form Handler Details'!DT:DT,"")</f>
        <v>HoneyPot</v>
      </c>
      <c r="BX54" s="35" t="str">
        <f>_xlfn.XLOOKUP($A54,'[3]Form &amp; Form Handler Details'!$Y:$Y,'[3]Form &amp; Form Handler Details'!DU:DU,"")</f>
        <v>pardot_extra_field</v>
      </c>
      <c r="BY54" s="35" t="str">
        <f>_xlfn.XLOOKUP($A54,'[3]Form &amp; Form Handler Details'!$Y:$Y,'[3]Form &amp; Form Handler Details'!DV:DV,"")</f>
        <v>Hidden</v>
      </c>
      <c r="BZ54" s="35">
        <f>_xlfn.XLOOKUP($A54,'[3]Form &amp; Form Handler Details'!$Y:$Y,'[3]Form &amp; Form Handler Details'!DW:DW,"")</f>
        <v>0</v>
      </c>
      <c r="CA54" s="35">
        <f>_xlfn.XLOOKUP($A54,'[3]Form &amp; Form Handler Details'!$Y:$Y,'[3]Form &amp; Form Handler Details'!DX:DX,"")</f>
        <v>0</v>
      </c>
      <c r="CB54" s="35">
        <f>_xlfn.XLOOKUP($A54,'[3]Form &amp; Form Handler Details'!$Y:$Y,'[3]Form &amp; Form Handler Details'!DY:DY,"")</f>
        <v>0</v>
      </c>
      <c r="CC54" s="35">
        <f>_xlfn.XLOOKUP($A54,'[3]Form &amp; Form Handler Details'!$Y:$Y,'[3]Form &amp; Form Handler Details'!DZ:DZ,"")</f>
        <v>0</v>
      </c>
      <c r="CD54" s="35">
        <f>_xlfn.XLOOKUP($A54,'[3]Form &amp; Form Handler Details'!$Y:$Y,'[3]Form &amp; Form Handler Details'!EA:EA,"")</f>
        <v>0</v>
      </c>
      <c r="CE54" s="35">
        <f>_xlfn.XLOOKUP($A54,'[3]Form &amp; Form Handler Details'!$Y:$Y,'[3]Form &amp; Form Handler Details'!EB:EB,"")</f>
        <v>0</v>
      </c>
      <c r="CF54" s="35">
        <f>_xlfn.XLOOKUP($A54,'[3]Form &amp; Form Handler Details'!$Y:$Y,'[3]Form &amp; Form Handler Details'!EC:EC,"")</f>
        <v>0</v>
      </c>
      <c r="CG54" s="35">
        <f>_xlfn.XLOOKUP($A54,'[3]Form &amp; Form Handler Details'!$Y:$Y,'[3]Form &amp; Form Handler Details'!ED:ED,"")</f>
        <v>0</v>
      </c>
      <c r="CH54" s="35">
        <f>_xlfn.XLOOKUP($A54,'[3]Form &amp; Form Handler Details'!$Y:$Y,'[3]Form &amp; Form Handler Details'!EE:EE,"")</f>
        <v>0</v>
      </c>
      <c r="CI54" s="35">
        <f>_xlfn.XLOOKUP($A54,'[3]Form &amp; Form Handler Details'!$Y:$Y,'[3]Form &amp; Form Handler Details'!EF:EF,"")</f>
        <v>0</v>
      </c>
      <c r="CJ54" s="35">
        <f>_xlfn.XLOOKUP($A54,'[3]Form &amp; Form Handler Details'!$Y:$Y,'[3]Form &amp; Form Handler Details'!EG:EG,"")</f>
        <v>0</v>
      </c>
      <c r="CK54" s="35">
        <f>_xlfn.XLOOKUP($A54,'[3]Form &amp; Form Handler Details'!$Y:$Y,'[3]Form &amp; Form Handler Details'!EH:EH,"")</f>
        <v>0</v>
      </c>
      <c r="CL54" s="35">
        <f>_xlfn.XLOOKUP($A54,'[3]Form &amp; Form Handler Details'!$Y:$Y,'[3]Form &amp; Form Handler Details'!EI:EI,"")</f>
        <v>0</v>
      </c>
      <c r="CM54" s="35">
        <f>_xlfn.XLOOKUP($A54,'[3]Form &amp; Form Handler Details'!$Y:$Y,'[3]Form &amp; Form Handler Details'!EJ:EJ,"")</f>
        <v>0</v>
      </c>
      <c r="CN54" s="35">
        <f>_xlfn.XLOOKUP($A54,'[3]Form &amp; Form Handler Details'!$Y:$Y,'[3]Form &amp; Form Handler Details'!EK:EK,"")</f>
        <v>0</v>
      </c>
      <c r="CO54" s="35">
        <f>_xlfn.XLOOKUP($A54,'[3]Form &amp; Form Handler Details'!$Y:$Y,'[3]Form &amp; Form Handler Details'!EL:EL,"")</f>
        <v>0</v>
      </c>
      <c r="CP54" s="35">
        <f>_xlfn.XLOOKUP($A54,'[3]Form &amp; Form Handler Details'!$Y:$Y,'[3]Form &amp; Form Handler Details'!EM:EM,"")</f>
        <v>0</v>
      </c>
      <c r="CQ54" s="35" t="str">
        <f>_xlfn.XLOOKUP($A54,'[3]Form &amp; Form Handler Details'!$Y:$Y,'[3]Form &amp; Form Handler Details'!EN:EN,"")</f>
        <v xml:space="preserve">Ao clicar no botão abaixo, você aceita receber e-mails ou ligações para tratar de serviços e produtos do PayPal. </v>
      </c>
      <c r="CR54" s="35" t="str">
        <f>_xlfn.XLOOKUP($A54,'[3]Form &amp; Form Handler Details'!$Y:$Y,'[3]Form &amp; Form Handler Details'!EO:EO,"")</f>
        <v>privacyconsent</v>
      </c>
      <c r="CS54" s="35" t="str">
        <f>_xlfn.XLOOKUP($A54,'[3]Form &amp; Form Handler Details'!$Y:$Y,'[3]Form &amp; Form Handler Details'!EP:EP,"")</f>
        <v>Checkbox</v>
      </c>
      <c r="CT54" s="35" t="str">
        <f>_xlfn.XLOOKUP($A54,'[3]Form &amp; Form Handler Details'!$Y:$Y,'[3]Form &amp; Form Handler Details'!EQ:EQ,"")</f>
        <v>Marque a caixa de seleção</v>
      </c>
      <c r="CU54" s="35">
        <f>_xlfn.XLOOKUP($A54,'[3]Form &amp; Form Handler Details'!$Y:$Y,'[3]Form &amp; Form Handler Details'!ER:ER,"")</f>
        <v>0</v>
      </c>
      <c r="CV54" s="35">
        <f>_xlfn.XLOOKUP($A54,'[3]Form &amp; Form Handler Details'!$Y:$Y,'[3]Form &amp; Form Handler Details'!ES:ES,"")</f>
        <v>0</v>
      </c>
      <c r="CW54" s="35">
        <f>_xlfn.XLOOKUP($A54,'[3]Form &amp; Form Handler Details'!$Y:$Y,'[3]Form &amp; Form Handler Details'!ET:ET,"")</f>
        <v>0</v>
      </c>
      <c r="CX54" s="35">
        <f>_xlfn.XLOOKUP($A54,'[3]Form &amp; Form Handler Details'!$Y:$Y,'[3]Form &amp; Form Handler Details'!EU:EU,"")</f>
        <v>0</v>
      </c>
      <c r="CY54" s="35">
        <f>_xlfn.XLOOKUP($A54,'[3]Form &amp; Form Handler Details'!$Y:$Y,'[3]Form &amp; Form Handler Details'!EV:EV,"")</f>
        <v>0</v>
      </c>
      <c r="CZ54" s="35">
        <f>_xlfn.XLOOKUP($A54,'[3]Form &amp; Form Handler Details'!$Y:$Y,'[3]Form &amp; Form Handler Details'!EW:EW,"")</f>
        <v>0</v>
      </c>
      <c r="DA54" s="35">
        <f>_xlfn.XLOOKUP($A54,'[3]Form &amp; Form Handler Details'!$Y:$Y,'[3]Form &amp; Form Handler Details'!EX:EX,"")</f>
        <v>0</v>
      </c>
      <c r="DB54" s="35">
        <f>_xlfn.XLOOKUP($A54,'[3]Form &amp; Form Handler Details'!$Y:$Y,'[3]Form &amp; Form Handler Details'!EY:EY,"")</f>
        <v>0</v>
      </c>
      <c r="DC54" s="35">
        <f>_xlfn.XLOOKUP($A54,'[3]Form &amp; Form Handler Details'!$Y:$Y,'[3]Form &amp; Form Handler Details'!EZ:EZ,"")</f>
        <v>0</v>
      </c>
      <c r="DD54" s="35">
        <f>_xlfn.XLOOKUP($A54,'[3]Form &amp; Form Handler Details'!$Y:$Y,'[3]Form &amp; Form Handler Details'!FA:FA,"")</f>
        <v>0</v>
      </c>
      <c r="DE54" s="35">
        <f>_xlfn.XLOOKUP($A54,'[3]Form &amp; Form Handler Details'!$Y:$Y,'[3]Form &amp; Form Handler Details'!FB:FB,"")</f>
        <v>0</v>
      </c>
      <c r="DF54" s="35">
        <f>_xlfn.XLOOKUP($A54,'[3]Form &amp; Form Handler Details'!$Y:$Y,'[3]Form &amp; Form Handler Details'!FC:FC,"")</f>
        <v>0</v>
      </c>
      <c r="DG54" s="35">
        <f>_xlfn.XLOOKUP($A54,'[3]Form &amp; Form Handler Details'!$Y:$Y,'[3]Form &amp; Form Handler Details'!FD:FD,"")</f>
        <v>0</v>
      </c>
      <c r="DH54" s="35">
        <f>_xlfn.XLOOKUP($A54,'[3]Form &amp; Form Handler Details'!$Y:$Y,'[3]Form &amp; Form Handler Details'!FE:FE,"")</f>
        <v>0</v>
      </c>
      <c r="DI54" s="35">
        <f>_xlfn.XLOOKUP($A54,'[3]Form &amp; Form Handler Details'!$Y:$Y,'[3]Form &amp; Form Handler Details'!FF:FF,"")</f>
        <v>0</v>
      </c>
      <c r="DJ54" s="35">
        <f>_xlfn.XLOOKUP($A54,'[3]Form &amp; Form Handler Details'!$Y:$Y,'[3]Form &amp; Form Handler Details'!FG:FG,"")</f>
        <v>0</v>
      </c>
      <c r="DK54" s="35">
        <f>_xlfn.XLOOKUP($A54,'[3]Form &amp; Form Handler Details'!$Y:$Y,'[3]Form &amp; Form Handler Details'!FH:FH,"")</f>
        <v>0</v>
      </c>
      <c r="DL54" s="35">
        <f>_xlfn.XLOOKUP($A54,'[3]Form &amp; Form Handler Details'!$Y:$Y,'[3]Form &amp; Form Handler Details'!FI:FI,"")</f>
        <v>0</v>
      </c>
      <c r="DM54" s="35" t="str">
        <f>_xlfn.XLOOKUP($A54,'[3]Form &amp; Form Handler Details'!$Y:$Y,'[3]Form &amp; Form Handler Details'!FJ:FJ,"")</f>
        <v>A indústria
.Selecione Um
.Contabilidade
.Companhias aéreas
.Entretenimento
.Artes e Ofícios
.Associações - sem fins lucrativos (ONGs)
.Automotiva
.Roupas de bebê
.Produtos-Serviços-Beleza
.Manutenção do edifício
.Serviços prestados às empresas
.Computadores
.Bens Digitais
.Eletrônicos
.Entretenimento
.Moda
.Serviços-Financeiros
.Comida-Bebidas-Farmacêutica
.Serviço de alimentação
.Mobiliário
.Apostas
.Jogos
.Transporte terrestre
.Hardware-Industrial
.Joalheria
.Jurídico
.Médico
.Material de escritório
.Serviços pessoais
.Animais de estimação
.Aluguel de propriedade
.Varejo Geral
.Escolas
.Lojas especializadas
.Esportes
.Ingressos
.Brinquedos-Hobby
.Turismo
.Utilidades-Gov
.Petróleo
.Governo
.Cosméticos
.Seguro
.Alimentos e mantimentos online
.Varejo Online
.Hotéis
.Pagamento de contas
.Telecomunicações
.Outras
.Engenharia de Produção
.Educação e tutoria online
.Fitness</v>
      </c>
      <c r="DN54" s="35">
        <f>_xlfn.XLOOKUP($A54,'[3]Form &amp; Form Handler Details'!$Y:$Y,'[3]Form &amp; Form Handler Details'!FK:FK,"")</f>
        <v>0</v>
      </c>
      <c r="DO54" s="35" t="str">
        <f>_xlfn.XLOOKUP($A54,'[3]Form &amp; Form Handler Details'!$Y:$Y,'[3]Form &amp; Form Handler Details'!FL:FL,"")</f>
        <v>Dropdown</v>
      </c>
      <c r="DP54" s="35" t="str">
        <f>_xlfn.XLOOKUP($A54,'[3]Form &amp; Form Handler Details'!$Y:$Y,'[3]Form &amp; Form Handler Details'!FM:FM,"")</f>
        <v>Selecione uma das opções abaixo</v>
      </c>
      <c r="DQ54" s="35">
        <f>_xlfn.XLOOKUP($A54,'[3]Form &amp; Form Handler Details'!$Y:$Y,'[3]Form &amp; Form Handler Details'!FN:FN,"")</f>
        <v>0</v>
      </c>
      <c r="DR54" s="35">
        <f>_xlfn.XLOOKUP($A54,'[3]Form &amp; Form Handler Details'!$Y:$Y,'[3]Form &amp; Form Handler Details'!FO:FO,"")</f>
        <v>0</v>
      </c>
      <c r="DS54" s="35">
        <f>_xlfn.XLOOKUP($A54,'[3]Form &amp; Form Handler Details'!$Y:$Y,'[3]Form &amp; Form Handler Details'!FP:FP,"")</f>
        <v>0</v>
      </c>
      <c r="DT54" s="35">
        <f>_xlfn.XLOOKUP($A54,'[3]Form &amp; Form Handler Details'!$Y:$Y,'[3]Form &amp; Form Handler Details'!FQ:FQ,"")</f>
        <v>0</v>
      </c>
      <c r="DU54" s="35">
        <f>_xlfn.XLOOKUP($A54,'[3]Form &amp; Form Handler Details'!$Y:$Y,'[3]Form &amp; Form Handler Details'!FR:FR,"")</f>
        <v>0</v>
      </c>
      <c r="DV54" s="35">
        <f>_xlfn.XLOOKUP($A54,'[3]Form &amp; Form Handler Details'!$Y:$Y,'[3]Form &amp; Form Handler Details'!FS:FS,"")</f>
        <v>0</v>
      </c>
      <c r="DW54" s="35">
        <f>_xlfn.XLOOKUP($A54,'[3]Form &amp; Form Handler Details'!$Y:$Y,'[3]Form &amp; Form Handler Details'!FT:FT,"")</f>
        <v>0</v>
      </c>
      <c r="DX54" s="35">
        <f>_xlfn.XLOOKUP($A54,'[3]Form &amp; Form Handler Details'!$Y:$Y,'[3]Form &amp; Form Handler Details'!FU:FU,"")</f>
        <v>0</v>
      </c>
      <c r="DY54" s="35">
        <f>_xlfn.XLOOKUP($A54,'[3]Form &amp; Form Handler Details'!$Y:$Y,'[3]Form &amp; Form Handler Details'!FV:FV,"")</f>
        <v>0</v>
      </c>
      <c r="DZ54" s="35">
        <f>_xlfn.XLOOKUP($A54,'[3]Form &amp; Form Handler Details'!$Y:$Y,'[3]Form &amp; Form Handler Details'!FW:FW,"")</f>
        <v>0</v>
      </c>
      <c r="EA54" s="35">
        <f>_xlfn.XLOOKUP($A54,'[3]Form &amp; Form Handler Details'!$Y:$Y,'[3]Form &amp; Form Handler Details'!FX:FX,"")</f>
        <v>0</v>
      </c>
      <c r="EB54" s="35">
        <f>_xlfn.XLOOKUP($A54,'[3]Form &amp; Form Handler Details'!$Y:$Y,'[3]Form &amp; Form Handler Details'!FY:FY,"")</f>
        <v>0</v>
      </c>
      <c r="EC54" s="35">
        <f>_xlfn.XLOOKUP($A54,'[3]Form &amp; Form Handler Details'!$Y:$Y,'[3]Form &amp; Form Handler Details'!FZ:FZ,"")</f>
        <v>0</v>
      </c>
      <c r="ED54" s="35">
        <f>_xlfn.XLOOKUP($A54,'[3]Form &amp; Form Handler Details'!$Y:$Y,'[3]Form &amp; Form Handler Details'!GA:GA,"")</f>
        <v>0</v>
      </c>
      <c r="EE54" s="35">
        <f>_xlfn.XLOOKUP($A54,'[3]Form &amp; Form Handler Details'!$Y:$Y,'[3]Form &amp; Form Handler Details'!GB:GB,"")</f>
        <v>0</v>
      </c>
      <c r="EF54" s="35">
        <f>_xlfn.XLOOKUP($A54,'[3]Form &amp; Form Handler Details'!$Y:$Y,'[3]Form &amp; Form Handler Details'!GC:GC,"")</f>
        <v>0</v>
      </c>
      <c r="EG54" s="35">
        <f>_xlfn.XLOOKUP($A54,'[3]Form &amp; Form Handler Details'!$Y:$Y,'[3]Form &amp; Form Handler Details'!GD:GD,"")</f>
        <v>0</v>
      </c>
      <c r="EH54" s="35">
        <f>_xlfn.XLOOKUP($A54,'[3]Form &amp; Form Handler Details'!$Y:$Y,'[3]Form &amp; Form Handler Details'!GE:GE,"")</f>
        <v>0</v>
      </c>
      <c r="EI54" s="35">
        <f>_xlfn.XLOOKUP($A54,'[3]Form &amp; Form Handler Details'!$Y:$Y,'[3]Form &amp; Form Handler Details'!GF:GF,"")</f>
        <v>0</v>
      </c>
      <c r="EJ54" s="35">
        <f>_xlfn.XLOOKUP($A54,'[3]Form &amp; Form Handler Details'!$Y:$Y,'[3]Form &amp; Form Handler Details'!GG:GG,"")</f>
        <v>0</v>
      </c>
      <c r="EK54" s="35">
        <f>_xlfn.XLOOKUP($A54,'[3]Form &amp; Form Handler Details'!$Y:$Y,'[3]Form &amp; Form Handler Details'!GH:GH,"")</f>
        <v>0</v>
      </c>
      <c r="EL54" s="35">
        <f>_xlfn.XLOOKUP($A54,'[3]Form &amp; Form Handler Details'!$Y:$Y,'[3]Form &amp; Form Handler Details'!GI:GI,"")</f>
        <v>0</v>
      </c>
      <c r="EM54" s="35">
        <f>_xlfn.XLOOKUP($A54,'[3]Form &amp; Form Handler Details'!$Y:$Y,'[3]Form &amp; Form Handler Details'!GJ:GJ,"")</f>
        <v>0</v>
      </c>
      <c r="EN54" s="35">
        <f>_xlfn.XLOOKUP($A54,'[3]Form &amp; Form Handler Details'!$Y:$Y,'[3]Form &amp; Form Handler Details'!GK:GK,"")</f>
        <v>0</v>
      </c>
      <c r="EO54" s="35">
        <f>_xlfn.XLOOKUP($A54,'[3]Form &amp; Form Handler Details'!$Y:$Y,'[3]Form &amp; Form Handler Details'!GL:GL,"")</f>
        <v>0</v>
      </c>
      <c r="EP54" s="35">
        <f>_xlfn.XLOOKUP($A54,'[3]Form &amp; Form Handler Details'!$Y:$Y,'[3]Form &amp; Form Handler Details'!GM:GM,"")</f>
        <v>0</v>
      </c>
      <c r="EQ54" s="35">
        <f>_xlfn.XLOOKUP($A54,'[3]Form &amp; Form Handler Details'!$Y:$Y,'[3]Form &amp; Form Handler Details'!GN:GN,"")</f>
        <v>0</v>
      </c>
      <c r="ER54" s="35">
        <f>_xlfn.XLOOKUP($A54,'[3]Form &amp; Form Handler Details'!$Y:$Y,'[3]Form &amp; Form Handler Details'!GO:GO,"")</f>
        <v>0</v>
      </c>
      <c r="ES54" s="35">
        <f>_xlfn.XLOOKUP($A54,'[3]Form &amp; Form Handler Details'!$Y:$Y,'[3]Form &amp; Form Handler Details'!GP:GP,"")</f>
        <v>0</v>
      </c>
      <c r="ET54" s="35">
        <f>_xlfn.XLOOKUP($A54,'[3]Form &amp; Form Handler Details'!$Y:$Y,'[3]Form &amp; Form Handler Details'!GQ:GQ,"")</f>
        <v>0</v>
      </c>
      <c r="EU54" s="35">
        <f>_xlfn.XLOOKUP($A54,'[3]Form &amp; Form Handler Details'!$Y:$Y,'[3]Form &amp; Form Handler Details'!GR:GR,"")</f>
        <v>0</v>
      </c>
      <c r="EV54" s="35">
        <f>_xlfn.XLOOKUP($A54,'[3]Form &amp; Form Handler Details'!$Y:$Y,'[3]Form &amp; Form Handler Details'!GS:GS,"")</f>
        <v>0</v>
      </c>
      <c r="EW54" s="35">
        <f>_xlfn.XLOOKUP($A54,'[3]Form &amp; Form Handler Details'!$Y:$Y,'[3]Form &amp; Form Handler Details'!GT:GT,"")</f>
        <v>0</v>
      </c>
      <c r="EX54" s="35">
        <f>_xlfn.XLOOKUP($A54,'[3]Form &amp; Form Handler Details'!$Y:$Y,'[3]Form &amp; Form Handler Details'!GU:GU,"")</f>
        <v>0</v>
      </c>
      <c r="EY54" s="35">
        <f>_xlfn.XLOOKUP($A54,'[3]Form &amp; Form Handler Details'!$Y:$Y,'[3]Form &amp; Form Handler Details'!GV:GV,"")</f>
        <v>0</v>
      </c>
      <c r="EZ54" s="35">
        <f>_xlfn.XLOOKUP($A54,'[3]Form &amp; Form Handler Details'!$Y:$Y,'[3]Form &amp; Form Handler Details'!GW:GW,"")</f>
        <v>0</v>
      </c>
      <c r="FA54" s="35">
        <f>_xlfn.XLOOKUP($A54,'[3]Form &amp; Form Handler Details'!$Y:$Y,'[3]Form &amp; Form Handler Details'!GX:GX,"")</f>
        <v>0</v>
      </c>
      <c r="FB54" s="35">
        <f>_xlfn.XLOOKUP($A54,'[3]Form &amp; Form Handler Details'!$Y:$Y,'[3]Form &amp; Form Handler Details'!GY:GY,"")</f>
        <v>0</v>
      </c>
      <c r="FC54" s="35">
        <f>_xlfn.XLOOKUP($A54,'[3]Form &amp; Form Handler Details'!$Y:$Y,'[3]Form &amp; Form Handler Details'!GZ:GZ,"")</f>
        <v>0</v>
      </c>
      <c r="FD54" s="35">
        <f>_xlfn.XLOOKUP($A54,'[3]Form &amp; Form Handler Details'!$Y:$Y,'[3]Form &amp; Form Handler Details'!HA:HA,"")</f>
        <v>0</v>
      </c>
      <c r="FE54" s="35">
        <f>_xlfn.XLOOKUP($A54,'[3]Form &amp; Form Handler Details'!$Y:$Y,'[3]Form &amp; Form Handler Details'!HB:HB,"")</f>
        <v>0</v>
      </c>
      <c r="FF54" s="35">
        <f>_xlfn.XLOOKUP($A54,'[3]Form &amp; Form Handler Details'!$Y:$Y,'[3]Form &amp; Form Handler Details'!HC:HC,"")</f>
        <v>0</v>
      </c>
      <c r="FG54" s="35">
        <f>_xlfn.XLOOKUP($A54,'[3]Form &amp; Form Handler Details'!$Y:$Y,'[3]Form &amp; Form Handler Details'!HD:HD,"")</f>
        <v>0</v>
      </c>
      <c r="FH54" s="35">
        <f>_xlfn.XLOOKUP($A54,'[3]Form &amp; Form Handler Details'!$Y:$Y,'[3]Form &amp; Form Handler Details'!HE:HE,"")</f>
        <v>0</v>
      </c>
      <c r="FI54" s="35" t="str">
        <f>_xlfn.XLOOKUP($A54,'[3]Form &amp; Form Handler Details'!$Y:$Y,'[3]Form &amp; Form Handler Details'!HF:HF,"")</f>
        <v>Funções de trabalho
.Selecione Um
.Finança
.Transformação Digital
.Tecnologia
.Produtos
.Operações
.Comércio eletrônico
.Pagamentos
.Parcerias
.Compras
.Abastecimento
.Marketing
.Desenvolvimento de negócios
.Vendas
.Engenharia
.Risco
.Jurídico
.RH
.Admin
.Outras</v>
      </c>
      <c r="FJ54" s="35" t="str">
        <f>_xlfn.XLOOKUP($A54,'[3]Form &amp; Form Handler Details'!$Y:$Y,'[3]Form &amp; Form Handler Details'!HG:HG,"")</f>
        <v>organizationalrole</v>
      </c>
      <c r="FK54" s="35" t="str">
        <f>_xlfn.XLOOKUP($A54,'[3]Form &amp; Form Handler Details'!$Y:$Y,'[3]Form &amp; Form Handler Details'!HH:HH,"")</f>
        <v>Dropdown</v>
      </c>
      <c r="FL54" s="35" t="str">
        <f>_xlfn.XLOOKUP($A54,'[3]Form &amp; Form Handler Details'!$Y:$Y,'[3]Form &amp; Form Handler Details'!HI:HI,"")</f>
        <v>Selecione uma das opções abaixo</v>
      </c>
      <c r="FM54" s="35">
        <f>_xlfn.XLOOKUP($A54,'[3]Form &amp; Form Handler Details'!$Y:$Y,'[3]Form &amp; Form Handler Details'!HJ:HJ,"")</f>
        <v>0</v>
      </c>
      <c r="FN54" s="35">
        <f>_xlfn.XLOOKUP($A54,'[3]Form &amp; Form Handler Details'!$Y:$Y,'[3]Form &amp; Form Handler Details'!HK:HK,"")</f>
        <v>0</v>
      </c>
      <c r="FO54" s="35">
        <f>_xlfn.XLOOKUP($A54,'[3]Form &amp; Form Handler Details'!$Y:$Y,'[3]Form &amp; Form Handler Details'!HL:HL,"")</f>
        <v>0</v>
      </c>
      <c r="FP54" s="35">
        <f>_xlfn.XLOOKUP($A54,'[3]Form &amp; Form Handler Details'!$Y:$Y,'[3]Form &amp; Form Handler Details'!HM:HM,"")</f>
        <v>0</v>
      </c>
      <c r="FQ54" s="35">
        <f>_xlfn.XLOOKUP($A54,'[3]Form &amp; Form Handler Details'!$Y:$Y,'[3]Form &amp; Form Handler Details'!HN:HN,"")</f>
        <v>0</v>
      </c>
      <c r="FR54" s="35">
        <f>_xlfn.XLOOKUP($A54,'[3]Form &amp; Form Handler Details'!$Y:$Y,'[3]Form &amp; Form Handler Details'!HO:HO,"")</f>
        <v>0</v>
      </c>
      <c r="FS54" s="35">
        <f>_xlfn.XLOOKUP($A54,'[3]Form &amp; Form Handler Details'!$Y:$Y,'[3]Form &amp; Form Handler Details'!HP:HP,"")</f>
        <v>0</v>
      </c>
      <c r="FT54" s="35">
        <f>_xlfn.XLOOKUP($A54,'[3]Form &amp; Form Handler Details'!$Y:$Y,'[3]Form &amp; Form Handler Details'!HQ:HQ,"")</f>
        <v>0</v>
      </c>
      <c r="FU54" s="35">
        <f>_xlfn.XLOOKUP($A54,'[3]Form &amp; Form Handler Details'!$Y:$Y,'[3]Form &amp; Form Handler Details'!HR:HR,"")</f>
        <v>0</v>
      </c>
      <c r="FV54" s="35">
        <f>_xlfn.XLOOKUP($A54,'[3]Form &amp; Form Handler Details'!$Y:$Y,'[3]Form &amp; Form Handler Details'!HS:HS,"")</f>
        <v>0</v>
      </c>
      <c r="FW54" s="35">
        <f>_xlfn.XLOOKUP($A54,'[3]Form &amp; Form Handler Details'!$Y:$Y,'[3]Form &amp; Form Handler Details'!HT:HT,"")</f>
        <v>0</v>
      </c>
      <c r="FX54" s="35">
        <f>_xlfn.XLOOKUP($A54,'[3]Form &amp; Form Handler Details'!$Y:$Y,'[3]Form &amp; Form Handler Details'!HU:HU,"")</f>
        <v>0</v>
      </c>
      <c r="FY54" s="35">
        <f>_xlfn.XLOOKUP($A54,'[3]Form &amp; Form Handler Details'!$Y:$Y,'[3]Form &amp; Form Handler Details'!HV:HV,"")</f>
        <v>0</v>
      </c>
      <c r="FZ54" s="35">
        <f>_xlfn.XLOOKUP($A54,'[3]Form &amp; Form Handler Details'!$Y:$Y,'[3]Form &amp; Form Handler Details'!HW:HW,"")</f>
        <v>0</v>
      </c>
      <c r="GA54" s="35">
        <f>_xlfn.XLOOKUP($A54,'[3]Form &amp; Form Handler Details'!$Y:$Y,'[3]Form &amp; Form Handler Details'!HX:HX,"")</f>
        <v>0</v>
      </c>
      <c r="GB54" s="35">
        <f>_xlfn.XLOOKUP($A54,'[3]Form &amp; Form Handler Details'!$Y:$Y,'[3]Form &amp; Form Handler Details'!HY:HY,"")</f>
        <v>0</v>
      </c>
      <c r="GC54" s="35">
        <f>_xlfn.XLOOKUP($A54,'[3]Form &amp; Form Handler Details'!$Y:$Y,'[3]Form &amp; Form Handler Details'!HZ:HZ,"")</f>
        <v>0</v>
      </c>
      <c r="GD54" s="35">
        <f>_xlfn.XLOOKUP($A54,'[3]Form &amp; Form Handler Details'!$Y:$Y,'[3]Form &amp; Form Handler Details'!IA:IA,"")</f>
        <v>0</v>
      </c>
      <c r="GE54" s="35">
        <f>_xlfn.XLOOKUP($A54,'[3]Form &amp; Form Handler Details'!$Y:$Y,'[3]Form &amp; Form Handler Details'!IB:IB,"")</f>
        <v>0</v>
      </c>
      <c r="GF54" s="35">
        <f>_xlfn.XLOOKUP($A54,'[3]Form &amp; Form Handler Details'!$Y:$Y,'[3]Form &amp; Form Handler Details'!IC:IC,"")</f>
        <v>0</v>
      </c>
      <c r="GG54" s="35">
        <f>_xlfn.XLOOKUP($A54,'[3]Form &amp; Form Handler Details'!$Y:$Y,'[3]Form &amp; Form Handler Details'!ID:ID,"")</f>
        <v>0</v>
      </c>
      <c r="GH54" s="35">
        <f>_xlfn.XLOOKUP($A54,'[3]Form &amp; Form Handler Details'!$Y:$Y,'[3]Form &amp; Form Handler Details'!IE:IE,"")</f>
        <v>0</v>
      </c>
      <c r="GI54" s="35">
        <f>_xlfn.XLOOKUP($A54,'[3]Form &amp; Form Handler Details'!$Y:$Y,'[3]Form &amp; Form Handler Details'!IF:IF,"")</f>
        <v>0</v>
      </c>
      <c r="GJ54" s="35">
        <f>_xlfn.XLOOKUP($A54,'[3]Form &amp; Form Handler Details'!$Y:$Y,'[3]Form &amp; Form Handler Details'!IG:IG,"")</f>
        <v>0</v>
      </c>
      <c r="GK54" s="35">
        <f>_xlfn.XLOOKUP($A54,'[3]Form &amp; Form Handler Details'!$Y:$Y,'[3]Form &amp; Form Handler Details'!IH:IH,"")</f>
        <v>0</v>
      </c>
      <c r="GL54" s="35">
        <f>_xlfn.XLOOKUP($A54,'[3]Form &amp; Form Handler Details'!$Y:$Y,'[3]Form &amp; Form Handler Details'!II:II,"")</f>
        <v>0</v>
      </c>
      <c r="GM54" s="35">
        <f>_xlfn.XLOOKUP($A54,'[3]Form &amp; Form Handler Details'!$Y:$Y,'[3]Form &amp; Form Handler Details'!IJ:IJ,"")</f>
        <v>0</v>
      </c>
      <c r="GN54" s="35">
        <f>_xlfn.XLOOKUP($A54,'[3]Form &amp; Form Handler Details'!$Y:$Y,'[3]Form &amp; Form Handler Details'!IK:IK,"")</f>
        <v>0</v>
      </c>
      <c r="GO54" s="35">
        <f>_xlfn.XLOOKUP($A54,'[3]Form &amp; Form Handler Details'!$Y:$Y,'[3]Form &amp; Form Handler Details'!IL:IL,"")</f>
        <v>0</v>
      </c>
      <c r="GP54" s="35">
        <f>_xlfn.XLOOKUP($A54,'[3]Form &amp; Form Handler Details'!$Y:$Y,'[3]Form &amp; Form Handler Details'!IM:IM,"")</f>
        <v>0</v>
      </c>
      <c r="GQ54" s="35">
        <f>_xlfn.XLOOKUP($A54,'[3]Form &amp; Form Handler Details'!$Y:$Y,'[3]Form &amp; Form Handler Details'!IN:IN,"")</f>
        <v>0</v>
      </c>
      <c r="GR54" s="35">
        <f>_xlfn.XLOOKUP($A54,'[3]Form &amp; Form Handler Details'!$Y:$Y,'[3]Form &amp; Form Handler Details'!IO:IO,"")</f>
        <v>0</v>
      </c>
      <c r="GS54" s="35">
        <f>_xlfn.XLOOKUP($A54,'[3]Form &amp; Form Handler Details'!$Y:$Y,'[3]Form &amp; Form Handler Details'!IP:IP,"")</f>
        <v>0</v>
      </c>
      <c r="GT54" s="35">
        <f>_xlfn.XLOOKUP($A54,'[3]Form &amp; Form Handler Details'!$Y:$Y,'[3]Form &amp; Form Handler Details'!IQ:IQ,"")</f>
        <v>0</v>
      </c>
      <c r="GU54" s="35">
        <f>_xlfn.XLOOKUP($A54,'[3]Form &amp; Form Handler Details'!$Y:$Y,'[3]Form &amp; Form Handler Details'!IR:IR,"")</f>
        <v>0</v>
      </c>
      <c r="GV54" s="35">
        <f>_xlfn.XLOOKUP($A54,'[3]Form &amp; Form Handler Details'!$Y:$Y,'[3]Form &amp; Form Handler Details'!IS:IS,"")</f>
        <v>0</v>
      </c>
      <c r="GW54" s="35">
        <f>_xlfn.XLOOKUP($A54,'[3]Form &amp; Form Handler Details'!$Y:$Y,'[3]Form &amp; Form Handler Details'!IT:IT,"")</f>
        <v>0</v>
      </c>
      <c r="GX54" s="35">
        <f>_xlfn.XLOOKUP($A54,'[3]Form &amp; Form Handler Details'!$Y:$Y,'[3]Form &amp; Form Handler Details'!IU:IU,"")</f>
        <v>0</v>
      </c>
      <c r="GY54" s="35">
        <f>_xlfn.XLOOKUP($A54,'[3]Form &amp; Form Handler Details'!$Y:$Y,'[3]Form &amp; Form Handler Details'!IV:IV,"")</f>
        <v>0</v>
      </c>
      <c r="GZ54" s="35">
        <f>_xlfn.XLOOKUP($A54,'[3]Form &amp; Form Handler Details'!$Y:$Y,'[3]Form &amp; Form Handler Details'!IW:IW,"")</f>
        <v>0</v>
      </c>
      <c r="HA54" s="35">
        <f>_xlfn.XLOOKUP($A54,'[3]Form &amp; Form Handler Details'!$Y:$Y,'[3]Form &amp; Form Handler Details'!IX:IX,"")</f>
        <v>0</v>
      </c>
      <c r="HB54" s="35">
        <f>_xlfn.XLOOKUP($A54,'[3]Form &amp; Form Handler Details'!$Y:$Y,'[3]Form &amp; Form Handler Details'!IY:IY,"")</f>
        <v>0</v>
      </c>
      <c r="HC54" s="35">
        <f>_xlfn.XLOOKUP($A54,'[3]Form &amp; Form Handler Details'!$Y:$Y,'[3]Form &amp; Form Handler Details'!IZ:IZ,"")</f>
        <v>0</v>
      </c>
      <c r="HD54" s="35">
        <f>_xlfn.XLOOKUP($A54,'[3]Form &amp; Form Handler Details'!$Y:$Y,'[3]Form &amp; Form Handler Details'!JA:JA,"")</f>
        <v>0</v>
      </c>
      <c r="HE54" s="35">
        <f>_xlfn.XLOOKUP($A54,'[3]Form &amp; Form Handler Details'!$Y:$Y,'[3]Form &amp; Form Handler Details'!JB:JB,"")</f>
        <v>0</v>
      </c>
      <c r="HF54" s="35">
        <f>_xlfn.XLOOKUP($A54,'[3]Form &amp; Form Handler Details'!$Y:$Y,'[3]Form &amp; Form Handler Details'!JC:JC,"")</f>
        <v>0</v>
      </c>
      <c r="HG54" s="35">
        <f>_xlfn.XLOOKUP($A54,'[3]Form &amp; Form Handler Details'!$Y:$Y,'[3]Form &amp; Form Handler Details'!JD:JD,"")</f>
        <v>0</v>
      </c>
      <c r="HH54" s="35">
        <f>_xlfn.XLOOKUP($A54,'[3]Form &amp; Form Handler Details'!$Y:$Y,'[3]Form &amp; Form Handler Details'!JE:JE,"")</f>
        <v>0</v>
      </c>
      <c r="HI54" s="35">
        <f>_xlfn.XLOOKUP($A54,'[3]Form &amp; Form Handler Details'!$Y:$Y,'[3]Form &amp; Form Handler Details'!JF:JF,"")</f>
        <v>0</v>
      </c>
      <c r="HJ54" s="35">
        <f>_xlfn.XLOOKUP($A54,'[3]Form &amp; Form Handler Details'!$Y:$Y,'[3]Form &amp; Form Handler Details'!JG:JG,"")</f>
        <v>0</v>
      </c>
      <c r="HK54" s="35" t="str">
        <f>_xlfn.XLOOKUP($A54,'[3]Form &amp; Form Handler Details'!$Y:$Y,'[3]Form &amp; Form Handler Details'!JH:JH,"")</f>
        <v>Enviar</v>
      </c>
      <c r="HL54" s="35">
        <f>_xlfn.XLOOKUP($A54,'[3]Form &amp; Form Handler Details'!$Y:$Y,'[3]Form &amp; Form Handler Details'!JI:JI,"")</f>
        <v>0</v>
      </c>
      <c r="HM54" s="35">
        <f>_xlfn.XLOOKUP($A54,'[3]Form &amp; Form Handler Details'!$Y:$Y,'[3]Form &amp; Form Handler Details'!JJ:JJ,"")</f>
        <v>0</v>
      </c>
      <c r="HN54" s="35">
        <f>_xlfn.XLOOKUP($A54,'[3]Form &amp; Form Handler Details'!$Y:$Y,'[3]Form &amp; Form Handler Details'!JK:JK,"")</f>
        <v>0</v>
      </c>
      <c r="HO54" s="35">
        <f>_xlfn.XLOOKUP($A54,'[3]Form &amp; Form Handler Details'!$Y:$Y,'[3]Form &amp; Form Handler Details'!JL:JL,"")</f>
        <v>0</v>
      </c>
      <c r="HP54" s="35">
        <f>_xlfn.XLOOKUP($A54,'[3]Form &amp; Form Handler Details'!$Y:$Y,'[3]Form &amp; Form Handler Details'!JM:JM,"")</f>
        <v>0</v>
      </c>
      <c r="HQ54" s="35">
        <f>_xlfn.XLOOKUP($A54,'[3]Form &amp; Form Handler Details'!$Y:$Y,'[3]Form &amp; Form Handler Details'!JN:JN,"")</f>
        <v>0</v>
      </c>
      <c r="HR54" s="35">
        <f>_xlfn.XLOOKUP($A54,'[3]Form &amp; Form Handler Details'!$Y:$Y,'[3]Form &amp; Form Handler Details'!JO:JO,"")</f>
        <v>0</v>
      </c>
      <c r="HS54" s="35">
        <f>_xlfn.XLOOKUP($A54,'[3]Form &amp; Form Handler Details'!$Y:$Y,'[3]Form &amp; Form Handler Details'!JP:JP,"")</f>
        <v>0</v>
      </c>
      <c r="HT54" s="35">
        <f>_xlfn.XLOOKUP($A54,'[3]Form &amp; Form Handler Details'!$Y:$Y,'[3]Form &amp; Form Handler Details'!JQ:JQ,"")</f>
        <v>0</v>
      </c>
      <c r="HU54" s="35">
        <f>_xlfn.XLOOKUP($A54,'[3]Form &amp; Form Handler Details'!$Y:$Y,'[3]Form &amp; Form Handler Details'!JR:JR,"")</f>
        <v>0</v>
      </c>
      <c r="HV54" s="35">
        <f>_xlfn.XLOOKUP($A54,'[3]Form &amp; Form Handler Details'!$Y:$Y,'[3]Form &amp; Form Handler Details'!JS:JS,"")</f>
        <v>0</v>
      </c>
      <c r="HW54" s="35">
        <f>_xlfn.XLOOKUP($A54,'[3]Form &amp; Form Handler Details'!$Y:$Y,'[3]Form &amp; Form Handler Details'!JT:JT,"")</f>
        <v>0</v>
      </c>
    </row>
    <row r="55" spans="1:231" ht="165" customHeight="1">
      <c r="A55" s="32" t="s">
        <v>309</v>
      </c>
      <c r="B55" s="32" t="str">
        <f>_xlfn.XLOOKUP(Table46[[#This Row],[UFID]],ATC!C:C,ATC!A:A,"")</f>
        <v>03</v>
      </c>
      <c r="C55" s="31" t="str">
        <f>_xlfn.XLOOKUP(Table46[[#This Row],[UFID]],ATC!C:C,ATC!E:E,"")</f>
        <v>Approved</v>
      </c>
      <c r="D55" s="31">
        <f>_xlfn.XLOOKUP(Table46[[#This Row],[UFID]],ATC!C:C,ATC!J:J,"")</f>
        <v>0</v>
      </c>
      <c r="E55" s="31" t="s">
        <v>615</v>
      </c>
      <c r="F55" s="34" t="str">
        <f>_xlfn.XLOOKUP(Table46[[#This Row],[UFID]],'[3]Form &amp; Form Handler Details'!$Y:$Y,'[3]Form &amp; Form Handler Details'!$F:$F,"")</f>
        <v>https://www.paypal.com/c2/webapps/mpp/campaigns/cross-border-ecommerce-trends?locale.x=zh_C2</v>
      </c>
      <c r="G55" s="34" t="str">
        <f>_xlfn.XLOOKUP(Table46[[#This Row],[UFID]],'[3]Form &amp; Form Handler Details'!$Y:$Y,'[3]Form &amp; Form Handler Details'!$I:$I,"")</f>
        <v>https://www.paypal.com/c2/webapps/mpp/campaigns/cross-border-ecommerce-trends/thank-you?locale.x=zh_C2</v>
      </c>
      <c r="H55" s="34" t="str">
        <f>_xlfn.XLOOKUP(Table46[[#This Row],[UFID]],'[3]Form &amp; Form Handler Details'!$Y:$Y,'[3]Form &amp; Form Handler Details'!$E:$E,"")</f>
        <v xml:space="preserve">
https://pypd.paypal-mktg.com/l/925803/2022-08-23/2p46k</v>
      </c>
      <c r="I55" s="34" t="str">
        <f>_xlfn.XLOOKUP(Table46[[#This Row],[UFID]],'[3]Form &amp; Form Handler Details'!$Y:$Y,'[3]Form &amp; Form Handler Details'!$U:$U,"")</f>
        <v>APAC-C2-ZH-FRH-23-SMB-BC-Live</v>
      </c>
      <c r="J55" s="34" t="str">
        <f>_xlfn.XLOOKUP(Table46[[#This Row],[UFID]],'[3]Form &amp; Form Handler Details'!$Y:$Y,'[3]Form &amp; Form Handler Details'!$V:$V,"")</f>
        <v>https://pypd.paypal-mktg.com/l/925803/2023-04-11/2rqxx</v>
      </c>
      <c r="K55" s="34" t="str">
        <f t="shared" si="1"/>
        <v>2023-04-11/2rqxx</v>
      </c>
      <c r="L55" s="34" t="str">
        <f>_xlfn.XLOOKUP(Table46[[#This Row],[UFID]],'[3]Form &amp; Form Handler Details'!$Y:$Y,'[3]Form &amp; Form Handler Details'!$D:$D,"")</f>
        <v>APAC-C2-ZH-FRM-22-SMB-BC-Live</v>
      </c>
      <c r="M55" s="35" t="str">
        <f>_xlfn.XLOOKUP($A55,'[3]Form &amp; Form Handler Details'!$Y:$Y,'[3]Form &amp; Form Handler Details'!BJ:BJ,"")</f>
        <v>名</v>
      </c>
      <c r="N55" s="35" t="str">
        <f>_xlfn.XLOOKUP($A55,'[3]Form &amp; Form Handler Details'!$Y:$Y,'[3]Form &amp; Form Handler Details'!BK:BK,"")</f>
        <v>firstname</v>
      </c>
      <c r="O55" s="35" t="str">
        <f>_xlfn.XLOOKUP($A55,'[3]Form &amp; Form Handler Details'!$Y:$Y,'[3]Form &amp; Form Handler Details'!BL:BL,"")</f>
        <v>Text</v>
      </c>
      <c r="P55" s="35" t="str">
        <f>_xlfn.XLOOKUP($A55,'[3]Form &amp; Form Handler Details'!$Y:$Y,'[3]Form &amp; Form Handler Details'!BM:BM,"")</f>
        <v>请输入有效的名称</v>
      </c>
      <c r="Q55" s="35" t="str">
        <f>_xlfn.XLOOKUP($A55,'[3]Form &amp; Form Handler Details'!$Y:$Y,'[3]Form &amp; Form Handler Details'!BN:BN,"")</f>
        <v>姓</v>
      </c>
      <c r="R55" s="35" t="str">
        <f>_xlfn.XLOOKUP($A55,'[3]Form &amp; Form Handler Details'!$Y:$Y,'[3]Form &amp; Form Handler Details'!BO:BO,"")</f>
        <v>lastname</v>
      </c>
      <c r="S55" s="35" t="str">
        <f>_xlfn.XLOOKUP($A55,'[3]Form &amp; Form Handler Details'!$Y:$Y,'[3]Form &amp; Form Handler Details'!BP:BP,"")</f>
        <v>Text</v>
      </c>
      <c r="T55" s="35" t="str">
        <f>_xlfn.XLOOKUP($A55,'[3]Form &amp; Form Handler Details'!$Y:$Y,'[3]Form &amp; Form Handler Details'!BQ:BQ,"")</f>
        <v>请输入有效的姓氏</v>
      </c>
      <c r="U55" s="35" t="str">
        <f>_xlfn.XLOOKUP($A55,'[3]Form &amp; Form Handler Details'!$Y:$Y,'[3]Form &amp; Form Handler Details'!BR:BR,"")</f>
        <v>邮箱地址</v>
      </c>
      <c r="V55" s="35" t="str">
        <f>_xlfn.XLOOKUP($A55,'[3]Form &amp; Form Handler Details'!$Y:$Y,'[3]Form &amp; Form Handler Details'!BS:BS,"")</f>
        <v>workemail</v>
      </c>
      <c r="W55" s="35" t="str">
        <f>_xlfn.XLOOKUP($A55,'[3]Form &amp; Form Handler Details'!$Y:$Y,'[3]Form &amp; Form Handler Details'!BT:BT,"")</f>
        <v>Text</v>
      </c>
      <c r="X55" s="35" t="str">
        <f>_xlfn.XLOOKUP($A55,'[3]Form &amp; Form Handler Details'!$Y:$Y,'[3]Form &amp; Form Handler Details'!BU:BU,"")</f>
        <v>请输入有效的公司邮箱</v>
      </c>
      <c r="Y55" s="35" t="str">
        <f>_xlfn.XLOOKUP($A55,'[3]Form &amp; Form Handler Details'!$Y:$Y,'[3]Form &amp; Form Handler Details'!BV:BV,"")</f>
        <v>公司名称</v>
      </c>
      <c r="Z55" s="35" t="str">
        <f>_xlfn.XLOOKUP($A55,'[3]Form &amp; Form Handler Details'!$Y:$Y,'[3]Form &amp; Form Handler Details'!BW:BW,"")</f>
        <v>companyname</v>
      </c>
      <c r="AA55" s="35" t="str">
        <f>_xlfn.XLOOKUP($A55,'[3]Form &amp; Form Handler Details'!$Y:$Y,'[3]Form &amp; Form Handler Details'!BX:BX,"")</f>
        <v>Text</v>
      </c>
      <c r="AB55" s="35" t="str">
        <f>_xlfn.XLOOKUP($A55,'[3]Form &amp; Form Handler Details'!$Y:$Y,'[3]Form &amp; Form Handler Details'!BY:BY,"")</f>
        <v>请输入有效的公司名称</v>
      </c>
      <c r="AC55" s="35" t="str">
        <f>_xlfn.XLOOKUP($A55,'[3]Form &amp; Form Handler Details'!$Y:$Y,'[3]Form &amp; Form Handler Details'!BZ:BZ,"")</f>
        <v>月销售额 *
选择销售额
.  More than $3M  ----  250,000美元/月以上
.  $100k-$3M  -----  8,500至250,000美元/月之间
.  Less than $100k  -----  8,500美元/月以下
.  我不太清楚 / 以上都不是  ----  我不太清楚 / 以上都不是</v>
      </c>
      <c r="AD55" s="35" t="str">
        <f>_xlfn.XLOOKUP($A55,'[3]Form &amp; Form Handler Details'!$Y:$Y,'[3]Form &amp; Form Handler Details'!CA:CA,"")</f>
        <v>monthlyonlinesales</v>
      </c>
      <c r="AE55" s="35" t="str">
        <f>_xlfn.XLOOKUP($A55,'[3]Form &amp; Form Handler Details'!$Y:$Y,'[3]Form &amp; Form Handler Details'!CB:CB,"")</f>
        <v>Dropdown</v>
      </c>
      <c r="AF55" s="35" t="str">
        <f>_xlfn.XLOOKUP($A55,'[3]Form &amp; Form Handler Details'!$Y:$Y,'[3]Form &amp; Form Handler Details'!CC:CC,"")</f>
        <v>请输入有效的月销售额</v>
      </c>
      <c r="AG55" s="35">
        <f>_xlfn.XLOOKUP($A55,'[3]Form &amp; Form Handler Details'!$Y:$Y,'[3]Form &amp; Form Handler Details'!CD:CD,"")</f>
        <v>0</v>
      </c>
      <c r="AH55" s="35">
        <f>_xlfn.XLOOKUP($A55,'[3]Form &amp; Form Handler Details'!$Y:$Y,'[3]Form &amp; Form Handler Details'!CE:CE,"")</f>
        <v>0</v>
      </c>
      <c r="AI55" s="35">
        <f>_xlfn.XLOOKUP($A55,'[3]Form &amp; Form Handler Details'!$Y:$Y,'[3]Form &amp; Form Handler Details'!CF:CF,"")</f>
        <v>0</v>
      </c>
      <c r="AJ55" s="35">
        <f>_xlfn.XLOOKUP($A55,'[3]Form &amp; Form Handler Details'!$Y:$Y,'[3]Form &amp; Form Handler Details'!CG:CG,"")</f>
        <v>0</v>
      </c>
      <c r="AK55" s="35" t="str">
        <f>_xlfn.XLOOKUP($A55,'[3]Form &amp; Form Handler Details'!$Y:$Y,'[3]Form &amp; Form Handler Details'!CH:CH,"")</f>
        <v>公司网站</v>
      </c>
      <c r="AL55" s="35" t="str">
        <f>_xlfn.XLOOKUP($A55,'[3]Form &amp; Form Handler Details'!$Y:$Y,'[3]Form &amp; Form Handler Details'!CI:CI,"")</f>
        <v>companywebsite</v>
      </c>
      <c r="AM55" s="35" t="str">
        <f>_xlfn.XLOOKUP($A55,'[3]Form &amp; Form Handler Details'!$Y:$Y,'[3]Form &amp; Form Handler Details'!CJ:CJ,"")</f>
        <v>Text</v>
      </c>
      <c r="AN55" s="35" t="str">
        <f>_xlfn.XLOOKUP($A55,'[3]Form &amp; Form Handler Details'!$Y:$Y,'[3]Form &amp; Form Handler Details'!CK:CK,"")</f>
        <v>请输入有效的公司网站</v>
      </c>
      <c r="AO55" s="35" t="str">
        <f>_xlfn.XLOOKUP($A55,'[3]Form &amp; Form Handler Details'!$Y:$Y,'[3]Form &amp; Form Handler Details'!CL:CL,"")</f>
        <v>企业电话</v>
      </c>
      <c r="AP55" s="35" t="str">
        <f>_xlfn.XLOOKUP($A55,'[3]Form &amp; Form Handler Details'!$Y:$Y,'[3]Form &amp; Form Handler Details'!CM:CM,"")</f>
        <v>phonenumber</v>
      </c>
      <c r="AQ55" s="35" t="str">
        <f>_xlfn.XLOOKUP($A55,'[3]Form &amp; Form Handler Details'!$Y:$Y,'[3]Form &amp; Form Handler Details'!CN:CN,"")</f>
        <v>Text</v>
      </c>
      <c r="AR55" s="35" t="str">
        <f>_xlfn.XLOOKUP($A55,'[3]Form &amp; Form Handler Details'!$Y:$Y,'[3]Form &amp; Form Handler Details'!CO:CO,"")</f>
        <v>请输入有效的企业电话</v>
      </c>
      <c r="AS55" s="35" t="str">
        <f>_xlfn.XLOOKUP($A55,'[3]Form &amp; Form Handler Details'!$Y:$Y,'[3]Form &amp; Form Handler Details'!CP:CP,"")</f>
        <v>职位/部门
选择职位名称
创始人、企业主
CEO、COO、CMO等
总监、副总裁或类似职位
高级经理、经理
助理</v>
      </c>
      <c r="AT55" s="35" t="str">
        <f>_xlfn.XLOOKUP($A55,'[3]Form &amp; Form Handler Details'!$Y:$Y,'[3]Form &amp; Form Handler Details'!CQ:CQ,"")</f>
        <v>jobtitle</v>
      </c>
      <c r="AU55" s="35" t="str">
        <f>_xlfn.XLOOKUP($A55,'[3]Form &amp; Form Handler Details'!$Y:$Y,'[3]Form &amp; Form Handler Details'!CR:CR,"")</f>
        <v>Dropdown</v>
      </c>
      <c r="AV55" s="35" t="str">
        <f>_xlfn.XLOOKUP($A55,'[3]Form &amp; Form Handler Details'!$Y:$Y,'[3]Form &amp; Form Handler Details'!CS:CS,"")</f>
        <v>请输入有效的职位</v>
      </c>
      <c r="AW55" s="35" t="str">
        <f>_xlfn.XLOOKUP($A55,'[3]Form &amp; Form Handler Details'!$Y:$Y,'[3]Form &amp; Form Handler Details'!CT:CT,"")</f>
        <v>WebformURL (Hidden)</v>
      </c>
      <c r="AX55" s="35" t="str">
        <f>_xlfn.XLOOKUP($A55,'[3]Form &amp; Form Handler Details'!$Y:$Y,'[3]Form &amp; Form Handler Details'!CU:CU,"")</f>
        <v>webformurl</v>
      </c>
      <c r="AY55" s="35" t="str">
        <f>_xlfn.XLOOKUP($A55,'[3]Form &amp; Form Handler Details'!$Y:$Y,'[3]Form &amp; Form Handler Details'!CV:CV,"")</f>
        <v>Hidden - text</v>
      </c>
      <c r="AZ55" s="35" t="str">
        <f>_xlfn.XLOOKUP($A55,'[3]Form &amp; Form Handler Details'!$Y:$Y,'[3]Form &amp; Form Handler Details'!CW:CW,"")</f>
        <v>gclid* (Hidden)</v>
      </c>
      <c r="BA55" s="35" t="str">
        <f>_xlfn.XLOOKUP($A55,'[3]Form &amp; Form Handler Details'!$Y:$Y,'[3]Form &amp; Form Handler Details'!CX:CX,"")</f>
        <v>gclid</v>
      </c>
      <c r="BB55" s="35" t="str">
        <f>_xlfn.XLOOKUP($A55,'[3]Form &amp; Form Handler Details'!$Y:$Y,'[3]Form &amp; Form Handler Details'!CY:CY,"")</f>
        <v>Hidden - text</v>
      </c>
      <c r="BC55" s="35">
        <f>_xlfn.XLOOKUP($A55,'[3]Form &amp; Form Handler Details'!$Y:$Y,'[3]Form &amp; Form Handler Details'!CZ:CZ,"")</f>
        <v>0</v>
      </c>
      <c r="BD55" s="35">
        <f>_xlfn.XLOOKUP($A55,'[3]Form &amp; Form Handler Details'!$Y:$Y,'[3]Form &amp; Form Handler Details'!DA:DA,"")</f>
        <v>0</v>
      </c>
      <c r="BE55" s="35">
        <f>_xlfn.XLOOKUP($A55,'[3]Form &amp; Form Handler Details'!$Y:$Y,'[3]Form &amp; Form Handler Details'!DB:DB,"")</f>
        <v>0</v>
      </c>
      <c r="BF55" s="35">
        <f>_xlfn.XLOOKUP($A55,'[3]Form &amp; Form Handler Details'!$Y:$Y,'[3]Form &amp; Form Handler Details'!DC:DC,"")</f>
        <v>0</v>
      </c>
      <c r="BG55" s="35">
        <f>_xlfn.XLOOKUP($A55,'[3]Form &amp; Form Handler Details'!$Y:$Y,'[3]Form &amp; Form Handler Details'!DD:DD,"")</f>
        <v>0</v>
      </c>
      <c r="BH55" s="35">
        <f>_xlfn.XLOOKUP($A55,'[3]Form &amp; Form Handler Details'!$Y:$Y,'[3]Form &amp; Form Handler Details'!DE:DE,"")</f>
        <v>0</v>
      </c>
      <c r="BI55" s="35">
        <f>_xlfn.XLOOKUP($A55,'[3]Form &amp; Form Handler Details'!$Y:$Y,'[3]Form &amp; Form Handler Details'!DF:DF,"")</f>
        <v>0</v>
      </c>
      <c r="BJ55" s="35">
        <f>_xlfn.XLOOKUP($A55,'[3]Form &amp; Form Handler Details'!$Y:$Y,'[3]Form &amp; Form Handler Details'!DG:DG,"")</f>
        <v>0</v>
      </c>
      <c r="BK55" s="35">
        <f>_xlfn.XLOOKUP($A55,'[3]Form &amp; Form Handler Details'!$Y:$Y,'[3]Form &amp; Form Handler Details'!DH:DH,"")</f>
        <v>0</v>
      </c>
      <c r="BL55" s="35">
        <f>_xlfn.XLOOKUP($A55,'[3]Form &amp; Form Handler Details'!$Y:$Y,'[3]Form &amp; Form Handler Details'!DI:DI,"")</f>
        <v>0</v>
      </c>
      <c r="BM55" s="35">
        <f>_xlfn.XLOOKUP($A55,'[3]Form &amp; Form Handler Details'!$Y:$Y,'[3]Form &amp; Form Handler Details'!DJ:DJ,"")</f>
        <v>0</v>
      </c>
      <c r="BN55" s="35">
        <f>_xlfn.XLOOKUP($A55,'[3]Form &amp; Form Handler Details'!$Y:$Y,'[3]Form &amp; Form Handler Details'!DK:DK,"")</f>
        <v>0</v>
      </c>
      <c r="BO55" s="35">
        <f>_xlfn.XLOOKUP($A55,'[3]Form &amp; Form Handler Details'!$Y:$Y,'[3]Form &amp; Form Handler Details'!DL:DL,"")</f>
        <v>0</v>
      </c>
      <c r="BP55" s="35">
        <f>_xlfn.XLOOKUP($A55,'[3]Form &amp; Form Handler Details'!$Y:$Y,'[3]Form &amp; Form Handler Details'!DM:DM,"")</f>
        <v>0</v>
      </c>
      <c r="BQ55" s="35">
        <f>_xlfn.XLOOKUP($A55,'[3]Form &amp; Form Handler Details'!$Y:$Y,'[3]Form &amp; Form Handler Details'!DN:DN,"")</f>
        <v>0</v>
      </c>
      <c r="BR55" s="35">
        <f>_xlfn.XLOOKUP($A55,'[3]Form &amp; Form Handler Details'!$Y:$Y,'[3]Form &amp; Form Handler Details'!DO:DO,"")</f>
        <v>0</v>
      </c>
      <c r="BS55" s="35">
        <f>_xlfn.XLOOKUP($A55,'[3]Form &amp; Form Handler Details'!$Y:$Y,'[3]Form &amp; Form Handler Details'!DP:DP,"")</f>
        <v>0</v>
      </c>
      <c r="BT55" s="35">
        <f>_xlfn.XLOOKUP($A55,'[3]Form &amp; Form Handler Details'!$Y:$Y,'[3]Form &amp; Form Handler Details'!DQ:DQ,"")</f>
        <v>0</v>
      </c>
      <c r="BU55" s="35">
        <f>_xlfn.XLOOKUP($A55,'[3]Form &amp; Form Handler Details'!$Y:$Y,'[3]Form &amp; Form Handler Details'!DR:DR,"")</f>
        <v>0</v>
      </c>
      <c r="BV55" s="35">
        <f>_xlfn.XLOOKUP($A55,'[3]Form &amp; Form Handler Details'!$Y:$Y,'[3]Form &amp; Form Handler Details'!DS:DS,"")</f>
        <v>0</v>
      </c>
      <c r="BW55" s="35" t="str">
        <f>_xlfn.XLOOKUP($A55,'[3]Form &amp; Form Handler Details'!$Y:$Y,'[3]Form &amp; Form Handler Details'!DT:DT,"")</f>
        <v>HoneyPot</v>
      </c>
      <c r="BX55" s="35" t="str">
        <f>_xlfn.XLOOKUP($A55,'[3]Form &amp; Form Handler Details'!$Y:$Y,'[3]Form &amp; Form Handler Details'!DU:DU,"")</f>
        <v>pardot_extra_field</v>
      </c>
      <c r="BY55" s="35" t="str">
        <f>_xlfn.XLOOKUP($A55,'[3]Form &amp; Form Handler Details'!$Y:$Y,'[3]Form &amp; Form Handler Details'!DV:DV,"")</f>
        <v>Hidden</v>
      </c>
      <c r="BZ55" s="35">
        <f>_xlfn.XLOOKUP($A55,'[3]Form &amp; Form Handler Details'!$Y:$Y,'[3]Form &amp; Form Handler Details'!DW:DW,"")</f>
        <v>0</v>
      </c>
      <c r="CA55" s="35">
        <f>_xlfn.XLOOKUP($A55,'[3]Form &amp; Form Handler Details'!$Y:$Y,'[3]Form &amp; Form Handler Details'!DX:DX,"")</f>
        <v>0</v>
      </c>
      <c r="CB55" s="35">
        <f>_xlfn.XLOOKUP($A55,'[3]Form &amp; Form Handler Details'!$Y:$Y,'[3]Form &amp; Form Handler Details'!DY:DY,"")</f>
        <v>0</v>
      </c>
      <c r="CC55" s="35">
        <f>_xlfn.XLOOKUP($A55,'[3]Form &amp; Form Handler Details'!$Y:$Y,'[3]Form &amp; Form Handler Details'!DZ:DZ,"")</f>
        <v>0</v>
      </c>
      <c r="CD55" s="35">
        <f>_xlfn.XLOOKUP($A55,'[3]Form &amp; Form Handler Details'!$Y:$Y,'[3]Form &amp; Form Handler Details'!EA:EA,"")</f>
        <v>0</v>
      </c>
      <c r="CE55" s="35">
        <f>_xlfn.XLOOKUP($A55,'[3]Form &amp; Form Handler Details'!$Y:$Y,'[3]Form &amp; Form Handler Details'!EB:EB,"")</f>
        <v>0</v>
      </c>
      <c r="CF55" s="35">
        <f>_xlfn.XLOOKUP($A55,'[3]Form &amp; Form Handler Details'!$Y:$Y,'[3]Form &amp; Form Handler Details'!EC:EC,"")</f>
        <v>0</v>
      </c>
      <c r="CG55" s="35">
        <f>_xlfn.XLOOKUP($A55,'[3]Form &amp; Form Handler Details'!$Y:$Y,'[3]Form &amp; Form Handler Details'!ED:ED,"")</f>
        <v>0</v>
      </c>
      <c r="CH55" s="35">
        <f>_xlfn.XLOOKUP($A55,'[3]Form &amp; Form Handler Details'!$Y:$Y,'[3]Form &amp; Form Handler Details'!EE:EE,"")</f>
        <v>0</v>
      </c>
      <c r="CI55" s="35">
        <f>_xlfn.XLOOKUP($A55,'[3]Form &amp; Form Handler Details'!$Y:$Y,'[3]Form &amp; Form Handler Details'!EF:EF,"")</f>
        <v>0</v>
      </c>
      <c r="CJ55" s="35">
        <f>_xlfn.XLOOKUP($A55,'[3]Form &amp; Form Handler Details'!$Y:$Y,'[3]Form &amp; Form Handler Details'!EG:EG,"")</f>
        <v>0</v>
      </c>
      <c r="CK55" s="35">
        <f>_xlfn.XLOOKUP($A55,'[3]Form &amp; Form Handler Details'!$Y:$Y,'[3]Form &amp; Form Handler Details'!EH:EH,"")</f>
        <v>0</v>
      </c>
      <c r="CL55" s="35">
        <f>_xlfn.XLOOKUP($A55,'[3]Form &amp; Form Handler Details'!$Y:$Y,'[3]Form &amp; Form Handler Details'!EI:EI,"")</f>
        <v>0</v>
      </c>
      <c r="CM55" s="35">
        <f>_xlfn.XLOOKUP($A55,'[3]Form &amp; Form Handler Details'!$Y:$Y,'[3]Form &amp; Form Handler Details'!EJ:EJ,"")</f>
        <v>0</v>
      </c>
      <c r="CN55" s="35">
        <f>_xlfn.XLOOKUP($A55,'[3]Form &amp; Form Handler Details'!$Y:$Y,'[3]Form &amp; Form Handler Details'!EK:EK,"")</f>
        <v>0</v>
      </c>
      <c r="CO55" s="35">
        <f>_xlfn.XLOOKUP($A55,'[3]Form &amp; Form Handler Details'!$Y:$Y,'[3]Form &amp; Form Handler Details'!EL:EL,"")</f>
        <v>0</v>
      </c>
      <c r="CP55" s="35">
        <f>_xlfn.XLOOKUP($A55,'[3]Form &amp; Form Handler Details'!$Y:$Y,'[3]Form &amp; Form Handler Details'!EM:EM,"")</f>
        <v>0</v>
      </c>
      <c r="CQ55" s="35">
        <f>_xlfn.XLOOKUP($A55,'[3]Form &amp; Form Handler Details'!$Y:$Y,'[3]Form &amp; Form Handler Details'!EN:EN,"")</f>
        <v>0</v>
      </c>
      <c r="CR55" s="35">
        <f>_xlfn.XLOOKUP($A55,'[3]Form &amp; Form Handler Details'!$Y:$Y,'[3]Form &amp; Form Handler Details'!EO:EO,"")</f>
        <v>0</v>
      </c>
      <c r="CS55" s="35">
        <f>_xlfn.XLOOKUP($A55,'[3]Form &amp; Form Handler Details'!$Y:$Y,'[3]Form &amp; Form Handler Details'!EP:EP,"")</f>
        <v>0</v>
      </c>
      <c r="CT55" s="35">
        <f>_xlfn.XLOOKUP($A55,'[3]Form &amp; Form Handler Details'!$Y:$Y,'[3]Form &amp; Form Handler Details'!EQ:EQ,"")</f>
        <v>0</v>
      </c>
      <c r="CU55" s="35">
        <f>_xlfn.XLOOKUP($A55,'[3]Form &amp; Form Handler Details'!$Y:$Y,'[3]Form &amp; Form Handler Details'!ER:ER,"")</f>
        <v>0</v>
      </c>
      <c r="CV55" s="35">
        <f>_xlfn.XLOOKUP($A55,'[3]Form &amp; Form Handler Details'!$Y:$Y,'[3]Form &amp; Form Handler Details'!ES:ES,"")</f>
        <v>0</v>
      </c>
      <c r="CW55" s="35">
        <f>_xlfn.XLOOKUP($A55,'[3]Form &amp; Form Handler Details'!$Y:$Y,'[3]Form &amp; Form Handler Details'!ET:ET,"")</f>
        <v>0</v>
      </c>
      <c r="CX55" s="35">
        <f>_xlfn.XLOOKUP($A55,'[3]Form &amp; Form Handler Details'!$Y:$Y,'[3]Form &amp; Form Handler Details'!EU:EU,"")</f>
        <v>0</v>
      </c>
      <c r="CY55" s="35">
        <f>_xlfn.XLOOKUP($A55,'[3]Form &amp; Form Handler Details'!$Y:$Y,'[3]Form &amp; Form Handler Details'!EV:EV,"")</f>
        <v>0</v>
      </c>
      <c r="CZ55" s="35">
        <f>_xlfn.XLOOKUP($A55,'[3]Form &amp; Form Handler Details'!$Y:$Y,'[3]Form &amp; Form Handler Details'!EW:EW,"")</f>
        <v>0</v>
      </c>
      <c r="DA55" s="35">
        <f>_xlfn.XLOOKUP($A55,'[3]Form &amp; Form Handler Details'!$Y:$Y,'[3]Form &amp; Form Handler Details'!EX:EX,"")</f>
        <v>0</v>
      </c>
      <c r="DB55" s="35">
        <f>_xlfn.XLOOKUP($A55,'[3]Form &amp; Form Handler Details'!$Y:$Y,'[3]Form &amp; Form Handler Details'!EY:EY,"")</f>
        <v>0</v>
      </c>
      <c r="DC55" s="35">
        <f>_xlfn.XLOOKUP($A55,'[3]Form &amp; Form Handler Details'!$Y:$Y,'[3]Form &amp; Form Handler Details'!EZ:EZ,"")</f>
        <v>0</v>
      </c>
      <c r="DD55" s="35">
        <f>_xlfn.XLOOKUP($A55,'[3]Form &amp; Form Handler Details'!$Y:$Y,'[3]Form &amp; Form Handler Details'!FA:FA,"")</f>
        <v>0</v>
      </c>
      <c r="DE55" s="35">
        <f>_xlfn.XLOOKUP($A55,'[3]Form &amp; Form Handler Details'!$Y:$Y,'[3]Form &amp; Form Handler Details'!FB:FB,"")</f>
        <v>0</v>
      </c>
      <c r="DF55" s="35">
        <f>_xlfn.XLOOKUP($A55,'[3]Form &amp; Form Handler Details'!$Y:$Y,'[3]Form &amp; Form Handler Details'!FC:FC,"")</f>
        <v>0</v>
      </c>
      <c r="DG55" s="35">
        <f>_xlfn.XLOOKUP($A55,'[3]Form &amp; Form Handler Details'!$Y:$Y,'[3]Form &amp; Form Handler Details'!FD:FD,"")</f>
        <v>0</v>
      </c>
      <c r="DH55" s="35">
        <f>_xlfn.XLOOKUP($A55,'[3]Form &amp; Form Handler Details'!$Y:$Y,'[3]Form &amp; Form Handler Details'!FE:FE,"")</f>
        <v>0</v>
      </c>
      <c r="DI55" s="35">
        <f>_xlfn.XLOOKUP($A55,'[3]Form &amp; Form Handler Details'!$Y:$Y,'[3]Form &amp; Form Handler Details'!FF:FF,"")</f>
        <v>0</v>
      </c>
      <c r="DJ55" s="35">
        <f>_xlfn.XLOOKUP($A55,'[3]Form &amp; Form Handler Details'!$Y:$Y,'[3]Form &amp; Form Handler Details'!FG:FG,"")</f>
        <v>0</v>
      </c>
      <c r="DK55" s="35">
        <f>_xlfn.XLOOKUP($A55,'[3]Form &amp; Form Handler Details'!$Y:$Y,'[3]Form &amp; Form Handler Details'!FH:FH,"")</f>
        <v>0</v>
      </c>
      <c r="DL55" s="35">
        <f>_xlfn.XLOOKUP($A55,'[3]Form &amp; Form Handler Details'!$Y:$Y,'[3]Form &amp; Form Handler Details'!FI:FI,"")</f>
        <v>0</v>
      </c>
      <c r="DM55" s="35">
        <f>_xlfn.XLOOKUP($A55,'[3]Form &amp; Form Handler Details'!$Y:$Y,'[3]Form &amp; Form Handler Details'!FJ:FJ,"")</f>
        <v>0</v>
      </c>
      <c r="DN55" s="35">
        <f>_xlfn.XLOOKUP($A55,'[3]Form &amp; Form Handler Details'!$Y:$Y,'[3]Form &amp; Form Handler Details'!FK:FK,"")</f>
        <v>0</v>
      </c>
      <c r="DO55" s="35">
        <f>_xlfn.XLOOKUP($A55,'[3]Form &amp; Form Handler Details'!$Y:$Y,'[3]Form &amp; Form Handler Details'!FL:FL,"")</f>
        <v>0</v>
      </c>
      <c r="DP55" s="35">
        <f>_xlfn.XLOOKUP($A55,'[3]Form &amp; Form Handler Details'!$Y:$Y,'[3]Form &amp; Form Handler Details'!FM:FM,"")</f>
        <v>0</v>
      </c>
      <c r="DQ55" s="35">
        <f>_xlfn.XLOOKUP($A55,'[3]Form &amp; Form Handler Details'!$Y:$Y,'[3]Form &amp; Form Handler Details'!FN:FN,"")</f>
        <v>0</v>
      </c>
      <c r="DR55" s="35">
        <f>_xlfn.XLOOKUP($A55,'[3]Form &amp; Form Handler Details'!$Y:$Y,'[3]Form &amp; Form Handler Details'!FO:FO,"")</f>
        <v>0</v>
      </c>
      <c r="DS55" s="35">
        <f>_xlfn.XLOOKUP($A55,'[3]Form &amp; Form Handler Details'!$Y:$Y,'[3]Form &amp; Form Handler Details'!FP:FP,"")</f>
        <v>0</v>
      </c>
      <c r="DT55" s="35">
        <f>_xlfn.XLOOKUP($A55,'[3]Form &amp; Form Handler Details'!$Y:$Y,'[3]Form &amp; Form Handler Details'!FQ:FQ,"")</f>
        <v>0</v>
      </c>
      <c r="DU55" s="35">
        <f>_xlfn.XLOOKUP($A55,'[3]Form &amp; Form Handler Details'!$Y:$Y,'[3]Form &amp; Form Handler Details'!FR:FR,"")</f>
        <v>0</v>
      </c>
      <c r="DV55" s="35">
        <f>_xlfn.XLOOKUP($A55,'[3]Form &amp; Form Handler Details'!$Y:$Y,'[3]Form &amp; Form Handler Details'!FS:FS,"")</f>
        <v>0</v>
      </c>
      <c r="DW55" s="35">
        <f>_xlfn.XLOOKUP($A55,'[3]Form &amp; Form Handler Details'!$Y:$Y,'[3]Form &amp; Form Handler Details'!FT:FT,"")</f>
        <v>0</v>
      </c>
      <c r="DX55" s="35">
        <f>_xlfn.XLOOKUP($A55,'[3]Form &amp; Form Handler Details'!$Y:$Y,'[3]Form &amp; Form Handler Details'!FU:FU,"")</f>
        <v>0</v>
      </c>
      <c r="DY55" s="35">
        <f>_xlfn.XLOOKUP($A55,'[3]Form &amp; Form Handler Details'!$Y:$Y,'[3]Form &amp; Form Handler Details'!FV:FV,"")</f>
        <v>0</v>
      </c>
      <c r="DZ55" s="35">
        <f>_xlfn.XLOOKUP($A55,'[3]Form &amp; Form Handler Details'!$Y:$Y,'[3]Form &amp; Form Handler Details'!FW:FW,"")</f>
        <v>0</v>
      </c>
      <c r="EA55" s="35">
        <f>_xlfn.XLOOKUP($A55,'[3]Form &amp; Form Handler Details'!$Y:$Y,'[3]Form &amp; Form Handler Details'!FX:FX,"")</f>
        <v>0</v>
      </c>
      <c r="EB55" s="35">
        <f>_xlfn.XLOOKUP($A55,'[3]Form &amp; Form Handler Details'!$Y:$Y,'[3]Form &amp; Form Handler Details'!FY:FY,"")</f>
        <v>0</v>
      </c>
      <c r="EC55" s="35">
        <f>_xlfn.XLOOKUP($A55,'[3]Form &amp; Form Handler Details'!$Y:$Y,'[3]Form &amp; Form Handler Details'!FZ:FZ,"")</f>
        <v>0</v>
      </c>
      <c r="ED55" s="35">
        <f>_xlfn.XLOOKUP($A55,'[3]Form &amp; Form Handler Details'!$Y:$Y,'[3]Form &amp; Form Handler Details'!GA:GA,"")</f>
        <v>0</v>
      </c>
      <c r="EE55" s="35">
        <f>_xlfn.XLOOKUP($A55,'[3]Form &amp; Form Handler Details'!$Y:$Y,'[3]Form &amp; Form Handler Details'!GB:GB,"")</f>
        <v>0</v>
      </c>
      <c r="EF55" s="35">
        <f>_xlfn.XLOOKUP($A55,'[3]Form &amp; Form Handler Details'!$Y:$Y,'[3]Form &amp; Form Handler Details'!GC:GC,"")</f>
        <v>0</v>
      </c>
      <c r="EG55" s="35">
        <f>_xlfn.XLOOKUP($A55,'[3]Form &amp; Form Handler Details'!$Y:$Y,'[3]Form &amp; Form Handler Details'!GD:GD,"")</f>
        <v>0</v>
      </c>
      <c r="EH55" s="35">
        <f>_xlfn.XLOOKUP($A55,'[3]Form &amp; Form Handler Details'!$Y:$Y,'[3]Form &amp; Form Handler Details'!GE:GE,"")</f>
        <v>0</v>
      </c>
      <c r="EI55" s="35">
        <f>_xlfn.XLOOKUP($A55,'[3]Form &amp; Form Handler Details'!$Y:$Y,'[3]Form &amp; Form Handler Details'!GF:GF,"")</f>
        <v>0</v>
      </c>
      <c r="EJ55" s="35">
        <f>_xlfn.XLOOKUP($A55,'[3]Form &amp; Form Handler Details'!$Y:$Y,'[3]Form &amp; Form Handler Details'!GG:GG,"")</f>
        <v>0</v>
      </c>
      <c r="EK55" s="35">
        <f>_xlfn.XLOOKUP($A55,'[3]Form &amp; Form Handler Details'!$Y:$Y,'[3]Form &amp; Form Handler Details'!GH:GH,"")</f>
        <v>0</v>
      </c>
      <c r="EL55" s="35">
        <f>_xlfn.XLOOKUP($A55,'[3]Form &amp; Form Handler Details'!$Y:$Y,'[3]Form &amp; Form Handler Details'!GI:GI,"")</f>
        <v>0</v>
      </c>
      <c r="EM55" s="35">
        <f>_xlfn.XLOOKUP($A55,'[3]Form &amp; Form Handler Details'!$Y:$Y,'[3]Form &amp; Form Handler Details'!GJ:GJ,"")</f>
        <v>0</v>
      </c>
      <c r="EN55" s="35">
        <f>_xlfn.XLOOKUP($A55,'[3]Form &amp; Form Handler Details'!$Y:$Y,'[3]Form &amp; Form Handler Details'!GK:GK,"")</f>
        <v>0</v>
      </c>
      <c r="EO55" s="35">
        <f>_xlfn.XLOOKUP($A55,'[3]Form &amp; Form Handler Details'!$Y:$Y,'[3]Form &amp; Form Handler Details'!GL:GL,"")</f>
        <v>0</v>
      </c>
      <c r="EP55" s="35">
        <f>_xlfn.XLOOKUP($A55,'[3]Form &amp; Form Handler Details'!$Y:$Y,'[3]Form &amp; Form Handler Details'!GM:GM,"")</f>
        <v>0</v>
      </c>
      <c r="EQ55" s="35">
        <f>_xlfn.XLOOKUP($A55,'[3]Form &amp; Form Handler Details'!$Y:$Y,'[3]Form &amp; Form Handler Details'!GN:GN,"")</f>
        <v>0</v>
      </c>
      <c r="ER55" s="35">
        <f>_xlfn.XLOOKUP($A55,'[3]Form &amp; Form Handler Details'!$Y:$Y,'[3]Form &amp; Form Handler Details'!GO:GO,"")</f>
        <v>0</v>
      </c>
      <c r="ES55" s="35">
        <f>_xlfn.XLOOKUP($A55,'[3]Form &amp; Form Handler Details'!$Y:$Y,'[3]Form &amp; Form Handler Details'!GP:GP,"")</f>
        <v>0</v>
      </c>
      <c r="ET55" s="35">
        <f>_xlfn.XLOOKUP($A55,'[3]Form &amp; Form Handler Details'!$Y:$Y,'[3]Form &amp; Form Handler Details'!GQ:GQ,"")</f>
        <v>0</v>
      </c>
      <c r="EU55" s="35">
        <f>_xlfn.XLOOKUP($A55,'[3]Form &amp; Form Handler Details'!$Y:$Y,'[3]Form &amp; Form Handler Details'!GR:GR,"")</f>
        <v>0</v>
      </c>
      <c r="EV55" s="35">
        <f>_xlfn.XLOOKUP($A55,'[3]Form &amp; Form Handler Details'!$Y:$Y,'[3]Form &amp; Form Handler Details'!GS:GS,"")</f>
        <v>0</v>
      </c>
      <c r="EW55" s="35">
        <f>_xlfn.XLOOKUP($A55,'[3]Form &amp; Form Handler Details'!$Y:$Y,'[3]Form &amp; Form Handler Details'!GT:GT,"")</f>
        <v>0</v>
      </c>
      <c r="EX55" s="35">
        <f>_xlfn.XLOOKUP($A55,'[3]Form &amp; Form Handler Details'!$Y:$Y,'[3]Form &amp; Form Handler Details'!GU:GU,"")</f>
        <v>0</v>
      </c>
      <c r="EY55" s="35">
        <f>_xlfn.XLOOKUP($A55,'[3]Form &amp; Form Handler Details'!$Y:$Y,'[3]Form &amp; Form Handler Details'!GV:GV,"")</f>
        <v>0</v>
      </c>
      <c r="EZ55" s="35">
        <f>_xlfn.XLOOKUP($A55,'[3]Form &amp; Form Handler Details'!$Y:$Y,'[3]Form &amp; Form Handler Details'!GW:GW,"")</f>
        <v>0</v>
      </c>
      <c r="FA55" s="35">
        <f>_xlfn.XLOOKUP($A55,'[3]Form &amp; Form Handler Details'!$Y:$Y,'[3]Form &amp; Form Handler Details'!GX:GX,"")</f>
        <v>0</v>
      </c>
      <c r="FB55" s="35">
        <f>_xlfn.XLOOKUP($A55,'[3]Form &amp; Form Handler Details'!$Y:$Y,'[3]Form &amp; Form Handler Details'!GY:GY,"")</f>
        <v>0</v>
      </c>
      <c r="FC55" s="35">
        <f>_xlfn.XLOOKUP($A55,'[3]Form &amp; Form Handler Details'!$Y:$Y,'[3]Form &amp; Form Handler Details'!GZ:GZ,"")</f>
        <v>0</v>
      </c>
      <c r="FD55" s="35">
        <f>_xlfn.XLOOKUP($A55,'[3]Form &amp; Form Handler Details'!$Y:$Y,'[3]Form &amp; Form Handler Details'!HA:HA,"")</f>
        <v>0</v>
      </c>
      <c r="FE55" s="35">
        <f>_xlfn.XLOOKUP($A55,'[3]Form &amp; Form Handler Details'!$Y:$Y,'[3]Form &amp; Form Handler Details'!HB:HB,"")</f>
        <v>0</v>
      </c>
      <c r="FF55" s="35">
        <f>_xlfn.XLOOKUP($A55,'[3]Form &amp; Form Handler Details'!$Y:$Y,'[3]Form &amp; Form Handler Details'!HC:HC,"")</f>
        <v>0</v>
      </c>
      <c r="FG55" s="35">
        <f>_xlfn.XLOOKUP($A55,'[3]Form &amp; Form Handler Details'!$Y:$Y,'[3]Form &amp; Form Handler Details'!HD:HD,"")</f>
        <v>0</v>
      </c>
      <c r="FH55" s="35">
        <f>_xlfn.XLOOKUP($A55,'[3]Form &amp; Form Handler Details'!$Y:$Y,'[3]Form &amp; Form Handler Details'!HE:HE,"")</f>
        <v>0</v>
      </c>
      <c r="FI55" s="35">
        <f>_xlfn.XLOOKUP($A55,'[3]Form &amp; Form Handler Details'!$Y:$Y,'[3]Form &amp; Form Handler Details'!HF:HF,"")</f>
        <v>0</v>
      </c>
      <c r="FJ55" s="35">
        <f>_xlfn.XLOOKUP($A55,'[3]Form &amp; Form Handler Details'!$Y:$Y,'[3]Form &amp; Form Handler Details'!HG:HG,"")</f>
        <v>0</v>
      </c>
      <c r="FK55" s="35">
        <f>_xlfn.XLOOKUP($A55,'[3]Form &amp; Form Handler Details'!$Y:$Y,'[3]Form &amp; Form Handler Details'!HH:HH,"")</f>
        <v>0</v>
      </c>
      <c r="FL55" s="35">
        <f>_xlfn.XLOOKUP($A55,'[3]Form &amp; Form Handler Details'!$Y:$Y,'[3]Form &amp; Form Handler Details'!HI:HI,"")</f>
        <v>0</v>
      </c>
      <c r="FM55" s="35">
        <f>_xlfn.XLOOKUP($A55,'[3]Form &amp; Form Handler Details'!$Y:$Y,'[3]Form &amp; Form Handler Details'!HJ:HJ,"")</f>
        <v>0</v>
      </c>
      <c r="FN55" s="35">
        <f>_xlfn.XLOOKUP($A55,'[3]Form &amp; Form Handler Details'!$Y:$Y,'[3]Form &amp; Form Handler Details'!HK:HK,"")</f>
        <v>0</v>
      </c>
      <c r="FO55" s="35">
        <f>_xlfn.XLOOKUP($A55,'[3]Form &amp; Form Handler Details'!$Y:$Y,'[3]Form &amp; Form Handler Details'!HL:HL,"")</f>
        <v>0</v>
      </c>
      <c r="FP55" s="35">
        <f>_xlfn.XLOOKUP($A55,'[3]Form &amp; Form Handler Details'!$Y:$Y,'[3]Form &amp; Form Handler Details'!HM:HM,"")</f>
        <v>0</v>
      </c>
      <c r="FQ55" s="35">
        <f>_xlfn.XLOOKUP($A55,'[3]Form &amp; Form Handler Details'!$Y:$Y,'[3]Form &amp; Form Handler Details'!HN:HN,"")</f>
        <v>0</v>
      </c>
      <c r="FR55" s="35">
        <f>_xlfn.XLOOKUP($A55,'[3]Form &amp; Form Handler Details'!$Y:$Y,'[3]Form &amp; Form Handler Details'!HO:HO,"")</f>
        <v>0</v>
      </c>
      <c r="FS55" s="35">
        <f>_xlfn.XLOOKUP($A55,'[3]Form &amp; Form Handler Details'!$Y:$Y,'[3]Form &amp; Form Handler Details'!HP:HP,"")</f>
        <v>0</v>
      </c>
      <c r="FT55" s="35">
        <f>_xlfn.XLOOKUP($A55,'[3]Form &amp; Form Handler Details'!$Y:$Y,'[3]Form &amp; Form Handler Details'!HQ:HQ,"")</f>
        <v>0</v>
      </c>
      <c r="FU55" s="35">
        <f>_xlfn.XLOOKUP($A55,'[3]Form &amp; Form Handler Details'!$Y:$Y,'[3]Form &amp; Form Handler Details'!HR:HR,"")</f>
        <v>0</v>
      </c>
      <c r="FV55" s="35">
        <f>_xlfn.XLOOKUP($A55,'[3]Form &amp; Form Handler Details'!$Y:$Y,'[3]Form &amp; Form Handler Details'!HS:HS,"")</f>
        <v>0</v>
      </c>
      <c r="FW55" s="35">
        <f>_xlfn.XLOOKUP($A55,'[3]Form &amp; Form Handler Details'!$Y:$Y,'[3]Form &amp; Form Handler Details'!HT:HT,"")</f>
        <v>0</v>
      </c>
      <c r="FX55" s="35">
        <f>_xlfn.XLOOKUP($A55,'[3]Form &amp; Form Handler Details'!$Y:$Y,'[3]Form &amp; Form Handler Details'!HU:HU,"")</f>
        <v>0</v>
      </c>
      <c r="FY55" s="35">
        <f>_xlfn.XLOOKUP($A55,'[3]Form &amp; Form Handler Details'!$Y:$Y,'[3]Form &amp; Form Handler Details'!HV:HV,"")</f>
        <v>0</v>
      </c>
      <c r="FZ55" s="35">
        <f>_xlfn.XLOOKUP($A55,'[3]Form &amp; Form Handler Details'!$Y:$Y,'[3]Form &amp; Form Handler Details'!HW:HW,"")</f>
        <v>0</v>
      </c>
      <c r="GA55" s="35">
        <f>_xlfn.XLOOKUP($A55,'[3]Form &amp; Form Handler Details'!$Y:$Y,'[3]Form &amp; Form Handler Details'!HX:HX,"")</f>
        <v>0</v>
      </c>
      <c r="GB55" s="35">
        <f>_xlfn.XLOOKUP($A55,'[3]Form &amp; Form Handler Details'!$Y:$Y,'[3]Form &amp; Form Handler Details'!HY:HY,"")</f>
        <v>0</v>
      </c>
      <c r="GC55" s="35">
        <f>_xlfn.XLOOKUP($A55,'[3]Form &amp; Form Handler Details'!$Y:$Y,'[3]Form &amp; Form Handler Details'!HZ:HZ,"")</f>
        <v>0</v>
      </c>
      <c r="GD55" s="35">
        <f>_xlfn.XLOOKUP($A55,'[3]Form &amp; Form Handler Details'!$Y:$Y,'[3]Form &amp; Form Handler Details'!IA:IA,"")</f>
        <v>0</v>
      </c>
      <c r="GE55" s="35">
        <f>_xlfn.XLOOKUP($A55,'[3]Form &amp; Form Handler Details'!$Y:$Y,'[3]Form &amp; Form Handler Details'!IB:IB,"")</f>
        <v>0</v>
      </c>
      <c r="GF55" s="35">
        <f>_xlfn.XLOOKUP($A55,'[3]Form &amp; Form Handler Details'!$Y:$Y,'[3]Form &amp; Form Handler Details'!IC:IC,"")</f>
        <v>0</v>
      </c>
      <c r="GG55" s="35">
        <f>_xlfn.XLOOKUP($A55,'[3]Form &amp; Form Handler Details'!$Y:$Y,'[3]Form &amp; Form Handler Details'!ID:ID,"")</f>
        <v>0</v>
      </c>
      <c r="GH55" s="35">
        <f>_xlfn.XLOOKUP($A55,'[3]Form &amp; Form Handler Details'!$Y:$Y,'[3]Form &amp; Form Handler Details'!IE:IE,"")</f>
        <v>0</v>
      </c>
      <c r="GI55" s="35">
        <f>_xlfn.XLOOKUP($A55,'[3]Form &amp; Form Handler Details'!$Y:$Y,'[3]Form &amp; Form Handler Details'!IF:IF,"")</f>
        <v>0</v>
      </c>
      <c r="GJ55" s="35">
        <f>_xlfn.XLOOKUP($A55,'[3]Form &amp; Form Handler Details'!$Y:$Y,'[3]Form &amp; Form Handler Details'!IG:IG,"")</f>
        <v>0</v>
      </c>
      <c r="GK55" s="35">
        <f>_xlfn.XLOOKUP($A55,'[3]Form &amp; Form Handler Details'!$Y:$Y,'[3]Form &amp; Form Handler Details'!IH:IH,"")</f>
        <v>0</v>
      </c>
      <c r="GL55" s="35">
        <f>_xlfn.XLOOKUP($A55,'[3]Form &amp; Form Handler Details'!$Y:$Y,'[3]Form &amp; Form Handler Details'!II:II,"")</f>
        <v>0</v>
      </c>
      <c r="GM55" s="35">
        <f>_xlfn.XLOOKUP($A55,'[3]Form &amp; Form Handler Details'!$Y:$Y,'[3]Form &amp; Form Handler Details'!IJ:IJ,"")</f>
        <v>0</v>
      </c>
      <c r="GN55" s="35">
        <f>_xlfn.XLOOKUP($A55,'[3]Form &amp; Form Handler Details'!$Y:$Y,'[3]Form &amp; Form Handler Details'!IK:IK,"")</f>
        <v>0</v>
      </c>
      <c r="GO55" s="35">
        <f>_xlfn.XLOOKUP($A55,'[3]Form &amp; Form Handler Details'!$Y:$Y,'[3]Form &amp; Form Handler Details'!IL:IL,"")</f>
        <v>0</v>
      </c>
      <c r="GP55" s="35">
        <f>_xlfn.XLOOKUP($A55,'[3]Form &amp; Form Handler Details'!$Y:$Y,'[3]Form &amp; Form Handler Details'!IM:IM,"")</f>
        <v>0</v>
      </c>
      <c r="GQ55" s="35">
        <f>_xlfn.XLOOKUP($A55,'[3]Form &amp; Form Handler Details'!$Y:$Y,'[3]Form &amp; Form Handler Details'!IN:IN,"")</f>
        <v>0</v>
      </c>
      <c r="GR55" s="35">
        <f>_xlfn.XLOOKUP($A55,'[3]Form &amp; Form Handler Details'!$Y:$Y,'[3]Form &amp; Form Handler Details'!IO:IO,"")</f>
        <v>0</v>
      </c>
      <c r="GS55" s="35">
        <f>_xlfn.XLOOKUP($A55,'[3]Form &amp; Form Handler Details'!$Y:$Y,'[3]Form &amp; Form Handler Details'!IP:IP,"")</f>
        <v>0</v>
      </c>
      <c r="GT55" s="35">
        <f>_xlfn.XLOOKUP($A55,'[3]Form &amp; Form Handler Details'!$Y:$Y,'[3]Form &amp; Form Handler Details'!IQ:IQ,"")</f>
        <v>0</v>
      </c>
      <c r="GU55" s="35">
        <f>_xlfn.XLOOKUP($A55,'[3]Form &amp; Form Handler Details'!$Y:$Y,'[3]Form &amp; Form Handler Details'!IR:IR,"")</f>
        <v>0</v>
      </c>
      <c r="GV55" s="35">
        <f>_xlfn.XLOOKUP($A55,'[3]Form &amp; Form Handler Details'!$Y:$Y,'[3]Form &amp; Form Handler Details'!IS:IS,"")</f>
        <v>0</v>
      </c>
      <c r="GW55" s="35">
        <f>_xlfn.XLOOKUP($A55,'[3]Form &amp; Form Handler Details'!$Y:$Y,'[3]Form &amp; Form Handler Details'!IT:IT,"")</f>
        <v>0</v>
      </c>
      <c r="GX55" s="35">
        <f>_xlfn.XLOOKUP($A55,'[3]Form &amp; Form Handler Details'!$Y:$Y,'[3]Form &amp; Form Handler Details'!IU:IU,"")</f>
        <v>0</v>
      </c>
      <c r="GY55" s="35">
        <f>_xlfn.XLOOKUP($A55,'[3]Form &amp; Form Handler Details'!$Y:$Y,'[3]Form &amp; Form Handler Details'!IV:IV,"")</f>
        <v>0</v>
      </c>
      <c r="GZ55" s="35">
        <f>_xlfn.XLOOKUP($A55,'[3]Form &amp; Form Handler Details'!$Y:$Y,'[3]Form &amp; Form Handler Details'!IW:IW,"")</f>
        <v>0</v>
      </c>
      <c r="HA55" s="35">
        <f>_xlfn.XLOOKUP($A55,'[3]Form &amp; Form Handler Details'!$Y:$Y,'[3]Form &amp; Form Handler Details'!IX:IX,"")</f>
        <v>0</v>
      </c>
      <c r="HB55" s="35">
        <f>_xlfn.XLOOKUP($A55,'[3]Form &amp; Form Handler Details'!$Y:$Y,'[3]Form &amp; Form Handler Details'!IY:IY,"")</f>
        <v>0</v>
      </c>
      <c r="HC55" s="35">
        <f>_xlfn.XLOOKUP($A55,'[3]Form &amp; Form Handler Details'!$Y:$Y,'[3]Form &amp; Form Handler Details'!IZ:IZ,"")</f>
        <v>0</v>
      </c>
      <c r="HD55" s="35">
        <f>_xlfn.XLOOKUP($A55,'[3]Form &amp; Form Handler Details'!$Y:$Y,'[3]Form &amp; Form Handler Details'!JA:JA,"")</f>
        <v>0</v>
      </c>
      <c r="HE55" s="35">
        <f>_xlfn.XLOOKUP($A55,'[3]Form &amp; Form Handler Details'!$Y:$Y,'[3]Form &amp; Form Handler Details'!JB:JB,"")</f>
        <v>0</v>
      </c>
      <c r="HF55" s="35">
        <f>_xlfn.XLOOKUP($A55,'[3]Form &amp; Form Handler Details'!$Y:$Y,'[3]Form &amp; Form Handler Details'!JC:JC,"")</f>
        <v>0</v>
      </c>
      <c r="HG55" s="35">
        <f>_xlfn.XLOOKUP($A55,'[3]Form &amp; Form Handler Details'!$Y:$Y,'[3]Form &amp; Form Handler Details'!JD:JD,"")</f>
        <v>0</v>
      </c>
      <c r="HH55" s="35">
        <f>_xlfn.XLOOKUP($A55,'[3]Form &amp; Form Handler Details'!$Y:$Y,'[3]Form &amp; Form Handler Details'!JE:JE,"")</f>
        <v>0</v>
      </c>
      <c r="HI55" s="35">
        <f>_xlfn.XLOOKUP($A55,'[3]Form &amp; Form Handler Details'!$Y:$Y,'[3]Form &amp; Form Handler Details'!JF:JF,"")</f>
        <v>0</v>
      </c>
      <c r="HJ55" s="35">
        <f>_xlfn.XLOOKUP($A55,'[3]Form &amp; Form Handler Details'!$Y:$Y,'[3]Form &amp; Form Handler Details'!JG:JG,"")</f>
        <v>0</v>
      </c>
      <c r="HK55" s="35" t="str">
        <f>_xlfn.XLOOKUP($A55,'[3]Form &amp; Form Handler Details'!$Y:$Y,'[3]Form &amp; Form Handler Details'!JH:JH,"")</f>
        <v>提交</v>
      </c>
      <c r="HL55" s="35">
        <f>_xlfn.XLOOKUP($A55,'[3]Form &amp; Form Handler Details'!$Y:$Y,'[3]Form &amp; Form Handler Details'!JI:JI,"")</f>
        <v>0</v>
      </c>
      <c r="HM55" s="35">
        <f>_xlfn.XLOOKUP($A55,'[3]Form &amp; Form Handler Details'!$Y:$Y,'[3]Form &amp; Form Handler Details'!JJ:JJ,"")</f>
        <v>0</v>
      </c>
      <c r="HN55" s="35">
        <f>_xlfn.XLOOKUP($A55,'[3]Form &amp; Form Handler Details'!$Y:$Y,'[3]Form &amp; Form Handler Details'!JK:JK,"")</f>
        <v>0</v>
      </c>
      <c r="HO55" s="35">
        <f>_xlfn.XLOOKUP($A55,'[3]Form &amp; Form Handler Details'!$Y:$Y,'[3]Form &amp; Form Handler Details'!JL:JL,"")</f>
        <v>0</v>
      </c>
      <c r="HP55" s="35">
        <f>_xlfn.XLOOKUP($A55,'[3]Form &amp; Form Handler Details'!$Y:$Y,'[3]Form &amp; Form Handler Details'!JM:JM,"")</f>
        <v>0</v>
      </c>
      <c r="HQ55" s="35">
        <f>_xlfn.XLOOKUP($A55,'[3]Form &amp; Form Handler Details'!$Y:$Y,'[3]Form &amp; Form Handler Details'!JN:JN,"")</f>
        <v>0</v>
      </c>
      <c r="HR55" s="35">
        <f>_xlfn.XLOOKUP($A55,'[3]Form &amp; Form Handler Details'!$Y:$Y,'[3]Form &amp; Form Handler Details'!JO:JO,"")</f>
        <v>0</v>
      </c>
      <c r="HS55" s="35">
        <f>_xlfn.XLOOKUP($A55,'[3]Form &amp; Form Handler Details'!$Y:$Y,'[3]Form &amp; Form Handler Details'!JP:JP,"")</f>
        <v>0</v>
      </c>
      <c r="HT55" s="35">
        <f>_xlfn.XLOOKUP($A55,'[3]Form &amp; Form Handler Details'!$Y:$Y,'[3]Form &amp; Form Handler Details'!JQ:JQ,"")</f>
        <v>0</v>
      </c>
      <c r="HU55" s="35">
        <f>_xlfn.XLOOKUP($A55,'[3]Form &amp; Form Handler Details'!$Y:$Y,'[3]Form &amp; Form Handler Details'!JR:JR,"")</f>
        <v>0</v>
      </c>
      <c r="HV55" s="35">
        <f>_xlfn.XLOOKUP($A55,'[3]Form &amp; Form Handler Details'!$Y:$Y,'[3]Form &amp; Form Handler Details'!JS:JS,"")</f>
        <v>0</v>
      </c>
      <c r="HW55" s="35">
        <f>_xlfn.XLOOKUP($A55,'[3]Form &amp; Form Handler Details'!$Y:$Y,'[3]Form &amp; Form Handler Details'!JT:JT,"")</f>
        <v>0</v>
      </c>
    </row>
    <row r="56" spans="1:231" ht="165" customHeight="1">
      <c r="A56" s="32" t="s">
        <v>307</v>
      </c>
      <c r="B56" s="32" t="str">
        <f>_xlfn.XLOOKUP(Table46[[#This Row],[UFID]],ATC!C:C,ATC!A:A,"")</f>
        <v>03</v>
      </c>
      <c r="C56" s="31" t="str">
        <f>_xlfn.XLOOKUP(Table46[[#This Row],[UFID]],ATC!C:C,ATC!E:E,"")</f>
        <v>Approved</v>
      </c>
      <c r="D56" s="31">
        <f>_xlfn.XLOOKUP(Table46[[#This Row],[UFID]],ATC!C:C,ATC!J:J,"")</f>
        <v>0</v>
      </c>
      <c r="E56" s="31" t="s">
        <v>615</v>
      </c>
      <c r="F56" s="34" t="str">
        <f>_xlfn.XLOOKUP(Table46[[#This Row],[UFID]],'[3]Form &amp; Form Handler Details'!$Y:$Y,'[3]Form &amp; Form Handler Details'!$F:$F,"")</f>
        <v>https://www.paypal.com/c2/webapps/mpp/campaigns/cross-border-ecommerce-trends-ent</v>
      </c>
      <c r="G56" s="34" t="str">
        <f>_xlfn.XLOOKUP(Table46[[#This Row],[UFID]],'[3]Form &amp; Form Handler Details'!$Y:$Y,'[3]Form &amp; Form Handler Details'!$I:$I,"")</f>
        <v>https://www.paypal.com/c2/webapps/mpp/campaigns/cross-border-ecommerce-trends-ent/thank-you?locale.x=zh_C2</v>
      </c>
      <c r="H56" s="34" t="str">
        <f>_xlfn.XLOOKUP(Table46[[#This Row],[UFID]],'[3]Form &amp; Form Handler Details'!$Y:$Y,'[3]Form &amp; Form Handler Details'!$E:$E,"")</f>
        <v>https://pypd.paypal-mktg.com/l/925803/2022-08-29/2p7tm</v>
      </c>
      <c r="I56" s="34" t="str">
        <f>_xlfn.XLOOKUP(Table46[[#This Row],[UFID]],'[3]Form &amp; Form Handler Details'!$Y:$Y,'[3]Form &amp; Form Handler Details'!$U:$U,"")</f>
        <v>APAC-C2-ZH-FRH-23-ENT-BC-Live</v>
      </c>
      <c r="J56" s="34" t="str">
        <f>_xlfn.XLOOKUP(Table46[[#This Row],[UFID]],'[3]Form &amp; Form Handler Details'!$Y:$Y,'[3]Form &amp; Form Handler Details'!$V:$V,"")</f>
        <v>https://pypd.paypal-mktg.com/l/925803/2023-04-24/2rww2</v>
      </c>
      <c r="K56" s="34" t="str">
        <f t="shared" si="1"/>
        <v>2023-04-24/2rww2</v>
      </c>
      <c r="L56" s="34" t="str">
        <f>_xlfn.XLOOKUP(Table46[[#This Row],[UFID]],'[3]Form &amp; Form Handler Details'!$Y:$Y,'[3]Form &amp; Form Handler Details'!$D:$D,"")</f>
        <v>APAC-C2-ZH-FRM-22-ENT-BC-Live</v>
      </c>
      <c r="M56" s="35" t="str">
        <f>_xlfn.XLOOKUP($A56,'[3]Form &amp; Form Handler Details'!$Y:$Y,'[3]Form &amp; Form Handler Details'!BJ:BJ,"")</f>
        <v>名</v>
      </c>
      <c r="N56" s="35" t="str">
        <f>_xlfn.XLOOKUP($A56,'[3]Form &amp; Form Handler Details'!$Y:$Y,'[3]Form &amp; Form Handler Details'!BK:BK,"")</f>
        <v>firstname</v>
      </c>
      <c r="O56" s="35" t="str">
        <f>_xlfn.XLOOKUP($A56,'[3]Form &amp; Form Handler Details'!$Y:$Y,'[3]Form &amp; Form Handler Details'!BL:BL,"")</f>
        <v>Text</v>
      </c>
      <c r="P56" s="35" t="str">
        <f>_xlfn.XLOOKUP($A56,'[3]Form &amp; Form Handler Details'!$Y:$Y,'[3]Form &amp; Form Handler Details'!BM:BM,"")</f>
        <v>请输入您的名字</v>
      </c>
      <c r="Q56" s="35" t="str">
        <f>_xlfn.XLOOKUP($A56,'[3]Form &amp; Form Handler Details'!$Y:$Y,'[3]Form &amp; Form Handler Details'!BN:BN,"")</f>
        <v>姓</v>
      </c>
      <c r="R56" s="35" t="str">
        <f>_xlfn.XLOOKUP($A56,'[3]Form &amp; Form Handler Details'!$Y:$Y,'[3]Form &amp; Form Handler Details'!BO:BO,"")</f>
        <v>lastname</v>
      </c>
      <c r="S56" s="35" t="str">
        <f>_xlfn.XLOOKUP($A56,'[3]Form &amp; Form Handler Details'!$Y:$Y,'[3]Form &amp; Form Handler Details'!BP:BP,"")</f>
        <v>Text</v>
      </c>
      <c r="T56" s="35" t="str">
        <f>_xlfn.XLOOKUP($A56,'[3]Form &amp; Form Handler Details'!$Y:$Y,'[3]Form &amp; Form Handler Details'!BQ:BQ,"")</f>
        <v>请输入您的姓氏</v>
      </c>
      <c r="U56" s="35" t="str">
        <f>_xlfn.XLOOKUP($A56,'[3]Form &amp; Form Handler Details'!$Y:$Y,'[3]Form &amp; Form Handler Details'!BR:BR,"")</f>
        <v>邮件地址</v>
      </c>
      <c r="V56" s="35" t="str">
        <f>_xlfn.XLOOKUP($A56,'[3]Form &amp; Form Handler Details'!$Y:$Y,'[3]Form &amp; Form Handler Details'!BS:BS,"")</f>
        <v>workemail</v>
      </c>
      <c r="W56" s="35" t="str">
        <f>_xlfn.XLOOKUP($A56,'[3]Form &amp; Form Handler Details'!$Y:$Y,'[3]Form &amp; Form Handler Details'!BT:BT,"")</f>
        <v>Text</v>
      </c>
      <c r="X56" s="35" t="str">
        <f>_xlfn.XLOOKUP($A56,'[3]Form &amp; Form Handler Details'!$Y:$Y,'[3]Form &amp; Form Handler Details'!BU:BU,"")</f>
        <v>请输入您的邮件地址</v>
      </c>
      <c r="Y56" s="35" t="str">
        <f>_xlfn.XLOOKUP($A56,'[3]Form &amp; Form Handler Details'!$Y:$Y,'[3]Form &amp; Form Handler Details'!BV:BV,"")</f>
        <v>公司名称</v>
      </c>
      <c r="Z56" s="35" t="str">
        <f>_xlfn.XLOOKUP($A56,'[3]Form &amp; Form Handler Details'!$Y:$Y,'[3]Form &amp; Form Handler Details'!BW:BW,"")</f>
        <v>companyname</v>
      </c>
      <c r="AA56" s="35" t="str">
        <f>_xlfn.XLOOKUP($A56,'[3]Form &amp; Form Handler Details'!$Y:$Y,'[3]Form &amp; Form Handler Details'!BX:BX,"")</f>
        <v>Text</v>
      </c>
      <c r="AB56" s="35" t="str">
        <f>_xlfn.XLOOKUP($A56,'[3]Form &amp; Form Handler Details'!$Y:$Y,'[3]Form &amp; Form Handler Details'!BY:BY,"")</f>
        <v>请输入您的公司名称</v>
      </c>
      <c r="AC56" s="35">
        <f>_xlfn.XLOOKUP($A56,'[3]Form &amp; Form Handler Details'!$Y:$Y,'[3]Form &amp; Form Handler Details'!BZ:BZ,"")</f>
        <v>0</v>
      </c>
      <c r="AD56" s="35">
        <f>_xlfn.XLOOKUP($A56,'[3]Form &amp; Form Handler Details'!$Y:$Y,'[3]Form &amp; Form Handler Details'!CA:CA,"")</f>
        <v>0</v>
      </c>
      <c r="AE56" s="35">
        <f>_xlfn.XLOOKUP($A56,'[3]Form &amp; Form Handler Details'!$Y:$Y,'[3]Form &amp; Form Handler Details'!CB:CB,"")</f>
        <v>0</v>
      </c>
      <c r="AF56" s="35">
        <f>_xlfn.XLOOKUP($A56,'[3]Form &amp; Form Handler Details'!$Y:$Y,'[3]Form &amp; Form Handler Details'!CC:CC,"")</f>
        <v>0</v>
      </c>
      <c r="AG56" s="35" t="str">
        <f>_xlfn.XLOOKUP($A56,'[3]Form &amp; Form Handler Details'!$Y:$Y,'[3]Form &amp; Form Handler Details'!CD:CD,"")</f>
        <v>月销售额
请选择
400000美元/月以上
400000至200000美元/月之间
15000至200000/月之间
15000美元以下</v>
      </c>
      <c r="AH56" s="35" t="str">
        <f>_xlfn.XLOOKUP($A56,'[3]Form &amp; Form Handler Details'!$Y:$Y,'[3]Form &amp; Form Handler Details'!CE:CE,"")</f>
        <v>annualonlinesales</v>
      </c>
      <c r="AI56" s="35" t="str">
        <f>_xlfn.XLOOKUP($A56,'[3]Form &amp; Form Handler Details'!$Y:$Y,'[3]Form &amp; Form Handler Details'!CF:CF,"")</f>
        <v>Dropdown</v>
      </c>
      <c r="AJ56" s="35" t="str">
        <f>_xlfn.XLOOKUP($A56,'[3]Form &amp; Form Handler Details'!$Y:$Y,'[3]Form &amp; Form Handler Details'!CG:CG,"")</f>
        <v>请选择销售额</v>
      </c>
      <c r="AK56" s="35" t="str">
        <f>_xlfn.XLOOKUP($A56,'[3]Form &amp; Form Handler Details'!$Y:$Y,'[3]Form &amp; Form Handler Details'!CH:CH,"")</f>
        <v>公司网址</v>
      </c>
      <c r="AL56" s="35" t="str">
        <f>_xlfn.XLOOKUP($A56,'[3]Form &amp; Form Handler Details'!$Y:$Y,'[3]Form &amp; Form Handler Details'!CI:CI,"")</f>
        <v>companywebsite</v>
      </c>
      <c r="AM56" s="35" t="str">
        <f>_xlfn.XLOOKUP($A56,'[3]Form &amp; Form Handler Details'!$Y:$Y,'[3]Form &amp; Form Handler Details'!CJ:CJ,"")</f>
        <v>Text</v>
      </c>
      <c r="AN56" s="35" t="str">
        <f>_xlfn.XLOOKUP($A56,'[3]Form &amp; Form Handler Details'!$Y:$Y,'[3]Form &amp; Form Handler Details'!CK:CK,"")</f>
        <v>请输入公司 URL</v>
      </c>
      <c r="AO56" s="35" t="str">
        <f>_xlfn.XLOOKUP($A56,'[3]Form &amp; Form Handler Details'!$Y:$Y,'[3]Form &amp; Form Handler Details'!CL:CL,"")</f>
        <v>电话号码</v>
      </c>
      <c r="AP56" s="35" t="str">
        <f>_xlfn.XLOOKUP($A56,'[3]Form &amp; Form Handler Details'!$Y:$Y,'[3]Form &amp; Form Handler Details'!CM:CM,"")</f>
        <v>phonenumber</v>
      </c>
      <c r="AQ56" s="35" t="str">
        <f>_xlfn.XLOOKUP($A56,'[3]Form &amp; Form Handler Details'!$Y:$Y,'[3]Form &amp; Form Handler Details'!CN:CN,"")</f>
        <v>Text</v>
      </c>
      <c r="AR56" s="35" t="str">
        <f>_xlfn.XLOOKUP($A56,'[3]Form &amp; Form Handler Details'!$Y:$Y,'[3]Form &amp; Form Handler Details'!CO:CO,"")</f>
        <v>请输入您的电话号码</v>
      </c>
      <c r="AS56" s="35" t="str">
        <f>_xlfn.XLOOKUP($A56,'[3]Form &amp; Form Handler Details'!$Y:$Y,'[3]Form &amp; Form Handler Details'!CP:CP,"")</f>
        <v>职位
请选择
董事会成员
创始人/总裁
C-suite/副总裁/总监
部门主管
高级经理
经理
其他</v>
      </c>
      <c r="AT56" s="35" t="str">
        <f>_xlfn.XLOOKUP($A56,'[3]Form &amp; Form Handler Details'!$Y:$Y,'[3]Form &amp; Form Handler Details'!CQ:CQ,"")</f>
        <v>jobtitle</v>
      </c>
      <c r="AU56" s="35" t="str">
        <f>_xlfn.XLOOKUP($A56,'[3]Form &amp; Form Handler Details'!$Y:$Y,'[3]Form &amp; Form Handler Details'!CR:CR,"")</f>
        <v>Dropdown</v>
      </c>
      <c r="AV56" s="35" t="str">
        <f>_xlfn.XLOOKUP($A56,'[3]Form &amp; Form Handler Details'!$Y:$Y,'[3]Form &amp; Form Handler Details'!CS:CS,"")</f>
        <v>请选择您的职位</v>
      </c>
      <c r="AW56" s="35" t="str">
        <f>_xlfn.XLOOKUP($A56,'[3]Form &amp; Form Handler Details'!$Y:$Y,'[3]Form &amp; Form Handler Details'!CT:CT,"")</f>
        <v>webformURL</v>
      </c>
      <c r="AX56" s="35" t="str">
        <f>_xlfn.XLOOKUP($A56,'[3]Form &amp; Form Handler Details'!$Y:$Y,'[3]Form &amp; Form Handler Details'!CU:CU,"")</f>
        <v>webformurl</v>
      </c>
      <c r="AY56" s="35" t="str">
        <f>_xlfn.XLOOKUP($A56,'[3]Form &amp; Form Handler Details'!$Y:$Y,'[3]Form &amp; Form Handler Details'!CV:CV,"")</f>
        <v>Hidden</v>
      </c>
      <c r="AZ56" s="35" t="str">
        <f>_xlfn.XLOOKUP($A56,'[3]Form &amp; Form Handler Details'!$Y:$Y,'[3]Form &amp; Form Handler Details'!CW:CW,"")</f>
        <v>gclid</v>
      </c>
      <c r="BA56" s="35" t="str">
        <f>_xlfn.XLOOKUP($A56,'[3]Form &amp; Form Handler Details'!$Y:$Y,'[3]Form &amp; Form Handler Details'!CX:CX,"")</f>
        <v>gclid</v>
      </c>
      <c r="BB56" s="35" t="str">
        <f>_xlfn.XLOOKUP($A56,'[3]Form &amp; Form Handler Details'!$Y:$Y,'[3]Form &amp; Form Handler Details'!CY:CY,"")</f>
        <v>Hidden</v>
      </c>
      <c r="BC56" s="35">
        <f>_xlfn.XLOOKUP($A56,'[3]Form &amp; Form Handler Details'!$Y:$Y,'[3]Form &amp; Form Handler Details'!CZ:CZ,"")</f>
        <v>0</v>
      </c>
      <c r="BD56" s="35">
        <f>_xlfn.XLOOKUP($A56,'[3]Form &amp; Form Handler Details'!$Y:$Y,'[3]Form &amp; Form Handler Details'!DA:DA,"")</f>
        <v>0</v>
      </c>
      <c r="BE56" s="35">
        <f>_xlfn.XLOOKUP($A56,'[3]Form &amp; Form Handler Details'!$Y:$Y,'[3]Form &amp; Form Handler Details'!DB:DB,"")</f>
        <v>0</v>
      </c>
      <c r="BF56" s="35">
        <f>_xlfn.XLOOKUP($A56,'[3]Form &amp; Form Handler Details'!$Y:$Y,'[3]Form &amp; Form Handler Details'!DC:DC,"")</f>
        <v>0</v>
      </c>
      <c r="BG56" s="35">
        <f>_xlfn.XLOOKUP($A56,'[3]Form &amp; Form Handler Details'!$Y:$Y,'[3]Form &amp; Form Handler Details'!DD:DD,"")</f>
        <v>0</v>
      </c>
      <c r="BH56" s="35">
        <f>_xlfn.XLOOKUP($A56,'[3]Form &amp; Form Handler Details'!$Y:$Y,'[3]Form &amp; Form Handler Details'!DE:DE,"")</f>
        <v>0</v>
      </c>
      <c r="BI56" s="35">
        <f>_xlfn.XLOOKUP($A56,'[3]Form &amp; Form Handler Details'!$Y:$Y,'[3]Form &amp; Form Handler Details'!DF:DF,"")</f>
        <v>0</v>
      </c>
      <c r="BJ56" s="35">
        <f>_xlfn.XLOOKUP($A56,'[3]Form &amp; Form Handler Details'!$Y:$Y,'[3]Form &amp; Form Handler Details'!DG:DG,"")</f>
        <v>0</v>
      </c>
      <c r="BK56" s="35">
        <f>_xlfn.XLOOKUP($A56,'[3]Form &amp; Form Handler Details'!$Y:$Y,'[3]Form &amp; Form Handler Details'!DH:DH,"")</f>
        <v>0</v>
      </c>
      <c r="BL56" s="35">
        <f>_xlfn.XLOOKUP($A56,'[3]Form &amp; Form Handler Details'!$Y:$Y,'[3]Form &amp; Form Handler Details'!DI:DI,"")</f>
        <v>0</v>
      </c>
      <c r="BM56" s="35">
        <f>_xlfn.XLOOKUP($A56,'[3]Form &amp; Form Handler Details'!$Y:$Y,'[3]Form &amp; Form Handler Details'!DJ:DJ,"")</f>
        <v>0</v>
      </c>
      <c r="BN56" s="35">
        <f>_xlfn.XLOOKUP($A56,'[3]Form &amp; Form Handler Details'!$Y:$Y,'[3]Form &amp; Form Handler Details'!DK:DK,"")</f>
        <v>0</v>
      </c>
      <c r="BO56" s="35">
        <f>_xlfn.XLOOKUP($A56,'[3]Form &amp; Form Handler Details'!$Y:$Y,'[3]Form &amp; Form Handler Details'!DL:DL,"")</f>
        <v>0</v>
      </c>
      <c r="BP56" s="35">
        <f>_xlfn.XLOOKUP($A56,'[3]Form &amp; Form Handler Details'!$Y:$Y,'[3]Form &amp; Form Handler Details'!DM:DM,"")</f>
        <v>0</v>
      </c>
      <c r="BQ56" s="35">
        <f>_xlfn.XLOOKUP($A56,'[3]Form &amp; Form Handler Details'!$Y:$Y,'[3]Form &amp; Form Handler Details'!DN:DN,"")</f>
        <v>0</v>
      </c>
      <c r="BR56" s="35">
        <f>_xlfn.XLOOKUP($A56,'[3]Form &amp; Form Handler Details'!$Y:$Y,'[3]Form &amp; Form Handler Details'!DO:DO,"")</f>
        <v>0</v>
      </c>
      <c r="BS56" s="35">
        <f>_xlfn.XLOOKUP($A56,'[3]Form &amp; Form Handler Details'!$Y:$Y,'[3]Form &amp; Form Handler Details'!DP:DP,"")</f>
        <v>0</v>
      </c>
      <c r="BT56" s="35">
        <f>_xlfn.XLOOKUP($A56,'[3]Form &amp; Form Handler Details'!$Y:$Y,'[3]Form &amp; Form Handler Details'!DQ:DQ,"")</f>
        <v>0</v>
      </c>
      <c r="BU56" s="35">
        <f>_xlfn.XLOOKUP($A56,'[3]Form &amp; Form Handler Details'!$Y:$Y,'[3]Form &amp; Form Handler Details'!DR:DR,"")</f>
        <v>0</v>
      </c>
      <c r="BV56" s="35">
        <f>_xlfn.XLOOKUP($A56,'[3]Form &amp; Form Handler Details'!$Y:$Y,'[3]Form &amp; Form Handler Details'!DS:DS,"")</f>
        <v>0</v>
      </c>
      <c r="BW56" s="35" t="str">
        <f>_xlfn.XLOOKUP($A56,'[3]Form &amp; Form Handler Details'!$Y:$Y,'[3]Form &amp; Form Handler Details'!DT:DT,"")</f>
        <v>HoneyPot</v>
      </c>
      <c r="BX56" s="35" t="str">
        <f>_xlfn.XLOOKUP($A56,'[3]Form &amp; Form Handler Details'!$Y:$Y,'[3]Form &amp; Form Handler Details'!DU:DU,"")</f>
        <v>pardot_extra_field</v>
      </c>
      <c r="BY56" s="35" t="str">
        <f>_xlfn.XLOOKUP($A56,'[3]Form &amp; Form Handler Details'!$Y:$Y,'[3]Form &amp; Form Handler Details'!DV:DV,"")</f>
        <v>Hidden</v>
      </c>
      <c r="BZ56" s="35">
        <f>_xlfn.XLOOKUP($A56,'[3]Form &amp; Form Handler Details'!$Y:$Y,'[3]Form &amp; Form Handler Details'!DW:DW,"")</f>
        <v>0</v>
      </c>
      <c r="CA56" s="35">
        <f>_xlfn.XLOOKUP($A56,'[3]Form &amp; Form Handler Details'!$Y:$Y,'[3]Form &amp; Form Handler Details'!DX:DX,"")</f>
        <v>0</v>
      </c>
      <c r="CB56" s="35">
        <f>_xlfn.XLOOKUP($A56,'[3]Form &amp; Form Handler Details'!$Y:$Y,'[3]Form &amp; Form Handler Details'!DY:DY,"")</f>
        <v>0</v>
      </c>
      <c r="CC56" s="35">
        <f>_xlfn.XLOOKUP($A56,'[3]Form &amp; Form Handler Details'!$Y:$Y,'[3]Form &amp; Form Handler Details'!DZ:DZ,"")</f>
        <v>0</v>
      </c>
      <c r="CD56" s="35">
        <f>_xlfn.XLOOKUP($A56,'[3]Form &amp; Form Handler Details'!$Y:$Y,'[3]Form &amp; Form Handler Details'!EA:EA,"")</f>
        <v>0</v>
      </c>
      <c r="CE56" s="35">
        <f>_xlfn.XLOOKUP($A56,'[3]Form &amp; Form Handler Details'!$Y:$Y,'[3]Form &amp; Form Handler Details'!EB:EB,"")</f>
        <v>0</v>
      </c>
      <c r="CF56" s="35">
        <f>_xlfn.XLOOKUP($A56,'[3]Form &amp; Form Handler Details'!$Y:$Y,'[3]Form &amp; Form Handler Details'!EC:EC,"")</f>
        <v>0</v>
      </c>
      <c r="CG56" s="35">
        <f>_xlfn.XLOOKUP($A56,'[3]Form &amp; Form Handler Details'!$Y:$Y,'[3]Form &amp; Form Handler Details'!ED:ED,"")</f>
        <v>0</v>
      </c>
      <c r="CH56" s="35">
        <f>_xlfn.XLOOKUP($A56,'[3]Form &amp; Form Handler Details'!$Y:$Y,'[3]Form &amp; Form Handler Details'!EE:EE,"")</f>
        <v>0</v>
      </c>
      <c r="CI56" s="35">
        <f>_xlfn.XLOOKUP($A56,'[3]Form &amp; Form Handler Details'!$Y:$Y,'[3]Form &amp; Form Handler Details'!EF:EF,"")</f>
        <v>0</v>
      </c>
      <c r="CJ56" s="35">
        <f>_xlfn.XLOOKUP($A56,'[3]Form &amp; Form Handler Details'!$Y:$Y,'[3]Form &amp; Form Handler Details'!EG:EG,"")</f>
        <v>0</v>
      </c>
      <c r="CK56" s="35">
        <f>_xlfn.XLOOKUP($A56,'[3]Form &amp; Form Handler Details'!$Y:$Y,'[3]Form &amp; Form Handler Details'!EH:EH,"")</f>
        <v>0</v>
      </c>
      <c r="CL56" s="35">
        <f>_xlfn.XLOOKUP($A56,'[3]Form &amp; Form Handler Details'!$Y:$Y,'[3]Form &amp; Form Handler Details'!EI:EI,"")</f>
        <v>0</v>
      </c>
      <c r="CM56" s="35">
        <f>_xlfn.XLOOKUP($A56,'[3]Form &amp; Form Handler Details'!$Y:$Y,'[3]Form &amp; Form Handler Details'!EJ:EJ,"")</f>
        <v>0</v>
      </c>
      <c r="CN56" s="35">
        <f>_xlfn.XLOOKUP($A56,'[3]Form &amp; Form Handler Details'!$Y:$Y,'[3]Form &amp; Form Handler Details'!EK:EK,"")</f>
        <v>0</v>
      </c>
      <c r="CO56" s="35">
        <f>_xlfn.XLOOKUP($A56,'[3]Form &amp; Form Handler Details'!$Y:$Y,'[3]Form &amp; Form Handler Details'!EL:EL,"")</f>
        <v>0</v>
      </c>
      <c r="CP56" s="35">
        <f>_xlfn.XLOOKUP($A56,'[3]Form &amp; Form Handler Details'!$Y:$Y,'[3]Form &amp; Form Handler Details'!EM:EM,"")</f>
        <v>0</v>
      </c>
      <c r="CQ56" s="35" t="str">
        <f>_xlfn.XLOOKUP($A56,'[3]Form &amp; Form Handler Details'!$Y:$Y,'[3]Form &amp; Form Handler Details'!EN:EN,"")</f>
        <v>本人确认已满18周岁。 本人同意并接受PayPal隐私声明。  本人同意PayPal以电话、电邮联系我，也同意接收与我所咨询服务相关的产品、宣传资料或业内资讯。</v>
      </c>
      <c r="CR56" s="35" t="str">
        <f>_xlfn.XLOOKUP($A56,'[3]Form &amp; Form Handler Details'!$Y:$Y,'[3]Form &amp; Form Handler Details'!EO:EO,"")</f>
        <v>privacyconsent</v>
      </c>
      <c r="CS56" s="35" t="str">
        <f>_xlfn.XLOOKUP($A56,'[3]Form &amp; Form Handler Details'!$Y:$Y,'[3]Form &amp; Form Handler Details'!EP:EP,"")</f>
        <v>Checkbox</v>
      </c>
      <c r="CT56" s="35" t="str">
        <f>_xlfn.XLOOKUP($A56,'[3]Form &amp; Form Handler Details'!$Y:$Y,'[3]Form &amp; Form Handler Details'!EQ:EQ,"")</f>
        <v>请勾选复选框</v>
      </c>
      <c r="CU56" s="35">
        <f>_xlfn.XLOOKUP($A56,'[3]Form &amp; Form Handler Details'!$Y:$Y,'[3]Form &amp; Form Handler Details'!ER:ER,"")</f>
        <v>0</v>
      </c>
      <c r="CV56" s="35">
        <f>_xlfn.XLOOKUP($A56,'[3]Form &amp; Form Handler Details'!$Y:$Y,'[3]Form &amp; Form Handler Details'!ES:ES,"")</f>
        <v>0</v>
      </c>
      <c r="CW56" s="35">
        <f>_xlfn.XLOOKUP($A56,'[3]Form &amp; Form Handler Details'!$Y:$Y,'[3]Form &amp; Form Handler Details'!ET:ET,"")</f>
        <v>0</v>
      </c>
      <c r="CX56" s="35">
        <f>_xlfn.XLOOKUP($A56,'[3]Form &amp; Form Handler Details'!$Y:$Y,'[3]Form &amp; Form Handler Details'!EU:EU,"")</f>
        <v>0</v>
      </c>
      <c r="CY56" s="35">
        <f>_xlfn.XLOOKUP($A56,'[3]Form &amp; Form Handler Details'!$Y:$Y,'[3]Form &amp; Form Handler Details'!EV:EV,"")</f>
        <v>0</v>
      </c>
      <c r="CZ56" s="35">
        <f>_xlfn.XLOOKUP($A56,'[3]Form &amp; Form Handler Details'!$Y:$Y,'[3]Form &amp; Form Handler Details'!EW:EW,"")</f>
        <v>0</v>
      </c>
      <c r="DA56" s="35">
        <f>_xlfn.XLOOKUP($A56,'[3]Form &amp; Form Handler Details'!$Y:$Y,'[3]Form &amp; Form Handler Details'!EX:EX,"")</f>
        <v>0</v>
      </c>
      <c r="DB56" s="35">
        <f>_xlfn.XLOOKUP($A56,'[3]Form &amp; Form Handler Details'!$Y:$Y,'[3]Form &amp; Form Handler Details'!EY:EY,"")</f>
        <v>0</v>
      </c>
      <c r="DC56" s="35">
        <f>_xlfn.XLOOKUP($A56,'[3]Form &amp; Form Handler Details'!$Y:$Y,'[3]Form &amp; Form Handler Details'!EZ:EZ,"")</f>
        <v>0</v>
      </c>
      <c r="DD56" s="35">
        <f>_xlfn.XLOOKUP($A56,'[3]Form &amp; Form Handler Details'!$Y:$Y,'[3]Form &amp; Form Handler Details'!FA:FA,"")</f>
        <v>0</v>
      </c>
      <c r="DE56" s="35">
        <f>_xlfn.XLOOKUP($A56,'[3]Form &amp; Form Handler Details'!$Y:$Y,'[3]Form &amp; Form Handler Details'!FB:FB,"")</f>
        <v>0</v>
      </c>
      <c r="DF56" s="35">
        <f>_xlfn.XLOOKUP($A56,'[3]Form &amp; Form Handler Details'!$Y:$Y,'[3]Form &amp; Form Handler Details'!FC:FC,"")</f>
        <v>0</v>
      </c>
      <c r="DG56" s="35">
        <f>_xlfn.XLOOKUP($A56,'[3]Form &amp; Form Handler Details'!$Y:$Y,'[3]Form &amp; Form Handler Details'!FD:FD,"")</f>
        <v>0</v>
      </c>
      <c r="DH56" s="35">
        <f>_xlfn.XLOOKUP($A56,'[3]Form &amp; Form Handler Details'!$Y:$Y,'[3]Form &amp; Form Handler Details'!FE:FE,"")</f>
        <v>0</v>
      </c>
      <c r="DI56" s="35">
        <f>_xlfn.XLOOKUP($A56,'[3]Form &amp; Form Handler Details'!$Y:$Y,'[3]Form &amp; Form Handler Details'!FF:FF,"")</f>
        <v>0</v>
      </c>
      <c r="DJ56" s="35">
        <f>_xlfn.XLOOKUP($A56,'[3]Form &amp; Form Handler Details'!$Y:$Y,'[3]Form &amp; Form Handler Details'!FG:FG,"")</f>
        <v>0</v>
      </c>
      <c r="DK56" s="35">
        <f>_xlfn.XLOOKUP($A56,'[3]Form &amp; Form Handler Details'!$Y:$Y,'[3]Form &amp; Form Handler Details'!FH:FH,"")</f>
        <v>0</v>
      </c>
      <c r="DL56" s="35">
        <f>_xlfn.XLOOKUP($A56,'[3]Form &amp; Form Handler Details'!$Y:$Y,'[3]Form &amp; Form Handler Details'!FI:FI,"")</f>
        <v>0</v>
      </c>
      <c r="DM56" s="35">
        <f>_xlfn.XLOOKUP($A56,'[3]Form &amp; Form Handler Details'!$Y:$Y,'[3]Form &amp; Form Handler Details'!FJ:FJ,"")</f>
        <v>0</v>
      </c>
      <c r="DN56" s="35">
        <f>_xlfn.XLOOKUP($A56,'[3]Form &amp; Form Handler Details'!$Y:$Y,'[3]Form &amp; Form Handler Details'!FK:FK,"")</f>
        <v>0</v>
      </c>
      <c r="DO56" s="35">
        <f>_xlfn.XLOOKUP($A56,'[3]Form &amp; Form Handler Details'!$Y:$Y,'[3]Form &amp; Form Handler Details'!FL:FL,"")</f>
        <v>0</v>
      </c>
      <c r="DP56" s="35">
        <f>_xlfn.XLOOKUP($A56,'[3]Form &amp; Form Handler Details'!$Y:$Y,'[3]Form &amp; Form Handler Details'!FM:FM,"")</f>
        <v>0</v>
      </c>
      <c r="DQ56" s="35">
        <f>_xlfn.XLOOKUP($A56,'[3]Form &amp; Form Handler Details'!$Y:$Y,'[3]Form &amp; Form Handler Details'!FN:FN,"")</f>
        <v>0</v>
      </c>
      <c r="DR56" s="35">
        <f>_xlfn.XLOOKUP($A56,'[3]Form &amp; Form Handler Details'!$Y:$Y,'[3]Form &amp; Form Handler Details'!FO:FO,"")</f>
        <v>0</v>
      </c>
      <c r="DS56" s="35">
        <f>_xlfn.XLOOKUP($A56,'[3]Form &amp; Form Handler Details'!$Y:$Y,'[3]Form &amp; Form Handler Details'!FP:FP,"")</f>
        <v>0</v>
      </c>
      <c r="DT56" s="35">
        <f>_xlfn.XLOOKUP($A56,'[3]Form &amp; Form Handler Details'!$Y:$Y,'[3]Form &amp; Form Handler Details'!FQ:FQ,"")</f>
        <v>0</v>
      </c>
      <c r="DU56" s="35">
        <f>_xlfn.XLOOKUP($A56,'[3]Form &amp; Form Handler Details'!$Y:$Y,'[3]Form &amp; Form Handler Details'!FR:FR,"")</f>
        <v>0</v>
      </c>
      <c r="DV56" s="35">
        <f>_xlfn.XLOOKUP($A56,'[3]Form &amp; Form Handler Details'!$Y:$Y,'[3]Form &amp; Form Handler Details'!FS:FS,"")</f>
        <v>0</v>
      </c>
      <c r="DW56" s="35">
        <f>_xlfn.XLOOKUP($A56,'[3]Form &amp; Form Handler Details'!$Y:$Y,'[3]Form &amp; Form Handler Details'!FT:FT,"")</f>
        <v>0</v>
      </c>
      <c r="DX56" s="35">
        <f>_xlfn.XLOOKUP($A56,'[3]Form &amp; Form Handler Details'!$Y:$Y,'[3]Form &amp; Form Handler Details'!FU:FU,"")</f>
        <v>0</v>
      </c>
      <c r="DY56" s="35">
        <f>_xlfn.XLOOKUP($A56,'[3]Form &amp; Form Handler Details'!$Y:$Y,'[3]Form &amp; Form Handler Details'!FV:FV,"")</f>
        <v>0</v>
      </c>
      <c r="DZ56" s="35">
        <f>_xlfn.XLOOKUP($A56,'[3]Form &amp; Form Handler Details'!$Y:$Y,'[3]Form &amp; Form Handler Details'!FW:FW,"")</f>
        <v>0</v>
      </c>
      <c r="EA56" s="35">
        <f>_xlfn.XLOOKUP($A56,'[3]Form &amp; Form Handler Details'!$Y:$Y,'[3]Form &amp; Form Handler Details'!FX:FX,"")</f>
        <v>0</v>
      </c>
      <c r="EB56" s="35">
        <f>_xlfn.XLOOKUP($A56,'[3]Form &amp; Form Handler Details'!$Y:$Y,'[3]Form &amp; Form Handler Details'!FY:FY,"")</f>
        <v>0</v>
      </c>
      <c r="EC56" s="35">
        <f>_xlfn.XLOOKUP($A56,'[3]Form &amp; Form Handler Details'!$Y:$Y,'[3]Form &amp; Form Handler Details'!FZ:FZ,"")</f>
        <v>0</v>
      </c>
      <c r="ED56" s="35">
        <f>_xlfn.XLOOKUP($A56,'[3]Form &amp; Form Handler Details'!$Y:$Y,'[3]Form &amp; Form Handler Details'!GA:GA,"")</f>
        <v>0</v>
      </c>
      <c r="EE56" s="35">
        <f>_xlfn.XLOOKUP($A56,'[3]Form &amp; Form Handler Details'!$Y:$Y,'[3]Form &amp; Form Handler Details'!GB:GB,"")</f>
        <v>0</v>
      </c>
      <c r="EF56" s="35">
        <f>_xlfn.XLOOKUP($A56,'[3]Form &amp; Form Handler Details'!$Y:$Y,'[3]Form &amp; Form Handler Details'!GC:GC,"")</f>
        <v>0</v>
      </c>
      <c r="EG56" s="35">
        <f>_xlfn.XLOOKUP($A56,'[3]Form &amp; Form Handler Details'!$Y:$Y,'[3]Form &amp; Form Handler Details'!GD:GD,"")</f>
        <v>0</v>
      </c>
      <c r="EH56" s="35">
        <f>_xlfn.XLOOKUP($A56,'[3]Form &amp; Form Handler Details'!$Y:$Y,'[3]Form &amp; Form Handler Details'!GE:GE,"")</f>
        <v>0</v>
      </c>
      <c r="EI56" s="35">
        <f>_xlfn.XLOOKUP($A56,'[3]Form &amp; Form Handler Details'!$Y:$Y,'[3]Form &amp; Form Handler Details'!GF:GF,"")</f>
        <v>0</v>
      </c>
      <c r="EJ56" s="35">
        <f>_xlfn.XLOOKUP($A56,'[3]Form &amp; Form Handler Details'!$Y:$Y,'[3]Form &amp; Form Handler Details'!GG:GG,"")</f>
        <v>0</v>
      </c>
      <c r="EK56" s="35">
        <f>_xlfn.XLOOKUP($A56,'[3]Form &amp; Form Handler Details'!$Y:$Y,'[3]Form &amp; Form Handler Details'!GH:GH,"")</f>
        <v>0</v>
      </c>
      <c r="EL56" s="35">
        <f>_xlfn.XLOOKUP($A56,'[3]Form &amp; Form Handler Details'!$Y:$Y,'[3]Form &amp; Form Handler Details'!GI:GI,"")</f>
        <v>0</v>
      </c>
      <c r="EM56" s="35">
        <f>_xlfn.XLOOKUP($A56,'[3]Form &amp; Form Handler Details'!$Y:$Y,'[3]Form &amp; Form Handler Details'!GJ:GJ,"")</f>
        <v>0</v>
      </c>
      <c r="EN56" s="35">
        <f>_xlfn.XLOOKUP($A56,'[3]Form &amp; Form Handler Details'!$Y:$Y,'[3]Form &amp; Form Handler Details'!GK:GK,"")</f>
        <v>0</v>
      </c>
      <c r="EO56" s="35">
        <f>_xlfn.XLOOKUP($A56,'[3]Form &amp; Form Handler Details'!$Y:$Y,'[3]Form &amp; Form Handler Details'!GL:GL,"")</f>
        <v>0</v>
      </c>
      <c r="EP56" s="35">
        <f>_xlfn.XLOOKUP($A56,'[3]Form &amp; Form Handler Details'!$Y:$Y,'[3]Form &amp; Form Handler Details'!GM:GM,"")</f>
        <v>0</v>
      </c>
      <c r="EQ56" s="35">
        <f>_xlfn.XLOOKUP($A56,'[3]Form &amp; Form Handler Details'!$Y:$Y,'[3]Form &amp; Form Handler Details'!GN:GN,"")</f>
        <v>0</v>
      </c>
      <c r="ER56" s="35">
        <f>_xlfn.XLOOKUP($A56,'[3]Form &amp; Form Handler Details'!$Y:$Y,'[3]Form &amp; Form Handler Details'!GO:GO,"")</f>
        <v>0</v>
      </c>
      <c r="ES56" s="35">
        <f>_xlfn.XLOOKUP($A56,'[3]Form &amp; Form Handler Details'!$Y:$Y,'[3]Form &amp; Form Handler Details'!GP:GP,"")</f>
        <v>0</v>
      </c>
      <c r="ET56" s="35">
        <f>_xlfn.XLOOKUP($A56,'[3]Form &amp; Form Handler Details'!$Y:$Y,'[3]Form &amp; Form Handler Details'!GQ:GQ,"")</f>
        <v>0</v>
      </c>
      <c r="EU56" s="35">
        <f>_xlfn.XLOOKUP($A56,'[3]Form &amp; Form Handler Details'!$Y:$Y,'[3]Form &amp; Form Handler Details'!GR:GR,"")</f>
        <v>0</v>
      </c>
      <c r="EV56" s="35">
        <f>_xlfn.XLOOKUP($A56,'[3]Form &amp; Form Handler Details'!$Y:$Y,'[3]Form &amp; Form Handler Details'!GS:GS,"")</f>
        <v>0</v>
      </c>
      <c r="EW56" s="35">
        <f>_xlfn.XLOOKUP($A56,'[3]Form &amp; Form Handler Details'!$Y:$Y,'[3]Form &amp; Form Handler Details'!GT:GT,"")</f>
        <v>0</v>
      </c>
      <c r="EX56" s="35">
        <f>_xlfn.XLOOKUP($A56,'[3]Form &amp; Form Handler Details'!$Y:$Y,'[3]Form &amp; Form Handler Details'!GU:GU,"")</f>
        <v>0</v>
      </c>
      <c r="EY56" s="35">
        <f>_xlfn.XLOOKUP($A56,'[3]Form &amp; Form Handler Details'!$Y:$Y,'[3]Form &amp; Form Handler Details'!GV:GV,"")</f>
        <v>0</v>
      </c>
      <c r="EZ56" s="35">
        <f>_xlfn.XLOOKUP($A56,'[3]Form &amp; Form Handler Details'!$Y:$Y,'[3]Form &amp; Form Handler Details'!GW:GW,"")</f>
        <v>0</v>
      </c>
      <c r="FA56" s="35">
        <f>_xlfn.XLOOKUP($A56,'[3]Form &amp; Form Handler Details'!$Y:$Y,'[3]Form &amp; Form Handler Details'!GX:GX,"")</f>
        <v>0</v>
      </c>
      <c r="FB56" s="35">
        <f>_xlfn.XLOOKUP($A56,'[3]Form &amp; Form Handler Details'!$Y:$Y,'[3]Form &amp; Form Handler Details'!GY:GY,"")</f>
        <v>0</v>
      </c>
      <c r="FC56" s="35">
        <f>_xlfn.XLOOKUP($A56,'[3]Form &amp; Form Handler Details'!$Y:$Y,'[3]Form &amp; Form Handler Details'!GZ:GZ,"")</f>
        <v>0</v>
      </c>
      <c r="FD56" s="35">
        <f>_xlfn.XLOOKUP($A56,'[3]Form &amp; Form Handler Details'!$Y:$Y,'[3]Form &amp; Form Handler Details'!HA:HA,"")</f>
        <v>0</v>
      </c>
      <c r="FE56" s="35">
        <f>_xlfn.XLOOKUP($A56,'[3]Form &amp; Form Handler Details'!$Y:$Y,'[3]Form &amp; Form Handler Details'!HB:HB,"")</f>
        <v>0</v>
      </c>
      <c r="FF56" s="35">
        <f>_xlfn.XLOOKUP($A56,'[3]Form &amp; Form Handler Details'!$Y:$Y,'[3]Form &amp; Form Handler Details'!HC:HC,"")</f>
        <v>0</v>
      </c>
      <c r="FG56" s="35">
        <f>_xlfn.XLOOKUP($A56,'[3]Form &amp; Form Handler Details'!$Y:$Y,'[3]Form &amp; Form Handler Details'!HD:HD,"")</f>
        <v>0</v>
      </c>
      <c r="FH56" s="35">
        <f>_xlfn.XLOOKUP($A56,'[3]Form &amp; Form Handler Details'!$Y:$Y,'[3]Form &amp; Form Handler Details'!HE:HE,"")</f>
        <v>0</v>
      </c>
      <c r="FI56" s="35">
        <f>_xlfn.XLOOKUP($A56,'[3]Form &amp; Form Handler Details'!$Y:$Y,'[3]Form &amp; Form Handler Details'!HF:HF,"")</f>
        <v>0</v>
      </c>
      <c r="FJ56" s="35">
        <f>_xlfn.XLOOKUP($A56,'[3]Form &amp; Form Handler Details'!$Y:$Y,'[3]Form &amp; Form Handler Details'!HG:HG,"")</f>
        <v>0</v>
      </c>
      <c r="FK56" s="35">
        <f>_xlfn.XLOOKUP($A56,'[3]Form &amp; Form Handler Details'!$Y:$Y,'[3]Form &amp; Form Handler Details'!HH:HH,"")</f>
        <v>0</v>
      </c>
      <c r="FL56" s="35">
        <f>_xlfn.XLOOKUP($A56,'[3]Form &amp; Form Handler Details'!$Y:$Y,'[3]Form &amp; Form Handler Details'!HI:HI,"")</f>
        <v>0</v>
      </c>
      <c r="FM56" s="35">
        <f>_xlfn.XLOOKUP($A56,'[3]Form &amp; Form Handler Details'!$Y:$Y,'[3]Form &amp; Form Handler Details'!HJ:HJ,"")</f>
        <v>0</v>
      </c>
      <c r="FN56" s="35">
        <f>_xlfn.XLOOKUP($A56,'[3]Form &amp; Form Handler Details'!$Y:$Y,'[3]Form &amp; Form Handler Details'!HK:HK,"")</f>
        <v>0</v>
      </c>
      <c r="FO56" s="35">
        <f>_xlfn.XLOOKUP($A56,'[3]Form &amp; Form Handler Details'!$Y:$Y,'[3]Form &amp; Form Handler Details'!HL:HL,"")</f>
        <v>0</v>
      </c>
      <c r="FP56" s="35">
        <f>_xlfn.XLOOKUP($A56,'[3]Form &amp; Form Handler Details'!$Y:$Y,'[3]Form &amp; Form Handler Details'!HM:HM,"")</f>
        <v>0</v>
      </c>
      <c r="FQ56" s="35">
        <f>_xlfn.XLOOKUP($A56,'[3]Form &amp; Form Handler Details'!$Y:$Y,'[3]Form &amp; Form Handler Details'!HN:HN,"")</f>
        <v>0</v>
      </c>
      <c r="FR56" s="35">
        <f>_xlfn.XLOOKUP($A56,'[3]Form &amp; Form Handler Details'!$Y:$Y,'[3]Form &amp; Form Handler Details'!HO:HO,"")</f>
        <v>0</v>
      </c>
      <c r="FS56" s="35">
        <f>_xlfn.XLOOKUP($A56,'[3]Form &amp; Form Handler Details'!$Y:$Y,'[3]Form &amp; Form Handler Details'!HP:HP,"")</f>
        <v>0</v>
      </c>
      <c r="FT56" s="35">
        <f>_xlfn.XLOOKUP($A56,'[3]Form &amp; Form Handler Details'!$Y:$Y,'[3]Form &amp; Form Handler Details'!HQ:HQ,"")</f>
        <v>0</v>
      </c>
      <c r="FU56" s="35">
        <f>_xlfn.XLOOKUP($A56,'[3]Form &amp; Form Handler Details'!$Y:$Y,'[3]Form &amp; Form Handler Details'!HR:HR,"")</f>
        <v>0</v>
      </c>
      <c r="FV56" s="35">
        <f>_xlfn.XLOOKUP($A56,'[3]Form &amp; Form Handler Details'!$Y:$Y,'[3]Form &amp; Form Handler Details'!HS:HS,"")</f>
        <v>0</v>
      </c>
      <c r="FW56" s="35">
        <f>_xlfn.XLOOKUP($A56,'[3]Form &amp; Form Handler Details'!$Y:$Y,'[3]Form &amp; Form Handler Details'!HT:HT,"")</f>
        <v>0</v>
      </c>
      <c r="FX56" s="35">
        <f>_xlfn.XLOOKUP($A56,'[3]Form &amp; Form Handler Details'!$Y:$Y,'[3]Form &amp; Form Handler Details'!HU:HU,"")</f>
        <v>0</v>
      </c>
      <c r="FY56" s="35">
        <f>_xlfn.XLOOKUP($A56,'[3]Form &amp; Form Handler Details'!$Y:$Y,'[3]Form &amp; Form Handler Details'!HV:HV,"")</f>
        <v>0</v>
      </c>
      <c r="FZ56" s="35">
        <f>_xlfn.XLOOKUP($A56,'[3]Form &amp; Form Handler Details'!$Y:$Y,'[3]Form &amp; Form Handler Details'!HW:HW,"")</f>
        <v>0</v>
      </c>
      <c r="GA56" s="35">
        <f>_xlfn.XLOOKUP($A56,'[3]Form &amp; Form Handler Details'!$Y:$Y,'[3]Form &amp; Form Handler Details'!HX:HX,"")</f>
        <v>0</v>
      </c>
      <c r="GB56" s="35">
        <f>_xlfn.XLOOKUP($A56,'[3]Form &amp; Form Handler Details'!$Y:$Y,'[3]Form &amp; Form Handler Details'!HY:HY,"")</f>
        <v>0</v>
      </c>
      <c r="GC56" s="35">
        <f>_xlfn.XLOOKUP($A56,'[3]Form &amp; Form Handler Details'!$Y:$Y,'[3]Form &amp; Form Handler Details'!HZ:HZ,"")</f>
        <v>0</v>
      </c>
      <c r="GD56" s="35">
        <f>_xlfn.XLOOKUP($A56,'[3]Form &amp; Form Handler Details'!$Y:$Y,'[3]Form &amp; Form Handler Details'!IA:IA,"")</f>
        <v>0</v>
      </c>
      <c r="GE56" s="35">
        <f>_xlfn.XLOOKUP($A56,'[3]Form &amp; Form Handler Details'!$Y:$Y,'[3]Form &amp; Form Handler Details'!IB:IB,"")</f>
        <v>0</v>
      </c>
      <c r="GF56" s="35">
        <f>_xlfn.XLOOKUP($A56,'[3]Form &amp; Form Handler Details'!$Y:$Y,'[3]Form &amp; Form Handler Details'!IC:IC,"")</f>
        <v>0</v>
      </c>
      <c r="GG56" s="35">
        <f>_xlfn.XLOOKUP($A56,'[3]Form &amp; Form Handler Details'!$Y:$Y,'[3]Form &amp; Form Handler Details'!ID:ID,"")</f>
        <v>0</v>
      </c>
      <c r="GH56" s="35">
        <f>_xlfn.XLOOKUP($A56,'[3]Form &amp; Form Handler Details'!$Y:$Y,'[3]Form &amp; Form Handler Details'!IE:IE,"")</f>
        <v>0</v>
      </c>
      <c r="GI56" s="35">
        <f>_xlfn.XLOOKUP($A56,'[3]Form &amp; Form Handler Details'!$Y:$Y,'[3]Form &amp; Form Handler Details'!IF:IF,"")</f>
        <v>0</v>
      </c>
      <c r="GJ56" s="35">
        <f>_xlfn.XLOOKUP($A56,'[3]Form &amp; Form Handler Details'!$Y:$Y,'[3]Form &amp; Form Handler Details'!IG:IG,"")</f>
        <v>0</v>
      </c>
      <c r="GK56" s="35">
        <f>_xlfn.XLOOKUP($A56,'[3]Form &amp; Form Handler Details'!$Y:$Y,'[3]Form &amp; Form Handler Details'!IH:IH,"")</f>
        <v>0</v>
      </c>
      <c r="GL56" s="35">
        <f>_xlfn.XLOOKUP($A56,'[3]Form &amp; Form Handler Details'!$Y:$Y,'[3]Form &amp; Form Handler Details'!II:II,"")</f>
        <v>0</v>
      </c>
      <c r="GM56" s="35">
        <f>_xlfn.XLOOKUP($A56,'[3]Form &amp; Form Handler Details'!$Y:$Y,'[3]Form &amp; Form Handler Details'!IJ:IJ,"")</f>
        <v>0</v>
      </c>
      <c r="GN56" s="35">
        <f>_xlfn.XLOOKUP($A56,'[3]Form &amp; Form Handler Details'!$Y:$Y,'[3]Form &amp; Form Handler Details'!IK:IK,"")</f>
        <v>0</v>
      </c>
      <c r="GO56" s="35">
        <f>_xlfn.XLOOKUP($A56,'[3]Form &amp; Form Handler Details'!$Y:$Y,'[3]Form &amp; Form Handler Details'!IL:IL,"")</f>
        <v>0</v>
      </c>
      <c r="GP56" s="35">
        <f>_xlfn.XLOOKUP($A56,'[3]Form &amp; Form Handler Details'!$Y:$Y,'[3]Form &amp; Form Handler Details'!IM:IM,"")</f>
        <v>0</v>
      </c>
      <c r="GQ56" s="35">
        <f>_xlfn.XLOOKUP($A56,'[3]Form &amp; Form Handler Details'!$Y:$Y,'[3]Form &amp; Form Handler Details'!IN:IN,"")</f>
        <v>0</v>
      </c>
      <c r="GR56" s="35">
        <f>_xlfn.XLOOKUP($A56,'[3]Form &amp; Form Handler Details'!$Y:$Y,'[3]Form &amp; Form Handler Details'!IO:IO,"")</f>
        <v>0</v>
      </c>
      <c r="GS56" s="35">
        <f>_xlfn.XLOOKUP($A56,'[3]Form &amp; Form Handler Details'!$Y:$Y,'[3]Form &amp; Form Handler Details'!IP:IP,"")</f>
        <v>0</v>
      </c>
      <c r="GT56" s="35">
        <f>_xlfn.XLOOKUP($A56,'[3]Form &amp; Form Handler Details'!$Y:$Y,'[3]Form &amp; Form Handler Details'!IQ:IQ,"")</f>
        <v>0</v>
      </c>
      <c r="GU56" s="35">
        <f>_xlfn.XLOOKUP($A56,'[3]Form &amp; Form Handler Details'!$Y:$Y,'[3]Form &amp; Form Handler Details'!IR:IR,"")</f>
        <v>0</v>
      </c>
      <c r="GV56" s="35">
        <f>_xlfn.XLOOKUP($A56,'[3]Form &amp; Form Handler Details'!$Y:$Y,'[3]Form &amp; Form Handler Details'!IS:IS,"")</f>
        <v>0</v>
      </c>
      <c r="GW56" s="35">
        <f>_xlfn.XLOOKUP($A56,'[3]Form &amp; Form Handler Details'!$Y:$Y,'[3]Form &amp; Form Handler Details'!IT:IT,"")</f>
        <v>0</v>
      </c>
      <c r="GX56" s="35">
        <f>_xlfn.XLOOKUP($A56,'[3]Form &amp; Form Handler Details'!$Y:$Y,'[3]Form &amp; Form Handler Details'!IU:IU,"")</f>
        <v>0</v>
      </c>
      <c r="GY56" s="35">
        <f>_xlfn.XLOOKUP($A56,'[3]Form &amp; Form Handler Details'!$Y:$Y,'[3]Form &amp; Form Handler Details'!IV:IV,"")</f>
        <v>0</v>
      </c>
      <c r="GZ56" s="35">
        <f>_xlfn.XLOOKUP($A56,'[3]Form &amp; Form Handler Details'!$Y:$Y,'[3]Form &amp; Form Handler Details'!IW:IW,"")</f>
        <v>0</v>
      </c>
      <c r="HA56" s="35">
        <f>_xlfn.XLOOKUP($A56,'[3]Form &amp; Form Handler Details'!$Y:$Y,'[3]Form &amp; Form Handler Details'!IX:IX,"")</f>
        <v>0</v>
      </c>
      <c r="HB56" s="35">
        <f>_xlfn.XLOOKUP($A56,'[3]Form &amp; Form Handler Details'!$Y:$Y,'[3]Form &amp; Form Handler Details'!IY:IY,"")</f>
        <v>0</v>
      </c>
      <c r="HC56" s="35">
        <f>_xlfn.XLOOKUP($A56,'[3]Form &amp; Form Handler Details'!$Y:$Y,'[3]Form &amp; Form Handler Details'!IZ:IZ,"")</f>
        <v>0</v>
      </c>
      <c r="HD56" s="35">
        <f>_xlfn.XLOOKUP($A56,'[3]Form &amp; Form Handler Details'!$Y:$Y,'[3]Form &amp; Form Handler Details'!JA:JA,"")</f>
        <v>0</v>
      </c>
      <c r="HE56" s="35">
        <f>_xlfn.XLOOKUP($A56,'[3]Form &amp; Form Handler Details'!$Y:$Y,'[3]Form &amp; Form Handler Details'!JB:JB,"")</f>
        <v>0</v>
      </c>
      <c r="HF56" s="35">
        <f>_xlfn.XLOOKUP($A56,'[3]Form &amp; Form Handler Details'!$Y:$Y,'[3]Form &amp; Form Handler Details'!JC:JC,"")</f>
        <v>0</v>
      </c>
      <c r="HG56" s="35">
        <f>_xlfn.XLOOKUP($A56,'[3]Form &amp; Form Handler Details'!$Y:$Y,'[3]Form &amp; Form Handler Details'!JD:JD,"")</f>
        <v>0</v>
      </c>
      <c r="HH56" s="35">
        <f>_xlfn.XLOOKUP($A56,'[3]Form &amp; Form Handler Details'!$Y:$Y,'[3]Form &amp; Form Handler Details'!JE:JE,"")</f>
        <v>0</v>
      </c>
      <c r="HI56" s="35">
        <f>_xlfn.XLOOKUP($A56,'[3]Form &amp; Form Handler Details'!$Y:$Y,'[3]Form &amp; Form Handler Details'!JF:JF,"")</f>
        <v>0</v>
      </c>
      <c r="HJ56" s="35">
        <f>_xlfn.XLOOKUP($A56,'[3]Form &amp; Form Handler Details'!$Y:$Y,'[3]Form &amp; Form Handler Details'!JG:JG,"")</f>
        <v>0</v>
      </c>
      <c r="HK56" s="35">
        <f>_xlfn.XLOOKUP($A56,'[3]Form &amp; Form Handler Details'!$Y:$Y,'[3]Form &amp; Form Handler Details'!JH:JH,"")</f>
        <v>0</v>
      </c>
      <c r="HL56" s="35">
        <f>_xlfn.XLOOKUP($A56,'[3]Form &amp; Form Handler Details'!$Y:$Y,'[3]Form &amp; Form Handler Details'!JI:JI,"")</f>
        <v>0</v>
      </c>
      <c r="HM56" s="35">
        <f>_xlfn.XLOOKUP($A56,'[3]Form &amp; Form Handler Details'!$Y:$Y,'[3]Form &amp; Form Handler Details'!JJ:JJ,"")</f>
        <v>0</v>
      </c>
      <c r="HN56" s="35">
        <f>_xlfn.XLOOKUP($A56,'[3]Form &amp; Form Handler Details'!$Y:$Y,'[3]Form &amp; Form Handler Details'!JK:JK,"")</f>
        <v>0</v>
      </c>
      <c r="HO56" s="35">
        <f>_xlfn.XLOOKUP($A56,'[3]Form &amp; Form Handler Details'!$Y:$Y,'[3]Form &amp; Form Handler Details'!JL:JL,"")</f>
        <v>0</v>
      </c>
      <c r="HP56" s="35">
        <f>_xlfn.XLOOKUP($A56,'[3]Form &amp; Form Handler Details'!$Y:$Y,'[3]Form &amp; Form Handler Details'!JM:JM,"")</f>
        <v>0</v>
      </c>
      <c r="HQ56" s="35">
        <f>_xlfn.XLOOKUP($A56,'[3]Form &amp; Form Handler Details'!$Y:$Y,'[3]Form &amp; Form Handler Details'!JN:JN,"")</f>
        <v>0</v>
      </c>
      <c r="HR56" s="35">
        <f>_xlfn.XLOOKUP($A56,'[3]Form &amp; Form Handler Details'!$Y:$Y,'[3]Form &amp; Form Handler Details'!JO:JO,"")</f>
        <v>0</v>
      </c>
      <c r="HS56" s="35">
        <f>_xlfn.XLOOKUP($A56,'[3]Form &amp; Form Handler Details'!$Y:$Y,'[3]Form &amp; Form Handler Details'!JP:JP,"")</f>
        <v>0</v>
      </c>
      <c r="HT56" s="35">
        <f>_xlfn.XLOOKUP($A56,'[3]Form &amp; Form Handler Details'!$Y:$Y,'[3]Form &amp; Form Handler Details'!JQ:JQ,"")</f>
        <v>0</v>
      </c>
      <c r="HU56" s="35">
        <f>_xlfn.XLOOKUP($A56,'[3]Form &amp; Form Handler Details'!$Y:$Y,'[3]Form &amp; Form Handler Details'!JR:JR,"")</f>
        <v>0</v>
      </c>
      <c r="HV56" s="35">
        <f>_xlfn.XLOOKUP($A56,'[3]Form &amp; Form Handler Details'!$Y:$Y,'[3]Form &amp; Form Handler Details'!JS:JS,"")</f>
        <v>0</v>
      </c>
      <c r="HW56" s="35">
        <f>_xlfn.XLOOKUP($A56,'[3]Form &amp; Form Handler Details'!$Y:$Y,'[3]Form &amp; Form Handler Details'!JT:JT,"")</f>
        <v>0</v>
      </c>
    </row>
    <row r="57" spans="1:231" ht="165" customHeight="1">
      <c r="A57" s="32" t="s">
        <v>178</v>
      </c>
      <c r="B57" s="32" t="str">
        <f>_xlfn.XLOOKUP(Table46[[#This Row],[UFID]],ATC!C:C,ATC!A:A,"")</f>
        <v>04</v>
      </c>
      <c r="C57" s="31" t="str">
        <f>_xlfn.XLOOKUP(Table46[[#This Row],[UFID]],ATC!C:C,ATC!E:E,"")</f>
        <v>Business QA</v>
      </c>
      <c r="D57" s="31">
        <f>_xlfn.XLOOKUP(Table46[[#This Row],[UFID]],ATC!C:C,ATC!J:J,"")</f>
        <v>45098</v>
      </c>
      <c r="E57" s="31" t="s">
        <v>613</v>
      </c>
      <c r="F57" s="34" t="str">
        <f>_xlfn.XLOOKUP(Table46[[#This Row],[UFID]],'[3]Form &amp; Form Handler Details'!$Y:$Y,'[3]Form &amp; Form Handler Details'!$F:$F,"")</f>
        <v>https://www.paypal.com/fr/webapps/mpp/enterprise/make-it-possible/</v>
      </c>
      <c r="G57" s="34" t="str">
        <f>_xlfn.XLOOKUP(Table46[[#This Row],[UFID]],'[3]Form &amp; Form Handler Details'!$Y:$Y,'[3]Form &amp; Form Handler Details'!$I:$I,"")</f>
        <v>https://www.paypal.com/fr/webapps/mpp/enterprise/make-it-possible/assessment</v>
      </c>
      <c r="H57" s="34" t="str">
        <f>_xlfn.XLOOKUP(Table46[[#This Row],[UFID]],'[3]Form &amp; Form Handler Details'!$Y:$Y,'[3]Form &amp; Form Handler Details'!$E:$E,"")</f>
        <v>https://pypd.paypal-mktg.com/l/925803/2022-03-24/2l8yd</v>
      </c>
      <c r="I57" s="34" t="str">
        <f>_xlfn.XLOOKUP(Table46[[#This Row],[UFID]],'[3]Form &amp; Form Handler Details'!$Y:$Y,'[3]Form &amp; Form Handler Details'!$U:$U,"")</f>
        <v>EMEA-FR-FRH-23-ABM-Make-It-Possible-Gated-live</v>
      </c>
      <c r="J57" s="34" t="str">
        <f>_xlfn.XLOOKUP(Table46[[#This Row],[UFID]],'[3]Form &amp; Form Handler Details'!$Y:$Y,'[3]Form &amp; Form Handler Details'!$V:$V,"")</f>
        <v>https://pypd.paypal-mktg.com/l/925803/2023-04-27/2s1yy</v>
      </c>
      <c r="K57" s="34" t="str">
        <f t="shared" si="1"/>
        <v>2023-04-27/2s1yy</v>
      </c>
      <c r="L57" s="34" t="str">
        <f>_xlfn.XLOOKUP(Table46[[#This Row],[UFID]],'[3]Form &amp; Form Handler Details'!$Y:$Y,'[3]Form &amp; Form Handler Details'!$D:$D,"")</f>
        <v>EMEA-FR-FRM-22-ABM-Make-It-Possible-Gated</v>
      </c>
      <c r="M57" s="35" t="str">
        <f>_xlfn.XLOOKUP($A57,'[3]Form &amp; Form Handler Details'!$Y:$Y,'[3]Form &amp; Form Handler Details'!BJ:BJ,"")</f>
        <v>Prénom</v>
      </c>
      <c r="N57" s="35" t="str">
        <f>_xlfn.XLOOKUP($A57,'[3]Form &amp; Form Handler Details'!$Y:$Y,'[3]Form &amp; Form Handler Details'!BK:BK,"")</f>
        <v>firstname</v>
      </c>
      <c r="O57" s="35" t="str">
        <f>_xlfn.XLOOKUP($A57,'[3]Form &amp; Form Handler Details'!$Y:$Y,'[3]Form &amp; Form Handler Details'!BL:BL,"")</f>
        <v>text</v>
      </c>
      <c r="P57" s="35" t="str">
        <f>_xlfn.XLOOKUP($A57,'[3]Form &amp; Form Handler Details'!$Y:$Y,'[3]Form &amp; Form Handler Details'!BM:BM,"")</f>
        <v>This field is required.</v>
      </c>
      <c r="Q57" s="35" t="str">
        <f>_xlfn.XLOOKUP($A57,'[3]Form &amp; Form Handler Details'!$Y:$Y,'[3]Form &amp; Form Handler Details'!BN:BN,"")</f>
        <v>Nom de famille</v>
      </c>
      <c r="R57" s="35" t="str">
        <f>_xlfn.XLOOKUP($A57,'[3]Form &amp; Form Handler Details'!$Y:$Y,'[3]Form &amp; Form Handler Details'!BO:BO,"")</f>
        <v>lastname</v>
      </c>
      <c r="S57" s="35" t="str">
        <f>_xlfn.XLOOKUP($A57,'[3]Form &amp; Form Handler Details'!$Y:$Y,'[3]Form &amp; Form Handler Details'!BP:BP,"")</f>
        <v>text</v>
      </c>
      <c r="T57" s="35" t="str">
        <f>_xlfn.XLOOKUP($A57,'[3]Form &amp; Form Handler Details'!$Y:$Y,'[3]Form &amp; Form Handler Details'!BQ:BQ,"")</f>
        <v>This field is required.</v>
      </c>
      <c r="U57" s="35" t="str">
        <f>_xlfn.XLOOKUP($A57,'[3]Form &amp; Form Handler Details'!$Y:$Y,'[3]Form &amp; Form Handler Details'!BR:BR,"")</f>
        <v>E-mail professionnel</v>
      </c>
      <c r="V57" s="35" t="str">
        <f>_xlfn.XLOOKUP($A57,'[3]Form &amp; Form Handler Details'!$Y:$Y,'[3]Form &amp; Form Handler Details'!BS:BS,"")</f>
        <v>workemail</v>
      </c>
      <c r="W57" s="35" t="str">
        <f>_xlfn.XLOOKUP($A57,'[3]Form &amp; Form Handler Details'!$Y:$Y,'[3]Form &amp; Form Handler Details'!BT:BT,"")</f>
        <v>text</v>
      </c>
      <c r="X57" s="35" t="str">
        <f>_xlfn.XLOOKUP($A57,'[3]Form &amp; Form Handler Details'!$Y:$Y,'[3]Form &amp; Form Handler Details'!BU:BU,"")</f>
        <v>This field is required.</v>
      </c>
      <c r="Y57" s="35" t="str">
        <f>_xlfn.XLOOKUP($A57,'[3]Form &amp; Form Handler Details'!$Y:$Y,'[3]Form &amp; Form Handler Details'!BV:BV,"")</f>
        <v>Nom de la société</v>
      </c>
      <c r="Z57" s="35" t="str">
        <f>_xlfn.XLOOKUP($A57,'[3]Form &amp; Form Handler Details'!$Y:$Y,'[3]Form &amp; Form Handler Details'!BW:BW,"")</f>
        <v>companyname</v>
      </c>
      <c r="AA57" s="35" t="str">
        <f>_xlfn.XLOOKUP($A57,'[3]Form &amp; Form Handler Details'!$Y:$Y,'[3]Form &amp; Form Handler Details'!BX:BX,"")</f>
        <v>text</v>
      </c>
      <c r="AB57" s="35" t="str">
        <f>_xlfn.XLOOKUP($A57,'[3]Form &amp; Form Handler Details'!$Y:$Y,'[3]Form &amp; Form Handler Details'!BY:BY,"")</f>
        <v>This field is required</v>
      </c>
      <c r="AC57" s="35">
        <f>_xlfn.XLOOKUP($A57,'[3]Form &amp; Form Handler Details'!$Y:$Y,'[3]Form &amp; Form Handler Details'!BZ:BZ,"")</f>
        <v>0</v>
      </c>
      <c r="AD57" s="35">
        <f>_xlfn.XLOOKUP($A57,'[3]Form &amp; Form Handler Details'!$Y:$Y,'[3]Form &amp; Form Handler Details'!CA:CA,"")</f>
        <v>0</v>
      </c>
      <c r="AE57" s="35">
        <f>_xlfn.XLOOKUP($A57,'[3]Form &amp; Form Handler Details'!$Y:$Y,'[3]Form &amp; Form Handler Details'!CB:CB,"")</f>
        <v>0</v>
      </c>
      <c r="AF57" s="35">
        <f>_xlfn.XLOOKUP($A57,'[3]Form &amp; Form Handler Details'!$Y:$Y,'[3]Form &amp; Form Handler Details'!CC:CC,"")</f>
        <v>0</v>
      </c>
      <c r="AG57" s="35">
        <f>_xlfn.XLOOKUP($A57,'[3]Form &amp; Form Handler Details'!$Y:$Y,'[3]Form &amp; Form Handler Details'!CD:CD,"")</f>
        <v>0</v>
      </c>
      <c r="AH57" s="35">
        <f>_xlfn.XLOOKUP($A57,'[3]Form &amp; Form Handler Details'!$Y:$Y,'[3]Form &amp; Form Handler Details'!CE:CE,"")</f>
        <v>0</v>
      </c>
      <c r="AI57" s="35">
        <f>_xlfn.XLOOKUP($A57,'[3]Form &amp; Form Handler Details'!$Y:$Y,'[3]Form &amp; Form Handler Details'!CF:CF,"")</f>
        <v>0</v>
      </c>
      <c r="AJ57" s="35">
        <f>_xlfn.XLOOKUP($A57,'[3]Form &amp; Form Handler Details'!$Y:$Y,'[3]Form &amp; Form Handler Details'!CG:CG,"")</f>
        <v>0</v>
      </c>
      <c r="AK57" s="35">
        <f>_xlfn.XLOOKUP($A57,'[3]Form &amp; Form Handler Details'!$Y:$Y,'[3]Form &amp; Form Handler Details'!CH:CH,"")</f>
        <v>0</v>
      </c>
      <c r="AL57" s="35">
        <f>_xlfn.XLOOKUP($A57,'[3]Form &amp; Form Handler Details'!$Y:$Y,'[3]Form &amp; Form Handler Details'!CI:CI,"")</f>
        <v>0</v>
      </c>
      <c r="AM57" s="35">
        <f>_xlfn.XLOOKUP($A57,'[3]Form &amp; Form Handler Details'!$Y:$Y,'[3]Form &amp; Form Handler Details'!CJ:CJ,"")</f>
        <v>0</v>
      </c>
      <c r="AN57" s="35">
        <f>_xlfn.XLOOKUP($A57,'[3]Form &amp; Form Handler Details'!$Y:$Y,'[3]Form &amp; Form Handler Details'!CK:CK,"")</f>
        <v>0</v>
      </c>
      <c r="AO57" s="35" t="str">
        <f>_xlfn.XLOOKUP($A57,'[3]Form &amp; Form Handler Details'!$Y:$Y,'[3]Form &amp; Form Handler Details'!CL:CL,"")</f>
        <v>Numéro de téléphone</v>
      </c>
      <c r="AP57" s="35" t="str">
        <f>_xlfn.XLOOKUP($A57,'[3]Form &amp; Form Handler Details'!$Y:$Y,'[3]Form &amp; Form Handler Details'!CM:CM,"")</f>
        <v>phonenumber</v>
      </c>
      <c r="AQ57" s="35" t="str">
        <f>_xlfn.XLOOKUP($A57,'[3]Form &amp; Form Handler Details'!$Y:$Y,'[3]Form &amp; Form Handler Details'!CN:CN,"")</f>
        <v>text</v>
      </c>
      <c r="AR57" s="35">
        <f>_xlfn.XLOOKUP($A57,'[3]Form &amp; Form Handler Details'!$Y:$Y,'[3]Form &amp; Form Handler Details'!CO:CO,"")</f>
        <v>0</v>
      </c>
      <c r="AS57" s="35">
        <f>_xlfn.XLOOKUP($A57,'[3]Form &amp; Form Handler Details'!$Y:$Y,'[3]Form &amp; Form Handler Details'!CP:CP,"")</f>
        <v>0</v>
      </c>
      <c r="AT57" s="35">
        <f>_xlfn.XLOOKUP($A57,'[3]Form &amp; Form Handler Details'!$Y:$Y,'[3]Form &amp; Form Handler Details'!CQ:CQ,"")</f>
        <v>0</v>
      </c>
      <c r="AU57" s="35">
        <f>_xlfn.XLOOKUP($A57,'[3]Form &amp; Form Handler Details'!$Y:$Y,'[3]Form &amp; Form Handler Details'!CR:CR,"")</f>
        <v>0</v>
      </c>
      <c r="AV57" s="35">
        <f>_xlfn.XLOOKUP($A57,'[3]Form &amp; Form Handler Details'!$Y:$Y,'[3]Form &amp; Form Handler Details'!CS:CS,"")</f>
        <v>0</v>
      </c>
      <c r="AW57" s="35" t="str">
        <f>_xlfn.XLOOKUP($A57,'[3]Form &amp; Form Handler Details'!$Y:$Y,'[3]Form &amp; Form Handler Details'!CT:CT,"")</f>
        <v>webformURL(Hidden)</v>
      </c>
      <c r="AX57" s="35" t="str">
        <f>_xlfn.XLOOKUP($A57,'[3]Form &amp; Form Handler Details'!$Y:$Y,'[3]Form &amp; Form Handler Details'!CU:CU,"")</f>
        <v>webformurl</v>
      </c>
      <c r="AY57" s="35" t="str">
        <f>_xlfn.XLOOKUP($A57,'[3]Form &amp; Form Handler Details'!$Y:$Y,'[3]Form &amp; Form Handler Details'!CV:CV,"")</f>
        <v>text</v>
      </c>
      <c r="AZ57" s="35">
        <f>_xlfn.XLOOKUP($A57,'[3]Form &amp; Form Handler Details'!$Y:$Y,'[3]Form &amp; Form Handler Details'!CW:CW,"")</f>
        <v>0</v>
      </c>
      <c r="BA57" s="35">
        <f>_xlfn.XLOOKUP($A57,'[3]Form &amp; Form Handler Details'!$Y:$Y,'[3]Form &amp; Form Handler Details'!CX:CX,"")</f>
        <v>0</v>
      </c>
      <c r="BB57" s="35">
        <f>_xlfn.XLOOKUP($A57,'[3]Form &amp; Form Handler Details'!$Y:$Y,'[3]Form &amp; Form Handler Details'!CY:CY,"")</f>
        <v>0</v>
      </c>
      <c r="BC57" s="35">
        <f>_xlfn.XLOOKUP($A57,'[3]Form &amp; Form Handler Details'!$Y:$Y,'[3]Form &amp; Form Handler Details'!CZ:CZ,"")</f>
        <v>0</v>
      </c>
      <c r="BD57" s="35">
        <f>_xlfn.XLOOKUP($A57,'[3]Form &amp; Form Handler Details'!$Y:$Y,'[3]Form &amp; Form Handler Details'!DA:DA,"")</f>
        <v>0</v>
      </c>
      <c r="BE57" s="35">
        <f>_xlfn.XLOOKUP($A57,'[3]Form &amp; Form Handler Details'!$Y:$Y,'[3]Form &amp; Form Handler Details'!DB:DB,"")</f>
        <v>0</v>
      </c>
      <c r="BF57" s="35">
        <f>_xlfn.XLOOKUP($A57,'[3]Form &amp; Form Handler Details'!$Y:$Y,'[3]Form &amp; Form Handler Details'!DC:DC,"")</f>
        <v>0</v>
      </c>
      <c r="BG57" s="35">
        <f>_xlfn.XLOOKUP($A57,'[3]Form &amp; Form Handler Details'!$Y:$Y,'[3]Form &amp; Form Handler Details'!DD:DD,"")</f>
        <v>0</v>
      </c>
      <c r="BH57" s="35">
        <f>_xlfn.XLOOKUP($A57,'[3]Form &amp; Form Handler Details'!$Y:$Y,'[3]Form &amp; Form Handler Details'!DE:DE,"")</f>
        <v>0</v>
      </c>
      <c r="BI57" s="35">
        <f>_xlfn.XLOOKUP($A57,'[3]Form &amp; Form Handler Details'!$Y:$Y,'[3]Form &amp; Form Handler Details'!DF:DF,"")</f>
        <v>0</v>
      </c>
      <c r="BJ57" s="35">
        <f>_xlfn.XLOOKUP($A57,'[3]Form &amp; Form Handler Details'!$Y:$Y,'[3]Form &amp; Form Handler Details'!DG:DG,"")</f>
        <v>0</v>
      </c>
      <c r="BK57" s="35">
        <f>_xlfn.XLOOKUP($A57,'[3]Form &amp; Form Handler Details'!$Y:$Y,'[3]Form &amp; Form Handler Details'!DH:DH,"")</f>
        <v>0</v>
      </c>
      <c r="BL57" s="35">
        <f>_xlfn.XLOOKUP($A57,'[3]Form &amp; Form Handler Details'!$Y:$Y,'[3]Form &amp; Form Handler Details'!DI:DI,"")</f>
        <v>0</v>
      </c>
      <c r="BM57" s="35">
        <f>_xlfn.XLOOKUP($A57,'[3]Form &amp; Form Handler Details'!$Y:$Y,'[3]Form &amp; Form Handler Details'!DJ:DJ,"")</f>
        <v>0</v>
      </c>
      <c r="BN57" s="35">
        <f>_xlfn.XLOOKUP($A57,'[3]Form &amp; Form Handler Details'!$Y:$Y,'[3]Form &amp; Form Handler Details'!DK:DK,"")</f>
        <v>0</v>
      </c>
      <c r="BO57" s="35">
        <f>_xlfn.XLOOKUP($A57,'[3]Form &amp; Form Handler Details'!$Y:$Y,'[3]Form &amp; Form Handler Details'!DL:DL,"")</f>
        <v>0</v>
      </c>
      <c r="BP57" s="35">
        <f>_xlfn.XLOOKUP($A57,'[3]Form &amp; Form Handler Details'!$Y:$Y,'[3]Form &amp; Form Handler Details'!DM:DM,"")</f>
        <v>0</v>
      </c>
      <c r="BQ57" s="35">
        <f>_xlfn.XLOOKUP($A57,'[3]Form &amp; Form Handler Details'!$Y:$Y,'[3]Form &amp; Form Handler Details'!DN:DN,"")</f>
        <v>0</v>
      </c>
      <c r="BR57" s="35">
        <f>_xlfn.XLOOKUP($A57,'[3]Form &amp; Form Handler Details'!$Y:$Y,'[3]Form &amp; Form Handler Details'!DO:DO,"")</f>
        <v>0</v>
      </c>
      <c r="BS57" s="35">
        <f>_xlfn.XLOOKUP($A57,'[3]Form &amp; Form Handler Details'!$Y:$Y,'[3]Form &amp; Form Handler Details'!DP:DP,"")</f>
        <v>0</v>
      </c>
      <c r="BT57" s="35">
        <f>_xlfn.XLOOKUP($A57,'[3]Form &amp; Form Handler Details'!$Y:$Y,'[3]Form &amp; Form Handler Details'!DQ:DQ,"")</f>
        <v>0</v>
      </c>
      <c r="BU57" s="35">
        <f>_xlfn.XLOOKUP($A57,'[3]Form &amp; Form Handler Details'!$Y:$Y,'[3]Form &amp; Form Handler Details'!DR:DR,"")</f>
        <v>0</v>
      </c>
      <c r="BV57" s="35">
        <f>_xlfn.XLOOKUP($A57,'[3]Form &amp; Form Handler Details'!$Y:$Y,'[3]Form &amp; Form Handler Details'!DS:DS,"")</f>
        <v>0</v>
      </c>
      <c r="BW57" s="35" t="str">
        <f>_xlfn.XLOOKUP($A57,'[3]Form &amp; Form Handler Details'!$Y:$Y,'[3]Form &amp; Form Handler Details'!DT:DT,"")</f>
        <v>HoneyPot</v>
      </c>
      <c r="BX57" s="35" t="str">
        <f>_xlfn.XLOOKUP($A57,'[3]Form &amp; Form Handler Details'!$Y:$Y,'[3]Form &amp; Form Handler Details'!DU:DU,"")</f>
        <v>pardot_extra_field</v>
      </c>
      <c r="BY57" s="35" t="str">
        <f>_xlfn.XLOOKUP($A57,'[3]Form &amp; Form Handler Details'!$Y:$Y,'[3]Form &amp; Form Handler Details'!DV:DV,"")</f>
        <v>Hidden</v>
      </c>
      <c r="BZ57" s="35">
        <f>_xlfn.XLOOKUP($A57,'[3]Form &amp; Form Handler Details'!$Y:$Y,'[3]Form &amp; Form Handler Details'!DW:DW,"")</f>
        <v>0</v>
      </c>
      <c r="CA57" s="35">
        <f>_xlfn.XLOOKUP($A57,'[3]Form &amp; Form Handler Details'!$Y:$Y,'[3]Form &amp; Form Handler Details'!DX:DX,"")</f>
        <v>0</v>
      </c>
      <c r="CB57" s="35">
        <f>_xlfn.XLOOKUP($A57,'[3]Form &amp; Form Handler Details'!$Y:$Y,'[3]Form &amp; Form Handler Details'!DY:DY,"")</f>
        <v>0</v>
      </c>
      <c r="CC57" s="35">
        <f>_xlfn.XLOOKUP($A57,'[3]Form &amp; Form Handler Details'!$Y:$Y,'[3]Form &amp; Form Handler Details'!DZ:DZ,"")</f>
        <v>0</v>
      </c>
      <c r="CD57" s="35">
        <f>_xlfn.XLOOKUP($A57,'[3]Form &amp; Form Handler Details'!$Y:$Y,'[3]Form &amp; Form Handler Details'!EA:EA,"")</f>
        <v>0</v>
      </c>
      <c r="CE57" s="35">
        <f>_xlfn.XLOOKUP($A57,'[3]Form &amp; Form Handler Details'!$Y:$Y,'[3]Form &amp; Form Handler Details'!EB:EB,"")</f>
        <v>0</v>
      </c>
      <c r="CF57" s="35">
        <f>_xlfn.XLOOKUP($A57,'[3]Form &amp; Form Handler Details'!$Y:$Y,'[3]Form &amp; Form Handler Details'!EC:EC,"")</f>
        <v>0</v>
      </c>
      <c r="CG57" s="35">
        <f>_xlfn.XLOOKUP($A57,'[3]Form &amp; Form Handler Details'!$Y:$Y,'[3]Form &amp; Form Handler Details'!ED:ED,"")</f>
        <v>0</v>
      </c>
      <c r="CH57" s="35">
        <f>_xlfn.XLOOKUP($A57,'[3]Form &amp; Form Handler Details'!$Y:$Y,'[3]Form &amp; Form Handler Details'!EE:EE,"")</f>
        <v>0</v>
      </c>
      <c r="CI57" s="35">
        <f>_xlfn.XLOOKUP($A57,'[3]Form &amp; Form Handler Details'!$Y:$Y,'[3]Form &amp; Form Handler Details'!EF:EF,"")</f>
        <v>0</v>
      </c>
      <c r="CJ57" s="35">
        <f>_xlfn.XLOOKUP($A57,'[3]Form &amp; Form Handler Details'!$Y:$Y,'[3]Form &amp; Form Handler Details'!EG:EG,"")</f>
        <v>0</v>
      </c>
      <c r="CK57" s="35">
        <f>_xlfn.XLOOKUP($A57,'[3]Form &amp; Form Handler Details'!$Y:$Y,'[3]Form &amp; Form Handler Details'!EH:EH,"")</f>
        <v>0</v>
      </c>
      <c r="CL57" s="35">
        <f>_xlfn.XLOOKUP($A57,'[3]Form &amp; Form Handler Details'!$Y:$Y,'[3]Form &amp; Form Handler Details'!EI:EI,"")</f>
        <v>0</v>
      </c>
      <c r="CM57" s="35">
        <f>_xlfn.XLOOKUP($A57,'[3]Form &amp; Form Handler Details'!$Y:$Y,'[3]Form &amp; Form Handler Details'!EJ:EJ,"")</f>
        <v>0</v>
      </c>
      <c r="CN57" s="35">
        <f>_xlfn.XLOOKUP($A57,'[3]Form &amp; Form Handler Details'!$Y:$Y,'[3]Form &amp; Form Handler Details'!EK:EK,"")</f>
        <v>0</v>
      </c>
      <c r="CO57" s="35">
        <f>_xlfn.XLOOKUP($A57,'[3]Form &amp; Form Handler Details'!$Y:$Y,'[3]Form &amp; Form Handler Details'!EL:EL,"")</f>
        <v>0</v>
      </c>
      <c r="CP57" s="35">
        <f>_xlfn.XLOOKUP($A57,'[3]Form &amp; Form Handler Details'!$Y:$Y,'[3]Form &amp; Form Handler Details'!EM:EM,"")</f>
        <v>0</v>
      </c>
      <c r="CQ57" s="35">
        <f>_xlfn.XLOOKUP($A57,'[3]Form &amp; Form Handler Details'!$Y:$Y,'[3]Form &amp; Form Handler Details'!EN:EN,"")</f>
        <v>0</v>
      </c>
      <c r="CR57" s="35">
        <f>_xlfn.XLOOKUP($A57,'[3]Form &amp; Form Handler Details'!$Y:$Y,'[3]Form &amp; Form Handler Details'!EO:EO,"")</f>
        <v>0</v>
      </c>
      <c r="CS57" s="35">
        <f>_xlfn.XLOOKUP($A57,'[3]Form &amp; Form Handler Details'!$Y:$Y,'[3]Form &amp; Form Handler Details'!EP:EP,"")</f>
        <v>0</v>
      </c>
      <c r="CT57" s="35">
        <f>_xlfn.XLOOKUP($A57,'[3]Form &amp; Form Handler Details'!$Y:$Y,'[3]Form &amp; Form Handler Details'!EQ:EQ,"")</f>
        <v>0</v>
      </c>
      <c r="CU57" s="35">
        <f>_xlfn.XLOOKUP($A57,'[3]Form &amp; Form Handler Details'!$Y:$Y,'[3]Form &amp; Form Handler Details'!ER:ER,"")</f>
        <v>0</v>
      </c>
      <c r="CV57" s="35">
        <f>_xlfn.XLOOKUP($A57,'[3]Form &amp; Form Handler Details'!$Y:$Y,'[3]Form &amp; Form Handler Details'!ES:ES,"")</f>
        <v>0</v>
      </c>
      <c r="CW57" s="35">
        <f>_xlfn.XLOOKUP($A57,'[3]Form &amp; Form Handler Details'!$Y:$Y,'[3]Form &amp; Form Handler Details'!ET:ET,"")</f>
        <v>0</v>
      </c>
      <c r="CX57" s="35">
        <f>_xlfn.XLOOKUP($A57,'[3]Form &amp; Form Handler Details'!$Y:$Y,'[3]Form &amp; Form Handler Details'!EU:EU,"")</f>
        <v>0</v>
      </c>
      <c r="CY57" s="35">
        <f>_xlfn.XLOOKUP($A57,'[3]Form &amp; Form Handler Details'!$Y:$Y,'[3]Form &amp; Form Handler Details'!EV:EV,"")</f>
        <v>0</v>
      </c>
      <c r="CZ57" s="35">
        <f>_xlfn.XLOOKUP($A57,'[3]Form &amp; Form Handler Details'!$Y:$Y,'[3]Form &amp; Form Handler Details'!EW:EW,"")</f>
        <v>0</v>
      </c>
      <c r="DA57" s="35">
        <f>_xlfn.XLOOKUP($A57,'[3]Form &amp; Form Handler Details'!$Y:$Y,'[3]Form &amp; Form Handler Details'!EX:EX,"")</f>
        <v>0</v>
      </c>
      <c r="DB57" s="35">
        <f>_xlfn.XLOOKUP($A57,'[3]Form &amp; Form Handler Details'!$Y:$Y,'[3]Form &amp; Form Handler Details'!EY:EY,"")</f>
        <v>0</v>
      </c>
      <c r="DC57" s="35">
        <f>_xlfn.XLOOKUP($A57,'[3]Form &amp; Form Handler Details'!$Y:$Y,'[3]Form &amp; Form Handler Details'!EZ:EZ,"")</f>
        <v>0</v>
      </c>
      <c r="DD57" s="35">
        <f>_xlfn.XLOOKUP($A57,'[3]Form &amp; Form Handler Details'!$Y:$Y,'[3]Form &amp; Form Handler Details'!FA:FA,"")</f>
        <v>0</v>
      </c>
      <c r="DE57" s="35">
        <f>_xlfn.XLOOKUP($A57,'[3]Form &amp; Form Handler Details'!$Y:$Y,'[3]Form &amp; Form Handler Details'!FB:FB,"")</f>
        <v>0</v>
      </c>
      <c r="DF57" s="35">
        <f>_xlfn.XLOOKUP($A57,'[3]Form &amp; Form Handler Details'!$Y:$Y,'[3]Form &amp; Form Handler Details'!FC:FC,"")</f>
        <v>0</v>
      </c>
      <c r="DG57" s="35">
        <f>_xlfn.XLOOKUP($A57,'[3]Form &amp; Form Handler Details'!$Y:$Y,'[3]Form &amp; Form Handler Details'!FD:FD,"")</f>
        <v>0</v>
      </c>
      <c r="DH57" s="35">
        <f>_xlfn.XLOOKUP($A57,'[3]Form &amp; Form Handler Details'!$Y:$Y,'[3]Form &amp; Form Handler Details'!FE:FE,"")</f>
        <v>0</v>
      </c>
      <c r="DI57" s="35">
        <f>_xlfn.XLOOKUP($A57,'[3]Form &amp; Form Handler Details'!$Y:$Y,'[3]Form &amp; Form Handler Details'!FF:FF,"")</f>
        <v>0</v>
      </c>
      <c r="DJ57" s="35">
        <f>_xlfn.XLOOKUP($A57,'[3]Form &amp; Form Handler Details'!$Y:$Y,'[3]Form &amp; Form Handler Details'!FG:FG,"")</f>
        <v>0</v>
      </c>
      <c r="DK57" s="35">
        <f>_xlfn.XLOOKUP($A57,'[3]Form &amp; Form Handler Details'!$Y:$Y,'[3]Form &amp; Form Handler Details'!FH:FH,"")</f>
        <v>0</v>
      </c>
      <c r="DL57" s="35">
        <f>_xlfn.XLOOKUP($A57,'[3]Form &amp; Form Handler Details'!$Y:$Y,'[3]Form &amp; Form Handler Details'!FI:FI,"")</f>
        <v>0</v>
      </c>
      <c r="DM57" s="35">
        <f>_xlfn.XLOOKUP($A57,'[3]Form &amp; Form Handler Details'!$Y:$Y,'[3]Form &amp; Form Handler Details'!FJ:FJ,"")</f>
        <v>0</v>
      </c>
      <c r="DN57" s="35">
        <f>_xlfn.XLOOKUP($A57,'[3]Form &amp; Form Handler Details'!$Y:$Y,'[3]Form &amp; Form Handler Details'!FK:FK,"")</f>
        <v>0</v>
      </c>
      <c r="DO57" s="35">
        <f>_xlfn.XLOOKUP($A57,'[3]Form &amp; Form Handler Details'!$Y:$Y,'[3]Form &amp; Form Handler Details'!FL:FL,"")</f>
        <v>0</v>
      </c>
      <c r="DP57" s="35">
        <f>_xlfn.XLOOKUP($A57,'[3]Form &amp; Form Handler Details'!$Y:$Y,'[3]Form &amp; Form Handler Details'!FM:FM,"")</f>
        <v>0</v>
      </c>
      <c r="DQ57" s="35">
        <f>_xlfn.XLOOKUP($A57,'[3]Form &amp; Form Handler Details'!$Y:$Y,'[3]Form &amp; Form Handler Details'!FN:FN,"")</f>
        <v>0</v>
      </c>
      <c r="DR57" s="35">
        <f>_xlfn.XLOOKUP($A57,'[3]Form &amp; Form Handler Details'!$Y:$Y,'[3]Form &amp; Form Handler Details'!FO:FO,"")</f>
        <v>0</v>
      </c>
      <c r="DS57" s="35">
        <f>_xlfn.XLOOKUP($A57,'[3]Form &amp; Form Handler Details'!$Y:$Y,'[3]Form &amp; Form Handler Details'!FP:FP,"")</f>
        <v>0</v>
      </c>
      <c r="DT57" s="35">
        <f>_xlfn.XLOOKUP($A57,'[3]Form &amp; Form Handler Details'!$Y:$Y,'[3]Form &amp; Form Handler Details'!FQ:FQ,"")</f>
        <v>0</v>
      </c>
      <c r="DU57" s="35">
        <f>_xlfn.XLOOKUP($A57,'[3]Form &amp; Form Handler Details'!$Y:$Y,'[3]Form &amp; Form Handler Details'!FR:FR,"")</f>
        <v>0</v>
      </c>
      <c r="DV57" s="35">
        <f>_xlfn.XLOOKUP($A57,'[3]Form &amp; Form Handler Details'!$Y:$Y,'[3]Form &amp; Form Handler Details'!FS:FS,"")</f>
        <v>0</v>
      </c>
      <c r="DW57" s="35">
        <f>_xlfn.XLOOKUP($A57,'[3]Form &amp; Form Handler Details'!$Y:$Y,'[3]Form &amp; Form Handler Details'!FT:FT,"")</f>
        <v>0</v>
      </c>
      <c r="DX57" s="35">
        <f>_xlfn.XLOOKUP($A57,'[3]Form &amp; Form Handler Details'!$Y:$Y,'[3]Form &amp; Form Handler Details'!FU:FU,"")</f>
        <v>0</v>
      </c>
      <c r="DY57" s="35">
        <f>_xlfn.XLOOKUP($A57,'[3]Form &amp; Form Handler Details'!$Y:$Y,'[3]Form &amp; Form Handler Details'!FV:FV,"")</f>
        <v>0</v>
      </c>
      <c r="DZ57" s="35">
        <f>_xlfn.XLOOKUP($A57,'[3]Form &amp; Form Handler Details'!$Y:$Y,'[3]Form &amp; Form Handler Details'!FW:FW,"")</f>
        <v>0</v>
      </c>
      <c r="EA57" s="35">
        <f>_xlfn.XLOOKUP($A57,'[3]Form &amp; Form Handler Details'!$Y:$Y,'[3]Form &amp; Form Handler Details'!FX:FX,"")</f>
        <v>0</v>
      </c>
      <c r="EB57" s="35">
        <f>_xlfn.XLOOKUP($A57,'[3]Form &amp; Form Handler Details'!$Y:$Y,'[3]Form &amp; Form Handler Details'!FY:FY,"")</f>
        <v>0</v>
      </c>
      <c r="EC57" s="35">
        <f>_xlfn.XLOOKUP($A57,'[3]Form &amp; Form Handler Details'!$Y:$Y,'[3]Form &amp; Form Handler Details'!FZ:FZ,"")</f>
        <v>0</v>
      </c>
      <c r="ED57" s="35">
        <f>_xlfn.XLOOKUP($A57,'[3]Form &amp; Form Handler Details'!$Y:$Y,'[3]Form &amp; Form Handler Details'!GA:GA,"")</f>
        <v>0</v>
      </c>
      <c r="EE57" s="35">
        <f>_xlfn.XLOOKUP($A57,'[3]Form &amp; Form Handler Details'!$Y:$Y,'[3]Form &amp; Form Handler Details'!GB:GB,"")</f>
        <v>0</v>
      </c>
      <c r="EF57" s="35">
        <f>_xlfn.XLOOKUP($A57,'[3]Form &amp; Form Handler Details'!$Y:$Y,'[3]Form &amp; Form Handler Details'!GC:GC,"")</f>
        <v>0</v>
      </c>
      <c r="EG57" s="35">
        <f>_xlfn.XLOOKUP($A57,'[3]Form &amp; Form Handler Details'!$Y:$Y,'[3]Form &amp; Form Handler Details'!GD:GD,"")</f>
        <v>0</v>
      </c>
      <c r="EH57" s="35">
        <f>_xlfn.XLOOKUP($A57,'[3]Form &amp; Form Handler Details'!$Y:$Y,'[3]Form &amp; Form Handler Details'!GE:GE,"")</f>
        <v>0</v>
      </c>
      <c r="EI57" s="35">
        <f>_xlfn.XLOOKUP($A57,'[3]Form &amp; Form Handler Details'!$Y:$Y,'[3]Form &amp; Form Handler Details'!GF:GF,"")</f>
        <v>0</v>
      </c>
      <c r="EJ57" s="35">
        <f>_xlfn.XLOOKUP($A57,'[3]Form &amp; Form Handler Details'!$Y:$Y,'[3]Form &amp; Form Handler Details'!GG:GG,"")</f>
        <v>0</v>
      </c>
      <c r="EK57" s="35">
        <f>_xlfn.XLOOKUP($A57,'[3]Form &amp; Form Handler Details'!$Y:$Y,'[3]Form &amp; Form Handler Details'!GH:GH,"")</f>
        <v>0</v>
      </c>
      <c r="EL57" s="35">
        <f>_xlfn.XLOOKUP($A57,'[3]Form &amp; Form Handler Details'!$Y:$Y,'[3]Form &amp; Form Handler Details'!GI:GI,"")</f>
        <v>0</v>
      </c>
      <c r="EM57" s="35">
        <f>_xlfn.XLOOKUP($A57,'[3]Form &amp; Form Handler Details'!$Y:$Y,'[3]Form &amp; Form Handler Details'!GJ:GJ,"")</f>
        <v>0</v>
      </c>
      <c r="EN57" s="35">
        <f>_xlfn.XLOOKUP($A57,'[3]Form &amp; Form Handler Details'!$Y:$Y,'[3]Form &amp; Form Handler Details'!GK:GK,"")</f>
        <v>0</v>
      </c>
      <c r="EO57" s="35">
        <f>_xlfn.XLOOKUP($A57,'[3]Form &amp; Form Handler Details'!$Y:$Y,'[3]Form &amp; Form Handler Details'!GL:GL,"")</f>
        <v>0</v>
      </c>
      <c r="EP57" s="35">
        <f>_xlfn.XLOOKUP($A57,'[3]Form &amp; Form Handler Details'!$Y:$Y,'[3]Form &amp; Form Handler Details'!GM:GM,"")</f>
        <v>0</v>
      </c>
      <c r="EQ57" s="35">
        <f>_xlfn.XLOOKUP($A57,'[3]Form &amp; Form Handler Details'!$Y:$Y,'[3]Form &amp; Form Handler Details'!GN:GN,"")</f>
        <v>0</v>
      </c>
      <c r="ER57" s="35">
        <f>_xlfn.XLOOKUP($A57,'[3]Form &amp; Form Handler Details'!$Y:$Y,'[3]Form &amp; Form Handler Details'!GO:GO,"")</f>
        <v>0</v>
      </c>
      <c r="ES57" s="35">
        <f>_xlfn.XLOOKUP($A57,'[3]Form &amp; Form Handler Details'!$Y:$Y,'[3]Form &amp; Form Handler Details'!GP:GP,"")</f>
        <v>0</v>
      </c>
      <c r="ET57" s="35">
        <f>_xlfn.XLOOKUP($A57,'[3]Form &amp; Form Handler Details'!$Y:$Y,'[3]Form &amp; Form Handler Details'!GQ:GQ,"")</f>
        <v>0</v>
      </c>
      <c r="EU57" s="35">
        <f>_xlfn.XLOOKUP($A57,'[3]Form &amp; Form Handler Details'!$Y:$Y,'[3]Form &amp; Form Handler Details'!GR:GR,"")</f>
        <v>0</v>
      </c>
      <c r="EV57" s="35">
        <f>_xlfn.XLOOKUP($A57,'[3]Form &amp; Form Handler Details'!$Y:$Y,'[3]Form &amp; Form Handler Details'!GS:GS,"")</f>
        <v>0</v>
      </c>
      <c r="EW57" s="35">
        <f>_xlfn.XLOOKUP($A57,'[3]Form &amp; Form Handler Details'!$Y:$Y,'[3]Form &amp; Form Handler Details'!GT:GT,"")</f>
        <v>0</v>
      </c>
      <c r="EX57" s="35">
        <f>_xlfn.XLOOKUP($A57,'[3]Form &amp; Form Handler Details'!$Y:$Y,'[3]Form &amp; Form Handler Details'!GU:GU,"")</f>
        <v>0</v>
      </c>
      <c r="EY57" s="35">
        <f>_xlfn.XLOOKUP($A57,'[3]Form &amp; Form Handler Details'!$Y:$Y,'[3]Form &amp; Form Handler Details'!GV:GV,"")</f>
        <v>0</v>
      </c>
      <c r="EZ57" s="35">
        <f>_xlfn.XLOOKUP($A57,'[3]Form &amp; Form Handler Details'!$Y:$Y,'[3]Form &amp; Form Handler Details'!GW:GW,"")</f>
        <v>0</v>
      </c>
      <c r="FA57" s="35">
        <f>_xlfn.XLOOKUP($A57,'[3]Form &amp; Form Handler Details'!$Y:$Y,'[3]Form &amp; Form Handler Details'!GX:GX,"")</f>
        <v>0</v>
      </c>
      <c r="FB57" s="35">
        <f>_xlfn.XLOOKUP($A57,'[3]Form &amp; Form Handler Details'!$Y:$Y,'[3]Form &amp; Form Handler Details'!GY:GY,"")</f>
        <v>0</v>
      </c>
      <c r="FC57" s="35">
        <f>_xlfn.XLOOKUP($A57,'[3]Form &amp; Form Handler Details'!$Y:$Y,'[3]Form &amp; Form Handler Details'!GZ:GZ,"")</f>
        <v>0</v>
      </c>
      <c r="FD57" s="35">
        <f>_xlfn.XLOOKUP($A57,'[3]Form &amp; Form Handler Details'!$Y:$Y,'[3]Form &amp; Form Handler Details'!HA:HA,"")</f>
        <v>0</v>
      </c>
      <c r="FE57" s="35">
        <f>_xlfn.XLOOKUP($A57,'[3]Form &amp; Form Handler Details'!$Y:$Y,'[3]Form &amp; Form Handler Details'!HB:HB,"")</f>
        <v>0</v>
      </c>
      <c r="FF57" s="35">
        <f>_xlfn.XLOOKUP($A57,'[3]Form &amp; Form Handler Details'!$Y:$Y,'[3]Form &amp; Form Handler Details'!HC:HC,"")</f>
        <v>0</v>
      </c>
      <c r="FG57" s="35">
        <f>_xlfn.XLOOKUP($A57,'[3]Form &amp; Form Handler Details'!$Y:$Y,'[3]Form &amp; Form Handler Details'!HD:HD,"")</f>
        <v>0</v>
      </c>
      <c r="FH57" s="35">
        <f>_xlfn.XLOOKUP($A57,'[3]Form &amp; Form Handler Details'!$Y:$Y,'[3]Form &amp; Form Handler Details'!HE:HE,"")</f>
        <v>0</v>
      </c>
      <c r="FI57" s="35">
        <f>_xlfn.XLOOKUP($A57,'[3]Form &amp; Form Handler Details'!$Y:$Y,'[3]Form &amp; Form Handler Details'!HF:HF,"")</f>
        <v>0</v>
      </c>
      <c r="FJ57" s="35">
        <f>_xlfn.XLOOKUP($A57,'[3]Form &amp; Form Handler Details'!$Y:$Y,'[3]Form &amp; Form Handler Details'!HG:HG,"")</f>
        <v>0</v>
      </c>
      <c r="FK57" s="35">
        <f>_xlfn.XLOOKUP($A57,'[3]Form &amp; Form Handler Details'!$Y:$Y,'[3]Form &amp; Form Handler Details'!HH:HH,"")</f>
        <v>0</v>
      </c>
      <c r="FL57" s="35">
        <f>_xlfn.XLOOKUP($A57,'[3]Form &amp; Form Handler Details'!$Y:$Y,'[3]Form &amp; Form Handler Details'!HI:HI,"")</f>
        <v>0</v>
      </c>
      <c r="FM57" s="35">
        <f>_xlfn.XLOOKUP($A57,'[3]Form &amp; Form Handler Details'!$Y:$Y,'[3]Form &amp; Form Handler Details'!HJ:HJ,"")</f>
        <v>0</v>
      </c>
      <c r="FN57" s="35">
        <f>_xlfn.XLOOKUP($A57,'[3]Form &amp; Form Handler Details'!$Y:$Y,'[3]Form &amp; Form Handler Details'!HK:HK,"")</f>
        <v>0</v>
      </c>
      <c r="FO57" s="35">
        <f>_xlfn.XLOOKUP($A57,'[3]Form &amp; Form Handler Details'!$Y:$Y,'[3]Form &amp; Form Handler Details'!HL:HL,"")</f>
        <v>0</v>
      </c>
      <c r="FP57" s="35">
        <f>_xlfn.XLOOKUP($A57,'[3]Form &amp; Form Handler Details'!$Y:$Y,'[3]Form &amp; Form Handler Details'!HM:HM,"")</f>
        <v>0</v>
      </c>
      <c r="FQ57" s="35">
        <f>_xlfn.XLOOKUP($A57,'[3]Form &amp; Form Handler Details'!$Y:$Y,'[3]Form &amp; Form Handler Details'!HN:HN,"")</f>
        <v>0</v>
      </c>
      <c r="FR57" s="35">
        <f>_xlfn.XLOOKUP($A57,'[3]Form &amp; Form Handler Details'!$Y:$Y,'[3]Form &amp; Form Handler Details'!HO:HO,"")</f>
        <v>0</v>
      </c>
      <c r="FS57" s="35">
        <f>_xlfn.XLOOKUP($A57,'[3]Form &amp; Form Handler Details'!$Y:$Y,'[3]Form &amp; Form Handler Details'!HP:HP,"")</f>
        <v>0</v>
      </c>
      <c r="FT57" s="35">
        <f>_xlfn.XLOOKUP($A57,'[3]Form &amp; Form Handler Details'!$Y:$Y,'[3]Form &amp; Form Handler Details'!HQ:HQ,"")</f>
        <v>0</v>
      </c>
      <c r="FU57" s="35">
        <f>_xlfn.XLOOKUP($A57,'[3]Form &amp; Form Handler Details'!$Y:$Y,'[3]Form &amp; Form Handler Details'!HR:HR,"")</f>
        <v>0</v>
      </c>
      <c r="FV57" s="35">
        <f>_xlfn.XLOOKUP($A57,'[3]Form &amp; Form Handler Details'!$Y:$Y,'[3]Form &amp; Form Handler Details'!HS:HS,"")</f>
        <v>0</v>
      </c>
      <c r="FW57" s="35">
        <f>_xlfn.XLOOKUP($A57,'[3]Form &amp; Form Handler Details'!$Y:$Y,'[3]Form &amp; Form Handler Details'!HT:HT,"")</f>
        <v>0</v>
      </c>
      <c r="FX57" s="35">
        <f>_xlfn.XLOOKUP($A57,'[3]Form &amp; Form Handler Details'!$Y:$Y,'[3]Form &amp; Form Handler Details'!HU:HU,"")</f>
        <v>0</v>
      </c>
      <c r="FY57" s="35">
        <f>_xlfn.XLOOKUP($A57,'[3]Form &amp; Form Handler Details'!$Y:$Y,'[3]Form &amp; Form Handler Details'!HV:HV,"")</f>
        <v>0</v>
      </c>
      <c r="FZ57" s="35">
        <f>_xlfn.XLOOKUP($A57,'[3]Form &amp; Form Handler Details'!$Y:$Y,'[3]Form &amp; Form Handler Details'!HW:HW,"")</f>
        <v>0</v>
      </c>
      <c r="GA57" s="35">
        <f>_xlfn.XLOOKUP($A57,'[3]Form &amp; Form Handler Details'!$Y:$Y,'[3]Form &amp; Form Handler Details'!HX:HX,"")</f>
        <v>0</v>
      </c>
      <c r="GB57" s="35">
        <f>_xlfn.XLOOKUP($A57,'[3]Form &amp; Form Handler Details'!$Y:$Y,'[3]Form &amp; Form Handler Details'!HY:HY,"")</f>
        <v>0</v>
      </c>
      <c r="GC57" s="35">
        <f>_xlfn.XLOOKUP($A57,'[3]Form &amp; Form Handler Details'!$Y:$Y,'[3]Form &amp; Form Handler Details'!HZ:HZ,"")</f>
        <v>0</v>
      </c>
      <c r="GD57" s="35">
        <f>_xlfn.XLOOKUP($A57,'[3]Form &amp; Form Handler Details'!$Y:$Y,'[3]Form &amp; Form Handler Details'!IA:IA,"")</f>
        <v>0</v>
      </c>
      <c r="GE57" s="35">
        <f>_xlfn.XLOOKUP($A57,'[3]Form &amp; Form Handler Details'!$Y:$Y,'[3]Form &amp; Form Handler Details'!IB:IB,"")</f>
        <v>0</v>
      </c>
      <c r="GF57" s="35">
        <f>_xlfn.XLOOKUP($A57,'[3]Form &amp; Form Handler Details'!$Y:$Y,'[3]Form &amp; Form Handler Details'!IC:IC,"")</f>
        <v>0</v>
      </c>
      <c r="GG57" s="35">
        <f>_xlfn.XLOOKUP($A57,'[3]Form &amp; Form Handler Details'!$Y:$Y,'[3]Form &amp; Form Handler Details'!ID:ID,"")</f>
        <v>0</v>
      </c>
      <c r="GH57" s="35">
        <f>_xlfn.XLOOKUP($A57,'[3]Form &amp; Form Handler Details'!$Y:$Y,'[3]Form &amp; Form Handler Details'!IE:IE,"")</f>
        <v>0</v>
      </c>
      <c r="GI57" s="35">
        <f>_xlfn.XLOOKUP($A57,'[3]Form &amp; Form Handler Details'!$Y:$Y,'[3]Form &amp; Form Handler Details'!IF:IF,"")</f>
        <v>0</v>
      </c>
      <c r="GJ57" s="35">
        <f>_xlfn.XLOOKUP($A57,'[3]Form &amp; Form Handler Details'!$Y:$Y,'[3]Form &amp; Form Handler Details'!IG:IG,"")</f>
        <v>0</v>
      </c>
      <c r="GK57" s="35">
        <f>_xlfn.XLOOKUP($A57,'[3]Form &amp; Form Handler Details'!$Y:$Y,'[3]Form &amp; Form Handler Details'!IH:IH,"")</f>
        <v>0</v>
      </c>
      <c r="GL57" s="35">
        <f>_xlfn.XLOOKUP($A57,'[3]Form &amp; Form Handler Details'!$Y:$Y,'[3]Form &amp; Form Handler Details'!II:II,"")</f>
        <v>0</v>
      </c>
      <c r="GM57" s="35">
        <f>_xlfn.XLOOKUP($A57,'[3]Form &amp; Form Handler Details'!$Y:$Y,'[3]Form &amp; Form Handler Details'!IJ:IJ,"")</f>
        <v>0</v>
      </c>
      <c r="GN57" s="35">
        <f>_xlfn.XLOOKUP($A57,'[3]Form &amp; Form Handler Details'!$Y:$Y,'[3]Form &amp; Form Handler Details'!IK:IK,"")</f>
        <v>0</v>
      </c>
      <c r="GO57" s="35">
        <f>_xlfn.XLOOKUP($A57,'[3]Form &amp; Form Handler Details'!$Y:$Y,'[3]Form &amp; Form Handler Details'!IL:IL,"")</f>
        <v>0</v>
      </c>
      <c r="GP57" s="35">
        <f>_xlfn.XLOOKUP($A57,'[3]Form &amp; Form Handler Details'!$Y:$Y,'[3]Form &amp; Form Handler Details'!IM:IM,"")</f>
        <v>0</v>
      </c>
      <c r="GQ57" s="35">
        <f>_xlfn.XLOOKUP($A57,'[3]Form &amp; Form Handler Details'!$Y:$Y,'[3]Form &amp; Form Handler Details'!IN:IN,"")</f>
        <v>0</v>
      </c>
      <c r="GR57" s="35">
        <f>_xlfn.XLOOKUP($A57,'[3]Form &amp; Form Handler Details'!$Y:$Y,'[3]Form &amp; Form Handler Details'!IO:IO,"")</f>
        <v>0</v>
      </c>
      <c r="GS57" s="35">
        <f>_xlfn.XLOOKUP($A57,'[3]Form &amp; Form Handler Details'!$Y:$Y,'[3]Form &amp; Form Handler Details'!IP:IP,"")</f>
        <v>0</v>
      </c>
      <c r="GT57" s="35">
        <f>_xlfn.XLOOKUP($A57,'[3]Form &amp; Form Handler Details'!$Y:$Y,'[3]Form &amp; Form Handler Details'!IQ:IQ,"")</f>
        <v>0</v>
      </c>
      <c r="GU57" s="35">
        <f>_xlfn.XLOOKUP($A57,'[3]Form &amp; Form Handler Details'!$Y:$Y,'[3]Form &amp; Form Handler Details'!IR:IR,"")</f>
        <v>0</v>
      </c>
      <c r="GV57" s="35">
        <f>_xlfn.XLOOKUP($A57,'[3]Form &amp; Form Handler Details'!$Y:$Y,'[3]Form &amp; Form Handler Details'!IS:IS,"")</f>
        <v>0</v>
      </c>
      <c r="GW57" s="35">
        <f>_xlfn.XLOOKUP($A57,'[3]Form &amp; Form Handler Details'!$Y:$Y,'[3]Form &amp; Form Handler Details'!IT:IT,"")</f>
        <v>0</v>
      </c>
      <c r="GX57" s="35">
        <f>_xlfn.XLOOKUP($A57,'[3]Form &amp; Form Handler Details'!$Y:$Y,'[3]Form &amp; Form Handler Details'!IU:IU,"")</f>
        <v>0</v>
      </c>
      <c r="GY57" s="35">
        <f>_xlfn.XLOOKUP($A57,'[3]Form &amp; Form Handler Details'!$Y:$Y,'[3]Form &amp; Form Handler Details'!IV:IV,"")</f>
        <v>0</v>
      </c>
      <c r="GZ57" s="35">
        <f>_xlfn.XLOOKUP($A57,'[3]Form &amp; Form Handler Details'!$Y:$Y,'[3]Form &amp; Form Handler Details'!IW:IW,"")</f>
        <v>0</v>
      </c>
      <c r="HA57" s="35">
        <f>_xlfn.XLOOKUP($A57,'[3]Form &amp; Form Handler Details'!$Y:$Y,'[3]Form &amp; Form Handler Details'!IX:IX,"")</f>
        <v>0</v>
      </c>
      <c r="HB57" s="35">
        <f>_xlfn.XLOOKUP($A57,'[3]Form &amp; Form Handler Details'!$Y:$Y,'[3]Form &amp; Form Handler Details'!IY:IY,"")</f>
        <v>0</v>
      </c>
      <c r="HC57" s="35">
        <f>_xlfn.XLOOKUP($A57,'[3]Form &amp; Form Handler Details'!$Y:$Y,'[3]Form &amp; Form Handler Details'!IZ:IZ,"")</f>
        <v>0</v>
      </c>
      <c r="HD57" s="35">
        <f>_xlfn.XLOOKUP($A57,'[3]Form &amp; Form Handler Details'!$Y:$Y,'[3]Form &amp; Form Handler Details'!JA:JA,"")</f>
        <v>0</v>
      </c>
      <c r="HE57" s="35">
        <f>_xlfn.XLOOKUP($A57,'[3]Form &amp; Form Handler Details'!$Y:$Y,'[3]Form &amp; Form Handler Details'!JB:JB,"")</f>
        <v>0</v>
      </c>
      <c r="HF57" s="35">
        <f>_xlfn.XLOOKUP($A57,'[3]Form &amp; Form Handler Details'!$Y:$Y,'[3]Form &amp; Form Handler Details'!JC:JC,"")</f>
        <v>0</v>
      </c>
      <c r="HG57" s="35">
        <f>_xlfn.XLOOKUP($A57,'[3]Form &amp; Form Handler Details'!$Y:$Y,'[3]Form &amp; Form Handler Details'!JD:JD,"")</f>
        <v>0</v>
      </c>
      <c r="HH57" s="35">
        <f>_xlfn.XLOOKUP($A57,'[3]Form &amp; Form Handler Details'!$Y:$Y,'[3]Form &amp; Form Handler Details'!JE:JE,"")</f>
        <v>0</v>
      </c>
      <c r="HI57" s="35">
        <f>_xlfn.XLOOKUP($A57,'[3]Form &amp; Form Handler Details'!$Y:$Y,'[3]Form &amp; Form Handler Details'!JF:JF,"")</f>
        <v>0</v>
      </c>
      <c r="HJ57" s="35">
        <f>_xlfn.XLOOKUP($A57,'[3]Form &amp; Form Handler Details'!$Y:$Y,'[3]Form &amp; Form Handler Details'!JG:JG,"")</f>
        <v>0</v>
      </c>
      <c r="HK57" s="35">
        <f>_xlfn.XLOOKUP($A57,'[3]Form &amp; Form Handler Details'!$Y:$Y,'[3]Form &amp; Form Handler Details'!JH:JH,"")</f>
        <v>0</v>
      </c>
      <c r="HL57" s="35">
        <f>_xlfn.XLOOKUP($A57,'[3]Form &amp; Form Handler Details'!$Y:$Y,'[3]Form &amp; Form Handler Details'!JI:JI,"")</f>
        <v>0</v>
      </c>
      <c r="HM57" s="35">
        <f>_xlfn.XLOOKUP($A57,'[3]Form &amp; Form Handler Details'!$Y:$Y,'[3]Form &amp; Form Handler Details'!JJ:JJ,"")</f>
        <v>0</v>
      </c>
      <c r="HN57" s="35">
        <f>_xlfn.XLOOKUP($A57,'[3]Form &amp; Form Handler Details'!$Y:$Y,'[3]Form &amp; Form Handler Details'!JK:JK,"")</f>
        <v>0</v>
      </c>
      <c r="HO57" s="35">
        <f>_xlfn.XLOOKUP($A57,'[3]Form &amp; Form Handler Details'!$Y:$Y,'[3]Form &amp; Form Handler Details'!JL:JL,"")</f>
        <v>0</v>
      </c>
      <c r="HP57" s="35">
        <f>_xlfn.XLOOKUP($A57,'[3]Form &amp; Form Handler Details'!$Y:$Y,'[3]Form &amp; Form Handler Details'!JM:JM,"")</f>
        <v>0</v>
      </c>
      <c r="HQ57" s="35">
        <f>_xlfn.XLOOKUP($A57,'[3]Form &amp; Form Handler Details'!$Y:$Y,'[3]Form &amp; Form Handler Details'!JN:JN,"")</f>
        <v>0</v>
      </c>
      <c r="HR57" s="35">
        <f>_xlfn.XLOOKUP($A57,'[3]Form &amp; Form Handler Details'!$Y:$Y,'[3]Form &amp; Form Handler Details'!JO:JO,"")</f>
        <v>0</v>
      </c>
      <c r="HS57" s="35">
        <f>_xlfn.XLOOKUP($A57,'[3]Form &amp; Form Handler Details'!$Y:$Y,'[3]Form &amp; Form Handler Details'!JP:JP,"")</f>
        <v>0</v>
      </c>
      <c r="HT57" s="35">
        <f>_xlfn.XLOOKUP($A57,'[3]Form &amp; Form Handler Details'!$Y:$Y,'[3]Form &amp; Form Handler Details'!JQ:JQ,"")</f>
        <v>0</v>
      </c>
      <c r="HU57" s="35">
        <f>_xlfn.XLOOKUP($A57,'[3]Form &amp; Form Handler Details'!$Y:$Y,'[3]Form &amp; Form Handler Details'!JR:JR,"")</f>
        <v>0</v>
      </c>
      <c r="HV57" s="35">
        <f>_xlfn.XLOOKUP($A57,'[3]Form &amp; Form Handler Details'!$Y:$Y,'[3]Form &amp; Form Handler Details'!JS:JS,"")</f>
        <v>0</v>
      </c>
      <c r="HW57" s="35">
        <f>_xlfn.XLOOKUP($A57,'[3]Form &amp; Form Handler Details'!$Y:$Y,'[3]Form &amp; Form Handler Details'!JT:JT,"")</f>
        <v>0</v>
      </c>
    </row>
    <row r="58" spans="1:231" ht="165" customHeight="1">
      <c r="A58" s="32" t="s">
        <v>182</v>
      </c>
      <c r="B58" s="32" t="str">
        <f>_xlfn.XLOOKUP(Table46[[#This Row],[UFID]],ATC!C:C,ATC!A:A,"")</f>
        <v>09</v>
      </c>
      <c r="C58" s="31" t="str">
        <f>_xlfn.XLOOKUP(Table46[[#This Row],[UFID]],ATC!C:C,ATC!E:E,"")</f>
        <v>Business QA</v>
      </c>
      <c r="D58" s="31">
        <f>_xlfn.XLOOKUP(Table46[[#This Row],[UFID]],ATC!C:C,ATC!J:J,"")</f>
        <v>45098</v>
      </c>
      <c r="E58" s="31" t="s">
        <v>613</v>
      </c>
      <c r="F58" s="34" t="str">
        <f>_xlfn.XLOOKUP(Table46[[#This Row],[UFID]],'[3]Form &amp; Form Handler Details'!$Y:$Y,'[3]Form &amp; Form Handler Details'!$F:$F,"")</f>
        <v>https://www.paypal.com/gr/enterprise/contact-sales</v>
      </c>
      <c r="G58" s="34" t="str">
        <f>_xlfn.XLOOKUP(Table46[[#This Row],[UFID]],'[3]Form &amp; Form Handler Details'!$Y:$Y,'[3]Form &amp; Form Handler Details'!$I:$I,"")</f>
        <v>https://www.paypal.com/gr/enterprise/contact-sales?data=success</v>
      </c>
      <c r="H58" s="34" t="str">
        <f>_xlfn.XLOOKUP(Table46[[#This Row],[UFID]],'[3]Form &amp; Form Handler Details'!$Y:$Y,'[3]Form &amp; Form Handler Details'!$E:$E,"")</f>
        <v>https://pypd.paypal-mktg.com/l/925803/2022-07-18/2n73k</v>
      </c>
      <c r="I58" s="34" t="str">
        <f>_xlfn.XLOOKUP(Table46[[#This Row],[UFID]],'[3]Form &amp; Form Handler Details'!$Y:$Y,'[3]Form &amp; Form Handler Details'!$U:$U,"")</f>
        <v>EMEA-GR-FRH-23-ABM-Contact-Page-Live</v>
      </c>
      <c r="J58" s="34" t="str">
        <f>_xlfn.XLOOKUP(Table46[[#This Row],[UFID]],'[3]Form &amp; Form Handler Details'!$Y:$Y,'[3]Form &amp; Form Handler Details'!$V:$V,"")</f>
        <v>https://pypd.paypal-mktg.com/l/925803/2023-04-24/2rwv5</v>
      </c>
      <c r="K58" s="34" t="str">
        <f t="shared" si="1"/>
        <v>2023-04-24/2rwv5</v>
      </c>
      <c r="L58" s="34" t="str">
        <f>_xlfn.XLOOKUP(Table46[[#This Row],[UFID]],'[3]Form &amp; Form Handler Details'!$Y:$Y,'[3]Form &amp; Form Handler Details'!$D:$D,"")</f>
        <v>EMEA-GR-FRM-21-ABM-Contact-Page</v>
      </c>
      <c r="M58" s="35" t="str">
        <f>_xlfn.XLOOKUP($A58,'[3]Form &amp; Form Handler Details'!$Y:$Y,'[3]Form &amp; Form Handler Details'!BJ:BJ,"")</f>
        <v>Όνομα</v>
      </c>
      <c r="N58" s="35" t="str">
        <f>_xlfn.XLOOKUP($A58,'[3]Form &amp; Form Handler Details'!$Y:$Y,'[3]Form &amp; Form Handler Details'!BK:BK,"")</f>
        <v>firstname</v>
      </c>
      <c r="O58" s="35" t="str">
        <f>_xlfn.XLOOKUP($A58,'[3]Form &amp; Form Handler Details'!$Y:$Y,'[3]Form &amp; Form Handler Details'!BL:BL,"")</f>
        <v>Text</v>
      </c>
      <c r="P58" s="35" t="str">
        <f>_xlfn.XLOOKUP($A58,'[3]Form &amp; Form Handler Details'!$Y:$Y,'[3]Form &amp; Form Handler Details'!BM:BM,"")</f>
        <v>This field is required</v>
      </c>
      <c r="Q58" s="35" t="str">
        <f>_xlfn.XLOOKUP($A58,'[3]Form &amp; Form Handler Details'!$Y:$Y,'[3]Form &amp; Form Handler Details'!BN:BN,"")</f>
        <v>Επίθετο</v>
      </c>
      <c r="R58" s="35" t="str">
        <f>_xlfn.XLOOKUP($A58,'[3]Form &amp; Form Handler Details'!$Y:$Y,'[3]Form &amp; Form Handler Details'!BO:BO,"")</f>
        <v>lastname</v>
      </c>
      <c r="S58" s="35" t="str">
        <f>_xlfn.XLOOKUP($A58,'[3]Form &amp; Form Handler Details'!$Y:$Y,'[3]Form &amp; Form Handler Details'!BP:BP,"")</f>
        <v>Text</v>
      </c>
      <c r="T58" s="35" t="str">
        <f>_xlfn.XLOOKUP($A58,'[3]Form &amp; Form Handler Details'!$Y:$Y,'[3]Form &amp; Form Handler Details'!BQ:BQ,"")</f>
        <v>This field is required</v>
      </c>
      <c r="U58" s="35" t="str">
        <f>_xlfn.XLOOKUP($A58,'[3]Form &amp; Form Handler Details'!$Y:$Y,'[3]Form &amp; Form Handler Details'!BR:BR,"")</f>
        <v>Email εργασίας</v>
      </c>
      <c r="V58" s="35" t="str">
        <f>_xlfn.XLOOKUP($A58,'[3]Form &amp; Form Handler Details'!$Y:$Y,'[3]Form &amp; Form Handler Details'!BS:BS,"")</f>
        <v>workemail</v>
      </c>
      <c r="W58" s="35" t="str">
        <f>_xlfn.XLOOKUP($A58,'[3]Form &amp; Form Handler Details'!$Y:$Y,'[3]Form &amp; Form Handler Details'!BT:BT,"")</f>
        <v>Text</v>
      </c>
      <c r="X58" s="35" t="str">
        <f>_xlfn.XLOOKUP($A58,'[3]Form &amp; Form Handler Details'!$Y:$Y,'[3]Form &amp; Form Handler Details'!BU:BU,"")</f>
        <v>This field is required</v>
      </c>
      <c r="Y58" s="35" t="str">
        <f>_xlfn.XLOOKUP($A58,'[3]Form &amp; Form Handler Details'!$Y:$Y,'[3]Form &amp; Form Handler Details'!BV:BV,"")</f>
        <v>Επωνυμία επιχείρησης</v>
      </c>
      <c r="Z58" s="35" t="str">
        <f>_xlfn.XLOOKUP($A58,'[3]Form &amp; Form Handler Details'!$Y:$Y,'[3]Form &amp; Form Handler Details'!BW:BW,"")</f>
        <v>companyname</v>
      </c>
      <c r="AA58" s="35" t="str">
        <f>_xlfn.XLOOKUP($A58,'[3]Form &amp; Form Handler Details'!$Y:$Y,'[3]Form &amp; Form Handler Details'!BX:BX,"")</f>
        <v>Text</v>
      </c>
      <c r="AB58" s="35" t="str">
        <f>_xlfn.XLOOKUP($A58,'[3]Form &amp; Form Handler Details'!$Y:$Y,'[3]Form &amp; Form Handler Details'!BY:BY,"")</f>
        <v>This field is required</v>
      </c>
      <c r="AC58" s="35">
        <f>_xlfn.XLOOKUP($A58,'[3]Form &amp; Form Handler Details'!$Y:$Y,'[3]Form &amp; Form Handler Details'!BZ:BZ,"")</f>
        <v>0</v>
      </c>
      <c r="AD58" s="35">
        <f>_xlfn.XLOOKUP($A58,'[3]Form &amp; Form Handler Details'!$Y:$Y,'[3]Form &amp; Form Handler Details'!CA:CA,"")</f>
        <v>0</v>
      </c>
      <c r="AE58" s="35">
        <f>_xlfn.XLOOKUP($A58,'[3]Form &amp; Form Handler Details'!$Y:$Y,'[3]Form &amp; Form Handler Details'!CB:CB,"")</f>
        <v>0</v>
      </c>
      <c r="AF58" s="35">
        <f>_xlfn.XLOOKUP($A58,'[3]Form &amp; Form Handler Details'!$Y:$Y,'[3]Form &amp; Form Handler Details'!CC:CC,"")</f>
        <v>0</v>
      </c>
      <c r="AG58" s="35" t="str">
        <f>_xlfn.XLOOKUP($A58,'[3]Form &amp; Form Handler Details'!$Y:$Y,'[3]Form &amp; Form Handler Details'!CD:CD,"")</f>
        <v>Εκτίμηση συνολικού ηλεκτρονικού όγκου
&lt;€1,000,000
€1,000,001 - €5,000,000
€5,000,001 - €25,000,000
&gt;€25,000,001</v>
      </c>
      <c r="AH58" s="35" t="str">
        <f>_xlfn.XLOOKUP($A58,'[3]Form &amp; Form Handler Details'!$Y:$Y,'[3]Form &amp; Form Handler Details'!CE:CE,"")</f>
        <v>annualonlinesales</v>
      </c>
      <c r="AI58" s="35" t="str">
        <f>_xlfn.XLOOKUP($A58,'[3]Form &amp; Form Handler Details'!$Y:$Y,'[3]Form &amp; Form Handler Details'!CF:CF,"")</f>
        <v>Dropdown</v>
      </c>
      <c r="AJ58" s="35" t="str">
        <f>_xlfn.XLOOKUP($A58,'[3]Form &amp; Form Handler Details'!$Y:$Y,'[3]Form &amp; Form Handler Details'!CG:CG,"")</f>
        <v>This field is required</v>
      </c>
      <c r="AK58" s="35">
        <f>_xlfn.XLOOKUP($A58,'[3]Form &amp; Form Handler Details'!$Y:$Y,'[3]Form &amp; Form Handler Details'!CH:CH,"")</f>
        <v>0</v>
      </c>
      <c r="AL58" s="35">
        <f>_xlfn.XLOOKUP($A58,'[3]Form &amp; Form Handler Details'!$Y:$Y,'[3]Form &amp; Form Handler Details'!CI:CI,"")</f>
        <v>0</v>
      </c>
      <c r="AM58" s="35">
        <f>_xlfn.XLOOKUP($A58,'[3]Form &amp; Form Handler Details'!$Y:$Y,'[3]Form &amp; Form Handler Details'!CJ:CJ,"")</f>
        <v>0</v>
      </c>
      <c r="AN58" s="35">
        <f>_xlfn.XLOOKUP($A58,'[3]Form &amp; Form Handler Details'!$Y:$Y,'[3]Form &amp; Form Handler Details'!CK:CK,"")</f>
        <v>0</v>
      </c>
      <c r="AO58" s="35" t="str">
        <f>_xlfn.XLOOKUP($A58,'[3]Form &amp; Form Handler Details'!$Y:$Y,'[3]Form &amp; Form Handler Details'!CL:CL,"")</f>
        <v>Αριθμός τηλεφώνου</v>
      </c>
      <c r="AP58" s="35" t="str">
        <f>_xlfn.XLOOKUP($A58,'[3]Form &amp; Form Handler Details'!$Y:$Y,'[3]Form &amp; Form Handler Details'!CM:CM,"")</f>
        <v>phonenumber</v>
      </c>
      <c r="AQ58" s="35" t="str">
        <f>_xlfn.XLOOKUP($A58,'[3]Form &amp; Form Handler Details'!$Y:$Y,'[3]Form &amp; Form Handler Details'!CN:CN,"")</f>
        <v>Text</v>
      </c>
      <c r="AR58" s="35" t="str">
        <f>_xlfn.XLOOKUP($A58,'[3]Form &amp; Form Handler Details'!$Y:$Y,'[3]Form &amp; Form Handler Details'!CO:CO,"")</f>
        <v>This field is required</v>
      </c>
      <c r="AS58" s="35" t="str">
        <f>_xlfn.XLOOKUP($A58,'[3]Form &amp; Form Handler Details'!$Y:$Y,'[3]Form &amp; Form Handler Details'!CP:CP,"")</f>
        <v>Τίτλος</v>
      </c>
      <c r="AT58" s="35" t="str">
        <f>_xlfn.XLOOKUP($A58,'[3]Form &amp; Form Handler Details'!$Y:$Y,'[3]Form &amp; Form Handler Details'!CQ:CQ,"")</f>
        <v>jobtitle</v>
      </c>
      <c r="AU58" s="35" t="str">
        <f>_xlfn.XLOOKUP($A58,'[3]Form &amp; Form Handler Details'!$Y:$Y,'[3]Form &amp; Form Handler Details'!CR:CR,"")</f>
        <v>Text</v>
      </c>
      <c r="AV58" s="35" t="str">
        <f>_xlfn.XLOOKUP($A58,'[3]Form &amp; Form Handler Details'!$Y:$Y,'[3]Form &amp; Form Handler Details'!CS:CS,"")</f>
        <v>required</v>
      </c>
      <c r="AW58" s="35" t="str">
        <f>_xlfn.XLOOKUP($A58,'[3]Form &amp; Form Handler Details'!$Y:$Y,'[3]Form &amp; Form Handler Details'!CT:CT,"")</f>
        <v>webformURL</v>
      </c>
      <c r="AX58" s="35" t="str">
        <f>_xlfn.XLOOKUP($A58,'[3]Form &amp; Form Handler Details'!$Y:$Y,'[3]Form &amp; Form Handler Details'!CU:CU,"")</f>
        <v>webformurl</v>
      </c>
      <c r="AY58" s="35" t="str">
        <f>_xlfn.XLOOKUP($A58,'[3]Form &amp; Form Handler Details'!$Y:$Y,'[3]Form &amp; Form Handler Details'!CV:CV,"")</f>
        <v>Hidden</v>
      </c>
      <c r="AZ58" s="35" t="str">
        <f>_xlfn.XLOOKUP($A58,'[3]Form &amp; Form Handler Details'!$Y:$Y,'[3]Form &amp; Form Handler Details'!CW:CW,"")</f>
        <v>gclid</v>
      </c>
      <c r="BA58" s="35" t="str">
        <f>_xlfn.XLOOKUP($A58,'[3]Form &amp; Form Handler Details'!$Y:$Y,'[3]Form &amp; Form Handler Details'!CX:CX,"")</f>
        <v>gclid</v>
      </c>
      <c r="BB58" s="35" t="str">
        <f>_xlfn.XLOOKUP($A58,'[3]Form &amp; Form Handler Details'!$Y:$Y,'[3]Form &amp; Form Handler Details'!CY:CY,"")</f>
        <v>Hidden</v>
      </c>
      <c r="BC58" s="35">
        <f>_xlfn.XLOOKUP($A58,'[3]Form &amp; Form Handler Details'!$Y:$Y,'[3]Form &amp; Form Handler Details'!CZ:CZ,"")</f>
        <v>0</v>
      </c>
      <c r="BD58" s="35">
        <f>_xlfn.XLOOKUP($A58,'[3]Form &amp; Form Handler Details'!$Y:$Y,'[3]Form &amp; Form Handler Details'!DA:DA,"")</f>
        <v>0</v>
      </c>
      <c r="BE58" s="35">
        <f>_xlfn.XLOOKUP($A58,'[3]Form &amp; Form Handler Details'!$Y:$Y,'[3]Form &amp; Form Handler Details'!DB:DB,"")</f>
        <v>0</v>
      </c>
      <c r="BF58" s="35">
        <f>_xlfn.XLOOKUP($A58,'[3]Form &amp; Form Handler Details'!$Y:$Y,'[3]Form &amp; Form Handler Details'!DC:DC,"")</f>
        <v>0</v>
      </c>
      <c r="BG58" s="35">
        <f>_xlfn.XLOOKUP($A58,'[3]Form &amp; Form Handler Details'!$Y:$Y,'[3]Form &amp; Form Handler Details'!DD:DD,"")</f>
        <v>0</v>
      </c>
      <c r="BH58" s="35">
        <f>_xlfn.XLOOKUP($A58,'[3]Form &amp; Form Handler Details'!$Y:$Y,'[3]Form &amp; Form Handler Details'!DE:DE,"")</f>
        <v>0</v>
      </c>
      <c r="BI58" s="35">
        <f>_xlfn.XLOOKUP($A58,'[3]Form &amp; Form Handler Details'!$Y:$Y,'[3]Form &amp; Form Handler Details'!DF:DF,"")</f>
        <v>0</v>
      </c>
      <c r="BJ58" s="35">
        <f>_xlfn.XLOOKUP($A58,'[3]Form &amp; Form Handler Details'!$Y:$Y,'[3]Form &amp; Form Handler Details'!DG:DG,"")</f>
        <v>0</v>
      </c>
      <c r="BK58" s="35">
        <f>_xlfn.XLOOKUP($A58,'[3]Form &amp; Form Handler Details'!$Y:$Y,'[3]Form &amp; Form Handler Details'!DH:DH,"")</f>
        <v>0</v>
      </c>
      <c r="BL58" s="35">
        <f>_xlfn.XLOOKUP($A58,'[3]Form &amp; Form Handler Details'!$Y:$Y,'[3]Form &amp; Form Handler Details'!DI:DI,"")</f>
        <v>0</v>
      </c>
      <c r="BM58" s="35">
        <f>_xlfn.XLOOKUP($A58,'[3]Form &amp; Form Handler Details'!$Y:$Y,'[3]Form &amp; Form Handler Details'!DJ:DJ,"")</f>
        <v>0</v>
      </c>
      <c r="BN58" s="35">
        <f>_xlfn.XLOOKUP($A58,'[3]Form &amp; Form Handler Details'!$Y:$Y,'[3]Form &amp; Form Handler Details'!DK:DK,"")</f>
        <v>0</v>
      </c>
      <c r="BO58" s="35">
        <f>_xlfn.XLOOKUP($A58,'[3]Form &amp; Form Handler Details'!$Y:$Y,'[3]Form &amp; Form Handler Details'!DL:DL,"")</f>
        <v>0</v>
      </c>
      <c r="BP58" s="35">
        <f>_xlfn.XLOOKUP($A58,'[3]Form &amp; Form Handler Details'!$Y:$Y,'[3]Form &amp; Form Handler Details'!DM:DM,"")</f>
        <v>0</v>
      </c>
      <c r="BQ58" s="35">
        <f>_xlfn.XLOOKUP($A58,'[3]Form &amp; Form Handler Details'!$Y:$Y,'[3]Form &amp; Form Handler Details'!DN:DN,"")</f>
        <v>0</v>
      </c>
      <c r="BR58" s="35" t="str">
        <f>_xlfn.XLOOKUP($A58,'[3]Form &amp; Form Handler Details'!$Y:$Y,'[3]Form &amp; Form Handler Details'!DO:DO,"")</f>
        <v>Χώρα
Greece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Zambia
Zimbabwe</v>
      </c>
      <c r="BS58" s="35">
        <f>_xlfn.XLOOKUP($A58,'[3]Form &amp; Form Handler Details'!$Y:$Y,'[3]Form &amp; Form Handler Details'!DP:DP,"")</f>
        <v>0</v>
      </c>
      <c r="BT58" s="35" t="str">
        <f>_xlfn.XLOOKUP($A58,'[3]Form &amp; Form Handler Details'!$Y:$Y,'[3]Form &amp; Form Handler Details'!DQ:DQ,"")</f>
        <v>country</v>
      </c>
      <c r="BU58" s="35" t="str">
        <f>_xlfn.XLOOKUP($A58,'[3]Form &amp; Form Handler Details'!$Y:$Y,'[3]Form &amp; Form Handler Details'!DR:DR,"")</f>
        <v>Dropdown</v>
      </c>
      <c r="BV58" s="35" t="str">
        <f>_xlfn.XLOOKUP($A58,'[3]Form &amp; Form Handler Details'!$Y:$Y,'[3]Form &amp; Form Handler Details'!DS:DS,"")</f>
        <v>This field is required</v>
      </c>
      <c r="BW58" s="35" t="str">
        <f>_xlfn.XLOOKUP($A58,'[3]Form &amp; Form Handler Details'!$Y:$Y,'[3]Form &amp; Form Handler Details'!DT:DT,"")</f>
        <v>HoneyPot</v>
      </c>
      <c r="BX58" s="35" t="str">
        <f>_xlfn.XLOOKUP($A58,'[3]Form &amp; Form Handler Details'!$Y:$Y,'[3]Form &amp; Form Handler Details'!DU:DU,"")</f>
        <v>pardot_extra_field</v>
      </c>
      <c r="BY58" s="35" t="str">
        <f>_xlfn.XLOOKUP($A58,'[3]Form &amp; Form Handler Details'!$Y:$Y,'[3]Form &amp; Form Handler Details'!DV:DV,"")</f>
        <v>Hidden</v>
      </c>
      <c r="BZ58" s="35">
        <f>_xlfn.XLOOKUP($A58,'[3]Form &amp; Form Handler Details'!$Y:$Y,'[3]Form &amp; Form Handler Details'!DW:DW,"")</f>
        <v>0</v>
      </c>
      <c r="CA58" s="35">
        <f>_xlfn.XLOOKUP($A58,'[3]Form &amp; Form Handler Details'!$Y:$Y,'[3]Form &amp; Form Handler Details'!DX:DX,"")</f>
        <v>0</v>
      </c>
      <c r="CB58" s="35">
        <f>_xlfn.XLOOKUP($A58,'[3]Form &amp; Form Handler Details'!$Y:$Y,'[3]Form &amp; Form Handler Details'!DY:DY,"")</f>
        <v>0</v>
      </c>
      <c r="CC58" s="35">
        <f>_xlfn.XLOOKUP($A58,'[3]Form &amp; Form Handler Details'!$Y:$Y,'[3]Form &amp; Form Handler Details'!DZ:DZ,"")</f>
        <v>0</v>
      </c>
      <c r="CD58" s="35">
        <f>_xlfn.XLOOKUP($A58,'[3]Form &amp; Form Handler Details'!$Y:$Y,'[3]Form &amp; Form Handler Details'!EA:EA,"")</f>
        <v>0</v>
      </c>
      <c r="CE58" s="35">
        <f>_xlfn.XLOOKUP($A58,'[3]Form &amp; Form Handler Details'!$Y:$Y,'[3]Form &amp; Form Handler Details'!EB:EB,"")</f>
        <v>0</v>
      </c>
      <c r="CF58" s="35">
        <f>_xlfn.XLOOKUP($A58,'[3]Form &amp; Form Handler Details'!$Y:$Y,'[3]Form &amp; Form Handler Details'!EC:EC,"")</f>
        <v>0</v>
      </c>
      <c r="CG58" s="35">
        <f>_xlfn.XLOOKUP($A58,'[3]Form &amp; Form Handler Details'!$Y:$Y,'[3]Form &amp; Form Handler Details'!ED:ED,"")</f>
        <v>0</v>
      </c>
      <c r="CH58" s="35">
        <f>_xlfn.XLOOKUP($A58,'[3]Form &amp; Form Handler Details'!$Y:$Y,'[3]Form &amp; Form Handler Details'!EE:EE,"")</f>
        <v>0</v>
      </c>
      <c r="CI58" s="35">
        <f>_xlfn.XLOOKUP($A58,'[3]Form &amp; Form Handler Details'!$Y:$Y,'[3]Form &amp; Form Handler Details'!EF:EF,"")</f>
        <v>0</v>
      </c>
      <c r="CJ58" s="35">
        <f>_xlfn.XLOOKUP($A58,'[3]Form &amp; Form Handler Details'!$Y:$Y,'[3]Form &amp; Form Handler Details'!EG:EG,"")</f>
        <v>0</v>
      </c>
      <c r="CK58" s="35">
        <f>_xlfn.XLOOKUP($A58,'[3]Form &amp; Form Handler Details'!$Y:$Y,'[3]Form &amp; Form Handler Details'!EH:EH,"")</f>
        <v>0</v>
      </c>
      <c r="CL58" s="35">
        <f>_xlfn.XLOOKUP($A58,'[3]Form &amp; Form Handler Details'!$Y:$Y,'[3]Form &amp; Form Handler Details'!EI:EI,"")</f>
        <v>0</v>
      </c>
      <c r="CM58" s="35">
        <f>_xlfn.XLOOKUP($A58,'[3]Form &amp; Form Handler Details'!$Y:$Y,'[3]Form &amp; Form Handler Details'!EJ:EJ,"")</f>
        <v>0</v>
      </c>
      <c r="CN58" s="35">
        <f>_xlfn.XLOOKUP($A58,'[3]Form &amp; Form Handler Details'!$Y:$Y,'[3]Form &amp; Form Handler Details'!EK:EK,"")</f>
        <v>0</v>
      </c>
      <c r="CO58" s="35">
        <f>_xlfn.XLOOKUP($A58,'[3]Form &amp; Form Handler Details'!$Y:$Y,'[3]Form &amp; Form Handler Details'!EL:EL,"")</f>
        <v>0</v>
      </c>
      <c r="CP58" s="35">
        <f>_xlfn.XLOOKUP($A58,'[3]Form &amp; Form Handler Details'!$Y:$Y,'[3]Form &amp; Form Handler Details'!EM:EM,"")</f>
        <v>0</v>
      </c>
      <c r="CQ58" s="35" t="str">
        <f>_xlfn.XLOOKUP($A58,'[3]Form &amp; Form Handler Details'!$Y:$Y,'[3]Form &amp; Form Handler Details'!EN:EN,"")</f>
        <v>Έχω διαβάσει και αποδέχομαι &lt;a href="https://www.paypal.com/gr/webapps/mpp/ua/privacy-full " style="color:#0070ba;" target="_blank"&gt;την Πολιτική Απορρήτου της PayPal.&lt;a/&gt;.</v>
      </c>
      <c r="CR58" s="35" t="str">
        <f>_xlfn.XLOOKUP($A58,'[3]Form &amp; Form Handler Details'!$Y:$Y,'[3]Form &amp; Form Handler Details'!EO:EO,"")</f>
        <v>privacyconsent</v>
      </c>
      <c r="CS58" s="35" t="str">
        <f>_xlfn.XLOOKUP($A58,'[3]Form &amp; Form Handler Details'!$Y:$Y,'[3]Form &amp; Form Handler Details'!EP:EP,"")</f>
        <v>Checkbox</v>
      </c>
      <c r="CT58" s="35" t="str">
        <f>_xlfn.XLOOKUP($A58,'[3]Form &amp; Form Handler Details'!$Y:$Y,'[3]Form &amp; Form Handler Details'!EQ:EQ,"")</f>
        <v>This field is required</v>
      </c>
      <c r="CU58" s="35">
        <f>_xlfn.XLOOKUP($A58,'[3]Form &amp; Form Handler Details'!$Y:$Y,'[3]Form &amp; Form Handler Details'!ER:ER,"")</f>
        <v>0</v>
      </c>
      <c r="CV58" s="35">
        <f>_xlfn.XLOOKUP($A58,'[3]Form &amp; Form Handler Details'!$Y:$Y,'[3]Form &amp; Form Handler Details'!ES:ES,"")</f>
        <v>0</v>
      </c>
      <c r="CW58" s="35">
        <f>_xlfn.XLOOKUP($A58,'[3]Form &amp; Form Handler Details'!$Y:$Y,'[3]Form &amp; Form Handler Details'!ET:ET,"")</f>
        <v>0</v>
      </c>
      <c r="CX58" s="35">
        <f>_xlfn.XLOOKUP($A58,'[3]Form &amp; Form Handler Details'!$Y:$Y,'[3]Form &amp; Form Handler Details'!EU:EU,"")</f>
        <v>0</v>
      </c>
      <c r="CY58" s="35">
        <f>_xlfn.XLOOKUP($A58,'[3]Form &amp; Form Handler Details'!$Y:$Y,'[3]Form &amp; Form Handler Details'!EV:EV,"")</f>
        <v>0</v>
      </c>
      <c r="CZ58" s="35">
        <f>_xlfn.XLOOKUP($A58,'[3]Form &amp; Form Handler Details'!$Y:$Y,'[3]Form &amp; Form Handler Details'!EW:EW,"")</f>
        <v>0</v>
      </c>
      <c r="DA58" s="35">
        <f>_xlfn.XLOOKUP($A58,'[3]Form &amp; Form Handler Details'!$Y:$Y,'[3]Form &amp; Form Handler Details'!EX:EX,"")</f>
        <v>0</v>
      </c>
      <c r="DB58" s="35">
        <f>_xlfn.XLOOKUP($A58,'[3]Form &amp; Form Handler Details'!$Y:$Y,'[3]Form &amp; Form Handler Details'!EY:EY,"")</f>
        <v>0</v>
      </c>
      <c r="DC58" s="35">
        <f>_xlfn.XLOOKUP($A58,'[3]Form &amp; Form Handler Details'!$Y:$Y,'[3]Form &amp; Form Handler Details'!EZ:EZ,"")</f>
        <v>0</v>
      </c>
      <c r="DD58" s="35">
        <f>_xlfn.XLOOKUP($A58,'[3]Form &amp; Form Handler Details'!$Y:$Y,'[3]Form &amp; Form Handler Details'!FA:FA,"")</f>
        <v>0</v>
      </c>
      <c r="DE58" s="35">
        <f>_xlfn.XLOOKUP($A58,'[3]Form &amp; Form Handler Details'!$Y:$Y,'[3]Form &amp; Form Handler Details'!FB:FB,"")</f>
        <v>0</v>
      </c>
      <c r="DF58" s="35">
        <f>_xlfn.XLOOKUP($A58,'[3]Form &amp; Form Handler Details'!$Y:$Y,'[3]Form &amp; Form Handler Details'!FC:FC,"")</f>
        <v>0</v>
      </c>
      <c r="DG58" s="35">
        <f>_xlfn.XLOOKUP($A58,'[3]Form &amp; Form Handler Details'!$Y:$Y,'[3]Form &amp; Form Handler Details'!FD:FD,"")</f>
        <v>0</v>
      </c>
      <c r="DH58" s="35">
        <f>_xlfn.XLOOKUP($A58,'[3]Form &amp; Form Handler Details'!$Y:$Y,'[3]Form &amp; Form Handler Details'!FE:FE,"")</f>
        <v>0</v>
      </c>
      <c r="DI58" s="35">
        <f>_xlfn.XLOOKUP($A58,'[3]Form &amp; Form Handler Details'!$Y:$Y,'[3]Form &amp; Form Handler Details'!FF:FF,"")</f>
        <v>0</v>
      </c>
      <c r="DJ58" s="35">
        <f>_xlfn.XLOOKUP($A58,'[3]Form &amp; Form Handler Details'!$Y:$Y,'[3]Form &amp; Form Handler Details'!FG:FG,"")</f>
        <v>0</v>
      </c>
      <c r="DK58" s="35">
        <f>_xlfn.XLOOKUP($A58,'[3]Form &amp; Form Handler Details'!$Y:$Y,'[3]Form &amp; Form Handler Details'!FH:FH,"")</f>
        <v>0</v>
      </c>
      <c r="DL58" s="35">
        <f>_xlfn.XLOOKUP($A58,'[3]Form &amp; Form Handler Details'!$Y:$Y,'[3]Form &amp; Form Handler Details'!FI:FI,"")</f>
        <v>0</v>
      </c>
      <c r="DM58" s="35">
        <f>_xlfn.XLOOKUP($A58,'[3]Form &amp; Form Handler Details'!$Y:$Y,'[3]Form &amp; Form Handler Details'!FJ:FJ,"")</f>
        <v>0</v>
      </c>
      <c r="DN58" s="35">
        <f>_xlfn.XLOOKUP($A58,'[3]Form &amp; Form Handler Details'!$Y:$Y,'[3]Form &amp; Form Handler Details'!FK:FK,"")</f>
        <v>0</v>
      </c>
      <c r="DO58" s="35">
        <f>_xlfn.XLOOKUP($A58,'[3]Form &amp; Form Handler Details'!$Y:$Y,'[3]Form &amp; Form Handler Details'!FL:FL,"")</f>
        <v>0</v>
      </c>
      <c r="DP58" s="35">
        <f>_xlfn.XLOOKUP($A58,'[3]Form &amp; Form Handler Details'!$Y:$Y,'[3]Form &amp; Form Handler Details'!FM:FM,"")</f>
        <v>0</v>
      </c>
      <c r="DQ58" s="35">
        <f>_xlfn.XLOOKUP($A58,'[3]Form &amp; Form Handler Details'!$Y:$Y,'[3]Form &amp; Form Handler Details'!FN:FN,"")</f>
        <v>0</v>
      </c>
      <c r="DR58" s="35">
        <f>_xlfn.XLOOKUP($A58,'[3]Form &amp; Form Handler Details'!$Y:$Y,'[3]Form &amp; Form Handler Details'!FO:FO,"")</f>
        <v>0</v>
      </c>
      <c r="DS58" s="35">
        <f>_xlfn.XLOOKUP($A58,'[3]Form &amp; Form Handler Details'!$Y:$Y,'[3]Form &amp; Form Handler Details'!FP:FP,"")</f>
        <v>0</v>
      </c>
      <c r="DT58" s="35">
        <f>_xlfn.XLOOKUP($A58,'[3]Form &amp; Form Handler Details'!$Y:$Y,'[3]Form &amp; Form Handler Details'!FQ:FQ,"")</f>
        <v>0</v>
      </c>
      <c r="DU58" s="35">
        <f>_xlfn.XLOOKUP($A58,'[3]Form &amp; Form Handler Details'!$Y:$Y,'[3]Form &amp; Form Handler Details'!FR:FR,"")</f>
        <v>0</v>
      </c>
      <c r="DV58" s="35">
        <f>_xlfn.XLOOKUP($A58,'[3]Form &amp; Form Handler Details'!$Y:$Y,'[3]Form &amp; Form Handler Details'!FS:FS,"")</f>
        <v>0</v>
      </c>
      <c r="DW58" s="35">
        <f>_xlfn.XLOOKUP($A58,'[3]Form &amp; Form Handler Details'!$Y:$Y,'[3]Form &amp; Form Handler Details'!FT:FT,"")</f>
        <v>0</v>
      </c>
      <c r="DX58" s="35">
        <f>_xlfn.XLOOKUP($A58,'[3]Form &amp; Form Handler Details'!$Y:$Y,'[3]Form &amp; Form Handler Details'!FU:FU,"")</f>
        <v>0</v>
      </c>
      <c r="DY58" s="35">
        <f>_xlfn.XLOOKUP($A58,'[3]Form &amp; Form Handler Details'!$Y:$Y,'[3]Form &amp; Form Handler Details'!FV:FV,"")</f>
        <v>0</v>
      </c>
      <c r="DZ58" s="35">
        <f>_xlfn.XLOOKUP($A58,'[3]Form &amp; Form Handler Details'!$Y:$Y,'[3]Form &amp; Form Handler Details'!FW:FW,"")</f>
        <v>0</v>
      </c>
      <c r="EA58" s="35">
        <f>_xlfn.XLOOKUP($A58,'[3]Form &amp; Form Handler Details'!$Y:$Y,'[3]Form &amp; Form Handler Details'!FX:FX,"")</f>
        <v>0</v>
      </c>
      <c r="EB58" s="35">
        <f>_xlfn.XLOOKUP($A58,'[3]Form &amp; Form Handler Details'!$Y:$Y,'[3]Form &amp; Form Handler Details'!FY:FY,"")</f>
        <v>0</v>
      </c>
      <c r="EC58" s="35">
        <f>_xlfn.XLOOKUP($A58,'[3]Form &amp; Form Handler Details'!$Y:$Y,'[3]Form &amp; Form Handler Details'!FZ:FZ,"")</f>
        <v>0</v>
      </c>
      <c r="ED58" s="35">
        <f>_xlfn.XLOOKUP($A58,'[3]Form &amp; Form Handler Details'!$Y:$Y,'[3]Form &amp; Form Handler Details'!GA:GA,"")</f>
        <v>0</v>
      </c>
      <c r="EE58" s="35">
        <f>_xlfn.XLOOKUP($A58,'[3]Form &amp; Form Handler Details'!$Y:$Y,'[3]Form &amp; Form Handler Details'!GB:GB,"")</f>
        <v>0</v>
      </c>
      <c r="EF58" s="35">
        <f>_xlfn.XLOOKUP($A58,'[3]Form &amp; Form Handler Details'!$Y:$Y,'[3]Form &amp; Form Handler Details'!GC:GC,"")</f>
        <v>0</v>
      </c>
      <c r="EG58" s="35">
        <f>_xlfn.XLOOKUP($A58,'[3]Form &amp; Form Handler Details'!$Y:$Y,'[3]Form &amp; Form Handler Details'!GD:GD,"")</f>
        <v>0</v>
      </c>
      <c r="EH58" s="35">
        <f>_xlfn.XLOOKUP($A58,'[3]Form &amp; Form Handler Details'!$Y:$Y,'[3]Form &amp; Form Handler Details'!GE:GE,"")</f>
        <v>0</v>
      </c>
      <c r="EI58" s="35">
        <f>_xlfn.XLOOKUP($A58,'[3]Form &amp; Form Handler Details'!$Y:$Y,'[3]Form &amp; Form Handler Details'!GF:GF,"")</f>
        <v>0</v>
      </c>
      <c r="EJ58" s="35">
        <f>_xlfn.XLOOKUP($A58,'[3]Form &amp; Form Handler Details'!$Y:$Y,'[3]Form &amp; Form Handler Details'!GG:GG,"")</f>
        <v>0</v>
      </c>
      <c r="EK58" s="35">
        <f>_xlfn.XLOOKUP($A58,'[3]Form &amp; Form Handler Details'!$Y:$Y,'[3]Form &amp; Form Handler Details'!GH:GH,"")</f>
        <v>0</v>
      </c>
      <c r="EL58" s="35">
        <f>_xlfn.XLOOKUP($A58,'[3]Form &amp; Form Handler Details'!$Y:$Y,'[3]Form &amp; Form Handler Details'!GI:GI,"")</f>
        <v>0</v>
      </c>
      <c r="EM58" s="35">
        <f>_xlfn.XLOOKUP($A58,'[3]Form &amp; Form Handler Details'!$Y:$Y,'[3]Form &amp; Form Handler Details'!GJ:GJ,"")</f>
        <v>0</v>
      </c>
      <c r="EN58" s="35">
        <f>_xlfn.XLOOKUP($A58,'[3]Form &amp; Form Handler Details'!$Y:$Y,'[3]Form &amp; Form Handler Details'!GK:GK,"")</f>
        <v>0</v>
      </c>
      <c r="EO58" s="35">
        <f>_xlfn.XLOOKUP($A58,'[3]Form &amp; Form Handler Details'!$Y:$Y,'[3]Form &amp; Form Handler Details'!GL:GL,"")</f>
        <v>0</v>
      </c>
      <c r="EP58" s="35">
        <f>_xlfn.XLOOKUP($A58,'[3]Form &amp; Form Handler Details'!$Y:$Y,'[3]Form &amp; Form Handler Details'!GM:GM,"")</f>
        <v>0</v>
      </c>
      <c r="EQ58" s="35">
        <f>_xlfn.XLOOKUP($A58,'[3]Form &amp; Form Handler Details'!$Y:$Y,'[3]Form &amp; Form Handler Details'!GN:GN,"")</f>
        <v>0</v>
      </c>
      <c r="ER58" s="35">
        <f>_xlfn.XLOOKUP($A58,'[3]Form &amp; Form Handler Details'!$Y:$Y,'[3]Form &amp; Form Handler Details'!GO:GO,"")</f>
        <v>0</v>
      </c>
      <c r="ES58" s="35">
        <f>_xlfn.XLOOKUP($A58,'[3]Form &amp; Form Handler Details'!$Y:$Y,'[3]Form &amp; Form Handler Details'!GP:GP,"")</f>
        <v>0</v>
      </c>
      <c r="ET58" s="35">
        <f>_xlfn.XLOOKUP($A58,'[3]Form &amp; Form Handler Details'!$Y:$Y,'[3]Form &amp; Form Handler Details'!GQ:GQ,"")</f>
        <v>0</v>
      </c>
      <c r="EU58" s="35">
        <f>_xlfn.XLOOKUP($A58,'[3]Form &amp; Form Handler Details'!$Y:$Y,'[3]Form &amp; Form Handler Details'!GR:GR,"")</f>
        <v>0</v>
      </c>
      <c r="EV58" s="35">
        <f>_xlfn.XLOOKUP($A58,'[3]Form &amp; Form Handler Details'!$Y:$Y,'[3]Form &amp; Form Handler Details'!GS:GS,"")</f>
        <v>0</v>
      </c>
      <c r="EW58" s="35">
        <f>_xlfn.XLOOKUP($A58,'[3]Form &amp; Form Handler Details'!$Y:$Y,'[3]Form &amp; Form Handler Details'!GT:GT,"")</f>
        <v>0</v>
      </c>
      <c r="EX58" s="35">
        <f>_xlfn.XLOOKUP($A58,'[3]Form &amp; Form Handler Details'!$Y:$Y,'[3]Form &amp; Form Handler Details'!GU:GU,"")</f>
        <v>0</v>
      </c>
      <c r="EY58" s="35">
        <f>_xlfn.XLOOKUP($A58,'[3]Form &amp; Form Handler Details'!$Y:$Y,'[3]Form &amp; Form Handler Details'!GV:GV,"")</f>
        <v>0</v>
      </c>
      <c r="EZ58" s="35">
        <f>_xlfn.XLOOKUP($A58,'[3]Form &amp; Form Handler Details'!$Y:$Y,'[3]Form &amp; Form Handler Details'!GW:GW,"")</f>
        <v>0</v>
      </c>
      <c r="FA58" s="35">
        <f>_xlfn.XLOOKUP($A58,'[3]Form &amp; Form Handler Details'!$Y:$Y,'[3]Form &amp; Form Handler Details'!GX:GX,"")</f>
        <v>0</v>
      </c>
      <c r="FB58" s="35">
        <f>_xlfn.XLOOKUP($A58,'[3]Form &amp; Form Handler Details'!$Y:$Y,'[3]Form &amp; Form Handler Details'!GY:GY,"")</f>
        <v>0</v>
      </c>
      <c r="FC58" s="35">
        <f>_xlfn.XLOOKUP($A58,'[3]Form &amp; Form Handler Details'!$Y:$Y,'[3]Form &amp; Form Handler Details'!GZ:GZ,"")</f>
        <v>0</v>
      </c>
      <c r="FD58" s="35">
        <f>_xlfn.XLOOKUP($A58,'[3]Form &amp; Form Handler Details'!$Y:$Y,'[3]Form &amp; Form Handler Details'!HA:HA,"")</f>
        <v>0</v>
      </c>
      <c r="FE58" s="35">
        <f>_xlfn.XLOOKUP($A58,'[3]Form &amp; Form Handler Details'!$Y:$Y,'[3]Form &amp; Form Handler Details'!HB:HB,"")</f>
        <v>0</v>
      </c>
      <c r="FF58" s="35">
        <f>_xlfn.XLOOKUP($A58,'[3]Form &amp; Form Handler Details'!$Y:$Y,'[3]Form &amp; Form Handler Details'!HC:HC,"")</f>
        <v>0</v>
      </c>
      <c r="FG58" s="35">
        <f>_xlfn.XLOOKUP($A58,'[3]Form &amp; Form Handler Details'!$Y:$Y,'[3]Form &amp; Form Handler Details'!HD:HD,"")</f>
        <v>0</v>
      </c>
      <c r="FH58" s="35">
        <f>_xlfn.XLOOKUP($A58,'[3]Form &amp; Form Handler Details'!$Y:$Y,'[3]Form &amp; Form Handler Details'!HE:HE,"")</f>
        <v>0</v>
      </c>
      <c r="FI58" s="35">
        <f>_xlfn.XLOOKUP($A58,'[3]Form &amp; Form Handler Details'!$Y:$Y,'[3]Form &amp; Form Handler Details'!HF:HF,"")</f>
        <v>0</v>
      </c>
      <c r="FJ58" s="35">
        <f>_xlfn.XLOOKUP($A58,'[3]Form &amp; Form Handler Details'!$Y:$Y,'[3]Form &amp; Form Handler Details'!HG:HG,"")</f>
        <v>0</v>
      </c>
      <c r="FK58" s="35">
        <f>_xlfn.XLOOKUP($A58,'[3]Form &amp; Form Handler Details'!$Y:$Y,'[3]Form &amp; Form Handler Details'!HH:HH,"")</f>
        <v>0</v>
      </c>
      <c r="FL58" s="35">
        <f>_xlfn.XLOOKUP($A58,'[3]Form &amp; Form Handler Details'!$Y:$Y,'[3]Form &amp; Form Handler Details'!HI:HI,"")</f>
        <v>0</v>
      </c>
      <c r="FM58" s="35">
        <f>_xlfn.XLOOKUP($A58,'[3]Form &amp; Form Handler Details'!$Y:$Y,'[3]Form &amp; Form Handler Details'!HJ:HJ,"")</f>
        <v>0</v>
      </c>
      <c r="FN58" s="35">
        <f>_xlfn.XLOOKUP($A58,'[3]Form &amp; Form Handler Details'!$Y:$Y,'[3]Form &amp; Form Handler Details'!HK:HK,"")</f>
        <v>0</v>
      </c>
      <c r="FO58" s="35">
        <f>_xlfn.XLOOKUP($A58,'[3]Form &amp; Form Handler Details'!$Y:$Y,'[3]Form &amp; Form Handler Details'!HL:HL,"")</f>
        <v>0</v>
      </c>
      <c r="FP58" s="35">
        <f>_xlfn.XLOOKUP($A58,'[3]Form &amp; Form Handler Details'!$Y:$Y,'[3]Form &amp; Form Handler Details'!HM:HM,"")</f>
        <v>0</v>
      </c>
      <c r="FQ58" s="35">
        <f>_xlfn.XLOOKUP($A58,'[3]Form &amp; Form Handler Details'!$Y:$Y,'[3]Form &amp; Form Handler Details'!HN:HN,"")</f>
        <v>0</v>
      </c>
      <c r="FR58" s="35">
        <f>_xlfn.XLOOKUP($A58,'[3]Form &amp; Form Handler Details'!$Y:$Y,'[3]Form &amp; Form Handler Details'!HO:HO,"")</f>
        <v>0</v>
      </c>
      <c r="FS58" s="35">
        <f>_xlfn.XLOOKUP($A58,'[3]Form &amp; Form Handler Details'!$Y:$Y,'[3]Form &amp; Form Handler Details'!HP:HP,"")</f>
        <v>0</v>
      </c>
      <c r="FT58" s="35">
        <f>_xlfn.XLOOKUP($A58,'[3]Form &amp; Form Handler Details'!$Y:$Y,'[3]Form &amp; Form Handler Details'!HQ:HQ,"")</f>
        <v>0</v>
      </c>
      <c r="FU58" s="35">
        <f>_xlfn.XLOOKUP($A58,'[3]Form &amp; Form Handler Details'!$Y:$Y,'[3]Form &amp; Form Handler Details'!HR:HR,"")</f>
        <v>0</v>
      </c>
      <c r="FV58" s="35">
        <f>_xlfn.XLOOKUP($A58,'[3]Form &amp; Form Handler Details'!$Y:$Y,'[3]Form &amp; Form Handler Details'!HS:HS,"")</f>
        <v>0</v>
      </c>
      <c r="FW58" s="35">
        <f>_xlfn.XLOOKUP($A58,'[3]Form &amp; Form Handler Details'!$Y:$Y,'[3]Form &amp; Form Handler Details'!HT:HT,"")</f>
        <v>0</v>
      </c>
      <c r="FX58" s="35">
        <f>_xlfn.XLOOKUP($A58,'[3]Form &amp; Form Handler Details'!$Y:$Y,'[3]Form &amp; Form Handler Details'!HU:HU,"")</f>
        <v>0</v>
      </c>
      <c r="FY58" s="35">
        <f>_xlfn.XLOOKUP($A58,'[3]Form &amp; Form Handler Details'!$Y:$Y,'[3]Form &amp; Form Handler Details'!HV:HV,"")</f>
        <v>0</v>
      </c>
      <c r="FZ58" s="35">
        <f>_xlfn.XLOOKUP($A58,'[3]Form &amp; Form Handler Details'!$Y:$Y,'[3]Form &amp; Form Handler Details'!HW:HW,"")</f>
        <v>0</v>
      </c>
      <c r="GA58" s="35">
        <f>_xlfn.XLOOKUP($A58,'[3]Form &amp; Form Handler Details'!$Y:$Y,'[3]Form &amp; Form Handler Details'!HX:HX,"")</f>
        <v>0</v>
      </c>
      <c r="GB58" s="35">
        <f>_xlfn.XLOOKUP($A58,'[3]Form &amp; Form Handler Details'!$Y:$Y,'[3]Form &amp; Form Handler Details'!HY:HY,"")</f>
        <v>0</v>
      </c>
      <c r="GC58" s="35">
        <f>_xlfn.XLOOKUP($A58,'[3]Form &amp; Form Handler Details'!$Y:$Y,'[3]Form &amp; Form Handler Details'!HZ:HZ,"")</f>
        <v>0</v>
      </c>
      <c r="GD58" s="35">
        <f>_xlfn.XLOOKUP($A58,'[3]Form &amp; Form Handler Details'!$Y:$Y,'[3]Form &amp; Form Handler Details'!IA:IA,"")</f>
        <v>0</v>
      </c>
      <c r="GE58" s="35">
        <f>_xlfn.XLOOKUP($A58,'[3]Form &amp; Form Handler Details'!$Y:$Y,'[3]Form &amp; Form Handler Details'!IB:IB,"")</f>
        <v>0</v>
      </c>
      <c r="GF58" s="35">
        <f>_xlfn.XLOOKUP($A58,'[3]Form &amp; Form Handler Details'!$Y:$Y,'[3]Form &amp; Form Handler Details'!IC:IC,"")</f>
        <v>0</v>
      </c>
      <c r="GG58" s="35">
        <f>_xlfn.XLOOKUP($A58,'[3]Form &amp; Form Handler Details'!$Y:$Y,'[3]Form &amp; Form Handler Details'!ID:ID,"")</f>
        <v>0</v>
      </c>
      <c r="GH58" s="35">
        <f>_xlfn.XLOOKUP($A58,'[3]Form &amp; Form Handler Details'!$Y:$Y,'[3]Form &amp; Form Handler Details'!IE:IE,"")</f>
        <v>0</v>
      </c>
      <c r="GI58" s="35">
        <f>_xlfn.XLOOKUP($A58,'[3]Form &amp; Form Handler Details'!$Y:$Y,'[3]Form &amp; Form Handler Details'!IF:IF,"")</f>
        <v>0</v>
      </c>
      <c r="GJ58" s="35">
        <f>_xlfn.XLOOKUP($A58,'[3]Form &amp; Form Handler Details'!$Y:$Y,'[3]Form &amp; Form Handler Details'!IG:IG,"")</f>
        <v>0</v>
      </c>
      <c r="GK58" s="35">
        <f>_xlfn.XLOOKUP($A58,'[3]Form &amp; Form Handler Details'!$Y:$Y,'[3]Form &amp; Form Handler Details'!IH:IH,"")</f>
        <v>0</v>
      </c>
      <c r="GL58" s="35">
        <f>_xlfn.XLOOKUP($A58,'[3]Form &amp; Form Handler Details'!$Y:$Y,'[3]Form &amp; Form Handler Details'!II:II,"")</f>
        <v>0</v>
      </c>
      <c r="GM58" s="35">
        <f>_xlfn.XLOOKUP($A58,'[3]Form &amp; Form Handler Details'!$Y:$Y,'[3]Form &amp; Form Handler Details'!IJ:IJ,"")</f>
        <v>0</v>
      </c>
      <c r="GN58" s="35">
        <f>_xlfn.XLOOKUP($A58,'[3]Form &amp; Form Handler Details'!$Y:$Y,'[3]Form &amp; Form Handler Details'!IK:IK,"")</f>
        <v>0</v>
      </c>
      <c r="GO58" s="35">
        <f>_xlfn.XLOOKUP($A58,'[3]Form &amp; Form Handler Details'!$Y:$Y,'[3]Form &amp; Form Handler Details'!IL:IL,"")</f>
        <v>0</v>
      </c>
      <c r="GP58" s="35">
        <f>_xlfn.XLOOKUP($A58,'[3]Form &amp; Form Handler Details'!$Y:$Y,'[3]Form &amp; Form Handler Details'!IM:IM,"")</f>
        <v>0</v>
      </c>
      <c r="GQ58" s="35">
        <f>_xlfn.XLOOKUP($A58,'[3]Form &amp; Form Handler Details'!$Y:$Y,'[3]Form &amp; Form Handler Details'!IN:IN,"")</f>
        <v>0</v>
      </c>
      <c r="GR58" s="35">
        <f>_xlfn.XLOOKUP($A58,'[3]Form &amp; Form Handler Details'!$Y:$Y,'[3]Form &amp; Form Handler Details'!IO:IO,"")</f>
        <v>0</v>
      </c>
      <c r="GS58" s="35">
        <f>_xlfn.XLOOKUP($A58,'[3]Form &amp; Form Handler Details'!$Y:$Y,'[3]Form &amp; Form Handler Details'!IP:IP,"")</f>
        <v>0</v>
      </c>
      <c r="GT58" s="35">
        <f>_xlfn.XLOOKUP($A58,'[3]Form &amp; Form Handler Details'!$Y:$Y,'[3]Form &amp; Form Handler Details'!IQ:IQ,"")</f>
        <v>0</v>
      </c>
      <c r="GU58" s="35">
        <f>_xlfn.XLOOKUP($A58,'[3]Form &amp; Form Handler Details'!$Y:$Y,'[3]Form &amp; Form Handler Details'!IR:IR,"")</f>
        <v>0</v>
      </c>
      <c r="GV58" s="35">
        <f>_xlfn.XLOOKUP($A58,'[3]Form &amp; Form Handler Details'!$Y:$Y,'[3]Form &amp; Form Handler Details'!IS:IS,"")</f>
        <v>0</v>
      </c>
      <c r="GW58" s="35">
        <f>_xlfn.XLOOKUP($A58,'[3]Form &amp; Form Handler Details'!$Y:$Y,'[3]Form &amp; Form Handler Details'!IT:IT,"")</f>
        <v>0</v>
      </c>
      <c r="GX58" s="35">
        <f>_xlfn.XLOOKUP($A58,'[3]Form &amp; Form Handler Details'!$Y:$Y,'[3]Form &amp; Form Handler Details'!IU:IU,"")</f>
        <v>0</v>
      </c>
      <c r="GY58" s="35">
        <f>_xlfn.XLOOKUP($A58,'[3]Form &amp; Form Handler Details'!$Y:$Y,'[3]Form &amp; Form Handler Details'!IV:IV,"")</f>
        <v>0</v>
      </c>
      <c r="GZ58" s="35">
        <f>_xlfn.XLOOKUP($A58,'[3]Form &amp; Form Handler Details'!$Y:$Y,'[3]Form &amp; Form Handler Details'!IW:IW,"")</f>
        <v>0</v>
      </c>
      <c r="HA58" s="35">
        <f>_xlfn.XLOOKUP($A58,'[3]Form &amp; Form Handler Details'!$Y:$Y,'[3]Form &amp; Form Handler Details'!IX:IX,"")</f>
        <v>0</v>
      </c>
      <c r="HB58" s="35">
        <f>_xlfn.XLOOKUP($A58,'[3]Form &amp; Form Handler Details'!$Y:$Y,'[3]Form &amp; Form Handler Details'!IY:IY,"")</f>
        <v>0</v>
      </c>
      <c r="HC58" s="35">
        <f>_xlfn.XLOOKUP($A58,'[3]Form &amp; Form Handler Details'!$Y:$Y,'[3]Form &amp; Form Handler Details'!IZ:IZ,"")</f>
        <v>0</v>
      </c>
      <c r="HD58" s="35">
        <f>_xlfn.XLOOKUP($A58,'[3]Form &amp; Form Handler Details'!$Y:$Y,'[3]Form &amp; Form Handler Details'!JA:JA,"")</f>
        <v>0</v>
      </c>
      <c r="HE58" s="35">
        <f>_xlfn.XLOOKUP($A58,'[3]Form &amp; Form Handler Details'!$Y:$Y,'[3]Form &amp; Form Handler Details'!JB:JB,"")</f>
        <v>0</v>
      </c>
      <c r="HF58" s="35">
        <f>_xlfn.XLOOKUP($A58,'[3]Form &amp; Form Handler Details'!$Y:$Y,'[3]Form &amp; Form Handler Details'!JC:JC,"")</f>
        <v>0</v>
      </c>
      <c r="HG58" s="35">
        <f>_xlfn.XLOOKUP($A58,'[3]Form &amp; Form Handler Details'!$Y:$Y,'[3]Form &amp; Form Handler Details'!JD:JD,"")</f>
        <v>0</v>
      </c>
      <c r="HH58" s="35">
        <f>_xlfn.XLOOKUP($A58,'[3]Form &amp; Form Handler Details'!$Y:$Y,'[3]Form &amp; Form Handler Details'!JE:JE,"")</f>
        <v>0</v>
      </c>
      <c r="HI58" s="35">
        <f>_xlfn.XLOOKUP($A58,'[3]Form &amp; Form Handler Details'!$Y:$Y,'[3]Form &amp; Form Handler Details'!JF:JF,"")</f>
        <v>0</v>
      </c>
      <c r="HJ58" s="35">
        <f>_xlfn.XLOOKUP($A58,'[3]Form &amp; Form Handler Details'!$Y:$Y,'[3]Form &amp; Form Handler Details'!JG:JG,"")</f>
        <v>0</v>
      </c>
      <c r="HK58" s="35" t="str">
        <f>_xlfn.XLOOKUP($A58,'[3]Form &amp; Form Handler Details'!$Y:$Y,'[3]Form &amp; Form Handler Details'!JH:JH,"")</f>
        <v>Επικοινωνήστε με τις πωλήσεις</v>
      </c>
      <c r="HL58" s="35">
        <f>_xlfn.XLOOKUP($A58,'[3]Form &amp; Form Handler Details'!$Y:$Y,'[3]Form &amp; Form Handler Details'!JI:JI,"")</f>
        <v>0</v>
      </c>
      <c r="HM58" s="35">
        <f>_xlfn.XLOOKUP($A58,'[3]Form &amp; Form Handler Details'!$Y:$Y,'[3]Form &amp; Form Handler Details'!JJ:JJ,"")</f>
        <v>0</v>
      </c>
      <c r="HN58" s="35">
        <f>_xlfn.XLOOKUP($A58,'[3]Form &amp; Form Handler Details'!$Y:$Y,'[3]Form &amp; Form Handler Details'!JK:JK,"")</f>
        <v>0</v>
      </c>
      <c r="HO58" s="35">
        <f>_xlfn.XLOOKUP($A58,'[3]Form &amp; Form Handler Details'!$Y:$Y,'[3]Form &amp; Form Handler Details'!JL:JL,"")</f>
        <v>0</v>
      </c>
      <c r="HP58" s="35">
        <f>_xlfn.XLOOKUP($A58,'[3]Form &amp; Form Handler Details'!$Y:$Y,'[3]Form &amp; Form Handler Details'!JM:JM,"")</f>
        <v>0</v>
      </c>
      <c r="HQ58" s="35">
        <f>_xlfn.XLOOKUP($A58,'[3]Form &amp; Form Handler Details'!$Y:$Y,'[3]Form &amp; Form Handler Details'!JN:JN,"")</f>
        <v>0</v>
      </c>
      <c r="HR58" s="35">
        <f>_xlfn.XLOOKUP($A58,'[3]Form &amp; Form Handler Details'!$Y:$Y,'[3]Form &amp; Form Handler Details'!JO:JO,"")</f>
        <v>0</v>
      </c>
      <c r="HS58" s="35">
        <f>_xlfn.XLOOKUP($A58,'[3]Form &amp; Form Handler Details'!$Y:$Y,'[3]Form &amp; Form Handler Details'!JP:JP,"")</f>
        <v>0</v>
      </c>
      <c r="HT58" s="35">
        <f>_xlfn.XLOOKUP($A58,'[3]Form &amp; Form Handler Details'!$Y:$Y,'[3]Form &amp; Form Handler Details'!JQ:JQ,"")</f>
        <v>0</v>
      </c>
      <c r="HU58" s="35">
        <f>_xlfn.XLOOKUP($A58,'[3]Form &amp; Form Handler Details'!$Y:$Y,'[3]Form &amp; Form Handler Details'!JR:JR,"")</f>
        <v>0</v>
      </c>
      <c r="HV58" s="35">
        <f>_xlfn.XLOOKUP($A58,'[3]Form &amp; Form Handler Details'!$Y:$Y,'[3]Form &amp; Form Handler Details'!JS:JS,"")</f>
        <v>0</v>
      </c>
      <c r="HW58" s="35">
        <f>_xlfn.XLOOKUP($A58,'[3]Form &amp; Form Handler Details'!$Y:$Y,'[3]Form &amp; Form Handler Details'!JT:JT,"")</f>
        <v>0</v>
      </c>
    </row>
    <row r="59" spans="1:231" ht="165" customHeight="1">
      <c r="A59" s="32" t="s">
        <v>175</v>
      </c>
      <c r="B59" s="32" t="str">
        <f>_xlfn.XLOOKUP(Table46[[#This Row],[UFID]],ATC!C:C,ATC!A:A,"")</f>
        <v>04</v>
      </c>
      <c r="C59" s="31" t="str">
        <f>_xlfn.XLOOKUP(Table46[[#This Row],[UFID]],ATC!C:C,ATC!E:E,"")</f>
        <v>Business QA</v>
      </c>
      <c r="D59" s="31">
        <f>_xlfn.XLOOKUP(Table46[[#This Row],[UFID]],ATC!C:C,ATC!J:J,"")</f>
        <v>45098</v>
      </c>
      <c r="E59" s="31" t="s">
        <v>613</v>
      </c>
      <c r="F59" s="34" t="str">
        <f>_xlfn.XLOOKUP(Table46[[#This Row],[UFID]],'[3]Form &amp; Form Handler Details'!$Y:$Y,'[3]Form &amp; Form Handler Details'!$F:$F,"")</f>
        <v>https://www.paypal.com/fr/webapps/mpp/enterprise/campaigns/travel</v>
      </c>
      <c r="G59" s="34" t="str">
        <f>_xlfn.XLOOKUP(Table46[[#This Row],[UFID]],'[3]Form &amp; Form Handler Details'!$Y:$Y,'[3]Form &amp; Form Handler Details'!$I:$I,"")</f>
        <v>https://www.paypal.com/fr/webapps/mpp/enterprise/campaigns/travel?data=success</v>
      </c>
      <c r="H59" s="34" t="str">
        <f>_xlfn.XLOOKUP(Table46[[#This Row],[UFID]],'[3]Form &amp; Form Handler Details'!$Y:$Y,'[3]Form &amp; Form Handler Details'!$E:$E,"")</f>
        <v>https://pypd.paypal-mktg.com/l/925803/2022-08-10/2nqt5</v>
      </c>
      <c r="I59" s="34" t="str">
        <f>_xlfn.XLOOKUP(Table46[[#This Row],[UFID]],'[3]Form &amp; Form Handler Details'!$Y:$Y,'[3]Form &amp; Form Handler Details'!$U:$U,"")</f>
        <v>EMEA-FR-FRH-23-ABM-LE-Travel-Live</v>
      </c>
      <c r="J59" s="34" t="str">
        <f>_xlfn.XLOOKUP(Table46[[#This Row],[UFID]],'[3]Form &amp; Form Handler Details'!$Y:$Y,'[3]Form &amp; Form Handler Details'!$V:$V,"")</f>
        <v>https://pypd.paypal-mktg.com/l/925803/2023-04-24/2rwvg</v>
      </c>
      <c r="K59" s="34" t="str">
        <f t="shared" si="1"/>
        <v>2023-04-24/2rwvg</v>
      </c>
      <c r="L59" s="34" t="str">
        <f>_xlfn.XLOOKUP(Table46[[#This Row],[UFID]],'[3]Form &amp; Form Handler Details'!$Y:$Y,'[3]Form &amp; Form Handler Details'!$D:$D,"")</f>
        <v>EMEA-FR-FRM-22-ABM-LE-Travel</v>
      </c>
      <c r="M59" s="35" t="str">
        <f>_xlfn.XLOOKUP($A59,'[3]Form &amp; Form Handler Details'!$Y:$Y,'[3]Form &amp; Form Handler Details'!BJ:BJ,"")</f>
        <v>Prénom</v>
      </c>
      <c r="N59" s="35" t="str">
        <f>_xlfn.XLOOKUP($A59,'[3]Form &amp; Form Handler Details'!$Y:$Y,'[3]Form &amp; Form Handler Details'!BK:BK,"")</f>
        <v>firstname</v>
      </c>
      <c r="O59" s="35" t="str">
        <f>_xlfn.XLOOKUP($A59,'[3]Form &amp; Form Handler Details'!$Y:$Y,'[3]Form &amp; Form Handler Details'!BL:BL,"")</f>
        <v>Text</v>
      </c>
      <c r="P59" s="35" t="str">
        <f>_xlfn.XLOOKUP($A59,'[3]Form &amp; Form Handler Details'!$Y:$Y,'[3]Form &amp; Form Handler Details'!BM:BM,"")</f>
        <v>This field is required.</v>
      </c>
      <c r="Q59" s="35" t="str">
        <f>_xlfn.XLOOKUP($A59,'[3]Form &amp; Form Handler Details'!$Y:$Y,'[3]Form &amp; Form Handler Details'!BN:BN,"")</f>
        <v>Nom</v>
      </c>
      <c r="R59" s="35" t="str">
        <f>_xlfn.XLOOKUP($A59,'[3]Form &amp; Form Handler Details'!$Y:$Y,'[3]Form &amp; Form Handler Details'!BO:BO,"")</f>
        <v>lastname</v>
      </c>
      <c r="S59" s="35" t="str">
        <f>_xlfn.XLOOKUP($A59,'[3]Form &amp; Form Handler Details'!$Y:$Y,'[3]Form &amp; Form Handler Details'!BP:BP,"")</f>
        <v>Text</v>
      </c>
      <c r="T59" s="35" t="str">
        <f>_xlfn.XLOOKUP($A59,'[3]Form &amp; Form Handler Details'!$Y:$Y,'[3]Form &amp; Form Handler Details'!BQ:BQ,"")</f>
        <v>This field is required.</v>
      </c>
      <c r="U59" s="35" t="str">
        <f>_xlfn.XLOOKUP($A59,'[3]Form &amp; Form Handler Details'!$Y:$Y,'[3]Form &amp; Form Handler Details'!BR:BR,"")</f>
        <v>E-mail professionnel</v>
      </c>
      <c r="V59" s="35" t="str">
        <f>_xlfn.XLOOKUP($A59,'[3]Form &amp; Form Handler Details'!$Y:$Y,'[3]Form &amp; Form Handler Details'!BS:BS,"")</f>
        <v>workemail</v>
      </c>
      <c r="W59" s="35" t="str">
        <f>_xlfn.XLOOKUP($A59,'[3]Form &amp; Form Handler Details'!$Y:$Y,'[3]Form &amp; Form Handler Details'!BT:BT,"")</f>
        <v>Text</v>
      </c>
      <c r="X59" s="35" t="str">
        <f>_xlfn.XLOOKUP($A59,'[3]Form &amp; Form Handler Details'!$Y:$Y,'[3]Form &amp; Form Handler Details'!BU:BU,"")</f>
        <v>This field is required.</v>
      </c>
      <c r="Y59" s="35" t="str">
        <f>_xlfn.XLOOKUP($A59,'[3]Form &amp; Form Handler Details'!$Y:$Y,'[3]Form &amp; Form Handler Details'!BV:BV,"")</f>
        <v>Nom de la société</v>
      </c>
      <c r="Z59" s="35" t="str">
        <f>_xlfn.XLOOKUP($A59,'[3]Form &amp; Form Handler Details'!$Y:$Y,'[3]Form &amp; Form Handler Details'!BW:BW,"")</f>
        <v>companyname</v>
      </c>
      <c r="AA59" s="35" t="str">
        <f>_xlfn.XLOOKUP($A59,'[3]Form &amp; Form Handler Details'!$Y:$Y,'[3]Form &amp; Form Handler Details'!BX:BX,"")</f>
        <v>Text</v>
      </c>
      <c r="AB59" s="35" t="str">
        <f>_xlfn.XLOOKUP($A59,'[3]Form &amp; Form Handler Details'!$Y:$Y,'[3]Form &amp; Form Handler Details'!BY:BY,"")</f>
        <v>This field is required.</v>
      </c>
      <c r="AC59" s="35">
        <f>_xlfn.XLOOKUP($A59,'[3]Form &amp; Form Handler Details'!$Y:$Y,'[3]Form &amp; Form Handler Details'!BZ:BZ,"")</f>
        <v>0</v>
      </c>
      <c r="AD59" s="35">
        <f>_xlfn.XLOOKUP($A59,'[3]Form &amp; Form Handler Details'!$Y:$Y,'[3]Form &amp; Form Handler Details'!CA:CA,"")</f>
        <v>0</v>
      </c>
      <c r="AE59" s="35">
        <f>_xlfn.XLOOKUP($A59,'[3]Form &amp; Form Handler Details'!$Y:$Y,'[3]Form &amp; Form Handler Details'!CB:CB,"")</f>
        <v>0</v>
      </c>
      <c r="AF59" s="35">
        <f>_xlfn.XLOOKUP($A59,'[3]Form &amp; Form Handler Details'!$Y:$Y,'[3]Form &amp; Form Handler Details'!CC:CC,"")</f>
        <v>0</v>
      </c>
      <c r="AG59" s="35">
        <f>_xlfn.XLOOKUP($A59,'[3]Form &amp; Form Handler Details'!$Y:$Y,'[3]Form &amp; Form Handler Details'!CD:CD,"")</f>
        <v>0</v>
      </c>
      <c r="AH59" s="35">
        <f>_xlfn.XLOOKUP($A59,'[3]Form &amp; Form Handler Details'!$Y:$Y,'[3]Form &amp; Form Handler Details'!CE:CE,"")</f>
        <v>0</v>
      </c>
      <c r="AI59" s="35">
        <f>_xlfn.XLOOKUP($A59,'[3]Form &amp; Form Handler Details'!$Y:$Y,'[3]Form &amp; Form Handler Details'!CF:CF,"")</f>
        <v>0</v>
      </c>
      <c r="AJ59" s="35">
        <f>_xlfn.XLOOKUP($A59,'[3]Form &amp; Form Handler Details'!$Y:$Y,'[3]Form &amp; Form Handler Details'!CG:CG,"")</f>
        <v>0</v>
      </c>
      <c r="AK59" s="35">
        <f>_xlfn.XLOOKUP($A59,'[3]Form &amp; Form Handler Details'!$Y:$Y,'[3]Form &amp; Form Handler Details'!CH:CH,"")</f>
        <v>0</v>
      </c>
      <c r="AL59" s="35">
        <f>_xlfn.XLOOKUP($A59,'[3]Form &amp; Form Handler Details'!$Y:$Y,'[3]Form &amp; Form Handler Details'!CI:CI,"")</f>
        <v>0</v>
      </c>
      <c r="AM59" s="35">
        <f>_xlfn.XLOOKUP($A59,'[3]Form &amp; Form Handler Details'!$Y:$Y,'[3]Form &amp; Form Handler Details'!CJ:CJ,"")</f>
        <v>0</v>
      </c>
      <c r="AN59" s="35">
        <f>_xlfn.XLOOKUP($A59,'[3]Form &amp; Form Handler Details'!$Y:$Y,'[3]Form &amp; Form Handler Details'!CK:CK,"")</f>
        <v>0</v>
      </c>
      <c r="AO59" s="35" t="str">
        <f>_xlfn.XLOOKUP($A59,'[3]Form &amp; Form Handler Details'!$Y:$Y,'[3]Form &amp; Form Handler Details'!CL:CL,"")</f>
        <v>Numéro de téléphone</v>
      </c>
      <c r="AP59" s="35" t="str">
        <f>_xlfn.XLOOKUP($A59,'[3]Form &amp; Form Handler Details'!$Y:$Y,'[3]Form &amp; Form Handler Details'!CM:CM,"")</f>
        <v>phonenumber</v>
      </c>
      <c r="AQ59" s="35" t="str">
        <f>_xlfn.XLOOKUP($A59,'[3]Form &amp; Form Handler Details'!$Y:$Y,'[3]Form &amp; Form Handler Details'!CN:CN,"")</f>
        <v>Text</v>
      </c>
      <c r="AR59" s="35" t="str">
        <f>_xlfn.XLOOKUP($A59,'[3]Form &amp; Form Handler Details'!$Y:$Y,'[3]Form &amp; Form Handler Details'!CO:CO,"")</f>
        <v>This field is required</v>
      </c>
      <c r="AS59" s="35" t="str">
        <f>_xlfn.XLOOKUP($A59,'[3]Form &amp; Form Handler Details'!$Y:$Y,'[3]Form &amp; Form Handler Details'!CP:CP,"")</f>
        <v>Profession</v>
      </c>
      <c r="AT59" s="35" t="str">
        <f>_xlfn.XLOOKUP($A59,'[3]Form &amp; Form Handler Details'!$Y:$Y,'[3]Form &amp; Form Handler Details'!CQ:CQ,"")</f>
        <v>jobtitle</v>
      </c>
      <c r="AU59" s="35" t="str">
        <f>_xlfn.XLOOKUP($A59,'[3]Form &amp; Form Handler Details'!$Y:$Y,'[3]Form &amp; Form Handler Details'!CR:CR,"")</f>
        <v>Text</v>
      </c>
      <c r="AV59" s="35" t="str">
        <f>_xlfn.XLOOKUP($A59,'[3]Form &amp; Form Handler Details'!$Y:$Y,'[3]Form &amp; Form Handler Details'!CS:CS,"")</f>
        <v>This field is required</v>
      </c>
      <c r="AW59" s="35" t="str">
        <f>_xlfn.XLOOKUP($A59,'[3]Form &amp; Form Handler Details'!$Y:$Y,'[3]Form &amp; Form Handler Details'!CT:CT,"")</f>
        <v>webformURL</v>
      </c>
      <c r="AX59" s="35" t="str">
        <f>_xlfn.XLOOKUP($A59,'[3]Form &amp; Form Handler Details'!$Y:$Y,'[3]Form &amp; Form Handler Details'!CU:CU,"")</f>
        <v>webformurl</v>
      </c>
      <c r="AY59" s="35" t="str">
        <f>_xlfn.XLOOKUP($A59,'[3]Form &amp; Form Handler Details'!$Y:$Y,'[3]Form &amp; Form Handler Details'!CV:CV,"")</f>
        <v>Hidden</v>
      </c>
      <c r="AZ59" s="35">
        <f>_xlfn.XLOOKUP($A59,'[3]Form &amp; Form Handler Details'!$Y:$Y,'[3]Form &amp; Form Handler Details'!CW:CW,"")</f>
        <v>0</v>
      </c>
      <c r="BA59" s="35">
        <f>_xlfn.XLOOKUP($A59,'[3]Form &amp; Form Handler Details'!$Y:$Y,'[3]Form &amp; Form Handler Details'!CX:CX,"")</f>
        <v>0</v>
      </c>
      <c r="BB59" s="35">
        <f>_xlfn.XLOOKUP($A59,'[3]Form &amp; Form Handler Details'!$Y:$Y,'[3]Form &amp; Form Handler Details'!CY:CY,"")</f>
        <v>0</v>
      </c>
      <c r="BC59" s="35">
        <f>_xlfn.XLOOKUP($A59,'[3]Form &amp; Form Handler Details'!$Y:$Y,'[3]Form &amp; Form Handler Details'!CZ:CZ,"")</f>
        <v>0</v>
      </c>
      <c r="BD59" s="35">
        <f>_xlfn.XLOOKUP($A59,'[3]Form &amp; Form Handler Details'!$Y:$Y,'[3]Form &amp; Form Handler Details'!DA:DA,"")</f>
        <v>0</v>
      </c>
      <c r="BE59" s="35">
        <f>_xlfn.XLOOKUP($A59,'[3]Form &amp; Form Handler Details'!$Y:$Y,'[3]Form &amp; Form Handler Details'!DB:DB,"")</f>
        <v>0</v>
      </c>
      <c r="BF59" s="35">
        <f>_xlfn.XLOOKUP($A59,'[3]Form &amp; Form Handler Details'!$Y:$Y,'[3]Form &amp; Form Handler Details'!DC:DC,"")</f>
        <v>0</v>
      </c>
      <c r="BG59" s="35">
        <f>_xlfn.XLOOKUP($A59,'[3]Form &amp; Form Handler Details'!$Y:$Y,'[3]Form &amp; Form Handler Details'!DD:DD,"")</f>
        <v>0</v>
      </c>
      <c r="BH59" s="35">
        <f>_xlfn.XLOOKUP($A59,'[3]Form &amp; Form Handler Details'!$Y:$Y,'[3]Form &amp; Form Handler Details'!DE:DE,"")</f>
        <v>0</v>
      </c>
      <c r="BI59" s="35">
        <f>_xlfn.XLOOKUP($A59,'[3]Form &amp; Form Handler Details'!$Y:$Y,'[3]Form &amp; Form Handler Details'!DF:DF,"")</f>
        <v>0</v>
      </c>
      <c r="BJ59" s="35">
        <f>_xlfn.XLOOKUP($A59,'[3]Form &amp; Form Handler Details'!$Y:$Y,'[3]Form &amp; Form Handler Details'!DG:DG,"")</f>
        <v>0</v>
      </c>
      <c r="BK59" s="35">
        <f>_xlfn.XLOOKUP($A59,'[3]Form &amp; Form Handler Details'!$Y:$Y,'[3]Form &amp; Form Handler Details'!DH:DH,"")</f>
        <v>0</v>
      </c>
      <c r="BL59" s="35">
        <f>_xlfn.XLOOKUP($A59,'[3]Form &amp; Form Handler Details'!$Y:$Y,'[3]Form &amp; Form Handler Details'!DI:DI,"")</f>
        <v>0</v>
      </c>
      <c r="BM59" s="35">
        <f>_xlfn.XLOOKUP($A59,'[3]Form &amp; Form Handler Details'!$Y:$Y,'[3]Form &amp; Form Handler Details'!DJ:DJ,"")</f>
        <v>0</v>
      </c>
      <c r="BN59" s="35">
        <f>_xlfn.XLOOKUP($A59,'[3]Form &amp; Form Handler Details'!$Y:$Y,'[3]Form &amp; Form Handler Details'!DK:DK,"")</f>
        <v>0</v>
      </c>
      <c r="BO59" s="35">
        <f>_xlfn.XLOOKUP($A59,'[3]Form &amp; Form Handler Details'!$Y:$Y,'[3]Form &amp; Form Handler Details'!DL:DL,"")</f>
        <v>0</v>
      </c>
      <c r="BP59" s="35">
        <f>_xlfn.XLOOKUP($A59,'[3]Form &amp; Form Handler Details'!$Y:$Y,'[3]Form &amp; Form Handler Details'!DM:DM,"")</f>
        <v>0</v>
      </c>
      <c r="BQ59" s="35">
        <f>_xlfn.XLOOKUP($A59,'[3]Form &amp; Form Handler Details'!$Y:$Y,'[3]Form &amp; Form Handler Details'!DN:DN,"")</f>
        <v>0</v>
      </c>
      <c r="BR59" s="35" t="str">
        <f>_xlfn.XLOOKUP($A59,'[3]Form &amp; Form Handler Details'!$Y:$Y,'[3]Form &amp; Form Handler Details'!DO:DO,"")</f>
        <v>Pays
France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Zambia
Zimbabwe</v>
      </c>
      <c r="BS59" s="35">
        <f>_xlfn.XLOOKUP($A59,'[3]Form &amp; Form Handler Details'!$Y:$Y,'[3]Form &amp; Form Handler Details'!DP:DP,"")</f>
        <v>0</v>
      </c>
      <c r="BT59" s="35" t="str">
        <f>_xlfn.XLOOKUP($A59,'[3]Form &amp; Form Handler Details'!$Y:$Y,'[3]Form &amp; Form Handler Details'!DQ:DQ,"")</f>
        <v>country</v>
      </c>
      <c r="BU59" s="35" t="str">
        <f>_xlfn.XLOOKUP($A59,'[3]Form &amp; Form Handler Details'!$Y:$Y,'[3]Form &amp; Form Handler Details'!DR:DR,"")</f>
        <v>Dropdown</v>
      </c>
      <c r="BV59" s="35" t="str">
        <f>_xlfn.XLOOKUP($A59,'[3]Form &amp; Form Handler Details'!$Y:$Y,'[3]Form &amp; Form Handler Details'!DS:DS,"")</f>
        <v>This field is required</v>
      </c>
      <c r="BW59" s="35" t="str">
        <f>_xlfn.XLOOKUP($A59,'[3]Form &amp; Form Handler Details'!$Y:$Y,'[3]Form &amp; Form Handler Details'!DT:DT,"")</f>
        <v>HoneyPot</v>
      </c>
      <c r="BX59" s="35" t="str">
        <f>_xlfn.XLOOKUP($A59,'[3]Form &amp; Form Handler Details'!$Y:$Y,'[3]Form &amp; Form Handler Details'!DU:DU,"")</f>
        <v>pardot_extra_field</v>
      </c>
      <c r="BY59" s="35" t="str">
        <f>_xlfn.XLOOKUP($A59,'[3]Form &amp; Form Handler Details'!$Y:$Y,'[3]Form &amp; Form Handler Details'!DV:DV,"")</f>
        <v>Hidden</v>
      </c>
      <c r="BZ59" s="35">
        <f>_xlfn.XLOOKUP($A59,'[3]Form &amp; Form Handler Details'!$Y:$Y,'[3]Form &amp; Form Handler Details'!DW:DW,"")</f>
        <v>0</v>
      </c>
      <c r="CA59" s="35">
        <f>_xlfn.XLOOKUP($A59,'[3]Form &amp; Form Handler Details'!$Y:$Y,'[3]Form &amp; Form Handler Details'!DX:DX,"")</f>
        <v>0</v>
      </c>
      <c r="CB59" s="35">
        <f>_xlfn.XLOOKUP($A59,'[3]Form &amp; Form Handler Details'!$Y:$Y,'[3]Form &amp; Form Handler Details'!DY:DY,"")</f>
        <v>0</v>
      </c>
      <c r="CC59" s="35">
        <f>_xlfn.XLOOKUP($A59,'[3]Form &amp; Form Handler Details'!$Y:$Y,'[3]Form &amp; Form Handler Details'!DZ:DZ,"")</f>
        <v>0</v>
      </c>
      <c r="CD59" s="35">
        <f>_xlfn.XLOOKUP($A59,'[3]Form &amp; Form Handler Details'!$Y:$Y,'[3]Form &amp; Form Handler Details'!EA:EA,"")</f>
        <v>0</v>
      </c>
      <c r="CE59" s="35">
        <f>_xlfn.XLOOKUP($A59,'[3]Form &amp; Form Handler Details'!$Y:$Y,'[3]Form &amp; Form Handler Details'!EB:EB,"")</f>
        <v>0</v>
      </c>
      <c r="CF59" s="35">
        <f>_xlfn.XLOOKUP($A59,'[3]Form &amp; Form Handler Details'!$Y:$Y,'[3]Form &amp; Form Handler Details'!EC:EC,"")</f>
        <v>0</v>
      </c>
      <c r="CG59" s="35">
        <f>_xlfn.XLOOKUP($A59,'[3]Form &amp; Form Handler Details'!$Y:$Y,'[3]Form &amp; Form Handler Details'!ED:ED,"")</f>
        <v>0</v>
      </c>
      <c r="CH59" s="35">
        <f>_xlfn.XLOOKUP($A59,'[3]Form &amp; Form Handler Details'!$Y:$Y,'[3]Form &amp; Form Handler Details'!EE:EE,"")</f>
        <v>0</v>
      </c>
      <c r="CI59" s="35">
        <f>_xlfn.XLOOKUP($A59,'[3]Form &amp; Form Handler Details'!$Y:$Y,'[3]Form &amp; Form Handler Details'!EF:EF,"")</f>
        <v>0</v>
      </c>
      <c r="CJ59" s="35">
        <f>_xlfn.XLOOKUP($A59,'[3]Form &amp; Form Handler Details'!$Y:$Y,'[3]Form &amp; Form Handler Details'!EG:EG,"")</f>
        <v>0</v>
      </c>
      <c r="CK59" s="35">
        <f>_xlfn.XLOOKUP($A59,'[3]Form &amp; Form Handler Details'!$Y:$Y,'[3]Form &amp; Form Handler Details'!EH:EH,"")</f>
        <v>0</v>
      </c>
      <c r="CL59" s="35">
        <f>_xlfn.XLOOKUP($A59,'[3]Form &amp; Form Handler Details'!$Y:$Y,'[3]Form &amp; Form Handler Details'!EI:EI,"")</f>
        <v>0</v>
      </c>
      <c r="CM59" s="35">
        <f>_xlfn.XLOOKUP($A59,'[3]Form &amp; Form Handler Details'!$Y:$Y,'[3]Form &amp; Form Handler Details'!EJ:EJ,"")</f>
        <v>0</v>
      </c>
      <c r="CN59" s="35">
        <f>_xlfn.XLOOKUP($A59,'[3]Form &amp; Form Handler Details'!$Y:$Y,'[3]Form &amp; Form Handler Details'!EK:EK,"")</f>
        <v>0</v>
      </c>
      <c r="CO59" s="35">
        <f>_xlfn.XLOOKUP($A59,'[3]Form &amp; Form Handler Details'!$Y:$Y,'[3]Form &amp; Form Handler Details'!EL:EL,"")</f>
        <v>0</v>
      </c>
      <c r="CP59" s="35">
        <f>_xlfn.XLOOKUP($A59,'[3]Form &amp; Form Handler Details'!$Y:$Y,'[3]Form &amp; Form Handler Details'!EM:EM,"")</f>
        <v>0</v>
      </c>
      <c r="CQ59" s="35" t="str">
        <f>_xlfn.XLOOKUP($A59,'[3]Form &amp; Form Handler Details'!$Y:$Y,'[3]Form &amp; Form Handler Details'!EN:EN,"")</f>
        <v>J'ai lu et accepté la &lt;a href="https://www.paypal.com/fr/webapps/mpp/ua/privacy-full" style="color:#0070ba;" target="_blank"&gt;politique de confidentialité de PayPal&lt;a/&gt;.</v>
      </c>
      <c r="CR59" s="35" t="str">
        <f>_xlfn.XLOOKUP($A59,'[3]Form &amp; Form Handler Details'!$Y:$Y,'[3]Form &amp; Form Handler Details'!EO:EO,"")</f>
        <v>privacyconsent</v>
      </c>
      <c r="CS59" s="35" t="str">
        <f>_xlfn.XLOOKUP($A59,'[3]Form &amp; Form Handler Details'!$Y:$Y,'[3]Form &amp; Form Handler Details'!EP:EP,"")</f>
        <v>Checkbox</v>
      </c>
      <c r="CT59" s="35" t="str">
        <f>_xlfn.XLOOKUP($A59,'[3]Form &amp; Form Handler Details'!$Y:$Y,'[3]Form &amp; Form Handler Details'!EQ:EQ,"")</f>
        <v>This field is required</v>
      </c>
      <c r="CU59" s="35">
        <f>_xlfn.XLOOKUP($A59,'[3]Form &amp; Form Handler Details'!$Y:$Y,'[3]Form &amp; Form Handler Details'!ER:ER,"")</f>
        <v>0</v>
      </c>
      <c r="CV59" s="35">
        <f>_xlfn.XLOOKUP($A59,'[3]Form &amp; Form Handler Details'!$Y:$Y,'[3]Form &amp; Form Handler Details'!ES:ES,"")</f>
        <v>0</v>
      </c>
      <c r="CW59" s="35">
        <f>_xlfn.XLOOKUP($A59,'[3]Form &amp; Form Handler Details'!$Y:$Y,'[3]Form &amp; Form Handler Details'!ET:ET,"")</f>
        <v>0</v>
      </c>
      <c r="CX59" s="35">
        <f>_xlfn.XLOOKUP($A59,'[3]Form &amp; Form Handler Details'!$Y:$Y,'[3]Form &amp; Form Handler Details'!EU:EU,"")</f>
        <v>0</v>
      </c>
      <c r="CY59" s="35">
        <f>_xlfn.XLOOKUP($A59,'[3]Form &amp; Form Handler Details'!$Y:$Y,'[3]Form &amp; Form Handler Details'!EV:EV,"")</f>
        <v>0</v>
      </c>
      <c r="CZ59" s="35">
        <f>_xlfn.XLOOKUP($A59,'[3]Form &amp; Form Handler Details'!$Y:$Y,'[3]Form &amp; Form Handler Details'!EW:EW,"")</f>
        <v>0</v>
      </c>
      <c r="DA59" s="35">
        <f>_xlfn.XLOOKUP($A59,'[3]Form &amp; Form Handler Details'!$Y:$Y,'[3]Form &amp; Form Handler Details'!EX:EX,"")</f>
        <v>0</v>
      </c>
      <c r="DB59" s="35">
        <f>_xlfn.XLOOKUP($A59,'[3]Form &amp; Form Handler Details'!$Y:$Y,'[3]Form &amp; Form Handler Details'!EY:EY,"")</f>
        <v>0</v>
      </c>
      <c r="DC59" s="35">
        <f>_xlfn.XLOOKUP($A59,'[3]Form &amp; Form Handler Details'!$Y:$Y,'[3]Form &amp; Form Handler Details'!EZ:EZ,"")</f>
        <v>0</v>
      </c>
      <c r="DD59" s="35">
        <f>_xlfn.XLOOKUP($A59,'[3]Form &amp; Form Handler Details'!$Y:$Y,'[3]Form &amp; Form Handler Details'!FA:FA,"")</f>
        <v>0</v>
      </c>
      <c r="DE59" s="35">
        <f>_xlfn.XLOOKUP($A59,'[3]Form &amp; Form Handler Details'!$Y:$Y,'[3]Form &amp; Form Handler Details'!FB:FB,"")</f>
        <v>0</v>
      </c>
      <c r="DF59" s="35">
        <f>_xlfn.XLOOKUP($A59,'[3]Form &amp; Form Handler Details'!$Y:$Y,'[3]Form &amp; Form Handler Details'!FC:FC,"")</f>
        <v>0</v>
      </c>
      <c r="DG59" s="35">
        <f>_xlfn.XLOOKUP($A59,'[3]Form &amp; Form Handler Details'!$Y:$Y,'[3]Form &amp; Form Handler Details'!FD:FD,"")</f>
        <v>0</v>
      </c>
      <c r="DH59" s="35">
        <f>_xlfn.XLOOKUP($A59,'[3]Form &amp; Form Handler Details'!$Y:$Y,'[3]Form &amp; Form Handler Details'!FE:FE,"")</f>
        <v>0</v>
      </c>
      <c r="DI59" s="35">
        <f>_xlfn.XLOOKUP($A59,'[3]Form &amp; Form Handler Details'!$Y:$Y,'[3]Form &amp; Form Handler Details'!FF:FF,"")</f>
        <v>0</v>
      </c>
      <c r="DJ59" s="35">
        <f>_xlfn.XLOOKUP($A59,'[3]Form &amp; Form Handler Details'!$Y:$Y,'[3]Form &amp; Form Handler Details'!FG:FG,"")</f>
        <v>0</v>
      </c>
      <c r="DK59" s="35">
        <f>_xlfn.XLOOKUP($A59,'[3]Form &amp; Form Handler Details'!$Y:$Y,'[3]Form &amp; Form Handler Details'!FH:FH,"")</f>
        <v>0</v>
      </c>
      <c r="DL59" s="35">
        <f>_xlfn.XLOOKUP($A59,'[3]Form &amp; Form Handler Details'!$Y:$Y,'[3]Form &amp; Form Handler Details'!FI:FI,"")</f>
        <v>0</v>
      </c>
      <c r="DM59" s="35">
        <f>_xlfn.XLOOKUP($A59,'[3]Form &amp; Form Handler Details'!$Y:$Y,'[3]Form &amp; Form Handler Details'!FJ:FJ,"")</f>
        <v>0</v>
      </c>
      <c r="DN59" s="35">
        <f>_xlfn.XLOOKUP($A59,'[3]Form &amp; Form Handler Details'!$Y:$Y,'[3]Form &amp; Form Handler Details'!FK:FK,"")</f>
        <v>0</v>
      </c>
      <c r="DO59" s="35">
        <f>_xlfn.XLOOKUP($A59,'[3]Form &amp; Form Handler Details'!$Y:$Y,'[3]Form &amp; Form Handler Details'!FL:FL,"")</f>
        <v>0</v>
      </c>
      <c r="DP59" s="35">
        <f>_xlfn.XLOOKUP($A59,'[3]Form &amp; Form Handler Details'!$Y:$Y,'[3]Form &amp; Form Handler Details'!FM:FM,"")</f>
        <v>0</v>
      </c>
      <c r="DQ59" s="35">
        <f>_xlfn.XLOOKUP($A59,'[3]Form &amp; Form Handler Details'!$Y:$Y,'[3]Form &amp; Form Handler Details'!FN:FN,"")</f>
        <v>0</v>
      </c>
      <c r="DR59" s="35">
        <f>_xlfn.XLOOKUP($A59,'[3]Form &amp; Form Handler Details'!$Y:$Y,'[3]Form &amp; Form Handler Details'!FO:FO,"")</f>
        <v>0</v>
      </c>
      <c r="DS59" s="35">
        <f>_xlfn.XLOOKUP($A59,'[3]Form &amp; Form Handler Details'!$Y:$Y,'[3]Form &amp; Form Handler Details'!FP:FP,"")</f>
        <v>0</v>
      </c>
      <c r="DT59" s="35">
        <f>_xlfn.XLOOKUP($A59,'[3]Form &amp; Form Handler Details'!$Y:$Y,'[3]Form &amp; Form Handler Details'!FQ:FQ,"")</f>
        <v>0</v>
      </c>
      <c r="DU59" s="35">
        <f>_xlfn.XLOOKUP($A59,'[3]Form &amp; Form Handler Details'!$Y:$Y,'[3]Form &amp; Form Handler Details'!FR:FR,"")</f>
        <v>0</v>
      </c>
      <c r="DV59" s="35">
        <f>_xlfn.XLOOKUP($A59,'[3]Form &amp; Form Handler Details'!$Y:$Y,'[3]Form &amp; Form Handler Details'!FS:FS,"")</f>
        <v>0</v>
      </c>
      <c r="DW59" s="35">
        <f>_xlfn.XLOOKUP($A59,'[3]Form &amp; Form Handler Details'!$Y:$Y,'[3]Form &amp; Form Handler Details'!FT:FT,"")</f>
        <v>0</v>
      </c>
      <c r="DX59" s="35">
        <f>_xlfn.XLOOKUP($A59,'[3]Form &amp; Form Handler Details'!$Y:$Y,'[3]Form &amp; Form Handler Details'!FU:FU,"")</f>
        <v>0</v>
      </c>
      <c r="DY59" s="35">
        <f>_xlfn.XLOOKUP($A59,'[3]Form &amp; Form Handler Details'!$Y:$Y,'[3]Form &amp; Form Handler Details'!FV:FV,"")</f>
        <v>0</v>
      </c>
      <c r="DZ59" s="35">
        <f>_xlfn.XLOOKUP($A59,'[3]Form &amp; Form Handler Details'!$Y:$Y,'[3]Form &amp; Form Handler Details'!FW:FW,"")</f>
        <v>0</v>
      </c>
      <c r="EA59" s="35">
        <f>_xlfn.XLOOKUP($A59,'[3]Form &amp; Form Handler Details'!$Y:$Y,'[3]Form &amp; Form Handler Details'!FX:FX,"")</f>
        <v>0</v>
      </c>
      <c r="EB59" s="35">
        <f>_xlfn.XLOOKUP($A59,'[3]Form &amp; Form Handler Details'!$Y:$Y,'[3]Form &amp; Form Handler Details'!FY:FY,"")</f>
        <v>0</v>
      </c>
      <c r="EC59" s="35">
        <f>_xlfn.XLOOKUP($A59,'[3]Form &amp; Form Handler Details'!$Y:$Y,'[3]Form &amp; Form Handler Details'!FZ:FZ,"")</f>
        <v>0</v>
      </c>
      <c r="ED59" s="35">
        <f>_xlfn.XLOOKUP($A59,'[3]Form &amp; Form Handler Details'!$Y:$Y,'[3]Form &amp; Form Handler Details'!GA:GA,"")</f>
        <v>0</v>
      </c>
      <c r="EE59" s="35">
        <f>_xlfn.XLOOKUP($A59,'[3]Form &amp; Form Handler Details'!$Y:$Y,'[3]Form &amp; Form Handler Details'!GB:GB,"")</f>
        <v>0</v>
      </c>
      <c r="EF59" s="35">
        <f>_xlfn.XLOOKUP($A59,'[3]Form &amp; Form Handler Details'!$Y:$Y,'[3]Form &amp; Form Handler Details'!GC:GC,"")</f>
        <v>0</v>
      </c>
      <c r="EG59" s="35">
        <f>_xlfn.XLOOKUP($A59,'[3]Form &amp; Form Handler Details'!$Y:$Y,'[3]Form &amp; Form Handler Details'!GD:GD,"")</f>
        <v>0</v>
      </c>
      <c r="EH59" s="35">
        <f>_xlfn.XLOOKUP($A59,'[3]Form &amp; Form Handler Details'!$Y:$Y,'[3]Form &amp; Form Handler Details'!GE:GE,"")</f>
        <v>0</v>
      </c>
      <c r="EI59" s="35">
        <f>_xlfn.XLOOKUP($A59,'[3]Form &amp; Form Handler Details'!$Y:$Y,'[3]Form &amp; Form Handler Details'!GF:GF,"")</f>
        <v>0</v>
      </c>
      <c r="EJ59" s="35">
        <f>_xlfn.XLOOKUP($A59,'[3]Form &amp; Form Handler Details'!$Y:$Y,'[3]Form &amp; Form Handler Details'!GG:GG,"")</f>
        <v>0</v>
      </c>
      <c r="EK59" s="35">
        <f>_xlfn.XLOOKUP($A59,'[3]Form &amp; Form Handler Details'!$Y:$Y,'[3]Form &amp; Form Handler Details'!GH:GH,"")</f>
        <v>0</v>
      </c>
      <c r="EL59" s="35">
        <f>_xlfn.XLOOKUP($A59,'[3]Form &amp; Form Handler Details'!$Y:$Y,'[3]Form &amp; Form Handler Details'!GI:GI,"")</f>
        <v>0</v>
      </c>
      <c r="EM59" s="35">
        <f>_xlfn.XLOOKUP($A59,'[3]Form &amp; Form Handler Details'!$Y:$Y,'[3]Form &amp; Form Handler Details'!GJ:GJ,"")</f>
        <v>0</v>
      </c>
      <c r="EN59" s="35">
        <f>_xlfn.XLOOKUP($A59,'[3]Form &amp; Form Handler Details'!$Y:$Y,'[3]Form &amp; Form Handler Details'!GK:GK,"")</f>
        <v>0</v>
      </c>
      <c r="EO59" s="35">
        <f>_xlfn.XLOOKUP($A59,'[3]Form &amp; Form Handler Details'!$Y:$Y,'[3]Form &amp; Form Handler Details'!GL:GL,"")</f>
        <v>0</v>
      </c>
      <c r="EP59" s="35">
        <f>_xlfn.XLOOKUP($A59,'[3]Form &amp; Form Handler Details'!$Y:$Y,'[3]Form &amp; Form Handler Details'!GM:GM,"")</f>
        <v>0</v>
      </c>
      <c r="EQ59" s="35">
        <f>_xlfn.XLOOKUP($A59,'[3]Form &amp; Form Handler Details'!$Y:$Y,'[3]Form &amp; Form Handler Details'!GN:GN,"")</f>
        <v>0</v>
      </c>
      <c r="ER59" s="35">
        <f>_xlfn.XLOOKUP($A59,'[3]Form &amp; Form Handler Details'!$Y:$Y,'[3]Form &amp; Form Handler Details'!GO:GO,"")</f>
        <v>0</v>
      </c>
      <c r="ES59" s="35">
        <f>_xlfn.XLOOKUP($A59,'[3]Form &amp; Form Handler Details'!$Y:$Y,'[3]Form &amp; Form Handler Details'!GP:GP,"")</f>
        <v>0</v>
      </c>
      <c r="ET59" s="35">
        <f>_xlfn.XLOOKUP($A59,'[3]Form &amp; Form Handler Details'!$Y:$Y,'[3]Form &amp; Form Handler Details'!GQ:GQ,"")</f>
        <v>0</v>
      </c>
      <c r="EU59" s="35">
        <f>_xlfn.XLOOKUP($A59,'[3]Form &amp; Form Handler Details'!$Y:$Y,'[3]Form &amp; Form Handler Details'!GR:GR,"")</f>
        <v>0</v>
      </c>
      <c r="EV59" s="35">
        <f>_xlfn.XLOOKUP($A59,'[3]Form &amp; Form Handler Details'!$Y:$Y,'[3]Form &amp; Form Handler Details'!GS:GS,"")</f>
        <v>0</v>
      </c>
      <c r="EW59" s="35">
        <f>_xlfn.XLOOKUP($A59,'[3]Form &amp; Form Handler Details'!$Y:$Y,'[3]Form &amp; Form Handler Details'!GT:GT,"")</f>
        <v>0</v>
      </c>
      <c r="EX59" s="35">
        <f>_xlfn.XLOOKUP($A59,'[3]Form &amp; Form Handler Details'!$Y:$Y,'[3]Form &amp; Form Handler Details'!GU:GU,"")</f>
        <v>0</v>
      </c>
      <c r="EY59" s="35">
        <f>_xlfn.XLOOKUP($A59,'[3]Form &amp; Form Handler Details'!$Y:$Y,'[3]Form &amp; Form Handler Details'!GV:GV,"")</f>
        <v>0</v>
      </c>
      <c r="EZ59" s="35">
        <f>_xlfn.XLOOKUP($A59,'[3]Form &amp; Form Handler Details'!$Y:$Y,'[3]Form &amp; Form Handler Details'!GW:GW,"")</f>
        <v>0</v>
      </c>
      <c r="FA59" s="35">
        <f>_xlfn.XLOOKUP($A59,'[3]Form &amp; Form Handler Details'!$Y:$Y,'[3]Form &amp; Form Handler Details'!GX:GX,"")</f>
        <v>0</v>
      </c>
      <c r="FB59" s="35">
        <f>_xlfn.XLOOKUP($A59,'[3]Form &amp; Form Handler Details'!$Y:$Y,'[3]Form &amp; Form Handler Details'!GY:GY,"")</f>
        <v>0</v>
      </c>
      <c r="FC59" s="35">
        <f>_xlfn.XLOOKUP($A59,'[3]Form &amp; Form Handler Details'!$Y:$Y,'[3]Form &amp; Form Handler Details'!GZ:GZ,"")</f>
        <v>0</v>
      </c>
      <c r="FD59" s="35">
        <f>_xlfn.XLOOKUP($A59,'[3]Form &amp; Form Handler Details'!$Y:$Y,'[3]Form &amp; Form Handler Details'!HA:HA,"")</f>
        <v>0</v>
      </c>
      <c r="FE59" s="35">
        <f>_xlfn.XLOOKUP($A59,'[3]Form &amp; Form Handler Details'!$Y:$Y,'[3]Form &amp; Form Handler Details'!HB:HB,"")</f>
        <v>0</v>
      </c>
      <c r="FF59" s="35">
        <f>_xlfn.XLOOKUP($A59,'[3]Form &amp; Form Handler Details'!$Y:$Y,'[3]Form &amp; Form Handler Details'!HC:HC,"")</f>
        <v>0</v>
      </c>
      <c r="FG59" s="35">
        <f>_xlfn.XLOOKUP($A59,'[3]Form &amp; Form Handler Details'!$Y:$Y,'[3]Form &amp; Form Handler Details'!HD:HD,"")</f>
        <v>0</v>
      </c>
      <c r="FH59" s="35">
        <f>_xlfn.XLOOKUP($A59,'[3]Form &amp; Form Handler Details'!$Y:$Y,'[3]Form &amp; Form Handler Details'!HE:HE,"")</f>
        <v>0</v>
      </c>
      <c r="FI59" s="35">
        <f>_xlfn.XLOOKUP($A59,'[3]Form &amp; Form Handler Details'!$Y:$Y,'[3]Form &amp; Form Handler Details'!HF:HF,"")</f>
        <v>0</v>
      </c>
      <c r="FJ59" s="35">
        <f>_xlfn.XLOOKUP($A59,'[3]Form &amp; Form Handler Details'!$Y:$Y,'[3]Form &amp; Form Handler Details'!HG:HG,"")</f>
        <v>0</v>
      </c>
      <c r="FK59" s="35">
        <f>_xlfn.XLOOKUP($A59,'[3]Form &amp; Form Handler Details'!$Y:$Y,'[3]Form &amp; Form Handler Details'!HH:HH,"")</f>
        <v>0</v>
      </c>
      <c r="FL59" s="35">
        <f>_xlfn.XLOOKUP($A59,'[3]Form &amp; Form Handler Details'!$Y:$Y,'[3]Form &amp; Form Handler Details'!HI:HI,"")</f>
        <v>0</v>
      </c>
      <c r="FM59" s="35">
        <f>_xlfn.XLOOKUP($A59,'[3]Form &amp; Form Handler Details'!$Y:$Y,'[3]Form &amp; Form Handler Details'!HJ:HJ,"")</f>
        <v>0</v>
      </c>
      <c r="FN59" s="35">
        <f>_xlfn.XLOOKUP($A59,'[3]Form &amp; Form Handler Details'!$Y:$Y,'[3]Form &amp; Form Handler Details'!HK:HK,"")</f>
        <v>0</v>
      </c>
      <c r="FO59" s="35">
        <f>_xlfn.XLOOKUP($A59,'[3]Form &amp; Form Handler Details'!$Y:$Y,'[3]Form &amp; Form Handler Details'!HL:HL,"")</f>
        <v>0</v>
      </c>
      <c r="FP59" s="35">
        <f>_xlfn.XLOOKUP($A59,'[3]Form &amp; Form Handler Details'!$Y:$Y,'[3]Form &amp; Form Handler Details'!HM:HM,"")</f>
        <v>0</v>
      </c>
      <c r="FQ59" s="35">
        <f>_xlfn.XLOOKUP($A59,'[3]Form &amp; Form Handler Details'!$Y:$Y,'[3]Form &amp; Form Handler Details'!HN:HN,"")</f>
        <v>0</v>
      </c>
      <c r="FR59" s="35">
        <f>_xlfn.XLOOKUP($A59,'[3]Form &amp; Form Handler Details'!$Y:$Y,'[3]Form &amp; Form Handler Details'!HO:HO,"")</f>
        <v>0</v>
      </c>
      <c r="FS59" s="35">
        <f>_xlfn.XLOOKUP($A59,'[3]Form &amp; Form Handler Details'!$Y:$Y,'[3]Form &amp; Form Handler Details'!HP:HP,"")</f>
        <v>0</v>
      </c>
      <c r="FT59" s="35">
        <f>_xlfn.XLOOKUP($A59,'[3]Form &amp; Form Handler Details'!$Y:$Y,'[3]Form &amp; Form Handler Details'!HQ:HQ,"")</f>
        <v>0</v>
      </c>
      <c r="FU59" s="35">
        <f>_xlfn.XLOOKUP($A59,'[3]Form &amp; Form Handler Details'!$Y:$Y,'[3]Form &amp; Form Handler Details'!HR:HR,"")</f>
        <v>0</v>
      </c>
      <c r="FV59" s="35">
        <f>_xlfn.XLOOKUP($A59,'[3]Form &amp; Form Handler Details'!$Y:$Y,'[3]Form &amp; Form Handler Details'!HS:HS,"")</f>
        <v>0</v>
      </c>
      <c r="FW59" s="35">
        <f>_xlfn.XLOOKUP($A59,'[3]Form &amp; Form Handler Details'!$Y:$Y,'[3]Form &amp; Form Handler Details'!HT:HT,"")</f>
        <v>0</v>
      </c>
      <c r="FX59" s="35">
        <f>_xlfn.XLOOKUP($A59,'[3]Form &amp; Form Handler Details'!$Y:$Y,'[3]Form &amp; Form Handler Details'!HU:HU,"")</f>
        <v>0</v>
      </c>
      <c r="FY59" s="35">
        <f>_xlfn.XLOOKUP($A59,'[3]Form &amp; Form Handler Details'!$Y:$Y,'[3]Form &amp; Form Handler Details'!HV:HV,"")</f>
        <v>0</v>
      </c>
      <c r="FZ59" s="35">
        <f>_xlfn.XLOOKUP($A59,'[3]Form &amp; Form Handler Details'!$Y:$Y,'[3]Form &amp; Form Handler Details'!HW:HW,"")</f>
        <v>0</v>
      </c>
      <c r="GA59" s="35">
        <f>_xlfn.XLOOKUP($A59,'[3]Form &amp; Form Handler Details'!$Y:$Y,'[3]Form &amp; Form Handler Details'!HX:HX,"")</f>
        <v>0</v>
      </c>
      <c r="GB59" s="35">
        <f>_xlfn.XLOOKUP($A59,'[3]Form &amp; Form Handler Details'!$Y:$Y,'[3]Form &amp; Form Handler Details'!HY:HY,"")</f>
        <v>0</v>
      </c>
      <c r="GC59" s="35">
        <f>_xlfn.XLOOKUP($A59,'[3]Form &amp; Form Handler Details'!$Y:$Y,'[3]Form &amp; Form Handler Details'!HZ:HZ,"")</f>
        <v>0</v>
      </c>
      <c r="GD59" s="35">
        <f>_xlfn.XLOOKUP($A59,'[3]Form &amp; Form Handler Details'!$Y:$Y,'[3]Form &amp; Form Handler Details'!IA:IA,"")</f>
        <v>0</v>
      </c>
      <c r="GE59" s="35">
        <f>_xlfn.XLOOKUP($A59,'[3]Form &amp; Form Handler Details'!$Y:$Y,'[3]Form &amp; Form Handler Details'!IB:IB,"")</f>
        <v>0</v>
      </c>
      <c r="GF59" s="35">
        <f>_xlfn.XLOOKUP($A59,'[3]Form &amp; Form Handler Details'!$Y:$Y,'[3]Form &amp; Form Handler Details'!IC:IC,"")</f>
        <v>0</v>
      </c>
      <c r="GG59" s="35">
        <f>_xlfn.XLOOKUP($A59,'[3]Form &amp; Form Handler Details'!$Y:$Y,'[3]Form &amp; Form Handler Details'!ID:ID,"")</f>
        <v>0</v>
      </c>
      <c r="GH59" s="35">
        <f>_xlfn.XLOOKUP($A59,'[3]Form &amp; Form Handler Details'!$Y:$Y,'[3]Form &amp; Form Handler Details'!IE:IE,"")</f>
        <v>0</v>
      </c>
      <c r="GI59" s="35">
        <f>_xlfn.XLOOKUP($A59,'[3]Form &amp; Form Handler Details'!$Y:$Y,'[3]Form &amp; Form Handler Details'!IF:IF,"")</f>
        <v>0</v>
      </c>
      <c r="GJ59" s="35">
        <f>_xlfn.XLOOKUP($A59,'[3]Form &amp; Form Handler Details'!$Y:$Y,'[3]Form &amp; Form Handler Details'!IG:IG,"")</f>
        <v>0</v>
      </c>
      <c r="GK59" s="35">
        <f>_xlfn.XLOOKUP($A59,'[3]Form &amp; Form Handler Details'!$Y:$Y,'[3]Form &amp; Form Handler Details'!IH:IH,"")</f>
        <v>0</v>
      </c>
      <c r="GL59" s="35">
        <f>_xlfn.XLOOKUP($A59,'[3]Form &amp; Form Handler Details'!$Y:$Y,'[3]Form &amp; Form Handler Details'!II:II,"")</f>
        <v>0</v>
      </c>
      <c r="GM59" s="35">
        <f>_xlfn.XLOOKUP($A59,'[3]Form &amp; Form Handler Details'!$Y:$Y,'[3]Form &amp; Form Handler Details'!IJ:IJ,"")</f>
        <v>0</v>
      </c>
      <c r="GN59" s="35">
        <f>_xlfn.XLOOKUP($A59,'[3]Form &amp; Form Handler Details'!$Y:$Y,'[3]Form &amp; Form Handler Details'!IK:IK,"")</f>
        <v>0</v>
      </c>
      <c r="GO59" s="35">
        <f>_xlfn.XLOOKUP($A59,'[3]Form &amp; Form Handler Details'!$Y:$Y,'[3]Form &amp; Form Handler Details'!IL:IL,"")</f>
        <v>0</v>
      </c>
      <c r="GP59" s="35">
        <f>_xlfn.XLOOKUP($A59,'[3]Form &amp; Form Handler Details'!$Y:$Y,'[3]Form &amp; Form Handler Details'!IM:IM,"")</f>
        <v>0</v>
      </c>
      <c r="GQ59" s="35">
        <f>_xlfn.XLOOKUP($A59,'[3]Form &amp; Form Handler Details'!$Y:$Y,'[3]Form &amp; Form Handler Details'!IN:IN,"")</f>
        <v>0</v>
      </c>
      <c r="GR59" s="35">
        <f>_xlfn.XLOOKUP($A59,'[3]Form &amp; Form Handler Details'!$Y:$Y,'[3]Form &amp; Form Handler Details'!IO:IO,"")</f>
        <v>0</v>
      </c>
      <c r="GS59" s="35">
        <f>_xlfn.XLOOKUP($A59,'[3]Form &amp; Form Handler Details'!$Y:$Y,'[3]Form &amp; Form Handler Details'!IP:IP,"")</f>
        <v>0</v>
      </c>
      <c r="GT59" s="35">
        <f>_xlfn.XLOOKUP($A59,'[3]Form &amp; Form Handler Details'!$Y:$Y,'[3]Form &amp; Form Handler Details'!IQ:IQ,"")</f>
        <v>0</v>
      </c>
      <c r="GU59" s="35">
        <f>_xlfn.XLOOKUP($A59,'[3]Form &amp; Form Handler Details'!$Y:$Y,'[3]Form &amp; Form Handler Details'!IR:IR,"")</f>
        <v>0</v>
      </c>
      <c r="GV59" s="35">
        <f>_xlfn.XLOOKUP($A59,'[3]Form &amp; Form Handler Details'!$Y:$Y,'[3]Form &amp; Form Handler Details'!IS:IS,"")</f>
        <v>0</v>
      </c>
      <c r="GW59" s="35">
        <f>_xlfn.XLOOKUP($A59,'[3]Form &amp; Form Handler Details'!$Y:$Y,'[3]Form &amp; Form Handler Details'!IT:IT,"")</f>
        <v>0</v>
      </c>
      <c r="GX59" s="35">
        <f>_xlfn.XLOOKUP($A59,'[3]Form &amp; Form Handler Details'!$Y:$Y,'[3]Form &amp; Form Handler Details'!IU:IU,"")</f>
        <v>0</v>
      </c>
      <c r="GY59" s="35">
        <f>_xlfn.XLOOKUP($A59,'[3]Form &amp; Form Handler Details'!$Y:$Y,'[3]Form &amp; Form Handler Details'!IV:IV,"")</f>
        <v>0</v>
      </c>
      <c r="GZ59" s="35">
        <f>_xlfn.XLOOKUP($A59,'[3]Form &amp; Form Handler Details'!$Y:$Y,'[3]Form &amp; Form Handler Details'!IW:IW,"")</f>
        <v>0</v>
      </c>
      <c r="HA59" s="35">
        <f>_xlfn.XLOOKUP($A59,'[3]Form &amp; Form Handler Details'!$Y:$Y,'[3]Form &amp; Form Handler Details'!IX:IX,"")</f>
        <v>0</v>
      </c>
      <c r="HB59" s="35">
        <f>_xlfn.XLOOKUP($A59,'[3]Form &amp; Form Handler Details'!$Y:$Y,'[3]Form &amp; Form Handler Details'!IY:IY,"")</f>
        <v>0</v>
      </c>
      <c r="HC59" s="35">
        <f>_xlfn.XLOOKUP($A59,'[3]Form &amp; Form Handler Details'!$Y:$Y,'[3]Form &amp; Form Handler Details'!IZ:IZ,"")</f>
        <v>0</v>
      </c>
      <c r="HD59" s="35">
        <f>_xlfn.XLOOKUP($A59,'[3]Form &amp; Form Handler Details'!$Y:$Y,'[3]Form &amp; Form Handler Details'!JA:JA,"")</f>
        <v>0</v>
      </c>
      <c r="HE59" s="35">
        <f>_xlfn.XLOOKUP($A59,'[3]Form &amp; Form Handler Details'!$Y:$Y,'[3]Form &amp; Form Handler Details'!JB:JB,"")</f>
        <v>0</v>
      </c>
      <c r="HF59" s="35">
        <f>_xlfn.XLOOKUP($A59,'[3]Form &amp; Form Handler Details'!$Y:$Y,'[3]Form &amp; Form Handler Details'!JC:JC,"")</f>
        <v>0</v>
      </c>
      <c r="HG59" s="35">
        <f>_xlfn.XLOOKUP($A59,'[3]Form &amp; Form Handler Details'!$Y:$Y,'[3]Form &amp; Form Handler Details'!JD:JD,"")</f>
        <v>0</v>
      </c>
      <c r="HH59" s="35">
        <f>_xlfn.XLOOKUP($A59,'[3]Form &amp; Form Handler Details'!$Y:$Y,'[3]Form &amp; Form Handler Details'!JE:JE,"")</f>
        <v>0</v>
      </c>
      <c r="HI59" s="35">
        <f>_xlfn.XLOOKUP($A59,'[3]Form &amp; Form Handler Details'!$Y:$Y,'[3]Form &amp; Form Handler Details'!JF:JF,"")</f>
        <v>0</v>
      </c>
      <c r="HJ59" s="35">
        <f>_xlfn.XLOOKUP($A59,'[3]Form &amp; Form Handler Details'!$Y:$Y,'[3]Form &amp; Form Handler Details'!JG:JG,"")</f>
        <v>0</v>
      </c>
      <c r="HK59" s="35" t="str">
        <f>_xlfn.XLOOKUP($A59,'[3]Form &amp; Form Handler Details'!$Y:$Y,'[3]Form &amp; Form Handler Details'!JH:JH,"")</f>
        <v>Valider</v>
      </c>
      <c r="HL59" s="35">
        <f>_xlfn.XLOOKUP($A59,'[3]Form &amp; Form Handler Details'!$Y:$Y,'[3]Form &amp; Form Handler Details'!JI:JI,"")</f>
        <v>0</v>
      </c>
      <c r="HM59" s="35">
        <f>_xlfn.XLOOKUP($A59,'[3]Form &amp; Form Handler Details'!$Y:$Y,'[3]Form &amp; Form Handler Details'!JJ:JJ,"")</f>
        <v>0</v>
      </c>
      <c r="HN59" s="35">
        <f>_xlfn.XLOOKUP($A59,'[3]Form &amp; Form Handler Details'!$Y:$Y,'[3]Form &amp; Form Handler Details'!JK:JK,"")</f>
        <v>0</v>
      </c>
      <c r="HO59" s="35">
        <f>_xlfn.XLOOKUP($A59,'[3]Form &amp; Form Handler Details'!$Y:$Y,'[3]Form &amp; Form Handler Details'!JL:JL,"")</f>
        <v>0</v>
      </c>
      <c r="HP59" s="35">
        <f>_xlfn.XLOOKUP($A59,'[3]Form &amp; Form Handler Details'!$Y:$Y,'[3]Form &amp; Form Handler Details'!JM:JM,"")</f>
        <v>0</v>
      </c>
      <c r="HQ59" s="35">
        <f>_xlfn.XLOOKUP($A59,'[3]Form &amp; Form Handler Details'!$Y:$Y,'[3]Form &amp; Form Handler Details'!JN:JN,"")</f>
        <v>0</v>
      </c>
      <c r="HR59" s="35">
        <f>_xlfn.XLOOKUP($A59,'[3]Form &amp; Form Handler Details'!$Y:$Y,'[3]Form &amp; Form Handler Details'!JO:JO,"")</f>
        <v>0</v>
      </c>
      <c r="HS59" s="35">
        <f>_xlfn.XLOOKUP($A59,'[3]Form &amp; Form Handler Details'!$Y:$Y,'[3]Form &amp; Form Handler Details'!JP:JP,"")</f>
        <v>0</v>
      </c>
      <c r="HT59" s="35">
        <f>_xlfn.XLOOKUP($A59,'[3]Form &amp; Form Handler Details'!$Y:$Y,'[3]Form &amp; Form Handler Details'!JQ:JQ,"")</f>
        <v>0</v>
      </c>
      <c r="HU59" s="35">
        <f>_xlfn.XLOOKUP($A59,'[3]Form &amp; Form Handler Details'!$Y:$Y,'[3]Form &amp; Form Handler Details'!JR:JR,"")</f>
        <v>0</v>
      </c>
      <c r="HV59" s="35">
        <f>_xlfn.XLOOKUP($A59,'[3]Form &amp; Form Handler Details'!$Y:$Y,'[3]Form &amp; Form Handler Details'!JS:JS,"")</f>
        <v>0</v>
      </c>
      <c r="HW59" s="35">
        <f>_xlfn.XLOOKUP($A59,'[3]Form &amp; Form Handler Details'!$Y:$Y,'[3]Form &amp; Form Handler Details'!JT:JT,"")</f>
        <v>0</v>
      </c>
    </row>
    <row r="60" spans="1:231" ht="165" customHeight="1">
      <c r="A60" s="32" t="s">
        <v>180</v>
      </c>
      <c r="B60" s="32" t="str">
        <f>_xlfn.XLOOKUP(Table46[[#This Row],[UFID]],ATC!C:C,ATC!A:A,"")</f>
        <v>09</v>
      </c>
      <c r="C60" s="31" t="str">
        <f>_xlfn.XLOOKUP(Table46[[#This Row],[UFID]],ATC!C:C,ATC!E:E,"")</f>
        <v>Business QA</v>
      </c>
      <c r="D60" s="31">
        <f>_xlfn.XLOOKUP(Table46[[#This Row],[UFID]],ATC!C:C,ATC!J:J,"")</f>
        <v>45098</v>
      </c>
      <c r="E60" s="31" t="s">
        <v>613</v>
      </c>
      <c r="F60" s="34" t="str">
        <f>_xlfn.XLOOKUP(Table46[[#This Row],[UFID]],'[3]Form &amp; Form Handler Details'!$Y:$Y,'[3]Form &amp; Form Handler Details'!$F:$F,"")</f>
        <v>https://www.paypal.com/fr/webapps/mpp/enterprise/make-it-possible/assessment</v>
      </c>
      <c r="G60" s="34" t="str">
        <f>_xlfn.XLOOKUP(Table46[[#This Row],[UFID]],'[3]Form &amp; Form Handler Details'!$Y:$Y,'[3]Form &amp; Form Handler Details'!$I:$I,"")</f>
        <v>https://www.paypal.com/fr/webapps/mpp/enterprise/make-it-possible/assessment?data=success</v>
      </c>
      <c r="H60" s="34" t="str">
        <f>_xlfn.XLOOKUP(Table46[[#This Row],[UFID]],'[3]Form &amp; Form Handler Details'!$Y:$Y,'[3]Form &amp; Form Handler Details'!$E:$E,"")</f>
        <v>https://pypd.paypal-mktg.com/l/925803/2022-03-24/2l8zj</v>
      </c>
      <c r="I60" s="34" t="str">
        <f>_xlfn.XLOOKUP(Table46[[#This Row],[UFID]],'[3]Form &amp; Form Handler Details'!$Y:$Y,'[3]Form &amp; Form Handler Details'!$U:$U,"")</f>
        <v>EMEA-FR-FRH-23-ABM-Make-It-Possible-Non-Gated-Live</v>
      </c>
      <c r="J60" s="34" t="str">
        <f>_xlfn.XLOOKUP(Table46[[#This Row],[UFID]],'[3]Form &amp; Form Handler Details'!$Y:$Y,'[3]Form &amp; Form Handler Details'!$V:$V,"")</f>
        <v>https://pypd.paypal-mktg.com/l/925803/2023-05-09/2s5mv</v>
      </c>
      <c r="K60" s="34" t="str">
        <f t="shared" si="1"/>
        <v>2023-05-09/2s5mv</v>
      </c>
      <c r="L60" s="34" t="str">
        <f>_xlfn.XLOOKUP(Table46[[#This Row],[UFID]],'[3]Form &amp; Form Handler Details'!$Y:$Y,'[3]Form &amp; Form Handler Details'!$D:$D,"")</f>
        <v>EMEA-FR-FRM-22-ABM-Make-It-Possible-Non-Gated</v>
      </c>
      <c r="M60" s="35" t="str">
        <f>_xlfn.XLOOKUP($A60,'[3]Form &amp; Form Handler Details'!$Y:$Y,'[3]Form &amp; Form Handler Details'!BJ:BJ,"")</f>
        <v>Prénom</v>
      </c>
      <c r="N60" s="35" t="str">
        <f>_xlfn.XLOOKUP($A60,'[3]Form &amp; Form Handler Details'!$Y:$Y,'[3]Form &amp; Form Handler Details'!BK:BK,"")</f>
        <v>firstname</v>
      </c>
      <c r="O60" s="35" t="str">
        <f>_xlfn.XLOOKUP($A60,'[3]Form &amp; Form Handler Details'!$Y:$Y,'[3]Form &amp; Form Handler Details'!BL:BL,"")</f>
        <v>Text</v>
      </c>
      <c r="P60" s="35" t="str">
        <f>_xlfn.XLOOKUP($A60,'[3]Form &amp; Form Handler Details'!$Y:$Y,'[3]Form &amp; Form Handler Details'!BM:BM,"")</f>
        <v>This field is required.</v>
      </c>
      <c r="Q60" s="35" t="str">
        <f>_xlfn.XLOOKUP($A60,'[3]Form &amp; Form Handler Details'!$Y:$Y,'[3]Form &amp; Form Handler Details'!BN:BN,"")</f>
        <v>Nom de famille</v>
      </c>
      <c r="R60" s="35" t="str">
        <f>_xlfn.XLOOKUP($A60,'[3]Form &amp; Form Handler Details'!$Y:$Y,'[3]Form &amp; Form Handler Details'!BO:BO,"")</f>
        <v>lastname</v>
      </c>
      <c r="S60" s="35" t="str">
        <f>_xlfn.XLOOKUP($A60,'[3]Form &amp; Form Handler Details'!$Y:$Y,'[3]Form &amp; Form Handler Details'!BP:BP,"")</f>
        <v>Text</v>
      </c>
      <c r="T60" s="35" t="str">
        <f>_xlfn.XLOOKUP($A60,'[3]Form &amp; Form Handler Details'!$Y:$Y,'[3]Form &amp; Form Handler Details'!BQ:BQ,"")</f>
        <v>This field is required.</v>
      </c>
      <c r="U60" s="35" t="str">
        <f>_xlfn.XLOOKUP($A60,'[3]Form &amp; Form Handler Details'!$Y:$Y,'[3]Form &amp; Form Handler Details'!BR:BR,"")</f>
        <v>E-mail professionnel</v>
      </c>
      <c r="V60" s="35" t="str">
        <f>_xlfn.XLOOKUP($A60,'[3]Form &amp; Form Handler Details'!$Y:$Y,'[3]Form &amp; Form Handler Details'!BS:BS,"")</f>
        <v>workemail</v>
      </c>
      <c r="W60" s="35" t="str">
        <f>_xlfn.XLOOKUP($A60,'[3]Form &amp; Form Handler Details'!$Y:$Y,'[3]Form &amp; Form Handler Details'!BT:BT,"")</f>
        <v>Text</v>
      </c>
      <c r="X60" s="35" t="str">
        <f>_xlfn.XLOOKUP($A60,'[3]Form &amp; Form Handler Details'!$Y:$Y,'[3]Form &amp; Form Handler Details'!BU:BU,"")</f>
        <v>This field is required.</v>
      </c>
      <c r="Y60" s="35" t="str">
        <f>_xlfn.XLOOKUP($A60,'[3]Form &amp; Form Handler Details'!$Y:$Y,'[3]Form &amp; Form Handler Details'!BV:BV,"")</f>
        <v>Nom de la société</v>
      </c>
      <c r="Z60" s="35" t="str">
        <f>_xlfn.XLOOKUP($A60,'[3]Form &amp; Form Handler Details'!$Y:$Y,'[3]Form &amp; Form Handler Details'!BW:BW,"")</f>
        <v>companyname</v>
      </c>
      <c r="AA60" s="35" t="str">
        <f>_xlfn.XLOOKUP($A60,'[3]Form &amp; Form Handler Details'!$Y:$Y,'[3]Form &amp; Form Handler Details'!BX:BX,"")</f>
        <v>Text</v>
      </c>
      <c r="AB60" s="35" t="str">
        <f>_xlfn.XLOOKUP($A60,'[3]Form &amp; Form Handler Details'!$Y:$Y,'[3]Form &amp; Form Handler Details'!BY:BY,"")</f>
        <v>This field is required</v>
      </c>
      <c r="AC60" s="35">
        <f>_xlfn.XLOOKUP($A60,'[3]Form &amp; Form Handler Details'!$Y:$Y,'[3]Form &amp; Form Handler Details'!BZ:BZ,"")</f>
        <v>0</v>
      </c>
      <c r="AD60" s="35">
        <f>_xlfn.XLOOKUP($A60,'[3]Form &amp; Form Handler Details'!$Y:$Y,'[3]Form &amp; Form Handler Details'!CA:CA,"")</f>
        <v>0</v>
      </c>
      <c r="AE60" s="35">
        <f>_xlfn.XLOOKUP($A60,'[3]Form &amp; Form Handler Details'!$Y:$Y,'[3]Form &amp; Form Handler Details'!CB:CB,"")</f>
        <v>0</v>
      </c>
      <c r="AF60" s="35">
        <f>_xlfn.XLOOKUP($A60,'[3]Form &amp; Form Handler Details'!$Y:$Y,'[3]Form &amp; Form Handler Details'!CC:CC,"")</f>
        <v>0</v>
      </c>
      <c r="AG60" s="35">
        <f>_xlfn.XLOOKUP($A60,'[3]Form &amp; Form Handler Details'!$Y:$Y,'[3]Form &amp; Form Handler Details'!CD:CD,"")</f>
        <v>0</v>
      </c>
      <c r="AH60" s="35">
        <f>_xlfn.XLOOKUP($A60,'[3]Form &amp; Form Handler Details'!$Y:$Y,'[3]Form &amp; Form Handler Details'!CE:CE,"")</f>
        <v>0</v>
      </c>
      <c r="AI60" s="35">
        <f>_xlfn.XLOOKUP($A60,'[3]Form &amp; Form Handler Details'!$Y:$Y,'[3]Form &amp; Form Handler Details'!CF:CF,"")</f>
        <v>0</v>
      </c>
      <c r="AJ60" s="35">
        <f>_xlfn.XLOOKUP($A60,'[3]Form &amp; Form Handler Details'!$Y:$Y,'[3]Form &amp; Form Handler Details'!CG:CG,"")</f>
        <v>0</v>
      </c>
      <c r="AK60" s="35">
        <f>_xlfn.XLOOKUP($A60,'[3]Form &amp; Form Handler Details'!$Y:$Y,'[3]Form &amp; Form Handler Details'!CH:CH,"")</f>
        <v>0</v>
      </c>
      <c r="AL60" s="35">
        <f>_xlfn.XLOOKUP($A60,'[3]Form &amp; Form Handler Details'!$Y:$Y,'[3]Form &amp; Form Handler Details'!CI:CI,"")</f>
        <v>0</v>
      </c>
      <c r="AM60" s="35">
        <f>_xlfn.XLOOKUP($A60,'[3]Form &amp; Form Handler Details'!$Y:$Y,'[3]Form &amp; Form Handler Details'!CJ:CJ,"")</f>
        <v>0</v>
      </c>
      <c r="AN60" s="35">
        <f>_xlfn.XLOOKUP($A60,'[3]Form &amp; Form Handler Details'!$Y:$Y,'[3]Form &amp; Form Handler Details'!CK:CK,"")</f>
        <v>0</v>
      </c>
      <c r="AO60" s="35" t="str">
        <f>_xlfn.XLOOKUP($A60,'[3]Form &amp; Form Handler Details'!$Y:$Y,'[3]Form &amp; Form Handler Details'!CL:CL,"")</f>
        <v>Numéro de téléphone</v>
      </c>
      <c r="AP60" s="35" t="str">
        <f>_xlfn.XLOOKUP($A60,'[3]Form &amp; Form Handler Details'!$Y:$Y,'[3]Form &amp; Form Handler Details'!CM:CM,"")</f>
        <v>phonenumber</v>
      </c>
      <c r="AQ60" s="35" t="str">
        <f>_xlfn.XLOOKUP($A60,'[3]Form &amp; Form Handler Details'!$Y:$Y,'[3]Form &amp; Form Handler Details'!CN:CN,"")</f>
        <v>Text</v>
      </c>
      <c r="AR60" s="35" t="str">
        <f>_xlfn.XLOOKUP($A60,'[3]Form &amp; Form Handler Details'!$Y:$Y,'[3]Form &amp; Form Handler Details'!CO:CO,"")</f>
        <v>This field is required</v>
      </c>
      <c r="AS60" s="35">
        <f>_xlfn.XLOOKUP($A60,'[3]Form &amp; Form Handler Details'!$Y:$Y,'[3]Form &amp; Form Handler Details'!CP:CP,"")</f>
        <v>0</v>
      </c>
      <c r="AT60" s="35">
        <f>_xlfn.XLOOKUP($A60,'[3]Form &amp; Form Handler Details'!$Y:$Y,'[3]Form &amp; Form Handler Details'!CQ:CQ,"")</f>
        <v>0</v>
      </c>
      <c r="AU60" s="35">
        <f>_xlfn.XLOOKUP($A60,'[3]Form &amp; Form Handler Details'!$Y:$Y,'[3]Form &amp; Form Handler Details'!CR:CR,"")</f>
        <v>0</v>
      </c>
      <c r="AV60" s="35">
        <f>_xlfn.XLOOKUP($A60,'[3]Form &amp; Form Handler Details'!$Y:$Y,'[3]Form &amp; Form Handler Details'!CS:CS,"")</f>
        <v>0</v>
      </c>
      <c r="AW60" s="35" t="str">
        <f>_xlfn.XLOOKUP($A60,'[3]Form &amp; Form Handler Details'!$Y:$Y,'[3]Form &amp; Form Handler Details'!CT:CT,"")</f>
        <v>webformURL*</v>
      </c>
      <c r="AX60" s="35" t="str">
        <f>_xlfn.XLOOKUP($A60,'[3]Form &amp; Form Handler Details'!$Y:$Y,'[3]Form &amp; Form Handler Details'!CU:CU,"")</f>
        <v>webformurl</v>
      </c>
      <c r="AY60" s="35" t="str">
        <f>_xlfn.XLOOKUP($A60,'[3]Form &amp; Form Handler Details'!$Y:$Y,'[3]Form &amp; Form Handler Details'!CV:CV,"")</f>
        <v>Hidden</v>
      </c>
      <c r="AZ60" s="35">
        <f>_xlfn.XLOOKUP($A60,'[3]Form &amp; Form Handler Details'!$Y:$Y,'[3]Form &amp; Form Handler Details'!CW:CW,"")</f>
        <v>0</v>
      </c>
      <c r="BA60" s="35">
        <f>_xlfn.XLOOKUP($A60,'[3]Form &amp; Form Handler Details'!$Y:$Y,'[3]Form &amp; Form Handler Details'!CX:CX,"")</f>
        <v>0</v>
      </c>
      <c r="BB60" s="35">
        <f>_xlfn.XLOOKUP($A60,'[3]Form &amp; Form Handler Details'!$Y:$Y,'[3]Form &amp; Form Handler Details'!CY:CY,"")</f>
        <v>0</v>
      </c>
      <c r="BC60" s="35">
        <f>_xlfn.XLOOKUP($A60,'[3]Form &amp; Form Handler Details'!$Y:$Y,'[3]Form &amp; Form Handler Details'!CZ:CZ,"")</f>
        <v>0</v>
      </c>
      <c r="BD60" s="35">
        <f>_xlfn.XLOOKUP($A60,'[3]Form &amp; Form Handler Details'!$Y:$Y,'[3]Form &amp; Form Handler Details'!DA:DA,"")</f>
        <v>0</v>
      </c>
      <c r="BE60" s="35">
        <f>_xlfn.XLOOKUP($A60,'[3]Form &amp; Form Handler Details'!$Y:$Y,'[3]Form &amp; Form Handler Details'!DB:DB,"")</f>
        <v>0</v>
      </c>
      <c r="BF60" s="35">
        <f>_xlfn.XLOOKUP($A60,'[3]Form &amp; Form Handler Details'!$Y:$Y,'[3]Form &amp; Form Handler Details'!DC:DC,"")</f>
        <v>0</v>
      </c>
      <c r="BG60" s="35">
        <f>_xlfn.XLOOKUP($A60,'[3]Form &amp; Form Handler Details'!$Y:$Y,'[3]Form &amp; Form Handler Details'!DD:DD,"")</f>
        <v>0</v>
      </c>
      <c r="BH60" s="35">
        <f>_xlfn.XLOOKUP($A60,'[3]Form &amp; Form Handler Details'!$Y:$Y,'[3]Form &amp; Form Handler Details'!DE:DE,"")</f>
        <v>0</v>
      </c>
      <c r="BI60" s="35">
        <f>_xlfn.XLOOKUP($A60,'[3]Form &amp; Form Handler Details'!$Y:$Y,'[3]Form &amp; Form Handler Details'!DF:DF,"")</f>
        <v>0</v>
      </c>
      <c r="BJ60" s="35">
        <f>_xlfn.XLOOKUP($A60,'[3]Form &amp; Form Handler Details'!$Y:$Y,'[3]Form &amp; Form Handler Details'!DG:DG,"")</f>
        <v>0</v>
      </c>
      <c r="BK60" s="35">
        <f>_xlfn.XLOOKUP($A60,'[3]Form &amp; Form Handler Details'!$Y:$Y,'[3]Form &amp; Form Handler Details'!DH:DH,"")</f>
        <v>0</v>
      </c>
      <c r="BL60" s="35">
        <f>_xlfn.XLOOKUP($A60,'[3]Form &amp; Form Handler Details'!$Y:$Y,'[3]Form &amp; Form Handler Details'!DI:DI,"")</f>
        <v>0</v>
      </c>
      <c r="BM60" s="35">
        <f>_xlfn.XLOOKUP($A60,'[3]Form &amp; Form Handler Details'!$Y:$Y,'[3]Form &amp; Form Handler Details'!DJ:DJ,"")</f>
        <v>0</v>
      </c>
      <c r="BN60" s="35">
        <f>_xlfn.XLOOKUP($A60,'[3]Form &amp; Form Handler Details'!$Y:$Y,'[3]Form &amp; Form Handler Details'!DK:DK,"")</f>
        <v>0</v>
      </c>
      <c r="BO60" s="35">
        <f>_xlfn.XLOOKUP($A60,'[3]Form &amp; Form Handler Details'!$Y:$Y,'[3]Form &amp; Form Handler Details'!DL:DL,"")</f>
        <v>0</v>
      </c>
      <c r="BP60" s="35">
        <f>_xlfn.XLOOKUP($A60,'[3]Form &amp; Form Handler Details'!$Y:$Y,'[3]Form &amp; Form Handler Details'!DM:DM,"")</f>
        <v>0</v>
      </c>
      <c r="BQ60" s="35">
        <f>_xlfn.XLOOKUP($A60,'[3]Form &amp; Form Handler Details'!$Y:$Y,'[3]Form &amp; Form Handler Details'!DN:DN,"")</f>
        <v>0</v>
      </c>
      <c r="BR60" s="35">
        <f>_xlfn.XLOOKUP($A60,'[3]Form &amp; Form Handler Details'!$Y:$Y,'[3]Form &amp; Form Handler Details'!DO:DO,"")</f>
        <v>0</v>
      </c>
      <c r="BS60" s="35">
        <f>_xlfn.XLOOKUP($A60,'[3]Form &amp; Form Handler Details'!$Y:$Y,'[3]Form &amp; Form Handler Details'!DP:DP,"")</f>
        <v>0</v>
      </c>
      <c r="BT60" s="35">
        <f>_xlfn.XLOOKUP($A60,'[3]Form &amp; Form Handler Details'!$Y:$Y,'[3]Form &amp; Form Handler Details'!DQ:DQ,"")</f>
        <v>0</v>
      </c>
      <c r="BU60" s="35">
        <f>_xlfn.XLOOKUP($A60,'[3]Form &amp; Form Handler Details'!$Y:$Y,'[3]Form &amp; Form Handler Details'!DR:DR,"")</f>
        <v>0</v>
      </c>
      <c r="BV60" s="35">
        <f>_xlfn.XLOOKUP($A60,'[3]Form &amp; Form Handler Details'!$Y:$Y,'[3]Form &amp; Form Handler Details'!DS:DS,"")</f>
        <v>0</v>
      </c>
      <c r="BW60" s="35">
        <f>_xlfn.XLOOKUP($A60,'[3]Form &amp; Form Handler Details'!$Y:$Y,'[3]Form &amp; Form Handler Details'!DT:DT,"")</f>
        <v>0</v>
      </c>
      <c r="BX60" s="35">
        <f>_xlfn.XLOOKUP($A60,'[3]Form &amp; Form Handler Details'!$Y:$Y,'[3]Form &amp; Form Handler Details'!DU:DU,"")</f>
        <v>0</v>
      </c>
      <c r="BY60" s="35">
        <f>_xlfn.XLOOKUP($A60,'[3]Form &amp; Form Handler Details'!$Y:$Y,'[3]Form &amp; Form Handler Details'!DV:DV,"")</f>
        <v>0</v>
      </c>
      <c r="BZ60" s="35">
        <f>_xlfn.XLOOKUP($A60,'[3]Form &amp; Form Handler Details'!$Y:$Y,'[3]Form &amp; Form Handler Details'!DW:DW,"")</f>
        <v>0</v>
      </c>
      <c r="CA60" s="35">
        <f>_xlfn.XLOOKUP($A60,'[3]Form &amp; Form Handler Details'!$Y:$Y,'[3]Form &amp; Form Handler Details'!DX:DX,"")</f>
        <v>0</v>
      </c>
      <c r="CB60" s="35">
        <f>_xlfn.XLOOKUP($A60,'[3]Form &amp; Form Handler Details'!$Y:$Y,'[3]Form &amp; Form Handler Details'!DY:DY,"")</f>
        <v>0</v>
      </c>
      <c r="CC60" s="35">
        <f>_xlfn.XLOOKUP($A60,'[3]Form &amp; Form Handler Details'!$Y:$Y,'[3]Form &amp; Form Handler Details'!DZ:DZ,"")</f>
        <v>0</v>
      </c>
      <c r="CD60" s="35">
        <f>_xlfn.XLOOKUP($A60,'[3]Form &amp; Form Handler Details'!$Y:$Y,'[3]Form &amp; Form Handler Details'!EA:EA,"")</f>
        <v>0</v>
      </c>
      <c r="CE60" s="35">
        <f>_xlfn.XLOOKUP($A60,'[3]Form &amp; Form Handler Details'!$Y:$Y,'[3]Form &amp; Form Handler Details'!EB:EB,"")</f>
        <v>0</v>
      </c>
      <c r="CF60" s="35">
        <f>_xlfn.XLOOKUP($A60,'[3]Form &amp; Form Handler Details'!$Y:$Y,'[3]Form &amp; Form Handler Details'!EC:EC,"")</f>
        <v>0</v>
      </c>
      <c r="CG60" s="35">
        <f>_xlfn.XLOOKUP($A60,'[3]Form &amp; Form Handler Details'!$Y:$Y,'[3]Form &amp; Form Handler Details'!ED:ED,"")</f>
        <v>0</v>
      </c>
      <c r="CH60" s="35">
        <f>_xlfn.XLOOKUP($A60,'[3]Form &amp; Form Handler Details'!$Y:$Y,'[3]Form &amp; Form Handler Details'!EE:EE,"")</f>
        <v>0</v>
      </c>
      <c r="CI60" s="35">
        <f>_xlfn.XLOOKUP($A60,'[3]Form &amp; Form Handler Details'!$Y:$Y,'[3]Form &amp; Form Handler Details'!EF:EF,"")</f>
        <v>0</v>
      </c>
      <c r="CJ60" s="35">
        <f>_xlfn.XLOOKUP($A60,'[3]Form &amp; Form Handler Details'!$Y:$Y,'[3]Form &amp; Form Handler Details'!EG:EG,"")</f>
        <v>0</v>
      </c>
      <c r="CK60" s="35">
        <f>_xlfn.XLOOKUP($A60,'[3]Form &amp; Form Handler Details'!$Y:$Y,'[3]Form &amp; Form Handler Details'!EH:EH,"")</f>
        <v>0</v>
      </c>
      <c r="CL60" s="35">
        <f>_xlfn.XLOOKUP($A60,'[3]Form &amp; Form Handler Details'!$Y:$Y,'[3]Form &amp; Form Handler Details'!EI:EI,"")</f>
        <v>0</v>
      </c>
      <c r="CM60" s="35">
        <f>_xlfn.XLOOKUP($A60,'[3]Form &amp; Form Handler Details'!$Y:$Y,'[3]Form &amp; Form Handler Details'!EJ:EJ,"")</f>
        <v>0</v>
      </c>
      <c r="CN60" s="35">
        <f>_xlfn.XLOOKUP($A60,'[3]Form &amp; Form Handler Details'!$Y:$Y,'[3]Form &amp; Form Handler Details'!EK:EK,"")</f>
        <v>0</v>
      </c>
      <c r="CO60" s="35">
        <f>_xlfn.XLOOKUP($A60,'[3]Form &amp; Form Handler Details'!$Y:$Y,'[3]Form &amp; Form Handler Details'!EL:EL,"")</f>
        <v>0</v>
      </c>
      <c r="CP60" s="35">
        <f>_xlfn.XLOOKUP($A60,'[3]Form &amp; Form Handler Details'!$Y:$Y,'[3]Form &amp; Form Handler Details'!EM:EM,"")</f>
        <v>0</v>
      </c>
      <c r="CQ60" s="35" t="str">
        <f>_xlfn.XLOOKUP($A60,'[3]Form &amp; Form Handler Details'!$Y:$Y,'[3]Form &amp; Form Handler Details'!EN:EN,"")</f>
        <v>J'ai lu et accepté la  &lt;a href="https://www.paypal.com/fr/webapps/mpp/ua/privacy-full" style="color:#0070ba;" target="_blank"&gt;politique de confidentialité de PayPal. &lt;/a&gt;.</v>
      </c>
      <c r="CR60" s="35" t="str">
        <f>_xlfn.XLOOKUP($A60,'[3]Form &amp; Form Handler Details'!$Y:$Y,'[3]Form &amp; Form Handler Details'!EO:EO,"")</f>
        <v>privacyconsent</v>
      </c>
      <c r="CS60" s="35" t="str">
        <f>_xlfn.XLOOKUP($A60,'[3]Form &amp; Form Handler Details'!$Y:$Y,'[3]Form &amp; Form Handler Details'!EP:EP,"")</f>
        <v>Checkbox</v>
      </c>
      <c r="CT60" s="35" t="str">
        <f>_xlfn.XLOOKUP($A60,'[3]Form &amp; Form Handler Details'!$Y:$Y,'[3]Form &amp; Form Handler Details'!EQ:EQ,"")</f>
        <v>This field is required</v>
      </c>
      <c r="CU60" s="35">
        <f>_xlfn.XLOOKUP($A60,'[3]Form &amp; Form Handler Details'!$Y:$Y,'[3]Form &amp; Form Handler Details'!ER:ER,"")</f>
        <v>0</v>
      </c>
      <c r="CV60" s="35">
        <f>_xlfn.XLOOKUP($A60,'[3]Form &amp; Form Handler Details'!$Y:$Y,'[3]Form &amp; Form Handler Details'!ES:ES,"")</f>
        <v>0</v>
      </c>
      <c r="CW60" s="35">
        <f>_xlfn.XLOOKUP($A60,'[3]Form &amp; Form Handler Details'!$Y:$Y,'[3]Form &amp; Form Handler Details'!ET:ET,"")</f>
        <v>0</v>
      </c>
      <c r="CX60" s="35">
        <f>_xlfn.XLOOKUP($A60,'[3]Form &amp; Form Handler Details'!$Y:$Y,'[3]Form &amp; Form Handler Details'!EU:EU,"")</f>
        <v>0</v>
      </c>
      <c r="CY60" s="35">
        <f>_xlfn.XLOOKUP($A60,'[3]Form &amp; Form Handler Details'!$Y:$Y,'[3]Form &amp; Form Handler Details'!EV:EV,"")</f>
        <v>0</v>
      </c>
      <c r="CZ60" s="35">
        <f>_xlfn.XLOOKUP($A60,'[3]Form &amp; Form Handler Details'!$Y:$Y,'[3]Form &amp; Form Handler Details'!EW:EW,"")</f>
        <v>0</v>
      </c>
      <c r="DA60" s="35">
        <f>_xlfn.XLOOKUP($A60,'[3]Form &amp; Form Handler Details'!$Y:$Y,'[3]Form &amp; Form Handler Details'!EX:EX,"")</f>
        <v>0</v>
      </c>
      <c r="DB60" s="35">
        <f>_xlfn.XLOOKUP($A60,'[3]Form &amp; Form Handler Details'!$Y:$Y,'[3]Form &amp; Form Handler Details'!EY:EY,"")</f>
        <v>0</v>
      </c>
      <c r="DC60" s="35">
        <f>_xlfn.XLOOKUP($A60,'[3]Form &amp; Form Handler Details'!$Y:$Y,'[3]Form &amp; Form Handler Details'!EZ:EZ,"")</f>
        <v>0</v>
      </c>
      <c r="DD60" s="35">
        <f>_xlfn.XLOOKUP($A60,'[3]Form &amp; Form Handler Details'!$Y:$Y,'[3]Form &amp; Form Handler Details'!FA:FA,"")</f>
        <v>0</v>
      </c>
      <c r="DE60" s="35">
        <f>_xlfn.XLOOKUP($A60,'[3]Form &amp; Form Handler Details'!$Y:$Y,'[3]Form &amp; Form Handler Details'!FB:FB,"")</f>
        <v>0</v>
      </c>
      <c r="DF60" s="35">
        <f>_xlfn.XLOOKUP($A60,'[3]Form &amp; Form Handler Details'!$Y:$Y,'[3]Form &amp; Form Handler Details'!FC:FC,"")</f>
        <v>0</v>
      </c>
      <c r="DG60" s="35">
        <f>_xlfn.XLOOKUP($A60,'[3]Form &amp; Form Handler Details'!$Y:$Y,'[3]Form &amp; Form Handler Details'!FD:FD,"")</f>
        <v>0</v>
      </c>
      <c r="DH60" s="35">
        <f>_xlfn.XLOOKUP($A60,'[3]Form &amp; Form Handler Details'!$Y:$Y,'[3]Form &amp; Form Handler Details'!FE:FE,"")</f>
        <v>0</v>
      </c>
      <c r="DI60" s="35">
        <f>_xlfn.XLOOKUP($A60,'[3]Form &amp; Form Handler Details'!$Y:$Y,'[3]Form &amp; Form Handler Details'!FF:FF,"")</f>
        <v>0</v>
      </c>
      <c r="DJ60" s="35">
        <f>_xlfn.XLOOKUP($A60,'[3]Form &amp; Form Handler Details'!$Y:$Y,'[3]Form &amp; Form Handler Details'!FG:FG,"")</f>
        <v>0</v>
      </c>
      <c r="DK60" s="35">
        <f>_xlfn.XLOOKUP($A60,'[3]Form &amp; Form Handler Details'!$Y:$Y,'[3]Form &amp; Form Handler Details'!FH:FH,"")</f>
        <v>0</v>
      </c>
      <c r="DL60" s="35">
        <f>_xlfn.XLOOKUP($A60,'[3]Form &amp; Form Handler Details'!$Y:$Y,'[3]Form &amp; Form Handler Details'!FI:FI,"")</f>
        <v>0</v>
      </c>
      <c r="DM60" s="35">
        <f>_xlfn.XLOOKUP($A60,'[3]Form &amp; Form Handler Details'!$Y:$Y,'[3]Form &amp; Form Handler Details'!FJ:FJ,"")</f>
        <v>0</v>
      </c>
      <c r="DN60" s="35">
        <f>_xlfn.XLOOKUP($A60,'[3]Form &amp; Form Handler Details'!$Y:$Y,'[3]Form &amp; Form Handler Details'!FK:FK,"")</f>
        <v>0</v>
      </c>
      <c r="DO60" s="35">
        <f>_xlfn.XLOOKUP($A60,'[3]Form &amp; Form Handler Details'!$Y:$Y,'[3]Form &amp; Form Handler Details'!FL:FL,"")</f>
        <v>0</v>
      </c>
      <c r="DP60" s="35">
        <f>_xlfn.XLOOKUP($A60,'[3]Form &amp; Form Handler Details'!$Y:$Y,'[3]Form &amp; Form Handler Details'!FM:FM,"")</f>
        <v>0</v>
      </c>
      <c r="DQ60" s="35">
        <f>_xlfn.XLOOKUP($A60,'[3]Form &amp; Form Handler Details'!$Y:$Y,'[3]Form &amp; Form Handler Details'!FN:FN,"")</f>
        <v>0</v>
      </c>
      <c r="DR60" s="35">
        <f>_xlfn.XLOOKUP($A60,'[3]Form &amp; Form Handler Details'!$Y:$Y,'[3]Form &amp; Form Handler Details'!FO:FO,"")</f>
        <v>0</v>
      </c>
      <c r="DS60" s="35">
        <f>_xlfn.XLOOKUP($A60,'[3]Form &amp; Form Handler Details'!$Y:$Y,'[3]Form &amp; Form Handler Details'!FP:FP,"")</f>
        <v>0</v>
      </c>
      <c r="DT60" s="35">
        <f>_xlfn.XLOOKUP($A60,'[3]Form &amp; Form Handler Details'!$Y:$Y,'[3]Form &amp; Form Handler Details'!FQ:FQ,"")</f>
        <v>0</v>
      </c>
      <c r="DU60" s="35">
        <f>_xlfn.XLOOKUP($A60,'[3]Form &amp; Form Handler Details'!$Y:$Y,'[3]Form &amp; Form Handler Details'!FR:FR,"")</f>
        <v>0</v>
      </c>
      <c r="DV60" s="35">
        <f>_xlfn.XLOOKUP($A60,'[3]Form &amp; Form Handler Details'!$Y:$Y,'[3]Form &amp; Form Handler Details'!FS:FS,"")</f>
        <v>0</v>
      </c>
      <c r="DW60" s="35">
        <f>_xlfn.XLOOKUP($A60,'[3]Form &amp; Form Handler Details'!$Y:$Y,'[3]Form &amp; Form Handler Details'!FT:FT,"")</f>
        <v>0</v>
      </c>
      <c r="DX60" s="35">
        <f>_xlfn.XLOOKUP($A60,'[3]Form &amp; Form Handler Details'!$Y:$Y,'[3]Form &amp; Form Handler Details'!FU:FU,"")</f>
        <v>0</v>
      </c>
      <c r="DY60" s="35">
        <f>_xlfn.XLOOKUP($A60,'[3]Form &amp; Form Handler Details'!$Y:$Y,'[3]Form &amp; Form Handler Details'!FV:FV,"")</f>
        <v>0</v>
      </c>
      <c r="DZ60" s="35">
        <f>_xlfn.XLOOKUP($A60,'[3]Form &amp; Form Handler Details'!$Y:$Y,'[3]Form &amp; Form Handler Details'!FW:FW,"")</f>
        <v>0</v>
      </c>
      <c r="EA60" s="35">
        <f>_xlfn.XLOOKUP($A60,'[3]Form &amp; Form Handler Details'!$Y:$Y,'[3]Form &amp; Form Handler Details'!FX:FX,"")</f>
        <v>0</v>
      </c>
      <c r="EB60" s="35">
        <f>_xlfn.XLOOKUP($A60,'[3]Form &amp; Form Handler Details'!$Y:$Y,'[3]Form &amp; Form Handler Details'!FY:FY,"")</f>
        <v>0</v>
      </c>
      <c r="EC60" s="35">
        <f>_xlfn.XLOOKUP($A60,'[3]Form &amp; Form Handler Details'!$Y:$Y,'[3]Form &amp; Form Handler Details'!FZ:FZ,"")</f>
        <v>0</v>
      </c>
      <c r="ED60" s="35">
        <f>_xlfn.XLOOKUP($A60,'[3]Form &amp; Form Handler Details'!$Y:$Y,'[3]Form &amp; Form Handler Details'!GA:GA,"")</f>
        <v>0</v>
      </c>
      <c r="EE60" s="35">
        <f>_xlfn.XLOOKUP($A60,'[3]Form &amp; Form Handler Details'!$Y:$Y,'[3]Form &amp; Form Handler Details'!GB:GB,"")</f>
        <v>0</v>
      </c>
      <c r="EF60" s="35">
        <f>_xlfn.XLOOKUP($A60,'[3]Form &amp; Form Handler Details'!$Y:$Y,'[3]Form &amp; Form Handler Details'!GC:GC,"")</f>
        <v>0</v>
      </c>
      <c r="EG60" s="35">
        <f>_xlfn.XLOOKUP($A60,'[3]Form &amp; Form Handler Details'!$Y:$Y,'[3]Form &amp; Form Handler Details'!GD:GD,"")</f>
        <v>0</v>
      </c>
      <c r="EH60" s="35">
        <f>_xlfn.XLOOKUP($A60,'[3]Form &amp; Form Handler Details'!$Y:$Y,'[3]Form &amp; Form Handler Details'!GE:GE,"")</f>
        <v>0</v>
      </c>
      <c r="EI60" s="35">
        <f>_xlfn.XLOOKUP($A60,'[3]Form &amp; Form Handler Details'!$Y:$Y,'[3]Form &amp; Form Handler Details'!GF:GF,"")</f>
        <v>0</v>
      </c>
      <c r="EJ60" s="35">
        <f>_xlfn.XLOOKUP($A60,'[3]Form &amp; Form Handler Details'!$Y:$Y,'[3]Form &amp; Form Handler Details'!GG:GG,"")</f>
        <v>0</v>
      </c>
      <c r="EK60" s="35">
        <f>_xlfn.XLOOKUP($A60,'[3]Form &amp; Form Handler Details'!$Y:$Y,'[3]Form &amp; Form Handler Details'!GH:GH,"")</f>
        <v>0</v>
      </c>
      <c r="EL60" s="35">
        <f>_xlfn.XLOOKUP($A60,'[3]Form &amp; Form Handler Details'!$Y:$Y,'[3]Form &amp; Form Handler Details'!GI:GI,"")</f>
        <v>0</v>
      </c>
      <c r="EM60" s="35">
        <f>_xlfn.XLOOKUP($A60,'[3]Form &amp; Form Handler Details'!$Y:$Y,'[3]Form &amp; Form Handler Details'!GJ:GJ,"")</f>
        <v>0</v>
      </c>
      <c r="EN60" s="35">
        <f>_xlfn.XLOOKUP($A60,'[3]Form &amp; Form Handler Details'!$Y:$Y,'[3]Form &amp; Form Handler Details'!GK:GK,"")</f>
        <v>0</v>
      </c>
      <c r="EO60" s="35">
        <f>_xlfn.XLOOKUP($A60,'[3]Form &amp; Form Handler Details'!$Y:$Y,'[3]Form &amp; Form Handler Details'!GL:GL,"")</f>
        <v>0</v>
      </c>
      <c r="EP60" s="35">
        <f>_xlfn.XLOOKUP($A60,'[3]Form &amp; Form Handler Details'!$Y:$Y,'[3]Form &amp; Form Handler Details'!GM:GM,"")</f>
        <v>0</v>
      </c>
      <c r="EQ60" s="35">
        <f>_xlfn.XLOOKUP($A60,'[3]Form &amp; Form Handler Details'!$Y:$Y,'[3]Form &amp; Form Handler Details'!GN:GN,"")</f>
        <v>0</v>
      </c>
      <c r="ER60" s="35">
        <f>_xlfn.XLOOKUP($A60,'[3]Form &amp; Form Handler Details'!$Y:$Y,'[3]Form &amp; Form Handler Details'!GO:GO,"")</f>
        <v>0</v>
      </c>
      <c r="ES60" s="35">
        <f>_xlfn.XLOOKUP($A60,'[3]Form &amp; Form Handler Details'!$Y:$Y,'[3]Form &amp; Form Handler Details'!GP:GP,"")</f>
        <v>0</v>
      </c>
      <c r="ET60" s="35">
        <f>_xlfn.XLOOKUP($A60,'[3]Form &amp; Form Handler Details'!$Y:$Y,'[3]Form &amp; Form Handler Details'!GQ:GQ,"")</f>
        <v>0</v>
      </c>
      <c r="EU60" s="35">
        <f>_xlfn.XLOOKUP($A60,'[3]Form &amp; Form Handler Details'!$Y:$Y,'[3]Form &amp; Form Handler Details'!GR:GR,"")</f>
        <v>0</v>
      </c>
      <c r="EV60" s="35">
        <f>_xlfn.XLOOKUP($A60,'[3]Form &amp; Form Handler Details'!$Y:$Y,'[3]Form &amp; Form Handler Details'!GS:GS,"")</f>
        <v>0</v>
      </c>
      <c r="EW60" s="35">
        <f>_xlfn.XLOOKUP($A60,'[3]Form &amp; Form Handler Details'!$Y:$Y,'[3]Form &amp; Form Handler Details'!GT:GT,"")</f>
        <v>0</v>
      </c>
      <c r="EX60" s="35">
        <f>_xlfn.XLOOKUP($A60,'[3]Form &amp; Form Handler Details'!$Y:$Y,'[3]Form &amp; Form Handler Details'!GU:GU,"")</f>
        <v>0</v>
      </c>
      <c r="EY60" s="35">
        <f>_xlfn.XLOOKUP($A60,'[3]Form &amp; Form Handler Details'!$Y:$Y,'[3]Form &amp; Form Handler Details'!GV:GV,"")</f>
        <v>0</v>
      </c>
      <c r="EZ60" s="35">
        <f>_xlfn.XLOOKUP($A60,'[3]Form &amp; Form Handler Details'!$Y:$Y,'[3]Form &amp; Form Handler Details'!GW:GW,"")</f>
        <v>0</v>
      </c>
      <c r="FA60" s="35">
        <f>_xlfn.XLOOKUP($A60,'[3]Form &amp; Form Handler Details'!$Y:$Y,'[3]Form &amp; Form Handler Details'!GX:GX,"")</f>
        <v>0</v>
      </c>
      <c r="FB60" s="35">
        <f>_xlfn.XLOOKUP($A60,'[3]Form &amp; Form Handler Details'!$Y:$Y,'[3]Form &amp; Form Handler Details'!GY:GY,"")</f>
        <v>0</v>
      </c>
      <c r="FC60" s="35">
        <f>_xlfn.XLOOKUP($A60,'[3]Form &amp; Form Handler Details'!$Y:$Y,'[3]Form &amp; Form Handler Details'!GZ:GZ,"")</f>
        <v>0</v>
      </c>
      <c r="FD60" s="35">
        <f>_xlfn.XLOOKUP($A60,'[3]Form &amp; Form Handler Details'!$Y:$Y,'[3]Form &amp; Form Handler Details'!HA:HA,"")</f>
        <v>0</v>
      </c>
      <c r="FE60" s="35">
        <f>_xlfn.XLOOKUP($A60,'[3]Form &amp; Form Handler Details'!$Y:$Y,'[3]Form &amp; Form Handler Details'!HB:HB,"")</f>
        <v>0</v>
      </c>
      <c r="FF60" s="35">
        <f>_xlfn.XLOOKUP($A60,'[3]Form &amp; Form Handler Details'!$Y:$Y,'[3]Form &amp; Form Handler Details'!HC:HC,"")</f>
        <v>0</v>
      </c>
      <c r="FG60" s="35">
        <f>_xlfn.XLOOKUP($A60,'[3]Form &amp; Form Handler Details'!$Y:$Y,'[3]Form &amp; Form Handler Details'!HD:HD,"")</f>
        <v>0</v>
      </c>
      <c r="FH60" s="35">
        <f>_xlfn.XLOOKUP($A60,'[3]Form &amp; Form Handler Details'!$Y:$Y,'[3]Form &amp; Form Handler Details'!HE:HE,"")</f>
        <v>0</v>
      </c>
      <c r="FI60" s="35">
        <f>_xlfn.XLOOKUP($A60,'[3]Form &amp; Form Handler Details'!$Y:$Y,'[3]Form &amp; Form Handler Details'!HF:HF,"")</f>
        <v>0</v>
      </c>
      <c r="FJ60" s="35">
        <f>_xlfn.XLOOKUP($A60,'[3]Form &amp; Form Handler Details'!$Y:$Y,'[3]Form &amp; Form Handler Details'!HG:HG,"")</f>
        <v>0</v>
      </c>
      <c r="FK60" s="35">
        <f>_xlfn.XLOOKUP($A60,'[3]Form &amp; Form Handler Details'!$Y:$Y,'[3]Form &amp; Form Handler Details'!HH:HH,"")</f>
        <v>0</v>
      </c>
      <c r="FL60" s="35">
        <f>_xlfn.XLOOKUP($A60,'[3]Form &amp; Form Handler Details'!$Y:$Y,'[3]Form &amp; Form Handler Details'!HI:HI,"")</f>
        <v>0</v>
      </c>
      <c r="FM60" s="35">
        <f>_xlfn.XLOOKUP($A60,'[3]Form &amp; Form Handler Details'!$Y:$Y,'[3]Form &amp; Form Handler Details'!HJ:HJ,"")</f>
        <v>0</v>
      </c>
      <c r="FN60" s="35">
        <f>_xlfn.XLOOKUP($A60,'[3]Form &amp; Form Handler Details'!$Y:$Y,'[3]Form &amp; Form Handler Details'!HK:HK,"")</f>
        <v>0</v>
      </c>
      <c r="FO60" s="35">
        <f>_xlfn.XLOOKUP($A60,'[3]Form &amp; Form Handler Details'!$Y:$Y,'[3]Form &amp; Form Handler Details'!HL:HL,"")</f>
        <v>0</v>
      </c>
      <c r="FP60" s="35">
        <f>_xlfn.XLOOKUP($A60,'[3]Form &amp; Form Handler Details'!$Y:$Y,'[3]Form &amp; Form Handler Details'!HM:HM,"")</f>
        <v>0</v>
      </c>
      <c r="FQ60" s="35">
        <f>_xlfn.XLOOKUP($A60,'[3]Form &amp; Form Handler Details'!$Y:$Y,'[3]Form &amp; Form Handler Details'!HN:HN,"")</f>
        <v>0</v>
      </c>
      <c r="FR60" s="35">
        <f>_xlfn.XLOOKUP($A60,'[3]Form &amp; Form Handler Details'!$Y:$Y,'[3]Form &amp; Form Handler Details'!HO:HO,"")</f>
        <v>0</v>
      </c>
      <c r="FS60" s="35">
        <f>_xlfn.XLOOKUP($A60,'[3]Form &amp; Form Handler Details'!$Y:$Y,'[3]Form &amp; Form Handler Details'!HP:HP,"")</f>
        <v>0</v>
      </c>
      <c r="FT60" s="35">
        <f>_xlfn.XLOOKUP($A60,'[3]Form &amp; Form Handler Details'!$Y:$Y,'[3]Form &amp; Form Handler Details'!HQ:HQ,"")</f>
        <v>0</v>
      </c>
      <c r="FU60" s="35">
        <f>_xlfn.XLOOKUP($A60,'[3]Form &amp; Form Handler Details'!$Y:$Y,'[3]Form &amp; Form Handler Details'!HR:HR,"")</f>
        <v>0</v>
      </c>
      <c r="FV60" s="35">
        <f>_xlfn.XLOOKUP($A60,'[3]Form &amp; Form Handler Details'!$Y:$Y,'[3]Form &amp; Form Handler Details'!HS:HS,"")</f>
        <v>0</v>
      </c>
      <c r="FW60" s="35">
        <f>_xlfn.XLOOKUP($A60,'[3]Form &amp; Form Handler Details'!$Y:$Y,'[3]Form &amp; Form Handler Details'!HT:HT,"")</f>
        <v>0</v>
      </c>
      <c r="FX60" s="35">
        <f>_xlfn.XLOOKUP($A60,'[3]Form &amp; Form Handler Details'!$Y:$Y,'[3]Form &amp; Form Handler Details'!HU:HU,"")</f>
        <v>0</v>
      </c>
      <c r="FY60" s="35">
        <f>_xlfn.XLOOKUP($A60,'[3]Form &amp; Form Handler Details'!$Y:$Y,'[3]Form &amp; Form Handler Details'!HV:HV,"")</f>
        <v>0</v>
      </c>
      <c r="FZ60" s="35">
        <f>_xlfn.XLOOKUP($A60,'[3]Form &amp; Form Handler Details'!$Y:$Y,'[3]Form &amp; Form Handler Details'!HW:HW,"")</f>
        <v>0</v>
      </c>
      <c r="GA60" s="35">
        <f>_xlfn.XLOOKUP($A60,'[3]Form &amp; Form Handler Details'!$Y:$Y,'[3]Form &amp; Form Handler Details'!HX:HX,"")</f>
        <v>0</v>
      </c>
      <c r="GB60" s="35">
        <f>_xlfn.XLOOKUP($A60,'[3]Form &amp; Form Handler Details'!$Y:$Y,'[3]Form &amp; Form Handler Details'!HY:HY,"")</f>
        <v>0</v>
      </c>
      <c r="GC60" s="35">
        <f>_xlfn.XLOOKUP($A60,'[3]Form &amp; Form Handler Details'!$Y:$Y,'[3]Form &amp; Form Handler Details'!HZ:HZ,"")</f>
        <v>0</v>
      </c>
      <c r="GD60" s="35">
        <f>_xlfn.XLOOKUP($A60,'[3]Form &amp; Form Handler Details'!$Y:$Y,'[3]Form &amp; Form Handler Details'!IA:IA,"")</f>
        <v>0</v>
      </c>
      <c r="GE60" s="35">
        <f>_xlfn.XLOOKUP($A60,'[3]Form &amp; Form Handler Details'!$Y:$Y,'[3]Form &amp; Form Handler Details'!IB:IB,"")</f>
        <v>0</v>
      </c>
      <c r="GF60" s="35">
        <f>_xlfn.XLOOKUP($A60,'[3]Form &amp; Form Handler Details'!$Y:$Y,'[3]Form &amp; Form Handler Details'!IC:IC,"")</f>
        <v>0</v>
      </c>
      <c r="GG60" s="35">
        <f>_xlfn.XLOOKUP($A60,'[3]Form &amp; Form Handler Details'!$Y:$Y,'[3]Form &amp; Form Handler Details'!ID:ID,"")</f>
        <v>0</v>
      </c>
      <c r="GH60" s="35">
        <f>_xlfn.XLOOKUP($A60,'[3]Form &amp; Form Handler Details'!$Y:$Y,'[3]Form &amp; Form Handler Details'!IE:IE,"")</f>
        <v>0</v>
      </c>
      <c r="GI60" s="35">
        <f>_xlfn.XLOOKUP($A60,'[3]Form &amp; Form Handler Details'!$Y:$Y,'[3]Form &amp; Form Handler Details'!IF:IF,"")</f>
        <v>0</v>
      </c>
      <c r="GJ60" s="35">
        <f>_xlfn.XLOOKUP($A60,'[3]Form &amp; Form Handler Details'!$Y:$Y,'[3]Form &amp; Form Handler Details'!IG:IG,"")</f>
        <v>0</v>
      </c>
      <c r="GK60" s="35">
        <f>_xlfn.XLOOKUP($A60,'[3]Form &amp; Form Handler Details'!$Y:$Y,'[3]Form &amp; Form Handler Details'!IH:IH,"")</f>
        <v>0</v>
      </c>
      <c r="GL60" s="35">
        <f>_xlfn.XLOOKUP($A60,'[3]Form &amp; Form Handler Details'!$Y:$Y,'[3]Form &amp; Form Handler Details'!II:II,"")</f>
        <v>0</v>
      </c>
      <c r="GM60" s="35">
        <f>_xlfn.XLOOKUP($A60,'[3]Form &amp; Form Handler Details'!$Y:$Y,'[3]Form &amp; Form Handler Details'!IJ:IJ,"")</f>
        <v>0</v>
      </c>
      <c r="GN60" s="35">
        <f>_xlfn.XLOOKUP($A60,'[3]Form &amp; Form Handler Details'!$Y:$Y,'[3]Form &amp; Form Handler Details'!IK:IK,"")</f>
        <v>0</v>
      </c>
      <c r="GO60" s="35">
        <f>_xlfn.XLOOKUP($A60,'[3]Form &amp; Form Handler Details'!$Y:$Y,'[3]Form &amp; Form Handler Details'!IL:IL,"")</f>
        <v>0</v>
      </c>
      <c r="GP60" s="35">
        <f>_xlfn.XLOOKUP($A60,'[3]Form &amp; Form Handler Details'!$Y:$Y,'[3]Form &amp; Form Handler Details'!IM:IM,"")</f>
        <v>0</v>
      </c>
      <c r="GQ60" s="35">
        <f>_xlfn.XLOOKUP($A60,'[3]Form &amp; Form Handler Details'!$Y:$Y,'[3]Form &amp; Form Handler Details'!IN:IN,"")</f>
        <v>0</v>
      </c>
      <c r="GR60" s="35">
        <f>_xlfn.XLOOKUP($A60,'[3]Form &amp; Form Handler Details'!$Y:$Y,'[3]Form &amp; Form Handler Details'!IO:IO,"")</f>
        <v>0</v>
      </c>
      <c r="GS60" s="35">
        <f>_xlfn.XLOOKUP($A60,'[3]Form &amp; Form Handler Details'!$Y:$Y,'[3]Form &amp; Form Handler Details'!IP:IP,"")</f>
        <v>0</v>
      </c>
      <c r="GT60" s="35">
        <f>_xlfn.XLOOKUP($A60,'[3]Form &amp; Form Handler Details'!$Y:$Y,'[3]Form &amp; Form Handler Details'!IQ:IQ,"")</f>
        <v>0</v>
      </c>
      <c r="GU60" s="35">
        <f>_xlfn.XLOOKUP($A60,'[3]Form &amp; Form Handler Details'!$Y:$Y,'[3]Form &amp; Form Handler Details'!IR:IR,"")</f>
        <v>0</v>
      </c>
      <c r="GV60" s="35">
        <f>_xlfn.XLOOKUP($A60,'[3]Form &amp; Form Handler Details'!$Y:$Y,'[3]Form &amp; Form Handler Details'!IS:IS,"")</f>
        <v>0</v>
      </c>
      <c r="GW60" s="35">
        <f>_xlfn.XLOOKUP($A60,'[3]Form &amp; Form Handler Details'!$Y:$Y,'[3]Form &amp; Form Handler Details'!IT:IT,"")</f>
        <v>0</v>
      </c>
      <c r="GX60" s="35">
        <f>_xlfn.XLOOKUP($A60,'[3]Form &amp; Form Handler Details'!$Y:$Y,'[3]Form &amp; Form Handler Details'!IU:IU,"")</f>
        <v>0</v>
      </c>
      <c r="GY60" s="35">
        <f>_xlfn.XLOOKUP($A60,'[3]Form &amp; Form Handler Details'!$Y:$Y,'[3]Form &amp; Form Handler Details'!IV:IV,"")</f>
        <v>0</v>
      </c>
      <c r="GZ60" s="35">
        <f>_xlfn.XLOOKUP($A60,'[3]Form &amp; Form Handler Details'!$Y:$Y,'[3]Form &amp; Form Handler Details'!IW:IW,"")</f>
        <v>0</v>
      </c>
      <c r="HA60" s="35">
        <f>_xlfn.XLOOKUP($A60,'[3]Form &amp; Form Handler Details'!$Y:$Y,'[3]Form &amp; Form Handler Details'!IX:IX,"")</f>
        <v>0</v>
      </c>
      <c r="HB60" s="35">
        <f>_xlfn.XLOOKUP($A60,'[3]Form &amp; Form Handler Details'!$Y:$Y,'[3]Form &amp; Form Handler Details'!IY:IY,"")</f>
        <v>0</v>
      </c>
      <c r="HC60" s="35">
        <f>_xlfn.XLOOKUP($A60,'[3]Form &amp; Form Handler Details'!$Y:$Y,'[3]Form &amp; Form Handler Details'!IZ:IZ,"")</f>
        <v>0</v>
      </c>
      <c r="HD60" s="35">
        <f>_xlfn.XLOOKUP($A60,'[3]Form &amp; Form Handler Details'!$Y:$Y,'[3]Form &amp; Form Handler Details'!JA:JA,"")</f>
        <v>0</v>
      </c>
      <c r="HE60" s="35">
        <f>_xlfn.XLOOKUP($A60,'[3]Form &amp; Form Handler Details'!$Y:$Y,'[3]Form &amp; Form Handler Details'!JB:JB,"")</f>
        <v>0</v>
      </c>
      <c r="HF60" s="35">
        <f>_xlfn.XLOOKUP($A60,'[3]Form &amp; Form Handler Details'!$Y:$Y,'[3]Form &amp; Form Handler Details'!JC:JC,"")</f>
        <v>0</v>
      </c>
      <c r="HG60" s="35">
        <f>_xlfn.XLOOKUP($A60,'[3]Form &amp; Form Handler Details'!$Y:$Y,'[3]Form &amp; Form Handler Details'!JD:JD,"")</f>
        <v>0</v>
      </c>
      <c r="HH60" s="35">
        <f>_xlfn.XLOOKUP($A60,'[3]Form &amp; Form Handler Details'!$Y:$Y,'[3]Form &amp; Form Handler Details'!JE:JE,"")</f>
        <v>0</v>
      </c>
      <c r="HI60" s="35">
        <f>_xlfn.XLOOKUP($A60,'[3]Form &amp; Form Handler Details'!$Y:$Y,'[3]Form &amp; Form Handler Details'!JF:JF,"")</f>
        <v>0</v>
      </c>
      <c r="HJ60" s="35">
        <f>_xlfn.XLOOKUP($A60,'[3]Form &amp; Form Handler Details'!$Y:$Y,'[3]Form &amp; Form Handler Details'!JG:JG,"")</f>
        <v>0</v>
      </c>
      <c r="HK60" s="35">
        <f>_xlfn.XLOOKUP($A60,'[3]Form &amp; Form Handler Details'!$Y:$Y,'[3]Form &amp; Form Handler Details'!JH:JH,"")</f>
        <v>0</v>
      </c>
      <c r="HL60" s="35">
        <f>_xlfn.XLOOKUP($A60,'[3]Form &amp; Form Handler Details'!$Y:$Y,'[3]Form &amp; Form Handler Details'!JI:JI,"")</f>
        <v>0</v>
      </c>
      <c r="HM60" s="35">
        <f>_xlfn.XLOOKUP($A60,'[3]Form &amp; Form Handler Details'!$Y:$Y,'[3]Form &amp; Form Handler Details'!JJ:JJ,"")</f>
        <v>0</v>
      </c>
      <c r="HN60" s="35">
        <f>_xlfn.XLOOKUP($A60,'[3]Form &amp; Form Handler Details'!$Y:$Y,'[3]Form &amp; Form Handler Details'!JK:JK,"")</f>
        <v>0</v>
      </c>
      <c r="HO60" s="35">
        <f>_xlfn.XLOOKUP($A60,'[3]Form &amp; Form Handler Details'!$Y:$Y,'[3]Form &amp; Form Handler Details'!JL:JL,"")</f>
        <v>0</v>
      </c>
      <c r="HP60" s="35">
        <f>_xlfn.XLOOKUP($A60,'[3]Form &amp; Form Handler Details'!$Y:$Y,'[3]Form &amp; Form Handler Details'!JM:JM,"")</f>
        <v>0</v>
      </c>
      <c r="HQ60" s="35">
        <f>_xlfn.XLOOKUP($A60,'[3]Form &amp; Form Handler Details'!$Y:$Y,'[3]Form &amp; Form Handler Details'!JN:JN,"")</f>
        <v>0</v>
      </c>
      <c r="HR60" s="35">
        <f>_xlfn.XLOOKUP($A60,'[3]Form &amp; Form Handler Details'!$Y:$Y,'[3]Form &amp; Form Handler Details'!JO:JO,"")</f>
        <v>0</v>
      </c>
      <c r="HS60" s="35">
        <f>_xlfn.XLOOKUP($A60,'[3]Form &amp; Form Handler Details'!$Y:$Y,'[3]Form &amp; Form Handler Details'!JP:JP,"")</f>
        <v>0</v>
      </c>
      <c r="HT60" s="35">
        <f>_xlfn.XLOOKUP($A60,'[3]Form &amp; Form Handler Details'!$Y:$Y,'[3]Form &amp; Form Handler Details'!JQ:JQ,"")</f>
        <v>0</v>
      </c>
      <c r="HU60" s="35">
        <f>_xlfn.XLOOKUP($A60,'[3]Form &amp; Form Handler Details'!$Y:$Y,'[3]Form &amp; Form Handler Details'!JR:JR,"")</f>
        <v>0</v>
      </c>
      <c r="HV60" s="35">
        <f>_xlfn.XLOOKUP($A60,'[3]Form &amp; Form Handler Details'!$Y:$Y,'[3]Form &amp; Form Handler Details'!JS:JS,"")</f>
        <v>0</v>
      </c>
      <c r="HW60" s="35">
        <f>_xlfn.XLOOKUP($A60,'[3]Form &amp; Form Handler Details'!$Y:$Y,'[3]Form &amp; Form Handler Details'!JT:JT,"")</f>
        <v>0</v>
      </c>
    </row>
    <row r="61" spans="1:231" ht="165" customHeight="1">
      <c r="A61" s="32" t="s">
        <v>170</v>
      </c>
      <c r="B61" s="32" t="str">
        <f>_xlfn.XLOOKUP(Table46[[#This Row],[UFID]],ATC!C:C,ATC!A:A,"")</f>
        <v>04</v>
      </c>
      <c r="C61" s="31" t="str">
        <f>_xlfn.XLOOKUP(Table46[[#This Row],[UFID]],ATC!C:C,ATC!E:E,"")</f>
        <v>QA Work</v>
      </c>
      <c r="D61" s="31">
        <f>_xlfn.XLOOKUP(Table46[[#This Row],[UFID]],ATC!C:C,ATC!J:J,"")</f>
        <v>45096</v>
      </c>
      <c r="E61" s="31" t="s">
        <v>613</v>
      </c>
      <c r="F61" s="34" t="str">
        <f>_xlfn.XLOOKUP(Table46[[#This Row],[UFID]],'[3]Form &amp; Form Handler Details'!$Y:$Y,'[3]Form &amp; Form Handler Details'!$F:$F,"")</f>
        <v>https://www.paypal.com/c2/webapps/mpp/enterprise-paypal-elite-campus?locale.x=zh_C2</v>
      </c>
      <c r="G61" s="34">
        <f>_xlfn.XLOOKUP(Table46[[#This Row],[UFID]],'[3]Form &amp; Form Handler Details'!$Y:$Y,'[3]Form &amp; Form Handler Details'!$I:$I,"")</f>
        <v>0</v>
      </c>
      <c r="H61" s="34" t="str">
        <f>_xlfn.XLOOKUP(Table46[[#This Row],[UFID]],'[3]Form &amp; Form Handler Details'!$Y:$Y,'[3]Form &amp; Form Handler Details'!$E:$E,"")</f>
        <v>https://pypd.paypal-mktg.com/l/925803/2022-09-23/2pmbr</v>
      </c>
      <c r="I61" s="34" t="str">
        <f>_xlfn.XLOOKUP(Table46[[#This Row],[UFID]],'[3]Form &amp; Form Handler Details'!$Y:$Y,'[3]Form &amp; Form Handler Details'!$U:$U,"")</f>
        <v>APAC-CN-FRH-23-GLE-Webinar-Seller-Protect-Resource-page-Live</v>
      </c>
      <c r="J61" s="34" t="str">
        <f>_xlfn.XLOOKUP(Table46[[#This Row],[UFID]],'[3]Form &amp; Form Handler Details'!$Y:$Y,'[3]Form &amp; Form Handler Details'!$V:$V,"")</f>
        <v>https://pypd.paypal-mktg.com/l/925803/2023-04-10/2rq3m</v>
      </c>
      <c r="K61" s="34" t="str">
        <f t="shared" si="1"/>
        <v>2023-04-10/2rq3m</v>
      </c>
      <c r="L61" s="34" t="str">
        <f>_xlfn.XLOOKUP(Table46[[#This Row],[UFID]],'[3]Form &amp; Form Handler Details'!$Y:$Y,'[3]Form &amp; Form Handler Details'!$D:$D,"")</f>
        <v>APAC-CN-FRM-22-GLE-Webinar-Seller-Protect-Resource-page-Live</v>
      </c>
      <c r="M61" s="35" t="str">
        <f>_xlfn.XLOOKUP($A61,'[3]Form &amp; Form Handler Details'!$Y:$Y,'[3]Form &amp; Form Handler Details'!BJ:BJ,"")</f>
        <v>名*</v>
      </c>
      <c r="N61" s="35" t="str">
        <f>_xlfn.XLOOKUP($A61,'[3]Form &amp; Form Handler Details'!$Y:$Y,'[3]Form &amp; Form Handler Details'!BK:BK,"")</f>
        <v>firstname</v>
      </c>
      <c r="O61" s="35" t="str">
        <f>_xlfn.XLOOKUP($A61,'[3]Form &amp; Form Handler Details'!$Y:$Y,'[3]Form &amp; Form Handler Details'!BL:BL,"")</f>
        <v>text</v>
      </c>
      <c r="P61" s="35" t="str">
        <f>_xlfn.XLOOKUP($A61,'[3]Form &amp; Form Handler Details'!$Y:$Y,'[3]Form &amp; Form Handler Details'!BM:BM,"")</f>
        <v>请输入您的名字</v>
      </c>
      <c r="Q61" s="35" t="str">
        <f>_xlfn.XLOOKUP($A61,'[3]Form &amp; Form Handler Details'!$Y:$Y,'[3]Form &amp; Form Handler Details'!BN:BN,"")</f>
        <v>姓*</v>
      </c>
      <c r="R61" s="35" t="str">
        <f>_xlfn.XLOOKUP($A61,'[3]Form &amp; Form Handler Details'!$Y:$Y,'[3]Form &amp; Form Handler Details'!BO:BO,"")</f>
        <v>lastname</v>
      </c>
      <c r="S61" s="35" t="str">
        <f>_xlfn.XLOOKUP($A61,'[3]Form &amp; Form Handler Details'!$Y:$Y,'[3]Form &amp; Form Handler Details'!BP:BP,"")</f>
        <v>text</v>
      </c>
      <c r="T61" s="35" t="str">
        <f>_xlfn.XLOOKUP($A61,'[3]Form &amp; Form Handler Details'!$Y:$Y,'[3]Form &amp; Form Handler Details'!BQ:BQ,"")</f>
        <v>请输入您的姓氏</v>
      </c>
      <c r="U61" s="35" t="str">
        <f>_xlfn.XLOOKUP($A61,'[3]Form &amp; Form Handler Details'!$Y:$Y,'[3]Form &amp; Form Handler Details'!BR:BR,"")</f>
        <v>邮箱*</v>
      </c>
      <c r="V61" s="35" t="str">
        <f>_xlfn.XLOOKUP($A61,'[3]Form &amp; Form Handler Details'!$Y:$Y,'[3]Form &amp; Form Handler Details'!BS:BS,"")</f>
        <v>workemail</v>
      </c>
      <c r="W61" s="35" t="str">
        <f>_xlfn.XLOOKUP($A61,'[3]Form &amp; Form Handler Details'!$Y:$Y,'[3]Form &amp; Form Handler Details'!BT:BT,"")</f>
        <v>text</v>
      </c>
      <c r="X61" s="35" t="str">
        <f>_xlfn.XLOOKUP($A61,'[3]Form &amp; Form Handler Details'!$Y:$Y,'[3]Form &amp; Form Handler Details'!BU:BU,"")</f>
        <v>请输入您的邮件地址</v>
      </c>
      <c r="Y61" s="35" t="str">
        <f>_xlfn.XLOOKUP($A61,'[3]Form &amp; Form Handler Details'!$Y:$Y,'[3]Form &amp; Form Handler Details'!BV:BV,"")</f>
        <v>公司*</v>
      </c>
      <c r="Z61" s="35" t="str">
        <f>_xlfn.XLOOKUP($A61,'[3]Form &amp; Form Handler Details'!$Y:$Y,'[3]Form &amp; Form Handler Details'!BW:BW,"")</f>
        <v>companyname</v>
      </c>
      <c r="AA61" s="35" t="str">
        <f>_xlfn.XLOOKUP($A61,'[3]Form &amp; Form Handler Details'!$Y:$Y,'[3]Form &amp; Form Handler Details'!BX:BX,"")</f>
        <v>Text</v>
      </c>
      <c r="AB61" s="35" t="str">
        <f>_xlfn.XLOOKUP($A61,'[3]Form &amp; Form Handler Details'!$Y:$Y,'[3]Form &amp; Form Handler Details'!BY:BY,"")</f>
        <v>请输入您的公司名称</v>
      </c>
      <c r="AC61" s="35">
        <f>_xlfn.XLOOKUP($A61,'[3]Form &amp; Form Handler Details'!$Y:$Y,'[3]Form &amp; Form Handler Details'!BZ:BZ,"")</f>
        <v>0</v>
      </c>
      <c r="AD61" s="35">
        <f>_xlfn.XLOOKUP($A61,'[3]Form &amp; Form Handler Details'!$Y:$Y,'[3]Form &amp; Form Handler Details'!CA:CA,"")</f>
        <v>0</v>
      </c>
      <c r="AE61" s="35">
        <f>_xlfn.XLOOKUP($A61,'[3]Form &amp; Form Handler Details'!$Y:$Y,'[3]Form &amp; Form Handler Details'!CB:CB,"")</f>
        <v>0</v>
      </c>
      <c r="AF61" s="35">
        <f>_xlfn.XLOOKUP($A61,'[3]Form &amp; Form Handler Details'!$Y:$Y,'[3]Form &amp; Form Handler Details'!CC:CC,"")</f>
        <v>0</v>
      </c>
      <c r="AG61" s="35">
        <f>_xlfn.XLOOKUP($A61,'[3]Form &amp; Form Handler Details'!$Y:$Y,'[3]Form &amp; Form Handler Details'!CD:CD,"")</f>
        <v>0</v>
      </c>
      <c r="AH61" s="35">
        <f>_xlfn.XLOOKUP($A61,'[3]Form &amp; Form Handler Details'!$Y:$Y,'[3]Form &amp; Form Handler Details'!CE:CE,"")</f>
        <v>0</v>
      </c>
      <c r="AI61" s="35">
        <f>_xlfn.XLOOKUP($A61,'[3]Form &amp; Form Handler Details'!$Y:$Y,'[3]Form &amp; Form Handler Details'!CF:CF,"")</f>
        <v>0</v>
      </c>
      <c r="AJ61" s="35">
        <f>_xlfn.XLOOKUP($A61,'[3]Form &amp; Form Handler Details'!$Y:$Y,'[3]Form &amp; Form Handler Details'!CG:CG,"")</f>
        <v>0</v>
      </c>
      <c r="AK61" s="35">
        <f>_xlfn.XLOOKUP($A61,'[3]Form &amp; Form Handler Details'!$Y:$Y,'[3]Form &amp; Form Handler Details'!CH:CH,"")</f>
        <v>0</v>
      </c>
      <c r="AL61" s="35">
        <f>_xlfn.XLOOKUP($A61,'[3]Form &amp; Form Handler Details'!$Y:$Y,'[3]Form &amp; Form Handler Details'!CI:CI,"")</f>
        <v>0</v>
      </c>
      <c r="AM61" s="35">
        <f>_xlfn.XLOOKUP($A61,'[3]Form &amp; Form Handler Details'!$Y:$Y,'[3]Form &amp; Form Handler Details'!CJ:CJ,"")</f>
        <v>0</v>
      </c>
      <c r="AN61" s="35">
        <f>_xlfn.XLOOKUP($A61,'[3]Form &amp; Form Handler Details'!$Y:$Y,'[3]Form &amp; Form Handler Details'!CK:CK,"")</f>
        <v>0</v>
      </c>
      <c r="AO61" s="35" t="str">
        <f>_xlfn.XLOOKUP($A61,'[3]Form &amp; Form Handler Details'!$Y:$Y,'[3]Form &amp; Form Handler Details'!CL:CL,"")</f>
        <v>手机号码*</v>
      </c>
      <c r="AP61" s="35" t="str">
        <f>_xlfn.XLOOKUP($A61,'[3]Form &amp; Form Handler Details'!$Y:$Y,'[3]Form &amp; Form Handler Details'!CM:CM,"")</f>
        <v>phonenumber</v>
      </c>
      <c r="AQ61" s="35" t="str">
        <f>_xlfn.XLOOKUP($A61,'[3]Form &amp; Form Handler Details'!$Y:$Y,'[3]Form &amp; Form Handler Details'!CN:CN,"")</f>
        <v>text</v>
      </c>
      <c r="AR61" s="35" t="str">
        <f>_xlfn.XLOOKUP($A61,'[3]Form &amp; Form Handler Details'!$Y:$Y,'[3]Form &amp; Form Handler Details'!CO:CO,"")</f>
        <v>请输入您的电话号码</v>
      </c>
      <c r="AS61" s="35" t="str">
        <f>_xlfn.XLOOKUP($A61,'[3]Form &amp; Form Handler Details'!$Y:$Y,'[3]Form &amp; Form Handler Details'!CP:CP,"")</f>
        <v xml:space="preserve">职务
请选择
董事会成员
创始人/总裁
C-suite/副总裁/总监
部门主管
高级经理
经理
其他
  </v>
      </c>
      <c r="AT61" s="35" t="str">
        <f>_xlfn.XLOOKUP($A61,'[3]Form &amp; Form Handler Details'!$Y:$Y,'[3]Form &amp; Form Handler Details'!CQ:CQ,"")</f>
        <v>jobtitle</v>
      </c>
      <c r="AU61" s="35" t="str">
        <f>_xlfn.XLOOKUP($A61,'[3]Form &amp; Form Handler Details'!$Y:$Y,'[3]Form &amp; Form Handler Details'!CR:CR,"")</f>
        <v>dropdown</v>
      </c>
      <c r="AV61" s="35" t="str">
        <f>_xlfn.XLOOKUP($A61,'[3]Form &amp; Form Handler Details'!$Y:$Y,'[3]Form &amp; Form Handler Details'!CS:CS,"")</f>
        <v>请选择您的职位</v>
      </c>
      <c r="AW61" s="35" t="str">
        <f>_xlfn.XLOOKUP($A61,'[3]Form &amp; Form Handler Details'!$Y:$Y,'[3]Form &amp; Form Handler Details'!CT:CT,"")</f>
        <v>WebformURL (Hidden)</v>
      </c>
      <c r="AX61" s="35" t="str">
        <f>_xlfn.XLOOKUP($A61,'[3]Form &amp; Form Handler Details'!$Y:$Y,'[3]Form &amp; Form Handler Details'!CU:CU,"")</f>
        <v>webformurl</v>
      </c>
      <c r="AY61" s="35" t="str">
        <f>_xlfn.XLOOKUP($A61,'[3]Form &amp; Form Handler Details'!$Y:$Y,'[3]Form &amp; Form Handler Details'!CV:CV,"")</f>
        <v>Hidden - text</v>
      </c>
      <c r="AZ61" s="35" t="str">
        <f>_xlfn.XLOOKUP($A61,'[3]Form &amp; Form Handler Details'!$Y:$Y,'[3]Form &amp; Form Handler Details'!CW:CW,"")</f>
        <v>gclid* (Hidden)</v>
      </c>
      <c r="BA61" s="35" t="str">
        <f>_xlfn.XLOOKUP($A61,'[3]Form &amp; Form Handler Details'!$Y:$Y,'[3]Form &amp; Form Handler Details'!CX:CX,"")</f>
        <v>gclid</v>
      </c>
      <c r="BB61" s="35" t="str">
        <f>_xlfn.XLOOKUP($A61,'[3]Form &amp; Form Handler Details'!$Y:$Y,'[3]Form &amp; Form Handler Details'!CY:CY,"")</f>
        <v>Hidden - text</v>
      </c>
      <c r="BC61" s="35">
        <f>_xlfn.XLOOKUP($A61,'[3]Form &amp; Form Handler Details'!$Y:$Y,'[3]Form &amp; Form Handler Details'!CZ:CZ,"")</f>
        <v>0</v>
      </c>
      <c r="BD61" s="35">
        <f>_xlfn.XLOOKUP($A61,'[3]Form &amp; Form Handler Details'!$Y:$Y,'[3]Form &amp; Form Handler Details'!DA:DA,"")</f>
        <v>0</v>
      </c>
      <c r="BE61" s="35">
        <f>_xlfn.XLOOKUP($A61,'[3]Form &amp; Form Handler Details'!$Y:$Y,'[3]Form &amp; Form Handler Details'!DB:DB,"")</f>
        <v>0</v>
      </c>
      <c r="BF61" s="35" t="str">
        <f>_xlfn.XLOOKUP($A61,'[3]Form &amp; Form Handler Details'!$Y:$Y,'[3]Form &amp; Form Handler Details'!DC:DC,"")</f>
        <v>是否有 PayPal 企业账户
是
否</v>
      </c>
      <c r="BG61" s="35" t="str">
        <f>_xlfn.XLOOKUP($A61,'[3]Form &amp; Form Handler Details'!$Y:$Y,'[3]Form &amp; Form Handler Details'!DD:DD,"")</f>
        <v>doyoucurrentlyhavepaypalaccount</v>
      </c>
      <c r="BH61" s="35" t="str">
        <f>_xlfn.XLOOKUP($A61,'[3]Form &amp; Form Handler Details'!$Y:$Y,'[3]Form &amp; Form Handler Details'!DE:DE,"")</f>
        <v>dropdown</v>
      </c>
      <c r="BI61" s="35">
        <f>_xlfn.XLOOKUP($A61,'[3]Form &amp; Form Handler Details'!$Y:$Y,'[3]Form &amp; Form Handler Details'!DF:DF,"")</f>
        <v>0</v>
      </c>
      <c r="BJ61" s="35">
        <f>_xlfn.XLOOKUP($A61,'[3]Form &amp; Form Handler Details'!$Y:$Y,'[3]Form &amp; Form Handler Details'!DG:DG,"")</f>
        <v>0</v>
      </c>
      <c r="BK61" s="35">
        <f>_xlfn.XLOOKUP($A61,'[3]Form &amp; Form Handler Details'!$Y:$Y,'[3]Form &amp; Form Handler Details'!DH:DH,"")</f>
        <v>0</v>
      </c>
      <c r="BL61" s="35">
        <f>_xlfn.XLOOKUP($A61,'[3]Form &amp; Form Handler Details'!$Y:$Y,'[3]Form &amp; Form Handler Details'!DI:DI,"")</f>
        <v>0</v>
      </c>
      <c r="BM61" s="35">
        <f>_xlfn.XLOOKUP($A61,'[3]Form &amp; Form Handler Details'!$Y:$Y,'[3]Form &amp; Form Handler Details'!DJ:DJ,"")</f>
        <v>0</v>
      </c>
      <c r="BN61" s="35">
        <f>_xlfn.XLOOKUP($A61,'[3]Form &amp; Form Handler Details'!$Y:$Y,'[3]Form &amp; Form Handler Details'!DK:DK,"")</f>
        <v>0</v>
      </c>
      <c r="BO61" s="35">
        <f>_xlfn.XLOOKUP($A61,'[3]Form &amp; Form Handler Details'!$Y:$Y,'[3]Form &amp; Form Handler Details'!DL:DL,"")</f>
        <v>0</v>
      </c>
      <c r="BP61" s="35">
        <f>_xlfn.XLOOKUP($A61,'[3]Form &amp; Form Handler Details'!$Y:$Y,'[3]Form &amp; Form Handler Details'!DM:DM,"")</f>
        <v>0</v>
      </c>
      <c r="BQ61" s="35">
        <f>_xlfn.XLOOKUP($A61,'[3]Form &amp; Form Handler Details'!$Y:$Y,'[3]Form &amp; Form Handler Details'!DN:DN,"")</f>
        <v>0</v>
      </c>
      <c r="BR61" s="35">
        <f>_xlfn.XLOOKUP($A61,'[3]Form &amp; Form Handler Details'!$Y:$Y,'[3]Form &amp; Form Handler Details'!DO:DO,"")</f>
        <v>0</v>
      </c>
      <c r="BS61" s="35">
        <f>_xlfn.XLOOKUP($A61,'[3]Form &amp; Form Handler Details'!$Y:$Y,'[3]Form &amp; Form Handler Details'!DP:DP,"")</f>
        <v>0</v>
      </c>
      <c r="BT61" s="35">
        <f>_xlfn.XLOOKUP($A61,'[3]Form &amp; Form Handler Details'!$Y:$Y,'[3]Form &amp; Form Handler Details'!DQ:DQ,"")</f>
        <v>0</v>
      </c>
      <c r="BU61" s="35">
        <f>_xlfn.XLOOKUP($A61,'[3]Form &amp; Form Handler Details'!$Y:$Y,'[3]Form &amp; Form Handler Details'!DR:DR,"")</f>
        <v>0</v>
      </c>
      <c r="BV61" s="35">
        <f>_xlfn.XLOOKUP($A61,'[3]Form &amp; Form Handler Details'!$Y:$Y,'[3]Form &amp; Form Handler Details'!DS:DS,"")</f>
        <v>0</v>
      </c>
      <c r="BW61" s="35" t="str">
        <f>_xlfn.XLOOKUP($A61,'[3]Form &amp; Form Handler Details'!$Y:$Y,'[3]Form &amp; Form Handler Details'!DT:DT,"")</f>
        <v>HoneyPot</v>
      </c>
      <c r="BX61" s="35" t="str">
        <f>_xlfn.XLOOKUP($A61,'[3]Form &amp; Form Handler Details'!$Y:$Y,'[3]Form &amp; Form Handler Details'!DU:DU,"")</f>
        <v>pardot_extra_field</v>
      </c>
      <c r="BY61" s="35" t="str">
        <f>_xlfn.XLOOKUP($A61,'[3]Form &amp; Form Handler Details'!$Y:$Y,'[3]Form &amp; Form Handler Details'!DV:DV,"")</f>
        <v>Hidden</v>
      </c>
      <c r="BZ61" s="35">
        <f>_xlfn.XLOOKUP($A61,'[3]Form &amp; Form Handler Details'!$Y:$Y,'[3]Form &amp; Form Handler Details'!DW:DW,"")</f>
        <v>0</v>
      </c>
      <c r="CA61" s="35">
        <f>_xlfn.XLOOKUP($A61,'[3]Form &amp; Form Handler Details'!$Y:$Y,'[3]Form &amp; Form Handler Details'!DX:DX,"")</f>
        <v>0</v>
      </c>
      <c r="CB61" s="35">
        <f>_xlfn.XLOOKUP($A61,'[3]Form &amp; Form Handler Details'!$Y:$Y,'[3]Form &amp; Form Handler Details'!DY:DY,"")</f>
        <v>0</v>
      </c>
      <c r="CC61" s="35">
        <f>_xlfn.XLOOKUP($A61,'[3]Form &amp; Form Handler Details'!$Y:$Y,'[3]Form &amp; Form Handler Details'!DZ:DZ,"")</f>
        <v>0</v>
      </c>
      <c r="CD61" s="35">
        <f>_xlfn.XLOOKUP($A61,'[3]Form &amp; Form Handler Details'!$Y:$Y,'[3]Form &amp; Form Handler Details'!EA:EA,"")</f>
        <v>0</v>
      </c>
      <c r="CE61" s="35">
        <f>_xlfn.XLOOKUP($A61,'[3]Form &amp; Form Handler Details'!$Y:$Y,'[3]Form &amp; Form Handler Details'!EB:EB,"")</f>
        <v>0</v>
      </c>
      <c r="CF61" s="35">
        <f>_xlfn.XLOOKUP($A61,'[3]Form &amp; Form Handler Details'!$Y:$Y,'[3]Form &amp; Form Handler Details'!EC:EC,"")</f>
        <v>0</v>
      </c>
      <c r="CG61" s="35">
        <f>_xlfn.XLOOKUP($A61,'[3]Form &amp; Form Handler Details'!$Y:$Y,'[3]Form &amp; Form Handler Details'!ED:ED,"")</f>
        <v>0</v>
      </c>
      <c r="CH61" s="35">
        <f>_xlfn.XLOOKUP($A61,'[3]Form &amp; Form Handler Details'!$Y:$Y,'[3]Form &amp; Form Handler Details'!EE:EE,"")</f>
        <v>0</v>
      </c>
      <c r="CI61" s="35">
        <f>_xlfn.XLOOKUP($A61,'[3]Form &amp; Form Handler Details'!$Y:$Y,'[3]Form &amp; Form Handler Details'!EF:EF,"")</f>
        <v>0</v>
      </c>
      <c r="CJ61" s="35">
        <f>_xlfn.XLOOKUP($A61,'[3]Form &amp; Form Handler Details'!$Y:$Y,'[3]Form &amp; Form Handler Details'!EG:EG,"")</f>
        <v>0</v>
      </c>
      <c r="CK61" s="35">
        <f>_xlfn.XLOOKUP($A61,'[3]Form &amp; Form Handler Details'!$Y:$Y,'[3]Form &amp; Form Handler Details'!EH:EH,"")</f>
        <v>0</v>
      </c>
      <c r="CL61" s="35">
        <f>_xlfn.XLOOKUP($A61,'[3]Form &amp; Form Handler Details'!$Y:$Y,'[3]Form &amp; Form Handler Details'!EI:EI,"")</f>
        <v>0</v>
      </c>
      <c r="CM61" s="35">
        <f>_xlfn.XLOOKUP($A61,'[3]Form &amp; Form Handler Details'!$Y:$Y,'[3]Form &amp; Form Handler Details'!EJ:EJ,"")</f>
        <v>0</v>
      </c>
      <c r="CN61" s="35">
        <f>_xlfn.XLOOKUP($A61,'[3]Form &amp; Form Handler Details'!$Y:$Y,'[3]Form &amp; Form Handler Details'!EK:EK,"")</f>
        <v>0</v>
      </c>
      <c r="CO61" s="35">
        <f>_xlfn.XLOOKUP($A61,'[3]Form &amp; Form Handler Details'!$Y:$Y,'[3]Form &amp; Form Handler Details'!EL:EL,"")</f>
        <v>0</v>
      </c>
      <c r="CP61" s="35">
        <f>_xlfn.XLOOKUP($A61,'[3]Form &amp; Form Handler Details'!$Y:$Y,'[3]Form &amp; Form Handler Details'!EM:EM,"")</f>
        <v>0</v>
      </c>
      <c r="CQ61" s="35" t="str">
        <f>_xlfn.XLOOKUP($A61,'[3]Form &amp; Form Handler Details'!$Y:$Y,'[3]Form &amp; Form Handler Details'!EN:EN,"")</f>
        <v>本人确认已满18周岁。 本人同意并接受PayPal隐私声明。 本人同意PayPal以电    话、电邮联系我，也同意接收与我所咨询服务相关的产品、宣传资料或业内资讯。*
是否订阅贝宝跨境精英学院，第一时间获取最新精彩分享 *</v>
      </c>
      <c r="CR61" s="35" t="str">
        <f>_xlfn.XLOOKUP($A61,'[3]Form &amp; Form Handler Details'!$Y:$Y,'[3]Form &amp; Form Handler Details'!EO:EO,"")</f>
        <v>privacyconsent</v>
      </c>
      <c r="CS61" s="35" t="str">
        <f>_xlfn.XLOOKUP($A61,'[3]Form &amp; Form Handler Details'!$Y:$Y,'[3]Form &amp; Form Handler Details'!EP:EP,"")</f>
        <v>checkbox</v>
      </c>
      <c r="CT61" s="35" t="str">
        <f>_xlfn.XLOOKUP($A61,'[3]Form &amp; Form Handler Details'!$Y:$Y,'[3]Form &amp; Form Handler Details'!EQ:EQ,"")</f>
        <v>请勾选复选框</v>
      </c>
      <c r="CU61" s="35">
        <f>_xlfn.XLOOKUP($A61,'[3]Form &amp; Form Handler Details'!$Y:$Y,'[3]Form &amp; Form Handler Details'!ER:ER,"")</f>
        <v>0</v>
      </c>
      <c r="CV61" s="35">
        <f>_xlfn.XLOOKUP($A61,'[3]Form &amp; Form Handler Details'!$Y:$Y,'[3]Form &amp; Form Handler Details'!ES:ES,"")</f>
        <v>0</v>
      </c>
      <c r="CW61" s="35">
        <f>_xlfn.XLOOKUP($A61,'[3]Form &amp; Form Handler Details'!$Y:$Y,'[3]Form &amp; Form Handler Details'!ET:ET,"")</f>
        <v>0</v>
      </c>
      <c r="CX61" s="35" t="str">
        <f>_xlfn.XLOOKUP($A61,'[3]Form &amp; Form Handler Details'!$Y:$Y,'[3]Form &amp; Form Handler Details'!EU:EU,"")</f>
        <v>是否有 PayPal 客户经理*</v>
      </c>
      <c r="CY61" s="35" t="str">
        <f>_xlfn.XLOOKUP($A61,'[3]Form &amp; Form Handler Details'!$Y:$Y,'[3]Form &amp; Form Handler Details'!EV:EV,"")</f>
        <v>comments</v>
      </c>
      <c r="CZ61" s="35" t="str">
        <f>_xlfn.XLOOKUP($A61,'[3]Form &amp; Form Handler Details'!$Y:$Y,'[3]Form &amp; Form Handler Details'!EW:EW,"")</f>
        <v>text</v>
      </c>
      <c r="DA61" s="35">
        <f>_xlfn.XLOOKUP($A61,'[3]Form &amp; Form Handler Details'!$Y:$Y,'[3]Form &amp; Form Handler Details'!EX:EX,"")</f>
        <v>0</v>
      </c>
      <c r="DB61" s="35">
        <f>_xlfn.XLOOKUP($A61,'[3]Form &amp; Form Handler Details'!$Y:$Y,'[3]Form &amp; Form Handler Details'!EY:EY,"")</f>
        <v>0</v>
      </c>
      <c r="DC61" s="35">
        <f>_xlfn.XLOOKUP($A61,'[3]Form &amp; Form Handler Details'!$Y:$Y,'[3]Form &amp; Form Handler Details'!EZ:EZ,"")</f>
        <v>0</v>
      </c>
      <c r="DD61" s="35">
        <f>_xlfn.XLOOKUP($A61,'[3]Form &amp; Form Handler Details'!$Y:$Y,'[3]Form &amp; Form Handler Details'!FA:FA,"")</f>
        <v>0</v>
      </c>
      <c r="DE61" s="35">
        <f>_xlfn.XLOOKUP($A61,'[3]Form &amp; Form Handler Details'!$Y:$Y,'[3]Form &amp; Form Handler Details'!FB:FB,"")</f>
        <v>0</v>
      </c>
      <c r="DF61" s="35">
        <f>_xlfn.XLOOKUP($A61,'[3]Form &amp; Form Handler Details'!$Y:$Y,'[3]Form &amp; Form Handler Details'!FC:FC,"")</f>
        <v>0</v>
      </c>
      <c r="DG61" s="35">
        <f>_xlfn.XLOOKUP($A61,'[3]Form &amp; Form Handler Details'!$Y:$Y,'[3]Form &amp; Form Handler Details'!FD:FD,"")</f>
        <v>0</v>
      </c>
      <c r="DH61" s="35">
        <f>_xlfn.XLOOKUP($A61,'[3]Form &amp; Form Handler Details'!$Y:$Y,'[3]Form &amp; Form Handler Details'!FE:FE,"")</f>
        <v>0</v>
      </c>
      <c r="DI61" s="35">
        <f>_xlfn.XLOOKUP($A61,'[3]Form &amp; Form Handler Details'!$Y:$Y,'[3]Form &amp; Form Handler Details'!FF:FF,"")</f>
        <v>0</v>
      </c>
      <c r="DJ61" s="35">
        <f>_xlfn.XLOOKUP($A61,'[3]Form &amp; Form Handler Details'!$Y:$Y,'[3]Form &amp; Form Handler Details'!FG:FG,"")</f>
        <v>0</v>
      </c>
      <c r="DK61" s="35">
        <f>_xlfn.XLOOKUP($A61,'[3]Form &amp; Form Handler Details'!$Y:$Y,'[3]Form &amp; Form Handler Details'!FH:FH,"")</f>
        <v>0</v>
      </c>
      <c r="DL61" s="35">
        <f>_xlfn.XLOOKUP($A61,'[3]Form &amp; Form Handler Details'!$Y:$Y,'[3]Form &amp; Form Handler Details'!FI:FI,"")</f>
        <v>0</v>
      </c>
      <c r="DM61" s="35" t="str">
        <f>_xlfn.XLOOKUP($A61,'[3]Form &amp; Form Handler Details'!$Y:$Y,'[3]Form &amp; Form Handler Details'!FJ:FJ,"")</f>
        <v>行业</v>
      </c>
      <c r="DN61" s="35" t="str">
        <f>_xlfn.XLOOKUP($A61,'[3]Form &amp; Form Handler Details'!$Y:$Y,'[3]Form &amp; Form Handler Details'!FK:FK,"")</f>
        <v>industry</v>
      </c>
      <c r="DO61" s="35" t="str">
        <f>_xlfn.XLOOKUP($A61,'[3]Form &amp; Form Handler Details'!$Y:$Y,'[3]Form &amp; Form Handler Details'!FL:FL,"")</f>
        <v>text</v>
      </c>
      <c r="DP61" s="35">
        <f>_xlfn.XLOOKUP($A61,'[3]Form &amp; Form Handler Details'!$Y:$Y,'[3]Form &amp; Form Handler Details'!FM:FM,"")</f>
        <v>0</v>
      </c>
      <c r="DQ61" s="35">
        <f>_xlfn.XLOOKUP($A61,'[3]Form &amp; Form Handler Details'!$Y:$Y,'[3]Form &amp; Form Handler Details'!FN:FN,"")</f>
        <v>0</v>
      </c>
      <c r="DR61" s="35">
        <f>_xlfn.XLOOKUP($A61,'[3]Form &amp; Form Handler Details'!$Y:$Y,'[3]Form &amp; Form Handler Details'!FO:FO,"")</f>
        <v>0</v>
      </c>
      <c r="DS61" s="35">
        <f>_xlfn.XLOOKUP($A61,'[3]Form &amp; Form Handler Details'!$Y:$Y,'[3]Form &amp; Form Handler Details'!FP:FP,"")</f>
        <v>0</v>
      </c>
      <c r="DT61" s="35">
        <f>_xlfn.XLOOKUP($A61,'[3]Form &amp; Form Handler Details'!$Y:$Y,'[3]Form &amp; Form Handler Details'!FQ:FQ,"")</f>
        <v>0</v>
      </c>
      <c r="DU61" s="35">
        <f>_xlfn.XLOOKUP($A61,'[3]Form &amp; Form Handler Details'!$Y:$Y,'[3]Form &amp; Form Handler Details'!FR:FR,"")</f>
        <v>0</v>
      </c>
      <c r="DV61" s="35">
        <f>_xlfn.XLOOKUP($A61,'[3]Form &amp; Form Handler Details'!$Y:$Y,'[3]Form &amp; Form Handler Details'!FS:FS,"")</f>
        <v>0</v>
      </c>
      <c r="DW61" s="35">
        <f>_xlfn.XLOOKUP($A61,'[3]Form &amp; Form Handler Details'!$Y:$Y,'[3]Form &amp; Form Handler Details'!FT:FT,"")</f>
        <v>0</v>
      </c>
      <c r="DX61" s="35">
        <f>_xlfn.XLOOKUP($A61,'[3]Form &amp; Form Handler Details'!$Y:$Y,'[3]Form &amp; Form Handler Details'!FU:FU,"")</f>
        <v>0</v>
      </c>
      <c r="DY61" s="35">
        <f>_xlfn.XLOOKUP($A61,'[3]Form &amp; Form Handler Details'!$Y:$Y,'[3]Form &amp; Form Handler Details'!FV:FV,"")</f>
        <v>0</v>
      </c>
      <c r="DZ61" s="35">
        <f>_xlfn.XLOOKUP($A61,'[3]Form &amp; Form Handler Details'!$Y:$Y,'[3]Form &amp; Form Handler Details'!FW:FW,"")</f>
        <v>0</v>
      </c>
      <c r="EA61" s="35">
        <f>_xlfn.XLOOKUP($A61,'[3]Form &amp; Form Handler Details'!$Y:$Y,'[3]Form &amp; Form Handler Details'!FX:FX,"")</f>
        <v>0</v>
      </c>
      <c r="EB61" s="35">
        <f>_xlfn.XLOOKUP($A61,'[3]Form &amp; Form Handler Details'!$Y:$Y,'[3]Form &amp; Form Handler Details'!FY:FY,"")</f>
        <v>0</v>
      </c>
      <c r="EC61" s="35">
        <f>_xlfn.XLOOKUP($A61,'[3]Form &amp; Form Handler Details'!$Y:$Y,'[3]Form &amp; Form Handler Details'!FZ:FZ,"")</f>
        <v>0</v>
      </c>
      <c r="ED61" s="35">
        <f>_xlfn.XLOOKUP($A61,'[3]Form &amp; Form Handler Details'!$Y:$Y,'[3]Form &amp; Form Handler Details'!GA:GA,"")</f>
        <v>0</v>
      </c>
      <c r="EE61" s="35">
        <f>_xlfn.XLOOKUP($A61,'[3]Form &amp; Form Handler Details'!$Y:$Y,'[3]Form &amp; Form Handler Details'!GB:GB,"")</f>
        <v>0</v>
      </c>
      <c r="EF61" s="35">
        <f>_xlfn.XLOOKUP($A61,'[3]Form &amp; Form Handler Details'!$Y:$Y,'[3]Form &amp; Form Handler Details'!GC:GC,"")</f>
        <v>0</v>
      </c>
      <c r="EG61" s="35">
        <f>_xlfn.XLOOKUP($A61,'[3]Form &amp; Form Handler Details'!$Y:$Y,'[3]Form &amp; Form Handler Details'!GD:GD,"")</f>
        <v>0</v>
      </c>
      <c r="EH61" s="35">
        <f>_xlfn.XLOOKUP($A61,'[3]Form &amp; Form Handler Details'!$Y:$Y,'[3]Form &amp; Form Handler Details'!GE:GE,"")</f>
        <v>0</v>
      </c>
      <c r="EI61" s="35">
        <f>_xlfn.XLOOKUP($A61,'[3]Form &amp; Form Handler Details'!$Y:$Y,'[3]Form &amp; Form Handler Details'!GF:GF,"")</f>
        <v>0</v>
      </c>
      <c r="EJ61" s="35">
        <f>_xlfn.XLOOKUP($A61,'[3]Form &amp; Form Handler Details'!$Y:$Y,'[3]Form &amp; Form Handler Details'!GG:GG,"")</f>
        <v>0</v>
      </c>
      <c r="EK61" s="35">
        <f>_xlfn.XLOOKUP($A61,'[3]Form &amp; Form Handler Details'!$Y:$Y,'[3]Form &amp; Form Handler Details'!GH:GH,"")</f>
        <v>0</v>
      </c>
      <c r="EL61" s="35">
        <f>_xlfn.XLOOKUP($A61,'[3]Form &amp; Form Handler Details'!$Y:$Y,'[3]Form &amp; Form Handler Details'!GI:GI,"")</f>
        <v>0</v>
      </c>
      <c r="EM61" s="35">
        <f>_xlfn.XLOOKUP($A61,'[3]Form &amp; Form Handler Details'!$Y:$Y,'[3]Form &amp; Form Handler Details'!GJ:GJ,"")</f>
        <v>0</v>
      </c>
      <c r="EN61" s="35">
        <f>_xlfn.XLOOKUP($A61,'[3]Form &amp; Form Handler Details'!$Y:$Y,'[3]Form &amp; Form Handler Details'!GK:GK,"")</f>
        <v>0</v>
      </c>
      <c r="EO61" s="35">
        <f>_xlfn.XLOOKUP($A61,'[3]Form &amp; Form Handler Details'!$Y:$Y,'[3]Form &amp; Form Handler Details'!GL:GL,"")</f>
        <v>0</v>
      </c>
      <c r="EP61" s="35">
        <f>_xlfn.XLOOKUP($A61,'[3]Form &amp; Form Handler Details'!$Y:$Y,'[3]Form &amp; Form Handler Details'!GM:GM,"")</f>
        <v>0</v>
      </c>
      <c r="EQ61" s="35">
        <f>_xlfn.XLOOKUP($A61,'[3]Form &amp; Form Handler Details'!$Y:$Y,'[3]Form &amp; Form Handler Details'!GN:GN,"")</f>
        <v>0</v>
      </c>
      <c r="ER61" s="35">
        <f>_xlfn.XLOOKUP($A61,'[3]Form &amp; Form Handler Details'!$Y:$Y,'[3]Form &amp; Form Handler Details'!GO:GO,"")</f>
        <v>0</v>
      </c>
      <c r="ES61" s="35">
        <f>_xlfn.XLOOKUP($A61,'[3]Form &amp; Form Handler Details'!$Y:$Y,'[3]Form &amp; Form Handler Details'!GP:GP,"")</f>
        <v>0</v>
      </c>
      <c r="ET61" s="35">
        <f>_xlfn.XLOOKUP($A61,'[3]Form &amp; Form Handler Details'!$Y:$Y,'[3]Form &amp; Form Handler Details'!GQ:GQ,"")</f>
        <v>0</v>
      </c>
      <c r="EU61" s="35">
        <f>_xlfn.XLOOKUP($A61,'[3]Form &amp; Form Handler Details'!$Y:$Y,'[3]Form &amp; Form Handler Details'!GR:GR,"")</f>
        <v>0</v>
      </c>
      <c r="EV61" s="35">
        <f>_xlfn.XLOOKUP($A61,'[3]Form &amp; Form Handler Details'!$Y:$Y,'[3]Form &amp; Form Handler Details'!GS:GS,"")</f>
        <v>0</v>
      </c>
      <c r="EW61" s="35">
        <f>_xlfn.XLOOKUP($A61,'[3]Form &amp; Form Handler Details'!$Y:$Y,'[3]Form &amp; Form Handler Details'!GT:GT,"")</f>
        <v>0</v>
      </c>
      <c r="EX61" s="35">
        <f>_xlfn.XLOOKUP($A61,'[3]Form &amp; Form Handler Details'!$Y:$Y,'[3]Form &amp; Form Handler Details'!GU:GU,"")</f>
        <v>0</v>
      </c>
      <c r="EY61" s="35">
        <f>_xlfn.XLOOKUP($A61,'[3]Form &amp; Form Handler Details'!$Y:$Y,'[3]Form &amp; Form Handler Details'!GV:GV,"")</f>
        <v>0</v>
      </c>
      <c r="EZ61" s="35">
        <f>_xlfn.XLOOKUP($A61,'[3]Form &amp; Form Handler Details'!$Y:$Y,'[3]Form &amp; Form Handler Details'!GW:GW,"")</f>
        <v>0</v>
      </c>
      <c r="FA61" s="35">
        <f>_xlfn.XLOOKUP($A61,'[3]Form &amp; Form Handler Details'!$Y:$Y,'[3]Form &amp; Form Handler Details'!GX:GX,"")</f>
        <v>0</v>
      </c>
      <c r="FB61" s="35">
        <f>_xlfn.XLOOKUP($A61,'[3]Form &amp; Form Handler Details'!$Y:$Y,'[3]Form &amp; Form Handler Details'!GY:GY,"")</f>
        <v>0</v>
      </c>
      <c r="FC61" s="35">
        <f>_xlfn.XLOOKUP($A61,'[3]Form &amp; Form Handler Details'!$Y:$Y,'[3]Form &amp; Form Handler Details'!GZ:GZ,"")</f>
        <v>0</v>
      </c>
      <c r="FD61" s="35">
        <f>_xlfn.XLOOKUP($A61,'[3]Form &amp; Form Handler Details'!$Y:$Y,'[3]Form &amp; Form Handler Details'!HA:HA,"")</f>
        <v>0</v>
      </c>
      <c r="FE61" s="35">
        <f>_xlfn.XLOOKUP($A61,'[3]Form &amp; Form Handler Details'!$Y:$Y,'[3]Form &amp; Form Handler Details'!HB:HB,"")</f>
        <v>0</v>
      </c>
      <c r="FF61" s="35">
        <f>_xlfn.XLOOKUP($A61,'[3]Form &amp; Form Handler Details'!$Y:$Y,'[3]Form &amp; Form Handler Details'!HC:HC,"")</f>
        <v>0</v>
      </c>
      <c r="FG61" s="35">
        <f>_xlfn.XLOOKUP($A61,'[3]Form &amp; Form Handler Details'!$Y:$Y,'[3]Form &amp; Form Handler Details'!HD:HD,"")</f>
        <v>0</v>
      </c>
      <c r="FH61" s="35">
        <f>_xlfn.XLOOKUP($A61,'[3]Form &amp; Form Handler Details'!$Y:$Y,'[3]Form &amp; Form Handler Details'!HE:HE,"")</f>
        <v>0</v>
      </c>
      <c r="FI61" s="35">
        <f>_xlfn.XLOOKUP($A61,'[3]Form &amp; Form Handler Details'!$Y:$Y,'[3]Form &amp; Form Handler Details'!HF:HF,"")</f>
        <v>0</v>
      </c>
      <c r="FJ61" s="35">
        <f>_xlfn.XLOOKUP($A61,'[3]Form &amp; Form Handler Details'!$Y:$Y,'[3]Form &amp; Form Handler Details'!HG:HG,"")</f>
        <v>0</v>
      </c>
      <c r="FK61" s="35">
        <f>_xlfn.XLOOKUP($A61,'[3]Form &amp; Form Handler Details'!$Y:$Y,'[3]Form &amp; Form Handler Details'!HH:HH,"")</f>
        <v>0</v>
      </c>
      <c r="FL61" s="35">
        <f>_xlfn.XLOOKUP($A61,'[3]Form &amp; Form Handler Details'!$Y:$Y,'[3]Form &amp; Form Handler Details'!HI:HI,"")</f>
        <v>0</v>
      </c>
      <c r="FM61" s="35">
        <f>_xlfn.XLOOKUP($A61,'[3]Form &amp; Form Handler Details'!$Y:$Y,'[3]Form &amp; Form Handler Details'!HJ:HJ,"")</f>
        <v>0</v>
      </c>
      <c r="FN61" s="35">
        <f>_xlfn.XLOOKUP($A61,'[3]Form &amp; Form Handler Details'!$Y:$Y,'[3]Form &amp; Form Handler Details'!HK:HK,"")</f>
        <v>0</v>
      </c>
      <c r="FO61" s="35">
        <f>_xlfn.XLOOKUP($A61,'[3]Form &amp; Form Handler Details'!$Y:$Y,'[3]Form &amp; Form Handler Details'!HL:HL,"")</f>
        <v>0</v>
      </c>
      <c r="FP61" s="35">
        <f>_xlfn.XLOOKUP($A61,'[3]Form &amp; Form Handler Details'!$Y:$Y,'[3]Form &amp; Form Handler Details'!HM:HM,"")</f>
        <v>0</v>
      </c>
      <c r="FQ61" s="35">
        <f>_xlfn.XLOOKUP($A61,'[3]Form &amp; Form Handler Details'!$Y:$Y,'[3]Form &amp; Form Handler Details'!HN:HN,"")</f>
        <v>0</v>
      </c>
      <c r="FR61" s="35">
        <f>_xlfn.XLOOKUP($A61,'[3]Form &amp; Form Handler Details'!$Y:$Y,'[3]Form &amp; Form Handler Details'!HO:HO,"")</f>
        <v>0</v>
      </c>
      <c r="FS61" s="35">
        <f>_xlfn.XLOOKUP($A61,'[3]Form &amp; Form Handler Details'!$Y:$Y,'[3]Form &amp; Form Handler Details'!HP:HP,"")</f>
        <v>0</v>
      </c>
      <c r="FT61" s="35">
        <f>_xlfn.XLOOKUP($A61,'[3]Form &amp; Form Handler Details'!$Y:$Y,'[3]Form &amp; Form Handler Details'!HQ:HQ,"")</f>
        <v>0</v>
      </c>
      <c r="FU61" s="35">
        <f>_xlfn.XLOOKUP($A61,'[3]Form &amp; Form Handler Details'!$Y:$Y,'[3]Form &amp; Form Handler Details'!HR:HR,"")</f>
        <v>0</v>
      </c>
      <c r="FV61" s="35">
        <f>_xlfn.XLOOKUP($A61,'[3]Form &amp; Form Handler Details'!$Y:$Y,'[3]Form &amp; Form Handler Details'!HS:HS,"")</f>
        <v>0</v>
      </c>
      <c r="FW61" s="35">
        <f>_xlfn.XLOOKUP($A61,'[3]Form &amp; Form Handler Details'!$Y:$Y,'[3]Form &amp; Form Handler Details'!HT:HT,"")</f>
        <v>0</v>
      </c>
      <c r="FX61" s="35">
        <f>_xlfn.XLOOKUP($A61,'[3]Form &amp; Form Handler Details'!$Y:$Y,'[3]Form &amp; Form Handler Details'!HU:HU,"")</f>
        <v>0</v>
      </c>
      <c r="FY61" s="35">
        <f>_xlfn.XLOOKUP($A61,'[3]Form &amp; Form Handler Details'!$Y:$Y,'[3]Form &amp; Form Handler Details'!HV:HV,"")</f>
        <v>0</v>
      </c>
      <c r="FZ61" s="35">
        <f>_xlfn.XLOOKUP($A61,'[3]Form &amp; Form Handler Details'!$Y:$Y,'[3]Form &amp; Form Handler Details'!HW:HW,"")</f>
        <v>0</v>
      </c>
      <c r="GA61" s="35">
        <f>_xlfn.XLOOKUP($A61,'[3]Form &amp; Form Handler Details'!$Y:$Y,'[3]Form &amp; Form Handler Details'!HX:HX,"")</f>
        <v>0</v>
      </c>
      <c r="GB61" s="35">
        <f>_xlfn.XLOOKUP($A61,'[3]Form &amp; Form Handler Details'!$Y:$Y,'[3]Form &amp; Form Handler Details'!HY:HY,"")</f>
        <v>0</v>
      </c>
      <c r="GC61" s="35">
        <f>_xlfn.XLOOKUP($A61,'[3]Form &amp; Form Handler Details'!$Y:$Y,'[3]Form &amp; Form Handler Details'!HZ:HZ,"")</f>
        <v>0</v>
      </c>
      <c r="GD61" s="35">
        <f>_xlfn.XLOOKUP($A61,'[3]Form &amp; Form Handler Details'!$Y:$Y,'[3]Form &amp; Form Handler Details'!IA:IA,"")</f>
        <v>0</v>
      </c>
      <c r="GE61" s="35">
        <f>_xlfn.XLOOKUP($A61,'[3]Form &amp; Form Handler Details'!$Y:$Y,'[3]Form &amp; Form Handler Details'!IB:IB,"")</f>
        <v>0</v>
      </c>
      <c r="GF61" s="35">
        <f>_xlfn.XLOOKUP($A61,'[3]Form &amp; Form Handler Details'!$Y:$Y,'[3]Form &amp; Form Handler Details'!IC:IC,"")</f>
        <v>0</v>
      </c>
      <c r="GG61" s="35">
        <f>_xlfn.XLOOKUP($A61,'[3]Form &amp; Form Handler Details'!$Y:$Y,'[3]Form &amp; Form Handler Details'!ID:ID,"")</f>
        <v>0</v>
      </c>
      <c r="GH61" s="35">
        <f>_xlfn.XLOOKUP($A61,'[3]Form &amp; Form Handler Details'!$Y:$Y,'[3]Form &amp; Form Handler Details'!IE:IE,"")</f>
        <v>0</v>
      </c>
      <c r="GI61" s="35">
        <f>_xlfn.XLOOKUP($A61,'[3]Form &amp; Form Handler Details'!$Y:$Y,'[3]Form &amp; Form Handler Details'!IF:IF,"")</f>
        <v>0</v>
      </c>
      <c r="GJ61" s="35">
        <f>_xlfn.XLOOKUP($A61,'[3]Form &amp; Form Handler Details'!$Y:$Y,'[3]Form &amp; Form Handler Details'!IG:IG,"")</f>
        <v>0</v>
      </c>
      <c r="GK61" s="35">
        <f>_xlfn.XLOOKUP($A61,'[3]Form &amp; Form Handler Details'!$Y:$Y,'[3]Form &amp; Form Handler Details'!IH:IH,"")</f>
        <v>0</v>
      </c>
      <c r="GL61" s="35">
        <f>_xlfn.XLOOKUP($A61,'[3]Form &amp; Form Handler Details'!$Y:$Y,'[3]Form &amp; Form Handler Details'!II:II,"")</f>
        <v>0</v>
      </c>
      <c r="GM61" s="35">
        <f>_xlfn.XLOOKUP($A61,'[3]Form &amp; Form Handler Details'!$Y:$Y,'[3]Form &amp; Form Handler Details'!IJ:IJ,"")</f>
        <v>0</v>
      </c>
      <c r="GN61" s="35">
        <f>_xlfn.XLOOKUP($A61,'[3]Form &amp; Form Handler Details'!$Y:$Y,'[3]Form &amp; Form Handler Details'!IK:IK,"")</f>
        <v>0</v>
      </c>
      <c r="GO61" s="35">
        <f>_xlfn.XLOOKUP($A61,'[3]Form &amp; Form Handler Details'!$Y:$Y,'[3]Form &amp; Form Handler Details'!IL:IL,"")</f>
        <v>0</v>
      </c>
      <c r="GP61" s="35">
        <f>_xlfn.XLOOKUP($A61,'[3]Form &amp; Form Handler Details'!$Y:$Y,'[3]Form &amp; Form Handler Details'!IM:IM,"")</f>
        <v>0</v>
      </c>
      <c r="GQ61" s="35">
        <f>_xlfn.XLOOKUP($A61,'[3]Form &amp; Form Handler Details'!$Y:$Y,'[3]Form &amp; Form Handler Details'!IN:IN,"")</f>
        <v>0</v>
      </c>
      <c r="GR61" s="35">
        <f>_xlfn.XLOOKUP($A61,'[3]Form &amp; Form Handler Details'!$Y:$Y,'[3]Form &amp; Form Handler Details'!IO:IO,"")</f>
        <v>0</v>
      </c>
      <c r="GS61" s="35">
        <f>_xlfn.XLOOKUP($A61,'[3]Form &amp; Form Handler Details'!$Y:$Y,'[3]Form &amp; Form Handler Details'!IP:IP,"")</f>
        <v>0</v>
      </c>
      <c r="GT61" s="35">
        <f>_xlfn.XLOOKUP($A61,'[3]Form &amp; Form Handler Details'!$Y:$Y,'[3]Form &amp; Form Handler Details'!IQ:IQ,"")</f>
        <v>0</v>
      </c>
      <c r="GU61" s="35">
        <f>_xlfn.XLOOKUP($A61,'[3]Form &amp; Form Handler Details'!$Y:$Y,'[3]Form &amp; Form Handler Details'!IR:IR,"")</f>
        <v>0</v>
      </c>
      <c r="GV61" s="35">
        <f>_xlfn.XLOOKUP($A61,'[3]Form &amp; Form Handler Details'!$Y:$Y,'[3]Form &amp; Form Handler Details'!IS:IS,"")</f>
        <v>0</v>
      </c>
      <c r="GW61" s="35">
        <f>_xlfn.XLOOKUP($A61,'[3]Form &amp; Form Handler Details'!$Y:$Y,'[3]Form &amp; Form Handler Details'!IT:IT,"")</f>
        <v>0</v>
      </c>
      <c r="GX61" s="35" t="str">
        <f>_xlfn.XLOOKUP($A61,'[3]Form &amp; Form Handler Details'!$Y:$Y,'[3]Form &amp; Form Handler Details'!IU:IU,"")</f>
        <v>是否有 PayPal 企业账户*
是
否</v>
      </c>
      <c r="GY61" s="35" t="str">
        <f>_xlfn.XLOOKUP($A61,'[3]Form &amp; Form Handler Details'!$Y:$Y,'[3]Form &amp; Form Handler Details'!IV:IV,"")</f>
        <v>Dropdown</v>
      </c>
      <c r="GZ61" s="35">
        <f>_xlfn.XLOOKUP($A61,'[3]Form &amp; Form Handler Details'!$Y:$Y,'[3]Form &amp; Form Handler Details'!IW:IW,"")</f>
        <v>0</v>
      </c>
      <c r="HA61" s="35">
        <f>_xlfn.XLOOKUP($A61,'[3]Form &amp; Form Handler Details'!$Y:$Y,'[3]Form &amp; Form Handler Details'!IX:IX,"")</f>
        <v>0</v>
      </c>
      <c r="HB61" s="35">
        <f>_xlfn.XLOOKUP($A61,'[3]Form &amp; Form Handler Details'!$Y:$Y,'[3]Form &amp; Form Handler Details'!IY:IY,"")</f>
        <v>0</v>
      </c>
      <c r="HC61" s="35">
        <f>_xlfn.XLOOKUP($A61,'[3]Form &amp; Form Handler Details'!$Y:$Y,'[3]Form &amp; Form Handler Details'!IZ:IZ,"")</f>
        <v>0</v>
      </c>
      <c r="HD61" s="35">
        <f>_xlfn.XLOOKUP($A61,'[3]Form &amp; Form Handler Details'!$Y:$Y,'[3]Form &amp; Form Handler Details'!JA:JA,"")</f>
        <v>0</v>
      </c>
      <c r="HE61" s="35">
        <f>_xlfn.XLOOKUP($A61,'[3]Form &amp; Form Handler Details'!$Y:$Y,'[3]Form &amp; Form Handler Details'!JB:JB,"")</f>
        <v>0</v>
      </c>
      <c r="HF61" s="35">
        <f>_xlfn.XLOOKUP($A61,'[3]Form &amp; Form Handler Details'!$Y:$Y,'[3]Form &amp; Form Handler Details'!JC:JC,"")</f>
        <v>0</v>
      </c>
      <c r="HG61" s="35">
        <f>_xlfn.XLOOKUP($A61,'[3]Form &amp; Form Handler Details'!$Y:$Y,'[3]Form &amp; Form Handler Details'!JD:JD,"")</f>
        <v>0</v>
      </c>
      <c r="HH61" s="35">
        <f>_xlfn.XLOOKUP($A61,'[3]Form &amp; Form Handler Details'!$Y:$Y,'[3]Form &amp; Form Handler Details'!JE:JE,"")</f>
        <v>0</v>
      </c>
      <c r="HI61" s="35">
        <f>_xlfn.XLOOKUP($A61,'[3]Form &amp; Form Handler Details'!$Y:$Y,'[3]Form &amp; Form Handler Details'!JF:JF,"")</f>
        <v>0</v>
      </c>
      <c r="HJ61" s="35">
        <f>_xlfn.XLOOKUP($A61,'[3]Form &amp; Form Handler Details'!$Y:$Y,'[3]Form &amp; Form Handler Details'!JG:JG,"")</f>
        <v>0</v>
      </c>
      <c r="HK61" s="35" t="str">
        <f>_xlfn.XLOOKUP($A61,'[3]Form &amp; Form Handler Details'!$Y:$Y,'[3]Form &amp; Form Handler Details'!JH:JH,"")</f>
        <v>提交</v>
      </c>
      <c r="HL61" s="35">
        <f>_xlfn.XLOOKUP($A61,'[3]Form &amp; Form Handler Details'!$Y:$Y,'[3]Form &amp; Form Handler Details'!JI:JI,"")</f>
        <v>0</v>
      </c>
      <c r="HM61" s="35">
        <f>_xlfn.XLOOKUP($A61,'[3]Form &amp; Form Handler Details'!$Y:$Y,'[3]Form &amp; Form Handler Details'!JJ:JJ,"")</f>
        <v>0</v>
      </c>
      <c r="HN61" s="35">
        <f>_xlfn.XLOOKUP($A61,'[3]Form &amp; Form Handler Details'!$Y:$Y,'[3]Form &amp; Form Handler Details'!JK:JK,"")</f>
        <v>0</v>
      </c>
      <c r="HO61" s="35">
        <f>_xlfn.XLOOKUP($A61,'[3]Form &amp; Form Handler Details'!$Y:$Y,'[3]Form &amp; Form Handler Details'!JL:JL,"")</f>
        <v>0</v>
      </c>
      <c r="HP61" s="35">
        <f>_xlfn.XLOOKUP($A61,'[3]Form &amp; Form Handler Details'!$Y:$Y,'[3]Form &amp; Form Handler Details'!JM:JM,"")</f>
        <v>0</v>
      </c>
      <c r="HQ61" s="35">
        <f>_xlfn.XLOOKUP($A61,'[3]Form &amp; Form Handler Details'!$Y:$Y,'[3]Form &amp; Form Handler Details'!JN:JN,"")</f>
        <v>0</v>
      </c>
      <c r="HR61" s="35">
        <f>_xlfn.XLOOKUP($A61,'[3]Form &amp; Form Handler Details'!$Y:$Y,'[3]Form &amp; Form Handler Details'!JO:JO,"")</f>
        <v>0</v>
      </c>
      <c r="HS61" s="35">
        <f>_xlfn.XLOOKUP($A61,'[3]Form &amp; Form Handler Details'!$Y:$Y,'[3]Form &amp; Form Handler Details'!JP:JP,"")</f>
        <v>0</v>
      </c>
      <c r="HT61" s="35">
        <f>_xlfn.XLOOKUP($A61,'[3]Form &amp; Form Handler Details'!$Y:$Y,'[3]Form &amp; Form Handler Details'!JQ:JQ,"")</f>
        <v>0</v>
      </c>
      <c r="HU61" s="35">
        <f>_xlfn.XLOOKUP($A61,'[3]Form &amp; Form Handler Details'!$Y:$Y,'[3]Form &amp; Form Handler Details'!JR:JR,"")</f>
        <v>0</v>
      </c>
      <c r="HV61" s="35">
        <f>_xlfn.XLOOKUP($A61,'[3]Form &amp; Form Handler Details'!$Y:$Y,'[3]Form &amp; Form Handler Details'!JS:JS,"")</f>
        <v>0</v>
      </c>
      <c r="HW61" s="35">
        <f>_xlfn.XLOOKUP($A61,'[3]Form &amp; Form Handler Details'!$Y:$Y,'[3]Form &amp; Form Handler Details'!JT:JT,"")</f>
        <v>0</v>
      </c>
    </row>
    <row r="62" spans="1:231" ht="165" customHeight="1">
      <c r="A62" s="32" t="s">
        <v>157</v>
      </c>
      <c r="B62" s="32" t="str">
        <f>_xlfn.XLOOKUP(Table46[[#This Row],[UFID]],ATC!C:C,ATC!A:A,"")</f>
        <v>04</v>
      </c>
      <c r="C62" s="31" t="str">
        <f>_xlfn.XLOOKUP(Table46[[#This Row],[UFID]],ATC!C:C,ATC!E:E,"")</f>
        <v>Build Work</v>
      </c>
      <c r="D62" s="31">
        <f>_xlfn.XLOOKUP(Table46[[#This Row],[UFID]],ATC!C:C,ATC!J:J,"")</f>
        <v>45098</v>
      </c>
      <c r="E62" s="31" t="s">
        <v>613</v>
      </c>
      <c r="F62" s="34" t="str">
        <f>_xlfn.XLOOKUP(Table46[[#This Row],[UFID]],'[3]Form &amp; Form Handler Details'!$Y:$Y,'[3]Form &amp; Form Handler Details'!$F:$F,"")</f>
        <v>https://www.paypal.com/c2/webapps/mpp/enterprise-paypal-elite-campus?locale.x=zh_C2</v>
      </c>
      <c r="G62" s="34" t="str">
        <f>_xlfn.XLOOKUP(Table46[[#This Row],[UFID]],'[3]Form &amp; Form Handler Details'!$Y:$Y,'[3]Form &amp; Form Handler Details'!$I:$I,"")</f>
        <v>https://www.paypal.com/c2/webapps/mpp/enterprise-paypal-elite-campus/thank-you?locale.x=zh_C2</v>
      </c>
      <c r="H62" s="34" t="str">
        <f>_xlfn.XLOOKUP(Table46[[#This Row],[UFID]],'[3]Form &amp; Form Handler Details'!$Y:$Y,'[3]Form &amp; Form Handler Details'!$E:$E,"")</f>
        <v>https://pypd.paypal-mktg.com/l/925803/2022-11-04/2q914</v>
      </c>
      <c r="I62" s="34" t="str">
        <f>_xlfn.XLOOKUP(Table46[[#This Row],[UFID]],'[3]Form &amp; Form Handler Details'!$Y:$Y,'[3]Form &amp; Form Handler Details'!$U:$U,"")</f>
        <v xml:space="preserve">	APAC-CN-FRH-23-GLE-Webinar-Seller-Protect-Resource-page-Subscribe-Live</v>
      </c>
      <c r="J62" s="34" t="str">
        <f>_xlfn.XLOOKUP(Table46[[#This Row],[UFID]],'[3]Form &amp; Form Handler Details'!$Y:$Y,'[3]Form &amp; Form Handler Details'!$V:$V,"")</f>
        <v>https://pypd.paypal-mktg.com/l/925803/2023-04-07/2rptm</v>
      </c>
      <c r="K62" s="34" t="str">
        <f t="shared" si="1"/>
        <v>2023-04-07/2rptm</v>
      </c>
      <c r="L62" s="34" t="str">
        <f>_xlfn.XLOOKUP(Table46[[#This Row],[UFID]],'[3]Form &amp; Form Handler Details'!$Y:$Y,'[3]Form &amp; Form Handler Details'!$D:$D,"")</f>
        <v>APAC-CN-FRM-22-GLE-Webinar-Seller-Protect-Resource-page-Subscribe-Live</v>
      </c>
      <c r="M62" s="35" t="str">
        <f>_xlfn.XLOOKUP($A62,'[3]Form &amp; Form Handler Details'!$Y:$Y,'[3]Form &amp; Form Handler Details'!BJ:BJ,"")</f>
        <v>名*</v>
      </c>
      <c r="N62" s="35" t="str">
        <f>_xlfn.XLOOKUP($A62,'[3]Form &amp; Form Handler Details'!$Y:$Y,'[3]Form &amp; Form Handler Details'!BK:BK,"")</f>
        <v>firstname</v>
      </c>
      <c r="O62" s="35" t="str">
        <f>_xlfn.XLOOKUP($A62,'[3]Form &amp; Form Handler Details'!$Y:$Y,'[3]Form &amp; Form Handler Details'!BL:BL,"")</f>
        <v>Text</v>
      </c>
      <c r="P62" s="35" t="str">
        <f>_xlfn.XLOOKUP($A62,'[3]Form &amp; Form Handler Details'!$Y:$Y,'[3]Form &amp; Form Handler Details'!BM:BM,"")</f>
        <v>请输入您的名字</v>
      </c>
      <c r="Q62" s="35" t="str">
        <f>_xlfn.XLOOKUP($A62,'[3]Form &amp; Form Handler Details'!$Y:$Y,'[3]Form &amp; Form Handler Details'!BN:BN,"")</f>
        <v>姓*</v>
      </c>
      <c r="R62" s="35" t="str">
        <f>_xlfn.XLOOKUP($A62,'[3]Form &amp; Form Handler Details'!$Y:$Y,'[3]Form &amp; Form Handler Details'!BO:BO,"")</f>
        <v>lastname</v>
      </c>
      <c r="S62" s="35" t="str">
        <f>_xlfn.XLOOKUP($A62,'[3]Form &amp; Form Handler Details'!$Y:$Y,'[3]Form &amp; Form Handler Details'!BP:BP,"")</f>
        <v>Text</v>
      </c>
      <c r="T62" s="35" t="str">
        <f>_xlfn.XLOOKUP($A62,'[3]Form &amp; Form Handler Details'!$Y:$Y,'[3]Form &amp; Form Handler Details'!BQ:BQ,"")</f>
        <v>请输入您的姓氏</v>
      </c>
      <c r="U62" s="35" t="str">
        <f>_xlfn.XLOOKUP($A62,'[3]Form &amp; Form Handler Details'!$Y:$Y,'[3]Form &amp; Form Handler Details'!BR:BR,"")</f>
        <v>邮箱*</v>
      </c>
      <c r="V62" s="35" t="str">
        <f>_xlfn.XLOOKUP($A62,'[3]Form &amp; Form Handler Details'!$Y:$Y,'[3]Form &amp; Form Handler Details'!BS:BS,"")</f>
        <v>workemail</v>
      </c>
      <c r="W62" s="35" t="str">
        <f>_xlfn.XLOOKUP($A62,'[3]Form &amp; Form Handler Details'!$Y:$Y,'[3]Form &amp; Form Handler Details'!BT:BT,"")</f>
        <v>Text</v>
      </c>
      <c r="X62" s="35" t="str">
        <f>_xlfn.XLOOKUP($A62,'[3]Form &amp; Form Handler Details'!$Y:$Y,'[3]Form &amp; Form Handler Details'!BU:BU,"")</f>
        <v>请输入您的邮件地址</v>
      </c>
      <c r="Y62" s="35" t="str">
        <f>_xlfn.XLOOKUP($A62,'[3]Form &amp; Form Handler Details'!$Y:$Y,'[3]Form &amp; Form Handler Details'!BV:BV,"")</f>
        <v>公司*</v>
      </c>
      <c r="Z62" s="35" t="str">
        <f>_xlfn.XLOOKUP($A62,'[3]Form &amp; Form Handler Details'!$Y:$Y,'[3]Form &amp; Form Handler Details'!BW:BW,"")</f>
        <v>companyname</v>
      </c>
      <c r="AA62" s="35" t="str">
        <f>_xlfn.XLOOKUP($A62,'[3]Form &amp; Form Handler Details'!$Y:$Y,'[3]Form &amp; Form Handler Details'!BX:BX,"")</f>
        <v>Text</v>
      </c>
      <c r="AB62" s="35" t="str">
        <f>_xlfn.XLOOKUP($A62,'[3]Form &amp; Form Handler Details'!$Y:$Y,'[3]Form &amp; Form Handler Details'!BY:BY,"")</f>
        <v>请输入您的公司名称</v>
      </c>
      <c r="AC62" s="35">
        <f>_xlfn.XLOOKUP($A62,'[3]Form &amp; Form Handler Details'!$Y:$Y,'[3]Form &amp; Form Handler Details'!BZ:BZ,"")</f>
        <v>0</v>
      </c>
      <c r="AD62" s="35">
        <f>_xlfn.XLOOKUP($A62,'[3]Form &amp; Form Handler Details'!$Y:$Y,'[3]Form &amp; Form Handler Details'!CA:CA,"")</f>
        <v>0</v>
      </c>
      <c r="AE62" s="35">
        <f>_xlfn.XLOOKUP($A62,'[3]Form &amp; Form Handler Details'!$Y:$Y,'[3]Form &amp; Form Handler Details'!CB:CB,"")</f>
        <v>0</v>
      </c>
      <c r="AF62" s="35">
        <f>_xlfn.XLOOKUP($A62,'[3]Form &amp; Form Handler Details'!$Y:$Y,'[3]Form &amp; Form Handler Details'!CC:CC,"")</f>
        <v>0</v>
      </c>
      <c r="AG62" s="35">
        <f>_xlfn.XLOOKUP($A62,'[3]Form &amp; Form Handler Details'!$Y:$Y,'[3]Form &amp; Form Handler Details'!CD:CD,"")</f>
        <v>0</v>
      </c>
      <c r="AH62" s="35">
        <f>_xlfn.XLOOKUP($A62,'[3]Form &amp; Form Handler Details'!$Y:$Y,'[3]Form &amp; Form Handler Details'!CE:CE,"")</f>
        <v>0</v>
      </c>
      <c r="AI62" s="35">
        <f>_xlfn.XLOOKUP($A62,'[3]Form &amp; Form Handler Details'!$Y:$Y,'[3]Form &amp; Form Handler Details'!CF:CF,"")</f>
        <v>0</v>
      </c>
      <c r="AJ62" s="35">
        <f>_xlfn.XLOOKUP($A62,'[3]Form &amp; Form Handler Details'!$Y:$Y,'[3]Form &amp; Form Handler Details'!CG:CG,"")</f>
        <v>0</v>
      </c>
      <c r="AK62" s="35">
        <f>_xlfn.XLOOKUP($A62,'[3]Form &amp; Form Handler Details'!$Y:$Y,'[3]Form &amp; Form Handler Details'!CH:CH,"")</f>
        <v>0</v>
      </c>
      <c r="AL62" s="35">
        <f>_xlfn.XLOOKUP($A62,'[3]Form &amp; Form Handler Details'!$Y:$Y,'[3]Form &amp; Form Handler Details'!CI:CI,"")</f>
        <v>0</v>
      </c>
      <c r="AM62" s="35">
        <f>_xlfn.XLOOKUP($A62,'[3]Form &amp; Form Handler Details'!$Y:$Y,'[3]Form &amp; Form Handler Details'!CJ:CJ,"")</f>
        <v>0</v>
      </c>
      <c r="AN62" s="35">
        <f>_xlfn.XLOOKUP($A62,'[3]Form &amp; Form Handler Details'!$Y:$Y,'[3]Form &amp; Form Handler Details'!CK:CK,"")</f>
        <v>0</v>
      </c>
      <c r="AO62" s="35" t="str">
        <f>_xlfn.XLOOKUP($A62,'[3]Form &amp; Form Handler Details'!$Y:$Y,'[3]Form &amp; Form Handler Details'!CL:CL,"")</f>
        <v>手机号码 *</v>
      </c>
      <c r="AP62" s="35" t="str">
        <f>_xlfn.XLOOKUP($A62,'[3]Form &amp; Form Handler Details'!$Y:$Y,'[3]Form &amp; Form Handler Details'!CM:CM,"")</f>
        <v>phonenumber</v>
      </c>
      <c r="AQ62" s="35" t="str">
        <f>_xlfn.XLOOKUP($A62,'[3]Form &amp; Form Handler Details'!$Y:$Y,'[3]Form &amp; Form Handler Details'!CN:CN,"")</f>
        <v>Text</v>
      </c>
      <c r="AR62" s="35" t="str">
        <f>_xlfn.XLOOKUP($A62,'[3]Form &amp; Form Handler Details'!$Y:$Y,'[3]Form &amp; Form Handler Details'!CO:CO,"")</f>
        <v>请输入您的电话号码</v>
      </c>
      <c r="AS62" s="35" t="str">
        <f>_xlfn.XLOOKUP($A62,'[3]Form &amp; Form Handler Details'!$Y:$Y,'[3]Form &amp; Form Handler Details'!CP:CP,"")</f>
        <v>职务
请选择
董事会成员
创始人/总裁
C-suite/副总裁/总监
部门主管
高级经理
经理
其他</v>
      </c>
      <c r="AT62" s="35" t="str">
        <f>_xlfn.XLOOKUP($A62,'[3]Form &amp; Form Handler Details'!$Y:$Y,'[3]Form &amp; Form Handler Details'!CQ:CQ,"")</f>
        <v>jobtitle</v>
      </c>
      <c r="AU62" s="35" t="str">
        <f>_xlfn.XLOOKUP($A62,'[3]Form &amp; Form Handler Details'!$Y:$Y,'[3]Form &amp; Form Handler Details'!CR:CR,"")</f>
        <v>Dropdown</v>
      </c>
      <c r="AV62" s="35">
        <f>_xlfn.XLOOKUP($A62,'[3]Form &amp; Form Handler Details'!$Y:$Y,'[3]Form &amp; Form Handler Details'!CS:CS,"")</f>
        <v>0</v>
      </c>
      <c r="AW62" s="35" t="str">
        <f>_xlfn.XLOOKUP($A62,'[3]Form &amp; Form Handler Details'!$Y:$Y,'[3]Form &amp; Form Handler Details'!CT:CT,"")</f>
        <v>WebformURL (Hidden)</v>
      </c>
      <c r="AX62" s="35" t="str">
        <f>_xlfn.XLOOKUP($A62,'[3]Form &amp; Form Handler Details'!$Y:$Y,'[3]Form &amp; Form Handler Details'!CU:CU,"")</f>
        <v>webformurl</v>
      </c>
      <c r="AY62" s="35" t="str">
        <f>_xlfn.XLOOKUP($A62,'[3]Form &amp; Form Handler Details'!$Y:$Y,'[3]Form &amp; Form Handler Details'!CV:CV,"")</f>
        <v>Hidden - text</v>
      </c>
      <c r="AZ62" s="35" t="str">
        <f>_xlfn.XLOOKUP($A62,'[3]Form &amp; Form Handler Details'!$Y:$Y,'[3]Form &amp; Form Handler Details'!CW:CW,"")</f>
        <v>gclid* (Hidden)</v>
      </c>
      <c r="BA62" s="35" t="str">
        <f>_xlfn.XLOOKUP($A62,'[3]Form &amp; Form Handler Details'!$Y:$Y,'[3]Form &amp; Form Handler Details'!CX:CX,"")</f>
        <v>gclid</v>
      </c>
      <c r="BB62" s="35" t="str">
        <f>_xlfn.XLOOKUP($A62,'[3]Form &amp; Form Handler Details'!$Y:$Y,'[3]Form &amp; Form Handler Details'!CY:CY,"")</f>
        <v>Hidden - text</v>
      </c>
      <c r="BC62" s="35">
        <f>_xlfn.XLOOKUP($A62,'[3]Form &amp; Form Handler Details'!$Y:$Y,'[3]Form &amp; Form Handler Details'!CZ:CZ,"")</f>
        <v>0</v>
      </c>
      <c r="BD62" s="35">
        <f>_xlfn.XLOOKUP($A62,'[3]Form &amp; Form Handler Details'!$Y:$Y,'[3]Form &amp; Form Handler Details'!DA:DA,"")</f>
        <v>0</v>
      </c>
      <c r="BE62" s="35">
        <f>_xlfn.XLOOKUP($A62,'[3]Form &amp; Form Handler Details'!$Y:$Y,'[3]Form &amp; Form Handler Details'!DB:DB,"")</f>
        <v>0</v>
      </c>
      <c r="BF62" s="35" t="str">
        <f>_xlfn.XLOOKUP($A62,'[3]Form &amp; Form Handler Details'!$Y:$Y,'[3]Form &amp; Form Handler Details'!DC:DC,"")</f>
        <v>是否有 PayPal 企业账户
是
否</v>
      </c>
      <c r="BG62" s="35" t="str">
        <f>_xlfn.XLOOKUP($A62,'[3]Form &amp; Form Handler Details'!$Y:$Y,'[3]Form &amp; Form Handler Details'!DD:DD,"")</f>
        <v>doyoucurrentlyhavepaypalaccount</v>
      </c>
      <c r="BH62" s="35" t="str">
        <f>_xlfn.XLOOKUP($A62,'[3]Form &amp; Form Handler Details'!$Y:$Y,'[3]Form &amp; Form Handler Details'!DE:DE,"")</f>
        <v>dropdown</v>
      </c>
      <c r="BI62" s="35">
        <f>_xlfn.XLOOKUP($A62,'[3]Form &amp; Form Handler Details'!$Y:$Y,'[3]Form &amp; Form Handler Details'!DF:DF,"")</f>
        <v>0</v>
      </c>
      <c r="BJ62" s="35">
        <f>_xlfn.XLOOKUP($A62,'[3]Form &amp; Form Handler Details'!$Y:$Y,'[3]Form &amp; Form Handler Details'!DG:DG,"")</f>
        <v>0</v>
      </c>
      <c r="BK62" s="35">
        <f>_xlfn.XLOOKUP($A62,'[3]Form &amp; Form Handler Details'!$Y:$Y,'[3]Form &amp; Form Handler Details'!DH:DH,"")</f>
        <v>0</v>
      </c>
      <c r="BL62" s="35">
        <f>_xlfn.XLOOKUP($A62,'[3]Form &amp; Form Handler Details'!$Y:$Y,'[3]Form &amp; Form Handler Details'!DI:DI,"")</f>
        <v>0</v>
      </c>
      <c r="BM62" s="35">
        <f>_xlfn.XLOOKUP($A62,'[3]Form &amp; Form Handler Details'!$Y:$Y,'[3]Form &amp; Form Handler Details'!DJ:DJ,"")</f>
        <v>0</v>
      </c>
      <c r="BN62" s="35">
        <f>_xlfn.XLOOKUP($A62,'[3]Form &amp; Form Handler Details'!$Y:$Y,'[3]Form &amp; Form Handler Details'!DK:DK,"")</f>
        <v>0</v>
      </c>
      <c r="BO62" s="35">
        <f>_xlfn.XLOOKUP($A62,'[3]Form &amp; Form Handler Details'!$Y:$Y,'[3]Form &amp; Form Handler Details'!DL:DL,"")</f>
        <v>0</v>
      </c>
      <c r="BP62" s="35">
        <f>_xlfn.XLOOKUP($A62,'[3]Form &amp; Form Handler Details'!$Y:$Y,'[3]Form &amp; Form Handler Details'!DM:DM,"")</f>
        <v>0</v>
      </c>
      <c r="BQ62" s="35">
        <f>_xlfn.XLOOKUP($A62,'[3]Form &amp; Form Handler Details'!$Y:$Y,'[3]Form &amp; Form Handler Details'!DN:DN,"")</f>
        <v>0</v>
      </c>
      <c r="BR62" s="35">
        <f>_xlfn.XLOOKUP($A62,'[3]Form &amp; Form Handler Details'!$Y:$Y,'[3]Form &amp; Form Handler Details'!DO:DO,"")</f>
        <v>0</v>
      </c>
      <c r="BS62" s="35">
        <f>_xlfn.XLOOKUP($A62,'[3]Form &amp; Form Handler Details'!$Y:$Y,'[3]Form &amp; Form Handler Details'!DP:DP,"")</f>
        <v>0</v>
      </c>
      <c r="BT62" s="35">
        <f>_xlfn.XLOOKUP($A62,'[3]Form &amp; Form Handler Details'!$Y:$Y,'[3]Form &amp; Form Handler Details'!DQ:DQ,"")</f>
        <v>0</v>
      </c>
      <c r="BU62" s="35">
        <f>_xlfn.XLOOKUP($A62,'[3]Form &amp; Form Handler Details'!$Y:$Y,'[3]Form &amp; Form Handler Details'!DR:DR,"")</f>
        <v>0</v>
      </c>
      <c r="BV62" s="35">
        <f>_xlfn.XLOOKUP($A62,'[3]Form &amp; Form Handler Details'!$Y:$Y,'[3]Form &amp; Form Handler Details'!DS:DS,"")</f>
        <v>0</v>
      </c>
      <c r="BW62" s="35" t="str">
        <f>_xlfn.XLOOKUP($A62,'[3]Form &amp; Form Handler Details'!$Y:$Y,'[3]Form &amp; Form Handler Details'!DT:DT,"")</f>
        <v>HoneyPot</v>
      </c>
      <c r="BX62" s="35" t="str">
        <f>_xlfn.XLOOKUP($A62,'[3]Form &amp; Form Handler Details'!$Y:$Y,'[3]Form &amp; Form Handler Details'!DU:DU,"")</f>
        <v>pardot_extra_field</v>
      </c>
      <c r="BY62" s="35" t="str">
        <f>_xlfn.XLOOKUP($A62,'[3]Form &amp; Form Handler Details'!$Y:$Y,'[3]Form &amp; Form Handler Details'!DV:DV,"")</f>
        <v>Hidden</v>
      </c>
      <c r="BZ62" s="35">
        <f>_xlfn.XLOOKUP($A62,'[3]Form &amp; Form Handler Details'!$Y:$Y,'[3]Form &amp; Form Handler Details'!DW:DW,"")</f>
        <v>0</v>
      </c>
      <c r="CA62" s="35">
        <f>_xlfn.XLOOKUP($A62,'[3]Form &amp; Form Handler Details'!$Y:$Y,'[3]Form &amp; Form Handler Details'!DX:DX,"")</f>
        <v>0</v>
      </c>
      <c r="CB62" s="35">
        <f>_xlfn.XLOOKUP($A62,'[3]Form &amp; Form Handler Details'!$Y:$Y,'[3]Form &amp; Form Handler Details'!DY:DY,"")</f>
        <v>0</v>
      </c>
      <c r="CC62" s="35">
        <f>_xlfn.XLOOKUP($A62,'[3]Form &amp; Form Handler Details'!$Y:$Y,'[3]Form &amp; Form Handler Details'!DZ:DZ,"")</f>
        <v>0</v>
      </c>
      <c r="CD62" s="35">
        <f>_xlfn.XLOOKUP($A62,'[3]Form &amp; Form Handler Details'!$Y:$Y,'[3]Form &amp; Form Handler Details'!EA:EA,"")</f>
        <v>0</v>
      </c>
      <c r="CE62" s="35">
        <f>_xlfn.XLOOKUP($A62,'[3]Form &amp; Form Handler Details'!$Y:$Y,'[3]Form &amp; Form Handler Details'!EB:EB,"")</f>
        <v>0</v>
      </c>
      <c r="CF62" s="35">
        <f>_xlfn.XLOOKUP($A62,'[3]Form &amp; Form Handler Details'!$Y:$Y,'[3]Form &amp; Form Handler Details'!EC:EC,"")</f>
        <v>0</v>
      </c>
      <c r="CG62" s="35">
        <f>_xlfn.XLOOKUP($A62,'[3]Form &amp; Form Handler Details'!$Y:$Y,'[3]Form &amp; Form Handler Details'!ED:ED,"")</f>
        <v>0</v>
      </c>
      <c r="CH62" s="35">
        <f>_xlfn.XLOOKUP($A62,'[3]Form &amp; Form Handler Details'!$Y:$Y,'[3]Form &amp; Form Handler Details'!EE:EE,"")</f>
        <v>0</v>
      </c>
      <c r="CI62" s="35">
        <f>_xlfn.XLOOKUP($A62,'[3]Form &amp; Form Handler Details'!$Y:$Y,'[3]Form &amp; Form Handler Details'!EF:EF,"")</f>
        <v>0</v>
      </c>
      <c r="CJ62" s="35">
        <f>_xlfn.XLOOKUP($A62,'[3]Form &amp; Form Handler Details'!$Y:$Y,'[3]Form &amp; Form Handler Details'!EG:EG,"")</f>
        <v>0</v>
      </c>
      <c r="CK62" s="35">
        <f>_xlfn.XLOOKUP($A62,'[3]Form &amp; Form Handler Details'!$Y:$Y,'[3]Form &amp; Form Handler Details'!EH:EH,"")</f>
        <v>0</v>
      </c>
      <c r="CL62" s="35">
        <f>_xlfn.XLOOKUP($A62,'[3]Form &amp; Form Handler Details'!$Y:$Y,'[3]Form &amp; Form Handler Details'!EI:EI,"")</f>
        <v>0</v>
      </c>
      <c r="CM62" s="35">
        <f>_xlfn.XLOOKUP($A62,'[3]Form &amp; Form Handler Details'!$Y:$Y,'[3]Form &amp; Form Handler Details'!EJ:EJ,"")</f>
        <v>0</v>
      </c>
      <c r="CN62" s="35">
        <f>_xlfn.XLOOKUP($A62,'[3]Form &amp; Form Handler Details'!$Y:$Y,'[3]Form &amp; Form Handler Details'!EK:EK,"")</f>
        <v>0</v>
      </c>
      <c r="CO62" s="35">
        <f>_xlfn.XLOOKUP($A62,'[3]Form &amp; Form Handler Details'!$Y:$Y,'[3]Form &amp; Form Handler Details'!EL:EL,"")</f>
        <v>0</v>
      </c>
      <c r="CP62" s="35">
        <f>_xlfn.XLOOKUP($A62,'[3]Form &amp; Form Handler Details'!$Y:$Y,'[3]Form &amp; Form Handler Details'!EM:EM,"")</f>
        <v>0</v>
      </c>
      <c r="CQ62" s="35" t="str">
        <f>_xlfn.XLOOKUP($A62,'[3]Form &amp; Form Handler Details'!$Y:$Y,'[3]Form &amp; Form Handler Details'!EN:EN,"")</f>
        <v>本人确认已满18周岁。 本人同意并接受PayPal隐私声明。 本人同意PayPal以电 话、电邮联系我，也同意接收与我所咨询服务相关的产品、宣传资料或业内资讯。
是否订阅贝宝跨境精英学院，第一时间获取最新精彩分享</v>
      </c>
      <c r="CR62" s="35" t="str">
        <f>_xlfn.XLOOKUP($A62,'[3]Form &amp; Form Handler Details'!$Y:$Y,'[3]Form &amp; Form Handler Details'!EO:EO,"")</f>
        <v>privacyconsent</v>
      </c>
      <c r="CS62" s="35" t="str">
        <f>_xlfn.XLOOKUP($A62,'[3]Form &amp; Form Handler Details'!$Y:$Y,'[3]Form &amp; Form Handler Details'!EP:EP,"")</f>
        <v>Checkbox</v>
      </c>
      <c r="CT62" s="35" t="str">
        <f>_xlfn.XLOOKUP($A62,'[3]Form &amp; Form Handler Details'!$Y:$Y,'[3]Form &amp; Form Handler Details'!EQ:EQ,"")</f>
        <v>请勾选复选框</v>
      </c>
      <c r="CU62" s="35">
        <f>_xlfn.XLOOKUP($A62,'[3]Form &amp; Form Handler Details'!$Y:$Y,'[3]Form &amp; Form Handler Details'!ER:ER,"")</f>
        <v>0</v>
      </c>
      <c r="CV62" s="35">
        <f>_xlfn.XLOOKUP($A62,'[3]Form &amp; Form Handler Details'!$Y:$Y,'[3]Form &amp; Form Handler Details'!ES:ES,"")</f>
        <v>0</v>
      </c>
      <c r="CW62" s="35">
        <f>_xlfn.XLOOKUP($A62,'[3]Form &amp; Form Handler Details'!$Y:$Y,'[3]Form &amp; Form Handler Details'!ET:ET,"")</f>
        <v>0</v>
      </c>
      <c r="CX62" s="35" t="str">
        <f>_xlfn.XLOOKUP($A62,'[3]Form &amp; Form Handler Details'!$Y:$Y,'[3]Form &amp; Form Handler Details'!EU:EU,"")</f>
        <v>是否有 PayPal 客户经理
是
否</v>
      </c>
      <c r="CY62" s="35" t="str">
        <f>_xlfn.XLOOKUP($A62,'[3]Form &amp; Form Handler Details'!$Y:$Y,'[3]Form &amp; Form Handler Details'!EV:EV,"")</f>
        <v>comments</v>
      </c>
      <c r="CZ62" s="35" t="str">
        <f>_xlfn.XLOOKUP($A62,'[3]Form &amp; Form Handler Details'!$Y:$Y,'[3]Form &amp; Form Handler Details'!EW:EW,"")</f>
        <v>Dropdown</v>
      </c>
      <c r="DA62" s="35">
        <f>_xlfn.XLOOKUP($A62,'[3]Form &amp; Form Handler Details'!$Y:$Y,'[3]Form &amp; Form Handler Details'!EX:EX,"")</f>
        <v>0</v>
      </c>
      <c r="DB62" s="35">
        <f>_xlfn.XLOOKUP($A62,'[3]Form &amp; Form Handler Details'!$Y:$Y,'[3]Form &amp; Form Handler Details'!EY:EY,"")</f>
        <v>0</v>
      </c>
      <c r="DC62" s="35">
        <f>_xlfn.XLOOKUP($A62,'[3]Form &amp; Form Handler Details'!$Y:$Y,'[3]Form &amp; Form Handler Details'!EZ:EZ,"")</f>
        <v>0</v>
      </c>
      <c r="DD62" s="35">
        <f>_xlfn.XLOOKUP($A62,'[3]Form &amp; Form Handler Details'!$Y:$Y,'[3]Form &amp; Form Handler Details'!FA:FA,"")</f>
        <v>0</v>
      </c>
      <c r="DE62" s="35">
        <f>_xlfn.XLOOKUP($A62,'[3]Form &amp; Form Handler Details'!$Y:$Y,'[3]Form &amp; Form Handler Details'!FB:FB,"")</f>
        <v>0</v>
      </c>
      <c r="DF62" s="35">
        <f>_xlfn.XLOOKUP($A62,'[3]Form &amp; Form Handler Details'!$Y:$Y,'[3]Form &amp; Form Handler Details'!FC:FC,"")</f>
        <v>0</v>
      </c>
      <c r="DG62" s="35">
        <f>_xlfn.XLOOKUP($A62,'[3]Form &amp; Form Handler Details'!$Y:$Y,'[3]Form &amp; Form Handler Details'!FD:FD,"")</f>
        <v>0</v>
      </c>
      <c r="DH62" s="35">
        <f>_xlfn.XLOOKUP($A62,'[3]Form &amp; Form Handler Details'!$Y:$Y,'[3]Form &amp; Form Handler Details'!FE:FE,"")</f>
        <v>0</v>
      </c>
      <c r="DI62" s="35">
        <f>_xlfn.XLOOKUP($A62,'[3]Form &amp; Form Handler Details'!$Y:$Y,'[3]Form &amp; Form Handler Details'!FF:FF,"")</f>
        <v>0</v>
      </c>
      <c r="DJ62" s="35">
        <f>_xlfn.XLOOKUP($A62,'[3]Form &amp; Form Handler Details'!$Y:$Y,'[3]Form &amp; Form Handler Details'!FG:FG,"")</f>
        <v>0</v>
      </c>
      <c r="DK62" s="35">
        <f>_xlfn.XLOOKUP($A62,'[3]Form &amp; Form Handler Details'!$Y:$Y,'[3]Form &amp; Form Handler Details'!FH:FH,"")</f>
        <v>0</v>
      </c>
      <c r="DL62" s="35">
        <f>_xlfn.XLOOKUP($A62,'[3]Form &amp; Form Handler Details'!$Y:$Y,'[3]Form &amp; Form Handler Details'!FI:FI,"")</f>
        <v>0</v>
      </c>
      <c r="DM62" s="35">
        <f>_xlfn.XLOOKUP($A62,'[3]Form &amp; Form Handler Details'!$Y:$Y,'[3]Form &amp; Form Handler Details'!FJ:FJ,"")</f>
        <v>0</v>
      </c>
      <c r="DN62" s="35">
        <f>_xlfn.XLOOKUP($A62,'[3]Form &amp; Form Handler Details'!$Y:$Y,'[3]Form &amp; Form Handler Details'!FK:FK,"")</f>
        <v>0</v>
      </c>
      <c r="DO62" s="35">
        <f>_xlfn.XLOOKUP($A62,'[3]Form &amp; Form Handler Details'!$Y:$Y,'[3]Form &amp; Form Handler Details'!FL:FL,"")</f>
        <v>0</v>
      </c>
      <c r="DP62" s="35">
        <f>_xlfn.XLOOKUP($A62,'[3]Form &amp; Form Handler Details'!$Y:$Y,'[3]Form &amp; Form Handler Details'!FM:FM,"")</f>
        <v>0</v>
      </c>
      <c r="DQ62" s="35">
        <f>_xlfn.XLOOKUP($A62,'[3]Form &amp; Form Handler Details'!$Y:$Y,'[3]Form &amp; Form Handler Details'!FN:FN,"")</f>
        <v>0</v>
      </c>
      <c r="DR62" s="35">
        <f>_xlfn.XLOOKUP($A62,'[3]Form &amp; Form Handler Details'!$Y:$Y,'[3]Form &amp; Form Handler Details'!FO:FO,"")</f>
        <v>0</v>
      </c>
      <c r="DS62" s="35">
        <f>_xlfn.XLOOKUP($A62,'[3]Form &amp; Form Handler Details'!$Y:$Y,'[3]Form &amp; Form Handler Details'!FP:FP,"")</f>
        <v>0</v>
      </c>
      <c r="DT62" s="35">
        <f>_xlfn.XLOOKUP($A62,'[3]Form &amp; Form Handler Details'!$Y:$Y,'[3]Form &amp; Form Handler Details'!FQ:FQ,"")</f>
        <v>0</v>
      </c>
      <c r="DU62" s="35">
        <f>_xlfn.XLOOKUP($A62,'[3]Form &amp; Form Handler Details'!$Y:$Y,'[3]Form &amp; Form Handler Details'!FR:FR,"")</f>
        <v>0</v>
      </c>
      <c r="DV62" s="35">
        <f>_xlfn.XLOOKUP($A62,'[3]Form &amp; Form Handler Details'!$Y:$Y,'[3]Form &amp; Form Handler Details'!FS:FS,"")</f>
        <v>0</v>
      </c>
      <c r="DW62" s="35">
        <f>_xlfn.XLOOKUP($A62,'[3]Form &amp; Form Handler Details'!$Y:$Y,'[3]Form &amp; Form Handler Details'!FT:FT,"")</f>
        <v>0</v>
      </c>
      <c r="DX62" s="35">
        <f>_xlfn.XLOOKUP($A62,'[3]Form &amp; Form Handler Details'!$Y:$Y,'[3]Form &amp; Form Handler Details'!FU:FU,"")</f>
        <v>0</v>
      </c>
      <c r="DY62" s="35">
        <f>_xlfn.XLOOKUP($A62,'[3]Form &amp; Form Handler Details'!$Y:$Y,'[3]Form &amp; Form Handler Details'!FV:FV,"")</f>
        <v>0</v>
      </c>
      <c r="DZ62" s="35">
        <f>_xlfn.XLOOKUP($A62,'[3]Form &amp; Form Handler Details'!$Y:$Y,'[3]Form &amp; Form Handler Details'!FW:FW,"")</f>
        <v>0</v>
      </c>
      <c r="EA62" s="35">
        <f>_xlfn.XLOOKUP($A62,'[3]Form &amp; Form Handler Details'!$Y:$Y,'[3]Form &amp; Form Handler Details'!FX:FX,"")</f>
        <v>0</v>
      </c>
      <c r="EB62" s="35">
        <f>_xlfn.XLOOKUP($A62,'[3]Form &amp; Form Handler Details'!$Y:$Y,'[3]Form &amp; Form Handler Details'!FY:FY,"")</f>
        <v>0</v>
      </c>
      <c r="EC62" s="35">
        <f>_xlfn.XLOOKUP($A62,'[3]Form &amp; Form Handler Details'!$Y:$Y,'[3]Form &amp; Form Handler Details'!FZ:FZ,"")</f>
        <v>0</v>
      </c>
      <c r="ED62" s="35">
        <f>_xlfn.XLOOKUP($A62,'[3]Form &amp; Form Handler Details'!$Y:$Y,'[3]Form &amp; Form Handler Details'!GA:GA,"")</f>
        <v>0</v>
      </c>
      <c r="EE62" s="35">
        <f>_xlfn.XLOOKUP($A62,'[3]Form &amp; Form Handler Details'!$Y:$Y,'[3]Form &amp; Form Handler Details'!GB:GB,"")</f>
        <v>0</v>
      </c>
      <c r="EF62" s="35">
        <f>_xlfn.XLOOKUP($A62,'[3]Form &amp; Form Handler Details'!$Y:$Y,'[3]Form &amp; Form Handler Details'!GC:GC,"")</f>
        <v>0</v>
      </c>
      <c r="EG62" s="35">
        <f>_xlfn.XLOOKUP($A62,'[3]Form &amp; Form Handler Details'!$Y:$Y,'[3]Form &amp; Form Handler Details'!GD:GD,"")</f>
        <v>0</v>
      </c>
      <c r="EH62" s="35">
        <f>_xlfn.XLOOKUP($A62,'[3]Form &amp; Form Handler Details'!$Y:$Y,'[3]Form &amp; Form Handler Details'!GE:GE,"")</f>
        <v>0</v>
      </c>
      <c r="EI62" s="35">
        <f>_xlfn.XLOOKUP($A62,'[3]Form &amp; Form Handler Details'!$Y:$Y,'[3]Form &amp; Form Handler Details'!GF:GF,"")</f>
        <v>0</v>
      </c>
      <c r="EJ62" s="35">
        <f>_xlfn.XLOOKUP($A62,'[3]Form &amp; Form Handler Details'!$Y:$Y,'[3]Form &amp; Form Handler Details'!GG:GG,"")</f>
        <v>0</v>
      </c>
      <c r="EK62" s="35">
        <f>_xlfn.XLOOKUP($A62,'[3]Form &amp; Form Handler Details'!$Y:$Y,'[3]Form &amp; Form Handler Details'!GH:GH,"")</f>
        <v>0</v>
      </c>
      <c r="EL62" s="35">
        <f>_xlfn.XLOOKUP($A62,'[3]Form &amp; Form Handler Details'!$Y:$Y,'[3]Form &amp; Form Handler Details'!GI:GI,"")</f>
        <v>0</v>
      </c>
      <c r="EM62" s="35">
        <f>_xlfn.XLOOKUP($A62,'[3]Form &amp; Form Handler Details'!$Y:$Y,'[3]Form &amp; Form Handler Details'!GJ:GJ,"")</f>
        <v>0</v>
      </c>
      <c r="EN62" s="35">
        <f>_xlfn.XLOOKUP($A62,'[3]Form &amp; Form Handler Details'!$Y:$Y,'[3]Form &amp; Form Handler Details'!GK:GK,"")</f>
        <v>0</v>
      </c>
      <c r="EO62" s="35">
        <f>_xlfn.XLOOKUP($A62,'[3]Form &amp; Form Handler Details'!$Y:$Y,'[3]Form &amp; Form Handler Details'!GL:GL,"")</f>
        <v>0</v>
      </c>
      <c r="EP62" s="35">
        <f>_xlfn.XLOOKUP($A62,'[3]Form &amp; Form Handler Details'!$Y:$Y,'[3]Form &amp; Form Handler Details'!GM:GM,"")</f>
        <v>0</v>
      </c>
      <c r="EQ62" s="35">
        <f>_xlfn.XLOOKUP($A62,'[3]Form &amp; Form Handler Details'!$Y:$Y,'[3]Form &amp; Form Handler Details'!GN:GN,"")</f>
        <v>0</v>
      </c>
      <c r="ER62" s="35">
        <f>_xlfn.XLOOKUP($A62,'[3]Form &amp; Form Handler Details'!$Y:$Y,'[3]Form &amp; Form Handler Details'!GO:GO,"")</f>
        <v>0</v>
      </c>
      <c r="ES62" s="35">
        <f>_xlfn.XLOOKUP($A62,'[3]Form &amp; Form Handler Details'!$Y:$Y,'[3]Form &amp; Form Handler Details'!GP:GP,"")</f>
        <v>0</v>
      </c>
      <c r="ET62" s="35">
        <f>_xlfn.XLOOKUP($A62,'[3]Form &amp; Form Handler Details'!$Y:$Y,'[3]Form &amp; Form Handler Details'!GQ:GQ,"")</f>
        <v>0</v>
      </c>
      <c r="EU62" s="35">
        <f>_xlfn.XLOOKUP($A62,'[3]Form &amp; Form Handler Details'!$Y:$Y,'[3]Form &amp; Form Handler Details'!GR:GR,"")</f>
        <v>0</v>
      </c>
      <c r="EV62" s="35">
        <f>_xlfn.XLOOKUP($A62,'[3]Form &amp; Form Handler Details'!$Y:$Y,'[3]Form &amp; Form Handler Details'!GS:GS,"")</f>
        <v>0</v>
      </c>
      <c r="EW62" s="35">
        <f>_xlfn.XLOOKUP($A62,'[3]Form &amp; Form Handler Details'!$Y:$Y,'[3]Form &amp; Form Handler Details'!GT:GT,"")</f>
        <v>0</v>
      </c>
      <c r="EX62" s="35">
        <f>_xlfn.XLOOKUP($A62,'[3]Form &amp; Form Handler Details'!$Y:$Y,'[3]Form &amp; Form Handler Details'!GU:GU,"")</f>
        <v>0</v>
      </c>
      <c r="EY62" s="35">
        <f>_xlfn.XLOOKUP($A62,'[3]Form &amp; Form Handler Details'!$Y:$Y,'[3]Form &amp; Form Handler Details'!GV:GV,"")</f>
        <v>0</v>
      </c>
      <c r="EZ62" s="35">
        <f>_xlfn.XLOOKUP($A62,'[3]Form &amp; Form Handler Details'!$Y:$Y,'[3]Form &amp; Form Handler Details'!GW:GW,"")</f>
        <v>0</v>
      </c>
      <c r="FA62" s="35">
        <f>_xlfn.XLOOKUP($A62,'[3]Form &amp; Form Handler Details'!$Y:$Y,'[3]Form &amp; Form Handler Details'!GX:GX,"")</f>
        <v>0</v>
      </c>
      <c r="FB62" s="35">
        <f>_xlfn.XLOOKUP($A62,'[3]Form &amp; Form Handler Details'!$Y:$Y,'[3]Form &amp; Form Handler Details'!GY:GY,"")</f>
        <v>0</v>
      </c>
      <c r="FC62" s="35">
        <f>_xlfn.XLOOKUP($A62,'[3]Form &amp; Form Handler Details'!$Y:$Y,'[3]Form &amp; Form Handler Details'!GZ:GZ,"")</f>
        <v>0</v>
      </c>
      <c r="FD62" s="35">
        <f>_xlfn.XLOOKUP($A62,'[3]Form &amp; Form Handler Details'!$Y:$Y,'[3]Form &amp; Form Handler Details'!HA:HA,"")</f>
        <v>0</v>
      </c>
      <c r="FE62" s="35">
        <f>_xlfn.XLOOKUP($A62,'[3]Form &amp; Form Handler Details'!$Y:$Y,'[3]Form &amp; Form Handler Details'!HB:HB,"")</f>
        <v>0</v>
      </c>
      <c r="FF62" s="35">
        <f>_xlfn.XLOOKUP($A62,'[3]Form &amp; Form Handler Details'!$Y:$Y,'[3]Form &amp; Form Handler Details'!HC:HC,"")</f>
        <v>0</v>
      </c>
      <c r="FG62" s="35">
        <f>_xlfn.XLOOKUP($A62,'[3]Form &amp; Form Handler Details'!$Y:$Y,'[3]Form &amp; Form Handler Details'!HD:HD,"")</f>
        <v>0</v>
      </c>
      <c r="FH62" s="35">
        <f>_xlfn.XLOOKUP($A62,'[3]Form &amp; Form Handler Details'!$Y:$Y,'[3]Form &amp; Form Handler Details'!HE:HE,"")</f>
        <v>0</v>
      </c>
      <c r="FI62" s="35">
        <f>_xlfn.XLOOKUP($A62,'[3]Form &amp; Form Handler Details'!$Y:$Y,'[3]Form &amp; Form Handler Details'!HF:HF,"")</f>
        <v>0</v>
      </c>
      <c r="FJ62" s="35">
        <f>_xlfn.XLOOKUP($A62,'[3]Form &amp; Form Handler Details'!$Y:$Y,'[3]Form &amp; Form Handler Details'!HG:HG,"")</f>
        <v>0</v>
      </c>
      <c r="FK62" s="35">
        <f>_xlfn.XLOOKUP($A62,'[3]Form &amp; Form Handler Details'!$Y:$Y,'[3]Form &amp; Form Handler Details'!HH:HH,"")</f>
        <v>0</v>
      </c>
      <c r="FL62" s="35">
        <f>_xlfn.XLOOKUP($A62,'[3]Form &amp; Form Handler Details'!$Y:$Y,'[3]Form &amp; Form Handler Details'!HI:HI,"")</f>
        <v>0</v>
      </c>
      <c r="FM62" s="35">
        <f>_xlfn.XLOOKUP($A62,'[3]Form &amp; Form Handler Details'!$Y:$Y,'[3]Form &amp; Form Handler Details'!HJ:HJ,"")</f>
        <v>0</v>
      </c>
      <c r="FN62" s="35">
        <f>_xlfn.XLOOKUP($A62,'[3]Form &amp; Form Handler Details'!$Y:$Y,'[3]Form &amp; Form Handler Details'!HK:HK,"")</f>
        <v>0</v>
      </c>
      <c r="FO62" s="35">
        <f>_xlfn.XLOOKUP($A62,'[3]Form &amp; Form Handler Details'!$Y:$Y,'[3]Form &amp; Form Handler Details'!HL:HL,"")</f>
        <v>0</v>
      </c>
      <c r="FP62" s="35">
        <f>_xlfn.XLOOKUP($A62,'[3]Form &amp; Form Handler Details'!$Y:$Y,'[3]Form &amp; Form Handler Details'!HM:HM,"")</f>
        <v>0</v>
      </c>
      <c r="FQ62" s="35">
        <f>_xlfn.XLOOKUP($A62,'[3]Form &amp; Form Handler Details'!$Y:$Y,'[3]Form &amp; Form Handler Details'!HN:HN,"")</f>
        <v>0</v>
      </c>
      <c r="FR62" s="35">
        <f>_xlfn.XLOOKUP($A62,'[3]Form &amp; Form Handler Details'!$Y:$Y,'[3]Form &amp; Form Handler Details'!HO:HO,"")</f>
        <v>0</v>
      </c>
      <c r="FS62" s="35">
        <f>_xlfn.XLOOKUP($A62,'[3]Form &amp; Form Handler Details'!$Y:$Y,'[3]Form &amp; Form Handler Details'!HP:HP,"")</f>
        <v>0</v>
      </c>
      <c r="FT62" s="35">
        <f>_xlfn.XLOOKUP($A62,'[3]Form &amp; Form Handler Details'!$Y:$Y,'[3]Form &amp; Form Handler Details'!HQ:HQ,"")</f>
        <v>0</v>
      </c>
      <c r="FU62" s="35">
        <f>_xlfn.XLOOKUP($A62,'[3]Form &amp; Form Handler Details'!$Y:$Y,'[3]Form &amp; Form Handler Details'!HR:HR,"")</f>
        <v>0</v>
      </c>
      <c r="FV62" s="35">
        <f>_xlfn.XLOOKUP($A62,'[3]Form &amp; Form Handler Details'!$Y:$Y,'[3]Form &amp; Form Handler Details'!HS:HS,"")</f>
        <v>0</v>
      </c>
      <c r="FW62" s="35">
        <f>_xlfn.XLOOKUP($A62,'[3]Form &amp; Form Handler Details'!$Y:$Y,'[3]Form &amp; Form Handler Details'!HT:HT,"")</f>
        <v>0</v>
      </c>
      <c r="FX62" s="35">
        <f>_xlfn.XLOOKUP($A62,'[3]Form &amp; Form Handler Details'!$Y:$Y,'[3]Form &amp; Form Handler Details'!HU:HU,"")</f>
        <v>0</v>
      </c>
      <c r="FY62" s="35">
        <f>_xlfn.XLOOKUP($A62,'[3]Form &amp; Form Handler Details'!$Y:$Y,'[3]Form &amp; Form Handler Details'!HV:HV,"")</f>
        <v>0</v>
      </c>
      <c r="FZ62" s="35">
        <f>_xlfn.XLOOKUP($A62,'[3]Form &amp; Form Handler Details'!$Y:$Y,'[3]Form &amp; Form Handler Details'!HW:HW,"")</f>
        <v>0</v>
      </c>
      <c r="GA62" s="35">
        <f>_xlfn.XLOOKUP($A62,'[3]Form &amp; Form Handler Details'!$Y:$Y,'[3]Form &amp; Form Handler Details'!HX:HX,"")</f>
        <v>0</v>
      </c>
      <c r="GB62" s="35">
        <f>_xlfn.XLOOKUP($A62,'[3]Form &amp; Form Handler Details'!$Y:$Y,'[3]Form &amp; Form Handler Details'!HY:HY,"")</f>
        <v>0</v>
      </c>
      <c r="GC62" s="35">
        <f>_xlfn.XLOOKUP($A62,'[3]Form &amp; Form Handler Details'!$Y:$Y,'[3]Form &amp; Form Handler Details'!HZ:HZ,"")</f>
        <v>0</v>
      </c>
      <c r="GD62" s="35">
        <f>_xlfn.XLOOKUP($A62,'[3]Form &amp; Form Handler Details'!$Y:$Y,'[3]Form &amp; Form Handler Details'!IA:IA,"")</f>
        <v>0</v>
      </c>
      <c r="GE62" s="35">
        <f>_xlfn.XLOOKUP($A62,'[3]Form &amp; Form Handler Details'!$Y:$Y,'[3]Form &amp; Form Handler Details'!IB:IB,"")</f>
        <v>0</v>
      </c>
      <c r="GF62" s="35">
        <f>_xlfn.XLOOKUP($A62,'[3]Form &amp; Form Handler Details'!$Y:$Y,'[3]Form &amp; Form Handler Details'!IC:IC,"")</f>
        <v>0</v>
      </c>
      <c r="GG62" s="35">
        <f>_xlfn.XLOOKUP($A62,'[3]Form &amp; Form Handler Details'!$Y:$Y,'[3]Form &amp; Form Handler Details'!ID:ID,"")</f>
        <v>0</v>
      </c>
      <c r="GH62" s="35">
        <f>_xlfn.XLOOKUP($A62,'[3]Form &amp; Form Handler Details'!$Y:$Y,'[3]Form &amp; Form Handler Details'!IE:IE,"")</f>
        <v>0</v>
      </c>
      <c r="GI62" s="35">
        <f>_xlfn.XLOOKUP($A62,'[3]Form &amp; Form Handler Details'!$Y:$Y,'[3]Form &amp; Form Handler Details'!IF:IF,"")</f>
        <v>0</v>
      </c>
      <c r="GJ62" s="35">
        <f>_xlfn.XLOOKUP($A62,'[3]Form &amp; Form Handler Details'!$Y:$Y,'[3]Form &amp; Form Handler Details'!IG:IG,"")</f>
        <v>0</v>
      </c>
      <c r="GK62" s="35">
        <f>_xlfn.XLOOKUP($A62,'[3]Form &amp; Form Handler Details'!$Y:$Y,'[3]Form &amp; Form Handler Details'!IH:IH,"")</f>
        <v>0</v>
      </c>
      <c r="GL62" s="35">
        <f>_xlfn.XLOOKUP($A62,'[3]Form &amp; Form Handler Details'!$Y:$Y,'[3]Form &amp; Form Handler Details'!II:II,"")</f>
        <v>0</v>
      </c>
      <c r="GM62" s="35">
        <f>_xlfn.XLOOKUP($A62,'[3]Form &amp; Form Handler Details'!$Y:$Y,'[3]Form &amp; Form Handler Details'!IJ:IJ,"")</f>
        <v>0</v>
      </c>
      <c r="GN62" s="35">
        <f>_xlfn.XLOOKUP($A62,'[3]Form &amp; Form Handler Details'!$Y:$Y,'[3]Form &amp; Form Handler Details'!IK:IK,"")</f>
        <v>0</v>
      </c>
      <c r="GO62" s="35">
        <f>_xlfn.XLOOKUP($A62,'[3]Form &amp; Form Handler Details'!$Y:$Y,'[3]Form &amp; Form Handler Details'!IL:IL,"")</f>
        <v>0</v>
      </c>
      <c r="GP62" s="35">
        <f>_xlfn.XLOOKUP($A62,'[3]Form &amp; Form Handler Details'!$Y:$Y,'[3]Form &amp; Form Handler Details'!IM:IM,"")</f>
        <v>0</v>
      </c>
      <c r="GQ62" s="35">
        <f>_xlfn.XLOOKUP($A62,'[3]Form &amp; Form Handler Details'!$Y:$Y,'[3]Form &amp; Form Handler Details'!IN:IN,"")</f>
        <v>0</v>
      </c>
      <c r="GR62" s="35">
        <f>_xlfn.XLOOKUP($A62,'[3]Form &amp; Form Handler Details'!$Y:$Y,'[3]Form &amp; Form Handler Details'!IO:IO,"")</f>
        <v>0</v>
      </c>
      <c r="GS62" s="35">
        <f>_xlfn.XLOOKUP($A62,'[3]Form &amp; Form Handler Details'!$Y:$Y,'[3]Form &amp; Form Handler Details'!IP:IP,"")</f>
        <v>0</v>
      </c>
      <c r="GT62" s="35">
        <f>_xlfn.XLOOKUP($A62,'[3]Form &amp; Form Handler Details'!$Y:$Y,'[3]Form &amp; Form Handler Details'!IQ:IQ,"")</f>
        <v>0</v>
      </c>
      <c r="GU62" s="35">
        <f>_xlfn.XLOOKUP($A62,'[3]Form &amp; Form Handler Details'!$Y:$Y,'[3]Form &amp; Form Handler Details'!IR:IR,"")</f>
        <v>0</v>
      </c>
      <c r="GV62" s="35">
        <f>_xlfn.XLOOKUP($A62,'[3]Form &amp; Form Handler Details'!$Y:$Y,'[3]Form &amp; Form Handler Details'!IS:IS,"")</f>
        <v>0</v>
      </c>
      <c r="GW62" s="35">
        <f>_xlfn.XLOOKUP($A62,'[3]Form &amp; Form Handler Details'!$Y:$Y,'[3]Form &amp; Form Handler Details'!IT:IT,"")</f>
        <v>0</v>
      </c>
      <c r="GX62" s="35">
        <f>_xlfn.XLOOKUP($A62,'[3]Form &amp; Form Handler Details'!$Y:$Y,'[3]Form &amp; Form Handler Details'!IU:IU,"")</f>
        <v>0</v>
      </c>
      <c r="GY62" s="35">
        <f>_xlfn.XLOOKUP($A62,'[3]Form &amp; Form Handler Details'!$Y:$Y,'[3]Form &amp; Form Handler Details'!IV:IV,"")</f>
        <v>0</v>
      </c>
      <c r="GZ62" s="35">
        <f>_xlfn.XLOOKUP($A62,'[3]Form &amp; Form Handler Details'!$Y:$Y,'[3]Form &amp; Form Handler Details'!IW:IW,"")</f>
        <v>0</v>
      </c>
      <c r="HA62" s="35">
        <f>_xlfn.XLOOKUP($A62,'[3]Form &amp; Form Handler Details'!$Y:$Y,'[3]Form &amp; Form Handler Details'!IX:IX,"")</f>
        <v>0</v>
      </c>
      <c r="HB62" s="35">
        <f>_xlfn.XLOOKUP($A62,'[3]Form &amp; Form Handler Details'!$Y:$Y,'[3]Form &amp; Form Handler Details'!IY:IY,"")</f>
        <v>0</v>
      </c>
      <c r="HC62" s="35">
        <f>_xlfn.XLOOKUP($A62,'[3]Form &amp; Form Handler Details'!$Y:$Y,'[3]Form &amp; Form Handler Details'!IZ:IZ,"")</f>
        <v>0</v>
      </c>
      <c r="HD62" s="35">
        <f>_xlfn.XLOOKUP($A62,'[3]Form &amp; Form Handler Details'!$Y:$Y,'[3]Form &amp; Form Handler Details'!JA:JA,"")</f>
        <v>0</v>
      </c>
      <c r="HE62" s="35">
        <f>_xlfn.XLOOKUP($A62,'[3]Form &amp; Form Handler Details'!$Y:$Y,'[3]Form &amp; Form Handler Details'!JB:JB,"")</f>
        <v>0</v>
      </c>
      <c r="HF62" s="35">
        <f>_xlfn.XLOOKUP($A62,'[3]Form &amp; Form Handler Details'!$Y:$Y,'[3]Form &amp; Form Handler Details'!JC:JC,"")</f>
        <v>0</v>
      </c>
      <c r="HG62" s="35">
        <f>_xlfn.XLOOKUP($A62,'[3]Form &amp; Form Handler Details'!$Y:$Y,'[3]Form &amp; Form Handler Details'!JD:JD,"")</f>
        <v>0</v>
      </c>
      <c r="HH62" s="35">
        <f>_xlfn.XLOOKUP($A62,'[3]Form &amp; Form Handler Details'!$Y:$Y,'[3]Form &amp; Form Handler Details'!JE:JE,"")</f>
        <v>0</v>
      </c>
      <c r="HI62" s="35">
        <f>_xlfn.XLOOKUP($A62,'[3]Form &amp; Form Handler Details'!$Y:$Y,'[3]Form &amp; Form Handler Details'!JF:JF,"")</f>
        <v>0</v>
      </c>
      <c r="HJ62" s="35">
        <f>_xlfn.XLOOKUP($A62,'[3]Form &amp; Form Handler Details'!$Y:$Y,'[3]Form &amp; Form Handler Details'!JG:JG,"")</f>
        <v>0</v>
      </c>
      <c r="HK62" s="35" t="str">
        <f>_xlfn.XLOOKUP($A62,'[3]Form &amp; Form Handler Details'!$Y:$Y,'[3]Form &amp; Form Handler Details'!JH:JH,"")</f>
        <v>提交</v>
      </c>
      <c r="HL62" s="35">
        <f>_xlfn.XLOOKUP($A62,'[3]Form &amp; Form Handler Details'!$Y:$Y,'[3]Form &amp; Form Handler Details'!JI:JI,"")</f>
        <v>0</v>
      </c>
      <c r="HM62" s="35">
        <f>_xlfn.XLOOKUP($A62,'[3]Form &amp; Form Handler Details'!$Y:$Y,'[3]Form &amp; Form Handler Details'!JJ:JJ,"")</f>
        <v>0</v>
      </c>
      <c r="HN62" s="35">
        <f>_xlfn.XLOOKUP($A62,'[3]Form &amp; Form Handler Details'!$Y:$Y,'[3]Form &amp; Form Handler Details'!JK:JK,"")</f>
        <v>0</v>
      </c>
      <c r="HO62" s="35">
        <f>_xlfn.XLOOKUP($A62,'[3]Form &amp; Form Handler Details'!$Y:$Y,'[3]Form &amp; Form Handler Details'!JL:JL,"")</f>
        <v>0</v>
      </c>
      <c r="HP62" s="35">
        <f>_xlfn.XLOOKUP($A62,'[3]Form &amp; Form Handler Details'!$Y:$Y,'[3]Form &amp; Form Handler Details'!JM:JM,"")</f>
        <v>0</v>
      </c>
      <c r="HQ62" s="35">
        <f>_xlfn.XLOOKUP($A62,'[3]Form &amp; Form Handler Details'!$Y:$Y,'[3]Form &amp; Form Handler Details'!JN:JN,"")</f>
        <v>0</v>
      </c>
      <c r="HR62" s="35">
        <f>_xlfn.XLOOKUP($A62,'[3]Form &amp; Form Handler Details'!$Y:$Y,'[3]Form &amp; Form Handler Details'!JO:JO,"")</f>
        <v>0</v>
      </c>
      <c r="HS62" s="35">
        <f>_xlfn.XLOOKUP($A62,'[3]Form &amp; Form Handler Details'!$Y:$Y,'[3]Form &amp; Form Handler Details'!JP:JP,"")</f>
        <v>0</v>
      </c>
      <c r="HT62" s="35">
        <f>_xlfn.XLOOKUP($A62,'[3]Form &amp; Form Handler Details'!$Y:$Y,'[3]Form &amp; Form Handler Details'!JQ:JQ,"")</f>
        <v>0</v>
      </c>
      <c r="HU62" s="35">
        <f>_xlfn.XLOOKUP($A62,'[3]Form &amp; Form Handler Details'!$Y:$Y,'[3]Form &amp; Form Handler Details'!JR:JR,"")</f>
        <v>0</v>
      </c>
      <c r="HV62" s="35">
        <f>_xlfn.XLOOKUP($A62,'[3]Form &amp; Form Handler Details'!$Y:$Y,'[3]Form &amp; Form Handler Details'!JS:JS,"")</f>
        <v>0</v>
      </c>
      <c r="HW62" s="35">
        <f>_xlfn.XLOOKUP($A62,'[3]Form &amp; Form Handler Details'!$Y:$Y,'[3]Form &amp; Form Handler Details'!JT:JT,"")</f>
        <v>0</v>
      </c>
    </row>
    <row r="63" spans="1:231" ht="165" customHeight="1">
      <c r="A63" s="32" t="s">
        <v>160</v>
      </c>
      <c r="B63" s="32" t="str">
        <f>_xlfn.XLOOKUP(Table46[[#This Row],[UFID]],ATC!C:C,ATC!A:A,"")</f>
        <v>04</v>
      </c>
      <c r="C63" s="31" t="str">
        <f>_xlfn.XLOOKUP(Table46[[#This Row],[UFID]],ATC!C:C,ATC!E:E,"")</f>
        <v>Build Work</v>
      </c>
      <c r="D63" s="31">
        <f>_xlfn.XLOOKUP(Table46[[#This Row],[UFID]],ATC!C:C,ATC!J:J,"")</f>
        <v>45098</v>
      </c>
      <c r="E63" s="31" t="s">
        <v>613</v>
      </c>
      <c r="F63" s="34" t="str">
        <f>_xlfn.XLOOKUP(Table46[[#This Row],[UFID]],'[3]Form &amp; Form Handler Details'!$Y:$Y,'[3]Form &amp; Form Handler Details'!$F:$F,"")</f>
        <v>https://www.paypal.com/c2/webapps/mpp/enterprise-paypal-elite-campus?locale.x=zh_C2</v>
      </c>
      <c r="G63" s="34" t="str">
        <f>_xlfn.XLOOKUP(Table46[[#This Row],[UFID]],'[3]Form &amp; Form Handler Details'!$Y:$Y,'[3]Form &amp; Form Handler Details'!$I:$I,"")</f>
        <v xml:space="preserve">	https://zhike.vhall.com/webinar/watch/60065388</v>
      </c>
      <c r="H63" s="34" t="str">
        <f>_xlfn.XLOOKUP(Table46[[#This Row],[UFID]],'[3]Form &amp; Form Handler Details'!$Y:$Y,'[3]Form &amp; Form Handler Details'!$E:$E,"")</f>
        <v>https://pypd.paypal-mktg.com/l/925803/2023-01-27/2qpbb</v>
      </c>
      <c r="I63" s="34" t="str">
        <f>_xlfn.XLOOKUP(Table46[[#This Row],[UFID]],'[3]Form &amp; Form Handler Details'!$Y:$Y,'[3]Form &amp; Form Handler Details'!$U:$U,"")</f>
        <v xml:space="preserve">APAC-CN-FRH-23-GLE-Elite-Campus-Carousel-7-LIVE
</v>
      </c>
      <c r="J63" s="34" t="str">
        <f>_xlfn.XLOOKUP(Table46[[#This Row],[UFID]],'[3]Form &amp; Form Handler Details'!$Y:$Y,'[3]Form &amp; Form Handler Details'!$V:$V,"")</f>
        <v>https://pypd.paypal-mktg.com/l/925803/2023-04-06/2rpmx</v>
      </c>
      <c r="K63" s="34" t="str">
        <f t="shared" si="1"/>
        <v>2023-04-06/2rpmx</v>
      </c>
      <c r="L63" s="34" t="str">
        <f>_xlfn.XLOOKUP(Table46[[#This Row],[UFID]],'[3]Form &amp; Form Handler Details'!$Y:$Y,'[3]Form &amp; Form Handler Details'!$D:$D,"")</f>
        <v>APAC-CN-FRM-23-GLE-Elite-Campus-Carousel-7-Live</v>
      </c>
      <c r="M63" s="35" t="str">
        <f>_xlfn.XLOOKUP($A63,'[3]Form &amp; Form Handler Details'!$Y:$Y,'[3]Form &amp; Form Handler Details'!BJ:BJ,"")</f>
        <v>名</v>
      </c>
      <c r="N63" s="35" t="str">
        <f>_xlfn.XLOOKUP($A63,'[3]Form &amp; Form Handler Details'!$Y:$Y,'[3]Form &amp; Form Handler Details'!BK:BK,"")</f>
        <v>firstname</v>
      </c>
      <c r="O63" s="35" t="str">
        <f>_xlfn.XLOOKUP($A63,'[3]Form &amp; Form Handler Details'!$Y:$Y,'[3]Form &amp; Form Handler Details'!BL:BL,"")</f>
        <v>Text</v>
      </c>
      <c r="P63" s="35">
        <f>_xlfn.XLOOKUP($A63,'[3]Form &amp; Form Handler Details'!$Y:$Y,'[3]Form &amp; Form Handler Details'!BM:BM,"")</f>
        <v>0</v>
      </c>
      <c r="Q63" s="35" t="str">
        <f>_xlfn.XLOOKUP($A63,'[3]Form &amp; Form Handler Details'!$Y:$Y,'[3]Form &amp; Form Handler Details'!BN:BN,"")</f>
        <v>姓</v>
      </c>
      <c r="R63" s="35" t="str">
        <f>_xlfn.XLOOKUP($A63,'[3]Form &amp; Form Handler Details'!$Y:$Y,'[3]Form &amp; Form Handler Details'!BO:BO,"")</f>
        <v>lastname</v>
      </c>
      <c r="S63" s="35" t="str">
        <f>_xlfn.XLOOKUP($A63,'[3]Form &amp; Form Handler Details'!$Y:$Y,'[3]Form &amp; Form Handler Details'!BP:BP,"")</f>
        <v>Text</v>
      </c>
      <c r="T63" s="35" t="str">
        <f>_xlfn.XLOOKUP($A63,'[3]Form &amp; Form Handler Details'!$Y:$Y,'[3]Form &amp; Form Handler Details'!BQ:BQ,"")</f>
        <v>This field is required.</v>
      </c>
      <c r="U63" s="35" t="str">
        <f>_xlfn.XLOOKUP($A63,'[3]Form &amp; Form Handler Details'!$Y:$Y,'[3]Form &amp; Form Handler Details'!BR:BR,"")</f>
        <v>邮箱</v>
      </c>
      <c r="V63" s="35" t="str">
        <f>_xlfn.XLOOKUP($A63,'[3]Form &amp; Form Handler Details'!$Y:$Y,'[3]Form &amp; Form Handler Details'!BS:BS,"")</f>
        <v>workemail</v>
      </c>
      <c r="W63" s="35" t="str">
        <f>_xlfn.XLOOKUP($A63,'[3]Form &amp; Form Handler Details'!$Y:$Y,'[3]Form &amp; Form Handler Details'!BT:BT,"")</f>
        <v>text</v>
      </c>
      <c r="X63" s="35" t="str">
        <f>_xlfn.XLOOKUP($A63,'[3]Form &amp; Form Handler Details'!$Y:$Y,'[3]Form &amp; Form Handler Details'!BU:BU,"")</f>
        <v>请输入您的邮件地址</v>
      </c>
      <c r="Y63" s="35" t="str">
        <f>_xlfn.XLOOKUP($A63,'[3]Form &amp; Form Handler Details'!$Y:$Y,'[3]Form &amp; Form Handler Details'!BV:BV,"")</f>
        <v>公司</v>
      </c>
      <c r="Z63" s="35" t="str">
        <f>_xlfn.XLOOKUP($A63,'[3]Form &amp; Form Handler Details'!$Y:$Y,'[3]Form &amp; Form Handler Details'!BW:BW,"")</f>
        <v>companyname</v>
      </c>
      <c r="AA63" s="35" t="str">
        <f>_xlfn.XLOOKUP($A63,'[3]Form &amp; Form Handler Details'!$Y:$Y,'[3]Form &amp; Form Handler Details'!BX:BX,"")</f>
        <v>Text</v>
      </c>
      <c r="AB63" s="35" t="str">
        <f>_xlfn.XLOOKUP($A63,'[3]Form &amp; Form Handler Details'!$Y:$Y,'[3]Form &amp; Form Handler Details'!BY:BY,"")</f>
        <v>This field is required.</v>
      </c>
      <c r="AC63" s="35">
        <f>_xlfn.XLOOKUP($A63,'[3]Form &amp; Form Handler Details'!$Y:$Y,'[3]Form &amp; Form Handler Details'!BZ:BZ,"")</f>
        <v>0</v>
      </c>
      <c r="AD63" s="35">
        <f>_xlfn.XLOOKUP($A63,'[3]Form &amp; Form Handler Details'!$Y:$Y,'[3]Form &amp; Form Handler Details'!CA:CA,"")</f>
        <v>0</v>
      </c>
      <c r="AE63" s="35">
        <f>_xlfn.XLOOKUP($A63,'[3]Form &amp; Form Handler Details'!$Y:$Y,'[3]Form &amp; Form Handler Details'!CB:CB,"")</f>
        <v>0</v>
      </c>
      <c r="AF63" s="35">
        <f>_xlfn.XLOOKUP($A63,'[3]Form &amp; Form Handler Details'!$Y:$Y,'[3]Form &amp; Form Handler Details'!CC:CC,"")</f>
        <v>0</v>
      </c>
      <c r="AG63" s="35">
        <f>_xlfn.XLOOKUP($A63,'[3]Form &amp; Form Handler Details'!$Y:$Y,'[3]Form &amp; Form Handler Details'!CD:CD,"")</f>
        <v>0</v>
      </c>
      <c r="AH63" s="35">
        <f>_xlfn.XLOOKUP($A63,'[3]Form &amp; Form Handler Details'!$Y:$Y,'[3]Form &amp; Form Handler Details'!CE:CE,"")</f>
        <v>0</v>
      </c>
      <c r="AI63" s="35">
        <f>_xlfn.XLOOKUP($A63,'[3]Form &amp; Form Handler Details'!$Y:$Y,'[3]Form &amp; Form Handler Details'!CF:CF,"")</f>
        <v>0</v>
      </c>
      <c r="AJ63" s="35">
        <f>_xlfn.XLOOKUP($A63,'[3]Form &amp; Form Handler Details'!$Y:$Y,'[3]Form &amp; Form Handler Details'!CG:CG,"")</f>
        <v>0</v>
      </c>
      <c r="AK63" s="35">
        <f>_xlfn.XLOOKUP($A63,'[3]Form &amp; Form Handler Details'!$Y:$Y,'[3]Form &amp; Form Handler Details'!CH:CH,"")</f>
        <v>0</v>
      </c>
      <c r="AL63" s="35">
        <f>_xlfn.XLOOKUP($A63,'[3]Form &amp; Form Handler Details'!$Y:$Y,'[3]Form &amp; Form Handler Details'!CI:CI,"")</f>
        <v>0</v>
      </c>
      <c r="AM63" s="35">
        <f>_xlfn.XLOOKUP($A63,'[3]Form &amp; Form Handler Details'!$Y:$Y,'[3]Form &amp; Form Handler Details'!CJ:CJ,"")</f>
        <v>0</v>
      </c>
      <c r="AN63" s="35">
        <f>_xlfn.XLOOKUP($A63,'[3]Form &amp; Form Handler Details'!$Y:$Y,'[3]Form &amp; Form Handler Details'!CK:CK,"")</f>
        <v>0</v>
      </c>
      <c r="AO63" s="35" t="str">
        <f>_xlfn.XLOOKUP($A63,'[3]Form &amp; Form Handler Details'!$Y:$Y,'[3]Form &amp; Form Handler Details'!CL:CL,"")</f>
        <v>手机号码</v>
      </c>
      <c r="AP63" s="35" t="str">
        <f>_xlfn.XLOOKUP($A63,'[3]Form &amp; Form Handler Details'!$Y:$Y,'[3]Form &amp; Form Handler Details'!CM:CM,"")</f>
        <v>phonenumber</v>
      </c>
      <c r="AQ63" s="35" t="str">
        <f>_xlfn.XLOOKUP($A63,'[3]Form &amp; Form Handler Details'!$Y:$Y,'[3]Form &amp; Form Handler Details'!CN:CN,"")</f>
        <v>Text</v>
      </c>
      <c r="AR63" s="35" t="str">
        <f>_xlfn.XLOOKUP($A63,'[3]Form &amp; Form Handler Details'!$Y:$Y,'[3]Form &amp; Form Handler Details'!CO:CO,"")</f>
        <v>请输入您的电话号码</v>
      </c>
      <c r="AS63" s="35" t="str">
        <f>_xlfn.XLOOKUP($A63,'[3]Form &amp; Form Handler Details'!$Y:$Y,'[3]Form &amp; Form Handler Details'!CP:CP,"")</f>
        <v>职务
请选择
. 董事会成员 --- 董事会成员
. 创始人/总裁 --- 创始人/总裁
. C-suite/副总裁/总监 --- C-suite/副总裁/总监
. 部门主管 --- 部门主管
. 高级经理 --- 高级经理
. 经理 --- 经理
. 其他 --- 其他</v>
      </c>
      <c r="AT63" s="35" t="str">
        <f>_xlfn.XLOOKUP($A63,'[3]Form &amp; Form Handler Details'!$Y:$Y,'[3]Form &amp; Form Handler Details'!CQ:CQ,"")</f>
        <v>jobtitle</v>
      </c>
      <c r="AU63" s="35" t="str">
        <f>_xlfn.XLOOKUP($A63,'[3]Form &amp; Form Handler Details'!$Y:$Y,'[3]Form &amp; Form Handler Details'!CR:CR,"")</f>
        <v>Dropdown</v>
      </c>
      <c r="AV63" s="35" t="str">
        <f>_xlfn.XLOOKUP($A63,'[3]Form &amp; Form Handler Details'!$Y:$Y,'[3]Form &amp; Form Handler Details'!CS:CS,"")</f>
        <v>请选择您的职位</v>
      </c>
      <c r="AW63" s="35" t="str">
        <f>_xlfn.XLOOKUP($A63,'[3]Form &amp; Form Handler Details'!$Y:$Y,'[3]Form &amp; Form Handler Details'!CT:CT,"")</f>
        <v>WebformURL (Hidden)</v>
      </c>
      <c r="AX63" s="35" t="str">
        <f>_xlfn.XLOOKUP($A63,'[3]Form &amp; Form Handler Details'!$Y:$Y,'[3]Form &amp; Form Handler Details'!CU:CU,"")</f>
        <v>webformurl</v>
      </c>
      <c r="AY63" s="35" t="str">
        <f>_xlfn.XLOOKUP($A63,'[3]Form &amp; Form Handler Details'!$Y:$Y,'[3]Form &amp; Form Handler Details'!CV:CV,"")</f>
        <v>Hidden - text</v>
      </c>
      <c r="AZ63" s="35" t="str">
        <f>_xlfn.XLOOKUP($A63,'[3]Form &amp; Form Handler Details'!$Y:$Y,'[3]Form &amp; Form Handler Details'!CW:CW,"")</f>
        <v>gclid* (Hidden)</v>
      </c>
      <c r="BA63" s="35" t="str">
        <f>_xlfn.XLOOKUP($A63,'[3]Form &amp; Form Handler Details'!$Y:$Y,'[3]Form &amp; Form Handler Details'!CX:CX,"")</f>
        <v>gclid</v>
      </c>
      <c r="BB63" s="35" t="str">
        <f>_xlfn.XLOOKUP($A63,'[3]Form &amp; Form Handler Details'!$Y:$Y,'[3]Form &amp; Form Handler Details'!CY:CY,"")</f>
        <v>Hidden - text</v>
      </c>
      <c r="BC63" s="35">
        <f>_xlfn.XLOOKUP($A63,'[3]Form &amp; Form Handler Details'!$Y:$Y,'[3]Form &amp; Form Handler Details'!CZ:CZ,"")</f>
        <v>0</v>
      </c>
      <c r="BD63" s="35">
        <f>_xlfn.XLOOKUP($A63,'[3]Form &amp; Form Handler Details'!$Y:$Y,'[3]Form &amp; Form Handler Details'!DA:DA,"")</f>
        <v>0</v>
      </c>
      <c r="BE63" s="35">
        <f>_xlfn.XLOOKUP($A63,'[3]Form &amp; Form Handler Details'!$Y:$Y,'[3]Form &amp; Form Handler Details'!DB:DB,"")</f>
        <v>0</v>
      </c>
      <c r="BF63" s="35" t="str">
        <f>_xlfn.XLOOKUP($A63,'[3]Form &amp; Form Handler Details'!$Y:$Y,'[3]Form &amp; Form Handler Details'!DC:DC,"")</f>
        <v>是否有 PayPal 企业账户</v>
      </c>
      <c r="BG63" s="35" t="str">
        <f>_xlfn.XLOOKUP($A63,'[3]Form &amp; Form Handler Details'!$Y:$Y,'[3]Form &amp; Form Handler Details'!DD:DD,"")</f>
        <v>doyoucurrentlyhavepaypalaccount</v>
      </c>
      <c r="BH63" s="35" t="str">
        <f>_xlfn.XLOOKUP($A63,'[3]Form &amp; Form Handler Details'!$Y:$Y,'[3]Form &amp; Form Handler Details'!DE:DE,"")</f>
        <v>Dropdown</v>
      </c>
      <c r="BI63" s="35">
        <f>_xlfn.XLOOKUP($A63,'[3]Form &amp; Form Handler Details'!$Y:$Y,'[3]Form &amp; Form Handler Details'!DF:DF,"")</f>
        <v>0</v>
      </c>
      <c r="BJ63" s="35">
        <f>_xlfn.XLOOKUP($A63,'[3]Form &amp; Form Handler Details'!$Y:$Y,'[3]Form &amp; Form Handler Details'!DG:DG,"")</f>
        <v>0</v>
      </c>
      <c r="BK63" s="35">
        <f>_xlfn.XLOOKUP($A63,'[3]Form &amp; Form Handler Details'!$Y:$Y,'[3]Form &amp; Form Handler Details'!DH:DH,"")</f>
        <v>0</v>
      </c>
      <c r="BL63" s="35">
        <f>_xlfn.XLOOKUP($A63,'[3]Form &amp; Form Handler Details'!$Y:$Y,'[3]Form &amp; Form Handler Details'!DI:DI,"")</f>
        <v>0</v>
      </c>
      <c r="BM63" s="35">
        <f>_xlfn.XLOOKUP($A63,'[3]Form &amp; Form Handler Details'!$Y:$Y,'[3]Form &amp; Form Handler Details'!DJ:DJ,"")</f>
        <v>0</v>
      </c>
      <c r="BN63" s="35">
        <f>_xlfn.XLOOKUP($A63,'[3]Form &amp; Form Handler Details'!$Y:$Y,'[3]Form &amp; Form Handler Details'!DK:DK,"")</f>
        <v>0</v>
      </c>
      <c r="BO63" s="35">
        <f>_xlfn.XLOOKUP($A63,'[3]Form &amp; Form Handler Details'!$Y:$Y,'[3]Form &amp; Form Handler Details'!DL:DL,"")</f>
        <v>0</v>
      </c>
      <c r="BP63" s="35">
        <f>_xlfn.XLOOKUP($A63,'[3]Form &amp; Form Handler Details'!$Y:$Y,'[3]Form &amp; Form Handler Details'!DM:DM,"")</f>
        <v>0</v>
      </c>
      <c r="BQ63" s="35">
        <f>_xlfn.XLOOKUP($A63,'[3]Form &amp; Form Handler Details'!$Y:$Y,'[3]Form &amp; Form Handler Details'!DN:DN,"")</f>
        <v>0</v>
      </c>
      <c r="BR63" s="35">
        <f>_xlfn.XLOOKUP($A63,'[3]Form &amp; Form Handler Details'!$Y:$Y,'[3]Form &amp; Form Handler Details'!DO:DO,"")</f>
        <v>0</v>
      </c>
      <c r="BS63" s="35">
        <f>_xlfn.XLOOKUP($A63,'[3]Form &amp; Form Handler Details'!$Y:$Y,'[3]Form &amp; Form Handler Details'!DP:DP,"")</f>
        <v>0</v>
      </c>
      <c r="BT63" s="35">
        <f>_xlfn.XLOOKUP($A63,'[3]Form &amp; Form Handler Details'!$Y:$Y,'[3]Form &amp; Form Handler Details'!DQ:DQ,"")</f>
        <v>0</v>
      </c>
      <c r="BU63" s="35">
        <f>_xlfn.XLOOKUP($A63,'[3]Form &amp; Form Handler Details'!$Y:$Y,'[3]Form &amp; Form Handler Details'!DR:DR,"")</f>
        <v>0</v>
      </c>
      <c r="BV63" s="35">
        <f>_xlfn.XLOOKUP($A63,'[3]Form &amp; Form Handler Details'!$Y:$Y,'[3]Form &amp; Form Handler Details'!DS:DS,"")</f>
        <v>0</v>
      </c>
      <c r="BW63" s="35" t="str">
        <f>_xlfn.XLOOKUP($A63,'[3]Form &amp; Form Handler Details'!$Y:$Y,'[3]Form &amp; Form Handler Details'!DT:DT,"")</f>
        <v>HoneyPot</v>
      </c>
      <c r="BX63" s="35" t="str">
        <f>_xlfn.XLOOKUP($A63,'[3]Form &amp; Form Handler Details'!$Y:$Y,'[3]Form &amp; Form Handler Details'!DU:DU,"")</f>
        <v>pardot_extra_field</v>
      </c>
      <c r="BY63" s="35" t="str">
        <f>_xlfn.XLOOKUP($A63,'[3]Form &amp; Form Handler Details'!$Y:$Y,'[3]Form &amp; Form Handler Details'!DV:DV,"")</f>
        <v>Hidden</v>
      </c>
      <c r="BZ63" s="35">
        <f>_xlfn.XLOOKUP($A63,'[3]Form &amp; Form Handler Details'!$Y:$Y,'[3]Form &amp; Form Handler Details'!DW:DW,"")</f>
        <v>0</v>
      </c>
      <c r="CA63" s="35">
        <f>_xlfn.XLOOKUP($A63,'[3]Form &amp; Form Handler Details'!$Y:$Y,'[3]Form &amp; Form Handler Details'!DX:DX,"")</f>
        <v>0</v>
      </c>
      <c r="CB63" s="35">
        <f>_xlfn.XLOOKUP($A63,'[3]Form &amp; Form Handler Details'!$Y:$Y,'[3]Form &amp; Form Handler Details'!DY:DY,"")</f>
        <v>0</v>
      </c>
      <c r="CC63" s="35">
        <f>_xlfn.XLOOKUP($A63,'[3]Form &amp; Form Handler Details'!$Y:$Y,'[3]Form &amp; Form Handler Details'!DZ:DZ,"")</f>
        <v>0</v>
      </c>
      <c r="CD63" s="35">
        <f>_xlfn.XLOOKUP($A63,'[3]Form &amp; Form Handler Details'!$Y:$Y,'[3]Form &amp; Form Handler Details'!EA:EA,"")</f>
        <v>0</v>
      </c>
      <c r="CE63" s="35">
        <f>_xlfn.XLOOKUP($A63,'[3]Form &amp; Form Handler Details'!$Y:$Y,'[3]Form &amp; Form Handler Details'!EB:EB,"")</f>
        <v>0</v>
      </c>
      <c r="CF63" s="35">
        <f>_xlfn.XLOOKUP($A63,'[3]Form &amp; Form Handler Details'!$Y:$Y,'[3]Form &amp; Form Handler Details'!EC:EC,"")</f>
        <v>0</v>
      </c>
      <c r="CG63" s="35">
        <f>_xlfn.XLOOKUP($A63,'[3]Form &amp; Form Handler Details'!$Y:$Y,'[3]Form &amp; Form Handler Details'!ED:ED,"")</f>
        <v>0</v>
      </c>
      <c r="CH63" s="35">
        <f>_xlfn.XLOOKUP($A63,'[3]Form &amp; Form Handler Details'!$Y:$Y,'[3]Form &amp; Form Handler Details'!EE:EE,"")</f>
        <v>0</v>
      </c>
      <c r="CI63" s="35">
        <f>_xlfn.XLOOKUP($A63,'[3]Form &amp; Form Handler Details'!$Y:$Y,'[3]Form &amp; Form Handler Details'!EF:EF,"")</f>
        <v>0</v>
      </c>
      <c r="CJ63" s="35">
        <f>_xlfn.XLOOKUP($A63,'[3]Form &amp; Form Handler Details'!$Y:$Y,'[3]Form &amp; Form Handler Details'!EG:EG,"")</f>
        <v>0</v>
      </c>
      <c r="CK63" s="35">
        <f>_xlfn.XLOOKUP($A63,'[3]Form &amp; Form Handler Details'!$Y:$Y,'[3]Form &amp; Form Handler Details'!EH:EH,"")</f>
        <v>0</v>
      </c>
      <c r="CL63" s="35">
        <f>_xlfn.XLOOKUP($A63,'[3]Form &amp; Form Handler Details'!$Y:$Y,'[3]Form &amp; Form Handler Details'!EI:EI,"")</f>
        <v>0</v>
      </c>
      <c r="CM63" s="35">
        <f>_xlfn.XLOOKUP($A63,'[3]Form &amp; Form Handler Details'!$Y:$Y,'[3]Form &amp; Form Handler Details'!EJ:EJ,"")</f>
        <v>0</v>
      </c>
      <c r="CN63" s="35">
        <f>_xlfn.XLOOKUP($A63,'[3]Form &amp; Form Handler Details'!$Y:$Y,'[3]Form &amp; Form Handler Details'!EK:EK,"")</f>
        <v>0</v>
      </c>
      <c r="CO63" s="35">
        <f>_xlfn.XLOOKUP($A63,'[3]Form &amp; Form Handler Details'!$Y:$Y,'[3]Form &amp; Form Handler Details'!EL:EL,"")</f>
        <v>0</v>
      </c>
      <c r="CP63" s="35">
        <f>_xlfn.XLOOKUP($A63,'[3]Form &amp; Form Handler Details'!$Y:$Y,'[3]Form &amp; Form Handler Details'!EM:EM,"")</f>
        <v>0</v>
      </c>
      <c r="CQ63" s="35" t="str">
        <f>_xlfn.XLOOKUP($A63,'[3]Form &amp; Form Handler Details'!$Y:$Y,'[3]Form &amp; Form Handler Details'!EN:EN,"")</f>
        <v xml:space="preserve">本人确认已满18周岁。 本人同意并接受PayPal隐私声明。 本人同意PayPal以电    话、电邮联系我，也同意接收与我所咨询服务相关的产品、宣传资料或业内资讯。&lt;br&gt;是否订阅贝宝跨境精英学院，第一时间获取最新精彩分享 </v>
      </c>
      <c r="CR63" s="35" t="str">
        <f>_xlfn.XLOOKUP($A63,'[3]Form &amp; Form Handler Details'!$Y:$Y,'[3]Form &amp; Form Handler Details'!EO:EO,"")</f>
        <v>privacyconsent</v>
      </c>
      <c r="CS63" s="35" t="str">
        <f>_xlfn.XLOOKUP($A63,'[3]Form &amp; Form Handler Details'!$Y:$Y,'[3]Form &amp; Form Handler Details'!EP:EP,"")</f>
        <v>checkbox</v>
      </c>
      <c r="CT63" s="35" t="str">
        <f>_xlfn.XLOOKUP($A63,'[3]Form &amp; Form Handler Details'!$Y:$Y,'[3]Form &amp; Form Handler Details'!EQ:EQ,"")</f>
        <v>请勾选复选框</v>
      </c>
      <c r="CU63" s="35">
        <f>_xlfn.XLOOKUP($A63,'[3]Form &amp; Form Handler Details'!$Y:$Y,'[3]Form &amp; Form Handler Details'!ER:ER,"")</f>
        <v>0</v>
      </c>
      <c r="CV63" s="35">
        <f>_xlfn.XLOOKUP($A63,'[3]Form &amp; Form Handler Details'!$Y:$Y,'[3]Form &amp; Form Handler Details'!ES:ES,"")</f>
        <v>0</v>
      </c>
      <c r="CW63" s="35">
        <f>_xlfn.XLOOKUP($A63,'[3]Form &amp; Form Handler Details'!$Y:$Y,'[3]Form &amp; Form Handler Details'!ET:ET,"")</f>
        <v>0</v>
      </c>
      <c r="CX63" s="35" t="str">
        <f>_xlfn.XLOOKUP($A63,'[3]Form &amp; Form Handler Details'!$Y:$Y,'[3]Form &amp; Form Handler Details'!EU:EU,"")</f>
        <v>是否有 PayPal 客户经理
. 是否有 PayPal 客户经理: 是 --- 是
. 是否有 PayPal 客户经理: 否 --- 否</v>
      </c>
      <c r="CY63" s="35" t="str">
        <f>_xlfn.XLOOKUP($A63,'[3]Form &amp; Form Handler Details'!$Y:$Y,'[3]Form &amp; Form Handler Details'!EV:EV,"")</f>
        <v>comments</v>
      </c>
      <c r="CZ63" s="35" t="str">
        <f>_xlfn.XLOOKUP($A63,'[3]Form &amp; Form Handler Details'!$Y:$Y,'[3]Form &amp; Form Handler Details'!EW:EW,"")</f>
        <v>Dropdown</v>
      </c>
      <c r="DA63" s="35">
        <f>_xlfn.XLOOKUP($A63,'[3]Form &amp; Form Handler Details'!$Y:$Y,'[3]Form &amp; Form Handler Details'!EX:EX,"")</f>
        <v>0</v>
      </c>
      <c r="DB63" s="35">
        <f>_xlfn.XLOOKUP($A63,'[3]Form &amp; Form Handler Details'!$Y:$Y,'[3]Form &amp; Form Handler Details'!EY:EY,"")</f>
        <v>0</v>
      </c>
      <c r="DC63" s="35">
        <f>_xlfn.XLOOKUP($A63,'[3]Form &amp; Form Handler Details'!$Y:$Y,'[3]Form &amp; Form Handler Details'!EZ:EZ,"")</f>
        <v>0</v>
      </c>
      <c r="DD63" s="35">
        <f>_xlfn.XLOOKUP($A63,'[3]Form &amp; Form Handler Details'!$Y:$Y,'[3]Form &amp; Form Handler Details'!FA:FA,"")</f>
        <v>0</v>
      </c>
      <c r="DE63" s="35">
        <f>_xlfn.XLOOKUP($A63,'[3]Form &amp; Form Handler Details'!$Y:$Y,'[3]Form &amp; Form Handler Details'!FB:FB,"")</f>
        <v>0</v>
      </c>
      <c r="DF63" s="35">
        <f>_xlfn.XLOOKUP($A63,'[3]Form &amp; Form Handler Details'!$Y:$Y,'[3]Form &amp; Form Handler Details'!FC:FC,"")</f>
        <v>0</v>
      </c>
      <c r="DG63" s="35">
        <f>_xlfn.XLOOKUP($A63,'[3]Form &amp; Form Handler Details'!$Y:$Y,'[3]Form &amp; Form Handler Details'!FD:FD,"")</f>
        <v>0</v>
      </c>
      <c r="DH63" s="35">
        <f>_xlfn.XLOOKUP($A63,'[3]Form &amp; Form Handler Details'!$Y:$Y,'[3]Form &amp; Form Handler Details'!FE:FE,"")</f>
        <v>0</v>
      </c>
      <c r="DI63" s="35">
        <f>_xlfn.XLOOKUP($A63,'[3]Form &amp; Form Handler Details'!$Y:$Y,'[3]Form &amp; Form Handler Details'!FF:FF,"")</f>
        <v>0</v>
      </c>
      <c r="DJ63" s="35">
        <f>_xlfn.XLOOKUP($A63,'[3]Form &amp; Form Handler Details'!$Y:$Y,'[3]Form &amp; Form Handler Details'!FG:FG,"")</f>
        <v>0</v>
      </c>
      <c r="DK63" s="35">
        <f>_xlfn.XLOOKUP($A63,'[3]Form &amp; Form Handler Details'!$Y:$Y,'[3]Form &amp; Form Handler Details'!FH:FH,"")</f>
        <v>0</v>
      </c>
      <c r="DL63" s="35">
        <f>_xlfn.XLOOKUP($A63,'[3]Form &amp; Form Handler Details'!$Y:$Y,'[3]Form &amp; Form Handler Details'!FI:FI,"")</f>
        <v>0</v>
      </c>
      <c r="DM63" s="35" t="str">
        <f>_xlfn.XLOOKUP($A63,'[3]Form &amp; Form Handler Details'!$Y:$Y,'[3]Form &amp; Form Handler Details'!FJ:FJ,"")</f>
        <v>行业</v>
      </c>
      <c r="DN63" s="35" t="str">
        <f>_xlfn.XLOOKUP($A63,'[3]Form &amp; Form Handler Details'!$Y:$Y,'[3]Form &amp; Form Handler Details'!FK:FK,"")</f>
        <v>industry</v>
      </c>
      <c r="DO63" s="35" t="str">
        <f>_xlfn.XLOOKUP($A63,'[3]Form &amp; Form Handler Details'!$Y:$Y,'[3]Form &amp; Form Handler Details'!FL:FL,"")</f>
        <v>Text</v>
      </c>
      <c r="DP63" s="35" t="str">
        <f>_xlfn.XLOOKUP($A63,'[3]Form &amp; Form Handler Details'!$Y:$Y,'[3]Form &amp; Form Handler Details'!FM:FM,"")</f>
        <v>This field is required</v>
      </c>
      <c r="DQ63" s="35">
        <f>_xlfn.XLOOKUP($A63,'[3]Form &amp; Form Handler Details'!$Y:$Y,'[3]Form &amp; Form Handler Details'!FN:FN,"")</f>
        <v>0</v>
      </c>
      <c r="DR63" s="35">
        <f>_xlfn.XLOOKUP($A63,'[3]Form &amp; Form Handler Details'!$Y:$Y,'[3]Form &amp; Form Handler Details'!FO:FO,"")</f>
        <v>0</v>
      </c>
      <c r="DS63" s="35">
        <f>_xlfn.XLOOKUP($A63,'[3]Form &amp; Form Handler Details'!$Y:$Y,'[3]Form &amp; Form Handler Details'!FP:FP,"")</f>
        <v>0</v>
      </c>
      <c r="DT63" s="35">
        <f>_xlfn.XLOOKUP($A63,'[3]Form &amp; Form Handler Details'!$Y:$Y,'[3]Form &amp; Form Handler Details'!FQ:FQ,"")</f>
        <v>0</v>
      </c>
      <c r="DU63" s="35">
        <f>_xlfn.XLOOKUP($A63,'[3]Form &amp; Form Handler Details'!$Y:$Y,'[3]Form &amp; Form Handler Details'!FR:FR,"")</f>
        <v>0</v>
      </c>
      <c r="DV63" s="35">
        <f>_xlfn.XLOOKUP($A63,'[3]Form &amp; Form Handler Details'!$Y:$Y,'[3]Form &amp; Form Handler Details'!FS:FS,"")</f>
        <v>0</v>
      </c>
      <c r="DW63" s="35">
        <f>_xlfn.XLOOKUP($A63,'[3]Form &amp; Form Handler Details'!$Y:$Y,'[3]Form &amp; Form Handler Details'!FT:FT,"")</f>
        <v>0</v>
      </c>
      <c r="DX63" s="35">
        <f>_xlfn.XLOOKUP($A63,'[3]Form &amp; Form Handler Details'!$Y:$Y,'[3]Form &amp; Form Handler Details'!FU:FU,"")</f>
        <v>0</v>
      </c>
      <c r="DY63" s="35">
        <f>_xlfn.XLOOKUP($A63,'[3]Form &amp; Form Handler Details'!$Y:$Y,'[3]Form &amp; Form Handler Details'!FV:FV,"")</f>
        <v>0</v>
      </c>
      <c r="DZ63" s="35">
        <f>_xlfn.XLOOKUP($A63,'[3]Form &amp; Form Handler Details'!$Y:$Y,'[3]Form &amp; Form Handler Details'!FW:FW,"")</f>
        <v>0</v>
      </c>
      <c r="EA63" s="35">
        <f>_xlfn.XLOOKUP($A63,'[3]Form &amp; Form Handler Details'!$Y:$Y,'[3]Form &amp; Form Handler Details'!FX:FX,"")</f>
        <v>0</v>
      </c>
      <c r="EB63" s="35">
        <f>_xlfn.XLOOKUP($A63,'[3]Form &amp; Form Handler Details'!$Y:$Y,'[3]Form &amp; Form Handler Details'!FY:FY,"")</f>
        <v>0</v>
      </c>
      <c r="EC63" s="35">
        <f>_xlfn.XLOOKUP($A63,'[3]Form &amp; Form Handler Details'!$Y:$Y,'[3]Form &amp; Form Handler Details'!FZ:FZ,"")</f>
        <v>0</v>
      </c>
      <c r="ED63" s="35">
        <f>_xlfn.XLOOKUP($A63,'[3]Form &amp; Form Handler Details'!$Y:$Y,'[3]Form &amp; Form Handler Details'!GA:GA,"")</f>
        <v>0</v>
      </c>
      <c r="EE63" s="35">
        <f>_xlfn.XLOOKUP($A63,'[3]Form &amp; Form Handler Details'!$Y:$Y,'[3]Form &amp; Form Handler Details'!GB:GB,"")</f>
        <v>0</v>
      </c>
      <c r="EF63" s="35">
        <f>_xlfn.XLOOKUP($A63,'[3]Form &amp; Form Handler Details'!$Y:$Y,'[3]Form &amp; Form Handler Details'!GC:GC,"")</f>
        <v>0</v>
      </c>
      <c r="EG63" s="35">
        <f>_xlfn.XLOOKUP($A63,'[3]Form &amp; Form Handler Details'!$Y:$Y,'[3]Form &amp; Form Handler Details'!GD:GD,"")</f>
        <v>0</v>
      </c>
      <c r="EH63" s="35">
        <f>_xlfn.XLOOKUP($A63,'[3]Form &amp; Form Handler Details'!$Y:$Y,'[3]Form &amp; Form Handler Details'!GE:GE,"")</f>
        <v>0</v>
      </c>
      <c r="EI63" s="35">
        <f>_xlfn.XLOOKUP($A63,'[3]Form &amp; Form Handler Details'!$Y:$Y,'[3]Form &amp; Form Handler Details'!GF:GF,"")</f>
        <v>0</v>
      </c>
      <c r="EJ63" s="35">
        <f>_xlfn.XLOOKUP($A63,'[3]Form &amp; Form Handler Details'!$Y:$Y,'[3]Form &amp; Form Handler Details'!GG:GG,"")</f>
        <v>0</v>
      </c>
      <c r="EK63" s="35">
        <f>_xlfn.XLOOKUP($A63,'[3]Form &amp; Form Handler Details'!$Y:$Y,'[3]Form &amp; Form Handler Details'!GH:GH,"")</f>
        <v>0</v>
      </c>
      <c r="EL63" s="35">
        <f>_xlfn.XLOOKUP($A63,'[3]Form &amp; Form Handler Details'!$Y:$Y,'[3]Form &amp; Form Handler Details'!GI:GI,"")</f>
        <v>0</v>
      </c>
      <c r="EM63" s="35">
        <f>_xlfn.XLOOKUP($A63,'[3]Form &amp; Form Handler Details'!$Y:$Y,'[3]Form &amp; Form Handler Details'!GJ:GJ,"")</f>
        <v>0</v>
      </c>
      <c r="EN63" s="35">
        <f>_xlfn.XLOOKUP($A63,'[3]Form &amp; Form Handler Details'!$Y:$Y,'[3]Form &amp; Form Handler Details'!GK:GK,"")</f>
        <v>0</v>
      </c>
      <c r="EO63" s="35">
        <f>_xlfn.XLOOKUP($A63,'[3]Form &amp; Form Handler Details'!$Y:$Y,'[3]Form &amp; Form Handler Details'!GL:GL,"")</f>
        <v>0</v>
      </c>
      <c r="EP63" s="35">
        <f>_xlfn.XLOOKUP($A63,'[3]Form &amp; Form Handler Details'!$Y:$Y,'[3]Form &amp; Form Handler Details'!GM:GM,"")</f>
        <v>0</v>
      </c>
      <c r="EQ63" s="35">
        <f>_xlfn.XLOOKUP($A63,'[3]Form &amp; Form Handler Details'!$Y:$Y,'[3]Form &amp; Form Handler Details'!GN:GN,"")</f>
        <v>0</v>
      </c>
      <c r="ER63" s="35">
        <f>_xlfn.XLOOKUP($A63,'[3]Form &amp; Form Handler Details'!$Y:$Y,'[3]Form &amp; Form Handler Details'!GO:GO,"")</f>
        <v>0</v>
      </c>
      <c r="ES63" s="35">
        <f>_xlfn.XLOOKUP($A63,'[3]Form &amp; Form Handler Details'!$Y:$Y,'[3]Form &amp; Form Handler Details'!GP:GP,"")</f>
        <v>0</v>
      </c>
      <c r="ET63" s="35">
        <f>_xlfn.XLOOKUP($A63,'[3]Form &amp; Form Handler Details'!$Y:$Y,'[3]Form &amp; Form Handler Details'!GQ:GQ,"")</f>
        <v>0</v>
      </c>
      <c r="EU63" s="35">
        <f>_xlfn.XLOOKUP($A63,'[3]Form &amp; Form Handler Details'!$Y:$Y,'[3]Form &amp; Form Handler Details'!GR:GR,"")</f>
        <v>0</v>
      </c>
      <c r="EV63" s="35">
        <f>_xlfn.XLOOKUP($A63,'[3]Form &amp; Form Handler Details'!$Y:$Y,'[3]Form &amp; Form Handler Details'!GS:GS,"")</f>
        <v>0</v>
      </c>
      <c r="EW63" s="35">
        <f>_xlfn.XLOOKUP($A63,'[3]Form &amp; Form Handler Details'!$Y:$Y,'[3]Form &amp; Form Handler Details'!GT:GT,"")</f>
        <v>0</v>
      </c>
      <c r="EX63" s="35">
        <f>_xlfn.XLOOKUP($A63,'[3]Form &amp; Form Handler Details'!$Y:$Y,'[3]Form &amp; Form Handler Details'!GU:GU,"")</f>
        <v>0</v>
      </c>
      <c r="EY63" s="35">
        <f>_xlfn.XLOOKUP($A63,'[3]Form &amp; Form Handler Details'!$Y:$Y,'[3]Form &amp; Form Handler Details'!GV:GV,"")</f>
        <v>0</v>
      </c>
      <c r="EZ63" s="35">
        <f>_xlfn.XLOOKUP($A63,'[3]Form &amp; Form Handler Details'!$Y:$Y,'[3]Form &amp; Form Handler Details'!GW:GW,"")</f>
        <v>0</v>
      </c>
      <c r="FA63" s="35">
        <f>_xlfn.XLOOKUP($A63,'[3]Form &amp; Form Handler Details'!$Y:$Y,'[3]Form &amp; Form Handler Details'!GX:GX,"")</f>
        <v>0</v>
      </c>
      <c r="FB63" s="35">
        <f>_xlfn.XLOOKUP($A63,'[3]Form &amp; Form Handler Details'!$Y:$Y,'[3]Form &amp; Form Handler Details'!GY:GY,"")</f>
        <v>0</v>
      </c>
      <c r="FC63" s="35">
        <f>_xlfn.XLOOKUP($A63,'[3]Form &amp; Form Handler Details'!$Y:$Y,'[3]Form &amp; Form Handler Details'!GZ:GZ,"")</f>
        <v>0</v>
      </c>
      <c r="FD63" s="35">
        <f>_xlfn.XLOOKUP($A63,'[3]Form &amp; Form Handler Details'!$Y:$Y,'[3]Form &amp; Form Handler Details'!HA:HA,"")</f>
        <v>0</v>
      </c>
      <c r="FE63" s="35">
        <f>_xlfn.XLOOKUP($A63,'[3]Form &amp; Form Handler Details'!$Y:$Y,'[3]Form &amp; Form Handler Details'!HB:HB,"")</f>
        <v>0</v>
      </c>
      <c r="FF63" s="35">
        <f>_xlfn.XLOOKUP($A63,'[3]Form &amp; Form Handler Details'!$Y:$Y,'[3]Form &amp; Form Handler Details'!HC:HC,"")</f>
        <v>0</v>
      </c>
      <c r="FG63" s="35">
        <f>_xlfn.XLOOKUP($A63,'[3]Form &amp; Form Handler Details'!$Y:$Y,'[3]Form &amp; Form Handler Details'!HD:HD,"")</f>
        <v>0</v>
      </c>
      <c r="FH63" s="35">
        <f>_xlfn.XLOOKUP($A63,'[3]Form &amp; Form Handler Details'!$Y:$Y,'[3]Form &amp; Form Handler Details'!HE:HE,"")</f>
        <v>0</v>
      </c>
      <c r="FI63" s="35">
        <f>_xlfn.XLOOKUP($A63,'[3]Form &amp; Form Handler Details'!$Y:$Y,'[3]Form &amp; Form Handler Details'!HF:HF,"")</f>
        <v>0</v>
      </c>
      <c r="FJ63" s="35">
        <f>_xlfn.XLOOKUP($A63,'[3]Form &amp; Form Handler Details'!$Y:$Y,'[3]Form &amp; Form Handler Details'!HG:HG,"")</f>
        <v>0</v>
      </c>
      <c r="FK63" s="35">
        <f>_xlfn.XLOOKUP($A63,'[3]Form &amp; Form Handler Details'!$Y:$Y,'[3]Form &amp; Form Handler Details'!HH:HH,"")</f>
        <v>0</v>
      </c>
      <c r="FL63" s="35">
        <f>_xlfn.XLOOKUP($A63,'[3]Form &amp; Form Handler Details'!$Y:$Y,'[3]Form &amp; Form Handler Details'!HI:HI,"")</f>
        <v>0</v>
      </c>
      <c r="FM63" s="35">
        <f>_xlfn.XLOOKUP($A63,'[3]Form &amp; Form Handler Details'!$Y:$Y,'[3]Form &amp; Form Handler Details'!HJ:HJ,"")</f>
        <v>0</v>
      </c>
      <c r="FN63" s="35">
        <f>_xlfn.XLOOKUP($A63,'[3]Form &amp; Form Handler Details'!$Y:$Y,'[3]Form &amp; Form Handler Details'!HK:HK,"")</f>
        <v>0</v>
      </c>
      <c r="FO63" s="35">
        <f>_xlfn.XLOOKUP($A63,'[3]Form &amp; Form Handler Details'!$Y:$Y,'[3]Form &amp; Form Handler Details'!HL:HL,"")</f>
        <v>0</v>
      </c>
      <c r="FP63" s="35">
        <f>_xlfn.XLOOKUP($A63,'[3]Form &amp; Form Handler Details'!$Y:$Y,'[3]Form &amp; Form Handler Details'!HM:HM,"")</f>
        <v>0</v>
      </c>
      <c r="FQ63" s="35">
        <f>_xlfn.XLOOKUP($A63,'[3]Form &amp; Form Handler Details'!$Y:$Y,'[3]Form &amp; Form Handler Details'!HN:HN,"")</f>
        <v>0</v>
      </c>
      <c r="FR63" s="35">
        <f>_xlfn.XLOOKUP($A63,'[3]Form &amp; Form Handler Details'!$Y:$Y,'[3]Form &amp; Form Handler Details'!HO:HO,"")</f>
        <v>0</v>
      </c>
      <c r="FS63" s="35">
        <f>_xlfn.XLOOKUP($A63,'[3]Form &amp; Form Handler Details'!$Y:$Y,'[3]Form &amp; Form Handler Details'!HP:HP,"")</f>
        <v>0</v>
      </c>
      <c r="FT63" s="35">
        <f>_xlfn.XLOOKUP($A63,'[3]Form &amp; Form Handler Details'!$Y:$Y,'[3]Form &amp; Form Handler Details'!HQ:HQ,"")</f>
        <v>0</v>
      </c>
      <c r="FU63" s="35">
        <f>_xlfn.XLOOKUP($A63,'[3]Form &amp; Form Handler Details'!$Y:$Y,'[3]Form &amp; Form Handler Details'!HR:HR,"")</f>
        <v>0</v>
      </c>
      <c r="FV63" s="35">
        <f>_xlfn.XLOOKUP($A63,'[3]Form &amp; Form Handler Details'!$Y:$Y,'[3]Form &amp; Form Handler Details'!HS:HS,"")</f>
        <v>0</v>
      </c>
      <c r="FW63" s="35">
        <f>_xlfn.XLOOKUP($A63,'[3]Form &amp; Form Handler Details'!$Y:$Y,'[3]Form &amp; Form Handler Details'!HT:HT,"")</f>
        <v>0</v>
      </c>
      <c r="FX63" s="35">
        <f>_xlfn.XLOOKUP($A63,'[3]Form &amp; Form Handler Details'!$Y:$Y,'[3]Form &amp; Form Handler Details'!HU:HU,"")</f>
        <v>0</v>
      </c>
      <c r="FY63" s="35">
        <f>_xlfn.XLOOKUP($A63,'[3]Form &amp; Form Handler Details'!$Y:$Y,'[3]Form &amp; Form Handler Details'!HV:HV,"")</f>
        <v>0</v>
      </c>
      <c r="FZ63" s="35">
        <f>_xlfn.XLOOKUP($A63,'[3]Form &amp; Form Handler Details'!$Y:$Y,'[3]Form &amp; Form Handler Details'!HW:HW,"")</f>
        <v>0</v>
      </c>
      <c r="GA63" s="35">
        <f>_xlfn.XLOOKUP($A63,'[3]Form &amp; Form Handler Details'!$Y:$Y,'[3]Form &amp; Form Handler Details'!HX:HX,"")</f>
        <v>0</v>
      </c>
      <c r="GB63" s="35">
        <f>_xlfn.XLOOKUP($A63,'[3]Form &amp; Form Handler Details'!$Y:$Y,'[3]Form &amp; Form Handler Details'!HY:HY,"")</f>
        <v>0</v>
      </c>
      <c r="GC63" s="35">
        <f>_xlfn.XLOOKUP($A63,'[3]Form &amp; Form Handler Details'!$Y:$Y,'[3]Form &amp; Form Handler Details'!HZ:HZ,"")</f>
        <v>0</v>
      </c>
      <c r="GD63" s="35">
        <f>_xlfn.XLOOKUP($A63,'[3]Form &amp; Form Handler Details'!$Y:$Y,'[3]Form &amp; Form Handler Details'!IA:IA,"")</f>
        <v>0</v>
      </c>
      <c r="GE63" s="35">
        <f>_xlfn.XLOOKUP($A63,'[3]Form &amp; Form Handler Details'!$Y:$Y,'[3]Form &amp; Form Handler Details'!IB:IB,"")</f>
        <v>0</v>
      </c>
      <c r="GF63" s="35">
        <f>_xlfn.XLOOKUP($A63,'[3]Form &amp; Form Handler Details'!$Y:$Y,'[3]Form &amp; Form Handler Details'!IC:IC,"")</f>
        <v>0</v>
      </c>
      <c r="GG63" s="35">
        <f>_xlfn.XLOOKUP($A63,'[3]Form &amp; Form Handler Details'!$Y:$Y,'[3]Form &amp; Form Handler Details'!ID:ID,"")</f>
        <v>0</v>
      </c>
      <c r="GH63" s="35">
        <f>_xlfn.XLOOKUP($A63,'[3]Form &amp; Form Handler Details'!$Y:$Y,'[3]Form &amp; Form Handler Details'!IE:IE,"")</f>
        <v>0</v>
      </c>
      <c r="GI63" s="35">
        <f>_xlfn.XLOOKUP($A63,'[3]Form &amp; Form Handler Details'!$Y:$Y,'[3]Form &amp; Form Handler Details'!IF:IF,"")</f>
        <v>0</v>
      </c>
      <c r="GJ63" s="35">
        <f>_xlfn.XLOOKUP($A63,'[3]Form &amp; Form Handler Details'!$Y:$Y,'[3]Form &amp; Form Handler Details'!IG:IG,"")</f>
        <v>0</v>
      </c>
      <c r="GK63" s="35">
        <f>_xlfn.XLOOKUP($A63,'[3]Form &amp; Form Handler Details'!$Y:$Y,'[3]Form &amp; Form Handler Details'!IH:IH,"")</f>
        <v>0</v>
      </c>
      <c r="GL63" s="35">
        <f>_xlfn.XLOOKUP($A63,'[3]Form &amp; Form Handler Details'!$Y:$Y,'[3]Form &amp; Form Handler Details'!II:II,"")</f>
        <v>0</v>
      </c>
      <c r="GM63" s="35">
        <f>_xlfn.XLOOKUP($A63,'[3]Form &amp; Form Handler Details'!$Y:$Y,'[3]Form &amp; Form Handler Details'!IJ:IJ,"")</f>
        <v>0</v>
      </c>
      <c r="GN63" s="35">
        <f>_xlfn.XLOOKUP($A63,'[3]Form &amp; Form Handler Details'!$Y:$Y,'[3]Form &amp; Form Handler Details'!IK:IK,"")</f>
        <v>0</v>
      </c>
      <c r="GO63" s="35">
        <f>_xlfn.XLOOKUP($A63,'[3]Form &amp; Form Handler Details'!$Y:$Y,'[3]Form &amp; Form Handler Details'!IL:IL,"")</f>
        <v>0</v>
      </c>
      <c r="GP63" s="35">
        <f>_xlfn.XLOOKUP($A63,'[3]Form &amp; Form Handler Details'!$Y:$Y,'[3]Form &amp; Form Handler Details'!IM:IM,"")</f>
        <v>0</v>
      </c>
      <c r="GQ63" s="35">
        <f>_xlfn.XLOOKUP($A63,'[3]Form &amp; Form Handler Details'!$Y:$Y,'[3]Form &amp; Form Handler Details'!IN:IN,"")</f>
        <v>0</v>
      </c>
      <c r="GR63" s="35">
        <f>_xlfn.XLOOKUP($A63,'[3]Form &amp; Form Handler Details'!$Y:$Y,'[3]Form &amp; Form Handler Details'!IO:IO,"")</f>
        <v>0</v>
      </c>
      <c r="GS63" s="35">
        <f>_xlfn.XLOOKUP($A63,'[3]Form &amp; Form Handler Details'!$Y:$Y,'[3]Form &amp; Form Handler Details'!IP:IP,"")</f>
        <v>0</v>
      </c>
      <c r="GT63" s="35">
        <f>_xlfn.XLOOKUP($A63,'[3]Form &amp; Form Handler Details'!$Y:$Y,'[3]Form &amp; Form Handler Details'!IQ:IQ,"")</f>
        <v>0</v>
      </c>
      <c r="GU63" s="35">
        <f>_xlfn.XLOOKUP($A63,'[3]Form &amp; Form Handler Details'!$Y:$Y,'[3]Form &amp; Form Handler Details'!IR:IR,"")</f>
        <v>0</v>
      </c>
      <c r="GV63" s="35">
        <f>_xlfn.XLOOKUP($A63,'[3]Form &amp; Form Handler Details'!$Y:$Y,'[3]Form &amp; Form Handler Details'!IS:IS,"")</f>
        <v>0</v>
      </c>
      <c r="GW63" s="35">
        <f>_xlfn.XLOOKUP($A63,'[3]Form &amp; Form Handler Details'!$Y:$Y,'[3]Form &amp; Form Handler Details'!IT:IT,"")</f>
        <v>0</v>
      </c>
      <c r="GX63" s="35">
        <f>_xlfn.XLOOKUP($A63,'[3]Form &amp; Form Handler Details'!$Y:$Y,'[3]Form &amp; Form Handler Details'!IU:IU,"")</f>
        <v>0</v>
      </c>
      <c r="GY63" s="35">
        <f>_xlfn.XLOOKUP($A63,'[3]Form &amp; Form Handler Details'!$Y:$Y,'[3]Form &amp; Form Handler Details'!IV:IV,"")</f>
        <v>0</v>
      </c>
      <c r="GZ63" s="35">
        <f>_xlfn.XLOOKUP($A63,'[3]Form &amp; Form Handler Details'!$Y:$Y,'[3]Form &amp; Form Handler Details'!IW:IW,"")</f>
        <v>0</v>
      </c>
      <c r="HA63" s="35">
        <f>_xlfn.XLOOKUP($A63,'[3]Form &amp; Form Handler Details'!$Y:$Y,'[3]Form &amp; Form Handler Details'!IX:IX,"")</f>
        <v>0</v>
      </c>
      <c r="HB63" s="35">
        <f>_xlfn.XLOOKUP($A63,'[3]Form &amp; Form Handler Details'!$Y:$Y,'[3]Form &amp; Form Handler Details'!IY:IY,"")</f>
        <v>0</v>
      </c>
      <c r="HC63" s="35">
        <f>_xlfn.XLOOKUP($A63,'[3]Form &amp; Form Handler Details'!$Y:$Y,'[3]Form &amp; Form Handler Details'!IZ:IZ,"")</f>
        <v>0</v>
      </c>
      <c r="HD63" s="35">
        <f>_xlfn.XLOOKUP($A63,'[3]Form &amp; Form Handler Details'!$Y:$Y,'[3]Form &amp; Form Handler Details'!JA:JA,"")</f>
        <v>0</v>
      </c>
      <c r="HE63" s="35">
        <f>_xlfn.XLOOKUP($A63,'[3]Form &amp; Form Handler Details'!$Y:$Y,'[3]Form &amp; Form Handler Details'!JB:JB,"")</f>
        <v>0</v>
      </c>
      <c r="HF63" s="35">
        <f>_xlfn.XLOOKUP($A63,'[3]Form &amp; Form Handler Details'!$Y:$Y,'[3]Form &amp; Form Handler Details'!JC:JC,"")</f>
        <v>0</v>
      </c>
      <c r="HG63" s="35">
        <f>_xlfn.XLOOKUP($A63,'[3]Form &amp; Form Handler Details'!$Y:$Y,'[3]Form &amp; Form Handler Details'!JD:JD,"")</f>
        <v>0</v>
      </c>
      <c r="HH63" s="35">
        <f>_xlfn.XLOOKUP($A63,'[3]Form &amp; Form Handler Details'!$Y:$Y,'[3]Form &amp; Form Handler Details'!JE:JE,"")</f>
        <v>0</v>
      </c>
      <c r="HI63" s="35">
        <f>_xlfn.XLOOKUP($A63,'[3]Form &amp; Form Handler Details'!$Y:$Y,'[3]Form &amp; Form Handler Details'!JF:JF,"")</f>
        <v>0</v>
      </c>
      <c r="HJ63" s="35">
        <f>_xlfn.XLOOKUP($A63,'[3]Form &amp; Form Handler Details'!$Y:$Y,'[3]Form &amp; Form Handler Details'!JG:JG,"")</f>
        <v>0</v>
      </c>
      <c r="HK63" s="35" t="str">
        <f>_xlfn.XLOOKUP($A63,'[3]Form &amp; Form Handler Details'!$Y:$Y,'[3]Form &amp; Form Handler Details'!JH:JH,"")</f>
        <v>提交</v>
      </c>
      <c r="HL63" s="35">
        <f>_xlfn.XLOOKUP($A63,'[3]Form &amp; Form Handler Details'!$Y:$Y,'[3]Form &amp; Form Handler Details'!JI:JI,"")</f>
        <v>0</v>
      </c>
      <c r="HM63" s="35">
        <f>_xlfn.XLOOKUP($A63,'[3]Form &amp; Form Handler Details'!$Y:$Y,'[3]Form &amp; Form Handler Details'!JJ:JJ,"")</f>
        <v>0</v>
      </c>
      <c r="HN63" s="35">
        <f>_xlfn.XLOOKUP($A63,'[3]Form &amp; Form Handler Details'!$Y:$Y,'[3]Form &amp; Form Handler Details'!JK:JK,"")</f>
        <v>0</v>
      </c>
      <c r="HO63" s="35">
        <f>_xlfn.XLOOKUP($A63,'[3]Form &amp; Form Handler Details'!$Y:$Y,'[3]Form &amp; Form Handler Details'!JL:JL,"")</f>
        <v>0</v>
      </c>
      <c r="HP63" s="35">
        <f>_xlfn.XLOOKUP($A63,'[3]Form &amp; Form Handler Details'!$Y:$Y,'[3]Form &amp; Form Handler Details'!JM:JM,"")</f>
        <v>0</v>
      </c>
      <c r="HQ63" s="35">
        <f>_xlfn.XLOOKUP($A63,'[3]Form &amp; Form Handler Details'!$Y:$Y,'[3]Form &amp; Form Handler Details'!JN:JN,"")</f>
        <v>0</v>
      </c>
      <c r="HR63" s="35">
        <f>_xlfn.XLOOKUP($A63,'[3]Form &amp; Form Handler Details'!$Y:$Y,'[3]Form &amp; Form Handler Details'!JO:JO,"")</f>
        <v>0</v>
      </c>
      <c r="HS63" s="35">
        <f>_xlfn.XLOOKUP($A63,'[3]Form &amp; Form Handler Details'!$Y:$Y,'[3]Form &amp; Form Handler Details'!JP:JP,"")</f>
        <v>0</v>
      </c>
      <c r="HT63" s="35">
        <f>_xlfn.XLOOKUP($A63,'[3]Form &amp; Form Handler Details'!$Y:$Y,'[3]Form &amp; Form Handler Details'!JQ:JQ,"")</f>
        <v>0</v>
      </c>
      <c r="HU63" s="35">
        <f>_xlfn.XLOOKUP($A63,'[3]Form &amp; Form Handler Details'!$Y:$Y,'[3]Form &amp; Form Handler Details'!JR:JR,"")</f>
        <v>0</v>
      </c>
      <c r="HV63" s="35">
        <f>_xlfn.XLOOKUP($A63,'[3]Form &amp; Form Handler Details'!$Y:$Y,'[3]Form &amp; Form Handler Details'!JS:JS,"")</f>
        <v>0</v>
      </c>
      <c r="HW63" s="35">
        <f>_xlfn.XLOOKUP($A63,'[3]Form &amp; Form Handler Details'!$Y:$Y,'[3]Form &amp; Form Handler Details'!JT:JT,"")</f>
        <v>0</v>
      </c>
    </row>
    <row r="64" spans="1:231" ht="165" customHeight="1">
      <c r="A64" s="32" t="s">
        <v>161</v>
      </c>
      <c r="B64" s="32" t="str">
        <f>_xlfn.XLOOKUP(Table46[[#This Row],[UFID]],ATC!C:C,ATC!A:A,"")</f>
        <v>04</v>
      </c>
      <c r="C64" s="31" t="str">
        <f>_xlfn.XLOOKUP(Table46[[#This Row],[UFID]],ATC!C:C,ATC!E:E,"")</f>
        <v>Build Work</v>
      </c>
      <c r="D64" s="31">
        <f>_xlfn.XLOOKUP(Table46[[#This Row],[UFID]],ATC!C:C,ATC!J:J,"")</f>
        <v>45098</v>
      </c>
      <c r="E64" s="31" t="s">
        <v>613</v>
      </c>
      <c r="F64" s="34" t="str">
        <f>_xlfn.XLOOKUP(Table46[[#This Row],[UFID]],'[3]Form &amp; Form Handler Details'!$Y:$Y,'[3]Form &amp; Form Handler Details'!$F:$F,"")</f>
        <v>https://www.paypal.com/c2/webapps/mpp/enterprise-paypal-elite-campus?locale.x=zh_C2</v>
      </c>
      <c r="G64" s="34" t="str">
        <f>_xlfn.XLOOKUP(Table46[[#This Row],[UFID]],'[3]Form &amp; Form Handler Details'!$Y:$Y,'[3]Form &amp; Form Handler Details'!$I:$I,"")</f>
        <v xml:space="preserve">	https://zhike.vhall.com/webinar/watch/90162152</v>
      </c>
      <c r="H64" s="34" t="str">
        <f>_xlfn.XLOOKUP(Table46[[#This Row],[UFID]],'[3]Form &amp; Form Handler Details'!$Y:$Y,'[3]Form &amp; Form Handler Details'!$E:$E,"")</f>
        <v>https://pypd.paypal-mktg.com/l/925803/2023-01-30/2qpbf</v>
      </c>
      <c r="I64" s="34" t="str">
        <f>_xlfn.XLOOKUP(Table46[[#This Row],[UFID]],'[3]Form &amp; Form Handler Details'!$Y:$Y,'[3]Form &amp; Form Handler Details'!$U:$U,"")</f>
        <v xml:space="preserve">APAC-CN-FRH-23-GLE-Elite-Campus-Carousel-8-Live
</v>
      </c>
      <c r="J64" s="34" t="str">
        <f>_xlfn.XLOOKUP(Table46[[#This Row],[UFID]],'[3]Form &amp; Form Handler Details'!$Y:$Y,'[3]Form &amp; Form Handler Details'!$V:$V,"")</f>
        <v>https://pypd.paypal-mktg.com/l/925803/2023-04-06/2rpn1</v>
      </c>
      <c r="K64" s="34" t="str">
        <f t="shared" si="1"/>
        <v>2023-04-06/2rpn1</v>
      </c>
      <c r="L64" s="34" t="str">
        <f>_xlfn.XLOOKUP(Table46[[#This Row],[UFID]],'[3]Form &amp; Form Handler Details'!$Y:$Y,'[3]Form &amp; Form Handler Details'!$D:$D,"")</f>
        <v>APAC-CN-FRM-23-GLE-Elite-Campus-Carousel-8-Live</v>
      </c>
      <c r="M64" s="35" t="str">
        <f>_xlfn.XLOOKUP($A64,'[3]Form &amp; Form Handler Details'!$Y:$Y,'[3]Form &amp; Form Handler Details'!BJ:BJ,"")</f>
        <v>名</v>
      </c>
      <c r="N64" s="35" t="str">
        <f>_xlfn.XLOOKUP($A64,'[3]Form &amp; Form Handler Details'!$Y:$Y,'[3]Form &amp; Form Handler Details'!BK:BK,"")</f>
        <v>firstname</v>
      </c>
      <c r="O64" s="35" t="str">
        <f>_xlfn.XLOOKUP($A64,'[3]Form &amp; Form Handler Details'!$Y:$Y,'[3]Form &amp; Form Handler Details'!BL:BL,"")</f>
        <v>Text</v>
      </c>
      <c r="P64" s="35">
        <f>_xlfn.XLOOKUP($A64,'[3]Form &amp; Form Handler Details'!$Y:$Y,'[3]Form &amp; Form Handler Details'!BM:BM,"")</f>
        <v>0</v>
      </c>
      <c r="Q64" s="35" t="str">
        <f>_xlfn.XLOOKUP($A64,'[3]Form &amp; Form Handler Details'!$Y:$Y,'[3]Form &amp; Form Handler Details'!BN:BN,"")</f>
        <v>姓</v>
      </c>
      <c r="R64" s="35" t="str">
        <f>_xlfn.XLOOKUP($A64,'[3]Form &amp; Form Handler Details'!$Y:$Y,'[3]Form &amp; Form Handler Details'!BO:BO,"")</f>
        <v>lastname</v>
      </c>
      <c r="S64" s="35" t="str">
        <f>_xlfn.XLOOKUP($A64,'[3]Form &amp; Form Handler Details'!$Y:$Y,'[3]Form &amp; Form Handler Details'!BP:BP,"")</f>
        <v>Text</v>
      </c>
      <c r="T64" s="35" t="str">
        <f>_xlfn.XLOOKUP($A64,'[3]Form &amp; Form Handler Details'!$Y:$Y,'[3]Form &amp; Form Handler Details'!BQ:BQ,"")</f>
        <v>This field is required.</v>
      </c>
      <c r="U64" s="35" t="str">
        <f>_xlfn.XLOOKUP($A64,'[3]Form &amp; Form Handler Details'!$Y:$Y,'[3]Form &amp; Form Handler Details'!BR:BR,"")</f>
        <v>邮箱</v>
      </c>
      <c r="V64" s="35" t="str">
        <f>_xlfn.XLOOKUP($A64,'[3]Form &amp; Form Handler Details'!$Y:$Y,'[3]Form &amp; Form Handler Details'!BS:BS,"")</f>
        <v>workemail</v>
      </c>
      <c r="W64" s="35" t="str">
        <f>_xlfn.XLOOKUP($A64,'[3]Form &amp; Form Handler Details'!$Y:$Y,'[3]Form &amp; Form Handler Details'!BT:BT,"")</f>
        <v>text</v>
      </c>
      <c r="X64" s="35" t="str">
        <f>_xlfn.XLOOKUP($A64,'[3]Form &amp; Form Handler Details'!$Y:$Y,'[3]Form &amp; Form Handler Details'!BU:BU,"")</f>
        <v>请输入您的邮件地址</v>
      </c>
      <c r="Y64" s="35" t="str">
        <f>_xlfn.XLOOKUP($A64,'[3]Form &amp; Form Handler Details'!$Y:$Y,'[3]Form &amp; Form Handler Details'!BV:BV,"")</f>
        <v>公司</v>
      </c>
      <c r="Z64" s="35" t="str">
        <f>_xlfn.XLOOKUP($A64,'[3]Form &amp; Form Handler Details'!$Y:$Y,'[3]Form &amp; Form Handler Details'!BW:BW,"")</f>
        <v>companyname</v>
      </c>
      <c r="AA64" s="35" t="str">
        <f>_xlfn.XLOOKUP($A64,'[3]Form &amp; Form Handler Details'!$Y:$Y,'[3]Form &amp; Form Handler Details'!BX:BX,"")</f>
        <v>Text</v>
      </c>
      <c r="AB64" s="35" t="str">
        <f>_xlfn.XLOOKUP($A64,'[3]Form &amp; Form Handler Details'!$Y:$Y,'[3]Form &amp; Form Handler Details'!BY:BY,"")</f>
        <v>This field is required.</v>
      </c>
      <c r="AC64" s="35">
        <f>_xlfn.XLOOKUP($A64,'[3]Form &amp; Form Handler Details'!$Y:$Y,'[3]Form &amp; Form Handler Details'!BZ:BZ,"")</f>
        <v>0</v>
      </c>
      <c r="AD64" s="35">
        <f>_xlfn.XLOOKUP($A64,'[3]Form &amp; Form Handler Details'!$Y:$Y,'[3]Form &amp; Form Handler Details'!CA:CA,"")</f>
        <v>0</v>
      </c>
      <c r="AE64" s="35">
        <f>_xlfn.XLOOKUP($A64,'[3]Form &amp; Form Handler Details'!$Y:$Y,'[3]Form &amp; Form Handler Details'!CB:CB,"")</f>
        <v>0</v>
      </c>
      <c r="AF64" s="35">
        <f>_xlfn.XLOOKUP($A64,'[3]Form &amp; Form Handler Details'!$Y:$Y,'[3]Form &amp; Form Handler Details'!CC:CC,"")</f>
        <v>0</v>
      </c>
      <c r="AG64" s="35">
        <f>_xlfn.XLOOKUP($A64,'[3]Form &amp; Form Handler Details'!$Y:$Y,'[3]Form &amp; Form Handler Details'!CD:CD,"")</f>
        <v>0</v>
      </c>
      <c r="AH64" s="35">
        <f>_xlfn.XLOOKUP($A64,'[3]Form &amp; Form Handler Details'!$Y:$Y,'[3]Form &amp; Form Handler Details'!CE:CE,"")</f>
        <v>0</v>
      </c>
      <c r="AI64" s="35">
        <f>_xlfn.XLOOKUP($A64,'[3]Form &amp; Form Handler Details'!$Y:$Y,'[3]Form &amp; Form Handler Details'!CF:CF,"")</f>
        <v>0</v>
      </c>
      <c r="AJ64" s="35">
        <f>_xlfn.XLOOKUP($A64,'[3]Form &amp; Form Handler Details'!$Y:$Y,'[3]Form &amp; Form Handler Details'!CG:CG,"")</f>
        <v>0</v>
      </c>
      <c r="AK64" s="35">
        <f>_xlfn.XLOOKUP($A64,'[3]Form &amp; Form Handler Details'!$Y:$Y,'[3]Form &amp; Form Handler Details'!CH:CH,"")</f>
        <v>0</v>
      </c>
      <c r="AL64" s="35">
        <f>_xlfn.XLOOKUP($A64,'[3]Form &amp; Form Handler Details'!$Y:$Y,'[3]Form &amp; Form Handler Details'!CI:CI,"")</f>
        <v>0</v>
      </c>
      <c r="AM64" s="35">
        <f>_xlfn.XLOOKUP($A64,'[3]Form &amp; Form Handler Details'!$Y:$Y,'[3]Form &amp; Form Handler Details'!CJ:CJ,"")</f>
        <v>0</v>
      </c>
      <c r="AN64" s="35">
        <f>_xlfn.XLOOKUP($A64,'[3]Form &amp; Form Handler Details'!$Y:$Y,'[3]Form &amp; Form Handler Details'!CK:CK,"")</f>
        <v>0</v>
      </c>
      <c r="AO64" s="35" t="str">
        <f>_xlfn.XLOOKUP($A64,'[3]Form &amp; Form Handler Details'!$Y:$Y,'[3]Form &amp; Form Handler Details'!CL:CL,"")</f>
        <v>手机号码</v>
      </c>
      <c r="AP64" s="35" t="str">
        <f>_xlfn.XLOOKUP($A64,'[3]Form &amp; Form Handler Details'!$Y:$Y,'[3]Form &amp; Form Handler Details'!CM:CM,"")</f>
        <v>phonenumber</v>
      </c>
      <c r="AQ64" s="35" t="str">
        <f>_xlfn.XLOOKUP($A64,'[3]Form &amp; Form Handler Details'!$Y:$Y,'[3]Form &amp; Form Handler Details'!CN:CN,"")</f>
        <v>Text</v>
      </c>
      <c r="AR64" s="35" t="str">
        <f>_xlfn.XLOOKUP($A64,'[3]Form &amp; Form Handler Details'!$Y:$Y,'[3]Form &amp; Form Handler Details'!CO:CO,"")</f>
        <v>请输入您的电话号码</v>
      </c>
      <c r="AS64" s="35" t="str">
        <f>_xlfn.XLOOKUP($A64,'[3]Form &amp; Form Handler Details'!$Y:$Y,'[3]Form &amp; Form Handler Details'!CP:CP,"")</f>
        <v>职务
请选择
. 董事会成员 --- 董事会成员
. 创始人/总裁 --- 创始人/总裁
. C-suite/副总裁/总监 --- C-suite/副总裁/总监
. 部门主管 --- 部门主管
. 高级经理 --- 高级经理
. 经理 --- 经理
. 其他 --- 其他</v>
      </c>
      <c r="AT64" s="35" t="str">
        <f>_xlfn.XLOOKUP($A64,'[3]Form &amp; Form Handler Details'!$Y:$Y,'[3]Form &amp; Form Handler Details'!CQ:CQ,"")</f>
        <v>jobtitle</v>
      </c>
      <c r="AU64" s="35" t="str">
        <f>_xlfn.XLOOKUP($A64,'[3]Form &amp; Form Handler Details'!$Y:$Y,'[3]Form &amp; Form Handler Details'!CR:CR,"")</f>
        <v>Dropdown</v>
      </c>
      <c r="AV64" s="35" t="str">
        <f>_xlfn.XLOOKUP($A64,'[3]Form &amp; Form Handler Details'!$Y:$Y,'[3]Form &amp; Form Handler Details'!CS:CS,"")</f>
        <v>请选择您的职位</v>
      </c>
      <c r="AW64" s="35" t="str">
        <f>_xlfn.XLOOKUP($A64,'[3]Form &amp; Form Handler Details'!$Y:$Y,'[3]Form &amp; Form Handler Details'!CT:CT,"")</f>
        <v>WebformURL (Hidden)</v>
      </c>
      <c r="AX64" s="35" t="str">
        <f>_xlfn.XLOOKUP($A64,'[3]Form &amp; Form Handler Details'!$Y:$Y,'[3]Form &amp; Form Handler Details'!CU:CU,"")</f>
        <v>webformurl</v>
      </c>
      <c r="AY64" s="35" t="str">
        <f>_xlfn.XLOOKUP($A64,'[3]Form &amp; Form Handler Details'!$Y:$Y,'[3]Form &amp; Form Handler Details'!CV:CV,"")</f>
        <v>Hidden - text</v>
      </c>
      <c r="AZ64" s="35" t="str">
        <f>_xlfn.XLOOKUP($A64,'[3]Form &amp; Form Handler Details'!$Y:$Y,'[3]Form &amp; Form Handler Details'!CW:CW,"")</f>
        <v>gclid* (Hidden)</v>
      </c>
      <c r="BA64" s="35" t="str">
        <f>_xlfn.XLOOKUP($A64,'[3]Form &amp; Form Handler Details'!$Y:$Y,'[3]Form &amp; Form Handler Details'!CX:CX,"")</f>
        <v>gclid</v>
      </c>
      <c r="BB64" s="35" t="str">
        <f>_xlfn.XLOOKUP($A64,'[3]Form &amp; Form Handler Details'!$Y:$Y,'[3]Form &amp; Form Handler Details'!CY:CY,"")</f>
        <v>Hidden - text</v>
      </c>
      <c r="BC64" s="35">
        <f>_xlfn.XLOOKUP($A64,'[3]Form &amp; Form Handler Details'!$Y:$Y,'[3]Form &amp; Form Handler Details'!CZ:CZ,"")</f>
        <v>0</v>
      </c>
      <c r="BD64" s="35">
        <f>_xlfn.XLOOKUP($A64,'[3]Form &amp; Form Handler Details'!$Y:$Y,'[3]Form &amp; Form Handler Details'!DA:DA,"")</f>
        <v>0</v>
      </c>
      <c r="BE64" s="35">
        <f>_xlfn.XLOOKUP($A64,'[3]Form &amp; Form Handler Details'!$Y:$Y,'[3]Form &amp; Form Handler Details'!DB:DB,"")</f>
        <v>0</v>
      </c>
      <c r="BF64" s="35" t="str">
        <f>_xlfn.XLOOKUP($A64,'[3]Form &amp; Form Handler Details'!$Y:$Y,'[3]Form &amp; Form Handler Details'!DC:DC,"")</f>
        <v>是否有 PayPal 企业账户</v>
      </c>
      <c r="BG64" s="35" t="str">
        <f>_xlfn.XLOOKUP($A64,'[3]Form &amp; Form Handler Details'!$Y:$Y,'[3]Form &amp; Form Handler Details'!DD:DD,"")</f>
        <v>doyoucurrentlyhavepaypalaccount</v>
      </c>
      <c r="BH64" s="35" t="str">
        <f>_xlfn.XLOOKUP($A64,'[3]Form &amp; Form Handler Details'!$Y:$Y,'[3]Form &amp; Form Handler Details'!DE:DE,"")</f>
        <v>Dropdown</v>
      </c>
      <c r="BI64" s="35">
        <f>_xlfn.XLOOKUP($A64,'[3]Form &amp; Form Handler Details'!$Y:$Y,'[3]Form &amp; Form Handler Details'!DF:DF,"")</f>
        <v>0</v>
      </c>
      <c r="BJ64" s="35">
        <f>_xlfn.XLOOKUP($A64,'[3]Form &amp; Form Handler Details'!$Y:$Y,'[3]Form &amp; Form Handler Details'!DG:DG,"")</f>
        <v>0</v>
      </c>
      <c r="BK64" s="35">
        <f>_xlfn.XLOOKUP($A64,'[3]Form &amp; Form Handler Details'!$Y:$Y,'[3]Form &amp; Form Handler Details'!DH:DH,"")</f>
        <v>0</v>
      </c>
      <c r="BL64" s="35">
        <f>_xlfn.XLOOKUP($A64,'[3]Form &amp; Form Handler Details'!$Y:$Y,'[3]Form &amp; Form Handler Details'!DI:DI,"")</f>
        <v>0</v>
      </c>
      <c r="BM64" s="35">
        <f>_xlfn.XLOOKUP($A64,'[3]Form &amp; Form Handler Details'!$Y:$Y,'[3]Form &amp; Form Handler Details'!DJ:DJ,"")</f>
        <v>0</v>
      </c>
      <c r="BN64" s="35">
        <f>_xlfn.XLOOKUP($A64,'[3]Form &amp; Form Handler Details'!$Y:$Y,'[3]Form &amp; Form Handler Details'!DK:DK,"")</f>
        <v>0</v>
      </c>
      <c r="BO64" s="35">
        <f>_xlfn.XLOOKUP($A64,'[3]Form &amp; Form Handler Details'!$Y:$Y,'[3]Form &amp; Form Handler Details'!DL:DL,"")</f>
        <v>0</v>
      </c>
      <c r="BP64" s="35">
        <f>_xlfn.XLOOKUP($A64,'[3]Form &amp; Form Handler Details'!$Y:$Y,'[3]Form &amp; Form Handler Details'!DM:DM,"")</f>
        <v>0</v>
      </c>
      <c r="BQ64" s="35">
        <f>_xlfn.XLOOKUP($A64,'[3]Form &amp; Form Handler Details'!$Y:$Y,'[3]Form &amp; Form Handler Details'!DN:DN,"")</f>
        <v>0</v>
      </c>
      <c r="BR64" s="35">
        <f>_xlfn.XLOOKUP($A64,'[3]Form &amp; Form Handler Details'!$Y:$Y,'[3]Form &amp; Form Handler Details'!DO:DO,"")</f>
        <v>0</v>
      </c>
      <c r="BS64" s="35">
        <f>_xlfn.XLOOKUP($A64,'[3]Form &amp; Form Handler Details'!$Y:$Y,'[3]Form &amp; Form Handler Details'!DP:DP,"")</f>
        <v>0</v>
      </c>
      <c r="BT64" s="35">
        <f>_xlfn.XLOOKUP($A64,'[3]Form &amp; Form Handler Details'!$Y:$Y,'[3]Form &amp; Form Handler Details'!DQ:DQ,"")</f>
        <v>0</v>
      </c>
      <c r="BU64" s="35">
        <f>_xlfn.XLOOKUP($A64,'[3]Form &amp; Form Handler Details'!$Y:$Y,'[3]Form &amp; Form Handler Details'!DR:DR,"")</f>
        <v>0</v>
      </c>
      <c r="BV64" s="35">
        <f>_xlfn.XLOOKUP($A64,'[3]Form &amp; Form Handler Details'!$Y:$Y,'[3]Form &amp; Form Handler Details'!DS:DS,"")</f>
        <v>0</v>
      </c>
      <c r="BW64" s="35" t="str">
        <f>_xlfn.XLOOKUP($A64,'[3]Form &amp; Form Handler Details'!$Y:$Y,'[3]Form &amp; Form Handler Details'!DT:DT,"")</f>
        <v>HoneyPot</v>
      </c>
      <c r="BX64" s="35" t="str">
        <f>_xlfn.XLOOKUP($A64,'[3]Form &amp; Form Handler Details'!$Y:$Y,'[3]Form &amp; Form Handler Details'!DU:DU,"")</f>
        <v>pardot_extra_field</v>
      </c>
      <c r="BY64" s="35" t="str">
        <f>_xlfn.XLOOKUP($A64,'[3]Form &amp; Form Handler Details'!$Y:$Y,'[3]Form &amp; Form Handler Details'!DV:DV,"")</f>
        <v>Hidden</v>
      </c>
      <c r="BZ64" s="35">
        <f>_xlfn.XLOOKUP($A64,'[3]Form &amp; Form Handler Details'!$Y:$Y,'[3]Form &amp; Form Handler Details'!DW:DW,"")</f>
        <v>0</v>
      </c>
      <c r="CA64" s="35">
        <f>_xlfn.XLOOKUP($A64,'[3]Form &amp; Form Handler Details'!$Y:$Y,'[3]Form &amp; Form Handler Details'!DX:DX,"")</f>
        <v>0</v>
      </c>
      <c r="CB64" s="35">
        <f>_xlfn.XLOOKUP($A64,'[3]Form &amp; Form Handler Details'!$Y:$Y,'[3]Form &amp; Form Handler Details'!DY:DY,"")</f>
        <v>0</v>
      </c>
      <c r="CC64" s="35">
        <f>_xlfn.XLOOKUP($A64,'[3]Form &amp; Form Handler Details'!$Y:$Y,'[3]Form &amp; Form Handler Details'!DZ:DZ,"")</f>
        <v>0</v>
      </c>
      <c r="CD64" s="35">
        <f>_xlfn.XLOOKUP($A64,'[3]Form &amp; Form Handler Details'!$Y:$Y,'[3]Form &amp; Form Handler Details'!EA:EA,"")</f>
        <v>0</v>
      </c>
      <c r="CE64" s="35">
        <f>_xlfn.XLOOKUP($A64,'[3]Form &amp; Form Handler Details'!$Y:$Y,'[3]Form &amp; Form Handler Details'!EB:EB,"")</f>
        <v>0</v>
      </c>
      <c r="CF64" s="35">
        <f>_xlfn.XLOOKUP($A64,'[3]Form &amp; Form Handler Details'!$Y:$Y,'[3]Form &amp; Form Handler Details'!EC:EC,"")</f>
        <v>0</v>
      </c>
      <c r="CG64" s="35">
        <f>_xlfn.XLOOKUP($A64,'[3]Form &amp; Form Handler Details'!$Y:$Y,'[3]Form &amp; Form Handler Details'!ED:ED,"")</f>
        <v>0</v>
      </c>
      <c r="CH64" s="35">
        <f>_xlfn.XLOOKUP($A64,'[3]Form &amp; Form Handler Details'!$Y:$Y,'[3]Form &amp; Form Handler Details'!EE:EE,"")</f>
        <v>0</v>
      </c>
      <c r="CI64" s="35">
        <f>_xlfn.XLOOKUP($A64,'[3]Form &amp; Form Handler Details'!$Y:$Y,'[3]Form &amp; Form Handler Details'!EF:EF,"")</f>
        <v>0</v>
      </c>
      <c r="CJ64" s="35">
        <f>_xlfn.XLOOKUP($A64,'[3]Form &amp; Form Handler Details'!$Y:$Y,'[3]Form &amp; Form Handler Details'!EG:EG,"")</f>
        <v>0</v>
      </c>
      <c r="CK64" s="35">
        <f>_xlfn.XLOOKUP($A64,'[3]Form &amp; Form Handler Details'!$Y:$Y,'[3]Form &amp; Form Handler Details'!EH:EH,"")</f>
        <v>0</v>
      </c>
      <c r="CL64" s="35">
        <f>_xlfn.XLOOKUP($A64,'[3]Form &amp; Form Handler Details'!$Y:$Y,'[3]Form &amp; Form Handler Details'!EI:EI,"")</f>
        <v>0</v>
      </c>
      <c r="CM64" s="35">
        <f>_xlfn.XLOOKUP($A64,'[3]Form &amp; Form Handler Details'!$Y:$Y,'[3]Form &amp; Form Handler Details'!EJ:EJ,"")</f>
        <v>0</v>
      </c>
      <c r="CN64" s="35">
        <f>_xlfn.XLOOKUP($A64,'[3]Form &amp; Form Handler Details'!$Y:$Y,'[3]Form &amp; Form Handler Details'!EK:EK,"")</f>
        <v>0</v>
      </c>
      <c r="CO64" s="35">
        <f>_xlfn.XLOOKUP($A64,'[3]Form &amp; Form Handler Details'!$Y:$Y,'[3]Form &amp; Form Handler Details'!EL:EL,"")</f>
        <v>0</v>
      </c>
      <c r="CP64" s="35">
        <f>_xlfn.XLOOKUP($A64,'[3]Form &amp; Form Handler Details'!$Y:$Y,'[3]Form &amp; Form Handler Details'!EM:EM,"")</f>
        <v>0</v>
      </c>
      <c r="CQ64" s="35" t="str">
        <f>_xlfn.XLOOKUP($A64,'[3]Form &amp; Form Handler Details'!$Y:$Y,'[3]Form &amp; Form Handler Details'!EN:EN,"")</f>
        <v xml:space="preserve">本人确认已满18周岁。 本人同意并接受PayPal隐私声明。 本人同意PayPal以电    话、电邮联系我，也同意接收与我所咨询服务相关的产品、宣传资料或业内资讯。&lt;br&gt;是否订阅贝宝跨境精英学院，第一时间获取最新精彩分享 </v>
      </c>
      <c r="CR64" s="35" t="str">
        <f>_xlfn.XLOOKUP($A64,'[3]Form &amp; Form Handler Details'!$Y:$Y,'[3]Form &amp; Form Handler Details'!EO:EO,"")</f>
        <v>privacyconsent</v>
      </c>
      <c r="CS64" s="35" t="str">
        <f>_xlfn.XLOOKUP($A64,'[3]Form &amp; Form Handler Details'!$Y:$Y,'[3]Form &amp; Form Handler Details'!EP:EP,"")</f>
        <v>checkbox</v>
      </c>
      <c r="CT64" s="35" t="str">
        <f>_xlfn.XLOOKUP($A64,'[3]Form &amp; Form Handler Details'!$Y:$Y,'[3]Form &amp; Form Handler Details'!EQ:EQ,"")</f>
        <v>请勾选复选框</v>
      </c>
      <c r="CU64" s="35">
        <f>_xlfn.XLOOKUP($A64,'[3]Form &amp; Form Handler Details'!$Y:$Y,'[3]Form &amp; Form Handler Details'!ER:ER,"")</f>
        <v>0</v>
      </c>
      <c r="CV64" s="35">
        <f>_xlfn.XLOOKUP($A64,'[3]Form &amp; Form Handler Details'!$Y:$Y,'[3]Form &amp; Form Handler Details'!ES:ES,"")</f>
        <v>0</v>
      </c>
      <c r="CW64" s="35">
        <f>_xlfn.XLOOKUP($A64,'[3]Form &amp; Form Handler Details'!$Y:$Y,'[3]Form &amp; Form Handler Details'!ET:ET,"")</f>
        <v>0</v>
      </c>
      <c r="CX64" s="35" t="str">
        <f>_xlfn.XLOOKUP($A64,'[3]Form &amp; Form Handler Details'!$Y:$Y,'[3]Form &amp; Form Handler Details'!EU:EU,"")</f>
        <v>是否有 PayPal 客户经理
. 是否有 PayPal 客户经理: 是 --- 是
. 是否有 PayPal 客户经理: 否 --- 否</v>
      </c>
      <c r="CY64" s="35" t="str">
        <f>_xlfn.XLOOKUP($A64,'[3]Form &amp; Form Handler Details'!$Y:$Y,'[3]Form &amp; Form Handler Details'!EV:EV,"")</f>
        <v>comments</v>
      </c>
      <c r="CZ64" s="35" t="str">
        <f>_xlfn.XLOOKUP($A64,'[3]Form &amp; Form Handler Details'!$Y:$Y,'[3]Form &amp; Form Handler Details'!EW:EW,"")</f>
        <v>Dropdown</v>
      </c>
      <c r="DA64" s="35">
        <f>_xlfn.XLOOKUP($A64,'[3]Form &amp; Form Handler Details'!$Y:$Y,'[3]Form &amp; Form Handler Details'!EX:EX,"")</f>
        <v>0</v>
      </c>
      <c r="DB64" s="35">
        <f>_xlfn.XLOOKUP($A64,'[3]Form &amp; Form Handler Details'!$Y:$Y,'[3]Form &amp; Form Handler Details'!EY:EY,"")</f>
        <v>0</v>
      </c>
      <c r="DC64" s="35">
        <f>_xlfn.XLOOKUP($A64,'[3]Form &amp; Form Handler Details'!$Y:$Y,'[3]Form &amp; Form Handler Details'!EZ:EZ,"")</f>
        <v>0</v>
      </c>
      <c r="DD64" s="35">
        <f>_xlfn.XLOOKUP($A64,'[3]Form &amp; Form Handler Details'!$Y:$Y,'[3]Form &amp; Form Handler Details'!FA:FA,"")</f>
        <v>0</v>
      </c>
      <c r="DE64" s="35">
        <f>_xlfn.XLOOKUP($A64,'[3]Form &amp; Form Handler Details'!$Y:$Y,'[3]Form &amp; Form Handler Details'!FB:FB,"")</f>
        <v>0</v>
      </c>
      <c r="DF64" s="35">
        <f>_xlfn.XLOOKUP($A64,'[3]Form &amp; Form Handler Details'!$Y:$Y,'[3]Form &amp; Form Handler Details'!FC:FC,"")</f>
        <v>0</v>
      </c>
      <c r="DG64" s="35">
        <f>_xlfn.XLOOKUP($A64,'[3]Form &amp; Form Handler Details'!$Y:$Y,'[3]Form &amp; Form Handler Details'!FD:FD,"")</f>
        <v>0</v>
      </c>
      <c r="DH64" s="35">
        <f>_xlfn.XLOOKUP($A64,'[3]Form &amp; Form Handler Details'!$Y:$Y,'[3]Form &amp; Form Handler Details'!FE:FE,"")</f>
        <v>0</v>
      </c>
      <c r="DI64" s="35">
        <f>_xlfn.XLOOKUP($A64,'[3]Form &amp; Form Handler Details'!$Y:$Y,'[3]Form &amp; Form Handler Details'!FF:FF,"")</f>
        <v>0</v>
      </c>
      <c r="DJ64" s="35">
        <f>_xlfn.XLOOKUP($A64,'[3]Form &amp; Form Handler Details'!$Y:$Y,'[3]Form &amp; Form Handler Details'!FG:FG,"")</f>
        <v>0</v>
      </c>
      <c r="DK64" s="35">
        <f>_xlfn.XLOOKUP($A64,'[3]Form &amp; Form Handler Details'!$Y:$Y,'[3]Form &amp; Form Handler Details'!FH:FH,"")</f>
        <v>0</v>
      </c>
      <c r="DL64" s="35">
        <f>_xlfn.XLOOKUP($A64,'[3]Form &amp; Form Handler Details'!$Y:$Y,'[3]Form &amp; Form Handler Details'!FI:FI,"")</f>
        <v>0</v>
      </c>
      <c r="DM64" s="35" t="str">
        <f>_xlfn.XLOOKUP($A64,'[3]Form &amp; Form Handler Details'!$Y:$Y,'[3]Form &amp; Form Handler Details'!FJ:FJ,"")</f>
        <v>行业</v>
      </c>
      <c r="DN64" s="35" t="str">
        <f>_xlfn.XLOOKUP($A64,'[3]Form &amp; Form Handler Details'!$Y:$Y,'[3]Form &amp; Form Handler Details'!FK:FK,"")</f>
        <v>industry</v>
      </c>
      <c r="DO64" s="35" t="str">
        <f>_xlfn.XLOOKUP($A64,'[3]Form &amp; Form Handler Details'!$Y:$Y,'[3]Form &amp; Form Handler Details'!FL:FL,"")</f>
        <v>Text</v>
      </c>
      <c r="DP64" s="35" t="str">
        <f>_xlfn.XLOOKUP($A64,'[3]Form &amp; Form Handler Details'!$Y:$Y,'[3]Form &amp; Form Handler Details'!FM:FM,"")</f>
        <v>This field is required</v>
      </c>
      <c r="DQ64" s="35">
        <f>_xlfn.XLOOKUP($A64,'[3]Form &amp; Form Handler Details'!$Y:$Y,'[3]Form &amp; Form Handler Details'!FN:FN,"")</f>
        <v>0</v>
      </c>
      <c r="DR64" s="35">
        <f>_xlfn.XLOOKUP($A64,'[3]Form &amp; Form Handler Details'!$Y:$Y,'[3]Form &amp; Form Handler Details'!FO:FO,"")</f>
        <v>0</v>
      </c>
      <c r="DS64" s="35">
        <f>_xlfn.XLOOKUP($A64,'[3]Form &amp; Form Handler Details'!$Y:$Y,'[3]Form &amp; Form Handler Details'!FP:FP,"")</f>
        <v>0</v>
      </c>
      <c r="DT64" s="35">
        <f>_xlfn.XLOOKUP($A64,'[3]Form &amp; Form Handler Details'!$Y:$Y,'[3]Form &amp; Form Handler Details'!FQ:FQ,"")</f>
        <v>0</v>
      </c>
      <c r="DU64" s="35">
        <f>_xlfn.XLOOKUP($A64,'[3]Form &amp; Form Handler Details'!$Y:$Y,'[3]Form &amp; Form Handler Details'!FR:FR,"")</f>
        <v>0</v>
      </c>
      <c r="DV64" s="35">
        <f>_xlfn.XLOOKUP($A64,'[3]Form &amp; Form Handler Details'!$Y:$Y,'[3]Form &amp; Form Handler Details'!FS:FS,"")</f>
        <v>0</v>
      </c>
      <c r="DW64" s="35">
        <f>_xlfn.XLOOKUP($A64,'[3]Form &amp; Form Handler Details'!$Y:$Y,'[3]Form &amp; Form Handler Details'!FT:FT,"")</f>
        <v>0</v>
      </c>
      <c r="DX64" s="35">
        <f>_xlfn.XLOOKUP($A64,'[3]Form &amp; Form Handler Details'!$Y:$Y,'[3]Form &amp; Form Handler Details'!FU:FU,"")</f>
        <v>0</v>
      </c>
      <c r="DY64" s="35">
        <f>_xlfn.XLOOKUP($A64,'[3]Form &amp; Form Handler Details'!$Y:$Y,'[3]Form &amp; Form Handler Details'!FV:FV,"")</f>
        <v>0</v>
      </c>
      <c r="DZ64" s="35">
        <f>_xlfn.XLOOKUP($A64,'[3]Form &amp; Form Handler Details'!$Y:$Y,'[3]Form &amp; Form Handler Details'!FW:FW,"")</f>
        <v>0</v>
      </c>
      <c r="EA64" s="35">
        <f>_xlfn.XLOOKUP($A64,'[3]Form &amp; Form Handler Details'!$Y:$Y,'[3]Form &amp; Form Handler Details'!FX:FX,"")</f>
        <v>0</v>
      </c>
      <c r="EB64" s="35">
        <f>_xlfn.XLOOKUP($A64,'[3]Form &amp; Form Handler Details'!$Y:$Y,'[3]Form &amp; Form Handler Details'!FY:FY,"")</f>
        <v>0</v>
      </c>
      <c r="EC64" s="35">
        <f>_xlfn.XLOOKUP($A64,'[3]Form &amp; Form Handler Details'!$Y:$Y,'[3]Form &amp; Form Handler Details'!FZ:FZ,"")</f>
        <v>0</v>
      </c>
      <c r="ED64" s="35">
        <f>_xlfn.XLOOKUP($A64,'[3]Form &amp; Form Handler Details'!$Y:$Y,'[3]Form &amp; Form Handler Details'!GA:GA,"")</f>
        <v>0</v>
      </c>
      <c r="EE64" s="35">
        <f>_xlfn.XLOOKUP($A64,'[3]Form &amp; Form Handler Details'!$Y:$Y,'[3]Form &amp; Form Handler Details'!GB:GB,"")</f>
        <v>0</v>
      </c>
      <c r="EF64" s="35">
        <f>_xlfn.XLOOKUP($A64,'[3]Form &amp; Form Handler Details'!$Y:$Y,'[3]Form &amp; Form Handler Details'!GC:GC,"")</f>
        <v>0</v>
      </c>
      <c r="EG64" s="35">
        <f>_xlfn.XLOOKUP($A64,'[3]Form &amp; Form Handler Details'!$Y:$Y,'[3]Form &amp; Form Handler Details'!GD:GD,"")</f>
        <v>0</v>
      </c>
      <c r="EH64" s="35">
        <f>_xlfn.XLOOKUP($A64,'[3]Form &amp; Form Handler Details'!$Y:$Y,'[3]Form &amp; Form Handler Details'!GE:GE,"")</f>
        <v>0</v>
      </c>
      <c r="EI64" s="35">
        <f>_xlfn.XLOOKUP($A64,'[3]Form &amp; Form Handler Details'!$Y:$Y,'[3]Form &amp; Form Handler Details'!GF:GF,"")</f>
        <v>0</v>
      </c>
      <c r="EJ64" s="35">
        <f>_xlfn.XLOOKUP($A64,'[3]Form &amp; Form Handler Details'!$Y:$Y,'[3]Form &amp; Form Handler Details'!GG:GG,"")</f>
        <v>0</v>
      </c>
      <c r="EK64" s="35">
        <f>_xlfn.XLOOKUP($A64,'[3]Form &amp; Form Handler Details'!$Y:$Y,'[3]Form &amp; Form Handler Details'!GH:GH,"")</f>
        <v>0</v>
      </c>
      <c r="EL64" s="35">
        <f>_xlfn.XLOOKUP($A64,'[3]Form &amp; Form Handler Details'!$Y:$Y,'[3]Form &amp; Form Handler Details'!GI:GI,"")</f>
        <v>0</v>
      </c>
      <c r="EM64" s="35">
        <f>_xlfn.XLOOKUP($A64,'[3]Form &amp; Form Handler Details'!$Y:$Y,'[3]Form &amp; Form Handler Details'!GJ:GJ,"")</f>
        <v>0</v>
      </c>
      <c r="EN64" s="35">
        <f>_xlfn.XLOOKUP($A64,'[3]Form &amp; Form Handler Details'!$Y:$Y,'[3]Form &amp; Form Handler Details'!GK:GK,"")</f>
        <v>0</v>
      </c>
      <c r="EO64" s="35">
        <f>_xlfn.XLOOKUP($A64,'[3]Form &amp; Form Handler Details'!$Y:$Y,'[3]Form &amp; Form Handler Details'!GL:GL,"")</f>
        <v>0</v>
      </c>
      <c r="EP64" s="35">
        <f>_xlfn.XLOOKUP($A64,'[3]Form &amp; Form Handler Details'!$Y:$Y,'[3]Form &amp; Form Handler Details'!GM:GM,"")</f>
        <v>0</v>
      </c>
      <c r="EQ64" s="35">
        <f>_xlfn.XLOOKUP($A64,'[3]Form &amp; Form Handler Details'!$Y:$Y,'[3]Form &amp; Form Handler Details'!GN:GN,"")</f>
        <v>0</v>
      </c>
      <c r="ER64" s="35">
        <f>_xlfn.XLOOKUP($A64,'[3]Form &amp; Form Handler Details'!$Y:$Y,'[3]Form &amp; Form Handler Details'!GO:GO,"")</f>
        <v>0</v>
      </c>
      <c r="ES64" s="35">
        <f>_xlfn.XLOOKUP($A64,'[3]Form &amp; Form Handler Details'!$Y:$Y,'[3]Form &amp; Form Handler Details'!GP:GP,"")</f>
        <v>0</v>
      </c>
      <c r="ET64" s="35">
        <f>_xlfn.XLOOKUP($A64,'[3]Form &amp; Form Handler Details'!$Y:$Y,'[3]Form &amp; Form Handler Details'!GQ:GQ,"")</f>
        <v>0</v>
      </c>
      <c r="EU64" s="35">
        <f>_xlfn.XLOOKUP($A64,'[3]Form &amp; Form Handler Details'!$Y:$Y,'[3]Form &amp; Form Handler Details'!GR:GR,"")</f>
        <v>0</v>
      </c>
      <c r="EV64" s="35">
        <f>_xlfn.XLOOKUP($A64,'[3]Form &amp; Form Handler Details'!$Y:$Y,'[3]Form &amp; Form Handler Details'!GS:GS,"")</f>
        <v>0</v>
      </c>
      <c r="EW64" s="35">
        <f>_xlfn.XLOOKUP($A64,'[3]Form &amp; Form Handler Details'!$Y:$Y,'[3]Form &amp; Form Handler Details'!GT:GT,"")</f>
        <v>0</v>
      </c>
      <c r="EX64" s="35">
        <f>_xlfn.XLOOKUP($A64,'[3]Form &amp; Form Handler Details'!$Y:$Y,'[3]Form &amp; Form Handler Details'!GU:GU,"")</f>
        <v>0</v>
      </c>
      <c r="EY64" s="35">
        <f>_xlfn.XLOOKUP($A64,'[3]Form &amp; Form Handler Details'!$Y:$Y,'[3]Form &amp; Form Handler Details'!GV:GV,"")</f>
        <v>0</v>
      </c>
      <c r="EZ64" s="35">
        <f>_xlfn.XLOOKUP($A64,'[3]Form &amp; Form Handler Details'!$Y:$Y,'[3]Form &amp; Form Handler Details'!GW:GW,"")</f>
        <v>0</v>
      </c>
      <c r="FA64" s="35">
        <f>_xlfn.XLOOKUP($A64,'[3]Form &amp; Form Handler Details'!$Y:$Y,'[3]Form &amp; Form Handler Details'!GX:GX,"")</f>
        <v>0</v>
      </c>
      <c r="FB64" s="35">
        <f>_xlfn.XLOOKUP($A64,'[3]Form &amp; Form Handler Details'!$Y:$Y,'[3]Form &amp; Form Handler Details'!GY:GY,"")</f>
        <v>0</v>
      </c>
      <c r="FC64" s="35">
        <f>_xlfn.XLOOKUP($A64,'[3]Form &amp; Form Handler Details'!$Y:$Y,'[3]Form &amp; Form Handler Details'!GZ:GZ,"")</f>
        <v>0</v>
      </c>
      <c r="FD64" s="35">
        <f>_xlfn.XLOOKUP($A64,'[3]Form &amp; Form Handler Details'!$Y:$Y,'[3]Form &amp; Form Handler Details'!HA:HA,"")</f>
        <v>0</v>
      </c>
      <c r="FE64" s="35">
        <f>_xlfn.XLOOKUP($A64,'[3]Form &amp; Form Handler Details'!$Y:$Y,'[3]Form &amp; Form Handler Details'!HB:HB,"")</f>
        <v>0</v>
      </c>
      <c r="FF64" s="35">
        <f>_xlfn.XLOOKUP($A64,'[3]Form &amp; Form Handler Details'!$Y:$Y,'[3]Form &amp; Form Handler Details'!HC:HC,"")</f>
        <v>0</v>
      </c>
      <c r="FG64" s="35">
        <f>_xlfn.XLOOKUP($A64,'[3]Form &amp; Form Handler Details'!$Y:$Y,'[3]Form &amp; Form Handler Details'!HD:HD,"")</f>
        <v>0</v>
      </c>
      <c r="FH64" s="35">
        <f>_xlfn.XLOOKUP($A64,'[3]Form &amp; Form Handler Details'!$Y:$Y,'[3]Form &amp; Form Handler Details'!HE:HE,"")</f>
        <v>0</v>
      </c>
      <c r="FI64" s="35">
        <f>_xlfn.XLOOKUP($A64,'[3]Form &amp; Form Handler Details'!$Y:$Y,'[3]Form &amp; Form Handler Details'!HF:HF,"")</f>
        <v>0</v>
      </c>
      <c r="FJ64" s="35">
        <f>_xlfn.XLOOKUP($A64,'[3]Form &amp; Form Handler Details'!$Y:$Y,'[3]Form &amp; Form Handler Details'!HG:HG,"")</f>
        <v>0</v>
      </c>
      <c r="FK64" s="35">
        <f>_xlfn.XLOOKUP($A64,'[3]Form &amp; Form Handler Details'!$Y:$Y,'[3]Form &amp; Form Handler Details'!HH:HH,"")</f>
        <v>0</v>
      </c>
      <c r="FL64" s="35">
        <f>_xlfn.XLOOKUP($A64,'[3]Form &amp; Form Handler Details'!$Y:$Y,'[3]Form &amp; Form Handler Details'!HI:HI,"")</f>
        <v>0</v>
      </c>
      <c r="FM64" s="35">
        <f>_xlfn.XLOOKUP($A64,'[3]Form &amp; Form Handler Details'!$Y:$Y,'[3]Form &amp; Form Handler Details'!HJ:HJ,"")</f>
        <v>0</v>
      </c>
      <c r="FN64" s="35">
        <f>_xlfn.XLOOKUP($A64,'[3]Form &amp; Form Handler Details'!$Y:$Y,'[3]Form &amp; Form Handler Details'!HK:HK,"")</f>
        <v>0</v>
      </c>
      <c r="FO64" s="35">
        <f>_xlfn.XLOOKUP($A64,'[3]Form &amp; Form Handler Details'!$Y:$Y,'[3]Form &amp; Form Handler Details'!HL:HL,"")</f>
        <v>0</v>
      </c>
      <c r="FP64" s="35">
        <f>_xlfn.XLOOKUP($A64,'[3]Form &amp; Form Handler Details'!$Y:$Y,'[3]Form &amp; Form Handler Details'!HM:HM,"")</f>
        <v>0</v>
      </c>
      <c r="FQ64" s="35">
        <f>_xlfn.XLOOKUP($A64,'[3]Form &amp; Form Handler Details'!$Y:$Y,'[3]Form &amp; Form Handler Details'!HN:HN,"")</f>
        <v>0</v>
      </c>
      <c r="FR64" s="35">
        <f>_xlfn.XLOOKUP($A64,'[3]Form &amp; Form Handler Details'!$Y:$Y,'[3]Form &amp; Form Handler Details'!HO:HO,"")</f>
        <v>0</v>
      </c>
      <c r="FS64" s="35">
        <f>_xlfn.XLOOKUP($A64,'[3]Form &amp; Form Handler Details'!$Y:$Y,'[3]Form &amp; Form Handler Details'!HP:HP,"")</f>
        <v>0</v>
      </c>
      <c r="FT64" s="35">
        <f>_xlfn.XLOOKUP($A64,'[3]Form &amp; Form Handler Details'!$Y:$Y,'[3]Form &amp; Form Handler Details'!HQ:HQ,"")</f>
        <v>0</v>
      </c>
      <c r="FU64" s="35">
        <f>_xlfn.XLOOKUP($A64,'[3]Form &amp; Form Handler Details'!$Y:$Y,'[3]Form &amp; Form Handler Details'!HR:HR,"")</f>
        <v>0</v>
      </c>
      <c r="FV64" s="35">
        <f>_xlfn.XLOOKUP($A64,'[3]Form &amp; Form Handler Details'!$Y:$Y,'[3]Form &amp; Form Handler Details'!HS:HS,"")</f>
        <v>0</v>
      </c>
      <c r="FW64" s="35">
        <f>_xlfn.XLOOKUP($A64,'[3]Form &amp; Form Handler Details'!$Y:$Y,'[3]Form &amp; Form Handler Details'!HT:HT,"")</f>
        <v>0</v>
      </c>
      <c r="FX64" s="35">
        <f>_xlfn.XLOOKUP($A64,'[3]Form &amp; Form Handler Details'!$Y:$Y,'[3]Form &amp; Form Handler Details'!HU:HU,"")</f>
        <v>0</v>
      </c>
      <c r="FY64" s="35">
        <f>_xlfn.XLOOKUP($A64,'[3]Form &amp; Form Handler Details'!$Y:$Y,'[3]Form &amp; Form Handler Details'!HV:HV,"")</f>
        <v>0</v>
      </c>
      <c r="FZ64" s="35">
        <f>_xlfn.XLOOKUP($A64,'[3]Form &amp; Form Handler Details'!$Y:$Y,'[3]Form &amp; Form Handler Details'!HW:HW,"")</f>
        <v>0</v>
      </c>
      <c r="GA64" s="35">
        <f>_xlfn.XLOOKUP($A64,'[3]Form &amp; Form Handler Details'!$Y:$Y,'[3]Form &amp; Form Handler Details'!HX:HX,"")</f>
        <v>0</v>
      </c>
      <c r="GB64" s="35">
        <f>_xlfn.XLOOKUP($A64,'[3]Form &amp; Form Handler Details'!$Y:$Y,'[3]Form &amp; Form Handler Details'!HY:HY,"")</f>
        <v>0</v>
      </c>
      <c r="GC64" s="35">
        <f>_xlfn.XLOOKUP($A64,'[3]Form &amp; Form Handler Details'!$Y:$Y,'[3]Form &amp; Form Handler Details'!HZ:HZ,"")</f>
        <v>0</v>
      </c>
      <c r="GD64" s="35">
        <f>_xlfn.XLOOKUP($A64,'[3]Form &amp; Form Handler Details'!$Y:$Y,'[3]Form &amp; Form Handler Details'!IA:IA,"")</f>
        <v>0</v>
      </c>
      <c r="GE64" s="35">
        <f>_xlfn.XLOOKUP($A64,'[3]Form &amp; Form Handler Details'!$Y:$Y,'[3]Form &amp; Form Handler Details'!IB:IB,"")</f>
        <v>0</v>
      </c>
      <c r="GF64" s="35">
        <f>_xlfn.XLOOKUP($A64,'[3]Form &amp; Form Handler Details'!$Y:$Y,'[3]Form &amp; Form Handler Details'!IC:IC,"")</f>
        <v>0</v>
      </c>
      <c r="GG64" s="35">
        <f>_xlfn.XLOOKUP($A64,'[3]Form &amp; Form Handler Details'!$Y:$Y,'[3]Form &amp; Form Handler Details'!ID:ID,"")</f>
        <v>0</v>
      </c>
      <c r="GH64" s="35">
        <f>_xlfn.XLOOKUP($A64,'[3]Form &amp; Form Handler Details'!$Y:$Y,'[3]Form &amp; Form Handler Details'!IE:IE,"")</f>
        <v>0</v>
      </c>
      <c r="GI64" s="35">
        <f>_xlfn.XLOOKUP($A64,'[3]Form &amp; Form Handler Details'!$Y:$Y,'[3]Form &amp; Form Handler Details'!IF:IF,"")</f>
        <v>0</v>
      </c>
      <c r="GJ64" s="35">
        <f>_xlfn.XLOOKUP($A64,'[3]Form &amp; Form Handler Details'!$Y:$Y,'[3]Form &amp; Form Handler Details'!IG:IG,"")</f>
        <v>0</v>
      </c>
      <c r="GK64" s="35">
        <f>_xlfn.XLOOKUP($A64,'[3]Form &amp; Form Handler Details'!$Y:$Y,'[3]Form &amp; Form Handler Details'!IH:IH,"")</f>
        <v>0</v>
      </c>
      <c r="GL64" s="35">
        <f>_xlfn.XLOOKUP($A64,'[3]Form &amp; Form Handler Details'!$Y:$Y,'[3]Form &amp; Form Handler Details'!II:II,"")</f>
        <v>0</v>
      </c>
      <c r="GM64" s="35">
        <f>_xlfn.XLOOKUP($A64,'[3]Form &amp; Form Handler Details'!$Y:$Y,'[3]Form &amp; Form Handler Details'!IJ:IJ,"")</f>
        <v>0</v>
      </c>
      <c r="GN64" s="35">
        <f>_xlfn.XLOOKUP($A64,'[3]Form &amp; Form Handler Details'!$Y:$Y,'[3]Form &amp; Form Handler Details'!IK:IK,"")</f>
        <v>0</v>
      </c>
      <c r="GO64" s="35">
        <f>_xlfn.XLOOKUP($A64,'[3]Form &amp; Form Handler Details'!$Y:$Y,'[3]Form &amp; Form Handler Details'!IL:IL,"")</f>
        <v>0</v>
      </c>
      <c r="GP64" s="35">
        <f>_xlfn.XLOOKUP($A64,'[3]Form &amp; Form Handler Details'!$Y:$Y,'[3]Form &amp; Form Handler Details'!IM:IM,"")</f>
        <v>0</v>
      </c>
      <c r="GQ64" s="35">
        <f>_xlfn.XLOOKUP($A64,'[3]Form &amp; Form Handler Details'!$Y:$Y,'[3]Form &amp; Form Handler Details'!IN:IN,"")</f>
        <v>0</v>
      </c>
      <c r="GR64" s="35">
        <f>_xlfn.XLOOKUP($A64,'[3]Form &amp; Form Handler Details'!$Y:$Y,'[3]Form &amp; Form Handler Details'!IO:IO,"")</f>
        <v>0</v>
      </c>
      <c r="GS64" s="35">
        <f>_xlfn.XLOOKUP($A64,'[3]Form &amp; Form Handler Details'!$Y:$Y,'[3]Form &amp; Form Handler Details'!IP:IP,"")</f>
        <v>0</v>
      </c>
      <c r="GT64" s="35">
        <f>_xlfn.XLOOKUP($A64,'[3]Form &amp; Form Handler Details'!$Y:$Y,'[3]Form &amp; Form Handler Details'!IQ:IQ,"")</f>
        <v>0</v>
      </c>
      <c r="GU64" s="35">
        <f>_xlfn.XLOOKUP($A64,'[3]Form &amp; Form Handler Details'!$Y:$Y,'[3]Form &amp; Form Handler Details'!IR:IR,"")</f>
        <v>0</v>
      </c>
      <c r="GV64" s="35">
        <f>_xlfn.XLOOKUP($A64,'[3]Form &amp; Form Handler Details'!$Y:$Y,'[3]Form &amp; Form Handler Details'!IS:IS,"")</f>
        <v>0</v>
      </c>
      <c r="GW64" s="35">
        <f>_xlfn.XLOOKUP($A64,'[3]Form &amp; Form Handler Details'!$Y:$Y,'[3]Form &amp; Form Handler Details'!IT:IT,"")</f>
        <v>0</v>
      </c>
      <c r="GX64" s="35">
        <f>_xlfn.XLOOKUP($A64,'[3]Form &amp; Form Handler Details'!$Y:$Y,'[3]Form &amp; Form Handler Details'!IU:IU,"")</f>
        <v>0</v>
      </c>
      <c r="GY64" s="35">
        <f>_xlfn.XLOOKUP($A64,'[3]Form &amp; Form Handler Details'!$Y:$Y,'[3]Form &amp; Form Handler Details'!IV:IV,"")</f>
        <v>0</v>
      </c>
      <c r="GZ64" s="35">
        <f>_xlfn.XLOOKUP($A64,'[3]Form &amp; Form Handler Details'!$Y:$Y,'[3]Form &amp; Form Handler Details'!IW:IW,"")</f>
        <v>0</v>
      </c>
      <c r="HA64" s="35">
        <f>_xlfn.XLOOKUP($A64,'[3]Form &amp; Form Handler Details'!$Y:$Y,'[3]Form &amp; Form Handler Details'!IX:IX,"")</f>
        <v>0</v>
      </c>
      <c r="HB64" s="35">
        <f>_xlfn.XLOOKUP($A64,'[3]Form &amp; Form Handler Details'!$Y:$Y,'[3]Form &amp; Form Handler Details'!IY:IY,"")</f>
        <v>0</v>
      </c>
      <c r="HC64" s="35">
        <f>_xlfn.XLOOKUP($A64,'[3]Form &amp; Form Handler Details'!$Y:$Y,'[3]Form &amp; Form Handler Details'!IZ:IZ,"")</f>
        <v>0</v>
      </c>
      <c r="HD64" s="35">
        <f>_xlfn.XLOOKUP($A64,'[3]Form &amp; Form Handler Details'!$Y:$Y,'[3]Form &amp; Form Handler Details'!JA:JA,"")</f>
        <v>0</v>
      </c>
      <c r="HE64" s="35">
        <f>_xlfn.XLOOKUP($A64,'[3]Form &amp; Form Handler Details'!$Y:$Y,'[3]Form &amp; Form Handler Details'!JB:JB,"")</f>
        <v>0</v>
      </c>
      <c r="HF64" s="35">
        <f>_xlfn.XLOOKUP($A64,'[3]Form &amp; Form Handler Details'!$Y:$Y,'[3]Form &amp; Form Handler Details'!JC:JC,"")</f>
        <v>0</v>
      </c>
      <c r="HG64" s="35">
        <f>_xlfn.XLOOKUP($A64,'[3]Form &amp; Form Handler Details'!$Y:$Y,'[3]Form &amp; Form Handler Details'!JD:JD,"")</f>
        <v>0</v>
      </c>
      <c r="HH64" s="35">
        <f>_xlfn.XLOOKUP($A64,'[3]Form &amp; Form Handler Details'!$Y:$Y,'[3]Form &amp; Form Handler Details'!JE:JE,"")</f>
        <v>0</v>
      </c>
      <c r="HI64" s="35">
        <f>_xlfn.XLOOKUP($A64,'[3]Form &amp; Form Handler Details'!$Y:$Y,'[3]Form &amp; Form Handler Details'!JF:JF,"")</f>
        <v>0</v>
      </c>
      <c r="HJ64" s="35">
        <f>_xlfn.XLOOKUP($A64,'[3]Form &amp; Form Handler Details'!$Y:$Y,'[3]Form &amp; Form Handler Details'!JG:JG,"")</f>
        <v>0</v>
      </c>
      <c r="HK64" s="35" t="str">
        <f>_xlfn.XLOOKUP($A64,'[3]Form &amp; Form Handler Details'!$Y:$Y,'[3]Form &amp; Form Handler Details'!JH:JH,"")</f>
        <v>提交</v>
      </c>
      <c r="HL64" s="35">
        <f>_xlfn.XLOOKUP($A64,'[3]Form &amp; Form Handler Details'!$Y:$Y,'[3]Form &amp; Form Handler Details'!JI:JI,"")</f>
        <v>0</v>
      </c>
      <c r="HM64" s="35">
        <f>_xlfn.XLOOKUP($A64,'[3]Form &amp; Form Handler Details'!$Y:$Y,'[3]Form &amp; Form Handler Details'!JJ:JJ,"")</f>
        <v>0</v>
      </c>
      <c r="HN64" s="35">
        <f>_xlfn.XLOOKUP($A64,'[3]Form &amp; Form Handler Details'!$Y:$Y,'[3]Form &amp; Form Handler Details'!JK:JK,"")</f>
        <v>0</v>
      </c>
      <c r="HO64" s="35">
        <f>_xlfn.XLOOKUP($A64,'[3]Form &amp; Form Handler Details'!$Y:$Y,'[3]Form &amp; Form Handler Details'!JL:JL,"")</f>
        <v>0</v>
      </c>
      <c r="HP64" s="35">
        <f>_xlfn.XLOOKUP($A64,'[3]Form &amp; Form Handler Details'!$Y:$Y,'[3]Form &amp; Form Handler Details'!JM:JM,"")</f>
        <v>0</v>
      </c>
      <c r="HQ64" s="35">
        <f>_xlfn.XLOOKUP($A64,'[3]Form &amp; Form Handler Details'!$Y:$Y,'[3]Form &amp; Form Handler Details'!JN:JN,"")</f>
        <v>0</v>
      </c>
      <c r="HR64" s="35">
        <f>_xlfn.XLOOKUP($A64,'[3]Form &amp; Form Handler Details'!$Y:$Y,'[3]Form &amp; Form Handler Details'!JO:JO,"")</f>
        <v>0</v>
      </c>
      <c r="HS64" s="35">
        <f>_xlfn.XLOOKUP($A64,'[3]Form &amp; Form Handler Details'!$Y:$Y,'[3]Form &amp; Form Handler Details'!JP:JP,"")</f>
        <v>0</v>
      </c>
      <c r="HT64" s="35">
        <f>_xlfn.XLOOKUP($A64,'[3]Form &amp; Form Handler Details'!$Y:$Y,'[3]Form &amp; Form Handler Details'!JQ:JQ,"")</f>
        <v>0</v>
      </c>
      <c r="HU64" s="35">
        <f>_xlfn.XLOOKUP($A64,'[3]Form &amp; Form Handler Details'!$Y:$Y,'[3]Form &amp; Form Handler Details'!JR:JR,"")</f>
        <v>0</v>
      </c>
      <c r="HV64" s="35">
        <f>_xlfn.XLOOKUP($A64,'[3]Form &amp; Form Handler Details'!$Y:$Y,'[3]Form &amp; Form Handler Details'!JS:JS,"")</f>
        <v>0</v>
      </c>
      <c r="HW64" s="35">
        <f>_xlfn.XLOOKUP($A64,'[3]Form &amp; Form Handler Details'!$Y:$Y,'[3]Form &amp; Form Handler Details'!JT:JT,"")</f>
        <v>0</v>
      </c>
    </row>
    <row r="65" spans="1:231" ht="165" customHeight="1">
      <c r="A65" s="32" t="s">
        <v>162</v>
      </c>
      <c r="B65" s="32" t="str">
        <f>_xlfn.XLOOKUP(Table46[[#This Row],[UFID]],ATC!C:C,ATC!A:A,"")</f>
        <v>04</v>
      </c>
      <c r="C65" s="31" t="str">
        <f>_xlfn.XLOOKUP(Table46[[#This Row],[UFID]],ATC!C:C,ATC!E:E,"")</f>
        <v>Build Work</v>
      </c>
      <c r="D65" s="31">
        <f>_xlfn.XLOOKUP(Table46[[#This Row],[UFID]],ATC!C:C,ATC!J:J,"")</f>
        <v>45098</v>
      </c>
      <c r="E65" s="31" t="s">
        <v>613</v>
      </c>
      <c r="F65" s="34" t="str">
        <f>_xlfn.XLOOKUP(Table46[[#This Row],[UFID]],'[3]Form &amp; Form Handler Details'!$Y:$Y,'[3]Form &amp; Form Handler Details'!$F:$F,"")</f>
        <v>https://www.paypal.com/c2/webapps/mpp/enterprise-paypal-elite-campus?locale.x=zh_C2</v>
      </c>
      <c r="G65" s="34" t="str">
        <f>_xlfn.XLOOKUP(Table46[[#This Row],[UFID]],'[3]Form &amp; Form Handler Details'!$Y:$Y,'[3]Form &amp; Form Handler Details'!$I:$I,"")</f>
        <v>https://zhike.vhall.com/webinar/subscribe/24923652</v>
      </c>
      <c r="H65" s="34" t="str">
        <f>_xlfn.XLOOKUP(Table46[[#This Row],[UFID]],'[3]Form &amp; Form Handler Details'!$Y:$Y,'[3]Form &amp; Form Handler Details'!$E:$E,"")</f>
        <v>https://pypd.paypal-mktg.com/l/925803/2023-01-30/2qpbj</v>
      </c>
      <c r="I65" s="34" t="str">
        <f>_xlfn.XLOOKUP(Table46[[#This Row],[UFID]],'[3]Form &amp; Form Handler Details'!$Y:$Y,'[3]Form &amp; Form Handler Details'!$U:$U,"")</f>
        <v>APAC-CN-FRH-23-GLE-Elite-Campus-Carousel-9-LIVE</v>
      </c>
      <c r="J65" s="34" t="str">
        <f>_xlfn.XLOOKUP(Table46[[#This Row],[UFID]],'[3]Form &amp; Form Handler Details'!$Y:$Y,'[3]Form &amp; Form Handler Details'!$V:$V,"")</f>
        <v>https://pypd.paypal-mktg.com/l/925803/2023-04-06/2rpn7</v>
      </c>
      <c r="K65" s="34" t="str">
        <f t="shared" si="1"/>
        <v>2023-04-06/2rpn7</v>
      </c>
      <c r="L65" s="34" t="str">
        <f>_xlfn.XLOOKUP(Table46[[#This Row],[UFID]],'[3]Form &amp; Form Handler Details'!$Y:$Y,'[3]Form &amp; Form Handler Details'!$D:$D,"")</f>
        <v>APAC-CN-FRM-23-GLE-Elite-Campus-Carousel-9-Live</v>
      </c>
      <c r="M65" s="35" t="str">
        <f>_xlfn.XLOOKUP($A65,'[3]Form &amp; Form Handler Details'!$Y:$Y,'[3]Form &amp; Form Handler Details'!BJ:BJ,"")</f>
        <v>名</v>
      </c>
      <c r="N65" s="35" t="str">
        <f>_xlfn.XLOOKUP($A65,'[3]Form &amp; Form Handler Details'!$Y:$Y,'[3]Form &amp; Form Handler Details'!BK:BK,"")</f>
        <v>firstname</v>
      </c>
      <c r="O65" s="35" t="str">
        <f>_xlfn.XLOOKUP($A65,'[3]Form &amp; Form Handler Details'!$Y:$Y,'[3]Form &amp; Form Handler Details'!BL:BL,"")</f>
        <v>Text</v>
      </c>
      <c r="P65" s="35">
        <f>_xlfn.XLOOKUP($A65,'[3]Form &amp; Form Handler Details'!$Y:$Y,'[3]Form &amp; Form Handler Details'!BM:BM,"")</f>
        <v>0</v>
      </c>
      <c r="Q65" s="35" t="str">
        <f>_xlfn.XLOOKUP($A65,'[3]Form &amp; Form Handler Details'!$Y:$Y,'[3]Form &amp; Form Handler Details'!BN:BN,"")</f>
        <v>姓</v>
      </c>
      <c r="R65" s="35" t="str">
        <f>_xlfn.XLOOKUP($A65,'[3]Form &amp; Form Handler Details'!$Y:$Y,'[3]Form &amp; Form Handler Details'!BO:BO,"")</f>
        <v>lastname</v>
      </c>
      <c r="S65" s="35" t="str">
        <f>_xlfn.XLOOKUP($A65,'[3]Form &amp; Form Handler Details'!$Y:$Y,'[3]Form &amp; Form Handler Details'!BP:BP,"")</f>
        <v>Text</v>
      </c>
      <c r="T65" s="35" t="str">
        <f>_xlfn.XLOOKUP($A65,'[3]Form &amp; Form Handler Details'!$Y:$Y,'[3]Form &amp; Form Handler Details'!BQ:BQ,"")</f>
        <v>This field is required.</v>
      </c>
      <c r="U65" s="35" t="str">
        <f>_xlfn.XLOOKUP($A65,'[3]Form &amp; Form Handler Details'!$Y:$Y,'[3]Form &amp; Form Handler Details'!BR:BR,"")</f>
        <v>邮箱</v>
      </c>
      <c r="V65" s="35" t="str">
        <f>_xlfn.XLOOKUP($A65,'[3]Form &amp; Form Handler Details'!$Y:$Y,'[3]Form &amp; Form Handler Details'!BS:BS,"")</f>
        <v>workemail</v>
      </c>
      <c r="W65" s="35" t="str">
        <f>_xlfn.XLOOKUP($A65,'[3]Form &amp; Form Handler Details'!$Y:$Y,'[3]Form &amp; Form Handler Details'!BT:BT,"")</f>
        <v>text</v>
      </c>
      <c r="X65" s="35" t="str">
        <f>_xlfn.XLOOKUP($A65,'[3]Form &amp; Form Handler Details'!$Y:$Y,'[3]Form &amp; Form Handler Details'!BU:BU,"")</f>
        <v>请输入您的邮件地址</v>
      </c>
      <c r="Y65" s="35" t="str">
        <f>_xlfn.XLOOKUP($A65,'[3]Form &amp; Form Handler Details'!$Y:$Y,'[3]Form &amp; Form Handler Details'!BV:BV,"")</f>
        <v>公司</v>
      </c>
      <c r="Z65" s="35" t="str">
        <f>_xlfn.XLOOKUP($A65,'[3]Form &amp; Form Handler Details'!$Y:$Y,'[3]Form &amp; Form Handler Details'!BW:BW,"")</f>
        <v>companyname</v>
      </c>
      <c r="AA65" s="35" t="str">
        <f>_xlfn.XLOOKUP($A65,'[3]Form &amp; Form Handler Details'!$Y:$Y,'[3]Form &amp; Form Handler Details'!BX:BX,"")</f>
        <v>Text</v>
      </c>
      <c r="AB65" s="35" t="str">
        <f>_xlfn.XLOOKUP($A65,'[3]Form &amp; Form Handler Details'!$Y:$Y,'[3]Form &amp; Form Handler Details'!BY:BY,"")</f>
        <v>This field is required.</v>
      </c>
      <c r="AC65" s="35">
        <f>_xlfn.XLOOKUP($A65,'[3]Form &amp; Form Handler Details'!$Y:$Y,'[3]Form &amp; Form Handler Details'!BZ:BZ,"")</f>
        <v>0</v>
      </c>
      <c r="AD65" s="35">
        <f>_xlfn.XLOOKUP($A65,'[3]Form &amp; Form Handler Details'!$Y:$Y,'[3]Form &amp; Form Handler Details'!CA:CA,"")</f>
        <v>0</v>
      </c>
      <c r="AE65" s="35">
        <f>_xlfn.XLOOKUP($A65,'[3]Form &amp; Form Handler Details'!$Y:$Y,'[3]Form &amp; Form Handler Details'!CB:CB,"")</f>
        <v>0</v>
      </c>
      <c r="AF65" s="35">
        <f>_xlfn.XLOOKUP($A65,'[3]Form &amp; Form Handler Details'!$Y:$Y,'[3]Form &amp; Form Handler Details'!CC:CC,"")</f>
        <v>0</v>
      </c>
      <c r="AG65" s="35">
        <f>_xlfn.XLOOKUP($A65,'[3]Form &amp; Form Handler Details'!$Y:$Y,'[3]Form &amp; Form Handler Details'!CD:CD,"")</f>
        <v>0</v>
      </c>
      <c r="AH65" s="35">
        <f>_xlfn.XLOOKUP($A65,'[3]Form &amp; Form Handler Details'!$Y:$Y,'[3]Form &amp; Form Handler Details'!CE:CE,"")</f>
        <v>0</v>
      </c>
      <c r="AI65" s="35">
        <f>_xlfn.XLOOKUP($A65,'[3]Form &amp; Form Handler Details'!$Y:$Y,'[3]Form &amp; Form Handler Details'!CF:CF,"")</f>
        <v>0</v>
      </c>
      <c r="AJ65" s="35">
        <f>_xlfn.XLOOKUP($A65,'[3]Form &amp; Form Handler Details'!$Y:$Y,'[3]Form &amp; Form Handler Details'!CG:CG,"")</f>
        <v>0</v>
      </c>
      <c r="AK65" s="35">
        <f>_xlfn.XLOOKUP($A65,'[3]Form &amp; Form Handler Details'!$Y:$Y,'[3]Form &amp; Form Handler Details'!CH:CH,"")</f>
        <v>0</v>
      </c>
      <c r="AL65" s="35">
        <f>_xlfn.XLOOKUP($A65,'[3]Form &amp; Form Handler Details'!$Y:$Y,'[3]Form &amp; Form Handler Details'!CI:CI,"")</f>
        <v>0</v>
      </c>
      <c r="AM65" s="35">
        <f>_xlfn.XLOOKUP($A65,'[3]Form &amp; Form Handler Details'!$Y:$Y,'[3]Form &amp; Form Handler Details'!CJ:CJ,"")</f>
        <v>0</v>
      </c>
      <c r="AN65" s="35">
        <f>_xlfn.XLOOKUP($A65,'[3]Form &amp; Form Handler Details'!$Y:$Y,'[3]Form &amp; Form Handler Details'!CK:CK,"")</f>
        <v>0</v>
      </c>
      <c r="AO65" s="35" t="str">
        <f>_xlfn.XLOOKUP($A65,'[3]Form &amp; Form Handler Details'!$Y:$Y,'[3]Form &amp; Form Handler Details'!CL:CL,"")</f>
        <v>手机号码</v>
      </c>
      <c r="AP65" s="35" t="str">
        <f>_xlfn.XLOOKUP($A65,'[3]Form &amp; Form Handler Details'!$Y:$Y,'[3]Form &amp; Form Handler Details'!CM:CM,"")</f>
        <v>phonenumber</v>
      </c>
      <c r="AQ65" s="35" t="str">
        <f>_xlfn.XLOOKUP($A65,'[3]Form &amp; Form Handler Details'!$Y:$Y,'[3]Form &amp; Form Handler Details'!CN:CN,"")</f>
        <v>Text</v>
      </c>
      <c r="AR65" s="35" t="str">
        <f>_xlfn.XLOOKUP($A65,'[3]Form &amp; Form Handler Details'!$Y:$Y,'[3]Form &amp; Form Handler Details'!CO:CO,"")</f>
        <v>请输入您的电话号码</v>
      </c>
      <c r="AS65" s="35" t="str">
        <f>_xlfn.XLOOKUP($A65,'[3]Form &amp; Form Handler Details'!$Y:$Y,'[3]Form &amp; Form Handler Details'!CP:CP,"")</f>
        <v>职务
请选择
. 董事会成员 --- 董事会成员
. 创始人/总裁 --- 创始人/总裁
. C-suite/副总裁/总监 --- C-suite/副总裁/总监
. 部门主管 --- 部门主管
. 高级经理 --- 高级经理
. 经理 --- 经理
. 其他 --- 其他</v>
      </c>
      <c r="AT65" s="35" t="str">
        <f>_xlfn.XLOOKUP($A65,'[3]Form &amp; Form Handler Details'!$Y:$Y,'[3]Form &amp; Form Handler Details'!CQ:CQ,"")</f>
        <v>jobtitle</v>
      </c>
      <c r="AU65" s="35" t="str">
        <f>_xlfn.XLOOKUP($A65,'[3]Form &amp; Form Handler Details'!$Y:$Y,'[3]Form &amp; Form Handler Details'!CR:CR,"")</f>
        <v>Dropdown</v>
      </c>
      <c r="AV65" s="35" t="str">
        <f>_xlfn.XLOOKUP($A65,'[3]Form &amp; Form Handler Details'!$Y:$Y,'[3]Form &amp; Form Handler Details'!CS:CS,"")</f>
        <v>请选择您的职位</v>
      </c>
      <c r="AW65" s="35" t="str">
        <f>_xlfn.XLOOKUP($A65,'[3]Form &amp; Form Handler Details'!$Y:$Y,'[3]Form &amp; Form Handler Details'!CT:CT,"")</f>
        <v>WebformURL (Hidden)</v>
      </c>
      <c r="AX65" s="35" t="str">
        <f>_xlfn.XLOOKUP($A65,'[3]Form &amp; Form Handler Details'!$Y:$Y,'[3]Form &amp; Form Handler Details'!CU:CU,"")</f>
        <v>webformurl</v>
      </c>
      <c r="AY65" s="35" t="str">
        <f>_xlfn.XLOOKUP($A65,'[3]Form &amp; Form Handler Details'!$Y:$Y,'[3]Form &amp; Form Handler Details'!CV:CV,"")</f>
        <v>Hidden - text</v>
      </c>
      <c r="AZ65" s="35" t="str">
        <f>_xlfn.XLOOKUP($A65,'[3]Form &amp; Form Handler Details'!$Y:$Y,'[3]Form &amp; Form Handler Details'!CW:CW,"")</f>
        <v>gclid* (Hidden)</v>
      </c>
      <c r="BA65" s="35" t="str">
        <f>_xlfn.XLOOKUP($A65,'[3]Form &amp; Form Handler Details'!$Y:$Y,'[3]Form &amp; Form Handler Details'!CX:CX,"")</f>
        <v>gclid</v>
      </c>
      <c r="BB65" s="35" t="str">
        <f>_xlfn.XLOOKUP($A65,'[3]Form &amp; Form Handler Details'!$Y:$Y,'[3]Form &amp; Form Handler Details'!CY:CY,"")</f>
        <v>Hidden - text</v>
      </c>
      <c r="BC65" s="35">
        <f>_xlfn.XLOOKUP($A65,'[3]Form &amp; Form Handler Details'!$Y:$Y,'[3]Form &amp; Form Handler Details'!CZ:CZ,"")</f>
        <v>0</v>
      </c>
      <c r="BD65" s="35">
        <f>_xlfn.XLOOKUP($A65,'[3]Form &amp; Form Handler Details'!$Y:$Y,'[3]Form &amp; Form Handler Details'!DA:DA,"")</f>
        <v>0</v>
      </c>
      <c r="BE65" s="35">
        <f>_xlfn.XLOOKUP($A65,'[3]Form &amp; Form Handler Details'!$Y:$Y,'[3]Form &amp; Form Handler Details'!DB:DB,"")</f>
        <v>0</v>
      </c>
      <c r="BF65" s="35" t="str">
        <f>_xlfn.XLOOKUP($A65,'[3]Form &amp; Form Handler Details'!$Y:$Y,'[3]Form &amp; Form Handler Details'!DC:DC,"")</f>
        <v>是否有 PayPal 企业账户</v>
      </c>
      <c r="BG65" s="35" t="str">
        <f>_xlfn.XLOOKUP($A65,'[3]Form &amp; Form Handler Details'!$Y:$Y,'[3]Form &amp; Form Handler Details'!DD:DD,"")</f>
        <v>doyoucurrentlyhavepaypalaccount</v>
      </c>
      <c r="BH65" s="35" t="str">
        <f>_xlfn.XLOOKUP($A65,'[3]Form &amp; Form Handler Details'!$Y:$Y,'[3]Form &amp; Form Handler Details'!DE:DE,"")</f>
        <v>Dropdown</v>
      </c>
      <c r="BI65" s="35">
        <f>_xlfn.XLOOKUP($A65,'[3]Form &amp; Form Handler Details'!$Y:$Y,'[3]Form &amp; Form Handler Details'!DF:DF,"")</f>
        <v>0</v>
      </c>
      <c r="BJ65" s="35">
        <f>_xlfn.XLOOKUP($A65,'[3]Form &amp; Form Handler Details'!$Y:$Y,'[3]Form &amp; Form Handler Details'!DG:DG,"")</f>
        <v>0</v>
      </c>
      <c r="BK65" s="35">
        <f>_xlfn.XLOOKUP($A65,'[3]Form &amp; Form Handler Details'!$Y:$Y,'[3]Form &amp; Form Handler Details'!DH:DH,"")</f>
        <v>0</v>
      </c>
      <c r="BL65" s="35">
        <f>_xlfn.XLOOKUP($A65,'[3]Form &amp; Form Handler Details'!$Y:$Y,'[3]Form &amp; Form Handler Details'!DI:DI,"")</f>
        <v>0</v>
      </c>
      <c r="BM65" s="35">
        <f>_xlfn.XLOOKUP($A65,'[3]Form &amp; Form Handler Details'!$Y:$Y,'[3]Form &amp; Form Handler Details'!DJ:DJ,"")</f>
        <v>0</v>
      </c>
      <c r="BN65" s="35">
        <f>_xlfn.XLOOKUP($A65,'[3]Form &amp; Form Handler Details'!$Y:$Y,'[3]Form &amp; Form Handler Details'!DK:DK,"")</f>
        <v>0</v>
      </c>
      <c r="BO65" s="35">
        <f>_xlfn.XLOOKUP($A65,'[3]Form &amp; Form Handler Details'!$Y:$Y,'[3]Form &amp; Form Handler Details'!DL:DL,"")</f>
        <v>0</v>
      </c>
      <c r="BP65" s="35">
        <f>_xlfn.XLOOKUP($A65,'[3]Form &amp; Form Handler Details'!$Y:$Y,'[3]Form &amp; Form Handler Details'!DM:DM,"")</f>
        <v>0</v>
      </c>
      <c r="BQ65" s="35">
        <f>_xlfn.XLOOKUP($A65,'[3]Form &amp; Form Handler Details'!$Y:$Y,'[3]Form &amp; Form Handler Details'!DN:DN,"")</f>
        <v>0</v>
      </c>
      <c r="BR65" s="35">
        <f>_xlfn.XLOOKUP($A65,'[3]Form &amp; Form Handler Details'!$Y:$Y,'[3]Form &amp; Form Handler Details'!DO:DO,"")</f>
        <v>0</v>
      </c>
      <c r="BS65" s="35">
        <f>_xlfn.XLOOKUP($A65,'[3]Form &amp; Form Handler Details'!$Y:$Y,'[3]Form &amp; Form Handler Details'!DP:DP,"")</f>
        <v>0</v>
      </c>
      <c r="BT65" s="35">
        <f>_xlfn.XLOOKUP($A65,'[3]Form &amp; Form Handler Details'!$Y:$Y,'[3]Form &amp; Form Handler Details'!DQ:DQ,"")</f>
        <v>0</v>
      </c>
      <c r="BU65" s="35">
        <f>_xlfn.XLOOKUP($A65,'[3]Form &amp; Form Handler Details'!$Y:$Y,'[3]Form &amp; Form Handler Details'!DR:DR,"")</f>
        <v>0</v>
      </c>
      <c r="BV65" s="35">
        <f>_xlfn.XLOOKUP($A65,'[3]Form &amp; Form Handler Details'!$Y:$Y,'[3]Form &amp; Form Handler Details'!DS:DS,"")</f>
        <v>0</v>
      </c>
      <c r="BW65" s="35" t="str">
        <f>_xlfn.XLOOKUP($A65,'[3]Form &amp; Form Handler Details'!$Y:$Y,'[3]Form &amp; Form Handler Details'!DT:DT,"")</f>
        <v>HoneyPot</v>
      </c>
      <c r="BX65" s="35" t="str">
        <f>_xlfn.XLOOKUP($A65,'[3]Form &amp; Form Handler Details'!$Y:$Y,'[3]Form &amp; Form Handler Details'!DU:DU,"")</f>
        <v>pardot_extra_field</v>
      </c>
      <c r="BY65" s="35" t="str">
        <f>_xlfn.XLOOKUP($A65,'[3]Form &amp; Form Handler Details'!$Y:$Y,'[3]Form &amp; Form Handler Details'!DV:DV,"")</f>
        <v>Hidden</v>
      </c>
      <c r="BZ65" s="35">
        <f>_xlfn.XLOOKUP($A65,'[3]Form &amp; Form Handler Details'!$Y:$Y,'[3]Form &amp; Form Handler Details'!DW:DW,"")</f>
        <v>0</v>
      </c>
      <c r="CA65" s="35">
        <f>_xlfn.XLOOKUP($A65,'[3]Form &amp; Form Handler Details'!$Y:$Y,'[3]Form &amp; Form Handler Details'!DX:DX,"")</f>
        <v>0</v>
      </c>
      <c r="CB65" s="35">
        <f>_xlfn.XLOOKUP($A65,'[3]Form &amp; Form Handler Details'!$Y:$Y,'[3]Form &amp; Form Handler Details'!DY:DY,"")</f>
        <v>0</v>
      </c>
      <c r="CC65" s="35">
        <f>_xlfn.XLOOKUP($A65,'[3]Form &amp; Form Handler Details'!$Y:$Y,'[3]Form &amp; Form Handler Details'!DZ:DZ,"")</f>
        <v>0</v>
      </c>
      <c r="CD65" s="35">
        <f>_xlfn.XLOOKUP($A65,'[3]Form &amp; Form Handler Details'!$Y:$Y,'[3]Form &amp; Form Handler Details'!EA:EA,"")</f>
        <v>0</v>
      </c>
      <c r="CE65" s="35">
        <f>_xlfn.XLOOKUP($A65,'[3]Form &amp; Form Handler Details'!$Y:$Y,'[3]Form &amp; Form Handler Details'!EB:EB,"")</f>
        <v>0</v>
      </c>
      <c r="CF65" s="35">
        <f>_xlfn.XLOOKUP($A65,'[3]Form &amp; Form Handler Details'!$Y:$Y,'[3]Form &amp; Form Handler Details'!EC:EC,"")</f>
        <v>0</v>
      </c>
      <c r="CG65" s="35">
        <f>_xlfn.XLOOKUP($A65,'[3]Form &amp; Form Handler Details'!$Y:$Y,'[3]Form &amp; Form Handler Details'!ED:ED,"")</f>
        <v>0</v>
      </c>
      <c r="CH65" s="35">
        <f>_xlfn.XLOOKUP($A65,'[3]Form &amp; Form Handler Details'!$Y:$Y,'[3]Form &amp; Form Handler Details'!EE:EE,"")</f>
        <v>0</v>
      </c>
      <c r="CI65" s="35">
        <f>_xlfn.XLOOKUP($A65,'[3]Form &amp; Form Handler Details'!$Y:$Y,'[3]Form &amp; Form Handler Details'!EF:EF,"")</f>
        <v>0</v>
      </c>
      <c r="CJ65" s="35">
        <f>_xlfn.XLOOKUP($A65,'[3]Form &amp; Form Handler Details'!$Y:$Y,'[3]Form &amp; Form Handler Details'!EG:EG,"")</f>
        <v>0</v>
      </c>
      <c r="CK65" s="35">
        <f>_xlfn.XLOOKUP($A65,'[3]Form &amp; Form Handler Details'!$Y:$Y,'[3]Form &amp; Form Handler Details'!EH:EH,"")</f>
        <v>0</v>
      </c>
      <c r="CL65" s="35">
        <f>_xlfn.XLOOKUP($A65,'[3]Form &amp; Form Handler Details'!$Y:$Y,'[3]Form &amp; Form Handler Details'!EI:EI,"")</f>
        <v>0</v>
      </c>
      <c r="CM65" s="35">
        <f>_xlfn.XLOOKUP($A65,'[3]Form &amp; Form Handler Details'!$Y:$Y,'[3]Form &amp; Form Handler Details'!EJ:EJ,"")</f>
        <v>0</v>
      </c>
      <c r="CN65" s="35">
        <f>_xlfn.XLOOKUP($A65,'[3]Form &amp; Form Handler Details'!$Y:$Y,'[3]Form &amp; Form Handler Details'!EK:EK,"")</f>
        <v>0</v>
      </c>
      <c r="CO65" s="35">
        <f>_xlfn.XLOOKUP($A65,'[3]Form &amp; Form Handler Details'!$Y:$Y,'[3]Form &amp; Form Handler Details'!EL:EL,"")</f>
        <v>0</v>
      </c>
      <c r="CP65" s="35">
        <f>_xlfn.XLOOKUP($A65,'[3]Form &amp; Form Handler Details'!$Y:$Y,'[3]Form &amp; Form Handler Details'!EM:EM,"")</f>
        <v>0</v>
      </c>
      <c r="CQ65" s="35" t="str">
        <f>_xlfn.XLOOKUP($A65,'[3]Form &amp; Form Handler Details'!$Y:$Y,'[3]Form &amp; Form Handler Details'!EN:EN,"")</f>
        <v xml:space="preserve">本人确认已满18周岁。 本人同意并接受PayPal隐私声明。 本人同意PayPal以电    话、电邮联系我，也同意接收与我所咨询服务相关的产品、宣传资料或业内资讯。&lt;br&gt;是否订阅贝宝跨境精英学院，第一时间获取最新精彩分享 </v>
      </c>
      <c r="CR65" s="35" t="str">
        <f>_xlfn.XLOOKUP($A65,'[3]Form &amp; Form Handler Details'!$Y:$Y,'[3]Form &amp; Form Handler Details'!EO:EO,"")</f>
        <v>privacyconsent</v>
      </c>
      <c r="CS65" s="35" t="str">
        <f>_xlfn.XLOOKUP($A65,'[3]Form &amp; Form Handler Details'!$Y:$Y,'[3]Form &amp; Form Handler Details'!EP:EP,"")</f>
        <v>checkbox</v>
      </c>
      <c r="CT65" s="35" t="str">
        <f>_xlfn.XLOOKUP($A65,'[3]Form &amp; Form Handler Details'!$Y:$Y,'[3]Form &amp; Form Handler Details'!EQ:EQ,"")</f>
        <v>请勾选复选框</v>
      </c>
      <c r="CU65" s="35">
        <f>_xlfn.XLOOKUP($A65,'[3]Form &amp; Form Handler Details'!$Y:$Y,'[3]Form &amp; Form Handler Details'!ER:ER,"")</f>
        <v>0</v>
      </c>
      <c r="CV65" s="35">
        <f>_xlfn.XLOOKUP($A65,'[3]Form &amp; Form Handler Details'!$Y:$Y,'[3]Form &amp; Form Handler Details'!ES:ES,"")</f>
        <v>0</v>
      </c>
      <c r="CW65" s="35">
        <f>_xlfn.XLOOKUP($A65,'[3]Form &amp; Form Handler Details'!$Y:$Y,'[3]Form &amp; Form Handler Details'!ET:ET,"")</f>
        <v>0</v>
      </c>
      <c r="CX65" s="35" t="str">
        <f>_xlfn.XLOOKUP($A65,'[3]Form &amp; Form Handler Details'!$Y:$Y,'[3]Form &amp; Form Handler Details'!EU:EU,"")</f>
        <v>是否有 PayPal 客户经理
. 是否有 PayPal 客户经理: 是 --- 是
. 是否有 PayPal 客户经理: 否 --- 否</v>
      </c>
      <c r="CY65" s="35" t="str">
        <f>_xlfn.XLOOKUP($A65,'[3]Form &amp; Form Handler Details'!$Y:$Y,'[3]Form &amp; Form Handler Details'!EV:EV,"")</f>
        <v>comments</v>
      </c>
      <c r="CZ65" s="35" t="str">
        <f>_xlfn.XLOOKUP($A65,'[3]Form &amp; Form Handler Details'!$Y:$Y,'[3]Form &amp; Form Handler Details'!EW:EW,"")</f>
        <v>Dropdown</v>
      </c>
      <c r="DA65" s="35">
        <f>_xlfn.XLOOKUP($A65,'[3]Form &amp; Form Handler Details'!$Y:$Y,'[3]Form &amp; Form Handler Details'!EX:EX,"")</f>
        <v>0</v>
      </c>
      <c r="DB65" s="35">
        <f>_xlfn.XLOOKUP($A65,'[3]Form &amp; Form Handler Details'!$Y:$Y,'[3]Form &amp; Form Handler Details'!EY:EY,"")</f>
        <v>0</v>
      </c>
      <c r="DC65" s="35">
        <f>_xlfn.XLOOKUP($A65,'[3]Form &amp; Form Handler Details'!$Y:$Y,'[3]Form &amp; Form Handler Details'!EZ:EZ,"")</f>
        <v>0</v>
      </c>
      <c r="DD65" s="35">
        <f>_xlfn.XLOOKUP($A65,'[3]Form &amp; Form Handler Details'!$Y:$Y,'[3]Form &amp; Form Handler Details'!FA:FA,"")</f>
        <v>0</v>
      </c>
      <c r="DE65" s="35">
        <f>_xlfn.XLOOKUP($A65,'[3]Form &amp; Form Handler Details'!$Y:$Y,'[3]Form &amp; Form Handler Details'!FB:FB,"")</f>
        <v>0</v>
      </c>
      <c r="DF65" s="35">
        <f>_xlfn.XLOOKUP($A65,'[3]Form &amp; Form Handler Details'!$Y:$Y,'[3]Form &amp; Form Handler Details'!FC:FC,"")</f>
        <v>0</v>
      </c>
      <c r="DG65" s="35">
        <f>_xlfn.XLOOKUP($A65,'[3]Form &amp; Form Handler Details'!$Y:$Y,'[3]Form &amp; Form Handler Details'!FD:FD,"")</f>
        <v>0</v>
      </c>
      <c r="DH65" s="35">
        <f>_xlfn.XLOOKUP($A65,'[3]Form &amp; Form Handler Details'!$Y:$Y,'[3]Form &amp; Form Handler Details'!FE:FE,"")</f>
        <v>0</v>
      </c>
      <c r="DI65" s="35">
        <f>_xlfn.XLOOKUP($A65,'[3]Form &amp; Form Handler Details'!$Y:$Y,'[3]Form &amp; Form Handler Details'!FF:FF,"")</f>
        <v>0</v>
      </c>
      <c r="DJ65" s="35">
        <f>_xlfn.XLOOKUP($A65,'[3]Form &amp; Form Handler Details'!$Y:$Y,'[3]Form &amp; Form Handler Details'!FG:FG,"")</f>
        <v>0</v>
      </c>
      <c r="DK65" s="35">
        <f>_xlfn.XLOOKUP($A65,'[3]Form &amp; Form Handler Details'!$Y:$Y,'[3]Form &amp; Form Handler Details'!FH:FH,"")</f>
        <v>0</v>
      </c>
      <c r="DL65" s="35">
        <f>_xlfn.XLOOKUP($A65,'[3]Form &amp; Form Handler Details'!$Y:$Y,'[3]Form &amp; Form Handler Details'!FI:FI,"")</f>
        <v>0</v>
      </c>
      <c r="DM65" s="35" t="str">
        <f>_xlfn.XLOOKUP($A65,'[3]Form &amp; Form Handler Details'!$Y:$Y,'[3]Form &amp; Form Handler Details'!FJ:FJ,"")</f>
        <v>行业</v>
      </c>
      <c r="DN65" s="35" t="str">
        <f>_xlfn.XLOOKUP($A65,'[3]Form &amp; Form Handler Details'!$Y:$Y,'[3]Form &amp; Form Handler Details'!FK:FK,"")</f>
        <v>industry</v>
      </c>
      <c r="DO65" s="35" t="str">
        <f>_xlfn.XLOOKUP($A65,'[3]Form &amp; Form Handler Details'!$Y:$Y,'[3]Form &amp; Form Handler Details'!FL:FL,"")</f>
        <v>Text</v>
      </c>
      <c r="DP65" s="35" t="str">
        <f>_xlfn.XLOOKUP($A65,'[3]Form &amp; Form Handler Details'!$Y:$Y,'[3]Form &amp; Form Handler Details'!FM:FM,"")</f>
        <v>This field is required</v>
      </c>
      <c r="DQ65" s="35">
        <f>_xlfn.XLOOKUP($A65,'[3]Form &amp; Form Handler Details'!$Y:$Y,'[3]Form &amp; Form Handler Details'!FN:FN,"")</f>
        <v>0</v>
      </c>
      <c r="DR65" s="35">
        <f>_xlfn.XLOOKUP($A65,'[3]Form &amp; Form Handler Details'!$Y:$Y,'[3]Form &amp; Form Handler Details'!FO:FO,"")</f>
        <v>0</v>
      </c>
      <c r="DS65" s="35">
        <f>_xlfn.XLOOKUP($A65,'[3]Form &amp; Form Handler Details'!$Y:$Y,'[3]Form &amp; Form Handler Details'!FP:FP,"")</f>
        <v>0</v>
      </c>
      <c r="DT65" s="35">
        <f>_xlfn.XLOOKUP($A65,'[3]Form &amp; Form Handler Details'!$Y:$Y,'[3]Form &amp; Form Handler Details'!FQ:FQ,"")</f>
        <v>0</v>
      </c>
      <c r="DU65" s="35">
        <f>_xlfn.XLOOKUP($A65,'[3]Form &amp; Form Handler Details'!$Y:$Y,'[3]Form &amp; Form Handler Details'!FR:FR,"")</f>
        <v>0</v>
      </c>
      <c r="DV65" s="35">
        <f>_xlfn.XLOOKUP($A65,'[3]Form &amp; Form Handler Details'!$Y:$Y,'[3]Form &amp; Form Handler Details'!FS:FS,"")</f>
        <v>0</v>
      </c>
      <c r="DW65" s="35">
        <f>_xlfn.XLOOKUP($A65,'[3]Form &amp; Form Handler Details'!$Y:$Y,'[3]Form &amp; Form Handler Details'!FT:FT,"")</f>
        <v>0</v>
      </c>
      <c r="DX65" s="35">
        <f>_xlfn.XLOOKUP($A65,'[3]Form &amp; Form Handler Details'!$Y:$Y,'[3]Form &amp; Form Handler Details'!FU:FU,"")</f>
        <v>0</v>
      </c>
      <c r="DY65" s="35">
        <f>_xlfn.XLOOKUP($A65,'[3]Form &amp; Form Handler Details'!$Y:$Y,'[3]Form &amp; Form Handler Details'!FV:FV,"")</f>
        <v>0</v>
      </c>
      <c r="DZ65" s="35">
        <f>_xlfn.XLOOKUP($A65,'[3]Form &amp; Form Handler Details'!$Y:$Y,'[3]Form &amp; Form Handler Details'!FW:FW,"")</f>
        <v>0</v>
      </c>
      <c r="EA65" s="35">
        <f>_xlfn.XLOOKUP($A65,'[3]Form &amp; Form Handler Details'!$Y:$Y,'[3]Form &amp; Form Handler Details'!FX:FX,"")</f>
        <v>0</v>
      </c>
      <c r="EB65" s="35">
        <f>_xlfn.XLOOKUP($A65,'[3]Form &amp; Form Handler Details'!$Y:$Y,'[3]Form &amp; Form Handler Details'!FY:FY,"")</f>
        <v>0</v>
      </c>
      <c r="EC65" s="35">
        <f>_xlfn.XLOOKUP($A65,'[3]Form &amp; Form Handler Details'!$Y:$Y,'[3]Form &amp; Form Handler Details'!FZ:FZ,"")</f>
        <v>0</v>
      </c>
      <c r="ED65" s="35">
        <f>_xlfn.XLOOKUP($A65,'[3]Form &amp; Form Handler Details'!$Y:$Y,'[3]Form &amp; Form Handler Details'!GA:GA,"")</f>
        <v>0</v>
      </c>
      <c r="EE65" s="35">
        <f>_xlfn.XLOOKUP($A65,'[3]Form &amp; Form Handler Details'!$Y:$Y,'[3]Form &amp; Form Handler Details'!GB:GB,"")</f>
        <v>0</v>
      </c>
      <c r="EF65" s="35">
        <f>_xlfn.XLOOKUP($A65,'[3]Form &amp; Form Handler Details'!$Y:$Y,'[3]Form &amp; Form Handler Details'!GC:GC,"")</f>
        <v>0</v>
      </c>
      <c r="EG65" s="35">
        <f>_xlfn.XLOOKUP($A65,'[3]Form &amp; Form Handler Details'!$Y:$Y,'[3]Form &amp; Form Handler Details'!GD:GD,"")</f>
        <v>0</v>
      </c>
      <c r="EH65" s="35">
        <f>_xlfn.XLOOKUP($A65,'[3]Form &amp; Form Handler Details'!$Y:$Y,'[3]Form &amp; Form Handler Details'!GE:GE,"")</f>
        <v>0</v>
      </c>
      <c r="EI65" s="35">
        <f>_xlfn.XLOOKUP($A65,'[3]Form &amp; Form Handler Details'!$Y:$Y,'[3]Form &amp; Form Handler Details'!GF:GF,"")</f>
        <v>0</v>
      </c>
      <c r="EJ65" s="35">
        <f>_xlfn.XLOOKUP($A65,'[3]Form &amp; Form Handler Details'!$Y:$Y,'[3]Form &amp; Form Handler Details'!GG:GG,"")</f>
        <v>0</v>
      </c>
      <c r="EK65" s="35">
        <f>_xlfn.XLOOKUP($A65,'[3]Form &amp; Form Handler Details'!$Y:$Y,'[3]Form &amp; Form Handler Details'!GH:GH,"")</f>
        <v>0</v>
      </c>
      <c r="EL65" s="35">
        <f>_xlfn.XLOOKUP($A65,'[3]Form &amp; Form Handler Details'!$Y:$Y,'[3]Form &amp; Form Handler Details'!GI:GI,"")</f>
        <v>0</v>
      </c>
      <c r="EM65" s="35">
        <f>_xlfn.XLOOKUP($A65,'[3]Form &amp; Form Handler Details'!$Y:$Y,'[3]Form &amp; Form Handler Details'!GJ:GJ,"")</f>
        <v>0</v>
      </c>
      <c r="EN65" s="35">
        <f>_xlfn.XLOOKUP($A65,'[3]Form &amp; Form Handler Details'!$Y:$Y,'[3]Form &amp; Form Handler Details'!GK:GK,"")</f>
        <v>0</v>
      </c>
      <c r="EO65" s="35">
        <f>_xlfn.XLOOKUP($A65,'[3]Form &amp; Form Handler Details'!$Y:$Y,'[3]Form &amp; Form Handler Details'!GL:GL,"")</f>
        <v>0</v>
      </c>
      <c r="EP65" s="35">
        <f>_xlfn.XLOOKUP($A65,'[3]Form &amp; Form Handler Details'!$Y:$Y,'[3]Form &amp; Form Handler Details'!GM:GM,"")</f>
        <v>0</v>
      </c>
      <c r="EQ65" s="35">
        <f>_xlfn.XLOOKUP($A65,'[3]Form &amp; Form Handler Details'!$Y:$Y,'[3]Form &amp; Form Handler Details'!GN:GN,"")</f>
        <v>0</v>
      </c>
      <c r="ER65" s="35">
        <f>_xlfn.XLOOKUP($A65,'[3]Form &amp; Form Handler Details'!$Y:$Y,'[3]Form &amp; Form Handler Details'!GO:GO,"")</f>
        <v>0</v>
      </c>
      <c r="ES65" s="35">
        <f>_xlfn.XLOOKUP($A65,'[3]Form &amp; Form Handler Details'!$Y:$Y,'[3]Form &amp; Form Handler Details'!GP:GP,"")</f>
        <v>0</v>
      </c>
      <c r="ET65" s="35">
        <f>_xlfn.XLOOKUP($A65,'[3]Form &amp; Form Handler Details'!$Y:$Y,'[3]Form &amp; Form Handler Details'!GQ:GQ,"")</f>
        <v>0</v>
      </c>
      <c r="EU65" s="35">
        <f>_xlfn.XLOOKUP($A65,'[3]Form &amp; Form Handler Details'!$Y:$Y,'[3]Form &amp; Form Handler Details'!GR:GR,"")</f>
        <v>0</v>
      </c>
      <c r="EV65" s="35">
        <f>_xlfn.XLOOKUP($A65,'[3]Form &amp; Form Handler Details'!$Y:$Y,'[3]Form &amp; Form Handler Details'!GS:GS,"")</f>
        <v>0</v>
      </c>
      <c r="EW65" s="35">
        <f>_xlfn.XLOOKUP($A65,'[3]Form &amp; Form Handler Details'!$Y:$Y,'[3]Form &amp; Form Handler Details'!GT:GT,"")</f>
        <v>0</v>
      </c>
      <c r="EX65" s="35">
        <f>_xlfn.XLOOKUP($A65,'[3]Form &amp; Form Handler Details'!$Y:$Y,'[3]Form &amp; Form Handler Details'!GU:GU,"")</f>
        <v>0</v>
      </c>
      <c r="EY65" s="35">
        <f>_xlfn.XLOOKUP($A65,'[3]Form &amp; Form Handler Details'!$Y:$Y,'[3]Form &amp; Form Handler Details'!GV:GV,"")</f>
        <v>0</v>
      </c>
      <c r="EZ65" s="35">
        <f>_xlfn.XLOOKUP($A65,'[3]Form &amp; Form Handler Details'!$Y:$Y,'[3]Form &amp; Form Handler Details'!GW:GW,"")</f>
        <v>0</v>
      </c>
      <c r="FA65" s="35">
        <f>_xlfn.XLOOKUP($A65,'[3]Form &amp; Form Handler Details'!$Y:$Y,'[3]Form &amp; Form Handler Details'!GX:GX,"")</f>
        <v>0</v>
      </c>
      <c r="FB65" s="35">
        <f>_xlfn.XLOOKUP($A65,'[3]Form &amp; Form Handler Details'!$Y:$Y,'[3]Form &amp; Form Handler Details'!GY:GY,"")</f>
        <v>0</v>
      </c>
      <c r="FC65" s="35">
        <f>_xlfn.XLOOKUP($A65,'[3]Form &amp; Form Handler Details'!$Y:$Y,'[3]Form &amp; Form Handler Details'!GZ:GZ,"")</f>
        <v>0</v>
      </c>
      <c r="FD65" s="35">
        <f>_xlfn.XLOOKUP($A65,'[3]Form &amp; Form Handler Details'!$Y:$Y,'[3]Form &amp; Form Handler Details'!HA:HA,"")</f>
        <v>0</v>
      </c>
      <c r="FE65" s="35">
        <f>_xlfn.XLOOKUP($A65,'[3]Form &amp; Form Handler Details'!$Y:$Y,'[3]Form &amp; Form Handler Details'!HB:HB,"")</f>
        <v>0</v>
      </c>
      <c r="FF65" s="35">
        <f>_xlfn.XLOOKUP($A65,'[3]Form &amp; Form Handler Details'!$Y:$Y,'[3]Form &amp; Form Handler Details'!HC:HC,"")</f>
        <v>0</v>
      </c>
      <c r="FG65" s="35">
        <f>_xlfn.XLOOKUP($A65,'[3]Form &amp; Form Handler Details'!$Y:$Y,'[3]Form &amp; Form Handler Details'!HD:HD,"")</f>
        <v>0</v>
      </c>
      <c r="FH65" s="35">
        <f>_xlfn.XLOOKUP($A65,'[3]Form &amp; Form Handler Details'!$Y:$Y,'[3]Form &amp; Form Handler Details'!HE:HE,"")</f>
        <v>0</v>
      </c>
      <c r="FI65" s="35">
        <f>_xlfn.XLOOKUP($A65,'[3]Form &amp; Form Handler Details'!$Y:$Y,'[3]Form &amp; Form Handler Details'!HF:HF,"")</f>
        <v>0</v>
      </c>
      <c r="FJ65" s="35">
        <f>_xlfn.XLOOKUP($A65,'[3]Form &amp; Form Handler Details'!$Y:$Y,'[3]Form &amp; Form Handler Details'!HG:HG,"")</f>
        <v>0</v>
      </c>
      <c r="FK65" s="35">
        <f>_xlfn.XLOOKUP($A65,'[3]Form &amp; Form Handler Details'!$Y:$Y,'[3]Form &amp; Form Handler Details'!HH:HH,"")</f>
        <v>0</v>
      </c>
      <c r="FL65" s="35">
        <f>_xlfn.XLOOKUP($A65,'[3]Form &amp; Form Handler Details'!$Y:$Y,'[3]Form &amp; Form Handler Details'!HI:HI,"")</f>
        <v>0</v>
      </c>
      <c r="FM65" s="35">
        <f>_xlfn.XLOOKUP($A65,'[3]Form &amp; Form Handler Details'!$Y:$Y,'[3]Form &amp; Form Handler Details'!HJ:HJ,"")</f>
        <v>0</v>
      </c>
      <c r="FN65" s="35">
        <f>_xlfn.XLOOKUP($A65,'[3]Form &amp; Form Handler Details'!$Y:$Y,'[3]Form &amp; Form Handler Details'!HK:HK,"")</f>
        <v>0</v>
      </c>
      <c r="FO65" s="35">
        <f>_xlfn.XLOOKUP($A65,'[3]Form &amp; Form Handler Details'!$Y:$Y,'[3]Form &amp; Form Handler Details'!HL:HL,"")</f>
        <v>0</v>
      </c>
      <c r="FP65" s="35">
        <f>_xlfn.XLOOKUP($A65,'[3]Form &amp; Form Handler Details'!$Y:$Y,'[3]Form &amp; Form Handler Details'!HM:HM,"")</f>
        <v>0</v>
      </c>
      <c r="FQ65" s="35">
        <f>_xlfn.XLOOKUP($A65,'[3]Form &amp; Form Handler Details'!$Y:$Y,'[3]Form &amp; Form Handler Details'!HN:HN,"")</f>
        <v>0</v>
      </c>
      <c r="FR65" s="35">
        <f>_xlfn.XLOOKUP($A65,'[3]Form &amp; Form Handler Details'!$Y:$Y,'[3]Form &amp; Form Handler Details'!HO:HO,"")</f>
        <v>0</v>
      </c>
      <c r="FS65" s="35">
        <f>_xlfn.XLOOKUP($A65,'[3]Form &amp; Form Handler Details'!$Y:$Y,'[3]Form &amp; Form Handler Details'!HP:HP,"")</f>
        <v>0</v>
      </c>
      <c r="FT65" s="35">
        <f>_xlfn.XLOOKUP($A65,'[3]Form &amp; Form Handler Details'!$Y:$Y,'[3]Form &amp; Form Handler Details'!HQ:HQ,"")</f>
        <v>0</v>
      </c>
      <c r="FU65" s="35">
        <f>_xlfn.XLOOKUP($A65,'[3]Form &amp; Form Handler Details'!$Y:$Y,'[3]Form &amp; Form Handler Details'!HR:HR,"")</f>
        <v>0</v>
      </c>
      <c r="FV65" s="35">
        <f>_xlfn.XLOOKUP($A65,'[3]Form &amp; Form Handler Details'!$Y:$Y,'[3]Form &amp; Form Handler Details'!HS:HS,"")</f>
        <v>0</v>
      </c>
      <c r="FW65" s="35">
        <f>_xlfn.XLOOKUP($A65,'[3]Form &amp; Form Handler Details'!$Y:$Y,'[3]Form &amp; Form Handler Details'!HT:HT,"")</f>
        <v>0</v>
      </c>
      <c r="FX65" s="35">
        <f>_xlfn.XLOOKUP($A65,'[3]Form &amp; Form Handler Details'!$Y:$Y,'[3]Form &amp; Form Handler Details'!HU:HU,"")</f>
        <v>0</v>
      </c>
      <c r="FY65" s="35">
        <f>_xlfn.XLOOKUP($A65,'[3]Form &amp; Form Handler Details'!$Y:$Y,'[3]Form &amp; Form Handler Details'!HV:HV,"")</f>
        <v>0</v>
      </c>
      <c r="FZ65" s="35">
        <f>_xlfn.XLOOKUP($A65,'[3]Form &amp; Form Handler Details'!$Y:$Y,'[3]Form &amp; Form Handler Details'!HW:HW,"")</f>
        <v>0</v>
      </c>
      <c r="GA65" s="35">
        <f>_xlfn.XLOOKUP($A65,'[3]Form &amp; Form Handler Details'!$Y:$Y,'[3]Form &amp; Form Handler Details'!HX:HX,"")</f>
        <v>0</v>
      </c>
      <c r="GB65" s="35">
        <f>_xlfn.XLOOKUP($A65,'[3]Form &amp; Form Handler Details'!$Y:$Y,'[3]Form &amp; Form Handler Details'!HY:HY,"")</f>
        <v>0</v>
      </c>
      <c r="GC65" s="35">
        <f>_xlfn.XLOOKUP($A65,'[3]Form &amp; Form Handler Details'!$Y:$Y,'[3]Form &amp; Form Handler Details'!HZ:HZ,"")</f>
        <v>0</v>
      </c>
      <c r="GD65" s="35">
        <f>_xlfn.XLOOKUP($A65,'[3]Form &amp; Form Handler Details'!$Y:$Y,'[3]Form &amp; Form Handler Details'!IA:IA,"")</f>
        <v>0</v>
      </c>
      <c r="GE65" s="35">
        <f>_xlfn.XLOOKUP($A65,'[3]Form &amp; Form Handler Details'!$Y:$Y,'[3]Form &amp; Form Handler Details'!IB:IB,"")</f>
        <v>0</v>
      </c>
      <c r="GF65" s="35">
        <f>_xlfn.XLOOKUP($A65,'[3]Form &amp; Form Handler Details'!$Y:$Y,'[3]Form &amp; Form Handler Details'!IC:IC,"")</f>
        <v>0</v>
      </c>
      <c r="GG65" s="35">
        <f>_xlfn.XLOOKUP($A65,'[3]Form &amp; Form Handler Details'!$Y:$Y,'[3]Form &amp; Form Handler Details'!ID:ID,"")</f>
        <v>0</v>
      </c>
      <c r="GH65" s="35">
        <f>_xlfn.XLOOKUP($A65,'[3]Form &amp; Form Handler Details'!$Y:$Y,'[3]Form &amp; Form Handler Details'!IE:IE,"")</f>
        <v>0</v>
      </c>
      <c r="GI65" s="35">
        <f>_xlfn.XLOOKUP($A65,'[3]Form &amp; Form Handler Details'!$Y:$Y,'[3]Form &amp; Form Handler Details'!IF:IF,"")</f>
        <v>0</v>
      </c>
      <c r="GJ65" s="35">
        <f>_xlfn.XLOOKUP($A65,'[3]Form &amp; Form Handler Details'!$Y:$Y,'[3]Form &amp; Form Handler Details'!IG:IG,"")</f>
        <v>0</v>
      </c>
      <c r="GK65" s="35">
        <f>_xlfn.XLOOKUP($A65,'[3]Form &amp; Form Handler Details'!$Y:$Y,'[3]Form &amp; Form Handler Details'!IH:IH,"")</f>
        <v>0</v>
      </c>
      <c r="GL65" s="35">
        <f>_xlfn.XLOOKUP($A65,'[3]Form &amp; Form Handler Details'!$Y:$Y,'[3]Form &amp; Form Handler Details'!II:II,"")</f>
        <v>0</v>
      </c>
      <c r="GM65" s="35">
        <f>_xlfn.XLOOKUP($A65,'[3]Form &amp; Form Handler Details'!$Y:$Y,'[3]Form &amp; Form Handler Details'!IJ:IJ,"")</f>
        <v>0</v>
      </c>
      <c r="GN65" s="35">
        <f>_xlfn.XLOOKUP($A65,'[3]Form &amp; Form Handler Details'!$Y:$Y,'[3]Form &amp; Form Handler Details'!IK:IK,"")</f>
        <v>0</v>
      </c>
      <c r="GO65" s="35">
        <f>_xlfn.XLOOKUP($A65,'[3]Form &amp; Form Handler Details'!$Y:$Y,'[3]Form &amp; Form Handler Details'!IL:IL,"")</f>
        <v>0</v>
      </c>
      <c r="GP65" s="35">
        <f>_xlfn.XLOOKUP($A65,'[3]Form &amp; Form Handler Details'!$Y:$Y,'[3]Form &amp; Form Handler Details'!IM:IM,"")</f>
        <v>0</v>
      </c>
      <c r="GQ65" s="35">
        <f>_xlfn.XLOOKUP($A65,'[3]Form &amp; Form Handler Details'!$Y:$Y,'[3]Form &amp; Form Handler Details'!IN:IN,"")</f>
        <v>0</v>
      </c>
      <c r="GR65" s="35">
        <f>_xlfn.XLOOKUP($A65,'[3]Form &amp; Form Handler Details'!$Y:$Y,'[3]Form &amp; Form Handler Details'!IO:IO,"")</f>
        <v>0</v>
      </c>
      <c r="GS65" s="35">
        <f>_xlfn.XLOOKUP($A65,'[3]Form &amp; Form Handler Details'!$Y:$Y,'[3]Form &amp; Form Handler Details'!IP:IP,"")</f>
        <v>0</v>
      </c>
      <c r="GT65" s="35">
        <f>_xlfn.XLOOKUP($A65,'[3]Form &amp; Form Handler Details'!$Y:$Y,'[3]Form &amp; Form Handler Details'!IQ:IQ,"")</f>
        <v>0</v>
      </c>
      <c r="GU65" s="35">
        <f>_xlfn.XLOOKUP($A65,'[3]Form &amp; Form Handler Details'!$Y:$Y,'[3]Form &amp; Form Handler Details'!IR:IR,"")</f>
        <v>0</v>
      </c>
      <c r="GV65" s="35">
        <f>_xlfn.XLOOKUP($A65,'[3]Form &amp; Form Handler Details'!$Y:$Y,'[3]Form &amp; Form Handler Details'!IS:IS,"")</f>
        <v>0</v>
      </c>
      <c r="GW65" s="35">
        <f>_xlfn.XLOOKUP($A65,'[3]Form &amp; Form Handler Details'!$Y:$Y,'[3]Form &amp; Form Handler Details'!IT:IT,"")</f>
        <v>0</v>
      </c>
      <c r="GX65" s="35">
        <f>_xlfn.XLOOKUP($A65,'[3]Form &amp; Form Handler Details'!$Y:$Y,'[3]Form &amp; Form Handler Details'!IU:IU,"")</f>
        <v>0</v>
      </c>
      <c r="GY65" s="35">
        <f>_xlfn.XLOOKUP($A65,'[3]Form &amp; Form Handler Details'!$Y:$Y,'[3]Form &amp; Form Handler Details'!IV:IV,"")</f>
        <v>0</v>
      </c>
      <c r="GZ65" s="35">
        <f>_xlfn.XLOOKUP($A65,'[3]Form &amp; Form Handler Details'!$Y:$Y,'[3]Form &amp; Form Handler Details'!IW:IW,"")</f>
        <v>0</v>
      </c>
      <c r="HA65" s="35">
        <f>_xlfn.XLOOKUP($A65,'[3]Form &amp; Form Handler Details'!$Y:$Y,'[3]Form &amp; Form Handler Details'!IX:IX,"")</f>
        <v>0</v>
      </c>
      <c r="HB65" s="35">
        <f>_xlfn.XLOOKUP($A65,'[3]Form &amp; Form Handler Details'!$Y:$Y,'[3]Form &amp; Form Handler Details'!IY:IY,"")</f>
        <v>0</v>
      </c>
      <c r="HC65" s="35">
        <f>_xlfn.XLOOKUP($A65,'[3]Form &amp; Form Handler Details'!$Y:$Y,'[3]Form &amp; Form Handler Details'!IZ:IZ,"")</f>
        <v>0</v>
      </c>
      <c r="HD65" s="35">
        <f>_xlfn.XLOOKUP($A65,'[3]Form &amp; Form Handler Details'!$Y:$Y,'[3]Form &amp; Form Handler Details'!JA:JA,"")</f>
        <v>0</v>
      </c>
      <c r="HE65" s="35">
        <f>_xlfn.XLOOKUP($A65,'[3]Form &amp; Form Handler Details'!$Y:$Y,'[3]Form &amp; Form Handler Details'!JB:JB,"")</f>
        <v>0</v>
      </c>
      <c r="HF65" s="35">
        <f>_xlfn.XLOOKUP($A65,'[3]Form &amp; Form Handler Details'!$Y:$Y,'[3]Form &amp; Form Handler Details'!JC:JC,"")</f>
        <v>0</v>
      </c>
      <c r="HG65" s="35">
        <f>_xlfn.XLOOKUP($A65,'[3]Form &amp; Form Handler Details'!$Y:$Y,'[3]Form &amp; Form Handler Details'!JD:JD,"")</f>
        <v>0</v>
      </c>
      <c r="HH65" s="35">
        <f>_xlfn.XLOOKUP($A65,'[3]Form &amp; Form Handler Details'!$Y:$Y,'[3]Form &amp; Form Handler Details'!JE:JE,"")</f>
        <v>0</v>
      </c>
      <c r="HI65" s="35">
        <f>_xlfn.XLOOKUP($A65,'[3]Form &amp; Form Handler Details'!$Y:$Y,'[3]Form &amp; Form Handler Details'!JF:JF,"")</f>
        <v>0</v>
      </c>
      <c r="HJ65" s="35">
        <f>_xlfn.XLOOKUP($A65,'[3]Form &amp; Form Handler Details'!$Y:$Y,'[3]Form &amp; Form Handler Details'!JG:JG,"")</f>
        <v>0</v>
      </c>
      <c r="HK65" s="35" t="str">
        <f>_xlfn.XLOOKUP($A65,'[3]Form &amp; Form Handler Details'!$Y:$Y,'[3]Form &amp; Form Handler Details'!JH:JH,"")</f>
        <v>提交</v>
      </c>
      <c r="HL65" s="35">
        <f>_xlfn.XLOOKUP($A65,'[3]Form &amp; Form Handler Details'!$Y:$Y,'[3]Form &amp; Form Handler Details'!JI:JI,"")</f>
        <v>0</v>
      </c>
      <c r="HM65" s="35">
        <f>_xlfn.XLOOKUP($A65,'[3]Form &amp; Form Handler Details'!$Y:$Y,'[3]Form &amp; Form Handler Details'!JJ:JJ,"")</f>
        <v>0</v>
      </c>
      <c r="HN65" s="35">
        <f>_xlfn.XLOOKUP($A65,'[3]Form &amp; Form Handler Details'!$Y:$Y,'[3]Form &amp; Form Handler Details'!JK:JK,"")</f>
        <v>0</v>
      </c>
      <c r="HO65" s="35">
        <f>_xlfn.XLOOKUP($A65,'[3]Form &amp; Form Handler Details'!$Y:$Y,'[3]Form &amp; Form Handler Details'!JL:JL,"")</f>
        <v>0</v>
      </c>
      <c r="HP65" s="35">
        <f>_xlfn.XLOOKUP($A65,'[3]Form &amp; Form Handler Details'!$Y:$Y,'[3]Form &amp; Form Handler Details'!JM:JM,"")</f>
        <v>0</v>
      </c>
      <c r="HQ65" s="35">
        <f>_xlfn.XLOOKUP($A65,'[3]Form &amp; Form Handler Details'!$Y:$Y,'[3]Form &amp; Form Handler Details'!JN:JN,"")</f>
        <v>0</v>
      </c>
      <c r="HR65" s="35">
        <f>_xlfn.XLOOKUP($A65,'[3]Form &amp; Form Handler Details'!$Y:$Y,'[3]Form &amp; Form Handler Details'!JO:JO,"")</f>
        <v>0</v>
      </c>
      <c r="HS65" s="35">
        <f>_xlfn.XLOOKUP($A65,'[3]Form &amp; Form Handler Details'!$Y:$Y,'[3]Form &amp; Form Handler Details'!JP:JP,"")</f>
        <v>0</v>
      </c>
      <c r="HT65" s="35">
        <f>_xlfn.XLOOKUP($A65,'[3]Form &amp; Form Handler Details'!$Y:$Y,'[3]Form &amp; Form Handler Details'!JQ:JQ,"")</f>
        <v>0</v>
      </c>
      <c r="HU65" s="35">
        <f>_xlfn.XLOOKUP($A65,'[3]Form &amp; Form Handler Details'!$Y:$Y,'[3]Form &amp; Form Handler Details'!JR:JR,"")</f>
        <v>0</v>
      </c>
      <c r="HV65" s="35">
        <f>_xlfn.XLOOKUP($A65,'[3]Form &amp; Form Handler Details'!$Y:$Y,'[3]Form &amp; Form Handler Details'!JS:JS,"")</f>
        <v>0</v>
      </c>
      <c r="HW65" s="35">
        <f>_xlfn.XLOOKUP($A65,'[3]Form &amp; Form Handler Details'!$Y:$Y,'[3]Form &amp; Form Handler Details'!JT:JT,"")</f>
        <v>0</v>
      </c>
    </row>
    <row r="66" spans="1:231" ht="165" customHeight="1">
      <c r="A66" s="32" t="s">
        <v>163</v>
      </c>
      <c r="B66" s="32" t="str">
        <f>_xlfn.XLOOKUP(Table46[[#This Row],[UFID]],ATC!C:C,ATC!A:A,"")</f>
        <v>04</v>
      </c>
      <c r="C66" s="31" t="str">
        <f>_xlfn.XLOOKUP(Table46[[#This Row],[UFID]],ATC!C:C,ATC!E:E,"")</f>
        <v>Build Work</v>
      </c>
      <c r="D66" s="31">
        <f>_xlfn.XLOOKUP(Table46[[#This Row],[UFID]],ATC!C:C,ATC!J:J,"")</f>
        <v>45098</v>
      </c>
      <c r="E66" s="31" t="s">
        <v>613</v>
      </c>
      <c r="F66" s="34" t="str">
        <f>_xlfn.XLOOKUP(Table46[[#This Row],[UFID]],'[3]Form &amp; Form Handler Details'!$Y:$Y,'[3]Form &amp; Form Handler Details'!$F:$F,"")</f>
        <v>https://www.paypal.com/c2/webapps/mpp/enterprise-paypal-elite-campus?locale.x=zh_C2</v>
      </c>
      <c r="G66" s="34" t="str">
        <f>_xlfn.XLOOKUP(Table46[[#This Row],[UFID]],'[3]Form &amp; Form Handler Details'!$Y:$Y,'[3]Form &amp; Form Handler Details'!$I:$I,"")</f>
        <v xml:space="preserve">	https://zhike.vhall.com/webinar/subscribe/17060851</v>
      </c>
      <c r="H66" s="34" t="str">
        <f>_xlfn.XLOOKUP(Table46[[#This Row],[UFID]],'[3]Form &amp; Form Handler Details'!$Y:$Y,'[3]Form &amp; Form Handler Details'!$E:$E,"")</f>
        <v>https://pypd.paypal-mktg.com/l/925803/2023-01-30/2qpbm</v>
      </c>
      <c r="I66" s="34" t="str">
        <f>_xlfn.XLOOKUP(Table46[[#This Row],[UFID]],'[3]Form &amp; Form Handler Details'!$Y:$Y,'[3]Form &amp; Form Handler Details'!$U:$U,"")</f>
        <v>APAC-CN-FRH-23-GLE-Elite-Campus-Carousel-10-LIVE</v>
      </c>
      <c r="J66" s="34" t="str">
        <f>_xlfn.XLOOKUP(Table46[[#This Row],[UFID]],'[3]Form &amp; Form Handler Details'!$Y:$Y,'[3]Form &amp; Form Handler Details'!$V:$V,"")</f>
        <v>https://pypd.paypal-mktg.com/l/925803/2023-04-06/2rppb</v>
      </c>
      <c r="K66" s="34" t="str">
        <f t="shared" ref="K66:K97" si="2">SUBSTITUTE(J66, "https://pypd.paypal-mktg.com/l/925803/", "")</f>
        <v>2023-04-06/2rppb</v>
      </c>
      <c r="L66" s="34" t="str">
        <f>_xlfn.XLOOKUP(Table46[[#This Row],[UFID]],'[3]Form &amp; Form Handler Details'!$Y:$Y,'[3]Form &amp; Form Handler Details'!$D:$D,"")</f>
        <v>APAC-CN-FRM-23-GLE-Elite-Campus-Carousel-10-Live</v>
      </c>
      <c r="M66" s="35" t="str">
        <f>_xlfn.XLOOKUP($A66,'[3]Form &amp; Form Handler Details'!$Y:$Y,'[3]Form &amp; Form Handler Details'!BJ:BJ,"")</f>
        <v>名</v>
      </c>
      <c r="N66" s="35" t="str">
        <f>_xlfn.XLOOKUP($A66,'[3]Form &amp; Form Handler Details'!$Y:$Y,'[3]Form &amp; Form Handler Details'!BK:BK,"")</f>
        <v>firstname</v>
      </c>
      <c r="O66" s="35" t="str">
        <f>_xlfn.XLOOKUP($A66,'[3]Form &amp; Form Handler Details'!$Y:$Y,'[3]Form &amp; Form Handler Details'!BL:BL,"")</f>
        <v>Text</v>
      </c>
      <c r="P66" s="35">
        <f>_xlfn.XLOOKUP($A66,'[3]Form &amp; Form Handler Details'!$Y:$Y,'[3]Form &amp; Form Handler Details'!BM:BM,"")</f>
        <v>0</v>
      </c>
      <c r="Q66" s="35" t="str">
        <f>_xlfn.XLOOKUP($A66,'[3]Form &amp; Form Handler Details'!$Y:$Y,'[3]Form &amp; Form Handler Details'!BN:BN,"")</f>
        <v>姓</v>
      </c>
      <c r="R66" s="35" t="str">
        <f>_xlfn.XLOOKUP($A66,'[3]Form &amp; Form Handler Details'!$Y:$Y,'[3]Form &amp; Form Handler Details'!BO:BO,"")</f>
        <v>lastname</v>
      </c>
      <c r="S66" s="35" t="str">
        <f>_xlfn.XLOOKUP($A66,'[3]Form &amp; Form Handler Details'!$Y:$Y,'[3]Form &amp; Form Handler Details'!BP:BP,"")</f>
        <v>Text</v>
      </c>
      <c r="T66" s="35" t="str">
        <f>_xlfn.XLOOKUP($A66,'[3]Form &amp; Form Handler Details'!$Y:$Y,'[3]Form &amp; Form Handler Details'!BQ:BQ,"")</f>
        <v>This field is required.</v>
      </c>
      <c r="U66" s="35" t="str">
        <f>_xlfn.XLOOKUP($A66,'[3]Form &amp; Form Handler Details'!$Y:$Y,'[3]Form &amp; Form Handler Details'!BR:BR,"")</f>
        <v>邮箱</v>
      </c>
      <c r="V66" s="35" t="str">
        <f>_xlfn.XLOOKUP($A66,'[3]Form &amp; Form Handler Details'!$Y:$Y,'[3]Form &amp; Form Handler Details'!BS:BS,"")</f>
        <v>workemail</v>
      </c>
      <c r="W66" s="35" t="str">
        <f>_xlfn.XLOOKUP($A66,'[3]Form &amp; Form Handler Details'!$Y:$Y,'[3]Form &amp; Form Handler Details'!BT:BT,"")</f>
        <v>text</v>
      </c>
      <c r="X66" s="35" t="str">
        <f>_xlfn.XLOOKUP($A66,'[3]Form &amp; Form Handler Details'!$Y:$Y,'[3]Form &amp; Form Handler Details'!BU:BU,"")</f>
        <v>请输入您的邮件地址</v>
      </c>
      <c r="Y66" s="35" t="str">
        <f>_xlfn.XLOOKUP($A66,'[3]Form &amp; Form Handler Details'!$Y:$Y,'[3]Form &amp; Form Handler Details'!BV:BV,"")</f>
        <v>公司</v>
      </c>
      <c r="Z66" s="35" t="str">
        <f>_xlfn.XLOOKUP($A66,'[3]Form &amp; Form Handler Details'!$Y:$Y,'[3]Form &amp; Form Handler Details'!BW:BW,"")</f>
        <v>companyname</v>
      </c>
      <c r="AA66" s="35" t="str">
        <f>_xlfn.XLOOKUP($A66,'[3]Form &amp; Form Handler Details'!$Y:$Y,'[3]Form &amp; Form Handler Details'!BX:BX,"")</f>
        <v>Text</v>
      </c>
      <c r="AB66" s="35" t="str">
        <f>_xlfn.XLOOKUP($A66,'[3]Form &amp; Form Handler Details'!$Y:$Y,'[3]Form &amp; Form Handler Details'!BY:BY,"")</f>
        <v>This field is required.</v>
      </c>
      <c r="AC66" s="35">
        <f>_xlfn.XLOOKUP($A66,'[3]Form &amp; Form Handler Details'!$Y:$Y,'[3]Form &amp; Form Handler Details'!BZ:BZ,"")</f>
        <v>0</v>
      </c>
      <c r="AD66" s="35">
        <f>_xlfn.XLOOKUP($A66,'[3]Form &amp; Form Handler Details'!$Y:$Y,'[3]Form &amp; Form Handler Details'!CA:CA,"")</f>
        <v>0</v>
      </c>
      <c r="AE66" s="35">
        <f>_xlfn.XLOOKUP($A66,'[3]Form &amp; Form Handler Details'!$Y:$Y,'[3]Form &amp; Form Handler Details'!CB:CB,"")</f>
        <v>0</v>
      </c>
      <c r="AF66" s="35">
        <f>_xlfn.XLOOKUP($A66,'[3]Form &amp; Form Handler Details'!$Y:$Y,'[3]Form &amp; Form Handler Details'!CC:CC,"")</f>
        <v>0</v>
      </c>
      <c r="AG66" s="35">
        <f>_xlfn.XLOOKUP($A66,'[3]Form &amp; Form Handler Details'!$Y:$Y,'[3]Form &amp; Form Handler Details'!CD:CD,"")</f>
        <v>0</v>
      </c>
      <c r="AH66" s="35">
        <f>_xlfn.XLOOKUP($A66,'[3]Form &amp; Form Handler Details'!$Y:$Y,'[3]Form &amp; Form Handler Details'!CE:CE,"")</f>
        <v>0</v>
      </c>
      <c r="AI66" s="35">
        <f>_xlfn.XLOOKUP($A66,'[3]Form &amp; Form Handler Details'!$Y:$Y,'[3]Form &amp; Form Handler Details'!CF:CF,"")</f>
        <v>0</v>
      </c>
      <c r="AJ66" s="35">
        <f>_xlfn.XLOOKUP($A66,'[3]Form &amp; Form Handler Details'!$Y:$Y,'[3]Form &amp; Form Handler Details'!CG:CG,"")</f>
        <v>0</v>
      </c>
      <c r="AK66" s="35">
        <f>_xlfn.XLOOKUP($A66,'[3]Form &amp; Form Handler Details'!$Y:$Y,'[3]Form &amp; Form Handler Details'!CH:CH,"")</f>
        <v>0</v>
      </c>
      <c r="AL66" s="35">
        <f>_xlfn.XLOOKUP($A66,'[3]Form &amp; Form Handler Details'!$Y:$Y,'[3]Form &amp; Form Handler Details'!CI:CI,"")</f>
        <v>0</v>
      </c>
      <c r="AM66" s="35">
        <f>_xlfn.XLOOKUP($A66,'[3]Form &amp; Form Handler Details'!$Y:$Y,'[3]Form &amp; Form Handler Details'!CJ:CJ,"")</f>
        <v>0</v>
      </c>
      <c r="AN66" s="35">
        <f>_xlfn.XLOOKUP($A66,'[3]Form &amp; Form Handler Details'!$Y:$Y,'[3]Form &amp; Form Handler Details'!CK:CK,"")</f>
        <v>0</v>
      </c>
      <c r="AO66" s="35" t="str">
        <f>_xlfn.XLOOKUP($A66,'[3]Form &amp; Form Handler Details'!$Y:$Y,'[3]Form &amp; Form Handler Details'!CL:CL,"")</f>
        <v>手机号码</v>
      </c>
      <c r="AP66" s="35" t="str">
        <f>_xlfn.XLOOKUP($A66,'[3]Form &amp; Form Handler Details'!$Y:$Y,'[3]Form &amp; Form Handler Details'!CM:CM,"")</f>
        <v>phonenumber</v>
      </c>
      <c r="AQ66" s="35" t="str">
        <f>_xlfn.XLOOKUP($A66,'[3]Form &amp; Form Handler Details'!$Y:$Y,'[3]Form &amp; Form Handler Details'!CN:CN,"")</f>
        <v>Text</v>
      </c>
      <c r="AR66" s="35" t="str">
        <f>_xlfn.XLOOKUP($A66,'[3]Form &amp; Form Handler Details'!$Y:$Y,'[3]Form &amp; Form Handler Details'!CO:CO,"")</f>
        <v>请输入您的电话号码</v>
      </c>
      <c r="AS66" s="35" t="str">
        <f>_xlfn.XLOOKUP($A66,'[3]Form &amp; Form Handler Details'!$Y:$Y,'[3]Form &amp; Form Handler Details'!CP:CP,"")</f>
        <v>职务
请选择
. 董事会成员 --- 董事会成员
. 创始人/总裁 --- 创始人/总裁
. C-suite/副总裁/总监 --- C-suite/副总裁/总监
. 部门主管 --- 部门主管
. 高级经理 --- 高级经理
. 经理 --- 经理
. 其他 --- 其他</v>
      </c>
      <c r="AT66" s="35" t="str">
        <f>_xlfn.XLOOKUP($A66,'[3]Form &amp; Form Handler Details'!$Y:$Y,'[3]Form &amp; Form Handler Details'!CQ:CQ,"")</f>
        <v>jobtitle</v>
      </c>
      <c r="AU66" s="35" t="str">
        <f>_xlfn.XLOOKUP($A66,'[3]Form &amp; Form Handler Details'!$Y:$Y,'[3]Form &amp; Form Handler Details'!CR:CR,"")</f>
        <v>Dropdown</v>
      </c>
      <c r="AV66" s="35" t="str">
        <f>_xlfn.XLOOKUP($A66,'[3]Form &amp; Form Handler Details'!$Y:$Y,'[3]Form &amp; Form Handler Details'!CS:CS,"")</f>
        <v>请选择您的职位</v>
      </c>
      <c r="AW66" s="35" t="str">
        <f>_xlfn.XLOOKUP($A66,'[3]Form &amp; Form Handler Details'!$Y:$Y,'[3]Form &amp; Form Handler Details'!CT:CT,"")</f>
        <v>WebformURL (Hidden)</v>
      </c>
      <c r="AX66" s="35" t="str">
        <f>_xlfn.XLOOKUP($A66,'[3]Form &amp; Form Handler Details'!$Y:$Y,'[3]Form &amp; Form Handler Details'!CU:CU,"")</f>
        <v>webformurl</v>
      </c>
      <c r="AY66" s="35" t="str">
        <f>_xlfn.XLOOKUP($A66,'[3]Form &amp; Form Handler Details'!$Y:$Y,'[3]Form &amp; Form Handler Details'!CV:CV,"")</f>
        <v>Hidden - text</v>
      </c>
      <c r="AZ66" s="35" t="str">
        <f>_xlfn.XLOOKUP($A66,'[3]Form &amp; Form Handler Details'!$Y:$Y,'[3]Form &amp; Form Handler Details'!CW:CW,"")</f>
        <v>gclid* (Hidden)</v>
      </c>
      <c r="BA66" s="35" t="str">
        <f>_xlfn.XLOOKUP($A66,'[3]Form &amp; Form Handler Details'!$Y:$Y,'[3]Form &amp; Form Handler Details'!CX:CX,"")</f>
        <v>gclid</v>
      </c>
      <c r="BB66" s="35" t="str">
        <f>_xlfn.XLOOKUP($A66,'[3]Form &amp; Form Handler Details'!$Y:$Y,'[3]Form &amp; Form Handler Details'!CY:CY,"")</f>
        <v>Hidden - text</v>
      </c>
      <c r="BC66" s="35">
        <f>_xlfn.XLOOKUP($A66,'[3]Form &amp; Form Handler Details'!$Y:$Y,'[3]Form &amp; Form Handler Details'!CZ:CZ,"")</f>
        <v>0</v>
      </c>
      <c r="BD66" s="35">
        <f>_xlfn.XLOOKUP($A66,'[3]Form &amp; Form Handler Details'!$Y:$Y,'[3]Form &amp; Form Handler Details'!DA:DA,"")</f>
        <v>0</v>
      </c>
      <c r="BE66" s="35">
        <f>_xlfn.XLOOKUP($A66,'[3]Form &amp; Form Handler Details'!$Y:$Y,'[3]Form &amp; Form Handler Details'!DB:DB,"")</f>
        <v>0</v>
      </c>
      <c r="BF66" s="35" t="str">
        <f>_xlfn.XLOOKUP($A66,'[3]Form &amp; Form Handler Details'!$Y:$Y,'[3]Form &amp; Form Handler Details'!DC:DC,"")</f>
        <v>是否有 PayPal 企业账户</v>
      </c>
      <c r="BG66" s="35" t="str">
        <f>_xlfn.XLOOKUP($A66,'[3]Form &amp; Form Handler Details'!$Y:$Y,'[3]Form &amp; Form Handler Details'!DD:DD,"")</f>
        <v>doyoucurrentlyhavepaypalaccount</v>
      </c>
      <c r="BH66" s="35" t="str">
        <f>_xlfn.XLOOKUP($A66,'[3]Form &amp; Form Handler Details'!$Y:$Y,'[3]Form &amp; Form Handler Details'!DE:DE,"")</f>
        <v>Dropdown</v>
      </c>
      <c r="BI66" s="35">
        <f>_xlfn.XLOOKUP($A66,'[3]Form &amp; Form Handler Details'!$Y:$Y,'[3]Form &amp; Form Handler Details'!DF:DF,"")</f>
        <v>0</v>
      </c>
      <c r="BJ66" s="35">
        <f>_xlfn.XLOOKUP($A66,'[3]Form &amp; Form Handler Details'!$Y:$Y,'[3]Form &amp; Form Handler Details'!DG:DG,"")</f>
        <v>0</v>
      </c>
      <c r="BK66" s="35">
        <f>_xlfn.XLOOKUP($A66,'[3]Form &amp; Form Handler Details'!$Y:$Y,'[3]Form &amp; Form Handler Details'!DH:DH,"")</f>
        <v>0</v>
      </c>
      <c r="BL66" s="35">
        <f>_xlfn.XLOOKUP($A66,'[3]Form &amp; Form Handler Details'!$Y:$Y,'[3]Form &amp; Form Handler Details'!DI:DI,"")</f>
        <v>0</v>
      </c>
      <c r="BM66" s="35">
        <f>_xlfn.XLOOKUP($A66,'[3]Form &amp; Form Handler Details'!$Y:$Y,'[3]Form &amp; Form Handler Details'!DJ:DJ,"")</f>
        <v>0</v>
      </c>
      <c r="BN66" s="35">
        <f>_xlfn.XLOOKUP($A66,'[3]Form &amp; Form Handler Details'!$Y:$Y,'[3]Form &amp; Form Handler Details'!DK:DK,"")</f>
        <v>0</v>
      </c>
      <c r="BO66" s="35">
        <f>_xlfn.XLOOKUP($A66,'[3]Form &amp; Form Handler Details'!$Y:$Y,'[3]Form &amp; Form Handler Details'!DL:DL,"")</f>
        <v>0</v>
      </c>
      <c r="BP66" s="35">
        <f>_xlfn.XLOOKUP($A66,'[3]Form &amp; Form Handler Details'!$Y:$Y,'[3]Form &amp; Form Handler Details'!DM:DM,"")</f>
        <v>0</v>
      </c>
      <c r="BQ66" s="35">
        <f>_xlfn.XLOOKUP($A66,'[3]Form &amp; Form Handler Details'!$Y:$Y,'[3]Form &amp; Form Handler Details'!DN:DN,"")</f>
        <v>0</v>
      </c>
      <c r="BR66" s="35">
        <f>_xlfn.XLOOKUP($A66,'[3]Form &amp; Form Handler Details'!$Y:$Y,'[3]Form &amp; Form Handler Details'!DO:DO,"")</f>
        <v>0</v>
      </c>
      <c r="BS66" s="35">
        <f>_xlfn.XLOOKUP($A66,'[3]Form &amp; Form Handler Details'!$Y:$Y,'[3]Form &amp; Form Handler Details'!DP:DP,"")</f>
        <v>0</v>
      </c>
      <c r="BT66" s="35">
        <f>_xlfn.XLOOKUP($A66,'[3]Form &amp; Form Handler Details'!$Y:$Y,'[3]Form &amp; Form Handler Details'!DQ:DQ,"")</f>
        <v>0</v>
      </c>
      <c r="BU66" s="35">
        <f>_xlfn.XLOOKUP($A66,'[3]Form &amp; Form Handler Details'!$Y:$Y,'[3]Form &amp; Form Handler Details'!DR:DR,"")</f>
        <v>0</v>
      </c>
      <c r="BV66" s="35">
        <f>_xlfn.XLOOKUP($A66,'[3]Form &amp; Form Handler Details'!$Y:$Y,'[3]Form &amp; Form Handler Details'!DS:DS,"")</f>
        <v>0</v>
      </c>
      <c r="BW66" s="35" t="str">
        <f>_xlfn.XLOOKUP($A66,'[3]Form &amp; Form Handler Details'!$Y:$Y,'[3]Form &amp; Form Handler Details'!DT:DT,"")</f>
        <v>HoneyPot</v>
      </c>
      <c r="BX66" s="35" t="str">
        <f>_xlfn.XLOOKUP($A66,'[3]Form &amp; Form Handler Details'!$Y:$Y,'[3]Form &amp; Form Handler Details'!DU:DU,"")</f>
        <v>pardot_extra_field</v>
      </c>
      <c r="BY66" s="35" t="str">
        <f>_xlfn.XLOOKUP($A66,'[3]Form &amp; Form Handler Details'!$Y:$Y,'[3]Form &amp; Form Handler Details'!DV:DV,"")</f>
        <v>Hidden</v>
      </c>
      <c r="BZ66" s="35">
        <f>_xlfn.XLOOKUP($A66,'[3]Form &amp; Form Handler Details'!$Y:$Y,'[3]Form &amp; Form Handler Details'!DW:DW,"")</f>
        <v>0</v>
      </c>
      <c r="CA66" s="35">
        <f>_xlfn.XLOOKUP($A66,'[3]Form &amp; Form Handler Details'!$Y:$Y,'[3]Form &amp; Form Handler Details'!DX:DX,"")</f>
        <v>0</v>
      </c>
      <c r="CB66" s="35">
        <f>_xlfn.XLOOKUP($A66,'[3]Form &amp; Form Handler Details'!$Y:$Y,'[3]Form &amp; Form Handler Details'!DY:DY,"")</f>
        <v>0</v>
      </c>
      <c r="CC66" s="35">
        <f>_xlfn.XLOOKUP($A66,'[3]Form &amp; Form Handler Details'!$Y:$Y,'[3]Form &amp; Form Handler Details'!DZ:DZ,"")</f>
        <v>0</v>
      </c>
      <c r="CD66" s="35">
        <f>_xlfn.XLOOKUP($A66,'[3]Form &amp; Form Handler Details'!$Y:$Y,'[3]Form &amp; Form Handler Details'!EA:EA,"")</f>
        <v>0</v>
      </c>
      <c r="CE66" s="35">
        <f>_xlfn.XLOOKUP($A66,'[3]Form &amp; Form Handler Details'!$Y:$Y,'[3]Form &amp; Form Handler Details'!EB:EB,"")</f>
        <v>0</v>
      </c>
      <c r="CF66" s="35">
        <f>_xlfn.XLOOKUP($A66,'[3]Form &amp; Form Handler Details'!$Y:$Y,'[3]Form &amp; Form Handler Details'!EC:EC,"")</f>
        <v>0</v>
      </c>
      <c r="CG66" s="35">
        <f>_xlfn.XLOOKUP($A66,'[3]Form &amp; Form Handler Details'!$Y:$Y,'[3]Form &amp; Form Handler Details'!ED:ED,"")</f>
        <v>0</v>
      </c>
      <c r="CH66" s="35">
        <f>_xlfn.XLOOKUP($A66,'[3]Form &amp; Form Handler Details'!$Y:$Y,'[3]Form &amp; Form Handler Details'!EE:EE,"")</f>
        <v>0</v>
      </c>
      <c r="CI66" s="35">
        <f>_xlfn.XLOOKUP($A66,'[3]Form &amp; Form Handler Details'!$Y:$Y,'[3]Form &amp; Form Handler Details'!EF:EF,"")</f>
        <v>0</v>
      </c>
      <c r="CJ66" s="35">
        <f>_xlfn.XLOOKUP($A66,'[3]Form &amp; Form Handler Details'!$Y:$Y,'[3]Form &amp; Form Handler Details'!EG:EG,"")</f>
        <v>0</v>
      </c>
      <c r="CK66" s="35">
        <f>_xlfn.XLOOKUP($A66,'[3]Form &amp; Form Handler Details'!$Y:$Y,'[3]Form &amp; Form Handler Details'!EH:EH,"")</f>
        <v>0</v>
      </c>
      <c r="CL66" s="35">
        <f>_xlfn.XLOOKUP($A66,'[3]Form &amp; Form Handler Details'!$Y:$Y,'[3]Form &amp; Form Handler Details'!EI:EI,"")</f>
        <v>0</v>
      </c>
      <c r="CM66" s="35">
        <f>_xlfn.XLOOKUP($A66,'[3]Form &amp; Form Handler Details'!$Y:$Y,'[3]Form &amp; Form Handler Details'!EJ:EJ,"")</f>
        <v>0</v>
      </c>
      <c r="CN66" s="35">
        <f>_xlfn.XLOOKUP($A66,'[3]Form &amp; Form Handler Details'!$Y:$Y,'[3]Form &amp; Form Handler Details'!EK:EK,"")</f>
        <v>0</v>
      </c>
      <c r="CO66" s="35">
        <f>_xlfn.XLOOKUP($A66,'[3]Form &amp; Form Handler Details'!$Y:$Y,'[3]Form &amp; Form Handler Details'!EL:EL,"")</f>
        <v>0</v>
      </c>
      <c r="CP66" s="35">
        <f>_xlfn.XLOOKUP($A66,'[3]Form &amp; Form Handler Details'!$Y:$Y,'[3]Form &amp; Form Handler Details'!EM:EM,"")</f>
        <v>0</v>
      </c>
      <c r="CQ66" s="35" t="str">
        <f>_xlfn.XLOOKUP($A66,'[3]Form &amp; Form Handler Details'!$Y:$Y,'[3]Form &amp; Form Handler Details'!EN:EN,"")</f>
        <v xml:space="preserve">本人确认已满18周岁。 本人同意并接受PayPal隐私声明。 本人同意PayPal以电    话、电邮联系我，也同意接收与我所咨询服务相关的产品、宣传资料或业内资讯。&lt;br&gt;是否订阅贝宝跨境精英学院，第一时间获取最新精彩分享 </v>
      </c>
      <c r="CR66" s="35" t="str">
        <f>_xlfn.XLOOKUP($A66,'[3]Form &amp; Form Handler Details'!$Y:$Y,'[3]Form &amp; Form Handler Details'!EO:EO,"")</f>
        <v>privacyconsent</v>
      </c>
      <c r="CS66" s="35" t="str">
        <f>_xlfn.XLOOKUP($A66,'[3]Form &amp; Form Handler Details'!$Y:$Y,'[3]Form &amp; Form Handler Details'!EP:EP,"")</f>
        <v>checkbox</v>
      </c>
      <c r="CT66" s="35" t="str">
        <f>_xlfn.XLOOKUP($A66,'[3]Form &amp; Form Handler Details'!$Y:$Y,'[3]Form &amp; Form Handler Details'!EQ:EQ,"")</f>
        <v>请勾选复选框</v>
      </c>
      <c r="CU66" s="35">
        <f>_xlfn.XLOOKUP($A66,'[3]Form &amp; Form Handler Details'!$Y:$Y,'[3]Form &amp; Form Handler Details'!ER:ER,"")</f>
        <v>0</v>
      </c>
      <c r="CV66" s="35">
        <f>_xlfn.XLOOKUP($A66,'[3]Form &amp; Form Handler Details'!$Y:$Y,'[3]Form &amp; Form Handler Details'!ES:ES,"")</f>
        <v>0</v>
      </c>
      <c r="CW66" s="35">
        <f>_xlfn.XLOOKUP($A66,'[3]Form &amp; Form Handler Details'!$Y:$Y,'[3]Form &amp; Form Handler Details'!ET:ET,"")</f>
        <v>0</v>
      </c>
      <c r="CX66" s="35" t="str">
        <f>_xlfn.XLOOKUP($A66,'[3]Form &amp; Form Handler Details'!$Y:$Y,'[3]Form &amp; Form Handler Details'!EU:EU,"")</f>
        <v>是否有 PayPal 客户经理
. 是否有 PayPal 客户经理: 是 --- 是
. 是否有 PayPal 客户经理: 否 --- 否</v>
      </c>
      <c r="CY66" s="35" t="str">
        <f>_xlfn.XLOOKUP($A66,'[3]Form &amp; Form Handler Details'!$Y:$Y,'[3]Form &amp; Form Handler Details'!EV:EV,"")</f>
        <v>comments</v>
      </c>
      <c r="CZ66" s="35" t="str">
        <f>_xlfn.XLOOKUP($A66,'[3]Form &amp; Form Handler Details'!$Y:$Y,'[3]Form &amp; Form Handler Details'!EW:EW,"")</f>
        <v>Dropdown</v>
      </c>
      <c r="DA66" s="35">
        <f>_xlfn.XLOOKUP($A66,'[3]Form &amp; Form Handler Details'!$Y:$Y,'[3]Form &amp; Form Handler Details'!EX:EX,"")</f>
        <v>0</v>
      </c>
      <c r="DB66" s="35">
        <f>_xlfn.XLOOKUP($A66,'[3]Form &amp; Form Handler Details'!$Y:$Y,'[3]Form &amp; Form Handler Details'!EY:EY,"")</f>
        <v>0</v>
      </c>
      <c r="DC66" s="35">
        <f>_xlfn.XLOOKUP($A66,'[3]Form &amp; Form Handler Details'!$Y:$Y,'[3]Form &amp; Form Handler Details'!EZ:EZ,"")</f>
        <v>0</v>
      </c>
      <c r="DD66" s="35">
        <f>_xlfn.XLOOKUP($A66,'[3]Form &amp; Form Handler Details'!$Y:$Y,'[3]Form &amp; Form Handler Details'!FA:FA,"")</f>
        <v>0</v>
      </c>
      <c r="DE66" s="35">
        <f>_xlfn.XLOOKUP($A66,'[3]Form &amp; Form Handler Details'!$Y:$Y,'[3]Form &amp; Form Handler Details'!FB:FB,"")</f>
        <v>0</v>
      </c>
      <c r="DF66" s="35">
        <f>_xlfn.XLOOKUP($A66,'[3]Form &amp; Form Handler Details'!$Y:$Y,'[3]Form &amp; Form Handler Details'!FC:FC,"")</f>
        <v>0</v>
      </c>
      <c r="DG66" s="35">
        <f>_xlfn.XLOOKUP($A66,'[3]Form &amp; Form Handler Details'!$Y:$Y,'[3]Form &amp; Form Handler Details'!FD:FD,"")</f>
        <v>0</v>
      </c>
      <c r="DH66" s="35">
        <f>_xlfn.XLOOKUP($A66,'[3]Form &amp; Form Handler Details'!$Y:$Y,'[3]Form &amp; Form Handler Details'!FE:FE,"")</f>
        <v>0</v>
      </c>
      <c r="DI66" s="35">
        <f>_xlfn.XLOOKUP($A66,'[3]Form &amp; Form Handler Details'!$Y:$Y,'[3]Form &amp; Form Handler Details'!FF:FF,"")</f>
        <v>0</v>
      </c>
      <c r="DJ66" s="35">
        <f>_xlfn.XLOOKUP($A66,'[3]Form &amp; Form Handler Details'!$Y:$Y,'[3]Form &amp; Form Handler Details'!FG:FG,"")</f>
        <v>0</v>
      </c>
      <c r="DK66" s="35">
        <f>_xlfn.XLOOKUP($A66,'[3]Form &amp; Form Handler Details'!$Y:$Y,'[3]Form &amp; Form Handler Details'!FH:FH,"")</f>
        <v>0</v>
      </c>
      <c r="DL66" s="35">
        <f>_xlfn.XLOOKUP($A66,'[3]Form &amp; Form Handler Details'!$Y:$Y,'[3]Form &amp; Form Handler Details'!FI:FI,"")</f>
        <v>0</v>
      </c>
      <c r="DM66" s="35" t="str">
        <f>_xlfn.XLOOKUP($A66,'[3]Form &amp; Form Handler Details'!$Y:$Y,'[3]Form &amp; Form Handler Details'!FJ:FJ,"")</f>
        <v>行业</v>
      </c>
      <c r="DN66" s="35" t="str">
        <f>_xlfn.XLOOKUP($A66,'[3]Form &amp; Form Handler Details'!$Y:$Y,'[3]Form &amp; Form Handler Details'!FK:FK,"")</f>
        <v>industry</v>
      </c>
      <c r="DO66" s="35" t="str">
        <f>_xlfn.XLOOKUP($A66,'[3]Form &amp; Form Handler Details'!$Y:$Y,'[3]Form &amp; Form Handler Details'!FL:FL,"")</f>
        <v>Text</v>
      </c>
      <c r="DP66" s="35" t="str">
        <f>_xlfn.XLOOKUP($A66,'[3]Form &amp; Form Handler Details'!$Y:$Y,'[3]Form &amp; Form Handler Details'!FM:FM,"")</f>
        <v>This field is required</v>
      </c>
      <c r="DQ66" s="35">
        <f>_xlfn.XLOOKUP($A66,'[3]Form &amp; Form Handler Details'!$Y:$Y,'[3]Form &amp; Form Handler Details'!FN:FN,"")</f>
        <v>0</v>
      </c>
      <c r="DR66" s="35">
        <f>_xlfn.XLOOKUP($A66,'[3]Form &amp; Form Handler Details'!$Y:$Y,'[3]Form &amp; Form Handler Details'!FO:FO,"")</f>
        <v>0</v>
      </c>
      <c r="DS66" s="35">
        <f>_xlfn.XLOOKUP($A66,'[3]Form &amp; Form Handler Details'!$Y:$Y,'[3]Form &amp; Form Handler Details'!FP:FP,"")</f>
        <v>0</v>
      </c>
      <c r="DT66" s="35">
        <f>_xlfn.XLOOKUP($A66,'[3]Form &amp; Form Handler Details'!$Y:$Y,'[3]Form &amp; Form Handler Details'!FQ:FQ,"")</f>
        <v>0</v>
      </c>
      <c r="DU66" s="35">
        <f>_xlfn.XLOOKUP($A66,'[3]Form &amp; Form Handler Details'!$Y:$Y,'[3]Form &amp; Form Handler Details'!FR:FR,"")</f>
        <v>0</v>
      </c>
      <c r="DV66" s="35">
        <f>_xlfn.XLOOKUP($A66,'[3]Form &amp; Form Handler Details'!$Y:$Y,'[3]Form &amp; Form Handler Details'!FS:FS,"")</f>
        <v>0</v>
      </c>
      <c r="DW66" s="35">
        <f>_xlfn.XLOOKUP($A66,'[3]Form &amp; Form Handler Details'!$Y:$Y,'[3]Form &amp; Form Handler Details'!FT:FT,"")</f>
        <v>0</v>
      </c>
      <c r="DX66" s="35">
        <f>_xlfn.XLOOKUP($A66,'[3]Form &amp; Form Handler Details'!$Y:$Y,'[3]Form &amp; Form Handler Details'!FU:FU,"")</f>
        <v>0</v>
      </c>
      <c r="DY66" s="35">
        <f>_xlfn.XLOOKUP($A66,'[3]Form &amp; Form Handler Details'!$Y:$Y,'[3]Form &amp; Form Handler Details'!FV:FV,"")</f>
        <v>0</v>
      </c>
      <c r="DZ66" s="35">
        <f>_xlfn.XLOOKUP($A66,'[3]Form &amp; Form Handler Details'!$Y:$Y,'[3]Form &amp; Form Handler Details'!FW:FW,"")</f>
        <v>0</v>
      </c>
      <c r="EA66" s="35">
        <f>_xlfn.XLOOKUP($A66,'[3]Form &amp; Form Handler Details'!$Y:$Y,'[3]Form &amp; Form Handler Details'!FX:FX,"")</f>
        <v>0</v>
      </c>
      <c r="EB66" s="35">
        <f>_xlfn.XLOOKUP($A66,'[3]Form &amp; Form Handler Details'!$Y:$Y,'[3]Form &amp; Form Handler Details'!FY:FY,"")</f>
        <v>0</v>
      </c>
      <c r="EC66" s="35">
        <f>_xlfn.XLOOKUP($A66,'[3]Form &amp; Form Handler Details'!$Y:$Y,'[3]Form &amp; Form Handler Details'!FZ:FZ,"")</f>
        <v>0</v>
      </c>
      <c r="ED66" s="35">
        <f>_xlfn.XLOOKUP($A66,'[3]Form &amp; Form Handler Details'!$Y:$Y,'[3]Form &amp; Form Handler Details'!GA:GA,"")</f>
        <v>0</v>
      </c>
      <c r="EE66" s="35">
        <f>_xlfn.XLOOKUP($A66,'[3]Form &amp; Form Handler Details'!$Y:$Y,'[3]Form &amp; Form Handler Details'!GB:GB,"")</f>
        <v>0</v>
      </c>
      <c r="EF66" s="35">
        <f>_xlfn.XLOOKUP($A66,'[3]Form &amp; Form Handler Details'!$Y:$Y,'[3]Form &amp; Form Handler Details'!GC:GC,"")</f>
        <v>0</v>
      </c>
      <c r="EG66" s="35">
        <f>_xlfn.XLOOKUP($A66,'[3]Form &amp; Form Handler Details'!$Y:$Y,'[3]Form &amp; Form Handler Details'!GD:GD,"")</f>
        <v>0</v>
      </c>
      <c r="EH66" s="35">
        <f>_xlfn.XLOOKUP($A66,'[3]Form &amp; Form Handler Details'!$Y:$Y,'[3]Form &amp; Form Handler Details'!GE:GE,"")</f>
        <v>0</v>
      </c>
      <c r="EI66" s="35">
        <f>_xlfn.XLOOKUP($A66,'[3]Form &amp; Form Handler Details'!$Y:$Y,'[3]Form &amp; Form Handler Details'!GF:GF,"")</f>
        <v>0</v>
      </c>
      <c r="EJ66" s="35">
        <f>_xlfn.XLOOKUP($A66,'[3]Form &amp; Form Handler Details'!$Y:$Y,'[3]Form &amp; Form Handler Details'!GG:GG,"")</f>
        <v>0</v>
      </c>
      <c r="EK66" s="35">
        <f>_xlfn.XLOOKUP($A66,'[3]Form &amp; Form Handler Details'!$Y:$Y,'[3]Form &amp; Form Handler Details'!GH:GH,"")</f>
        <v>0</v>
      </c>
      <c r="EL66" s="35">
        <f>_xlfn.XLOOKUP($A66,'[3]Form &amp; Form Handler Details'!$Y:$Y,'[3]Form &amp; Form Handler Details'!GI:GI,"")</f>
        <v>0</v>
      </c>
      <c r="EM66" s="35">
        <f>_xlfn.XLOOKUP($A66,'[3]Form &amp; Form Handler Details'!$Y:$Y,'[3]Form &amp; Form Handler Details'!GJ:GJ,"")</f>
        <v>0</v>
      </c>
      <c r="EN66" s="35">
        <f>_xlfn.XLOOKUP($A66,'[3]Form &amp; Form Handler Details'!$Y:$Y,'[3]Form &amp; Form Handler Details'!GK:GK,"")</f>
        <v>0</v>
      </c>
      <c r="EO66" s="35">
        <f>_xlfn.XLOOKUP($A66,'[3]Form &amp; Form Handler Details'!$Y:$Y,'[3]Form &amp; Form Handler Details'!GL:GL,"")</f>
        <v>0</v>
      </c>
      <c r="EP66" s="35">
        <f>_xlfn.XLOOKUP($A66,'[3]Form &amp; Form Handler Details'!$Y:$Y,'[3]Form &amp; Form Handler Details'!GM:GM,"")</f>
        <v>0</v>
      </c>
      <c r="EQ66" s="35">
        <f>_xlfn.XLOOKUP($A66,'[3]Form &amp; Form Handler Details'!$Y:$Y,'[3]Form &amp; Form Handler Details'!GN:GN,"")</f>
        <v>0</v>
      </c>
      <c r="ER66" s="35">
        <f>_xlfn.XLOOKUP($A66,'[3]Form &amp; Form Handler Details'!$Y:$Y,'[3]Form &amp; Form Handler Details'!GO:GO,"")</f>
        <v>0</v>
      </c>
      <c r="ES66" s="35">
        <f>_xlfn.XLOOKUP($A66,'[3]Form &amp; Form Handler Details'!$Y:$Y,'[3]Form &amp; Form Handler Details'!GP:GP,"")</f>
        <v>0</v>
      </c>
      <c r="ET66" s="35">
        <f>_xlfn.XLOOKUP($A66,'[3]Form &amp; Form Handler Details'!$Y:$Y,'[3]Form &amp; Form Handler Details'!GQ:GQ,"")</f>
        <v>0</v>
      </c>
      <c r="EU66" s="35">
        <f>_xlfn.XLOOKUP($A66,'[3]Form &amp; Form Handler Details'!$Y:$Y,'[3]Form &amp; Form Handler Details'!GR:GR,"")</f>
        <v>0</v>
      </c>
      <c r="EV66" s="35">
        <f>_xlfn.XLOOKUP($A66,'[3]Form &amp; Form Handler Details'!$Y:$Y,'[3]Form &amp; Form Handler Details'!GS:GS,"")</f>
        <v>0</v>
      </c>
      <c r="EW66" s="35">
        <f>_xlfn.XLOOKUP($A66,'[3]Form &amp; Form Handler Details'!$Y:$Y,'[3]Form &amp; Form Handler Details'!GT:GT,"")</f>
        <v>0</v>
      </c>
      <c r="EX66" s="35">
        <f>_xlfn.XLOOKUP($A66,'[3]Form &amp; Form Handler Details'!$Y:$Y,'[3]Form &amp; Form Handler Details'!GU:GU,"")</f>
        <v>0</v>
      </c>
      <c r="EY66" s="35">
        <f>_xlfn.XLOOKUP($A66,'[3]Form &amp; Form Handler Details'!$Y:$Y,'[3]Form &amp; Form Handler Details'!GV:GV,"")</f>
        <v>0</v>
      </c>
      <c r="EZ66" s="35">
        <f>_xlfn.XLOOKUP($A66,'[3]Form &amp; Form Handler Details'!$Y:$Y,'[3]Form &amp; Form Handler Details'!GW:GW,"")</f>
        <v>0</v>
      </c>
      <c r="FA66" s="35">
        <f>_xlfn.XLOOKUP($A66,'[3]Form &amp; Form Handler Details'!$Y:$Y,'[3]Form &amp; Form Handler Details'!GX:GX,"")</f>
        <v>0</v>
      </c>
      <c r="FB66" s="35">
        <f>_xlfn.XLOOKUP($A66,'[3]Form &amp; Form Handler Details'!$Y:$Y,'[3]Form &amp; Form Handler Details'!GY:GY,"")</f>
        <v>0</v>
      </c>
      <c r="FC66" s="35">
        <f>_xlfn.XLOOKUP($A66,'[3]Form &amp; Form Handler Details'!$Y:$Y,'[3]Form &amp; Form Handler Details'!GZ:GZ,"")</f>
        <v>0</v>
      </c>
      <c r="FD66" s="35">
        <f>_xlfn.XLOOKUP($A66,'[3]Form &amp; Form Handler Details'!$Y:$Y,'[3]Form &amp; Form Handler Details'!HA:HA,"")</f>
        <v>0</v>
      </c>
      <c r="FE66" s="35">
        <f>_xlfn.XLOOKUP($A66,'[3]Form &amp; Form Handler Details'!$Y:$Y,'[3]Form &amp; Form Handler Details'!HB:HB,"")</f>
        <v>0</v>
      </c>
      <c r="FF66" s="35">
        <f>_xlfn.XLOOKUP($A66,'[3]Form &amp; Form Handler Details'!$Y:$Y,'[3]Form &amp; Form Handler Details'!HC:HC,"")</f>
        <v>0</v>
      </c>
      <c r="FG66" s="35">
        <f>_xlfn.XLOOKUP($A66,'[3]Form &amp; Form Handler Details'!$Y:$Y,'[3]Form &amp; Form Handler Details'!HD:HD,"")</f>
        <v>0</v>
      </c>
      <c r="FH66" s="35">
        <f>_xlfn.XLOOKUP($A66,'[3]Form &amp; Form Handler Details'!$Y:$Y,'[3]Form &amp; Form Handler Details'!HE:HE,"")</f>
        <v>0</v>
      </c>
      <c r="FI66" s="35">
        <f>_xlfn.XLOOKUP($A66,'[3]Form &amp; Form Handler Details'!$Y:$Y,'[3]Form &amp; Form Handler Details'!HF:HF,"")</f>
        <v>0</v>
      </c>
      <c r="FJ66" s="35">
        <f>_xlfn.XLOOKUP($A66,'[3]Form &amp; Form Handler Details'!$Y:$Y,'[3]Form &amp; Form Handler Details'!HG:HG,"")</f>
        <v>0</v>
      </c>
      <c r="FK66" s="35">
        <f>_xlfn.XLOOKUP($A66,'[3]Form &amp; Form Handler Details'!$Y:$Y,'[3]Form &amp; Form Handler Details'!HH:HH,"")</f>
        <v>0</v>
      </c>
      <c r="FL66" s="35">
        <f>_xlfn.XLOOKUP($A66,'[3]Form &amp; Form Handler Details'!$Y:$Y,'[3]Form &amp; Form Handler Details'!HI:HI,"")</f>
        <v>0</v>
      </c>
      <c r="FM66" s="35">
        <f>_xlfn.XLOOKUP($A66,'[3]Form &amp; Form Handler Details'!$Y:$Y,'[3]Form &amp; Form Handler Details'!HJ:HJ,"")</f>
        <v>0</v>
      </c>
      <c r="FN66" s="35">
        <f>_xlfn.XLOOKUP($A66,'[3]Form &amp; Form Handler Details'!$Y:$Y,'[3]Form &amp; Form Handler Details'!HK:HK,"")</f>
        <v>0</v>
      </c>
      <c r="FO66" s="35">
        <f>_xlfn.XLOOKUP($A66,'[3]Form &amp; Form Handler Details'!$Y:$Y,'[3]Form &amp; Form Handler Details'!HL:HL,"")</f>
        <v>0</v>
      </c>
      <c r="FP66" s="35">
        <f>_xlfn.XLOOKUP($A66,'[3]Form &amp; Form Handler Details'!$Y:$Y,'[3]Form &amp; Form Handler Details'!HM:HM,"")</f>
        <v>0</v>
      </c>
      <c r="FQ66" s="35">
        <f>_xlfn.XLOOKUP($A66,'[3]Form &amp; Form Handler Details'!$Y:$Y,'[3]Form &amp; Form Handler Details'!HN:HN,"")</f>
        <v>0</v>
      </c>
      <c r="FR66" s="35">
        <f>_xlfn.XLOOKUP($A66,'[3]Form &amp; Form Handler Details'!$Y:$Y,'[3]Form &amp; Form Handler Details'!HO:HO,"")</f>
        <v>0</v>
      </c>
      <c r="FS66" s="35">
        <f>_xlfn.XLOOKUP($A66,'[3]Form &amp; Form Handler Details'!$Y:$Y,'[3]Form &amp; Form Handler Details'!HP:HP,"")</f>
        <v>0</v>
      </c>
      <c r="FT66" s="35">
        <f>_xlfn.XLOOKUP($A66,'[3]Form &amp; Form Handler Details'!$Y:$Y,'[3]Form &amp; Form Handler Details'!HQ:HQ,"")</f>
        <v>0</v>
      </c>
      <c r="FU66" s="35">
        <f>_xlfn.XLOOKUP($A66,'[3]Form &amp; Form Handler Details'!$Y:$Y,'[3]Form &amp; Form Handler Details'!HR:HR,"")</f>
        <v>0</v>
      </c>
      <c r="FV66" s="35">
        <f>_xlfn.XLOOKUP($A66,'[3]Form &amp; Form Handler Details'!$Y:$Y,'[3]Form &amp; Form Handler Details'!HS:HS,"")</f>
        <v>0</v>
      </c>
      <c r="FW66" s="35">
        <f>_xlfn.XLOOKUP($A66,'[3]Form &amp; Form Handler Details'!$Y:$Y,'[3]Form &amp; Form Handler Details'!HT:HT,"")</f>
        <v>0</v>
      </c>
      <c r="FX66" s="35">
        <f>_xlfn.XLOOKUP($A66,'[3]Form &amp; Form Handler Details'!$Y:$Y,'[3]Form &amp; Form Handler Details'!HU:HU,"")</f>
        <v>0</v>
      </c>
      <c r="FY66" s="35">
        <f>_xlfn.XLOOKUP($A66,'[3]Form &amp; Form Handler Details'!$Y:$Y,'[3]Form &amp; Form Handler Details'!HV:HV,"")</f>
        <v>0</v>
      </c>
      <c r="FZ66" s="35">
        <f>_xlfn.XLOOKUP($A66,'[3]Form &amp; Form Handler Details'!$Y:$Y,'[3]Form &amp; Form Handler Details'!HW:HW,"")</f>
        <v>0</v>
      </c>
      <c r="GA66" s="35">
        <f>_xlfn.XLOOKUP($A66,'[3]Form &amp; Form Handler Details'!$Y:$Y,'[3]Form &amp; Form Handler Details'!HX:HX,"")</f>
        <v>0</v>
      </c>
      <c r="GB66" s="35">
        <f>_xlfn.XLOOKUP($A66,'[3]Form &amp; Form Handler Details'!$Y:$Y,'[3]Form &amp; Form Handler Details'!HY:HY,"")</f>
        <v>0</v>
      </c>
      <c r="GC66" s="35">
        <f>_xlfn.XLOOKUP($A66,'[3]Form &amp; Form Handler Details'!$Y:$Y,'[3]Form &amp; Form Handler Details'!HZ:HZ,"")</f>
        <v>0</v>
      </c>
      <c r="GD66" s="35">
        <f>_xlfn.XLOOKUP($A66,'[3]Form &amp; Form Handler Details'!$Y:$Y,'[3]Form &amp; Form Handler Details'!IA:IA,"")</f>
        <v>0</v>
      </c>
      <c r="GE66" s="35">
        <f>_xlfn.XLOOKUP($A66,'[3]Form &amp; Form Handler Details'!$Y:$Y,'[3]Form &amp; Form Handler Details'!IB:IB,"")</f>
        <v>0</v>
      </c>
      <c r="GF66" s="35">
        <f>_xlfn.XLOOKUP($A66,'[3]Form &amp; Form Handler Details'!$Y:$Y,'[3]Form &amp; Form Handler Details'!IC:IC,"")</f>
        <v>0</v>
      </c>
      <c r="GG66" s="35">
        <f>_xlfn.XLOOKUP($A66,'[3]Form &amp; Form Handler Details'!$Y:$Y,'[3]Form &amp; Form Handler Details'!ID:ID,"")</f>
        <v>0</v>
      </c>
      <c r="GH66" s="35">
        <f>_xlfn.XLOOKUP($A66,'[3]Form &amp; Form Handler Details'!$Y:$Y,'[3]Form &amp; Form Handler Details'!IE:IE,"")</f>
        <v>0</v>
      </c>
      <c r="GI66" s="35">
        <f>_xlfn.XLOOKUP($A66,'[3]Form &amp; Form Handler Details'!$Y:$Y,'[3]Form &amp; Form Handler Details'!IF:IF,"")</f>
        <v>0</v>
      </c>
      <c r="GJ66" s="35">
        <f>_xlfn.XLOOKUP($A66,'[3]Form &amp; Form Handler Details'!$Y:$Y,'[3]Form &amp; Form Handler Details'!IG:IG,"")</f>
        <v>0</v>
      </c>
      <c r="GK66" s="35">
        <f>_xlfn.XLOOKUP($A66,'[3]Form &amp; Form Handler Details'!$Y:$Y,'[3]Form &amp; Form Handler Details'!IH:IH,"")</f>
        <v>0</v>
      </c>
      <c r="GL66" s="35">
        <f>_xlfn.XLOOKUP($A66,'[3]Form &amp; Form Handler Details'!$Y:$Y,'[3]Form &amp; Form Handler Details'!II:II,"")</f>
        <v>0</v>
      </c>
      <c r="GM66" s="35">
        <f>_xlfn.XLOOKUP($A66,'[3]Form &amp; Form Handler Details'!$Y:$Y,'[3]Form &amp; Form Handler Details'!IJ:IJ,"")</f>
        <v>0</v>
      </c>
      <c r="GN66" s="35">
        <f>_xlfn.XLOOKUP($A66,'[3]Form &amp; Form Handler Details'!$Y:$Y,'[3]Form &amp; Form Handler Details'!IK:IK,"")</f>
        <v>0</v>
      </c>
      <c r="GO66" s="35">
        <f>_xlfn.XLOOKUP($A66,'[3]Form &amp; Form Handler Details'!$Y:$Y,'[3]Form &amp; Form Handler Details'!IL:IL,"")</f>
        <v>0</v>
      </c>
      <c r="GP66" s="35">
        <f>_xlfn.XLOOKUP($A66,'[3]Form &amp; Form Handler Details'!$Y:$Y,'[3]Form &amp; Form Handler Details'!IM:IM,"")</f>
        <v>0</v>
      </c>
      <c r="GQ66" s="35">
        <f>_xlfn.XLOOKUP($A66,'[3]Form &amp; Form Handler Details'!$Y:$Y,'[3]Form &amp; Form Handler Details'!IN:IN,"")</f>
        <v>0</v>
      </c>
      <c r="GR66" s="35">
        <f>_xlfn.XLOOKUP($A66,'[3]Form &amp; Form Handler Details'!$Y:$Y,'[3]Form &amp; Form Handler Details'!IO:IO,"")</f>
        <v>0</v>
      </c>
      <c r="GS66" s="35">
        <f>_xlfn.XLOOKUP($A66,'[3]Form &amp; Form Handler Details'!$Y:$Y,'[3]Form &amp; Form Handler Details'!IP:IP,"")</f>
        <v>0</v>
      </c>
      <c r="GT66" s="35">
        <f>_xlfn.XLOOKUP($A66,'[3]Form &amp; Form Handler Details'!$Y:$Y,'[3]Form &amp; Form Handler Details'!IQ:IQ,"")</f>
        <v>0</v>
      </c>
      <c r="GU66" s="35">
        <f>_xlfn.XLOOKUP($A66,'[3]Form &amp; Form Handler Details'!$Y:$Y,'[3]Form &amp; Form Handler Details'!IR:IR,"")</f>
        <v>0</v>
      </c>
      <c r="GV66" s="35">
        <f>_xlfn.XLOOKUP($A66,'[3]Form &amp; Form Handler Details'!$Y:$Y,'[3]Form &amp; Form Handler Details'!IS:IS,"")</f>
        <v>0</v>
      </c>
      <c r="GW66" s="35">
        <f>_xlfn.XLOOKUP($A66,'[3]Form &amp; Form Handler Details'!$Y:$Y,'[3]Form &amp; Form Handler Details'!IT:IT,"")</f>
        <v>0</v>
      </c>
      <c r="GX66" s="35">
        <f>_xlfn.XLOOKUP($A66,'[3]Form &amp; Form Handler Details'!$Y:$Y,'[3]Form &amp; Form Handler Details'!IU:IU,"")</f>
        <v>0</v>
      </c>
      <c r="GY66" s="35">
        <f>_xlfn.XLOOKUP($A66,'[3]Form &amp; Form Handler Details'!$Y:$Y,'[3]Form &amp; Form Handler Details'!IV:IV,"")</f>
        <v>0</v>
      </c>
      <c r="GZ66" s="35">
        <f>_xlfn.XLOOKUP($A66,'[3]Form &amp; Form Handler Details'!$Y:$Y,'[3]Form &amp; Form Handler Details'!IW:IW,"")</f>
        <v>0</v>
      </c>
      <c r="HA66" s="35">
        <f>_xlfn.XLOOKUP($A66,'[3]Form &amp; Form Handler Details'!$Y:$Y,'[3]Form &amp; Form Handler Details'!IX:IX,"")</f>
        <v>0</v>
      </c>
      <c r="HB66" s="35">
        <f>_xlfn.XLOOKUP($A66,'[3]Form &amp; Form Handler Details'!$Y:$Y,'[3]Form &amp; Form Handler Details'!IY:IY,"")</f>
        <v>0</v>
      </c>
      <c r="HC66" s="35">
        <f>_xlfn.XLOOKUP($A66,'[3]Form &amp; Form Handler Details'!$Y:$Y,'[3]Form &amp; Form Handler Details'!IZ:IZ,"")</f>
        <v>0</v>
      </c>
      <c r="HD66" s="35">
        <f>_xlfn.XLOOKUP($A66,'[3]Form &amp; Form Handler Details'!$Y:$Y,'[3]Form &amp; Form Handler Details'!JA:JA,"")</f>
        <v>0</v>
      </c>
      <c r="HE66" s="35">
        <f>_xlfn.XLOOKUP($A66,'[3]Form &amp; Form Handler Details'!$Y:$Y,'[3]Form &amp; Form Handler Details'!JB:JB,"")</f>
        <v>0</v>
      </c>
      <c r="HF66" s="35">
        <f>_xlfn.XLOOKUP($A66,'[3]Form &amp; Form Handler Details'!$Y:$Y,'[3]Form &amp; Form Handler Details'!JC:JC,"")</f>
        <v>0</v>
      </c>
      <c r="HG66" s="35">
        <f>_xlfn.XLOOKUP($A66,'[3]Form &amp; Form Handler Details'!$Y:$Y,'[3]Form &amp; Form Handler Details'!JD:JD,"")</f>
        <v>0</v>
      </c>
      <c r="HH66" s="35">
        <f>_xlfn.XLOOKUP($A66,'[3]Form &amp; Form Handler Details'!$Y:$Y,'[3]Form &amp; Form Handler Details'!JE:JE,"")</f>
        <v>0</v>
      </c>
      <c r="HI66" s="35">
        <f>_xlfn.XLOOKUP($A66,'[3]Form &amp; Form Handler Details'!$Y:$Y,'[3]Form &amp; Form Handler Details'!JF:JF,"")</f>
        <v>0</v>
      </c>
      <c r="HJ66" s="35">
        <f>_xlfn.XLOOKUP($A66,'[3]Form &amp; Form Handler Details'!$Y:$Y,'[3]Form &amp; Form Handler Details'!JG:JG,"")</f>
        <v>0</v>
      </c>
      <c r="HK66" s="35" t="str">
        <f>_xlfn.XLOOKUP($A66,'[3]Form &amp; Form Handler Details'!$Y:$Y,'[3]Form &amp; Form Handler Details'!JH:JH,"")</f>
        <v>提交</v>
      </c>
      <c r="HL66" s="35">
        <f>_xlfn.XLOOKUP($A66,'[3]Form &amp; Form Handler Details'!$Y:$Y,'[3]Form &amp; Form Handler Details'!JI:JI,"")</f>
        <v>0</v>
      </c>
      <c r="HM66" s="35">
        <f>_xlfn.XLOOKUP($A66,'[3]Form &amp; Form Handler Details'!$Y:$Y,'[3]Form &amp; Form Handler Details'!JJ:JJ,"")</f>
        <v>0</v>
      </c>
      <c r="HN66" s="35">
        <f>_xlfn.XLOOKUP($A66,'[3]Form &amp; Form Handler Details'!$Y:$Y,'[3]Form &amp; Form Handler Details'!JK:JK,"")</f>
        <v>0</v>
      </c>
      <c r="HO66" s="35">
        <f>_xlfn.XLOOKUP($A66,'[3]Form &amp; Form Handler Details'!$Y:$Y,'[3]Form &amp; Form Handler Details'!JL:JL,"")</f>
        <v>0</v>
      </c>
      <c r="HP66" s="35">
        <f>_xlfn.XLOOKUP($A66,'[3]Form &amp; Form Handler Details'!$Y:$Y,'[3]Form &amp; Form Handler Details'!JM:JM,"")</f>
        <v>0</v>
      </c>
      <c r="HQ66" s="35">
        <f>_xlfn.XLOOKUP($A66,'[3]Form &amp; Form Handler Details'!$Y:$Y,'[3]Form &amp; Form Handler Details'!JN:JN,"")</f>
        <v>0</v>
      </c>
      <c r="HR66" s="35">
        <f>_xlfn.XLOOKUP($A66,'[3]Form &amp; Form Handler Details'!$Y:$Y,'[3]Form &amp; Form Handler Details'!JO:JO,"")</f>
        <v>0</v>
      </c>
      <c r="HS66" s="35">
        <f>_xlfn.XLOOKUP($A66,'[3]Form &amp; Form Handler Details'!$Y:$Y,'[3]Form &amp; Form Handler Details'!JP:JP,"")</f>
        <v>0</v>
      </c>
      <c r="HT66" s="35">
        <f>_xlfn.XLOOKUP($A66,'[3]Form &amp; Form Handler Details'!$Y:$Y,'[3]Form &amp; Form Handler Details'!JQ:JQ,"")</f>
        <v>0</v>
      </c>
      <c r="HU66" s="35">
        <f>_xlfn.XLOOKUP($A66,'[3]Form &amp; Form Handler Details'!$Y:$Y,'[3]Form &amp; Form Handler Details'!JR:JR,"")</f>
        <v>0</v>
      </c>
      <c r="HV66" s="35">
        <f>_xlfn.XLOOKUP($A66,'[3]Form &amp; Form Handler Details'!$Y:$Y,'[3]Form &amp; Form Handler Details'!JS:JS,"")</f>
        <v>0</v>
      </c>
      <c r="HW66" s="35">
        <f>_xlfn.XLOOKUP($A66,'[3]Form &amp; Form Handler Details'!$Y:$Y,'[3]Form &amp; Form Handler Details'!JT:JT,"")</f>
        <v>0</v>
      </c>
    </row>
    <row r="67" spans="1:231" ht="165" customHeight="1">
      <c r="A67" s="32" t="s">
        <v>164</v>
      </c>
      <c r="B67" s="32" t="str">
        <f>_xlfn.XLOOKUP(Table46[[#This Row],[UFID]],ATC!C:C,ATC!A:A,"")</f>
        <v>04</v>
      </c>
      <c r="C67" s="31" t="str">
        <f>_xlfn.XLOOKUP(Table46[[#This Row],[UFID]],ATC!C:C,ATC!E:E,"")</f>
        <v>Build Work</v>
      </c>
      <c r="D67" s="31">
        <f>_xlfn.XLOOKUP(Table46[[#This Row],[UFID]],ATC!C:C,ATC!J:J,"")</f>
        <v>45098</v>
      </c>
      <c r="E67" s="31" t="s">
        <v>613</v>
      </c>
      <c r="F67" s="34" t="str">
        <f>_xlfn.XLOOKUP(Table46[[#This Row],[UFID]],'[3]Form &amp; Form Handler Details'!$Y:$Y,'[3]Form &amp; Form Handler Details'!$F:$F,"")</f>
        <v>https://www.paypal.com/c2/webapps/mpp/enterprise-paypal-elite-campus?locale.x=zh_C2</v>
      </c>
      <c r="G67" s="34" t="str">
        <f>_xlfn.XLOOKUP(Table46[[#This Row],[UFID]],'[3]Form &amp; Form Handler Details'!$Y:$Y,'[3]Form &amp; Form Handler Details'!$I:$I,"")</f>
        <v xml:space="preserve">	https://zhike.vhall.com/webinar/subscribe/61127187</v>
      </c>
      <c r="H67" s="34" t="str">
        <f>_xlfn.XLOOKUP(Table46[[#This Row],[UFID]],'[3]Form &amp; Form Handler Details'!$Y:$Y,'[3]Form &amp; Form Handler Details'!$E:$E,"")</f>
        <v>https://pypd.paypal-mktg.com/l/925803/2023-01-30/2qpbq</v>
      </c>
      <c r="I67" s="34" t="str">
        <f>_xlfn.XLOOKUP(Table46[[#This Row],[UFID]],'[3]Form &amp; Form Handler Details'!$Y:$Y,'[3]Form &amp; Form Handler Details'!$U:$U,"")</f>
        <v>APAC-CN-FRH-23-GLE-Elite-Campus-Tab-3-4-LIVE</v>
      </c>
      <c r="J67" s="34" t="str">
        <f>_xlfn.XLOOKUP(Table46[[#This Row],[UFID]],'[3]Form &amp; Form Handler Details'!$Y:$Y,'[3]Form &amp; Form Handler Details'!$V:$V,"")</f>
        <v>https://pypd.paypal-mktg.com/l/925803/2023-04-06/2rppf</v>
      </c>
      <c r="K67" s="34" t="str">
        <f t="shared" si="2"/>
        <v>2023-04-06/2rppf</v>
      </c>
      <c r="L67" s="34" t="str">
        <f>_xlfn.XLOOKUP(Table46[[#This Row],[UFID]],'[3]Form &amp; Form Handler Details'!$Y:$Y,'[3]Form &amp; Form Handler Details'!$D:$D,"")</f>
        <v>APAC-CN-FRM-23-GLE-Elite-Campus-Tab-3-4-Live</v>
      </c>
      <c r="M67" s="35" t="str">
        <f>_xlfn.XLOOKUP($A67,'[3]Form &amp; Form Handler Details'!$Y:$Y,'[3]Form &amp; Form Handler Details'!BJ:BJ,"")</f>
        <v>名</v>
      </c>
      <c r="N67" s="35" t="str">
        <f>_xlfn.XLOOKUP($A67,'[3]Form &amp; Form Handler Details'!$Y:$Y,'[3]Form &amp; Form Handler Details'!BK:BK,"")</f>
        <v>firstname</v>
      </c>
      <c r="O67" s="35" t="str">
        <f>_xlfn.XLOOKUP($A67,'[3]Form &amp; Form Handler Details'!$Y:$Y,'[3]Form &amp; Form Handler Details'!BL:BL,"")</f>
        <v>Text</v>
      </c>
      <c r="P67" s="35">
        <f>_xlfn.XLOOKUP($A67,'[3]Form &amp; Form Handler Details'!$Y:$Y,'[3]Form &amp; Form Handler Details'!BM:BM,"")</f>
        <v>0</v>
      </c>
      <c r="Q67" s="35" t="str">
        <f>_xlfn.XLOOKUP($A67,'[3]Form &amp; Form Handler Details'!$Y:$Y,'[3]Form &amp; Form Handler Details'!BN:BN,"")</f>
        <v>姓</v>
      </c>
      <c r="R67" s="35" t="str">
        <f>_xlfn.XLOOKUP($A67,'[3]Form &amp; Form Handler Details'!$Y:$Y,'[3]Form &amp; Form Handler Details'!BO:BO,"")</f>
        <v>lastname</v>
      </c>
      <c r="S67" s="35" t="str">
        <f>_xlfn.XLOOKUP($A67,'[3]Form &amp; Form Handler Details'!$Y:$Y,'[3]Form &amp; Form Handler Details'!BP:BP,"")</f>
        <v>Text</v>
      </c>
      <c r="T67" s="35" t="str">
        <f>_xlfn.XLOOKUP($A67,'[3]Form &amp; Form Handler Details'!$Y:$Y,'[3]Form &amp; Form Handler Details'!BQ:BQ,"")</f>
        <v>This field is required.</v>
      </c>
      <c r="U67" s="35" t="str">
        <f>_xlfn.XLOOKUP($A67,'[3]Form &amp; Form Handler Details'!$Y:$Y,'[3]Form &amp; Form Handler Details'!BR:BR,"")</f>
        <v>邮箱</v>
      </c>
      <c r="V67" s="35" t="str">
        <f>_xlfn.XLOOKUP($A67,'[3]Form &amp; Form Handler Details'!$Y:$Y,'[3]Form &amp; Form Handler Details'!BS:BS,"")</f>
        <v>workemail</v>
      </c>
      <c r="W67" s="35" t="str">
        <f>_xlfn.XLOOKUP($A67,'[3]Form &amp; Form Handler Details'!$Y:$Y,'[3]Form &amp; Form Handler Details'!BT:BT,"")</f>
        <v>text</v>
      </c>
      <c r="X67" s="35" t="str">
        <f>_xlfn.XLOOKUP($A67,'[3]Form &amp; Form Handler Details'!$Y:$Y,'[3]Form &amp; Form Handler Details'!BU:BU,"")</f>
        <v>请输入您的邮件地址</v>
      </c>
      <c r="Y67" s="35" t="str">
        <f>_xlfn.XLOOKUP($A67,'[3]Form &amp; Form Handler Details'!$Y:$Y,'[3]Form &amp; Form Handler Details'!BV:BV,"")</f>
        <v>公司</v>
      </c>
      <c r="Z67" s="35" t="str">
        <f>_xlfn.XLOOKUP($A67,'[3]Form &amp; Form Handler Details'!$Y:$Y,'[3]Form &amp; Form Handler Details'!BW:BW,"")</f>
        <v>companyname</v>
      </c>
      <c r="AA67" s="35" t="str">
        <f>_xlfn.XLOOKUP($A67,'[3]Form &amp; Form Handler Details'!$Y:$Y,'[3]Form &amp; Form Handler Details'!BX:BX,"")</f>
        <v>Text</v>
      </c>
      <c r="AB67" s="35" t="str">
        <f>_xlfn.XLOOKUP($A67,'[3]Form &amp; Form Handler Details'!$Y:$Y,'[3]Form &amp; Form Handler Details'!BY:BY,"")</f>
        <v>This field is required.</v>
      </c>
      <c r="AC67" s="35">
        <f>_xlfn.XLOOKUP($A67,'[3]Form &amp; Form Handler Details'!$Y:$Y,'[3]Form &amp; Form Handler Details'!BZ:BZ,"")</f>
        <v>0</v>
      </c>
      <c r="AD67" s="35">
        <f>_xlfn.XLOOKUP($A67,'[3]Form &amp; Form Handler Details'!$Y:$Y,'[3]Form &amp; Form Handler Details'!CA:CA,"")</f>
        <v>0</v>
      </c>
      <c r="AE67" s="35">
        <f>_xlfn.XLOOKUP($A67,'[3]Form &amp; Form Handler Details'!$Y:$Y,'[3]Form &amp; Form Handler Details'!CB:CB,"")</f>
        <v>0</v>
      </c>
      <c r="AF67" s="35">
        <f>_xlfn.XLOOKUP($A67,'[3]Form &amp; Form Handler Details'!$Y:$Y,'[3]Form &amp; Form Handler Details'!CC:CC,"")</f>
        <v>0</v>
      </c>
      <c r="AG67" s="35">
        <f>_xlfn.XLOOKUP($A67,'[3]Form &amp; Form Handler Details'!$Y:$Y,'[3]Form &amp; Form Handler Details'!CD:CD,"")</f>
        <v>0</v>
      </c>
      <c r="AH67" s="35">
        <f>_xlfn.XLOOKUP($A67,'[3]Form &amp; Form Handler Details'!$Y:$Y,'[3]Form &amp; Form Handler Details'!CE:CE,"")</f>
        <v>0</v>
      </c>
      <c r="AI67" s="35">
        <f>_xlfn.XLOOKUP($A67,'[3]Form &amp; Form Handler Details'!$Y:$Y,'[3]Form &amp; Form Handler Details'!CF:CF,"")</f>
        <v>0</v>
      </c>
      <c r="AJ67" s="35">
        <f>_xlfn.XLOOKUP($A67,'[3]Form &amp; Form Handler Details'!$Y:$Y,'[3]Form &amp; Form Handler Details'!CG:CG,"")</f>
        <v>0</v>
      </c>
      <c r="AK67" s="35">
        <f>_xlfn.XLOOKUP($A67,'[3]Form &amp; Form Handler Details'!$Y:$Y,'[3]Form &amp; Form Handler Details'!CH:CH,"")</f>
        <v>0</v>
      </c>
      <c r="AL67" s="35">
        <f>_xlfn.XLOOKUP($A67,'[3]Form &amp; Form Handler Details'!$Y:$Y,'[3]Form &amp; Form Handler Details'!CI:CI,"")</f>
        <v>0</v>
      </c>
      <c r="AM67" s="35">
        <f>_xlfn.XLOOKUP($A67,'[3]Form &amp; Form Handler Details'!$Y:$Y,'[3]Form &amp; Form Handler Details'!CJ:CJ,"")</f>
        <v>0</v>
      </c>
      <c r="AN67" s="35">
        <f>_xlfn.XLOOKUP($A67,'[3]Form &amp; Form Handler Details'!$Y:$Y,'[3]Form &amp; Form Handler Details'!CK:CK,"")</f>
        <v>0</v>
      </c>
      <c r="AO67" s="35" t="str">
        <f>_xlfn.XLOOKUP($A67,'[3]Form &amp; Form Handler Details'!$Y:$Y,'[3]Form &amp; Form Handler Details'!CL:CL,"")</f>
        <v>手机号码</v>
      </c>
      <c r="AP67" s="35" t="str">
        <f>_xlfn.XLOOKUP($A67,'[3]Form &amp; Form Handler Details'!$Y:$Y,'[3]Form &amp; Form Handler Details'!CM:CM,"")</f>
        <v>phonenumber</v>
      </c>
      <c r="AQ67" s="35" t="str">
        <f>_xlfn.XLOOKUP($A67,'[3]Form &amp; Form Handler Details'!$Y:$Y,'[3]Form &amp; Form Handler Details'!CN:CN,"")</f>
        <v>Text</v>
      </c>
      <c r="AR67" s="35" t="str">
        <f>_xlfn.XLOOKUP($A67,'[3]Form &amp; Form Handler Details'!$Y:$Y,'[3]Form &amp; Form Handler Details'!CO:CO,"")</f>
        <v>请输入您的电话号码</v>
      </c>
      <c r="AS67" s="35" t="str">
        <f>_xlfn.XLOOKUP($A67,'[3]Form &amp; Form Handler Details'!$Y:$Y,'[3]Form &amp; Form Handler Details'!CP:CP,"")</f>
        <v>职务
请选择
. 董事会成员 --- 董事会成员
. 创始人/总裁 --- 创始人/总裁
. C-suite/副总裁/总监 --- C-suite/副总裁/总监
. 部门主管 --- 部门主管
. 高级经理 --- 高级经理
. 经理 --- 经理
. 其他 --- 其他</v>
      </c>
      <c r="AT67" s="35" t="str">
        <f>_xlfn.XLOOKUP($A67,'[3]Form &amp; Form Handler Details'!$Y:$Y,'[3]Form &amp; Form Handler Details'!CQ:CQ,"")</f>
        <v>jobtitle</v>
      </c>
      <c r="AU67" s="35" t="str">
        <f>_xlfn.XLOOKUP($A67,'[3]Form &amp; Form Handler Details'!$Y:$Y,'[3]Form &amp; Form Handler Details'!CR:CR,"")</f>
        <v>Dropdown</v>
      </c>
      <c r="AV67" s="35" t="str">
        <f>_xlfn.XLOOKUP($A67,'[3]Form &amp; Form Handler Details'!$Y:$Y,'[3]Form &amp; Form Handler Details'!CS:CS,"")</f>
        <v>请选择您的职位</v>
      </c>
      <c r="AW67" s="35" t="str">
        <f>_xlfn.XLOOKUP($A67,'[3]Form &amp; Form Handler Details'!$Y:$Y,'[3]Form &amp; Form Handler Details'!CT:CT,"")</f>
        <v>WebformURL (Hidden)</v>
      </c>
      <c r="AX67" s="35" t="str">
        <f>_xlfn.XLOOKUP($A67,'[3]Form &amp; Form Handler Details'!$Y:$Y,'[3]Form &amp; Form Handler Details'!CU:CU,"")</f>
        <v>webformurl</v>
      </c>
      <c r="AY67" s="35" t="str">
        <f>_xlfn.XLOOKUP($A67,'[3]Form &amp; Form Handler Details'!$Y:$Y,'[3]Form &amp; Form Handler Details'!CV:CV,"")</f>
        <v>Hidden - text</v>
      </c>
      <c r="AZ67" s="35" t="str">
        <f>_xlfn.XLOOKUP($A67,'[3]Form &amp; Form Handler Details'!$Y:$Y,'[3]Form &amp; Form Handler Details'!CW:CW,"")</f>
        <v>gclid* (Hidden)</v>
      </c>
      <c r="BA67" s="35" t="str">
        <f>_xlfn.XLOOKUP($A67,'[3]Form &amp; Form Handler Details'!$Y:$Y,'[3]Form &amp; Form Handler Details'!CX:CX,"")</f>
        <v>gclid</v>
      </c>
      <c r="BB67" s="35" t="str">
        <f>_xlfn.XLOOKUP($A67,'[3]Form &amp; Form Handler Details'!$Y:$Y,'[3]Form &amp; Form Handler Details'!CY:CY,"")</f>
        <v>Hidden - text</v>
      </c>
      <c r="BC67" s="35">
        <f>_xlfn.XLOOKUP($A67,'[3]Form &amp; Form Handler Details'!$Y:$Y,'[3]Form &amp; Form Handler Details'!CZ:CZ,"")</f>
        <v>0</v>
      </c>
      <c r="BD67" s="35">
        <f>_xlfn.XLOOKUP($A67,'[3]Form &amp; Form Handler Details'!$Y:$Y,'[3]Form &amp; Form Handler Details'!DA:DA,"")</f>
        <v>0</v>
      </c>
      <c r="BE67" s="35">
        <f>_xlfn.XLOOKUP($A67,'[3]Form &amp; Form Handler Details'!$Y:$Y,'[3]Form &amp; Form Handler Details'!DB:DB,"")</f>
        <v>0</v>
      </c>
      <c r="BF67" s="35" t="str">
        <f>_xlfn.XLOOKUP($A67,'[3]Form &amp; Form Handler Details'!$Y:$Y,'[3]Form &amp; Form Handler Details'!DC:DC,"")</f>
        <v>是否有 PayPal 企业账户</v>
      </c>
      <c r="BG67" s="35" t="str">
        <f>_xlfn.XLOOKUP($A67,'[3]Form &amp; Form Handler Details'!$Y:$Y,'[3]Form &amp; Form Handler Details'!DD:DD,"")</f>
        <v>doyoucurrentlyhavepaypalaccount</v>
      </c>
      <c r="BH67" s="35" t="str">
        <f>_xlfn.XLOOKUP($A67,'[3]Form &amp; Form Handler Details'!$Y:$Y,'[3]Form &amp; Form Handler Details'!DE:DE,"")</f>
        <v>Dropdown</v>
      </c>
      <c r="BI67" s="35">
        <f>_xlfn.XLOOKUP($A67,'[3]Form &amp; Form Handler Details'!$Y:$Y,'[3]Form &amp; Form Handler Details'!DF:DF,"")</f>
        <v>0</v>
      </c>
      <c r="BJ67" s="35">
        <f>_xlfn.XLOOKUP($A67,'[3]Form &amp; Form Handler Details'!$Y:$Y,'[3]Form &amp; Form Handler Details'!DG:DG,"")</f>
        <v>0</v>
      </c>
      <c r="BK67" s="35">
        <f>_xlfn.XLOOKUP($A67,'[3]Form &amp; Form Handler Details'!$Y:$Y,'[3]Form &amp; Form Handler Details'!DH:DH,"")</f>
        <v>0</v>
      </c>
      <c r="BL67" s="35">
        <f>_xlfn.XLOOKUP($A67,'[3]Form &amp; Form Handler Details'!$Y:$Y,'[3]Form &amp; Form Handler Details'!DI:DI,"")</f>
        <v>0</v>
      </c>
      <c r="BM67" s="35">
        <f>_xlfn.XLOOKUP($A67,'[3]Form &amp; Form Handler Details'!$Y:$Y,'[3]Form &amp; Form Handler Details'!DJ:DJ,"")</f>
        <v>0</v>
      </c>
      <c r="BN67" s="35">
        <f>_xlfn.XLOOKUP($A67,'[3]Form &amp; Form Handler Details'!$Y:$Y,'[3]Form &amp; Form Handler Details'!DK:DK,"")</f>
        <v>0</v>
      </c>
      <c r="BO67" s="35">
        <f>_xlfn.XLOOKUP($A67,'[3]Form &amp; Form Handler Details'!$Y:$Y,'[3]Form &amp; Form Handler Details'!DL:DL,"")</f>
        <v>0</v>
      </c>
      <c r="BP67" s="35">
        <f>_xlfn.XLOOKUP($A67,'[3]Form &amp; Form Handler Details'!$Y:$Y,'[3]Form &amp; Form Handler Details'!DM:DM,"")</f>
        <v>0</v>
      </c>
      <c r="BQ67" s="35">
        <f>_xlfn.XLOOKUP($A67,'[3]Form &amp; Form Handler Details'!$Y:$Y,'[3]Form &amp; Form Handler Details'!DN:DN,"")</f>
        <v>0</v>
      </c>
      <c r="BR67" s="35">
        <f>_xlfn.XLOOKUP($A67,'[3]Form &amp; Form Handler Details'!$Y:$Y,'[3]Form &amp; Form Handler Details'!DO:DO,"")</f>
        <v>0</v>
      </c>
      <c r="BS67" s="35">
        <f>_xlfn.XLOOKUP($A67,'[3]Form &amp; Form Handler Details'!$Y:$Y,'[3]Form &amp; Form Handler Details'!DP:DP,"")</f>
        <v>0</v>
      </c>
      <c r="BT67" s="35">
        <f>_xlfn.XLOOKUP($A67,'[3]Form &amp; Form Handler Details'!$Y:$Y,'[3]Form &amp; Form Handler Details'!DQ:DQ,"")</f>
        <v>0</v>
      </c>
      <c r="BU67" s="35">
        <f>_xlfn.XLOOKUP($A67,'[3]Form &amp; Form Handler Details'!$Y:$Y,'[3]Form &amp; Form Handler Details'!DR:DR,"")</f>
        <v>0</v>
      </c>
      <c r="BV67" s="35">
        <f>_xlfn.XLOOKUP($A67,'[3]Form &amp; Form Handler Details'!$Y:$Y,'[3]Form &amp; Form Handler Details'!DS:DS,"")</f>
        <v>0</v>
      </c>
      <c r="BW67" s="35" t="str">
        <f>_xlfn.XLOOKUP($A67,'[3]Form &amp; Form Handler Details'!$Y:$Y,'[3]Form &amp; Form Handler Details'!DT:DT,"")</f>
        <v>HoneyPot</v>
      </c>
      <c r="BX67" s="35" t="str">
        <f>_xlfn.XLOOKUP($A67,'[3]Form &amp; Form Handler Details'!$Y:$Y,'[3]Form &amp; Form Handler Details'!DU:DU,"")</f>
        <v>pardot_extra_field</v>
      </c>
      <c r="BY67" s="35" t="str">
        <f>_xlfn.XLOOKUP($A67,'[3]Form &amp; Form Handler Details'!$Y:$Y,'[3]Form &amp; Form Handler Details'!DV:DV,"")</f>
        <v>Hidden</v>
      </c>
      <c r="BZ67" s="35">
        <f>_xlfn.XLOOKUP($A67,'[3]Form &amp; Form Handler Details'!$Y:$Y,'[3]Form &amp; Form Handler Details'!DW:DW,"")</f>
        <v>0</v>
      </c>
      <c r="CA67" s="35">
        <f>_xlfn.XLOOKUP($A67,'[3]Form &amp; Form Handler Details'!$Y:$Y,'[3]Form &amp; Form Handler Details'!DX:DX,"")</f>
        <v>0</v>
      </c>
      <c r="CB67" s="35">
        <f>_xlfn.XLOOKUP($A67,'[3]Form &amp; Form Handler Details'!$Y:$Y,'[3]Form &amp; Form Handler Details'!DY:DY,"")</f>
        <v>0</v>
      </c>
      <c r="CC67" s="35">
        <f>_xlfn.XLOOKUP($A67,'[3]Form &amp; Form Handler Details'!$Y:$Y,'[3]Form &amp; Form Handler Details'!DZ:DZ,"")</f>
        <v>0</v>
      </c>
      <c r="CD67" s="35">
        <f>_xlfn.XLOOKUP($A67,'[3]Form &amp; Form Handler Details'!$Y:$Y,'[3]Form &amp; Form Handler Details'!EA:EA,"")</f>
        <v>0</v>
      </c>
      <c r="CE67" s="35">
        <f>_xlfn.XLOOKUP($A67,'[3]Form &amp; Form Handler Details'!$Y:$Y,'[3]Form &amp; Form Handler Details'!EB:EB,"")</f>
        <v>0</v>
      </c>
      <c r="CF67" s="35">
        <f>_xlfn.XLOOKUP($A67,'[3]Form &amp; Form Handler Details'!$Y:$Y,'[3]Form &amp; Form Handler Details'!EC:EC,"")</f>
        <v>0</v>
      </c>
      <c r="CG67" s="35">
        <f>_xlfn.XLOOKUP($A67,'[3]Form &amp; Form Handler Details'!$Y:$Y,'[3]Form &amp; Form Handler Details'!ED:ED,"")</f>
        <v>0</v>
      </c>
      <c r="CH67" s="35">
        <f>_xlfn.XLOOKUP($A67,'[3]Form &amp; Form Handler Details'!$Y:$Y,'[3]Form &amp; Form Handler Details'!EE:EE,"")</f>
        <v>0</v>
      </c>
      <c r="CI67" s="35">
        <f>_xlfn.XLOOKUP($A67,'[3]Form &amp; Form Handler Details'!$Y:$Y,'[3]Form &amp; Form Handler Details'!EF:EF,"")</f>
        <v>0</v>
      </c>
      <c r="CJ67" s="35">
        <f>_xlfn.XLOOKUP($A67,'[3]Form &amp; Form Handler Details'!$Y:$Y,'[3]Form &amp; Form Handler Details'!EG:EG,"")</f>
        <v>0</v>
      </c>
      <c r="CK67" s="35">
        <f>_xlfn.XLOOKUP($A67,'[3]Form &amp; Form Handler Details'!$Y:$Y,'[3]Form &amp; Form Handler Details'!EH:EH,"")</f>
        <v>0</v>
      </c>
      <c r="CL67" s="35">
        <f>_xlfn.XLOOKUP($A67,'[3]Form &amp; Form Handler Details'!$Y:$Y,'[3]Form &amp; Form Handler Details'!EI:EI,"")</f>
        <v>0</v>
      </c>
      <c r="CM67" s="35">
        <f>_xlfn.XLOOKUP($A67,'[3]Form &amp; Form Handler Details'!$Y:$Y,'[3]Form &amp; Form Handler Details'!EJ:EJ,"")</f>
        <v>0</v>
      </c>
      <c r="CN67" s="35">
        <f>_xlfn.XLOOKUP($A67,'[3]Form &amp; Form Handler Details'!$Y:$Y,'[3]Form &amp; Form Handler Details'!EK:EK,"")</f>
        <v>0</v>
      </c>
      <c r="CO67" s="35">
        <f>_xlfn.XLOOKUP($A67,'[3]Form &amp; Form Handler Details'!$Y:$Y,'[3]Form &amp; Form Handler Details'!EL:EL,"")</f>
        <v>0</v>
      </c>
      <c r="CP67" s="35">
        <f>_xlfn.XLOOKUP($A67,'[3]Form &amp; Form Handler Details'!$Y:$Y,'[3]Form &amp; Form Handler Details'!EM:EM,"")</f>
        <v>0</v>
      </c>
      <c r="CQ67" s="35" t="str">
        <f>_xlfn.XLOOKUP($A67,'[3]Form &amp; Form Handler Details'!$Y:$Y,'[3]Form &amp; Form Handler Details'!EN:EN,"")</f>
        <v xml:space="preserve">本人确认已满18周岁。 本人同意并接受PayPal隐私声明。 本人同意PayPal以电    话、电邮联系我，也同意接收与我所咨询服务相关的产品、宣传资料或业内资讯。&lt;br&gt;是否订阅贝宝跨境精英学院，第一时间获取最新精彩分享 </v>
      </c>
      <c r="CR67" s="35" t="str">
        <f>_xlfn.XLOOKUP($A67,'[3]Form &amp; Form Handler Details'!$Y:$Y,'[3]Form &amp; Form Handler Details'!EO:EO,"")</f>
        <v>privacyconsent</v>
      </c>
      <c r="CS67" s="35" t="str">
        <f>_xlfn.XLOOKUP($A67,'[3]Form &amp; Form Handler Details'!$Y:$Y,'[3]Form &amp; Form Handler Details'!EP:EP,"")</f>
        <v>checkbox</v>
      </c>
      <c r="CT67" s="35" t="str">
        <f>_xlfn.XLOOKUP($A67,'[3]Form &amp; Form Handler Details'!$Y:$Y,'[3]Form &amp; Form Handler Details'!EQ:EQ,"")</f>
        <v>请勾选复选框</v>
      </c>
      <c r="CU67" s="35">
        <f>_xlfn.XLOOKUP($A67,'[3]Form &amp; Form Handler Details'!$Y:$Y,'[3]Form &amp; Form Handler Details'!ER:ER,"")</f>
        <v>0</v>
      </c>
      <c r="CV67" s="35">
        <f>_xlfn.XLOOKUP($A67,'[3]Form &amp; Form Handler Details'!$Y:$Y,'[3]Form &amp; Form Handler Details'!ES:ES,"")</f>
        <v>0</v>
      </c>
      <c r="CW67" s="35">
        <f>_xlfn.XLOOKUP($A67,'[3]Form &amp; Form Handler Details'!$Y:$Y,'[3]Form &amp; Form Handler Details'!ET:ET,"")</f>
        <v>0</v>
      </c>
      <c r="CX67" s="35" t="str">
        <f>_xlfn.XLOOKUP($A67,'[3]Form &amp; Form Handler Details'!$Y:$Y,'[3]Form &amp; Form Handler Details'!EU:EU,"")</f>
        <v>是否有 PayPal 客户经理
. 是否有 PayPal 客户经理: 是 --- 是
. 是否有 PayPal 客户经理: 否 --- 否</v>
      </c>
      <c r="CY67" s="35" t="str">
        <f>_xlfn.XLOOKUP($A67,'[3]Form &amp; Form Handler Details'!$Y:$Y,'[3]Form &amp; Form Handler Details'!EV:EV,"")</f>
        <v>comments</v>
      </c>
      <c r="CZ67" s="35" t="str">
        <f>_xlfn.XLOOKUP($A67,'[3]Form &amp; Form Handler Details'!$Y:$Y,'[3]Form &amp; Form Handler Details'!EW:EW,"")</f>
        <v>Dropdown</v>
      </c>
      <c r="DA67" s="35">
        <f>_xlfn.XLOOKUP($A67,'[3]Form &amp; Form Handler Details'!$Y:$Y,'[3]Form &amp; Form Handler Details'!EX:EX,"")</f>
        <v>0</v>
      </c>
      <c r="DB67" s="35">
        <f>_xlfn.XLOOKUP($A67,'[3]Form &amp; Form Handler Details'!$Y:$Y,'[3]Form &amp; Form Handler Details'!EY:EY,"")</f>
        <v>0</v>
      </c>
      <c r="DC67" s="35">
        <f>_xlfn.XLOOKUP($A67,'[3]Form &amp; Form Handler Details'!$Y:$Y,'[3]Form &amp; Form Handler Details'!EZ:EZ,"")</f>
        <v>0</v>
      </c>
      <c r="DD67" s="35">
        <f>_xlfn.XLOOKUP($A67,'[3]Form &amp; Form Handler Details'!$Y:$Y,'[3]Form &amp; Form Handler Details'!FA:FA,"")</f>
        <v>0</v>
      </c>
      <c r="DE67" s="35">
        <f>_xlfn.XLOOKUP($A67,'[3]Form &amp; Form Handler Details'!$Y:$Y,'[3]Form &amp; Form Handler Details'!FB:FB,"")</f>
        <v>0</v>
      </c>
      <c r="DF67" s="35">
        <f>_xlfn.XLOOKUP($A67,'[3]Form &amp; Form Handler Details'!$Y:$Y,'[3]Form &amp; Form Handler Details'!FC:FC,"")</f>
        <v>0</v>
      </c>
      <c r="DG67" s="35">
        <f>_xlfn.XLOOKUP($A67,'[3]Form &amp; Form Handler Details'!$Y:$Y,'[3]Form &amp; Form Handler Details'!FD:FD,"")</f>
        <v>0</v>
      </c>
      <c r="DH67" s="35">
        <f>_xlfn.XLOOKUP($A67,'[3]Form &amp; Form Handler Details'!$Y:$Y,'[3]Form &amp; Form Handler Details'!FE:FE,"")</f>
        <v>0</v>
      </c>
      <c r="DI67" s="35">
        <f>_xlfn.XLOOKUP($A67,'[3]Form &amp; Form Handler Details'!$Y:$Y,'[3]Form &amp; Form Handler Details'!FF:FF,"")</f>
        <v>0</v>
      </c>
      <c r="DJ67" s="35">
        <f>_xlfn.XLOOKUP($A67,'[3]Form &amp; Form Handler Details'!$Y:$Y,'[3]Form &amp; Form Handler Details'!FG:FG,"")</f>
        <v>0</v>
      </c>
      <c r="DK67" s="35">
        <f>_xlfn.XLOOKUP($A67,'[3]Form &amp; Form Handler Details'!$Y:$Y,'[3]Form &amp; Form Handler Details'!FH:FH,"")</f>
        <v>0</v>
      </c>
      <c r="DL67" s="35">
        <f>_xlfn.XLOOKUP($A67,'[3]Form &amp; Form Handler Details'!$Y:$Y,'[3]Form &amp; Form Handler Details'!FI:FI,"")</f>
        <v>0</v>
      </c>
      <c r="DM67" s="35" t="str">
        <f>_xlfn.XLOOKUP($A67,'[3]Form &amp; Form Handler Details'!$Y:$Y,'[3]Form &amp; Form Handler Details'!FJ:FJ,"")</f>
        <v>行业</v>
      </c>
      <c r="DN67" s="35" t="str">
        <f>_xlfn.XLOOKUP($A67,'[3]Form &amp; Form Handler Details'!$Y:$Y,'[3]Form &amp; Form Handler Details'!FK:FK,"")</f>
        <v>industry</v>
      </c>
      <c r="DO67" s="35" t="str">
        <f>_xlfn.XLOOKUP($A67,'[3]Form &amp; Form Handler Details'!$Y:$Y,'[3]Form &amp; Form Handler Details'!FL:FL,"")</f>
        <v>Text</v>
      </c>
      <c r="DP67" s="35" t="str">
        <f>_xlfn.XLOOKUP($A67,'[3]Form &amp; Form Handler Details'!$Y:$Y,'[3]Form &amp; Form Handler Details'!FM:FM,"")</f>
        <v>This field is required</v>
      </c>
      <c r="DQ67" s="35">
        <f>_xlfn.XLOOKUP($A67,'[3]Form &amp; Form Handler Details'!$Y:$Y,'[3]Form &amp; Form Handler Details'!FN:FN,"")</f>
        <v>0</v>
      </c>
      <c r="DR67" s="35">
        <f>_xlfn.XLOOKUP($A67,'[3]Form &amp; Form Handler Details'!$Y:$Y,'[3]Form &amp; Form Handler Details'!FO:FO,"")</f>
        <v>0</v>
      </c>
      <c r="DS67" s="35">
        <f>_xlfn.XLOOKUP($A67,'[3]Form &amp; Form Handler Details'!$Y:$Y,'[3]Form &amp; Form Handler Details'!FP:FP,"")</f>
        <v>0</v>
      </c>
      <c r="DT67" s="35">
        <f>_xlfn.XLOOKUP($A67,'[3]Form &amp; Form Handler Details'!$Y:$Y,'[3]Form &amp; Form Handler Details'!FQ:FQ,"")</f>
        <v>0</v>
      </c>
      <c r="DU67" s="35">
        <f>_xlfn.XLOOKUP($A67,'[3]Form &amp; Form Handler Details'!$Y:$Y,'[3]Form &amp; Form Handler Details'!FR:FR,"")</f>
        <v>0</v>
      </c>
      <c r="DV67" s="35">
        <f>_xlfn.XLOOKUP($A67,'[3]Form &amp; Form Handler Details'!$Y:$Y,'[3]Form &amp; Form Handler Details'!FS:FS,"")</f>
        <v>0</v>
      </c>
      <c r="DW67" s="35">
        <f>_xlfn.XLOOKUP($A67,'[3]Form &amp; Form Handler Details'!$Y:$Y,'[3]Form &amp; Form Handler Details'!FT:FT,"")</f>
        <v>0</v>
      </c>
      <c r="DX67" s="35">
        <f>_xlfn.XLOOKUP($A67,'[3]Form &amp; Form Handler Details'!$Y:$Y,'[3]Form &amp; Form Handler Details'!FU:FU,"")</f>
        <v>0</v>
      </c>
      <c r="DY67" s="35">
        <f>_xlfn.XLOOKUP($A67,'[3]Form &amp; Form Handler Details'!$Y:$Y,'[3]Form &amp; Form Handler Details'!FV:FV,"")</f>
        <v>0</v>
      </c>
      <c r="DZ67" s="35">
        <f>_xlfn.XLOOKUP($A67,'[3]Form &amp; Form Handler Details'!$Y:$Y,'[3]Form &amp; Form Handler Details'!FW:FW,"")</f>
        <v>0</v>
      </c>
      <c r="EA67" s="35">
        <f>_xlfn.XLOOKUP($A67,'[3]Form &amp; Form Handler Details'!$Y:$Y,'[3]Form &amp; Form Handler Details'!FX:FX,"")</f>
        <v>0</v>
      </c>
      <c r="EB67" s="35">
        <f>_xlfn.XLOOKUP($A67,'[3]Form &amp; Form Handler Details'!$Y:$Y,'[3]Form &amp; Form Handler Details'!FY:FY,"")</f>
        <v>0</v>
      </c>
      <c r="EC67" s="35">
        <f>_xlfn.XLOOKUP($A67,'[3]Form &amp; Form Handler Details'!$Y:$Y,'[3]Form &amp; Form Handler Details'!FZ:FZ,"")</f>
        <v>0</v>
      </c>
      <c r="ED67" s="35">
        <f>_xlfn.XLOOKUP($A67,'[3]Form &amp; Form Handler Details'!$Y:$Y,'[3]Form &amp; Form Handler Details'!GA:GA,"")</f>
        <v>0</v>
      </c>
      <c r="EE67" s="35">
        <f>_xlfn.XLOOKUP($A67,'[3]Form &amp; Form Handler Details'!$Y:$Y,'[3]Form &amp; Form Handler Details'!GB:GB,"")</f>
        <v>0</v>
      </c>
      <c r="EF67" s="35">
        <f>_xlfn.XLOOKUP($A67,'[3]Form &amp; Form Handler Details'!$Y:$Y,'[3]Form &amp; Form Handler Details'!GC:GC,"")</f>
        <v>0</v>
      </c>
      <c r="EG67" s="35">
        <f>_xlfn.XLOOKUP($A67,'[3]Form &amp; Form Handler Details'!$Y:$Y,'[3]Form &amp; Form Handler Details'!GD:GD,"")</f>
        <v>0</v>
      </c>
      <c r="EH67" s="35">
        <f>_xlfn.XLOOKUP($A67,'[3]Form &amp; Form Handler Details'!$Y:$Y,'[3]Form &amp; Form Handler Details'!GE:GE,"")</f>
        <v>0</v>
      </c>
      <c r="EI67" s="35">
        <f>_xlfn.XLOOKUP($A67,'[3]Form &amp; Form Handler Details'!$Y:$Y,'[3]Form &amp; Form Handler Details'!GF:GF,"")</f>
        <v>0</v>
      </c>
      <c r="EJ67" s="35">
        <f>_xlfn.XLOOKUP($A67,'[3]Form &amp; Form Handler Details'!$Y:$Y,'[3]Form &amp; Form Handler Details'!GG:GG,"")</f>
        <v>0</v>
      </c>
      <c r="EK67" s="35">
        <f>_xlfn.XLOOKUP($A67,'[3]Form &amp; Form Handler Details'!$Y:$Y,'[3]Form &amp; Form Handler Details'!GH:GH,"")</f>
        <v>0</v>
      </c>
      <c r="EL67" s="35">
        <f>_xlfn.XLOOKUP($A67,'[3]Form &amp; Form Handler Details'!$Y:$Y,'[3]Form &amp; Form Handler Details'!GI:GI,"")</f>
        <v>0</v>
      </c>
      <c r="EM67" s="35">
        <f>_xlfn.XLOOKUP($A67,'[3]Form &amp; Form Handler Details'!$Y:$Y,'[3]Form &amp; Form Handler Details'!GJ:GJ,"")</f>
        <v>0</v>
      </c>
      <c r="EN67" s="35">
        <f>_xlfn.XLOOKUP($A67,'[3]Form &amp; Form Handler Details'!$Y:$Y,'[3]Form &amp; Form Handler Details'!GK:GK,"")</f>
        <v>0</v>
      </c>
      <c r="EO67" s="35">
        <f>_xlfn.XLOOKUP($A67,'[3]Form &amp; Form Handler Details'!$Y:$Y,'[3]Form &amp; Form Handler Details'!GL:GL,"")</f>
        <v>0</v>
      </c>
      <c r="EP67" s="35">
        <f>_xlfn.XLOOKUP($A67,'[3]Form &amp; Form Handler Details'!$Y:$Y,'[3]Form &amp; Form Handler Details'!GM:GM,"")</f>
        <v>0</v>
      </c>
      <c r="EQ67" s="35">
        <f>_xlfn.XLOOKUP($A67,'[3]Form &amp; Form Handler Details'!$Y:$Y,'[3]Form &amp; Form Handler Details'!GN:GN,"")</f>
        <v>0</v>
      </c>
      <c r="ER67" s="35">
        <f>_xlfn.XLOOKUP($A67,'[3]Form &amp; Form Handler Details'!$Y:$Y,'[3]Form &amp; Form Handler Details'!GO:GO,"")</f>
        <v>0</v>
      </c>
      <c r="ES67" s="35">
        <f>_xlfn.XLOOKUP($A67,'[3]Form &amp; Form Handler Details'!$Y:$Y,'[3]Form &amp; Form Handler Details'!GP:GP,"")</f>
        <v>0</v>
      </c>
      <c r="ET67" s="35">
        <f>_xlfn.XLOOKUP($A67,'[3]Form &amp; Form Handler Details'!$Y:$Y,'[3]Form &amp; Form Handler Details'!GQ:GQ,"")</f>
        <v>0</v>
      </c>
      <c r="EU67" s="35">
        <f>_xlfn.XLOOKUP($A67,'[3]Form &amp; Form Handler Details'!$Y:$Y,'[3]Form &amp; Form Handler Details'!GR:GR,"")</f>
        <v>0</v>
      </c>
      <c r="EV67" s="35">
        <f>_xlfn.XLOOKUP($A67,'[3]Form &amp; Form Handler Details'!$Y:$Y,'[3]Form &amp; Form Handler Details'!GS:GS,"")</f>
        <v>0</v>
      </c>
      <c r="EW67" s="35">
        <f>_xlfn.XLOOKUP($A67,'[3]Form &amp; Form Handler Details'!$Y:$Y,'[3]Form &amp; Form Handler Details'!GT:GT,"")</f>
        <v>0</v>
      </c>
      <c r="EX67" s="35">
        <f>_xlfn.XLOOKUP($A67,'[3]Form &amp; Form Handler Details'!$Y:$Y,'[3]Form &amp; Form Handler Details'!GU:GU,"")</f>
        <v>0</v>
      </c>
      <c r="EY67" s="35">
        <f>_xlfn.XLOOKUP($A67,'[3]Form &amp; Form Handler Details'!$Y:$Y,'[3]Form &amp; Form Handler Details'!GV:GV,"")</f>
        <v>0</v>
      </c>
      <c r="EZ67" s="35">
        <f>_xlfn.XLOOKUP($A67,'[3]Form &amp; Form Handler Details'!$Y:$Y,'[3]Form &amp; Form Handler Details'!GW:GW,"")</f>
        <v>0</v>
      </c>
      <c r="FA67" s="35">
        <f>_xlfn.XLOOKUP($A67,'[3]Form &amp; Form Handler Details'!$Y:$Y,'[3]Form &amp; Form Handler Details'!GX:GX,"")</f>
        <v>0</v>
      </c>
      <c r="FB67" s="35">
        <f>_xlfn.XLOOKUP($A67,'[3]Form &amp; Form Handler Details'!$Y:$Y,'[3]Form &amp; Form Handler Details'!GY:GY,"")</f>
        <v>0</v>
      </c>
      <c r="FC67" s="35">
        <f>_xlfn.XLOOKUP($A67,'[3]Form &amp; Form Handler Details'!$Y:$Y,'[3]Form &amp; Form Handler Details'!GZ:GZ,"")</f>
        <v>0</v>
      </c>
      <c r="FD67" s="35">
        <f>_xlfn.XLOOKUP($A67,'[3]Form &amp; Form Handler Details'!$Y:$Y,'[3]Form &amp; Form Handler Details'!HA:HA,"")</f>
        <v>0</v>
      </c>
      <c r="FE67" s="35">
        <f>_xlfn.XLOOKUP($A67,'[3]Form &amp; Form Handler Details'!$Y:$Y,'[3]Form &amp; Form Handler Details'!HB:HB,"")</f>
        <v>0</v>
      </c>
      <c r="FF67" s="35">
        <f>_xlfn.XLOOKUP($A67,'[3]Form &amp; Form Handler Details'!$Y:$Y,'[3]Form &amp; Form Handler Details'!HC:HC,"")</f>
        <v>0</v>
      </c>
      <c r="FG67" s="35">
        <f>_xlfn.XLOOKUP($A67,'[3]Form &amp; Form Handler Details'!$Y:$Y,'[3]Form &amp; Form Handler Details'!HD:HD,"")</f>
        <v>0</v>
      </c>
      <c r="FH67" s="35">
        <f>_xlfn.XLOOKUP($A67,'[3]Form &amp; Form Handler Details'!$Y:$Y,'[3]Form &amp; Form Handler Details'!HE:HE,"")</f>
        <v>0</v>
      </c>
      <c r="FI67" s="35">
        <f>_xlfn.XLOOKUP($A67,'[3]Form &amp; Form Handler Details'!$Y:$Y,'[3]Form &amp; Form Handler Details'!HF:HF,"")</f>
        <v>0</v>
      </c>
      <c r="FJ67" s="35">
        <f>_xlfn.XLOOKUP($A67,'[3]Form &amp; Form Handler Details'!$Y:$Y,'[3]Form &amp; Form Handler Details'!HG:HG,"")</f>
        <v>0</v>
      </c>
      <c r="FK67" s="35">
        <f>_xlfn.XLOOKUP($A67,'[3]Form &amp; Form Handler Details'!$Y:$Y,'[3]Form &amp; Form Handler Details'!HH:HH,"")</f>
        <v>0</v>
      </c>
      <c r="FL67" s="35">
        <f>_xlfn.XLOOKUP($A67,'[3]Form &amp; Form Handler Details'!$Y:$Y,'[3]Form &amp; Form Handler Details'!HI:HI,"")</f>
        <v>0</v>
      </c>
      <c r="FM67" s="35">
        <f>_xlfn.XLOOKUP($A67,'[3]Form &amp; Form Handler Details'!$Y:$Y,'[3]Form &amp; Form Handler Details'!HJ:HJ,"")</f>
        <v>0</v>
      </c>
      <c r="FN67" s="35">
        <f>_xlfn.XLOOKUP($A67,'[3]Form &amp; Form Handler Details'!$Y:$Y,'[3]Form &amp; Form Handler Details'!HK:HK,"")</f>
        <v>0</v>
      </c>
      <c r="FO67" s="35">
        <f>_xlfn.XLOOKUP($A67,'[3]Form &amp; Form Handler Details'!$Y:$Y,'[3]Form &amp; Form Handler Details'!HL:HL,"")</f>
        <v>0</v>
      </c>
      <c r="FP67" s="35">
        <f>_xlfn.XLOOKUP($A67,'[3]Form &amp; Form Handler Details'!$Y:$Y,'[3]Form &amp; Form Handler Details'!HM:HM,"")</f>
        <v>0</v>
      </c>
      <c r="FQ67" s="35">
        <f>_xlfn.XLOOKUP($A67,'[3]Form &amp; Form Handler Details'!$Y:$Y,'[3]Form &amp; Form Handler Details'!HN:HN,"")</f>
        <v>0</v>
      </c>
      <c r="FR67" s="35">
        <f>_xlfn.XLOOKUP($A67,'[3]Form &amp; Form Handler Details'!$Y:$Y,'[3]Form &amp; Form Handler Details'!HO:HO,"")</f>
        <v>0</v>
      </c>
      <c r="FS67" s="35">
        <f>_xlfn.XLOOKUP($A67,'[3]Form &amp; Form Handler Details'!$Y:$Y,'[3]Form &amp; Form Handler Details'!HP:HP,"")</f>
        <v>0</v>
      </c>
      <c r="FT67" s="35">
        <f>_xlfn.XLOOKUP($A67,'[3]Form &amp; Form Handler Details'!$Y:$Y,'[3]Form &amp; Form Handler Details'!HQ:HQ,"")</f>
        <v>0</v>
      </c>
      <c r="FU67" s="35">
        <f>_xlfn.XLOOKUP($A67,'[3]Form &amp; Form Handler Details'!$Y:$Y,'[3]Form &amp; Form Handler Details'!HR:HR,"")</f>
        <v>0</v>
      </c>
      <c r="FV67" s="35">
        <f>_xlfn.XLOOKUP($A67,'[3]Form &amp; Form Handler Details'!$Y:$Y,'[3]Form &amp; Form Handler Details'!HS:HS,"")</f>
        <v>0</v>
      </c>
      <c r="FW67" s="35">
        <f>_xlfn.XLOOKUP($A67,'[3]Form &amp; Form Handler Details'!$Y:$Y,'[3]Form &amp; Form Handler Details'!HT:HT,"")</f>
        <v>0</v>
      </c>
      <c r="FX67" s="35">
        <f>_xlfn.XLOOKUP($A67,'[3]Form &amp; Form Handler Details'!$Y:$Y,'[3]Form &amp; Form Handler Details'!HU:HU,"")</f>
        <v>0</v>
      </c>
      <c r="FY67" s="35">
        <f>_xlfn.XLOOKUP($A67,'[3]Form &amp; Form Handler Details'!$Y:$Y,'[3]Form &amp; Form Handler Details'!HV:HV,"")</f>
        <v>0</v>
      </c>
      <c r="FZ67" s="35">
        <f>_xlfn.XLOOKUP($A67,'[3]Form &amp; Form Handler Details'!$Y:$Y,'[3]Form &amp; Form Handler Details'!HW:HW,"")</f>
        <v>0</v>
      </c>
      <c r="GA67" s="35">
        <f>_xlfn.XLOOKUP($A67,'[3]Form &amp; Form Handler Details'!$Y:$Y,'[3]Form &amp; Form Handler Details'!HX:HX,"")</f>
        <v>0</v>
      </c>
      <c r="GB67" s="35">
        <f>_xlfn.XLOOKUP($A67,'[3]Form &amp; Form Handler Details'!$Y:$Y,'[3]Form &amp; Form Handler Details'!HY:HY,"")</f>
        <v>0</v>
      </c>
      <c r="GC67" s="35">
        <f>_xlfn.XLOOKUP($A67,'[3]Form &amp; Form Handler Details'!$Y:$Y,'[3]Form &amp; Form Handler Details'!HZ:HZ,"")</f>
        <v>0</v>
      </c>
      <c r="GD67" s="35">
        <f>_xlfn.XLOOKUP($A67,'[3]Form &amp; Form Handler Details'!$Y:$Y,'[3]Form &amp; Form Handler Details'!IA:IA,"")</f>
        <v>0</v>
      </c>
      <c r="GE67" s="35">
        <f>_xlfn.XLOOKUP($A67,'[3]Form &amp; Form Handler Details'!$Y:$Y,'[3]Form &amp; Form Handler Details'!IB:IB,"")</f>
        <v>0</v>
      </c>
      <c r="GF67" s="35">
        <f>_xlfn.XLOOKUP($A67,'[3]Form &amp; Form Handler Details'!$Y:$Y,'[3]Form &amp; Form Handler Details'!IC:IC,"")</f>
        <v>0</v>
      </c>
      <c r="GG67" s="35">
        <f>_xlfn.XLOOKUP($A67,'[3]Form &amp; Form Handler Details'!$Y:$Y,'[3]Form &amp; Form Handler Details'!ID:ID,"")</f>
        <v>0</v>
      </c>
      <c r="GH67" s="35">
        <f>_xlfn.XLOOKUP($A67,'[3]Form &amp; Form Handler Details'!$Y:$Y,'[3]Form &amp; Form Handler Details'!IE:IE,"")</f>
        <v>0</v>
      </c>
      <c r="GI67" s="35">
        <f>_xlfn.XLOOKUP($A67,'[3]Form &amp; Form Handler Details'!$Y:$Y,'[3]Form &amp; Form Handler Details'!IF:IF,"")</f>
        <v>0</v>
      </c>
      <c r="GJ67" s="35">
        <f>_xlfn.XLOOKUP($A67,'[3]Form &amp; Form Handler Details'!$Y:$Y,'[3]Form &amp; Form Handler Details'!IG:IG,"")</f>
        <v>0</v>
      </c>
      <c r="GK67" s="35">
        <f>_xlfn.XLOOKUP($A67,'[3]Form &amp; Form Handler Details'!$Y:$Y,'[3]Form &amp; Form Handler Details'!IH:IH,"")</f>
        <v>0</v>
      </c>
      <c r="GL67" s="35">
        <f>_xlfn.XLOOKUP($A67,'[3]Form &amp; Form Handler Details'!$Y:$Y,'[3]Form &amp; Form Handler Details'!II:II,"")</f>
        <v>0</v>
      </c>
      <c r="GM67" s="35">
        <f>_xlfn.XLOOKUP($A67,'[3]Form &amp; Form Handler Details'!$Y:$Y,'[3]Form &amp; Form Handler Details'!IJ:IJ,"")</f>
        <v>0</v>
      </c>
      <c r="GN67" s="35">
        <f>_xlfn.XLOOKUP($A67,'[3]Form &amp; Form Handler Details'!$Y:$Y,'[3]Form &amp; Form Handler Details'!IK:IK,"")</f>
        <v>0</v>
      </c>
      <c r="GO67" s="35">
        <f>_xlfn.XLOOKUP($A67,'[3]Form &amp; Form Handler Details'!$Y:$Y,'[3]Form &amp; Form Handler Details'!IL:IL,"")</f>
        <v>0</v>
      </c>
      <c r="GP67" s="35">
        <f>_xlfn.XLOOKUP($A67,'[3]Form &amp; Form Handler Details'!$Y:$Y,'[3]Form &amp; Form Handler Details'!IM:IM,"")</f>
        <v>0</v>
      </c>
      <c r="GQ67" s="35">
        <f>_xlfn.XLOOKUP($A67,'[3]Form &amp; Form Handler Details'!$Y:$Y,'[3]Form &amp; Form Handler Details'!IN:IN,"")</f>
        <v>0</v>
      </c>
      <c r="GR67" s="35">
        <f>_xlfn.XLOOKUP($A67,'[3]Form &amp; Form Handler Details'!$Y:$Y,'[3]Form &amp; Form Handler Details'!IO:IO,"")</f>
        <v>0</v>
      </c>
      <c r="GS67" s="35">
        <f>_xlfn.XLOOKUP($A67,'[3]Form &amp; Form Handler Details'!$Y:$Y,'[3]Form &amp; Form Handler Details'!IP:IP,"")</f>
        <v>0</v>
      </c>
      <c r="GT67" s="35">
        <f>_xlfn.XLOOKUP($A67,'[3]Form &amp; Form Handler Details'!$Y:$Y,'[3]Form &amp; Form Handler Details'!IQ:IQ,"")</f>
        <v>0</v>
      </c>
      <c r="GU67" s="35">
        <f>_xlfn.XLOOKUP($A67,'[3]Form &amp; Form Handler Details'!$Y:$Y,'[3]Form &amp; Form Handler Details'!IR:IR,"")</f>
        <v>0</v>
      </c>
      <c r="GV67" s="35">
        <f>_xlfn.XLOOKUP($A67,'[3]Form &amp; Form Handler Details'!$Y:$Y,'[3]Form &amp; Form Handler Details'!IS:IS,"")</f>
        <v>0</v>
      </c>
      <c r="GW67" s="35">
        <f>_xlfn.XLOOKUP($A67,'[3]Form &amp; Form Handler Details'!$Y:$Y,'[3]Form &amp; Form Handler Details'!IT:IT,"")</f>
        <v>0</v>
      </c>
      <c r="GX67" s="35">
        <f>_xlfn.XLOOKUP($A67,'[3]Form &amp; Form Handler Details'!$Y:$Y,'[3]Form &amp; Form Handler Details'!IU:IU,"")</f>
        <v>0</v>
      </c>
      <c r="GY67" s="35">
        <f>_xlfn.XLOOKUP($A67,'[3]Form &amp; Form Handler Details'!$Y:$Y,'[3]Form &amp; Form Handler Details'!IV:IV,"")</f>
        <v>0</v>
      </c>
      <c r="GZ67" s="35">
        <f>_xlfn.XLOOKUP($A67,'[3]Form &amp; Form Handler Details'!$Y:$Y,'[3]Form &amp; Form Handler Details'!IW:IW,"")</f>
        <v>0</v>
      </c>
      <c r="HA67" s="35">
        <f>_xlfn.XLOOKUP($A67,'[3]Form &amp; Form Handler Details'!$Y:$Y,'[3]Form &amp; Form Handler Details'!IX:IX,"")</f>
        <v>0</v>
      </c>
      <c r="HB67" s="35">
        <f>_xlfn.XLOOKUP($A67,'[3]Form &amp; Form Handler Details'!$Y:$Y,'[3]Form &amp; Form Handler Details'!IY:IY,"")</f>
        <v>0</v>
      </c>
      <c r="HC67" s="35">
        <f>_xlfn.XLOOKUP($A67,'[3]Form &amp; Form Handler Details'!$Y:$Y,'[3]Form &amp; Form Handler Details'!IZ:IZ,"")</f>
        <v>0</v>
      </c>
      <c r="HD67" s="35">
        <f>_xlfn.XLOOKUP($A67,'[3]Form &amp; Form Handler Details'!$Y:$Y,'[3]Form &amp; Form Handler Details'!JA:JA,"")</f>
        <v>0</v>
      </c>
      <c r="HE67" s="35">
        <f>_xlfn.XLOOKUP($A67,'[3]Form &amp; Form Handler Details'!$Y:$Y,'[3]Form &amp; Form Handler Details'!JB:JB,"")</f>
        <v>0</v>
      </c>
      <c r="HF67" s="35">
        <f>_xlfn.XLOOKUP($A67,'[3]Form &amp; Form Handler Details'!$Y:$Y,'[3]Form &amp; Form Handler Details'!JC:JC,"")</f>
        <v>0</v>
      </c>
      <c r="HG67" s="35">
        <f>_xlfn.XLOOKUP($A67,'[3]Form &amp; Form Handler Details'!$Y:$Y,'[3]Form &amp; Form Handler Details'!JD:JD,"")</f>
        <v>0</v>
      </c>
      <c r="HH67" s="35">
        <f>_xlfn.XLOOKUP($A67,'[3]Form &amp; Form Handler Details'!$Y:$Y,'[3]Form &amp; Form Handler Details'!JE:JE,"")</f>
        <v>0</v>
      </c>
      <c r="HI67" s="35">
        <f>_xlfn.XLOOKUP($A67,'[3]Form &amp; Form Handler Details'!$Y:$Y,'[3]Form &amp; Form Handler Details'!JF:JF,"")</f>
        <v>0</v>
      </c>
      <c r="HJ67" s="35">
        <f>_xlfn.XLOOKUP($A67,'[3]Form &amp; Form Handler Details'!$Y:$Y,'[3]Form &amp; Form Handler Details'!JG:JG,"")</f>
        <v>0</v>
      </c>
      <c r="HK67" s="35" t="str">
        <f>_xlfn.XLOOKUP($A67,'[3]Form &amp; Form Handler Details'!$Y:$Y,'[3]Form &amp; Form Handler Details'!JH:JH,"")</f>
        <v>提交</v>
      </c>
      <c r="HL67" s="35">
        <f>_xlfn.XLOOKUP($A67,'[3]Form &amp; Form Handler Details'!$Y:$Y,'[3]Form &amp; Form Handler Details'!JI:JI,"")</f>
        <v>0</v>
      </c>
      <c r="HM67" s="35">
        <f>_xlfn.XLOOKUP($A67,'[3]Form &amp; Form Handler Details'!$Y:$Y,'[3]Form &amp; Form Handler Details'!JJ:JJ,"")</f>
        <v>0</v>
      </c>
      <c r="HN67" s="35">
        <f>_xlfn.XLOOKUP($A67,'[3]Form &amp; Form Handler Details'!$Y:$Y,'[3]Form &amp; Form Handler Details'!JK:JK,"")</f>
        <v>0</v>
      </c>
      <c r="HO67" s="35">
        <f>_xlfn.XLOOKUP($A67,'[3]Form &amp; Form Handler Details'!$Y:$Y,'[3]Form &amp; Form Handler Details'!JL:JL,"")</f>
        <v>0</v>
      </c>
      <c r="HP67" s="35">
        <f>_xlfn.XLOOKUP($A67,'[3]Form &amp; Form Handler Details'!$Y:$Y,'[3]Form &amp; Form Handler Details'!JM:JM,"")</f>
        <v>0</v>
      </c>
      <c r="HQ67" s="35">
        <f>_xlfn.XLOOKUP($A67,'[3]Form &amp; Form Handler Details'!$Y:$Y,'[3]Form &amp; Form Handler Details'!JN:JN,"")</f>
        <v>0</v>
      </c>
      <c r="HR67" s="35">
        <f>_xlfn.XLOOKUP($A67,'[3]Form &amp; Form Handler Details'!$Y:$Y,'[3]Form &amp; Form Handler Details'!JO:JO,"")</f>
        <v>0</v>
      </c>
      <c r="HS67" s="35">
        <f>_xlfn.XLOOKUP($A67,'[3]Form &amp; Form Handler Details'!$Y:$Y,'[3]Form &amp; Form Handler Details'!JP:JP,"")</f>
        <v>0</v>
      </c>
      <c r="HT67" s="35">
        <f>_xlfn.XLOOKUP($A67,'[3]Form &amp; Form Handler Details'!$Y:$Y,'[3]Form &amp; Form Handler Details'!JQ:JQ,"")</f>
        <v>0</v>
      </c>
      <c r="HU67" s="35">
        <f>_xlfn.XLOOKUP($A67,'[3]Form &amp; Form Handler Details'!$Y:$Y,'[3]Form &amp; Form Handler Details'!JR:JR,"")</f>
        <v>0</v>
      </c>
      <c r="HV67" s="35">
        <f>_xlfn.XLOOKUP($A67,'[3]Form &amp; Form Handler Details'!$Y:$Y,'[3]Form &amp; Form Handler Details'!JS:JS,"")</f>
        <v>0</v>
      </c>
      <c r="HW67" s="35">
        <f>_xlfn.XLOOKUP($A67,'[3]Form &amp; Form Handler Details'!$Y:$Y,'[3]Form &amp; Form Handler Details'!JT:JT,"")</f>
        <v>0</v>
      </c>
    </row>
    <row r="68" spans="1:231" ht="165" customHeight="1">
      <c r="A68" s="32" t="s">
        <v>165</v>
      </c>
      <c r="B68" s="32" t="str">
        <f>_xlfn.XLOOKUP(Table46[[#This Row],[UFID]],ATC!C:C,ATC!A:A,"")</f>
        <v>04</v>
      </c>
      <c r="C68" s="31" t="str">
        <f>_xlfn.XLOOKUP(Table46[[#This Row],[UFID]],ATC!C:C,ATC!E:E,"")</f>
        <v>Build Work</v>
      </c>
      <c r="D68" s="31">
        <f>_xlfn.XLOOKUP(Table46[[#This Row],[UFID]],ATC!C:C,ATC!J:J,"")</f>
        <v>45098</v>
      </c>
      <c r="E68" s="31" t="s">
        <v>613</v>
      </c>
      <c r="F68" s="34" t="str">
        <f>_xlfn.XLOOKUP(Table46[[#This Row],[UFID]],'[3]Form &amp; Form Handler Details'!$Y:$Y,'[3]Form &amp; Form Handler Details'!$F:$F,"")</f>
        <v>https://www.paypal.com/c2/webapps/mpp/enterprise-paypal-elite-campus?locale.x=zh_C2</v>
      </c>
      <c r="G68" s="34" t="str">
        <f>_xlfn.XLOOKUP(Table46[[#This Row],[UFID]],'[3]Form &amp; Form Handler Details'!$Y:$Y,'[3]Form &amp; Form Handler Details'!$I:$I,"")</f>
        <v xml:space="preserve">	https://zhike.vhall.com/webinar/watch/59253018</v>
      </c>
      <c r="H68" s="34" t="str">
        <f>_xlfn.XLOOKUP(Table46[[#This Row],[UFID]],'[3]Form &amp; Form Handler Details'!$Y:$Y,'[3]Form &amp; Form Handler Details'!$E:$E,"")</f>
        <v>https://pypd.paypal-mktg.com/l/925803/2023-01-31/2qprj</v>
      </c>
      <c r="I68" s="34" t="str">
        <f>_xlfn.XLOOKUP(Table46[[#This Row],[UFID]],'[3]Form &amp; Form Handler Details'!$Y:$Y,'[3]Form &amp; Form Handler Details'!$U:$U,"")</f>
        <v>APAC-CN-FRH-23-GLE-Elite-Campus-Carousel-1-LIVE</v>
      </c>
      <c r="J68" s="34" t="str">
        <f>_xlfn.XLOOKUP(Table46[[#This Row],[UFID]],'[3]Form &amp; Form Handler Details'!$Y:$Y,'[3]Form &amp; Form Handler Details'!$V:$V,"")</f>
        <v>https://pypd.paypal-mktg.com/l/925803/2023-04-07/2rps7</v>
      </c>
      <c r="K68" s="34" t="str">
        <f t="shared" si="2"/>
        <v>2023-04-07/2rps7</v>
      </c>
      <c r="L68" s="34" t="str">
        <f>_xlfn.XLOOKUP(Table46[[#This Row],[UFID]],'[3]Form &amp; Form Handler Details'!$Y:$Y,'[3]Form &amp; Form Handler Details'!$D:$D,"")</f>
        <v>APAC-CN-FRM-23-GLE-Elite-Campus-Carousel-1-Live</v>
      </c>
      <c r="M68" s="35" t="str">
        <f>_xlfn.XLOOKUP($A68,'[3]Form &amp; Form Handler Details'!$Y:$Y,'[3]Form &amp; Form Handler Details'!BJ:BJ,"")</f>
        <v>名</v>
      </c>
      <c r="N68" s="35" t="str">
        <f>_xlfn.XLOOKUP($A68,'[3]Form &amp; Form Handler Details'!$Y:$Y,'[3]Form &amp; Form Handler Details'!BK:BK,"")</f>
        <v>firstname</v>
      </c>
      <c r="O68" s="35" t="str">
        <f>_xlfn.XLOOKUP($A68,'[3]Form &amp; Form Handler Details'!$Y:$Y,'[3]Form &amp; Form Handler Details'!BL:BL,"")</f>
        <v>Text</v>
      </c>
      <c r="P68" s="35">
        <f>_xlfn.XLOOKUP($A68,'[3]Form &amp; Form Handler Details'!$Y:$Y,'[3]Form &amp; Form Handler Details'!BM:BM,"")</f>
        <v>0</v>
      </c>
      <c r="Q68" s="35" t="str">
        <f>_xlfn.XLOOKUP($A68,'[3]Form &amp; Form Handler Details'!$Y:$Y,'[3]Form &amp; Form Handler Details'!BN:BN,"")</f>
        <v>姓</v>
      </c>
      <c r="R68" s="35" t="str">
        <f>_xlfn.XLOOKUP($A68,'[3]Form &amp; Form Handler Details'!$Y:$Y,'[3]Form &amp; Form Handler Details'!BO:BO,"")</f>
        <v>lastname</v>
      </c>
      <c r="S68" s="35" t="str">
        <f>_xlfn.XLOOKUP($A68,'[3]Form &amp; Form Handler Details'!$Y:$Y,'[3]Form &amp; Form Handler Details'!BP:BP,"")</f>
        <v>Text</v>
      </c>
      <c r="T68" s="35" t="str">
        <f>_xlfn.XLOOKUP($A68,'[3]Form &amp; Form Handler Details'!$Y:$Y,'[3]Form &amp; Form Handler Details'!BQ:BQ,"")</f>
        <v>This field is required.</v>
      </c>
      <c r="U68" s="35" t="str">
        <f>_xlfn.XLOOKUP($A68,'[3]Form &amp; Form Handler Details'!$Y:$Y,'[3]Form &amp; Form Handler Details'!BR:BR,"")</f>
        <v>邮箱</v>
      </c>
      <c r="V68" s="35" t="str">
        <f>_xlfn.XLOOKUP($A68,'[3]Form &amp; Form Handler Details'!$Y:$Y,'[3]Form &amp; Form Handler Details'!BS:BS,"")</f>
        <v>workemail</v>
      </c>
      <c r="W68" s="35" t="str">
        <f>_xlfn.XLOOKUP($A68,'[3]Form &amp; Form Handler Details'!$Y:$Y,'[3]Form &amp; Form Handler Details'!BT:BT,"")</f>
        <v>text</v>
      </c>
      <c r="X68" s="35" t="str">
        <f>_xlfn.XLOOKUP($A68,'[3]Form &amp; Form Handler Details'!$Y:$Y,'[3]Form &amp; Form Handler Details'!BU:BU,"")</f>
        <v>请输入您的邮件地址</v>
      </c>
      <c r="Y68" s="35" t="str">
        <f>_xlfn.XLOOKUP($A68,'[3]Form &amp; Form Handler Details'!$Y:$Y,'[3]Form &amp; Form Handler Details'!BV:BV,"")</f>
        <v>公司</v>
      </c>
      <c r="Z68" s="35" t="str">
        <f>_xlfn.XLOOKUP($A68,'[3]Form &amp; Form Handler Details'!$Y:$Y,'[3]Form &amp; Form Handler Details'!BW:BW,"")</f>
        <v>companyname</v>
      </c>
      <c r="AA68" s="35" t="str">
        <f>_xlfn.XLOOKUP($A68,'[3]Form &amp; Form Handler Details'!$Y:$Y,'[3]Form &amp; Form Handler Details'!BX:BX,"")</f>
        <v>Text</v>
      </c>
      <c r="AB68" s="35" t="str">
        <f>_xlfn.XLOOKUP($A68,'[3]Form &amp; Form Handler Details'!$Y:$Y,'[3]Form &amp; Form Handler Details'!BY:BY,"")</f>
        <v>This field is required.</v>
      </c>
      <c r="AC68" s="35">
        <f>_xlfn.XLOOKUP($A68,'[3]Form &amp; Form Handler Details'!$Y:$Y,'[3]Form &amp; Form Handler Details'!BZ:BZ,"")</f>
        <v>0</v>
      </c>
      <c r="AD68" s="35">
        <f>_xlfn.XLOOKUP($A68,'[3]Form &amp; Form Handler Details'!$Y:$Y,'[3]Form &amp; Form Handler Details'!CA:CA,"")</f>
        <v>0</v>
      </c>
      <c r="AE68" s="35">
        <f>_xlfn.XLOOKUP($A68,'[3]Form &amp; Form Handler Details'!$Y:$Y,'[3]Form &amp; Form Handler Details'!CB:CB,"")</f>
        <v>0</v>
      </c>
      <c r="AF68" s="35">
        <f>_xlfn.XLOOKUP($A68,'[3]Form &amp; Form Handler Details'!$Y:$Y,'[3]Form &amp; Form Handler Details'!CC:CC,"")</f>
        <v>0</v>
      </c>
      <c r="AG68" s="35">
        <f>_xlfn.XLOOKUP($A68,'[3]Form &amp; Form Handler Details'!$Y:$Y,'[3]Form &amp; Form Handler Details'!CD:CD,"")</f>
        <v>0</v>
      </c>
      <c r="AH68" s="35">
        <f>_xlfn.XLOOKUP($A68,'[3]Form &amp; Form Handler Details'!$Y:$Y,'[3]Form &amp; Form Handler Details'!CE:CE,"")</f>
        <v>0</v>
      </c>
      <c r="AI68" s="35">
        <f>_xlfn.XLOOKUP($A68,'[3]Form &amp; Form Handler Details'!$Y:$Y,'[3]Form &amp; Form Handler Details'!CF:CF,"")</f>
        <v>0</v>
      </c>
      <c r="AJ68" s="35">
        <f>_xlfn.XLOOKUP($A68,'[3]Form &amp; Form Handler Details'!$Y:$Y,'[3]Form &amp; Form Handler Details'!CG:CG,"")</f>
        <v>0</v>
      </c>
      <c r="AK68" s="35">
        <f>_xlfn.XLOOKUP($A68,'[3]Form &amp; Form Handler Details'!$Y:$Y,'[3]Form &amp; Form Handler Details'!CH:CH,"")</f>
        <v>0</v>
      </c>
      <c r="AL68" s="35">
        <f>_xlfn.XLOOKUP($A68,'[3]Form &amp; Form Handler Details'!$Y:$Y,'[3]Form &amp; Form Handler Details'!CI:CI,"")</f>
        <v>0</v>
      </c>
      <c r="AM68" s="35">
        <f>_xlfn.XLOOKUP($A68,'[3]Form &amp; Form Handler Details'!$Y:$Y,'[3]Form &amp; Form Handler Details'!CJ:CJ,"")</f>
        <v>0</v>
      </c>
      <c r="AN68" s="35">
        <f>_xlfn.XLOOKUP($A68,'[3]Form &amp; Form Handler Details'!$Y:$Y,'[3]Form &amp; Form Handler Details'!CK:CK,"")</f>
        <v>0</v>
      </c>
      <c r="AO68" s="35" t="str">
        <f>_xlfn.XLOOKUP($A68,'[3]Form &amp; Form Handler Details'!$Y:$Y,'[3]Form &amp; Form Handler Details'!CL:CL,"")</f>
        <v>手机号码</v>
      </c>
      <c r="AP68" s="35" t="str">
        <f>_xlfn.XLOOKUP($A68,'[3]Form &amp; Form Handler Details'!$Y:$Y,'[3]Form &amp; Form Handler Details'!CM:CM,"")</f>
        <v>phonenumber</v>
      </c>
      <c r="AQ68" s="35" t="str">
        <f>_xlfn.XLOOKUP($A68,'[3]Form &amp; Form Handler Details'!$Y:$Y,'[3]Form &amp; Form Handler Details'!CN:CN,"")</f>
        <v>Text</v>
      </c>
      <c r="AR68" s="35" t="str">
        <f>_xlfn.XLOOKUP($A68,'[3]Form &amp; Form Handler Details'!$Y:$Y,'[3]Form &amp; Form Handler Details'!CO:CO,"")</f>
        <v>请输入您的电话号码</v>
      </c>
      <c r="AS68" s="35" t="str">
        <f>_xlfn.XLOOKUP($A68,'[3]Form &amp; Form Handler Details'!$Y:$Y,'[3]Form &amp; Form Handler Details'!CP:CP,"")</f>
        <v>职务
请选择
. 董事会成员 --- 董事会成员
. 创始人/总裁 --- 创始人/总裁
. C-suite/副总裁/总监 --- C-suite/副总裁/总监
. 部门主管 --- 部门主管
. 高级经理 --- 高级经理
. 经理 --- 经理
. 其他 --- 其他</v>
      </c>
      <c r="AT68" s="35" t="str">
        <f>_xlfn.XLOOKUP($A68,'[3]Form &amp; Form Handler Details'!$Y:$Y,'[3]Form &amp; Form Handler Details'!CQ:CQ,"")</f>
        <v>jobtitle</v>
      </c>
      <c r="AU68" s="35" t="str">
        <f>_xlfn.XLOOKUP($A68,'[3]Form &amp; Form Handler Details'!$Y:$Y,'[3]Form &amp; Form Handler Details'!CR:CR,"")</f>
        <v>Dropdown</v>
      </c>
      <c r="AV68" s="35" t="str">
        <f>_xlfn.XLOOKUP($A68,'[3]Form &amp; Form Handler Details'!$Y:$Y,'[3]Form &amp; Form Handler Details'!CS:CS,"")</f>
        <v>请选择您的职位</v>
      </c>
      <c r="AW68" s="35" t="str">
        <f>_xlfn.XLOOKUP($A68,'[3]Form &amp; Form Handler Details'!$Y:$Y,'[3]Form &amp; Form Handler Details'!CT:CT,"")</f>
        <v>WebformURL (Hidden)</v>
      </c>
      <c r="AX68" s="35" t="str">
        <f>_xlfn.XLOOKUP($A68,'[3]Form &amp; Form Handler Details'!$Y:$Y,'[3]Form &amp; Form Handler Details'!CU:CU,"")</f>
        <v>webformurl</v>
      </c>
      <c r="AY68" s="35" t="str">
        <f>_xlfn.XLOOKUP($A68,'[3]Form &amp; Form Handler Details'!$Y:$Y,'[3]Form &amp; Form Handler Details'!CV:CV,"")</f>
        <v>Hidden - text</v>
      </c>
      <c r="AZ68" s="35" t="str">
        <f>_xlfn.XLOOKUP($A68,'[3]Form &amp; Form Handler Details'!$Y:$Y,'[3]Form &amp; Form Handler Details'!CW:CW,"")</f>
        <v>gclid* (Hidden)</v>
      </c>
      <c r="BA68" s="35" t="str">
        <f>_xlfn.XLOOKUP($A68,'[3]Form &amp; Form Handler Details'!$Y:$Y,'[3]Form &amp; Form Handler Details'!CX:CX,"")</f>
        <v>gclid</v>
      </c>
      <c r="BB68" s="35" t="str">
        <f>_xlfn.XLOOKUP($A68,'[3]Form &amp; Form Handler Details'!$Y:$Y,'[3]Form &amp; Form Handler Details'!CY:CY,"")</f>
        <v>Hidden - text</v>
      </c>
      <c r="BC68" s="35">
        <f>_xlfn.XLOOKUP($A68,'[3]Form &amp; Form Handler Details'!$Y:$Y,'[3]Form &amp; Form Handler Details'!CZ:CZ,"")</f>
        <v>0</v>
      </c>
      <c r="BD68" s="35">
        <f>_xlfn.XLOOKUP($A68,'[3]Form &amp; Form Handler Details'!$Y:$Y,'[3]Form &amp; Form Handler Details'!DA:DA,"")</f>
        <v>0</v>
      </c>
      <c r="BE68" s="35">
        <f>_xlfn.XLOOKUP($A68,'[3]Form &amp; Form Handler Details'!$Y:$Y,'[3]Form &amp; Form Handler Details'!DB:DB,"")</f>
        <v>0</v>
      </c>
      <c r="BF68" s="35" t="str">
        <f>_xlfn.XLOOKUP($A68,'[3]Form &amp; Form Handler Details'!$Y:$Y,'[3]Form &amp; Form Handler Details'!DC:DC,"")</f>
        <v>是否有 PayPal 企业账户</v>
      </c>
      <c r="BG68" s="35" t="str">
        <f>_xlfn.XLOOKUP($A68,'[3]Form &amp; Form Handler Details'!$Y:$Y,'[3]Form &amp; Form Handler Details'!DD:DD,"")</f>
        <v>doyoucurrentlyhavepaypalaccount</v>
      </c>
      <c r="BH68" s="35" t="str">
        <f>_xlfn.XLOOKUP($A68,'[3]Form &amp; Form Handler Details'!$Y:$Y,'[3]Form &amp; Form Handler Details'!DE:DE,"")</f>
        <v>Dropdown</v>
      </c>
      <c r="BI68" s="35">
        <f>_xlfn.XLOOKUP($A68,'[3]Form &amp; Form Handler Details'!$Y:$Y,'[3]Form &amp; Form Handler Details'!DF:DF,"")</f>
        <v>0</v>
      </c>
      <c r="BJ68" s="35">
        <f>_xlfn.XLOOKUP($A68,'[3]Form &amp; Form Handler Details'!$Y:$Y,'[3]Form &amp; Form Handler Details'!DG:DG,"")</f>
        <v>0</v>
      </c>
      <c r="BK68" s="35">
        <f>_xlfn.XLOOKUP($A68,'[3]Form &amp; Form Handler Details'!$Y:$Y,'[3]Form &amp; Form Handler Details'!DH:DH,"")</f>
        <v>0</v>
      </c>
      <c r="BL68" s="35">
        <f>_xlfn.XLOOKUP($A68,'[3]Form &amp; Form Handler Details'!$Y:$Y,'[3]Form &amp; Form Handler Details'!DI:DI,"")</f>
        <v>0</v>
      </c>
      <c r="BM68" s="35">
        <f>_xlfn.XLOOKUP($A68,'[3]Form &amp; Form Handler Details'!$Y:$Y,'[3]Form &amp; Form Handler Details'!DJ:DJ,"")</f>
        <v>0</v>
      </c>
      <c r="BN68" s="35">
        <f>_xlfn.XLOOKUP($A68,'[3]Form &amp; Form Handler Details'!$Y:$Y,'[3]Form &amp; Form Handler Details'!DK:DK,"")</f>
        <v>0</v>
      </c>
      <c r="BO68" s="35">
        <f>_xlfn.XLOOKUP($A68,'[3]Form &amp; Form Handler Details'!$Y:$Y,'[3]Form &amp; Form Handler Details'!DL:DL,"")</f>
        <v>0</v>
      </c>
      <c r="BP68" s="35">
        <f>_xlfn.XLOOKUP($A68,'[3]Form &amp; Form Handler Details'!$Y:$Y,'[3]Form &amp; Form Handler Details'!DM:DM,"")</f>
        <v>0</v>
      </c>
      <c r="BQ68" s="35">
        <f>_xlfn.XLOOKUP($A68,'[3]Form &amp; Form Handler Details'!$Y:$Y,'[3]Form &amp; Form Handler Details'!DN:DN,"")</f>
        <v>0</v>
      </c>
      <c r="BR68" s="35">
        <f>_xlfn.XLOOKUP($A68,'[3]Form &amp; Form Handler Details'!$Y:$Y,'[3]Form &amp; Form Handler Details'!DO:DO,"")</f>
        <v>0</v>
      </c>
      <c r="BS68" s="35">
        <f>_xlfn.XLOOKUP($A68,'[3]Form &amp; Form Handler Details'!$Y:$Y,'[3]Form &amp; Form Handler Details'!DP:DP,"")</f>
        <v>0</v>
      </c>
      <c r="BT68" s="35">
        <f>_xlfn.XLOOKUP($A68,'[3]Form &amp; Form Handler Details'!$Y:$Y,'[3]Form &amp; Form Handler Details'!DQ:DQ,"")</f>
        <v>0</v>
      </c>
      <c r="BU68" s="35">
        <f>_xlfn.XLOOKUP($A68,'[3]Form &amp; Form Handler Details'!$Y:$Y,'[3]Form &amp; Form Handler Details'!DR:DR,"")</f>
        <v>0</v>
      </c>
      <c r="BV68" s="35">
        <f>_xlfn.XLOOKUP($A68,'[3]Form &amp; Form Handler Details'!$Y:$Y,'[3]Form &amp; Form Handler Details'!DS:DS,"")</f>
        <v>0</v>
      </c>
      <c r="BW68" s="35" t="str">
        <f>_xlfn.XLOOKUP($A68,'[3]Form &amp; Form Handler Details'!$Y:$Y,'[3]Form &amp; Form Handler Details'!DT:DT,"")</f>
        <v>HoneyPot</v>
      </c>
      <c r="BX68" s="35" t="str">
        <f>_xlfn.XLOOKUP($A68,'[3]Form &amp; Form Handler Details'!$Y:$Y,'[3]Form &amp; Form Handler Details'!DU:DU,"")</f>
        <v>pardot_extra_field</v>
      </c>
      <c r="BY68" s="35" t="str">
        <f>_xlfn.XLOOKUP($A68,'[3]Form &amp; Form Handler Details'!$Y:$Y,'[3]Form &amp; Form Handler Details'!DV:DV,"")</f>
        <v>Hidden</v>
      </c>
      <c r="BZ68" s="35">
        <f>_xlfn.XLOOKUP($A68,'[3]Form &amp; Form Handler Details'!$Y:$Y,'[3]Form &amp; Form Handler Details'!DW:DW,"")</f>
        <v>0</v>
      </c>
      <c r="CA68" s="35">
        <f>_xlfn.XLOOKUP($A68,'[3]Form &amp; Form Handler Details'!$Y:$Y,'[3]Form &amp; Form Handler Details'!DX:DX,"")</f>
        <v>0</v>
      </c>
      <c r="CB68" s="35">
        <f>_xlfn.XLOOKUP($A68,'[3]Form &amp; Form Handler Details'!$Y:$Y,'[3]Form &amp; Form Handler Details'!DY:DY,"")</f>
        <v>0</v>
      </c>
      <c r="CC68" s="35">
        <f>_xlfn.XLOOKUP($A68,'[3]Form &amp; Form Handler Details'!$Y:$Y,'[3]Form &amp; Form Handler Details'!DZ:DZ,"")</f>
        <v>0</v>
      </c>
      <c r="CD68" s="35">
        <f>_xlfn.XLOOKUP($A68,'[3]Form &amp; Form Handler Details'!$Y:$Y,'[3]Form &amp; Form Handler Details'!EA:EA,"")</f>
        <v>0</v>
      </c>
      <c r="CE68" s="35">
        <f>_xlfn.XLOOKUP($A68,'[3]Form &amp; Form Handler Details'!$Y:$Y,'[3]Form &amp; Form Handler Details'!EB:EB,"")</f>
        <v>0</v>
      </c>
      <c r="CF68" s="35">
        <f>_xlfn.XLOOKUP($A68,'[3]Form &amp; Form Handler Details'!$Y:$Y,'[3]Form &amp; Form Handler Details'!EC:EC,"")</f>
        <v>0</v>
      </c>
      <c r="CG68" s="35">
        <f>_xlfn.XLOOKUP($A68,'[3]Form &amp; Form Handler Details'!$Y:$Y,'[3]Form &amp; Form Handler Details'!ED:ED,"")</f>
        <v>0</v>
      </c>
      <c r="CH68" s="35">
        <f>_xlfn.XLOOKUP($A68,'[3]Form &amp; Form Handler Details'!$Y:$Y,'[3]Form &amp; Form Handler Details'!EE:EE,"")</f>
        <v>0</v>
      </c>
      <c r="CI68" s="35">
        <f>_xlfn.XLOOKUP($A68,'[3]Form &amp; Form Handler Details'!$Y:$Y,'[3]Form &amp; Form Handler Details'!EF:EF,"")</f>
        <v>0</v>
      </c>
      <c r="CJ68" s="35">
        <f>_xlfn.XLOOKUP($A68,'[3]Form &amp; Form Handler Details'!$Y:$Y,'[3]Form &amp; Form Handler Details'!EG:EG,"")</f>
        <v>0</v>
      </c>
      <c r="CK68" s="35">
        <f>_xlfn.XLOOKUP($A68,'[3]Form &amp; Form Handler Details'!$Y:$Y,'[3]Form &amp; Form Handler Details'!EH:EH,"")</f>
        <v>0</v>
      </c>
      <c r="CL68" s="35">
        <f>_xlfn.XLOOKUP($A68,'[3]Form &amp; Form Handler Details'!$Y:$Y,'[3]Form &amp; Form Handler Details'!EI:EI,"")</f>
        <v>0</v>
      </c>
      <c r="CM68" s="35">
        <f>_xlfn.XLOOKUP($A68,'[3]Form &amp; Form Handler Details'!$Y:$Y,'[3]Form &amp; Form Handler Details'!EJ:EJ,"")</f>
        <v>0</v>
      </c>
      <c r="CN68" s="35">
        <f>_xlfn.XLOOKUP($A68,'[3]Form &amp; Form Handler Details'!$Y:$Y,'[3]Form &amp; Form Handler Details'!EK:EK,"")</f>
        <v>0</v>
      </c>
      <c r="CO68" s="35">
        <f>_xlfn.XLOOKUP($A68,'[3]Form &amp; Form Handler Details'!$Y:$Y,'[3]Form &amp; Form Handler Details'!EL:EL,"")</f>
        <v>0</v>
      </c>
      <c r="CP68" s="35">
        <f>_xlfn.XLOOKUP($A68,'[3]Form &amp; Form Handler Details'!$Y:$Y,'[3]Form &amp; Form Handler Details'!EM:EM,"")</f>
        <v>0</v>
      </c>
      <c r="CQ68" s="35" t="str">
        <f>_xlfn.XLOOKUP($A68,'[3]Form &amp; Form Handler Details'!$Y:$Y,'[3]Form &amp; Form Handler Details'!EN:EN,"")</f>
        <v xml:space="preserve">本人确认已满18周岁。 本人同意并接受PayPal隐私声明。 本人同意PayPal以电    话、电邮联系我，也同意接收与我所咨询服务相关的产品、宣传资料或业内资讯。&lt;br&gt;是否订阅贝宝跨境精英学院，第一时间获取最新精彩分享 </v>
      </c>
      <c r="CR68" s="35" t="str">
        <f>_xlfn.XLOOKUP($A68,'[3]Form &amp; Form Handler Details'!$Y:$Y,'[3]Form &amp; Form Handler Details'!EO:EO,"")</f>
        <v>privacyconsent</v>
      </c>
      <c r="CS68" s="35" t="str">
        <f>_xlfn.XLOOKUP($A68,'[3]Form &amp; Form Handler Details'!$Y:$Y,'[3]Form &amp; Form Handler Details'!EP:EP,"")</f>
        <v>checkbox</v>
      </c>
      <c r="CT68" s="35" t="str">
        <f>_xlfn.XLOOKUP($A68,'[3]Form &amp; Form Handler Details'!$Y:$Y,'[3]Form &amp; Form Handler Details'!EQ:EQ,"")</f>
        <v>请勾选复选框</v>
      </c>
      <c r="CU68" s="35">
        <f>_xlfn.XLOOKUP($A68,'[3]Form &amp; Form Handler Details'!$Y:$Y,'[3]Form &amp; Form Handler Details'!ER:ER,"")</f>
        <v>0</v>
      </c>
      <c r="CV68" s="35">
        <f>_xlfn.XLOOKUP($A68,'[3]Form &amp; Form Handler Details'!$Y:$Y,'[3]Form &amp; Form Handler Details'!ES:ES,"")</f>
        <v>0</v>
      </c>
      <c r="CW68" s="35">
        <f>_xlfn.XLOOKUP($A68,'[3]Form &amp; Form Handler Details'!$Y:$Y,'[3]Form &amp; Form Handler Details'!ET:ET,"")</f>
        <v>0</v>
      </c>
      <c r="CX68" s="35" t="str">
        <f>_xlfn.XLOOKUP($A68,'[3]Form &amp; Form Handler Details'!$Y:$Y,'[3]Form &amp; Form Handler Details'!EU:EU,"")</f>
        <v>是否有 PayPal 客户经理
. 是否有 PayPal 客户经理: 是 --- 是
. 是否有 PayPal 客户经理: 否 --- 否</v>
      </c>
      <c r="CY68" s="35" t="str">
        <f>_xlfn.XLOOKUP($A68,'[3]Form &amp; Form Handler Details'!$Y:$Y,'[3]Form &amp; Form Handler Details'!EV:EV,"")</f>
        <v>comments</v>
      </c>
      <c r="CZ68" s="35" t="str">
        <f>_xlfn.XLOOKUP($A68,'[3]Form &amp; Form Handler Details'!$Y:$Y,'[3]Form &amp; Form Handler Details'!EW:EW,"")</f>
        <v>Dropdown</v>
      </c>
      <c r="DA68" s="35">
        <f>_xlfn.XLOOKUP($A68,'[3]Form &amp; Form Handler Details'!$Y:$Y,'[3]Form &amp; Form Handler Details'!EX:EX,"")</f>
        <v>0</v>
      </c>
      <c r="DB68" s="35">
        <f>_xlfn.XLOOKUP($A68,'[3]Form &amp; Form Handler Details'!$Y:$Y,'[3]Form &amp; Form Handler Details'!EY:EY,"")</f>
        <v>0</v>
      </c>
      <c r="DC68" s="35">
        <f>_xlfn.XLOOKUP($A68,'[3]Form &amp; Form Handler Details'!$Y:$Y,'[3]Form &amp; Form Handler Details'!EZ:EZ,"")</f>
        <v>0</v>
      </c>
      <c r="DD68" s="35">
        <f>_xlfn.XLOOKUP($A68,'[3]Form &amp; Form Handler Details'!$Y:$Y,'[3]Form &amp; Form Handler Details'!FA:FA,"")</f>
        <v>0</v>
      </c>
      <c r="DE68" s="35">
        <f>_xlfn.XLOOKUP($A68,'[3]Form &amp; Form Handler Details'!$Y:$Y,'[3]Form &amp; Form Handler Details'!FB:FB,"")</f>
        <v>0</v>
      </c>
      <c r="DF68" s="35">
        <f>_xlfn.XLOOKUP($A68,'[3]Form &amp; Form Handler Details'!$Y:$Y,'[3]Form &amp; Form Handler Details'!FC:FC,"")</f>
        <v>0</v>
      </c>
      <c r="DG68" s="35">
        <f>_xlfn.XLOOKUP($A68,'[3]Form &amp; Form Handler Details'!$Y:$Y,'[3]Form &amp; Form Handler Details'!FD:FD,"")</f>
        <v>0</v>
      </c>
      <c r="DH68" s="35">
        <f>_xlfn.XLOOKUP($A68,'[3]Form &amp; Form Handler Details'!$Y:$Y,'[3]Form &amp; Form Handler Details'!FE:FE,"")</f>
        <v>0</v>
      </c>
      <c r="DI68" s="35">
        <f>_xlfn.XLOOKUP($A68,'[3]Form &amp; Form Handler Details'!$Y:$Y,'[3]Form &amp; Form Handler Details'!FF:FF,"")</f>
        <v>0</v>
      </c>
      <c r="DJ68" s="35">
        <f>_xlfn.XLOOKUP($A68,'[3]Form &amp; Form Handler Details'!$Y:$Y,'[3]Form &amp; Form Handler Details'!FG:FG,"")</f>
        <v>0</v>
      </c>
      <c r="DK68" s="35">
        <f>_xlfn.XLOOKUP($A68,'[3]Form &amp; Form Handler Details'!$Y:$Y,'[3]Form &amp; Form Handler Details'!FH:FH,"")</f>
        <v>0</v>
      </c>
      <c r="DL68" s="35">
        <f>_xlfn.XLOOKUP($A68,'[3]Form &amp; Form Handler Details'!$Y:$Y,'[3]Form &amp; Form Handler Details'!FI:FI,"")</f>
        <v>0</v>
      </c>
      <c r="DM68" s="35" t="str">
        <f>_xlfn.XLOOKUP($A68,'[3]Form &amp; Form Handler Details'!$Y:$Y,'[3]Form &amp; Form Handler Details'!FJ:FJ,"")</f>
        <v>行业</v>
      </c>
      <c r="DN68" s="35" t="str">
        <f>_xlfn.XLOOKUP($A68,'[3]Form &amp; Form Handler Details'!$Y:$Y,'[3]Form &amp; Form Handler Details'!FK:FK,"")</f>
        <v>industry</v>
      </c>
      <c r="DO68" s="35" t="str">
        <f>_xlfn.XLOOKUP($A68,'[3]Form &amp; Form Handler Details'!$Y:$Y,'[3]Form &amp; Form Handler Details'!FL:FL,"")</f>
        <v>Text</v>
      </c>
      <c r="DP68" s="35" t="str">
        <f>_xlfn.XLOOKUP($A68,'[3]Form &amp; Form Handler Details'!$Y:$Y,'[3]Form &amp; Form Handler Details'!FM:FM,"")</f>
        <v>This field is required</v>
      </c>
      <c r="DQ68" s="35">
        <f>_xlfn.XLOOKUP($A68,'[3]Form &amp; Form Handler Details'!$Y:$Y,'[3]Form &amp; Form Handler Details'!FN:FN,"")</f>
        <v>0</v>
      </c>
      <c r="DR68" s="35">
        <f>_xlfn.XLOOKUP($A68,'[3]Form &amp; Form Handler Details'!$Y:$Y,'[3]Form &amp; Form Handler Details'!FO:FO,"")</f>
        <v>0</v>
      </c>
      <c r="DS68" s="35">
        <f>_xlfn.XLOOKUP($A68,'[3]Form &amp; Form Handler Details'!$Y:$Y,'[3]Form &amp; Form Handler Details'!FP:FP,"")</f>
        <v>0</v>
      </c>
      <c r="DT68" s="35">
        <f>_xlfn.XLOOKUP($A68,'[3]Form &amp; Form Handler Details'!$Y:$Y,'[3]Form &amp; Form Handler Details'!FQ:FQ,"")</f>
        <v>0</v>
      </c>
      <c r="DU68" s="35">
        <f>_xlfn.XLOOKUP($A68,'[3]Form &amp; Form Handler Details'!$Y:$Y,'[3]Form &amp; Form Handler Details'!FR:FR,"")</f>
        <v>0</v>
      </c>
      <c r="DV68" s="35">
        <f>_xlfn.XLOOKUP($A68,'[3]Form &amp; Form Handler Details'!$Y:$Y,'[3]Form &amp; Form Handler Details'!FS:FS,"")</f>
        <v>0</v>
      </c>
      <c r="DW68" s="35">
        <f>_xlfn.XLOOKUP($A68,'[3]Form &amp; Form Handler Details'!$Y:$Y,'[3]Form &amp; Form Handler Details'!FT:FT,"")</f>
        <v>0</v>
      </c>
      <c r="DX68" s="35">
        <f>_xlfn.XLOOKUP($A68,'[3]Form &amp; Form Handler Details'!$Y:$Y,'[3]Form &amp; Form Handler Details'!FU:FU,"")</f>
        <v>0</v>
      </c>
      <c r="DY68" s="35">
        <f>_xlfn.XLOOKUP($A68,'[3]Form &amp; Form Handler Details'!$Y:$Y,'[3]Form &amp; Form Handler Details'!FV:FV,"")</f>
        <v>0</v>
      </c>
      <c r="DZ68" s="35">
        <f>_xlfn.XLOOKUP($A68,'[3]Form &amp; Form Handler Details'!$Y:$Y,'[3]Form &amp; Form Handler Details'!FW:FW,"")</f>
        <v>0</v>
      </c>
      <c r="EA68" s="35">
        <f>_xlfn.XLOOKUP($A68,'[3]Form &amp; Form Handler Details'!$Y:$Y,'[3]Form &amp; Form Handler Details'!FX:FX,"")</f>
        <v>0</v>
      </c>
      <c r="EB68" s="35">
        <f>_xlfn.XLOOKUP($A68,'[3]Form &amp; Form Handler Details'!$Y:$Y,'[3]Form &amp; Form Handler Details'!FY:FY,"")</f>
        <v>0</v>
      </c>
      <c r="EC68" s="35">
        <f>_xlfn.XLOOKUP($A68,'[3]Form &amp; Form Handler Details'!$Y:$Y,'[3]Form &amp; Form Handler Details'!FZ:FZ,"")</f>
        <v>0</v>
      </c>
      <c r="ED68" s="35">
        <f>_xlfn.XLOOKUP($A68,'[3]Form &amp; Form Handler Details'!$Y:$Y,'[3]Form &amp; Form Handler Details'!GA:GA,"")</f>
        <v>0</v>
      </c>
      <c r="EE68" s="35">
        <f>_xlfn.XLOOKUP($A68,'[3]Form &amp; Form Handler Details'!$Y:$Y,'[3]Form &amp; Form Handler Details'!GB:GB,"")</f>
        <v>0</v>
      </c>
      <c r="EF68" s="35">
        <f>_xlfn.XLOOKUP($A68,'[3]Form &amp; Form Handler Details'!$Y:$Y,'[3]Form &amp; Form Handler Details'!GC:GC,"")</f>
        <v>0</v>
      </c>
      <c r="EG68" s="35">
        <f>_xlfn.XLOOKUP($A68,'[3]Form &amp; Form Handler Details'!$Y:$Y,'[3]Form &amp; Form Handler Details'!GD:GD,"")</f>
        <v>0</v>
      </c>
      <c r="EH68" s="35">
        <f>_xlfn.XLOOKUP($A68,'[3]Form &amp; Form Handler Details'!$Y:$Y,'[3]Form &amp; Form Handler Details'!GE:GE,"")</f>
        <v>0</v>
      </c>
      <c r="EI68" s="35">
        <f>_xlfn.XLOOKUP($A68,'[3]Form &amp; Form Handler Details'!$Y:$Y,'[3]Form &amp; Form Handler Details'!GF:GF,"")</f>
        <v>0</v>
      </c>
      <c r="EJ68" s="35">
        <f>_xlfn.XLOOKUP($A68,'[3]Form &amp; Form Handler Details'!$Y:$Y,'[3]Form &amp; Form Handler Details'!GG:GG,"")</f>
        <v>0</v>
      </c>
      <c r="EK68" s="35">
        <f>_xlfn.XLOOKUP($A68,'[3]Form &amp; Form Handler Details'!$Y:$Y,'[3]Form &amp; Form Handler Details'!GH:GH,"")</f>
        <v>0</v>
      </c>
      <c r="EL68" s="35">
        <f>_xlfn.XLOOKUP($A68,'[3]Form &amp; Form Handler Details'!$Y:$Y,'[3]Form &amp; Form Handler Details'!GI:GI,"")</f>
        <v>0</v>
      </c>
      <c r="EM68" s="35">
        <f>_xlfn.XLOOKUP($A68,'[3]Form &amp; Form Handler Details'!$Y:$Y,'[3]Form &amp; Form Handler Details'!GJ:GJ,"")</f>
        <v>0</v>
      </c>
      <c r="EN68" s="35">
        <f>_xlfn.XLOOKUP($A68,'[3]Form &amp; Form Handler Details'!$Y:$Y,'[3]Form &amp; Form Handler Details'!GK:GK,"")</f>
        <v>0</v>
      </c>
      <c r="EO68" s="35">
        <f>_xlfn.XLOOKUP($A68,'[3]Form &amp; Form Handler Details'!$Y:$Y,'[3]Form &amp; Form Handler Details'!GL:GL,"")</f>
        <v>0</v>
      </c>
      <c r="EP68" s="35">
        <f>_xlfn.XLOOKUP($A68,'[3]Form &amp; Form Handler Details'!$Y:$Y,'[3]Form &amp; Form Handler Details'!GM:GM,"")</f>
        <v>0</v>
      </c>
      <c r="EQ68" s="35">
        <f>_xlfn.XLOOKUP($A68,'[3]Form &amp; Form Handler Details'!$Y:$Y,'[3]Form &amp; Form Handler Details'!GN:GN,"")</f>
        <v>0</v>
      </c>
      <c r="ER68" s="35">
        <f>_xlfn.XLOOKUP($A68,'[3]Form &amp; Form Handler Details'!$Y:$Y,'[3]Form &amp; Form Handler Details'!GO:GO,"")</f>
        <v>0</v>
      </c>
      <c r="ES68" s="35">
        <f>_xlfn.XLOOKUP($A68,'[3]Form &amp; Form Handler Details'!$Y:$Y,'[3]Form &amp; Form Handler Details'!GP:GP,"")</f>
        <v>0</v>
      </c>
      <c r="ET68" s="35">
        <f>_xlfn.XLOOKUP($A68,'[3]Form &amp; Form Handler Details'!$Y:$Y,'[3]Form &amp; Form Handler Details'!GQ:GQ,"")</f>
        <v>0</v>
      </c>
      <c r="EU68" s="35">
        <f>_xlfn.XLOOKUP($A68,'[3]Form &amp; Form Handler Details'!$Y:$Y,'[3]Form &amp; Form Handler Details'!GR:GR,"")</f>
        <v>0</v>
      </c>
      <c r="EV68" s="35">
        <f>_xlfn.XLOOKUP($A68,'[3]Form &amp; Form Handler Details'!$Y:$Y,'[3]Form &amp; Form Handler Details'!GS:GS,"")</f>
        <v>0</v>
      </c>
      <c r="EW68" s="35">
        <f>_xlfn.XLOOKUP($A68,'[3]Form &amp; Form Handler Details'!$Y:$Y,'[3]Form &amp; Form Handler Details'!GT:GT,"")</f>
        <v>0</v>
      </c>
      <c r="EX68" s="35">
        <f>_xlfn.XLOOKUP($A68,'[3]Form &amp; Form Handler Details'!$Y:$Y,'[3]Form &amp; Form Handler Details'!GU:GU,"")</f>
        <v>0</v>
      </c>
      <c r="EY68" s="35">
        <f>_xlfn.XLOOKUP($A68,'[3]Form &amp; Form Handler Details'!$Y:$Y,'[3]Form &amp; Form Handler Details'!GV:GV,"")</f>
        <v>0</v>
      </c>
      <c r="EZ68" s="35">
        <f>_xlfn.XLOOKUP($A68,'[3]Form &amp; Form Handler Details'!$Y:$Y,'[3]Form &amp; Form Handler Details'!GW:GW,"")</f>
        <v>0</v>
      </c>
      <c r="FA68" s="35">
        <f>_xlfn.XLOOKUP($A68,'[3]Form &amp; Form Handler Details'!$Y:$Y,'[3]Form &amp; Form Handler Details'!GX:GX,"")</f>
        <v>0</v>
      </c>
      <c r="FB68" s="35">
        <f>_xlfn.XLOOKUP($A68,'[3]Form &amp; Form Handler Details'!$Y:$Y,'[3]Form &amp; Form Handler Details'!GY:GY,"")</f>
        <v>0</v>
      </c>
      <c r="FC68" s="35">
        <f>_xlfn.XLOOKUP($A68,'[3]Form &amp; Form Handler Details'!$Y:$Y,'[3]Form &amp; Form Handler Details'!GZ:GZ,"")</f>
        <v>0</v>
      </c>
      <c r="FD68" s="35">
        <f>_xlfn.XLOOKUP($A68,'[3]Form &amp; Form Handler Details'!$Y:$Y,'[3]Form &amp; Form Handler Details'!HA:HA,"")</f>
        <v>0</v>
      </c>
      <c r="FE68" s="35">
        <f>_xlfn.XLOOKUP($A68,'[3]Form &amp; Form Handler Details'!$Y:$Y,'[3]Form &amp; Form Handler Details'!HB:HB,"")</f>
        <v>0</v>
      </c>
      <c r="FF68" s="35">
        <f>_xlfn.XLOOKUP($A68,'[3]Form &amp; Form Handler Details'!$Y:$Y,'[3]Form &amp; Form Handler Details'!HC:HC,"")</f>
        <v>0</v>
      </c>
      <c r="FG68" s="35">
        <f>_xlfn.XLOOKUP($A68,'[3]Form &amp; Form Handler Details'!$Y:$Y,'[3]Form &amp; Form Handler Details'!HD:HD,"")</f>
        <v>0</v>
      </c>
      <c r="FH68" s="35">
        <f>_xlfn.XLOOKUP($A68,'[3]Form &amp; Form Handler Details'!$Y:$Y,'[3]Form &amp; Form Handler Details'!HE:HE,"")</f>
        <v>0</v>
      </c>
      <c r="FI68" s="35">
        <f>_xlfn.XLOOKUP($A68,'[3]Form &amp; Form Handler Details'!$Y:$Y,'[3]Form &amp; Form Handler Details'!HF:HF,"")</f>
        <v>0</v>
      </c>
      <c r="FJ68" s="35">
        <f>_xlfn.XLOOKUP($A68,'[3]Form &amp; Form Handler Details'!$Y:$Y,'[3]Form &amp; Form Handler Details'!HG:HG,"")</f>
        <v>0</v>
      </c>
      <c r="FK68" s="35">
        <f>_xlfn.XLOOKUP($A68,'[3]Form &amp; Form Handler Details'!$Y:$Y,'[3]Form &amp; Form Handler Details'!HH:HH,"")</f>
        <v>0</v>
      </c>
      <c r="FL68" s="35">
        <f>_xlfn.XLOOKUP($A68,'[3]Form &amp; Form Handler Details'!$Y:$Y,'[3]Form &amp; Form Handler Details'!HI:HI,"")</f>
        <v>0</v>
      </c>
      <c r="FM68" s="35">
        <f>_xlfn.XLOOKUP($A68,'[3]Form &amp; Form Handler Details'!$Y:$Y,'[3]Form &amp; Form Handler Details'!HJ:HJ,"")</f>
        <v>0</v>
      </c>
      <c r="FN68" s="35">
        <f>_xlfn.XLOOKUP($A68,'[3]Form &amp; Form Handler Details'!$Y:$Y,'[3]Form &amp; Form Handler Details'!HK:HK,"")</f>
        <v>0</v>
      </c>
      <c r="FO68" s="35">
        <f>_xlfn.XLOOKUP($A68,'[3]Form &amp; Form Handler Details'!$Y:$Y,'[3]Form &amp; Form Handler Details'!HL:HL,"")</f>
        <v>0</v>
      </c>
      <c r="FP68" s="35">
        <f>_xlfn.XLOOKUP($A68,'[3]Form &amp; Form Handler Details'!$Y:$Y,'[3]Form &amp; Form Handler Details'!HM:HM,"")</f>
        <v>0</v>
      </c>
      <c r="FQ68" s="35">
        <f>_xlfn.XLOOKUP($A68,'[3]Form &amp; Form Handler Details'!$Y:$Y,'[3]Form &amp; Form Handler Details'!HN:HN,"")</f>
        <v>0</v>
      </c>
      <c r="FR68" s="35">
        <f>_xlfn.XLOOKUP($A68,'[3]Form &amp; Form Handler Details'!$Y:$Y,'[3]Form &amp; Form Handler Details'!HO:HO,"")</f>
        <v>0</v>
      </c>
      <c r="FS68" s="35">
        <f>_xlfn.XLOOKUP($A68,'[3]Form &amp; Form Handler Details'!$Y:$Y,'[3]Form &amp; Form Handler Details'!HP:HP,"")</f>
        <v>0</v>
      </c>
      <c r="FT68" s="35">
        <f>_xlfn.XLOOKUP($A68,'[3]Form &amp; Form Handler Details'!$Y:$Y,'[3]Form &amp; Form Handler Details'!HQ:HQ,"")</f>
        <v>0</v>
      </c>
      <c r="FU68" s="35">
        <f>_xlfn.XLOOKUP($A68,'[3]Form &amp; Form Handler Details'!$Y:$Y,'[3]Form &amp; Form Handler Details'!HR:HR,"")</f>
        <v>0</v>
      </c>
      <c r="FV68" s="35">
        <f>_xlfn.XLOOKUP($A68,'[3]Form &amp; Form Handler Details'!$Y:$Y,'[3]Form &amp; Form Handler Details'!HS:HS,"")</f>
        <v>0</v>
      </c>
      <c r="FW68" s="35">
        <f>_xlfn.XLOOKUP($A68,'[3]Form &amp; Form Handler Details'!$Y:$Y,'[3]Form &amp; Form Handler Details'!HT:HT,"")</f>
        <v>0</v>
      </c>
      <c r="FX68" s="35">
        <f>_xlfn.XLOOKUP($A68,'[3]Form &amp; Form Handler Details'!$Y:$Y,'[3]Form &amp; Form Handler Details'!HU:HU,"")</f>
        <v>0</v>
      </c>
      <c r="FY68" s="35">
        <f>_xlfn.XLOOKUP($A68,'[3]Form &amp; Form Handler Details'!$Y:$Y,'[3]Form &amp; Form Handler Details'!HV:HV,"")</f>
        <v>0</v>
      </c>
      <c r="FZ68" s="35">
        <f>_xlfn.XLOOKUP($A68,'[3]Form &amp; Form Handler Details'!$Y:$Y,'[3]Form &amp; Form Handler Details'!HW:HW,"")</f>
        <v>0</v>
      </c>
      <c r="GA68" s="35">
        <f>_xlfn.XLOOKUP($A68,'[3]Form &amp; Form Handler Details'!$Y:$Y,'[3]Form &amp; Form Handler Details'!HX:HX,"")</f>
        <v>0</v>
      </c>
      <c r="GB68" s="35">
        <f>_xlfn.XLOOKUP($A68,'[3]Form &amp; Form Handler Details'!$Y:$Y,'[3]Form &amp; Form Handler Details'!HY:HY,"")</f>
        <v>0</v>
      </c>
      <c r="GC68" s="35">
        <f>_xlfn.XLOOKUP($A68,'[3]Form &amp; Form Handler Details'!$Y:$Y,'[3]Form &amp; Form Handler Details'!HZ:HZ,"")</f>
        <v>0</v>
      </c>
      <c r="GD68" s="35">
        <f>_xlfn.XLOOKUP($A68,'[3]Form &amp; Form Handler Details'!$Y:$Y,'[3]Form &amp; Form Handler Details'!IA:IA,"")</f>
        <v>0</v>
      </c>
      <c r="GE68" s="35">
        <f>_xlfn.XLOOKUP($A68,'[3]Form &amp; Form Handler Details'!$Y:$Y,'[3]Form &amp; Form Handler Details'!IB:IB,"")</f>
        <v>0</v>
      </c>
      <c r="GF68" s="35">
        <f>_xlfn.XLOOKUP($A68,'[3]Form &amp; Form Handler Details'!$Y:$Y,'[3]Form &amp; Form Handler Details'!IC:IC,"")</f>
        <v>0</v>
      </c>
      <c r="GG68" s="35">
        <f>_xlfn.XLOOKUP($A68,'[3]Form &amp; Form Handler Details'!$Y:$Y,'[3]Form &amp; Form Handler Details'!ID:ID,"")</f>
        <v>0</v>
      </c>
      <c r="GH68" s="35">
        <f>_xlfn.XLOOKUP($A68,'[3]Form &amp; Form Handler Details'!$Y:$Y,'[3]Form &amp; Form Handler Details'!IE:IE,"")</f>
        <v>0</v>
      </c>
      <c r="GI68" s="35">
        <f>_xlfn.XLOOKUP($A68,'[3]Form &amp; Form Handler Details'!$Y:$Y,'[3]Form &amp; Form Handler Details'!IF:IF,"")</f>
        <v>0</v>
      </c>
      <c r="GJ68" s="35">
        <f>_xlfn.XLOOKUP($A68,'[3]Form &amp; Form Handler Details'!$Y:$Y,'[3]Form &amp; Form Handler Details'!IG:IG,"")</f>
        <v>0</v>
      </c>
      <c r="GK68" s="35">
        <f>_xlfn.XLOOKUP($A68,'[3]Form &amp; Form Handler Details'!$Y:$Y,'[3]Form &amp; Form Handler Details'!IH:IH,"")</f>
        <v>0</v>
      </c>
      <c r="GL68" s="35">
        <f>_xlfn.XLOOKUP($A68,'[3]Form &amp; Form Handler Details'!$Y:$Y,'[3]Form &amp; Form Handler Details'!II:II,"")</f>
        <v>0</v>
      </c>
      <c r="GM68" s="35">
        <f>_xlfn.XLOOKUP($A68,'[3]Form &amp; Form Handler Details'!$Y:$Y,'[3]Form &amp; Form Handler Details'!IJ:IJ,"")</f>
        <v>0</v>
      </c>
      <c r="GN68" s="35">
        <f>_xlfn.XLOOKUP($A68,'[3]Form &amp; Form Handler Details'!$Y:$Y,'[3]Form &amp; Form Handler Details'!IK:IK,"")</f>
        <v>0</v>
      </c>
      <c r="GO68" s="35">
        <f>_xlfn.XLOOKUP($A68,'[3]Form &amp; Form Handler Details'!$Y:$Y,'[3]Form &amp; Form Handler Details'!IL:IL,"")</f>
        <v>0</v>
      </c>
      <c r="GP68" s="35">
        <f>_xlfn.XLOOKUP($A68,'[3]Form &amp; Form Handler Details'!$Y:$Y,'[3]Form &amp; Form Handler Details'!IM:IM,"")</f>
        <v>0</v>
      </c>
      <c r="GQ68" s="35">
        <f>_xlfn.XLOOKUP($A68,'[3]Form &amp; Form Handler Details'!$Y:$Y,'[3]Form &amp; Form Handler Details'!IN:IN,"")</f>
        <v>0</v>
      </c>
      <c r="GR68" s="35">
        <f>_xlfn.XLOOKUP($A68,'[3]Form &amp; Form Handler Details'!$Y:$Y,'[3]Form &amp; Form Handler Details'!IO:IO,"")</f>
        <v>0</v>
      </c>
      <c r="GS68" s="35">
        <f>_xlfn.XLOOKUP($A68,'[3]Form &amp; Form Handler Details'!$Y:$Y,'[3]Form &amp; Form Handler Details'!IP:IP,"")</f>
        <v>0</v>
      </c>
      <c r="GT68" s="35">
        <f>_xlfn.XLOOKUP($A68,'[3]Form &amp; Form Handler Details'!$Y:$Y,'[3]Form &amp; Form Handler Details'!IQ:IQ,"")</f>
        <v>0</v>
      </c>
      <c r="GU68" s="35">
        <f>_xlfn.XLOOKUP($A68,'[3]Form &amp; Form Handler Details'!$Y:$Y,'[3]Form &amp; Form Handler Details'!IR:IR,"")</f>
        <v>0</v>
      </c>
      <c r="GV68" s="35">
        <f>_xlfn.XLOOKUP($A68,'[3]Form &amp; Form Handler Details'!$Y:$Y,'[3]Form &amp; Form Handler Details'!IS:IS,"")</f>
        <v>0</v>
      </c>
      <c r="GW68" s="35">
        <f>_xlfn.XLOOKUP($A68,'[3]Form &amp; Form Handler Details'!$Y:$Y,'[3]Form &amp; Form Handler Details'!IT:IT,"")</f>
        <v>0</v>
      </c>
      <c r="GX68" s="35">
        <f>_xlfn.XLOOKUP($A68,'[3]Form &amp; Form Handler Details'!$Y:$Y,'[3]Form &amp; Form Handler Details'!IU:IU,"")</f>
        <v>0</v>
      </c>
      <c r="GY68" s="35">
        <f>_xlfn.XLOOKUP($A68,'[3]Form &amp; Form Handler Details'!$Y:$Y,'[3]Form &amp; Form Handler Details'!IV:IV,"")</f>
        <v>0</v>
      </c>
      <c r="GZ68" s="35">
        <f>_xlfn.XLOOKUP($A68,'[3]Form &amp; Form Handler Details'!$Y:$Y,'[3]Form &amp; Form Handler Details'!IW:IW,"")</f>
        <v>0</v>
      </c>
      <c r="HA68" s="35">
        <f>_xlfn.XLOOKUP($A68,'[3]Form &amp; Form Handler Details'!$Y:$Y,'[3]Form &amp; Form Handler Details'!IX:IX,"")</f>
        <v>0</v>
      </c>
      <c r="HB68" s="35">
        <f>_xlfn.XLOOKUP($A68,'[3]Form &amp; Form Handler Details'!$Y:$Y,'[3]Form &amp; Form Handler Details'!IY:IY,"")</f>
        <v>0</v>
      </c>
      <c r="HC68" s="35">
        <f>_xlfn.XLOOKUP($A68,'[3]Form &amp; Form Handler Details'!$Y:$Y,'[3]Form &amp; Form Handler Details'!IZ:IZ,"")</f>
        <v>0</v>
      </c>
      <c r="HD68" s="35">
        <f>_xlfn.XLOOKUP($A68,'[3]Form &amp; Form Handler Details'!$Y:$Y,'[3]Form &amp; Form Handler Details'!JA:JA,"")</f>
        <v>0</v>
      </c>
      <c r="HE68" s="35">
        <f>_xlfn.XLOOKUP($A68,'[3]Form &amp; Form Handler Details'!$Y:$Y,'[3]Form &amp; Form Handler Details'!JB:JB,"")</f>
        <v>0</v>
      </c>
      <c r="HF68" s="35">
        <f>_xlfn.XLOOKUP($A68,'[3]Form &amp; Form Handler Details'!$Y:$Y,'[3]Form &amp; Form Handler Details'!JC:JC,"")</f>
        <v>0</v>
      </c>
      <c r="HG68" s="35">
        <f>_xlfn.XLOOKUP($A68,'[3]Form &amp; Form Handler Details'!$Y:$Y,'[3]Form &amp; Form Handler Details'!JD:JD,"")</f>
        <v>0</v>
      </c>
      <c r="HH68" s="35">
        <f>_xlfn.XLOOKUP($A68,'[3]Form &amp; Form Handler Details'!$Y:$Y,'[3]Form &amp; Form Handler Details'!JE:JE,"")</f>
        <v>0</v>
      </c>
      <c r="HI68" s="35">
        <f>_xlfn.XLOOKUP($A68,'[3]Form &amp; Form Handler Details'!$Y:$Y,'[3]Form &amp; Form Handler Details'!JF:JF,"")</f>
        <v>0</v>
      </c>
      <c r="HJ68" s="35">
        <f>_xlfn.XLOOKUP($A68,'[3]Form &amp; Form Handler Details'!$Y:$Y,'[3]Form &amp; Form Handler Details'!JG:JG,"")</f>
        <v>0</v>
      </c>
      <c r="HK68" s="35" t="str">
        <f>_xlfn.XLOOKUP($A68,'[3]Form &amp; Form Handler Details'!$Y:$Y,'[3]Form &amp; Form Handler Details'!JH:JH,"")</f>
        <v>提交</v>
      </c>
      <c r="HL68" s="35">
        <f>_xlfn.XLOOKUP($A68,'[3]Form &amp; Form Handler Details'!$Y:$Y,'[3]Form &amp; Form Handler Details'!JI:JI,"")</f>
        <v>0</v>
      </c>
      <c r="HM68" s="35">
        <f>_xlfn.XLOOKUP($A68,'[3]Form &amp; Form Handler Details'!$Y:$Y,'[3]Form &amp; Form Handler Details'!JJ:JJ,"")</f>
        <v>0</v>
      </c>
      <c r="HN68" s="35">
        <f>_xlfn.XLOOKUP($A68,'[3]Form &amp; Form Handler Details'!$Y:$Y,'[3]Form &amp; Form Handler Details'!JK:JK,"")</f>
        <v>0</v>
      </c>
      <c r="HO68" s="35">
        <f>_xlfn.XLOOKUP($A68,'[3]Form &amp; Form Handler Details'!$Y:$Y,'[3]Form &amp; Form Handler Details'!JL:JL,"")</f>
        <v>0</v>
      </c>
      <c r="HP68" s="35">
        <f>_xlfn.XLOOKUP($A68,'[3]Form &amp; Form Handler Details'!$Y:$Y,'[3]Form &amp; Form Handler Details'!JM:JM,"")</f>
        <v>0</v>
      </c>
      <c r="HQ68" s="35">
        <f>_xlfn.XLOOKUP($A68,'[3]Form &amp; Form Handler Details'!$Y:$Y,'[3]Form &amp; Form Handler Details'!JN:JN,"")</f>
        <v>0</v>
      </c>
      <c r="HR68" s="35">
        <f>_xlfn.XLOOKUP($A68,'[3]Form &amp; Form Handler Details'!$Y:$Y,'[3]Form &amp; Form Handler Details'!JO:JO,"")</f>
        <v>0</v>
      </c>
      <c r="HS68" s="35">
        <f>_xlfn.XLOOKUP($A68,'[3]Form &amp; Form Handler Details'!$Y:$Y,'[3]Form &amp; Form Handler Details'!JP:JP,"")</f>
        <v>0</v>
      </c>
      <c r="HT68" s="35">
        <f>_xlfn.XLOOKUP($A68,'[3]Form &amp; Form Handler Details'!$Y:$Y,'[3]Form &amp; Form Handler Details'!JQ:JQ,"")</f>
        <v>0</v>
      </c>
      <c r="HU68" s="35">
        <f>_xlfn.XLOOKUP($A68,'[3]Form &amp; Form Handler Details'!$Y:$Y,'[3]Form &amp; Form Handler Details'!JR:JR,"")</f>
        <v>0</v>
      </c>
      <c r="HV68" s="35">
        <f>_xlfn.XLOOKUP($A68,'[3]Form &amp; Form Handler Details'!$Y:$Y,'[3]Form &amp; Form Handler Details'!JS:JS,"")</f>
        <v>0</v>
      </c>
      <c r="HW68" s="35">
        <f>_xlfn.XLOOKUP($A68,'[3]Form &amp; Form Handler Details'!$Y:$Y,'[3]Form &amp; Form Handler Details'!JT:JT,"")</f>
        <v>0</v>
      </c>
    </row>
    <row r="69" spans="1:231" ht="165" customHeight="1">
      <c r="A69" s="32" t="s">
        <v>166</v>
      </c>
      <c r="B69" s="32" t="str">
        <f>_xlfn.XLOOKUP(Table46[[#This Row],[UFID]],ATC!C:C,ATC!A:A,"")</f>
        <v>04</v>
      </c>
      <c r="C69" s="31" t="str">
        <f>_xlfn.XLOOKUP(Table46[[#This Row],[UFID]],ATC!C:C,ATC!E:E,"")</f>
        <v>Build Work</v>
      </c>
      <c r="D69" s="31">
        <f>_xlfn.XLOOKUP(Table46[[#This Row],[UFID]],ATC!C:C,ATC!J:J,"")</f>
        <v>45098</v>
      </c>
      <c r="E69" s="31" t="s">
        <v>613</v>
      </c>
      <c r="F69" s="34" t="str">
        <f>_xlfn.XLOOKUP(Table46[[#This Row],[UFID]],'[3]Form &amp; Form Handler Details'!$Y:$Y,'[3]Form &amp; Form Handler Details'!$F:$F,"")</f>
        <v>https://www.paypal.com/c2/webapps/mpp/enterprise-paypal-elite-campus?locale.x=zh_C2</v>
      </c>
      <c r="G69" s="34" t="str">
        <f>_xlfn.XLOOKUP(Table46[[#This Row],[UFID]],'[3]Form &amp; Form Handler Details'!$Y:$Y,'[3]Form &amp; Form Handler Details'!$I:$I,"")</f>
        <v xml:space="preserve">	https://zhike.vhall.com/webinar/subscribe/65656119</v>
      </c>
      <c r="H69" s="34" t="str">
        <f>_xlfn.XLOOKUP(Table46[[#This Row],[UFID]],'[3]Form &amp; Form Handler Details'!$Y:$Y,'[3]Form &amp; Form Handler Details'!$E:$E,"")</f>
        <v>https://pypd.paypal-mktg.com/l/925803/2023-01-31/2qprm</v>
      </c>
      <c r="I69" s="34" t="str">
        <f>_xlfn.XLOOKUP(Table46[[#This Row],[UFID]],'[3]Form &amp; Form Handler Details'!$Y:$Y,'[3]Form &amp; Form Handler Details'!$U:$U,"")</f>
        <v>APAC-CN-FRH-23-GLE-Elite-Campus-Carousel-2-Live</v>
      </c>
      <c r="J69" s="34" t="str">
        <f>_xlfn.XLOOKUP(Table46[[#This Row],[UFID]],'[3]Form &amp; Form Handler Details'!$Y:$Y,'[3]Form &amp; Form Handler Details'!$V:$V,"")</f>
        <v>https://pypd.paypal-mktg.com/l/925803/2023-04-07/2rprj</v>
      </c>
      <c r="K69" s="34" t="str">
        <f t="shared" si="2"/>
        <v>2023-04-07/2rprj</v>
      </c>
      <c r="L69" s="34" t="str">
        <f>_xlfn.XLOOKUP(Table46[[#This Row],[UFID]],'[3]Form &amp; Form Handler Details'!$Y:$Y,'[3]Form &amp; Form Handler Details'!$D:$D,"")</f>
        <v>APAC-CN-FRM-23-GLE-Elite-Campus-Carousel-2-Live</v>
      </c>
      <c r="M69" s="35" t="str">
        <f>_xlfn.XLOOKUP($A69,'[3]Form &amp; Form Handler Details'!$Y:$Y,'[3]Form &amp; Form Handler Details'!BJ:BJ,"")</f>
        <v>名</v>
      </c>
      <c r="N69" s="35" t="str">
        <f>_xlfn.XLOOKUP($A69,'[3]Form &amp; Form Handler Details'!$Y:$Y,'[3]Form &amp; Form Handler Details'!BK:BK,"")</f>
        <v>firstname</v>
      </c>
      <c r="O69" s="35" t="str">
        <f>_xlfn.XLOOKUP($A69,'[3]Form &amp; Form Handler Details'!$Y:$Y,'[3]Form &amp; Form Handler Details'!BL:BL,"")</f>
        <v>Text</v>
      </c>
      <c r="P69" s="35">
        <f>_xlfn.XLOOKUP($A69,'[3]Form &amp; Form Handler Details'!$Y:$Y,'[3]Form &amp; Form Handler Details'!BM:BM,"")</f>
        <v>0</v>
      </c>
      <c r="Q69" s="35" t="str">
        <f>_xlfn.XLOOKUP($A69,'[3]Form &amp; Form Handler Details'!$Y:$Y,'[3]Form &amp; Form Handler Details'!BN:BN,"")</f>
        <v>姓</v>
      </c>
      <c r="R69" s="35" t="str">
        <f>_xlfn.XLOOKUP($A69,'[3]Form &amp; Form Handler Details'!$Y:$Y,'[3]Form &amp; Form Handler Details'!BO:BO,"")</f>
        <v>lastname</v>
      </c>
      <c r="S69" s="35" t="str">
        <f>_xlfn.XLOOKUP($A69,'[3]Form &amp; Form Handler Details'!$Y:$Y,'[3]Form &amp; Form Handler Details'!BP:BP,"")</f>
        <v>Text</v>
      </c>
      <c r="T69" s="35" t="str">
        <f>_xlfn.XLOOKUP($A69,'[3]Form &amp; Form Handler Details'!$Y:$Y,'[3]Form &amp; Form Handler Details'!BQ:BQ,"")</f>
        <v>This field is required.</v>
      </c>
      <c r="U69" s="35" t="str">
        <f>_xlfn.XLOOKUP($A69,'[3]Form &amp; Form Handler Details'!$Y:$Y,'[3]Form &amp; Form Handler Details'!BR:BR,"")</f>
        <v>邮箱</v>
      </c>
      <c r="V69" s="35" t="str">
        <f>_xlfn.XLOOKUP($A69,'[3]Form &amp; Form Handler Details'!$Y:$Y,'[3]Form &amp; Form Handler Details'!BS:BS,"")</f>
        <v>workemail</v>
      </c>
      <c r="W69" s="35" t="str">
        <f>_xlfn.XLOOKUP($A69,'[3]Form &amp; Form Handler Details'!$Y:$Y,'[3]Form &amp; Form Handler Details'!BT:BT,"")</f>
        <v>text</v>
      </c>
      <c r="X69" s="35" t="str">
        <f>_xlfn.XLOOKUP($A69,'[3]Form &amp; Form Handler Details'!$Y:$Y,'[3]Form &amp; Form Handler Details'!BU:BU,"")</f>
        <v>请输入您的邮件地址</v>
      </c>
      <c r="Y69" s="35" t="str">
        <f>_xlfn.XLOOKUP($A69,'[3]Form &amp; Form Handler Details'!$Y:$Y,'[3]Form &amp; Form Handler Details'!BV:BV,"")</f>
        <v>公司</v>
      </c>
      <c r="Z69" s="35" t="str">
        <f>_xlfn.XLOOKUP($A69,'[3]Form &amp; Form Handler Details'!$Y:$Y,'[3]Form &amp; Form Handler Details'!BW:BW,"")</f>
        <v>companyname</v>
      </c>
      <c r="AA69" s="35" t="str">
        <f>_xlfn.XLOOKUP($A69,'[3]Form &amp; Form Handler Details'!$Y:$Y,'[3]Form &amp; Form Handler Details'!BX:BX,"")</f>
        <v>Text</v>
      </c>
      <c r="AB69" s="35" t="str">
        <f>_xlfn.XLOOKUP($A69,'[3]Form &amp; Form Handler Details'!$Y:$Y,'[3]Form &amp; Form Handler Details'!BY:BY,"")</f>
        <v>This field is required.</v>
      </c>
      <c r="AC69" s="35">
        <f>_xlfn.XLOOKUP($A69,'[3]Form &amp; Form Handler Details'!$Y:$Y,'[3]Form &amp; Form Handler Details'!BZ:BZ,"")</f>
        <v>0</v>
      </c>
      <c r="AD69" s="35">
        <f>_xlfn.XLOOKUP($A69,'[3]Form &amp; Form Handler Details'!$Y:$Y,'[3]Form &amp; Form Handler Details'!CA:CA,"")</f>
        <v>0</v>
      </c>
      <c r="AE69" s="35">
        <f>_xlfn.XLOOKUP($A69,'[3]Form &amp; Form Handler Details'!$Y:$Y,'[3]Form &amp; Form Handler Details'!CB:CB,"")</f>
        <v>0</v>
      </c>
      <c r="AF69" s="35">
        <f>_xlfn.XLOOKUP($A69,'[3]Form &amp; Form Handler Details'!$Y:$Y,'[3]Form &amp; Form Handler Details'!CC:CC,"")</f>
        <v>0</v>
      </c>
      <c r="AG69" s="35">
        <f>_xlfn.XLOOKUP($A69,'[3]Form &amp; Form Handler Details'!$Y:$Y,'[3]Form &amp; Form Handler Details'!CD:CD,"")</f>
        <v>0</v>
      </c>
      <c r="AH69" s="35">
        <f>_xlfn.XLOOKUP($A69,'[3]Form &amp; Form Handler Details'!$Y:$Y,'[3]Form &amp; Form Handler Details'!CE:CE,"")</f>
        <v>0</v>
      </c>
      <c r="AI69" s="35">
        <f>_xlfn.XLOOKUP($A69,'[3]Form &amp; Form Handler Details'!$Y:$Y,'[3]Form &amp; Form Handler Details'!CF:CF,"")</f>
        <v>0</v>
      </c>
      <c r="AJ69" s="35">
        <f>_xlfn.XLOOKUP($A69,'[3]Form &amp; Form Handler Details'!$Y:$Y,'[3]Form &amp; Form Handler Details'!CG:CG,"")</f>
        <v>0</v>
      </c>
      <c r="AK69" s="35">
        <f>_xlfn.XLOOKUP($A69,'[3]Form &amp; Form Handler Details'!$Y:$Y,'[3]Form &amp; Form Handler Details'!CH:CH,"")</f>
        <v>0</v>
      </c>
      <c r="AL69" s="35">
        <f>_xlfn.XLOOKUP($A69,'[3]Form &amp; Form Handler Details'!$Y:$Y,'[3]Form &amp; Form Handler Details'!CI:CI,"")</f>
        <v>0</v>
      </c>
      <c r="AM69" s="35">
        <f>_xlfn.XLOOKUP($A69,'[3]Form &amp; Form Handler Details'!$Y:$Y,'[3]Form &amp; Form Handler Details'!CJ:CJ,"")</f>
        <v>0</v>
      </c>
      <c r="AN69" s="35">
        <f>_xlfn.XLOOKUP($A69,'[3]Form &amp; Form Handler Details'!$Y:$Y,'[3]Form &amp; Form Handler Details'!CK:CK,"")</f>
        <v>0</v>
      </c>
      <c r="AO69" s="35" t="str">
        <f>_xlfn.XLOOKUP($A69,'[3]Form &amp; Form Handler Details'!$Y:$Y,'[3]Form &amp; Form Handler Details'!CL:CL,"")</f>
        <v>手机号码</v>
      </c>
      <c r="AP69" s="35" t="str">
        <f>_xlfn.XLOOKUP($A69,'[3]Form &amp; Form Handler Details'!$Y:$Y,'[3]Form &amp; Form Handler Details'!CM:CM,"")</f>
        <v>phonenumber</v>
      </c>
      <c r="AQ69" s="35" t="str">
        <f>_xlfn.XLOOKUP($A69,'[3]Form &amp; Form Handler Details'!$Y:$Y,'[3]Form &amp; Form Handler Details'!CN:CN,"")</f>
        <v>Text</v>
      </c>
      <c r="AR69" s="35" t="str">
        <f>_xlfn.XLOOKUP($A69,'[3]Form &amp; Form Handler Details'!$Y:$Y,'[3]Form &amp; Form Handler Details'!CO:CO,"")</f>
        <v>请输入您的电话号码</v>
      </c>
      <c r="AS69" s="35" t="str">
        <f>_xlfn.XLOOKUP($A69,'[3]Form &amp; Form Handler Details'!$Y:$Y,'[3]Form &amp; Form Handler Details'!CP:CP,"")</f>
        <v>职务
请选择
. 董事会成员 --- 董事会成员
. 创始人/总裁 --- 创始人/总裁
. C-suite/副总裁/总监 --- C-suite/副总裁/总监
. 部门主管 --- 部门主管
. 高级经理 --- 高级经理
. 经理 --- 经理
. 其他 --- 其他</v>
      </c>
      <c r="AT69" s="35" t="str">
        <f>_xlfn.XLOOKUP($A69,'[3]Form &amp; Form Handler Details'!$Y:$Y,'[3]Form &amp; Form Handler Details'!CQ:CQ,"")</f>
        <v>jobtitle</v>
      </c>
      <c r="AU69" s="35" t="str">
        <f>_xlfn.XLOOKUP($A69,'[3]Form &amp; Form Handler Details'!$Y:$Y,'[3]Form &amp; Form Handler Details'!CR:CR,"")</f>
        <v>Dropdown</v>
      </c>
      <c r="AV69" s="35" t="str">
        <f>_xlfn.XLOOKUP($A69,'[3]Form &amp; Form Handler Details'!$Y:$Y,'[3]Form &amp; Form Handler Details'!CS:CS,"")</f>
        <v>请选择您的职位</v>
      </c>
      <c r="AW69" s="35" t="str">
        <f>_xlfn.XLOOKUP($A69,'[3]Form &amp; Form Handler Details'!$Y:$Y,'[3]Form &amp; Form Handler Details'!CT:CT,"")</f>
        <v>WebformURL (Hidden)</v>
      </c>
      <c r="AX69" s="35" t="str">
        <f>_xlfn.XLOOKUP($A69,'[3]Form &amp; Form Handler Details'!$Y:$Y,'[3]Form &amp; Form Handler Details'!CU:CU,"")</f>
        <v>webformurl</v>
      </c>
      <c r="AY69" s="35" t="str">
        <f>_xlfn.XLOOKUP($A69,'[3]Form &amp; Form Handler Details'!$Y:$Y,'[3]Form &amp; Form Handler Details'!CV:CV,"")</f>
        <v>Hidden - text</v>
      </c>
      <c r="AZ69" s="35" t="str">
        <f>_xlfn.XLOOKUP($A69,'[3]Form &amp; Form Handler Details'!$Y:$Y,'[3]Form &amp; Form Handler Details'!CW:CW,"")</f>
        <v>gclid* (Hidden)</v>
      </c>
      <c r="BA69" s="35" t="str">
        <f>_xlfn.XLOOKUP($A69,'[3]Form &amp; Form Handler Details'!$Y:$Y,'[3]Form &amp; Form Handler Details'!CX:CX,"")</f>
        <v>gclid</v>
      </c>
      <c r="BB69" s="35" t="str">
        <f>_xlfn.XLOOKUP($A69,'[3]Form &amp; Form Handler Details'!$Y:$Y,'[3]Form &amp; Form Handler Details'!CY:CY,"")</f>
        <v>Hidden - text</v>
      </c>
      <c r="BC69" s="35">
        <f>_xlfn.XLOOKUP($A69,'[3]Form &amp; Form Handler Details'!$Y:$Y,'[3]Form &amp; Form Handler Details'!CZ:CZ,"")</f>
        <v>0</v>
      </c>
      <c r="BD69" s="35">
        <f>_xlfn.XLOOKUP($A69,'[3]Form &amp; Form Handler Details'!$Y:$Y,'[3]Form &amp; Form Handler Details'!DA:DA,"")</f>
        <v>0</v>
      </c>
      <c r="BE69" s="35">
        <f>_xlfn.XLOOKUP($A69,'[3]Form &amp; Form Handler Details'!$Y:$Y,'[3]Form &amp; Form Handler Details'!DB:DB,"")</f>
        <v>0</v>
      </c>
      <c r="BF69" s="35" t="str">
        <f>_xlfn.XLOOKUP($A69,'[3]Form &amp; Form Handler Details'!$Y:$Y,'[3]Form &amp; Form Handler Details'!DC:DC,"")</f>
        <v>是否有 PayPal 企业账户</v>
      </c>
      <c r="BG69" s="35" t="str">
        <f>_xlfn.XLOOKUP($A69,'[3]Form &amp; Form Handler Details'!$Y:$Y,'[3]Form &amp; Form Handler Details'!DD:DD,"")</f>
        <v>doyoucurrentlyhavepaypalaccount</v>
      </c>
      <c r="BH69" s="35" t="str">
        <f>_xlfn.XLOOKUP($A69,'[3]Form &amp; Form Handler Details'!$Y:$Y,'[3]Form &amp; Form Handler Details'!DE:DE,"")</f>
        <v>Dropdown</v>
      </c>
      <c r="BI69" s="35">
        <f>_xlfn.XLOOKUP($A69,'[3]Form &amp; Form Handler Details'!$Y:$Y,'[3]Form &amp; Form Handler Details'!DF:DF,"")</f>
        <v>0</v>
      </c>
      <c r="BJ69" s="35">
        <f>_xlfn.XLOOKUP($A69,'[3]Form &amp; Form Handler Details'!$Y:$Y,'[3]Form &amp; Form Handler Details'!DG:DG,"")</f>
        <v>0</v>
      </c>
      <c r="BK69" s="35">
        <f>_xlfn.XLOOKUP($A69,'[3]Form &amp; Form Handler Details'!$Y:$Y,'[3]Form &amp; Form Handler Details'!DH:DH,"")</f>
        <v>0</v>
      </c>
      <c r="BL69" s="35">
        <f>_xlfn.XLOOKUP($A69,'[3]Form &amp; Form Handler Details'!$Y:$Y,'[3]Form &amp; Form Handler Details'!DI:DI,"")</f>
        <v>0</v>
      </c>
      <c r="BM69" s="35">
        <f>_xlfn.XLOOKUP($A69,'[3]Form &amp; Form Handler Details'!$Y:$Y,'[3]Form &amp; Form Handler Details'!DJ:DJ,"")</f>
        <v>0</v>
      </c>
      <c r="BN69" s="35">
        <f>_xlfn.XLOOKUP($A69,'[3]Form &amp; Form Handler Details'!$Y:$Y,'[3]Form &amp; Form Handler Details'!DK:DK,"")</f>
        <v>0</v>
      </c>
      <c r="BO69" s="35">
        <f>_xlfn.XLOOKUP($A69,'[3]Form &amp; Form Handler Details'!$Y:$Y,'[3]Form &amp; Form Handler Details'!DL:DL,"")</f>
        <v>0</v>
      </c>
      <c r="BP69" s="35">
        <f>_xlfn.XLOOKUP($A69,'[3]Form &amp; Form Handler Details'!$Y:$Y,'[3]Form &amp; Form Handler Details'!DM:DM,"")</f>
        <v>0</v>
      </c>
      <c r="BQ69" s="35">
        <f>_xlfn.XLOOKUP($A69,'[3]Form &amp; Form Handler Details'!$Y:$Y,'[3]Form &amp; Form Handler Details'!DN:DN,"")</f>
        <v>0</v>
      </c>
      <c r="BR69" s="35">
        <f>_xlfn.XLOOKUP($A69,'[3]Form &amp; Form Handler Details'!$Y:$Y,'[3]Form &amp; Form Handler Details'!DO:DO,"")</f>
        <v>0</v>
      </c>
      <c r="BS69" s="35">
        <f>_xlfn.XLOOKUP($A69,'[3]Form &amp; Form Handler Details'!$Y:$Y,'[3]Form &amp; Form Handler Details'!DP:DP,"")</f>
        <v>0</v>
      </c>
      <c r="BT69" s="35">
        <f>_xlfn.XLOOKUP($A69,'[3]Form &amp; Form Handler Details'!$Y:$Y,'[3]Form &amp; Form Handler Details'!DQ:DQ,"")</f>
        <v>0</v>
      </c>
      <c r="BU69" s="35">
        <f>_xlfn.XLOOKUP($A69,'[3]Form &amp; Form Handler Details'!$Y:$Y,'[3]Form &amp; Form Handler Details'!DR:DR,"")</f>
        <v>0</v>
      </c>
      <c r="BV69" s="35">
        <f>_xlfn.XLOOKUP($A69,'[3]Form &amp; Form Handler Details'!$Y:$Y,'[3]Form &amp; Form Handler Details'!DS:DS,"")</f>
        <v>0</v>
      </c>
      <c r="BW69" s="35" t="str">
        <f>_xlfn.XLOOKUP($A69,'[3]Form &amp; Form Handler Details'!$Y:$Y,'[3]Form &amp; Form Handler Details'!DT:DT,"")</f>
        <v>HoneyPot</v>
      </c>
      <c r="BX69" s="35" t="str">
        <f>_xlfn.XLOOKUP($A69,'[3]Form &amp; Form Handler Details'!$Y:$Y,'[3]Form &amp; Form Handler Details'!DU:DU,"")</f>
        <v>pardot_extra_field</v>
      </c>
      <c r="BY69" s="35" t="str">
        <f>_xlfn.XLOOKUP($A69,'[3]Form &amp; Form Handler Details'!$Y:$Y,'[3]Form &amp; Form Handler Details'!DV:DV,"")</f>
        <v>Hidden</v>
      </c>
      <c r="BZ69" s="35">
        <f>_xlfn.XLOOKUP($A69,'[3]Form &amp; Form Handler Details'!$Y:$Y,'[3]Form &amp; Form Handler Details'!DW:DW,"")</f>
        <v>0</v>
      </c>
      <c r="CA69" s="35">
        <f>_xlfn.XLOOKUP($A69,'[3]Form &amp; Form Handler Details'!$Y:$Y,'[3]Form &amp; Form Handler Details'!DX:DX,"")</f>
        <v>0</v>
      </c>
      <c r="CB69" s="35">
        <f>_xlfn.XLOOKUP($A69,'[3]Form &amp; Form Handler Details'!$Y:$Y,'[3]Form &amp; Form Handler Details'!DY:DY,"")</f>
        <v>0</v>
      </c>
      <c r="CC69" s="35">
        <f>_xlfn.XLOOKUP($A69,'[3]Form &amp; Form Handler Details'!$Y:$Y,'[3]Form &amp; Form Handler Details'!DZ:DZ,"")</f>
        <v>0</v>
      </c>
      <c r="CD69" s="35">
        <f>_xlfn.XLOOKUP($A69,'[3]Form &amp; Form Handler Details'!$Y:$Y,'[3]Form &amp; Form Handler Details'!EA:EA,"")</f>
        <v>0</v>
      </c>
      <c r="CE69" s="35">
        <f>_xlfn.XLOOKUP($A69,'[3]Form &amp; Form Handler Details'!$Y:$Y,'[3]Form &amp; Form Handler Details'!EB:EB,"")</f>
        <v>0</v>
      </c>
      <c r="CF69" s="35">
        <f>_xlfn.XLOOKUP($A69,'[3]Form &amp; Form Handler Details'!$Y:$Y,'[3]Form &amp; Form Handler Details'!EC:EC,"")</f>
        <v>0</v>
      </c>
      <c r="CG69" s="35">
        <f>_xlfn.XLOOKUP($A69,'[3]Form &amp; Form Handler Details'!$Y:$Y,'[3]Form &amp; Form Handler Details'!ED:ED,"")</f>
        <v>0</v>
      </c>
      <c r="CH69" s="35">
        <f>_xlfn.XLOOKUP($A69,'[3]Form &amp; Form Handler Details'!$Y:$Y,'[3]Form &amp; Form Handler Details'!EE:EE,"")</f>
        <v>0</v>
      </c>
      <c r="CI69" s="35">
        <f>_xlfn.XLOOKUP($A69,'[3]Form &amp; Form Handler Details'!$Y:$Y,'[3]Form &amp; Form Handler Details'!EF:EF,"")</f>
        <v>0</v>
      </c>
      <c r="CJ69" s="35">
        <f>_xlfn.XLOOKUP($A69,'[3]Form &amp; Form Handler Details'!$Y:$Y,'[3]Form &amp; Form Handler Details'!EG:EG,"")</f>
        <v>0</v>
      </c>
      <c r="CK69" s="35">
        <f>_xlfn.XLOOKUP($A69,'[3]Form &amp; Form Handler Details'!$Y:$Y,'[3]Form &amp; Form Handler Details'!EH:EH,"")</f>
        <v>0</v>
      </c>
      <c r="CL69" s="35">
        <f>_xlfn.XLOOKUP($A69,'[3]Form &amp; Form Handler Details'!$Y:$Y,'[3]Form &amp; Form Handler Details'!EI:EI,"")</f>
        <v>0</v>
      </c>
      <c r="CM69" s="35">
        <f>_xlfn.XLOOKUP($A69,'[3]Form &amp; Form Handler Details'!$Y:$Y,'[3]Form &amp; Form Handler Details'!EJ:EJ,"")</f>
        <v>0</v>
      </c>
      <c r="CN69" s="35">
        <f>_xlfn.XLOOKUP($A69,'[3]Form &amp; Form Handler Details'!$Y:$Y,'[3]Form &amp; Form Handler Details'!EK:EK,"")</f>
        <v>0</v>
      </c>
      <c r="CO69" s="35">
        <f>_xlfn.XLOOKUP($A69,'[3]Form &amp; Form Handler Details'!$Y:$Y,'[3]Form &amp; Form Handler Details'!EL:EL,"")</f>
        <v>0</v>
      </c>
      <c r="CP69" s="35">
        <f>_xlfn.XLOOKUP($A69,'[3]Form &amp; Form Handler Details'!$Y:$Y,'[3]Form &amp; Form Handler Details'!EM:EM,"")</f>
        <v>0</v>
      </c>
      <c r="CQ69" s="35" t="str">
        <f>_xlfn.XLOOKUP($A69,'[3]Form &amp; Form Handler Details'!$Y:$Y,'[3]Form &amp; Form Handler Details'!EN:EN,"")</f>
        <v xml:space="preserve">本人确认已满18周岁。 本人同意并接受PayPal隐私声明。 本人同意PayPal以电    话、电邮联系我，也同意接收与我所咨询服务相关的产品、宣传资料或业内资讯。&lt;br&gt;是否订阅贝宝跨境精英学院，第一时间获取最新精彩分享 </v>
      </c>
      <c r="CR69" s="35" t="str">
        <f>_xlfn.XLOOKUP($A69,'[3]Form &amp; Form Handler Details'!$Y:$Y,'[3]Form &amp; Form Handler Details'!EO:EO,"")</f>
        <v>privacyconsent</v>
      </c>
      <c r="CS69" s="35" t="str">
        <f>_xlfn.XLOOKUP($A69,'[3]Form &amp; Form Handler Details'!$Y:$Y,'[3]Form &amp; Form Handler Details'!EP:EP,"")</f>
        <v>checkbox</v>
      </c>
      <c r="CT69" s="35" t="str">
        <f>_xlfn.XLOOKUP($A69,'[3]Form &amp; Form Handler Details'!$Y:$Y,'[3]Form &amp; Form Handler Details'!EQ:EQ,"")</f>
        <v>请勾选复选框</v>
      </c>
      <c r="CU69" s="35">
        <f>_xlfn.XLOOKUP($A69,'[3]Form &amp; Form Handler Details'!$Y:$Y,'[3]Form &amp; Form Handler Details'!ER:ER,"")</f>
        <v>0</v>
      </c>
      <c r="CV69" s="35">
        <f>_xlfn.XLOOKUP($A69,'[3]Form &amp; Form Handler Details'!$Y:$Y,'[3]Form &amp; Form Handler Details'!ES:ES,"")</f>
        <v>0</v>
      </c>
      <c r="CW69" s="35">
        <f>_xlfn.XLOOKUP($A69,'[3]Form &amp; Form Handler Details'!$Y:$Y,'[3]Form &amp; Form Handler Details'!ET:ET,"")</f>
        <v>0</v>
      </c>
      <c r="CX69" s="35" t="str">
        <f>_xlfn.XLOOKUP($A69,'[3]Form &amp; Form Handler Details'!$Y:$Y,'[3]Form &amp; Form Handler Details'!EU:EU,"")</f>
        <v>是否有 PayPal 客户经理
. 是否有 PayPal 客户经理: 是 --- 是
. 是否有 PayPal 客户经理: 否 --- 否</v>
      </c>
      <c r="CY69" s="35" t="str">
        <f>_xlfn.XLOOKUP($A69,'[3]Form &amp; Form Handler Details'!$Y:$Y,'[3]Form &amp; Form Handler Details'!EV:EV,"")</f>
        <v>comments</v>
      </c>
      <c r="CZ69" s="35" t="str">
        <f>_xlfn.XLOOKUP($A69,'[3]Form &amp; Form Handler Details'!$Y:$Y,'[3]Form &amp; Form Handler Details'!EW:EW,"")</f>
        <v>Dropdown</v>
      </c>
      <c r="DA69" s="35">
        <f>_xlfn.XLOOKUP($A69,'[3]Form &amp; Form Handler Details'!$Y:$Y,'[3]Form &amp; Form Handler Details'!EX:EX,"")</f>
        <v>0</v>
      </c>
      <c r="DB69" s="35">
        <f>_xlfn.XLOOKUP($A69,'[3]Form &amp; Form Handler Details'!$Y:$Y,'[3]Form &amp; Form Handler Details'!EY:EY,"")</f>
        <v>0</v>
      </c>
      <c r="DC69" s="35">
        <f>_xlfn.XLOOKUP($A69,'[3]Form &amp; Form Handler Details'!$Y:$Y,'[3]Form &amp; Form Handler Details'!EZ:EZ,"")</f>
        <v>0</v>
      </c>
      <c r="DD69" s="35">
        <f>_xlfn.XLOOKUP($A69,'[3]Form &amp; Form Handler Details'!$Y:$Y,'[3]Form &amp; Form Handler Details'!FA:FA,"")</f>
        <v>0</v>
      </c>
      <c r="DE69" s="35">
        <f>_xlfn.XLOOKUP($A69,'[3]Form &amp; Form Handler Details'!$Y:$Y,'[3]Form &amp; Form Handler Details'!FB:FB,"")</f>
        <v>0</v>
      </c>
      <c r="DF69" s="35">
        <f>_xlfn.XLOOKUP($A69,'[3]Form &amp; Form Handler Details'!$Y:$Y,'[3]Form &amp; Form Handler Details'!FC:FC,"")</f>
        <v>0</v>
      </c>
      <c r="DG69" s="35">
        <f>_xlfn.XLOOKUP($A69,'[3]Form &amp; Form Handler Details'!$Y:$Y,'[3]Form &amp; Form Handler Details'!FD:FD,"")</f>
        <v>0</v>
      </c>
      <c r="DH69" s="35">
        <f>_xlfn.XLOOKUP($A69,'[3]Form &amp; Form Handler Details'!$Y:$Y,'[3]Form &amp; Form Handler Details'!FE:FE,"")</f>
        <v>0</v>
      </c>
      <c r="DI69" s="35">
        <f>_xlfn.XLOOKUP($A69,'[3]Form &amp; Form Handler Details'!$Y:$Y,'[3]Form &amp; Form Handler Details'!FF:FF,"")</f>
        <v>0</v>
      </c>
      <c r="DJ69" s="35">
        <f>_xlfn.XLOOKUP($A69,'[3]Form &amp; Form Handler Details'!$Y:$Y,'[3]Form &amp; Form Handler Details'!FG:FG,"")</f>
        <v>0</v>
      </c>
      <c r="DK69" s="35">
        <f>_xlfn.XLOOKUP($A69,'[3]Form &amp; Form Handler Details'!$Y:$Y,'[3]Form &amp; Form Handler Details'!FH:FH,"")</f>
        <v>0</v>
      </c>
      <c r="DL69" s="35">
        <f>_xlfn.XLOOKUP($A69,'[3]Form &amp; Form Handler Details'!$Y:$Y,'[3]Form &amp; Form Handler Details'!FI:FI,"")</f>
        <v>0</v>
      </c>
      <c r="DM69" s="35" t="str">
        <f>_xlfn.XLOOKUP($A69,'[3]Form &amp; Form Handler Details'!$Y:$Y,'[3]Form &amp; Form Handler Details'!FJ:FJ,"")</f>
        <v>行业</v>
      </c>
      <c r="DN69" s="35" t="str">
        <f>_xlfn.XLOOKUP($A69,'[3]Form &amp; Form Handler Details'!$Y:$Y,'[3]Form &amp; Form Handler Details'!FK:FK,"")</f>
        <v>industry</v>
      </c>
      <c r="DO69" s="35" t="str">
        <f>_xlfn.XLOOKUP($A69,'[3]Form &amp; Form Handler Details'!$Y:$Y,'[3]Form &amp; Form Handler Details'!FL:FL,"")</f>
        <v>Text</v>
      </c>
      <c r="DP69" s="35" t="str">
        <f>_xlfn.XLOOKUP($A69,'[3]Form &amp; Form Handler Details'!$Y:$Y,'[3]Form &amp; Form Handler Details'!FM:FM,"")</f>
        <v>This field is required</v>
      </c>
      <c r="DQ69" s="35">
        <f>_xlfn.XLOOKUP($A69,'[3]Form &amp; Form Handler Details'!$Y:$Y,'[3]Form &amp; Form Handler Details'!FN:FN,"")</f>
        <v>0</v>
      </c>
      <c r="DR69" s="35">
        <f>_xlfn.XLOOKUP($A69,'[3]Form &amp; Form Handler Details'!$Y:$Y,'[3]Form &amp; Form Handler Details'!FO:FO,"")</f>
        <v>0</v>
      </c>
      <c r="DS69" s="35">
        <f>_xlfn.XLOOKUP($A69,'[3]Form &amp; Form Handler Details'!$Y:$Y,'[3]Form &amp; Form Handler Details'!FP:FP,"")</f>
        <v>0</v>
      </c>
      <c r="DT69" s="35">
        <f>_xlfn.XLOOKUP($A69,'[3]Form &amp; Form Handler Details'!$Y:$Y,'[3]Form &amp; Form Handler Details'!FQ:FQ,"")</f>
        <v>0</v>
      </c>
      <c r="DU69" s="35">
        <f>_xlfn.XLOOKUP($A69,'[3]Form &amp; Form Handler Details'!$Y:$Y,'[3]Form &amp; Form Handler Details'!FR:FR,"")</f>
        <v>0</v>
      </c>
      <c r="DV69" s="35">
        <f>_xlfn.XLOOKUP($A69,'[3]Form &amp; Form Handler Details'!$Y:$Y,'[3]Form &amp; Form Handler Details'!FS:FS,"")</f>
        <v>0</v>
      </c>
      <c r="DW69" s="35">
        <f>_xlfn.XLOOKUP($A69,'[3]Form &amp; Form Handler Details'!$Y:$Y,'[3]Form &amp; Form Handler Details'!FT:FT,"")</f>
        <v>0</v>
      </c>
      <c r="DX69" s="35">
        <f>_xlfn.XLOOKUP($A69,'[3]Form &amp; Form Handler Details'!$Y:$Y,'[3]Form &amp; Form Handler Details'!FU:FU,"")</f>
        <v>0</v>
      </c>
      <c r="DY69" s="35">
        <f>_xlfn.XLOOKUP($A69,'[3]Form &amp; Form Handler Details'!$Y:$Y,'[3]Form &amp; Form Handler Details'!FV:FV,"")</f>
        <v>0</v>
      </c>
      <c r="DZ69" s="35">
        <f>_xlfn.XLOOKUP($A69,'[3]Form &amp; Form Handler Details'!$Y:$Y,'[3]Form &amp; Form Handler Details'!FW:FW,"")</f>
        <v>0</v>
      </c>
      <c r="EA69" s="35">
        <f>_xlfn.XLOOKUP($A69,'[3]Form &amp; Form Handler Details'!$Y:$Y,'[3]Form &amp; Form Handler Details'!FX:FX,"")</f>
        <v>0</v>
      </c>
      <c r="EB69" s="35">
        <f>_xlfn.XLOOKUP($A69,'[3]Form &amp; Form Handler Details'!$Y:$Y,'[3]Form &amp; Form Handler Details'!FY:FY,"")</f>
        <v>0</v>
      </c>
      <c r="EC69" s="35">
        <f>_xlfn.XLOOKUP($A69,'[3]Form &amp; Form Handler Details'!$Y:$Y,'[3]Form &amp; Form Handler Details'!FZ:FZ,"")</f>
        <v>0</v>
      </c>
      <c r="ED69" s="35">
        <f>_xlfn.XLOOKUP($A69,'[3]Form &amp; Form Handler Details'!$Y:$Y,'[3]Form &amp; Form Handler Details'!GA:GA,"")</f>
        <v>0</v>
      </c>
      <c r="EE69" s="35">
        <f>_xlfn.XLOOKUP($A69,'[3]Form &amp; Form Handler Details'!$Y:$Y,'[3]Form &amp; Form Handler Details'!GB:GB,"")</f>
        <v>0</v>
      </c>
      <c r="EF69" s="35">
        <f>_xlfn.XLOOKUP($A69,'[3]Form &amp; Form Handler Details'!$Y:$Y,'[3]Form &amp; Form Handler Details'!GC:GC,"")</f>
        <v>0</v>
      </c>
      <c r="EG69" s="35">
        <f>_xlfn.XLOOKUP($A69,'[3]Form &amp; Form Handler Details'!$Y:$Y,'[3]Form &amp; Form Handler Details'!GD:GD,"")</f>
        <v>0</v>
      </c>
      <c r="EH69" s="35">
        <f>_xlfn.XLOOKUP($A69,'[3]Form &amp; Form Handler Details'!$Y:$Y,'[3]Form &amp; Form Handler Details'!GE:GE,"")</f>
        <v>0</v>
      </c>
      <c r="EI69" s="35">
        <f>_xlfn.XLOOKUP($A69,'[3]Form &amp; Form Handler Details'!$Y:$Y,'[3]Form &amp; Form Handler Details'!GF:GF,"")</f>
        <v>0</v>
      </c>
      <c r="EJ69" s="35">
        <f>_xlfn.XLOOKUP($A69,'[3]Form &amp; Form Handler Details'!$Y:$Y,'[3]Form &amp; Form Handler Details'!GG:GG,"")</f>
        <v>0</v>
      </c>
      <c r="EK69" s="35">
        <f>_xlfn.XLOOKUP($A69,'[3]Form &amp; Form Handler Details'!$Y:$Y,'[3]Form &amp; Form Handler Details'!GH:GH,"")</f>
        <v>0</v>
      </c>
      <c r="EL69" s="35">
        <f>_xlfn.XLOOKUP($A69,'[3]Form &amp; Form Handler Details'!$Y:$Y,'[3]Form &amp; Form Handler Details'!GI:GI,"")</f>
        <v>0</v>
      </c>
      <c r="EM69" s="35">
        <f>_xlfn.XLOOKUP($A69,'[3]Form &amp; Form Handler Details'!$Y:$Y,'[3]Form &amp; Form Handler Details'!GJ:GJ,"")</f>
        <v>0</v>
      </c>
      <c r="EN69" s="35">
        <f>_xlfn.XLOOKUP($A69,'[3]Form &amp; Form Handler Details'!$Y:$Y,'[3]Form &amp; Form Handler Details'!GK:GK,"")</f>
        <v>0</v>
      </c>
      <c r="EO69" s="35">
        <f>_xlfn.XLOOKUP($A69,'[3]Form &amp; Form Handler Details'!$Y:$Y,'[3]Form &amp; Form Handler Details'!GL:GL,"")</f>
        <v>0</v>
      </c>
      <c r="EP69" s="35">
        <f>_xlfn.XLOOKUP($A69,'[3]Form &amp; Form Handler Details'!$Y:$Y,'[3]Form &amp; Form Handler Details'!GM:GM,"")</f>
        <v>0</v>
      </c>
      <c r="EQ69" s="35">
        <f>_xlfn.XLOOKUP($A69,'[3]Form &amp; Form Handler Details'!$Y:$Y,'[3]Form &amp; Form Handler Details'!GN:GN,"")</f>
        <v>0</v>
      </c>
      <c r="ER69" s="35">
        <f>_xlfn.XLOOKUP($A69,'[3]Form &amp; Form Handler Details'!$Y:$Y,'[3]Form &amp; Form Handler Details'!GO:GO,"")</f>
        <v>0</v>
      </c>
      <c r="ES69" s="35">
        <f>_xlfn.XLOOKUP($A69,'[3]Form &amp; Form Handler Details'!$Y:$Y,'[3]Form &amp; Form Handler Details'!GP:GP,"")</f>
        <v>0</v>
      </c>
      <c r="ET69" s="35">
        <f>_xlfn.XLOOKUP($A69,'[3]Form &amp; Form Handler Details'!$Y:$Y,'[3]Form &amp; Form Handler Details'!GQ:GQ,"")</f>
        <v>0</v>
      </c>
      <c r="EU69" s="35">
        <f>_xlfn.XLOOKUP($A69,'[3]Form &amp; Form Handler Details'!$Y:$Y,'[3]Form &amp; Form Handler Details'!GR:GR,"")</f>
        <v>0</v>
      </c>
      <c r="EV69" s="35">
        <f>_xlfn.XLOOKUP($A69,'[3]Form &amp; Form Handler Details'!$Y:$Y,'[3]Form &amp; Form Handler Details'!GS:GS,"")</f>
        <v>0</v>
      </c>
      <c r="EW69" s="35">
        <f>_xlfn.XLOOKUP($A69,'[3]Form &amp; Form Handler Details'!$Y:$Y,'[3]Form &amp; Form Handler Details'!GT:GT,"")</f>
        <v>0</v>
      </c>
      <c r="EX69" s="35">
        <f>_xlfn.XLOOKUP($A69,'[3]Form &amp; Form Handler Details'!$Y:$Y,'[3]Form &amp; Form Handler Details'!GU:GU,"")</f>
        <v>0</v>
      </c>
      <c r="EY69" s="35">
        <f>_xlfn.XLOOKUP($A69,'[3]Form &amp; Form Handler Details'!$Y:$Y,'[3]Form &amp; Form Handler Details'!GV:GV,"")</f>
        <v>0</v>
      </c>
      <c r="EZ69" s="35">
        <f>_xlfn.XLOOKUP($A69,'[3]Form &amp; Form Handler Details'!$Y:$Y,'[3]Form &amp; Form Handler Details'!GW:GW,"")</f>
        <v>0</v>
      </c>
      <c r="FA69" s="35">
        <f>_xlfn.XLOOKUP($A69,'[3]Form &amp; Form Handler Details'!$Y:$Y,'[3]Form &amp; Form Handler Details'!GX:GX,"")</f>
        <v>0</v>
      </c>
      <c r="FB69" s="35">
        <f>_xlfn.XLOOKUP($A69,'[3]Form &amp; Form Handler Details'!$Y:$Y,'[3]Form &amp; Form Handler Details'!GY:GY,"")</f>
        <v>0</v>
      </c>
      <c r="FC69" s="35">
        <f>_xlfn.XLOOKUP($A69,'[3]Form &amp; Form Handler Details'!$Y:$Y,'[3]Form &amp; Form Handler Details'!GZ:GZ,"")</f>
        <v>0</v>
      </c>
      <c r="FD69" s="35">
        <f>_xlfn.XLOOKUP($A69,'[3]Form &amp; Form Handler Details'!$Y:$Y,'[3]Form &amp; Form Handler Details'!HA:HA,"")</f>
        <v>0</v>
      </c>
      <c r="FE69" s="35">
        <f>_xlfn.XLOOKUP($A69,'[3]Form &amp; Form Handler Details'!$Y:$Y,'[3]Form &amp; Form Handler Details'!HB:HB,"")</f>
        <v>0</v>
      </c>
      <c r="FF69" s="35">
        <f>_xlfn.XLOOKUP($A69,'[3]Form &amp; Form Handler Details'!$Y:$Y,'[3]Form &amp; Form Handler Details'!HC:HC,"")</f>
        <v>0</v>
      </c>
      <c r="FG69" s="35">
        <f>_xlfn.XLOOKUP($A69,'[3]Form &amp; Form Handler Details'!$Y:$Y,'[3]Form &amp; Form Handler Details'!HD:HD,"")</f>
        <v>0</v>
      </c>
      <c r="FH69" s="35">
        <f>_xlfn.XLOOKUP($A69,'[3]Form &amp; Form Handler Details'!$Y:$Y,'[3]Form &amp; Form Handler Details'!HE:HE,"")</f>
        <v>0</v>
      </c>
      <c r="FI69" s="35">
        <f>_xlfn.XLOOKUP($A69,'[3]Form &amp; Form Handler Details'!$Y:$Y,'[3]Form &amp; Form Handler Details'!HF:HF,"")</f>
        <v>0</v>
      </c>
      <c r="FJ69" s="35">
        <f>_xlfn.XLOOKUP($A69,'[3]Form &amp; Form Handler Details'!$Y:$Y,'[3]Form &amp; Form Handler Details'!HG:HG,"")</f>
        <v>0</v>
      </c>
      <c r="FK69" s="35">
        <f>_xlfn.XLOOKUP($A69,'[3]Form &amp; Form Handler Details'!$Y:$Y,'[3]Form &amp; Form Handler Details'!HH:HH,"")</f>
        <v>0</v>
      </c>
      <c r="FL69" s="35">
        <f>_xlfn.XLOOKUP($A69,'[3]Form &amp; Form Handler Details'!$Y:$Y,'[3]Form &amp; Form Handler Details'!HI:HI,"")</f>
        <v>0</v>
      </c>
      <c r="FM69" s="35">
        <f>_xlfn.XLOOKUP($A69,'[3]Form &amp; Form Handler Details'!$Y:$Y,'[3]Form &amp; Form Handler Details'!HJ:HJ,"")</f>
        <v>0</v>
      </c>
      <c r="FN69" s="35">
        <f>_xlfn.XLOOKUP($A69,'[3]Form &amp; Form Handler Details'!$Y:$Y,'[3]Form &amp; Form Handler Details'!HK:HK,"")</f>
        <v>0</v>
      </c>
      <c r="FO69" s="35">
        <f>_xlfn.XLOOKUP($A69,'[3]Form &amp; Form Handler Details'!$Y:$Y,'[3]Form &amp; Form Handler Details'!HL:HL,"")</f>
        <v>0</v>
      </c>
      <c r="FP69" s="35">
        <f>_xlfn.XLOOKUP($A69,'[3]Form &amp; Form Handler Details'!$Y:$Y,'[3]Form &amp; Form Handler Details'!HM:HM,"")</f>
        <v>0</v>
      </c>
      <c r="FQ69" s="35">
        <f>_xlfn.XLOOKUP($A69,'[3]Form &amp; Form Handler Details'!$Y:$Y,'[3]Form &amp; Form Handler Details'!HN:HN,"")</f>
        <v>0</v>
      </c>
      <c r="FR69" s="35">
        <f>_xlfn.XLOOKUP($A69,'[3]Form &amp; Form Handler Details'!$Y:$Y,'[3]Form &amp; Form Handler Details'!HO:HO,"")</f>
        <v>0</v>
      </c>
      <c r="FS69" s="35">
        <f>_xlfn.XLOOKUP($A69,'[3]Form &amp; Form Handler Details'!$Y:$Y,'[3]Form &amp; Form Handler Details'!HP:HP,"")</f>
        <v>0</v>
      </c>
      <c r="FT69" s="35">
        <f>_xlfn.XLOOKUP($A69,'[3]Form &amp; Form Handler Details'!$Y:$Y,'[3]Form &amp; Form Handler Details'!HQ:HQ,"")</f>
        <v>0</v>
      </c>
      <c r="FU69" s="35">
        <f>_xlfn.XLOOKUP($A69,'[3]Form &amp; Form Handler Details'!$Y:$Y,'[3]Form &amp; Form Handler Details'!HR:HR,"")</f>
        <v>0</v>
      </c>
      <c r="FV69" s="35">
        <f>_xlfn.XLOOKUP($A69,'[3]Form &amp; Form Handler Details'!$Y:$Y,'[3]Form &amp; Form Handler Details'!HS:HS,"")</f>
        <v>0</v>
      </c>
      <c r="FW69" s="35">
        <f>_xlfn.XLOOKUP($A69,'[3]Form &amp; Form Handler Details'!$Y:$Y,'[3]Form &amp; Form Handler Details'!HT:HT,"")</f>
        <v>0</v>
      </c>
      <c r="FX69" s="35">
        <f>_xlfn.XLOOKUP($A69,'[3]Form &amp; Form Handler Details'!$Y:$Y,'[3]Form &amp; Form Handler Details'!HU:HU,"")</f>
        <v>0</v>
      </c>
      <c r="FY69" s="35">
        <f>_xlfn.XLOOKUP($A69,'[3]Form &amp; Form Handler Details'!$Y:$Y,'[3]Form &amp; Form Handler Details'!HV:HV,"")</f>
        <v>0</v>
      </c>
      <c r="FZ69" s="35">
        <f>_xlfn.XLOOKUP($A69,'[3]Form &amp; Form Handler Details'!$Y:$Y,'[3]Form &amp; Form Handler Details'!HW:HW,"")</f>
        <v>0</v>
      </c>
      <c r="GA69" s="35">
        <f>_xlfn.XLOOKUP($A69,'[3]Form &amp; Form Handler Details'!$Y:$Y,'[3]Form &amp; Form Handler Details'!HX:HX,"")</f>
        <v>0</v>
      </c>
      <c r="GB69" s="35">
        <f>_xlfn.XLOOKUP($A69,'[3]Form &amp; Form Handler Details'!$Y:$Y,'[3]Form &amp; Form Handler Details'!HY:HY,"")</f>
        <v>0</v>
      </c>
      <c r="GC69" s="35">
        <f>_xlfn.XLOOKUP($A69,'[3]Form &amp; Form Handler Details'!$Y:$Y,'[3]Form &amp; Form Handler Details'!HZ:HZ,"")</f>
        <v>0</v>
      </c>
      <c r="GD69" s="35">
        <f>_xlfn.XLOOKUP($A69,'[3]Form &amp; Form Handler Details'!$Y:$Y,'[3]Form &amp; Form Handler Details'!IA:IA,"")</f>
        <v>0</v>
      </c>
      <c r="GE69" s="35">
        <f>_xlfn.XLOOKUP($A69,'[3]Form &amp; Form Handler Details'!$Y:$Y,'[3]Form &amp; Form Handler Details'!IB:IB,"")</f>
        <v>0</v>
      </c>
      <c r="GF69" s="35">
        <f>_xlfn.XLOOKUP($A69,'[3]Form &amp; Form Handler Details'!$Y:$Y,'[3]Form &amp; Form Handler Details'!IC:IC,"")</f>
        <v>0</v>
      </c>
      <c r="GG69" s="35">
        <f>_xlfn.XLOOKUP($A69,'[3]Form &amp; Form Handler Details'!$Y:$Y,'[3]Form &amp; Form Handler Details'!ID:ID,"")</f>
        <v>0</v>
      </c>
      <c r="GH69" s="35">
        <f>_xlfn.XLOOKUP($A69,'[3]Form &amp; Form Handler Details'!$Y:$Y,'[3]Form &amp; Form Handler Details'!IE:IE,"")</f>
        <v>0</v>
      </c>
      <c r="GI69" s="35">
        <f>_xlfn.XLOOKUP($A69,'[3]Form &amp; Form Handler Details'!$Y:$Y,'[3]Form &amp; Form Handler Details'!IF:IF,"")</f>
        <v>0</v>
      </c>
      <c r="GJ69" s="35">
        <f>_xlfn.XLOOKUP($A69,'[3]Form &amp; Form Handler Details'!$Y:$Y,'[3]Form &amp; Form Handler Details'!IG:IG,"")</f>
        <v>0</v>
      </c>
      <c r="GK69" s="35">
        <f>_xlfn.XLOOKUP($A69,'[3]Form &amp; Form Handler Details'!$Y:$Y,'[3]Form &amp; Form Handler Details'!IH:IH,"")</f>
        <v>0</v>
      </c>
      <c r="GL69" s="35">
        <f>_xlfn.XLOOKUP($A69,'[3]Form &amp; Form Handler Details'!$Y:$Y,'[3]Form &amp; Form Handler Details'!II:II,"")</f>
        <v>0</v>
      </c>
      <c r="GM69" s="35">
        <f>_xlfn.XLOOKUP($A69,'[3]Form &amp; Form Handler Details'!$Y:$Y,'[3]Form &amp; Form Handler Details'!IJ:IJ,"")</f>
        <v>0</v>
      </c>
      <c r="GN69" s="35">
        <f>_xlfn.XLOOKUP($A69,'[3]Form &amp; Form Handler Details'!$Y:$Y,'[3]Form &amp; Form Handler Details'!IK:IK,"")</f>
        <v>0</v>
      </c>
      <c r="GO69" s="35">
        <f>_xlfn.XLOOKUP($A69,'[3]Form &amp; Form Handler Details'!$Y:$Y,'[3]Form &amp; Form Handler Details'!IL:IL,"")</f>
        <v>0</v>
      </c>
      <c r="GP69" s="35">
        <f>_xlfn.XLOOKUP($A69,'[3]Form &amp; Form Handler Details'!$Y:$Y,'[3]Form &amp; Form Handler Details'!IM:IM,"")</f>
        <v>0</v>
      </c>
      <c r="GQ69" s="35">
        <f>_xlfn.XLOOKUP($A69,'[3]Form &amp; Form Handler Details'!$Y:$Y,'[3]Form &amp; Form Handler Details'!IN:IN,"")</f>
        <v>0</v>
      </c>
      <c r="GR69" s="35">
        <f>_xlfn.XLOOKUP($A69,'[3]Form &amp; Form Handler Details'!$Y:$Y,'[3]Form &amp; Form Handler Details'!IO:IO,"")</f>
        <v>0</v>
      </c>
      <c r="GS69" s="35">
        <f>_xlfn.XLOOKUP($A69,'[3]Form &amp; Form Handler Details'!$Y:$Y,'[3]Form &amp; Form Handler Details'!IP:IP,"")</f>
        <v>0</v>
      </c>
      <c r="GT69" s="35">
        <f>_xlfn.XLOOKUP($A69,'[3]Form &amp; Form Handler Details'!$Y:$Y,'[3]Form &amp; Form Handler Details'!IQ:IQ,"")</f>
        <v>0</v>
      </c>
      <c r="GU69" s="35">
        <f>_xlfn.XLOOKUP($A69,'[3]Form &amp; Form Handler Details'!$Y:$Y,'[3]Form &amp; Form Handler Details'!IR:IR,"")</f>
        <v>0</v>
      </c>
      <c r="GV69" s="35">
        <f>_xlfn.XLOOKUP($A69,'[3]Form &amp; Form Handler Details'!$Y:$Y,'[3]Form &amp; Form Handler Details'!IS:IS,"")</f>
        <v>0</v>
      </c>
      <c r="GW69" s="35">
        <f>_xlfn.XLOOKUP($A69,'[3]Form &amp; Form Handler Details'!$Y:$Y,'[3]Form &amp; Form Handler Details'!IT:IT,"")</f>
        <v>0</v>
      </c>
      <c r="GX69" s="35">
        <f>_xlfn.XLOOKUP($A69,'[3]Form &amp; Form Handler Details'!$Y:$Y,'[3]Form &amp; Form Handler Details'!IU:IU,"")</f>
        <v>0</v>
      </c>
      <c r="GY69" s="35">
        <f>_xlfn.XLOOKUP($A69,'[3]Form &amp; Form Handler Details'!$Y:$Y,'[3]Form &amp; Form Handler Details'!IV:IV,"")</f>
        <v>0</v>
      </c>
      <c r="GZ69" s="35">
        <f>_xlfn.XLOOKUP($A69,'[3]Form &amp; Form Handler Details'!$Y:$Y,'[3]Form &amp; Form Handler Details'!IW:IW,"")</f>
        <v>0</v>
      </c>
      <c r="HA69" s="35">
        <f>_xlfn.XLOOKUP($A69,'[3]Form &amp; Form Handler Details'!$Y:$Y,'[3]Form &amp; Form Handler Details'!IX:IX,"")</f>
        <v>0</v>
      </c>
      <c r="HB69" s="35">
        <f>_xlfn.XLOOKUP($A69,'[3]Form &amp; Form Handler Details'!$Y:$Y,'[3]Form &amp; Form Handler Details'!IY:IY,"")</f>
        <v>0</v>
      </c>
      <c r="HC69" s="35">
        <f>_xlfn.XLOOKUP($A69,'[3]Form &amp; Form Handler Details'!$Y:$Y,'[3]Form &amp; Form Handler Details'!IZ:IZ,"")</f>
        <v>0</v>
      </c>
      <c r="HD69" s="35">
        <f>_xlfn.XLOOKUP($A69,'[3]Form &amp; Form Handler Details'!$Y:$Y,'[3]Form &amp; Form Handler Details'!JA:JA,"")</f>
        <v>0</v>
      </c>
      <c r="HE69" s="35">
        <f>_xlfn.XLOOKUP($A69,'[3]Form &amp; Form Handler Details'!$Y:$Y,'[3]Form &amp; Form Handler Details'!JB:JB,"")</f>
        <v>0</v>
      </c>
      <c r="HF69" s="35">
        <f>_xlfn.XLOOKUP($A69,'[3]Form &amp; Form Handler Details'!$Y:$Y,'[3]Form &amp; Form Handler Details'!JC:JC,"")</f>
        <v>0</v>
      </c>
      <c r="HG69" s="35">
        <f>_xlfn.XLOOKUP($A69,'[3]Form &amp; Form Handler Details'!$Y:$Y,'[3]Form &amp; Form Handler Details'!JD:JD,"")</f>
        <v>0</v>
      </c>
      <c r="HH69" s="35">
        <f>_xlfn.XLOOKUP($A69,'[3]Form &amp; Form Handler Details'!$Y:$Y,'[3]Form &amp; Form Handler Details'!JE:JE,"")</f>
        <v>0</v>
      </c>
      <c r="HI69" s="35">
        <f>_xlfn.XLOOKUP($A69,'[3]Form &amp; Form Handler Details'!$Y:$Y,'[3]Form &amp; Form Handler Details'!JF:JF,"")</f>
        <v>0</v>
      </c>
      <c r="HJ69" s="35">
        <f>_xlfn.XLOOKUP($A69,'[3]Form &amp; Form Handler Details'!$Y:$Y,'[3]Form &amp; Form Handler Details'!JG:JG,"")</f>
        <v>0</v>
      </c>
      <c r="HK69" s="35" t="str">
        <f>_xlfn.XLOOKUP($A69,'[3]Form &amp; Form Handler Details'!$Y:$Y,'[3]Form &amp; Form Handler Details'!JH:JH,"")</f>
        <v>提交</v>
      </c>
      <c r="HL69" s="35">
        <f>_xlfn.XLOOKUP($A69,'[3]Form &amp; Form Handler Details'!$Y:$Y,'[3]Form &amp; Form Handler Details'!JI:JI,"")</f>
        <v>0</v>
      </c>
      <c r="HM69" s="35">
        <f>_xlfn.XLOOKUP($A69,'[3]Form &amp; Form Handler Details'!$Y:$Y,'[3]Form &amp; Form Handler Details'!JJ:JJ,"")</f>
        <v>0</v>
      </c>
      <c r="HN69" s="35">
        <f>_xlfn.XLOOKUP($A69,'[3]Form &amp; Form Handler Details'!$Y:$Y,'[3]Form &amp; Form Handler Details'!JK:JK,"")</f>
        <v>0</v>
      </c>
      <c r="HO69" s="35">
        <f>_xlfn.XLOOKUP($A69,'[3]Form &amp; Form Handler Details'!$Y:$Y,'[3]Form &amp; Form Handler Details'!JL:JL,"")</f>
        <v>0</v>
      </c>
      <c r="HP69" s="35">
        <f>_xlfn.XLOOKUP($A69,'[3]Form &amp; Form Handler Details'!$Y:$Y,'[3]Form &amp; Form Handler Details'!JM:JM,"")</f>
        <v>0</v>
      </c>
      <c r="HQ69" s="35">
        <f>_xlfn.XLOOKUP($A69,'[3]Form &amp; Form Handler Details'!$Y:$Y,'[3]Form &amp; Form Handler Details'!JN:JN,"")</f>
        <v>0</v>
      </c>
      <c r="HR69" s="35">
        <f>_xlfn.XLOOKUP($A69,'[3]Form &amp; Form Handler Details'!$Y:$Y,'[3]Form &amp; Form Handler Details'!JO:JO,"")</f>
        <v>0</v>
      </c>
      <c r="HS69" s="35">
        <f>_xlfn.XLOOKUP($A69,'[3]Form &amp; Form Handler Details'!$Y:$Y,'[3]Form &amp; Form Handler Details'!JP:JP,"")</f>
        <v>0</v>
      </c>
      <c r="HT69" s="35">
        <f>_xlfn.XLOOKUP($A69,'[3]Form &amp; Form Handler Details'!$Y:$Y,'[3]Form &amp; Form Handler Details'!JQ:JQ,"")</f>
        <v>0</v>
      </c>
      <c r="HU69" s="35">
        <f>_xlfn.XLOOKUP($A69,'[3]Form &amp; Form Handler Details'!$Y:$Y,'[3]Form &amp; Form Handler Details'!JR:JR,"")</f>
        <v>0</v>
      </c>
      <c r="HV69" s="35">
        <f>_xlfn.XLOOKUP($A69,'[3]Form &amp; Form Handler Details'!$Y:$Y,'[3]Form &amp; Form Handler Details'!JS:JS,"")</f>
        <v>0</v>
      </c>
      <c r="HW69" s="35">
        <f>_xlfn.XLOOKUP($A69,'[3]Form &amp; Form Handler Details'!$Y:$Y,'[3]Form &amp; Form Handler Details'!JT:JT,"")</f>
        <v>0</v>
      </c>
    </row>
    <row r="70" spans="1:231" ht="165" customHeight="1">
      <c r="A70" s="32" t="s">
        <v>167</v>
      </c>
      <c r="B70" s="32" t="str">
        <f>_xlfn.XLOOKUP(Table46[[#This Row],[UFID]],ATC!C:C,ATC!A:A,"")</f>
        <v>04</v>
      </c>
      <c r="C70" s="31" t="str">
        <f>_xlfn.XLOOKUP(Table46[[#This Row],[UFID]],ATC!C:C,ATC!E:E,"")</f>
        <v>Build Work</v>
      </c>
      <c r="D70" s="31">
        <f>_xlfn.XLOOKUP(Table46[[#This Row],[UFID]],ATC!C:C,ATC!J:J,"")</f>
        <v>45098</v>
      </c>
      <c r="E70" s="31" t="s">
        <v>613</v>
      </c>
      <c r="F70" s="34" t="str">
        <f>_xlfn.XLOOKUP(Table46[[#This Row],[UFID]],'[3]Form &amp; Form Handler Details'!$Y:$Y,'[3]Form &amp; Form Handler Details'!$F:$F,"")</f>
        <v>https://www.paypal.com/c2/webapps/mpp/enterprise-paypal-elite-campus?locale.x=zh_C2</v>
      </c>
      <c r="G70" s="34" t="str">
        <f>_xlfn.XLOOKUP(Table46[[#This Row],[UFID]],'[3]Form &amp; Form Handler Details'!$Y:$Y,'[3]Form &amp; Form Handler Details'!$I:$I,"")</f>
        <v>https://zhike.vhall.com/webinar/subscribe/85125440</v>
      </c>
      <c r="H70" s="34" t="str">
        <f>_xlfn.XLOOKUP(Table46[[#This Row],[UFID]],'[3]Form &amp; Form Handler Details'!$Y:$Y,'[3]Form &amp; Form Handler Details'!$E:$E,"")</f>
        <v>https://pypd.paypal-mktg.com/l/925803/2023-01-31/2qprq</v>
      </c>
      <c r="I70" s="34" t="str">
        <f>_xlfn.XLOOKUP(Table46[[#This Row],[UFID]],'[3]Form &amp; Form Handler Details'!$Y:$Y,'[3]Form &amp; Form Handler Details'!$U:$U,"")</f>
        <v>APAC-CN-FRH-23-GLE-Elite-Campus-Carousel-3-Live</v>
      </c>
      <c r="J70" s="34" t="str">
        <f>_xlfn.XLOOKUP(Table46[[#This Row],[UFID]],'[3]Form &amp; Form Handler Details'!$Y:$Y,'[3]Form &amp; Form Handler Details'!$V:$V,"")</f>
        <v>https://pypd.paypal-mktg.com/l/925803/2023-04-07/2rprx</v>
      </c>
      <c r="K70" s="34" t="str">
        <f t="shared" si="2"/>
        <v>2023-04-07/2rprx</v>
      </c>
      <c r="L70" s="34" t="str">
        <f>_xlfn.XLOOKUP(Table46[[#This Row],[UFID]],'[3]Form &amp; Form Handler Details'!$Y:$Y,'[3]Form &amp; Form Handler Details'!$D:$D,"")</f>
        <v>APAC-CN-FRM-23-GLE-Elite-Campus-Carousel-3-Live</v>
      </c>
      <c r="M70" s="35" t="str">
        <f>_xlfn.XLOOKUP($A70,'[3]Form &amp; Form Handler Details'!$Y:$Y,'[3]Form &amp; Form Handler Details'!BJ:BJ,"")</f>
        <v>名</v>
      </c>
      <c r="N70" s="35" t="str">
        <f>_xlfn.XLOOKUP($A70,'[3]Form &amp; Form Handler Details'!$Y:$Y,'[3]Form &amp; Form Handler Details'!BK:BK,"")</f>
        <v>firstname</v>
      </c>
      <c r="O70" s="35" t="str">
        <f>_xlfn.XLOOKUP($A70,'[3]Form &amp; Form Handler Details'!$Y:$Y,'[3]Form &amp; Form Handler Details'!BL:BL,"")</f>
        <v>Text</v>
      </c>
      <c r="P70" s="35">
        <f>_xlfn.XLOOKUP($A70,'[3]Form &amp; Form Handler Details'!$Y:$Y,'[3]Form &amp; Form Handler Details'!BM:BM,"")</f>
        <v>0</v>
      </c>
      <c r="Q70" s="35" t="str">
        <f>_xlfn.XLOOKUP($A70,'[3]Form &amp; Form Handler Details'!$Y:$Y,'[3]Form &amp; Form Handler Details'!BN:BN,"")</f>
        <v>姓</v>
      </c>
      <c r="R70" s="35" t="str">
        <f>_xlfn.XLOOKUP($A70,'[3]Form &amp; Form Handler Details'!$Y:$Y,'[3]Form &amp; Form Handler Details'!BO:BO,"")</f>
        <v>lastname</v>
      </c>
      <c r="S70" s="35" t="str">
        <f>_xlfn.XLOOKUP($A70,'[3]Form &amp; Form Handler Details'!$Y:$Y,'[3]Form &amp; Form Handler Details'!BP:BP,"")</f>
        <v>Text</v>
      </c>
      <c r="T70" s="35" t="str">
        <f>_xlfn.XLOOKUP($A70,'[3]Form &amp; Form Handler Details'!$Y:$Y,'[3]Form &amp; Form Handler Details'!BQ:BQ,"")</f>
        <v>This field is required.</v>
      </c>
      <c r="U70" s="35" t="str">
        <f>_xlfn.XLOOKUP($A70,'[3]Form &amp; Form Handler Details'!$Y:$Y,'[3]Form &amp; Form Handler Details'!BR:BR,"")</f>
        <v>邮箱</v>
      </c>
      <c r="V70" s="35" t="str">
        <f>_xlfn.XLOOKUP($A70,'[3]Form &amp; Form Handler Details'!$Y:$Y,'[3]Form &amp; Form Handler Details'!BS:BS,"")</f>
        <v>workemail</v>
      </c>
      <c r="W70" s="35" t="str">
        <f>_xlfn.XLOOKUP($A70,'[3]Form &amp; Form Handler Details'!$Y:$Y,'[3]Form &amp; Form Handler Details'!BT:BT,"")</f>
        <v>text</v>
      </c>
      <c r="X70" s="35" t="str">
        <f>_xlfn.XLOOKUP($A70,'[3]Form &amp; Form Handler Details'!$Y:$Y,'[3]Form &amp; Form Handler Details'!BU:BU,"")</f>
        <v>请输入您的邮件地址</v>
      </c>
      <c r="Y70" s="35" t="str">
        <f>_xlfn.XLOOKUP($A70,'[3]Form &amp; Form Handler Details'!$Y:$Y,'[3]Form &amp; Form Handler Details'!BV:BV,"")</f>
        <v>公司</v>
      </c>
      <c r="Z70" s="35" t="str">
        <f>_xlfn.XLOOKUP($A70,'[3]Form &amp; Form Handler Details'!$Y:$Y,'[3]Form &amp; Form Handler Details'!BW:BW,"")</f>
        <v>companyname</v>
      </c>
      <c r="AA70" s="35" t="str">
        <f>_xlfn.XLOOKUP($A70,'[3]Form &amp; Form Handler Details'!$Y:$Y,'[3]Form &amp; Form Handler Details'!BX:BX,"")</f>
        <v>Text</v>
      </c>
      <c r="AB70" s="35" t="str">
        <f>_xlfn.XLOOKUP($A70,'[3]Form &amp; Form Handler Details'!$Y:$Y,'[3]Form &amp; Form Handler Details'!BY:BY,"")</f>
        <v>This field is required.</v>
      </c>
      <c r="AC70" s="35">
        <f>_xlfn.XLOOKUP($A70,'[3]Form &amp; Form Handler Details'!$Y:$Y,'[3]Form &amp; Form Handler Details'!BZ:BZ,"")</f>
        <v>0</v>
      </c>
      <c r="AD70" s="35">
        <f>_xlfn.XLOOKUP($A70,'[3]Form &amp; Form Handler Details'!$Y:$Y,'[3]Form &amp; Form Handler Details'!CA:CA,"")</f>
        <v>0</v>
      </c>
      <c r="AE70" s="35">
        <f>_xlfn.XLOOKUP($A70,'[3]Form &amp; Form Handler Details'!$Y:$Y,'[3]Form &amp; Form Handler Details'!CB:CB,"")</f>
        <v>0</v>
      </c>
      <c r="AF70" s="35">
        <f>_xlfn.XLOOKUP($A70,'[3]Form &amp; Form Handler Details'!$Y:$Y,'[3]Form &amp; Form Handler Details'!CC:CC,"")</f>
        <v>0</v>
      </c>
      <c r="AG70" s="35">
        <f>_xlfn.XLOOKUP($A70,'[3]Form &amp; Form Handler Details'!$Y:$Y,'[3]Form &amp; Form Handler Details'!CD:CD,"")</f>
        <v>0</v>
      </c>
      <c r="AH70" s="35">
        <f>_xlfn.XLOOKUP($A70,'[3]Form &amp; Form Handler Details'!$Y:$Y,'[3]Form &amp; Form Handler Details'!CE:CE,"")</f>
        <v>0</v>
      </c>
      <c r="AI70" s="35">
        <f>_xlfn.XLOOKUP($A70,'[3]Form &amp; Form Handler Details'!$Y:$Y,'[3]Form &amp; Form Handler Details'!CF:CF,"")</f>
        <v>0</v>
      </c>
      <c r="AJ70" s="35">
        <f>_xlfn.XLOOKUP($A70,'[3]Form &amp; Form Handler Details'!$Y:$Y,'[3]Form &amp; Form Handler Details'!CG:CG,"")</f>
        <v>0</v>
      </c>
      <c r="AK70" s="35">
        <f>_xlfn.XLOOKUP($A70,'[3]Form &amp; Form Handler Details'!$Y:$Y,'[3]Form &amp; Form Handler Details'!CH:CH,"")</f>
        <v>0</v>
      </c>
      <c r="AL70" s="35">
        <f>_xlfn.XLOOKUP($A70,'[3]Form &amp; Form Handler Details'!$Y:$Y,'[3]Form &amp; Form Handler Details'!CI:CI,"")</f>
        <v>0</v>
      </c>
      <c r="AM70" s="35">
        <f>_xlfn.XLOOKUP($A70,'[3]Form &amp; Form Handler Details'!$Y:$Y,'[3]Form &amp; Form Handler Details'!CJ:CJ,"")</f>
        <v>0</v>
      </c>
      <c r="AN70" s="35">
        <f>_xlfn.XLOOKUP($A70,'[3]Form &amp; Form Handler Details'!$Y:$Y,'[3]Form &amp; Form Handler Details'!CK:CK,"")</f>
        <v>0</v>
      </c>
      <c r="AO70" s="35" t="str">
        <f>_xlfn.XLOOKUP($A70,'[3]Form &amp; Form Handler Details'!$Y:$Y,'[3]Form &amp; Form Handler Details'!CL:CL,"")</f>
        <v>手机号码</v>
      </c>
      <c r="AP70" s="35" t="str">
        <f>_xlfn.XLOOKUP($A70,'[3]Form &amp; Form Handler Details'!$Y:$Y,'[3]Form &amp; Form Handler Details'!CM:CM,"")</f>
        <v>phonenumber</v>
      </c>
      <c r="AQ70" s="35" t="str">
        <f>_xlfn.XLOOKUP($A70,'[3]Form &amp; Form Handler Details'!$Y:$Y,'[3]Form &amp; Form Handler Details'!CN:CN,"")</f>
        <v>Text</v>
      </c>
      <c r="AR70" s="35" t="str">
        <f>_xlfn.XLOOKUP($A70,'[3]Form &amp; Form Handler Details'!$Y:$Y,'[3]Form &amp; Form Handler Details'!CO:CO,"")</f>
        <v>请输入您的电话号码</v>
      </c>
      <c r="AS70" s="35" t="str">
        <f>_xlfn.XLOOKUP($A70,'[3]Form &amp; Form Handler Details'!$Y:$Y,'[3]Form &amp; Form Handler Details'!CP:CP,"")</f>
        <v>职务
请选择
. 董事会成员 --- 董事会成员
. 创始人/总裁 --- 创始人/总裁
. C-suite/副总裁/总监 --- C-suite/副总裁/总监
. 部门主管 --- 部门主管
. 高级经理 --- 高级经理
. 经理 --- 经理
. 其他 --- 其他</v>
      </c>
      <c r="AT70" s="35" t="str">
        <f>_xlfn.XLOOKUP($A70,'[3]Form &amp; Form Handler Details'!$Y:$Y,'[3]Form &amp; Form Handler Details'!CQ:CQ,"")</f>
        <v>jobtitle</v>
      </c>
      <c r="AU70" s="35" t="str">
        <f>_xlfn.XLOOKUP($A70,'[3]Form &amp; Form Handler Details'!$Y:$Y,'[3]Form &amp; Form Handler Details'!CR:CR,"")</f>
        <v>Dropdown</v>
      </c>
      <c r="AV70" s="35" t="str">
        <f>_xlfn.XLOOKUP($A70,'[3]Form &amp; Form Handler Details'!$Y:$Y,'[3]Form &amp; Form Handler Details'!CS:CS,"")</f>
        <v>请选择您的职位</v>
      </c>
      <c r="AW70" s="35" t="str">
        <f>_xlfn.XLOOKUP($A70,'[3]Form &amp; Form Handler Details'!$Y:$Y,'[3]Form &amp; Form Handler Details'!CT:CT,"")</f>
        <v>WebformURL (Hidden)</v>
      </c>
      <c r="AX70" s="35" t="str">
        <f>_xlfn.XLOOKUP($A70,'[3]Form &amp; Form Handler Details'!$Y:$Y,'[3]Form &amp; Form Handler Details'!CU:CU,"")</f>
        <v>webformurl</v>
      </c>
      <c r="AY70" s="35" t="str">
        <f>_xlfn.XLOOKUP($A70,'[3]Form &amp; Form Handler Details'!$Y:$Y,'[3]Form &amp; Form Handler Details'!CV:CV,"")</f>
        <v>Hidden - text</v>
      </c>
      <c r="AZ70" s="35" t="str">
        <f>_xlfn.XLOOKUP($A70,'[3]Form &amp; Form Handler Details'!$Y:$Y,'[3]Form &amp; Form Handler Details'!CW:CW,"")</f>
        <v>gclid* (Hidden)</v>
      </c>
      <c r="BA70" s="35" t="str">
        <f>_xlfn.XLOOKUP($A70,'[3]Form &amp; Form Handler Details'!$Y:$Y,'[3]Form &amp; Form Handler Details'!CX:CX,"")</f>
        <v>gclid</v>
      </c>
      <c r="BB70" s="35" t="str">
        <f>_xlfn.XLOOKUP($A70,'[3]Form &amp; Form Handler Details'!$Y:$Y,'[3]Form &amp; Form Handler Details'!CY:CY,"")</f>
        <v>Hidden - text</v>
      </c>
      <c r="BC70" s="35">
        <f>_xlfn.XLOOKUP($A70,'[3]Form &amp; Form Handler Details'!$Y:$Y,'[3]Form &amp; Form Handler Details'!CZ:CZ,"")</f>
        <v>0</v>
      </c>
      <c r="BD70" s="35">
        <f>_xlfn.XLOOKUP($A70,'[3]Form &amp; Form Handler Details'!$Y:$Y,'[3]Form &amp; Form Handler Details'!DA:DA,"")</f>
        <v>0</v>
      </c>
      <c r="BE70" s="35">
        <f>_xlfn.XLOOKUP($A70,'[3]Form &amp; Form Handler Details'!$Y:$Y,'[3]Form &amp; Form Handler Details'!DB:DB,"")</f>
        <v>0</v>
      </c>
      <c r="BF70" s="35" t="str">
        <f>_xlfn.XLOOKUP($A70,'[3]Form &amp; Form Handler Details'!$Y:$Y,'[3]Form &amp; Form Handler Details'!DC:DC,"")</f>
        <v>是否有 PayPal 企业账户</v>
      </c>
      <c r="BG70" s="35" t="str">
        <f>_xlfn.XLOOKUP($A70,'[3]Form &amp; Form Handler Details'!$Y:$Y,'[3]Form &amp; Form Handler Details'!DD:DD,"")</f>
        <v>doyoucurrentlyhavepaypalaccount</v>
      </c>
      <c r="BH70" s="35" t="str">
        <f>_xlfn.XLOOKUP($A70,'[3]Form &amp; Form Handler Details'!$Y:$Y,'[3]Form &amp; Form Handler Details'!DE:DE,"")</f>
        <v>Dropdown</v>
      </c>
      <c r="BI70" s="35">
        <f>_xlfn.XLOOKUP($A70,'[3]Form &amp; Form Handler Details'!$Y:$Y,'[3]Form &amp; Form Handler Details'!DF:DF,"")</f>
        <v>0</v>
      </c>
      <c r="BJ70" s="35">
        <f>_xlfn.XLOOKUP($A70,'[3]Form &amp; Form Handler Details'!$Y:$Y,'[3]Form &amp; Form Handler Details'!DG:DG,"")</f>
        <v>0</v>
      </c>
      <c r="BK70" s="35">
        <f>_xlfn.XLOOKUP($A70,'[3]Form &amp; Form Handler Details'!$Y:$Y,'[3]Form &amp; Form Handler Details'!DH:DH,"")</f>
        <v>0</v>
      </c>
      <c r="BL70" s="35">
        <f>_xlfn.XLOOKUP($A70,'[3]Form &amp; Form Handler Details'!$Y:$Y,'[3]Form &amp; Form Handler Details'!DI:DI,"")</f>
        <v>0</v>
      </c>
      <c r="BM70" s="35">
        <f>_xlfn.XLOOKUP($A70,'[3]Form &amp; Form Handler Details'!$Y:$Y,'[3]Form &amp; Form Handler Details'!DJ:DJ,"")</f>
        <v>0</v>
      </c>
      <c r="BN70" s="35">
        <f>_xlfn.XLOOKUP($A70,'[3]Form &amp; Form Handler Details'!$Y:$Y,'[3]Form &amp; Form Handler Details'!DK:DK,"")</f>
        <v>0</v>
      </c>
      <c r="BO70" s="35">
        <f>_xlfn.XLOOKUP($A70,'[3]Form &amp; Form Handler Details'!$Y:$Y,'[3]Form &amp; Form Handler Details'!DL:DL,"")</f>
        <v>0</v>
      </c>
      <c r="BP70" s="35">
        <f>_xlfn.XLOOKUP($A70,'[3]Form &amp; Form Handler Details'!$Y:$Y,'[3]Form &amp; Form Handler Details'!DM:DM,"")</f>
        <v>0</v>
      </c>
      <c r="BQ70" s="35">
        <f>_xlfn.XLOOKUP($A70,'[3]Form &amp; Form Handler Details'!$Y:$Y,'[3]Form &amp; Form Handler Details'!DN:DN,"")</f>
        <v>0</v>
      </c>
      <c r="BR70" s="35">
        <f>_xlfn.XLOOKUP($A70,'[3]Form &amp; Form Handler Details'!$Y:$Y,'[3]Form &amp; Form Handler Details'!DO:DO,"")</f>
        <v>0</v>
      </c>
      <c r="BS70" s="35">
        <f>_xlfn.XLOOKUP($A70,'[3]Form &amp; Form Handler Details'!$Y:$Y,'[3]Form &amp; Form Handler Details'!DP:DP,"")</f>
        <v>0</v>
      </c>
      <c r="BT70" s="35">
        <f>_xlfn.XLOOKUP($A70,'[3]Form &amp; Form Handler Details'!$Y:$Y,'[3]Form &amp; Form Handler Details'!DQ:DQ,"")</f>
        <v>0</v>
      </c>
      <c r="BU70" s="35">
        <f>_xlfn.XLOOKUP($A70,'[3]Form &amp; Form Handler Details'!$Y:$Y,'[3]Form &amp; Form Handler Details'!DR:DR,"")</f>
        <v>0</v>
      </c>
      <c r="BV70" s="35">
        <f>_xlfn.XLOOKUP($A70,'[3]Form &amp; Form Handler Details'!$Y:$Y,'[3]Form &amp; Form Handler Details'!DS:DS,"")</f>
        <v>0</v>
      </c>
      <c r="BW70" s="35" t="str">
        <f>_xlfn.XLOOKUP($A70,'[3]Form &amp; Form Handler Details'!$Y:$Y,'[3]Form &amp; Form Handler Details'!DT:DT,"")</f>
        <v>HoneyPot</v>
      </c>
      <c r="BX70" s="35" t="str">
        <f>_xlfn.XLOOKUP($A70,'[3]Form &amp; Form Handler Details'!$Y:$Y,'[3]Form &amp; Form Handler Details'!DU:DU,"")</f>
        <v>pardot_extra_field</v>
      </c>
      <c r="BY70" s="35" t="str">
        <f>_xlfn.XLOOKUP($A70,'[3]Form &amp; Form Handler Details'!$Y:$Y,'[3]Form &amp; Form Handler Details'!DV:DV,"")</f>
        <v>Hidden</v>
      </c>
      <c r="BZ70" s="35">
        <f>_xlfn.XLOOKUP($A70,'[3]Form &amp; Form Handler Details'!$Y:$Y,'[3]Form &amp; Form Handler Details'!DW:DW,"")</f>
        <v>0</v>
      </c>
      <c r="CA70" s="35">
        <f>_xlfn.XLOOKUP($A70,'[3]Form &amp; Form Handler Details'!$Y:$Y,'[3]Form &amp; Form Handler Details'!DX:DX,"")</f>
        <v>0</v>
      </c>
      <c r="CB70" s="35">
        <f>_xlfn.XLOOKUP($A70,'[3]Form &amp; Form Handler Details'!$Y:$Y,'[3]Form &amp; Form Handler Details'!DY:DY,"")</f>
        <v>0</v>
      </c>
      <c r="CC70" s="35">
        <f>_xlfn.XLOOKUP($A70,'[3]Form &amp; Form Handler Details'!$Y:$Y,'[3]Form &amp; Form Handler Details'!DZ:DZ,"")</f>
        <v>0</v>
      </c>
      <c r="CD70" s="35">
        <f>_xlfn.XLOOKUP($A70,'[3]Form &amp; Form Handler Details'!$Y:$Y,'[3]Form &amp; Form Handler Details'!EA:EA,"")</f>
        <v>0</v>
      </c>
      <c r="CE70" s="35">
        <f>_xlfn.XLOOKUP($A70,'[3]Form &amp; Form Handler Details'!$Y:$Y,'[3]Form &amp; Form Handler Details'!EB:EB,"")</f>
        <v>0</v>
      </c>
      <c r="CF70" s="35">
        <f>_xlfn.XLOOKUP($A70,'[3]Form &amp; Form Handler Details'!$Y:$Y,'[3]Form &amp; Form Handler Details'!EC:EC,"")</f>
        <v>0</v>
      </c>
      <c r="CG70" s="35">
        <f>_xlfn.XLOOKUP($A70,'[3]Form &amp; Form Handler Details'!$Y:$Y,'[3]Form &amp; Form Handler Details'!ED:ED,"")</f>
        <v>0</v>
      </c>
      <c r="CH70" s="35">
        <f>_xlfn.XLOOKUP($A70,'[3]Form &amp; Form Handler Details'!$Y:$Y,'[3]Form &amp; Form Handler Details'!EE:EE,"")</f>
        <v>0</v>
      </c>
      <c r="CI70" s="35">
        <f>_xlfn.XLOOKUP($A70,'[3]Form &amp; Form Handler Details'!$Y:$Y,'[3]Form &amp; Form Handler Details'!EF:EF,"")</f>
        <v>0</v>
      </c>
      <c r="CJ70" s="35">
        <f>_xlfn.XLOOKUP($A70,'[3]Form &amp; Form Handler Details'!$Y:$Y,'[3]Form &amp; Form Handler Details'!EG:EG,"")</f>
        <v>0</v>
      </c>
      <c r="CK70" s="35">
        <f>_xlfn.XLOOKUP($A70,'[3]Form &amp; Form Handler Details'!$Y:$Y,'[3]Form &amp; Form Handler Details'!EH:EH,"")</f>
        <v>0</v>
      </c>
      <c r="CL70" s="35">
        <f>_xlfn.XLOOKUP($A70,'[3]Form &amp; Form Handler Details'!$Y:$Y,'[3]Form &amp; Form Handler Details'!EI:EI,"")</f>
        <v>0</v>
      </c>
      <c r="CM70" s="35">
        <f>_xlfn.XLOOKUP($A70,'[3]Form &amp; Form Handler Details'!$Y:$Y,'[3]Form &amp; Form Handler Details'!EJ:EJ,"")</f>
        <v>0</v>
      </c>
      <c r="CN70" s="35">
        <f>_xlfn.XLOOKUP($A70,'[3]Form &amp; Form Handler Details'!$Y:$Y,'[3]Form &amp; Form Handler Details'!EK:EK,"")</f>
        <v>0</v>
      </c>
      <c r="CO70" s="35">
        <f>_xlfn.XLOOKUP($A70,'[3]Form &amp; Form Handler Details'!$Y:$Y,'[3]Form &amp; Form Handler Details'!EL:EL,"")</f>
        <v>0</v>
      </c>
      <c r="CP70" s="35">
        <f>_xlfn.XLOOKUP($A70,'[3]Form &amp; Form Handler Details'!$Y:$Y,'[3]Form &amp; Form Handler Details'!EM:EM,"")</f>
        <v>0</v>
      </c>
      <c r="CQ70" s="35" t="str">
        <f>_xlfn.XLOOKUP($A70,'[3]Form &amp; Form Handler Details'!$Y:$Y,'[3]Form &amp; Form Handler Details'!EN:EN,"")</f>
        <v xml:space="preserve">本人确认已满18周岁。 本人同意并接受PayPal隐私声明。 本人同意PayPal以电    话、电邮联系我，也同意接收与我所咨询服务相关的产品、宣传资料或业内资讯。&lt;br&gt;是否订阅贝宝跨境精英学院，第一时间获取最新精彩分享 </v>
      </c>
      <c r="CR70" s="35" t="str">
        <f>_xlfn.XLOOKUP($A70,'[3]Form &amp; Form Handler Details'!$Y:$Y,'[3]Form &amp; Form Handler Details'!EO:EO,"")</f>
        <v>privacyconsent</v>
      </c>
      <c r="CS70" s="35" t="str">
        <f>_xlfn.XLOOKUP($A70,'[3]Form &amp; Form Handler Details'!$Y:$Y,'[3]Form &amp; Form Handler Details'!EP:EP,"")</f>
        <v>checkbox</v>
      </c>
      <c r="CT70" s="35" t="str">
        <f>_xlfn.XLOOKUP($A70,'[3]Form &amp; Form Handler Details'!$Y:$Y,'[3]Form &amp; Form Handler Details'!EQ:EQ,"")</f>
        <v>请勾选复选框</v>
      </c>
      <c r="CU70" s="35">
        <f>_xlfn.XLOOKUP($A70,'[3]Form &amp; Form Handler Details'!$Y:$Y,'[3]Form &amp; Form Handler Details'!ER:ER,"")</f>
        <v>0</v>
      </c>
      <c r="CV70" s="35">
        <f>_xlfn.XLOOKUP($A70,'[3]Form &amp; Form Handler Details'!$Y:$Y,'[3]Form &amp; Form Handler Details'!ES:ES,"")</f>
        <v>0</v>
      </c>
      <c r="CW70" s="35">
        <f>_xlfn.XLOOKUP($A70,'[3]Form &amp; Form Handler Details'!$Y:$Y,'[3]Form &amp; Form Handler Details'!ET:ET,"")</f>
        <v>0</v>
      </c>
      <c r="CX70" s="35" t="str">
        <f>_xlfn.XLOOKUP($A70,'[3]Form &amp; Form Handler Details'!$Y:$Y,'[3]Form &amp; Form Handler Details'!EU:EU,"")</f>
        <v>是否有 PayPal 客户经理
. 是否有 PayPal 客户经理: 是 --- 是
. 是否有 PayPal 客户经理: 否 --- 否</v>
      </c>
      <c r="CY70" s="35" t="str">
        <f>_xlfn.XLOOKUP($A70,'[3]Form &amp; Form Handler Details'!$Y:$Y,'[3]Form &amp; Form Handler Details'!EV:EV,"")</f>
        <v>comments</v>
      </c>
      <c r="CZ70" s="35" t="str">
        <f>_xlfn.XLOOKUP($A70,'[3]Form &amp; Form Handler Details'!$Y:$Y,'[3]Form &amp; Form Handler Details'!EW:EW,"")</f>
        <v>Dropdown</v>
      </c>
      <c r="DA70" s="35">
        <f>_xlfn.XLOOKUP($A70,'[3]Form &amp; Form Handler Details'!$Y:$Y,'[3]Form &amp; Form Handler Details'!EX:EX,"")</f>
        <v>0</v>
      </c>
      <c r="DB70" s="35">
        <f>_xlfn.XLOOKUP($A70,'[3]Form &amp; Form Handler Details'!$Y:$Y,'[3]Form &amp; Form Handler Details'!EY:EY,"")</f>
        <v>0</v>
      </c>
      <c r="DC70" s="35">
        <f>_xlfn.XLOOKUP($A70,'[3]Form &amp; Form Handler Details'!$Y:$Y,'[3]Form &amp; Form Handler Details'!EZ:EZ,"")</f>
        <v>0</v>
      </c>
      <c r="DD70" s="35">
        <f>_xlfn.XLOOKUP($A70,'[3]Form &amp; Form Handler Details'!$Y:$Y,'[3]Form &amp; Form Handler Details'!FA:FA,"")</f>
        <v>0</v>
      </c>
      <c r="DE70" s="35">
        <f>_xlfn.XLOOKUP($A70,'[3]Form &amp; Form Handler Details'!$Y:$Y,'[3]Form &amp; Form Handler Details'!FB:FB,"")</f>
        <v>0</v>
      </c>
      <c r="DF70" s="35">
        <f>_xlfn.XLOOKUP($A70,'[3]Form &amp; Form Handler Details'!$Y:$Y,'[3]Form &amp; Form Handler Details'!FC:FC,"")</f>
        <v>0</v>
      </c>
      <c r="DG70" s="35">
        <f>_xlfn.XLOOKUP($A70,'[3]Form &amp; Form Handler Details'!$Y:$Y,'[3]Form &amp; Form Handler Details'!FD:FD,"")</f>
        <v>0</v>
      </c>
      <c r="DH70" s="35">
        <f>_xlfn.XLOOKUP($A70,'[3]Form &amp; Form Handler Details'!$Y:$Y,'[3]Form &amp; Form Handler Details'!FE:FE,"")</f>
        <v>0</v>
      </c>
      <c r="DI70" s="35">
        <f>_xlfn.XLOOKUP($A70,'[3]Form &amp; Form Handler Details'!$Y:$Y,'[3]Form &amp; Form Handler Details'!FF:FF,"")</f>
        <v>0</v>
      </c>
      <c r="DJ70" s="35">
        <f>_xlfn.XLOOKUP($A70,'[3]Form &amp; Form Handler Details'!$Y:$Y,'[3]Form &amp; Form Handler Details'!FG:FG,"")</f>
        <v>0</v>
      </c>
      <c r="DK70" s="35">
        <f>_xlfn.XLOOKUP($A70,'[3]Form &amp; Form Handler Details'!$Y:$Y,'[3]Form &amp; Form Handler Details'!FH:FH,"")</f>
        <v>0</v>
      </c>
      <c r="DL70" s="35">
        <f>_xlfn.XLOOKUP($A70,'[3]Form &amp; Form Handler Details'!$Y:$Y,'[3]Form &amp; Form Handler Details'!FI:FI,"")</f>
        <v>0</v>
      </c>
      <c r="DM70" s="35" t="str">
        <f>_xlfn.XLOOKUP($A70,'[3]Form &amp; Form Handler Details'!$Y:$Y,'[3]Form &amp; Form Handler Details'!FJ:FJ,"")</f>
        <v>行业</v>
      </c>
      <c r="DN70" s="35" t="str">
        <f>_xlfn.XLOOKUP($A70,'[3]Form &amp; Form Handler Details'!$Y:$Y,'[3]Form &amp; Form Handler Details'!FK:FK,"")</f>
        <v>industry</v>
      </c>
      <c r="DO70" s="35" t="str">
        <f>_xlfn.XLOOKUP($A70,'[3]Form &amp; Form Handler Details'!$Y:$Y,'[3]Form &amp; Form Handler Details'!FL:FL,"")</f>
        <v>Text</v>
      </c>
      <c r="DP70" s="35" t="str">
        <f>_xlfn.XLOOKUP($A70,'[3]Form &amp; Form Handler Details'!$Y:$Y,'[3]Form &amp; Form Handler Details'!FM:FM,"")</f>
        <v>This field is required</v>
      </c>
      <c r="DQ70" s="35">
        <f>_xlfn.XLOOKUP($A70,'[3]Form &amp; Form Handler Details'!$Y:$Y,'[3]Form &amp; Form Handler Details'!FN:FN,"")</f>
        <v>0</v>
      </c>
      <c r="DR70" s="35">
        <f>_xlfn.XLOOKUP($A70,'[3]Form &amp; Form Handler Details'!$Y:$Y,'[3]Form &amp; Form Handler Details'!FO:FO,"")</f>
        <v>0</v>
      </c>
      <c r="DS70" s="35">
        <f>_xlfn.XLOOKUP($A70,'[3]Form &amp; Form Handler Details'!$Y:$Y,'[3]Form &amp; Form Handler Details'!FP:FP,"")</f>
        <v>0</v>
      </c>
      <c r="DT70" s="35">
        <f>_xlfn.XLOOKUP($A70,'[3]Form &amp; Form Handler Details'!$Y:$Y,'[3]Form &amp; Form Handler Details'!FQ:FQ,"")</f>
        <v>0</v>
      </c>
      <c r="DU70" s="35">
        <f>_xlfn.XLOOKUP($A70,'[3]Form &amp; Form Handler Details'!$Y:$Y,'[3]Form &amp; Form Handler Details'!FR:FR,"")</f>
        <v>0</v>
      </c>
      <c r="DV70" s="35">
        <f>_xlfn.XLOOKUP($A70,'[3]Form &amp; Form Handler Details'!$Y:$Y,'[3]Form &amp; Form Handler Details'!FS:FS,"")</f>
        <v>0</v>
      </c>
      <c r="DW70" s="35">
        <f>_xlfn.XLOOKUP($A70,'[3]Form &amp; Form Handler Details'!$Y:$Y,'[3]Form &amp; Form Handler Details'!FT:FT,"")</f>
        <v>0</v>
      </c>
      <c r="DX70" s="35">
        <f>_xlfn.XLOOKUP($A70,'[3]Form &amp; Form Handler Details'!$Y:$Y,'[3]Form &amp; Form Handler Details'!FU:FU,"")</f>
        <v>0</v>
      </c>
      <c r="DY70" s="35">
        <f>_xlfn.XLOOKUP($A70,'[3]Form &amp; Form Handler Details'!$Y:$Y,'[3]Form &amp; Form Handler Details'!FV:FV,"")</f>
        <v>0</v>
      </c>
      <c r="DZ70" s="35">
        <f>_xlfn.XLOOKUP($A70,'[3]Form &amp; Form Handler Details'!$Y:$Y,'[3]Form &amp; Form Handler Details'!FW:FW,"")</f>
        <v>0</v>
      </c>
      <c r="EA70" s="35">
        <f>_xlfn.XLOOKUP($A70,'[3]Form &amp; Form Handler Details'!$Y:$Y,'[3]Form &amp; Form Handler Details'!FX:FX,"")</f>
        <v>0</v>
      </c>
      <c r="EB70" s="35">
        <f>_xlfn.XLOOKUP($A70,'[3]Form &amp; Form Handler Details'!$Y:$Y,'[3]Form &amp; Form Handler Details'!FY:FY,"")</f>
        <v>0</v>
      </c>
      <c r="EC70" s="35">
        <f>_xlfn.XLOOKUP($A70,'[3]Form &amp; Form Handler Details'!$Y:$Y,'[3]Form &amp; Form Handler Details'!FZ:FZ,"")</f>
        <v>0</v>
      </c>
      <c r="ED70" s="35">
        <f>_xlfn.XLOOKUP($A70,'[3]Form &amp; Form Handler Details'!$Y:$Y,'[3]Form &amp; Form Handler Details'!GA:GA,"")</f>
        <v>0</v>
      </c>
      <c r="EE70" s="35">
        <f>_xlfn.XLOOKUP($A70,'[3]Form &amp; Form Handler Details'!$Y:$Y,'[3]Form &amp; Form Handler Details'!GB:GB,"")</f>
        <v>0</v>
      </c>
      <c r="EF70" s="35">
        <f>_xlfn.XLOOKUP($A70,'[3]Form &amp; Form Handler Details'!$Y:$Y,'[3]Form &amp; Form Handler Details'!GC:GC,"")</f>
        <v>0</v>
      </c>
      <c r="EG70" s="35">
        <f>_xlfn.XLOOKUP($A70,'[3]Form &amp; Form Handler Details'!$Y:$Y,'[3]Form &amp; Form Handler Details'!GD:GD,"")</f>
        <v>0</v>
      </c>
      <c r="EH70" s="35">
        <f>_xlfn.XLOOKUP($A70,'[3]Form &amp; Form Handler Details'!$Y:$Y,'[3]Form &amp; Form Handler Details'!GE:GE,"")</f>
        <v>0</v>
      </c>
      <c r="EI70" s="35">
        <f>_xlfn.XLOOKUP($A70,'[3]Form &amp; Form Handler Details'!$Y:$Y,'[3]Form &amp; Form Handler Details'!GF:GF,"")</f>
        <v>0</v>
      </c>
      <c r="EJ70" s="35">
        <f>_xlfn.XLOOKUP($A70,'[3]Form &amp; Form Handler Details'!$Y:$Y,'[3]Form &amp; Form Handler Details'!GG:GG,"")</f>
        <v>0</v>
      </c>
      <c r="EK70" s="35">
        <f>_xlfn.XLOOKUP($A70,'[3]Form &amp; Form Handler Details'!$Y:$Y,'[3]Form &amp; Form Handler Details'!GH:GH,"")</f>
        <v>0</v>
      </c>
      <c r="EL70" s="35">
        <f>_xlfn.XLOOKUP($A70,'[3]Form &amp; Form Handler Details'!$Y:$Y,'[3]Form &amp; Form Handler Details'!GI:GI,"")</f>
        <v>0</v>
      </c>
      <c r="EM70" s="35">
        <f>_xlfn.XLOOKUP($A70,'[3]Form &amp; Form Handler Details'!$Y:$Y,'[3]Form &amp; Form Handler Details'!GJ:GJ,"")</f>
        <v>0</v>
      </c>
      <c r="EN70" s="35">
        <f>_xlfn.XLOOKUP($A70,'[3]Form &amp; Form Handler Details'!$Y:$Y,'[3]Form &amp; Form Handler Details'!GK:GK,"")</f>
        <v>0</v>
      </c>
      <c r="EO70" s="35">
        <f>_xlfn.XLOOKUP($A70,'[3]Form &amp; Form Handler Details'!$Y:$Y,'[3]Form &amp; Form Handler Details'!GL:GL,"")</f>
        <v>0</v>
      </c>
      <c r="EP70" s="35">
        <f>_xlfn.XLOOKUP($A70,'[3]Form &amp; Form Handler Details'!$Y:$Y,'[3]Form &amp; Form Handler Details'!GM:GM,"")</f>
        <v>0</v>
      </c>
      <c r="EQ70" s="35">
        <f>_xlfn.XLOOKUP($A70,'[3]Form &amp; Form Handler Details'!$Y:$Y,'[3]Form &amp; Form Handler Details'!GN:GN,"")</f>
        <v>0</v>
      </c>
      <c r="ER70" s="35">
        <f>_xlfn.XLOOKUP($A70,'[3]Form &amp; Form Handler Details'!$Y:$Y,'[3]Form &amp; Form Handler Details'!GO:GO,"")</f>
        <v>0</v>
      </c>
      <c r="ES70" s="35">
        <f>_xlfn.XLOOKUP($A70,'[3]Form &amp; Form Handler Details'!$Y:$Y,'[3]Form &amp; Form Handler Details'!GP:GP,"")</f>
        <v>0</v>
      </c>
      <c r="ET70" s="35">
        <f>_xlfn.XLOOKUP($A70,'[3]Form &amp; Form Handler Details'!$Y:$Y,'[3]Form &amp; Form Handler Details'!GQ:GQ,"")</f>
        <v>0</v>
      </c>
      <c r="EU70" s="35">
        <f>_xlfn.XLOOKUP($A70,'[3]Form &amp; Form Handler Details'!$Y:$Y,'[3]Form &amp; Form Handler Details'!GR:GR,"")</f>
        <v>0</v>
      </c>
      <c r="EV70" s="35">
        <f>_xlfn.XLOOKUP($A70,'[3]Form &amp; Form Handler Details'!$Y:$Y,'[3]Form &amp; Form Handler Details'!GS:GS,"")</f>
        <v>0</v>
      </c>
      <c r="EW70" s="35">
        <f>_xlfn.XLOOKUP($A70,'[3]Form &amp; Form Handler Details'!$Y:$Y,'[3]Form &amp; Form Handler Details'!GT:GT,"")</f>
        <v>0</v>
      </c>
      <c r="EX70" s="35">
        <f>_xlfn.XLOOKUP($A70,'[3]Form &amp; Form Handler Details'!$Y:$Y,'[3]Form &amp; Form Handler Details'!GU:GU,"")</f>
        <v>0</v>
      </c>
      <c r="EY70" s="35">
        <f>_xlfn.XLOOKUP($A70,'[3]Form &amp; Form Handler Details'!$Y:$Y,'[3]Form &amp; Form Handler Details'!GV:GV,"")</f>
        <v>0</v>
      </c>
      <c r="EZ70" s="35">
        <f>_xlfn.XLOOKUP($A70,'[3]Form &amp; Form Handler Details'!$Y:$Y,'[3]Form &amp; Form Handler Details'!GW:GW,"")</f>
        <v>0</v>
      </c>
      <c r="FA70" s="35">
        <f>_xlfn.XLOOKUP($A70,'[3]Form &amp; Form Handler Details'!$Y:$Y,'[3]Form &amp; Form Handler Details'!GX:GX,"")</f>
        <v>0</v>
      </c>
      <c r="FB70" s="35">
        <f>_xlfn.XLOOKUP($A70,'[3]Form &amp; Form Handler Details'!$Y:$Y,'[3]Form &amp; Form Handler Details'!GY:GY,"")</f>
        <v>0</v>
      </c>
      <c r="FC70" s="35">
        <f>_xlfn.XLOOKUP($A70,'[3]Form &amp; Form Handler Details'!$Y:$Y,'[3]Form &amp; Form Handler Details'!GZ:GZ,"")</f>
        <v>0</v>
      </c>
      <c r="FD70" s="35">
        <f>_xlfn.XLOOKUP($A70,'[3]Form &amp; Form Handler Details'!$Y:$Y,'[3]Form &amp; Form Handler Details'!HA:HA,"")</f>
        <v>0</v>
      </c>
      <c r="FE70" s="35">
        <f>_xlfn.XLOOKUP($A70,'[3]Form &amp; Form Handler Details'!$Y:$Y,'[3]Form &amp; Form Handler Details'!HB:HB,"")</f>
        <v>0</v>
      </c>
      <c r="FF70" s="35">
        <f>_xlfn.XLOOKUP($A70,'[3]Form &amp; Form Handler Details'!$Y:$Y,'[3]Form &amp; Form Handler Details'!HC:HC,"")</f>
        <v>0</v>
      </c>
      <c r="FG70" s="35">
        <f>_xlfn.XLOOKUP($A70,'[3]Form &amp; Form Handler Details'!$Y:$Y,'[3]Form &amp; Form Handler Details'!HD:HD,"")</f>
        <v>0</v>
      </c>
      <c r="FH70" s="35">
        <f>_xlfn.XLOOKUP($A70,'[3]Form &amp; Form Handler Details'!$Y:$Y,'[3]Form &amp; Form Handler Details'!HE:HE,"")</f>
        <v>0</v>
      </c>
      <c r="FI70" s="35">
        <f>_xlfn.XLOOKUP($A70,'[3]Form &amp; Form Handler Details'!$Y:$Y,'[3]Form &amp; Form Handler Details'!HF:HF,"")</f>
        <v>0</v>
      </c>
      <c r="FJ70" s="35">
        <f>_xlfn.XLOOKUP($A70,'[3]Form &amp; Form Handler Details'!$Y:$Y,'[3]Form &amp; Form Handler Details'!HG:HG,"")</f>
        <v>0</v>
      </c>
      <c r="FK70" s="35">
        <f>_xlfn.XLOOKUP($A70,'[3]Form &amp; Form Handler Details'!$Y:$Y,'[3]Form &amp; Form Handler Details'!HH:HH,"")</f>
        <v>0</v>
      </c>
      <c r="FL70" s="35">
        <f>_xlfn.XLOOKUP($A70,'[3]Form &amp; Form Handler Details'!$Y:$Y,'[3]Form &amp; Form Handler Details'!HI:HI,"")</f>
        <v>0</v>
      </c>
      <c r="FM70" s="35">
        <f>_xlfn.XLOOKUP($A70,'[3]Form &amp; Form Handler Details'!$Y:$Y,'[3]Form &amp; Form Handler Details'!HJ:HJ,"")</f>
        <v>0</v>
      </c>
      <c r="FN70" s="35">
        <f>_xlfn.XLOOKUP($A70,'[3]Form &amp; Form Handler Details'!$Y:$Y,'[3]Form &amp; Form Handler Details'!HK:HK,"")</f>
        <v>0</v>
      </c>
      <c r="FO70" s="35">
        <f>_xlfn.XLOOKUP($A70,'[3]Form &amp; Form Handler Details'!$Y:$Y,'[3]Form &amp; Form Handler Details'!HL:HL,"")</f>
        <v>0</v>
      </c>
      <c r="FP70" s="35">
        <f>_xlfn.XLOOKUP($A70,'[3]Form &amp; Form Handler Details'!$Y:$Y,'[3]Form &amp; Form Handler Details'!HM:HM,"")</f>
        <v>0</v>
      </c>
      <c r="FQ70" s="35">
        <f>_xlfn.XLOOKUP($A70,'[3]Form &amp; Form Handler Details'!$Y:$Y,'[3]Form &amp; Form Handler Details'!HN:HN,"")</f>
        <v>0</v>
      </c>
      <c r="FR70" s="35">
        <f>_xlfn.XLOOKUP($A70,'[3]Form &amp; Form Handler Details'!$Y:$Y,'[3]Form &amp; Form Handler Details'!HO:HO,"")</f>
        <v>0</v>
      </c>
      <c r="FS70" s="35">
        <f>_xlfn.XLOOKUP($A70,'[3]Form &amp; Form Handler Details'!$Y:$Y,'[3]Form &amp; Form Handler Details'!HP:HP,"")</f>
        <v>0</v>
      </c>
      <c r="FT70" s="35">
        <f>_xlfn.XLOOKUP($A70,'[3]Form &amp; Form Handler Details'!$Y:$Y,'[3]Form &amp; Form Handler Details'!HQ:HQ,"")</f>
        <v>0</v>
      </c>
      <c r="FU70" s="35">
        <f>_xlfn.XLOOKUP($A70,'[3]Form &amp; Form Handler Details'!$Y:$Y,'[3]Form &amp; Form Handler Details'!HR:HR,"")</f>
        <v>0</v>
      </c>
      <c r="FV70" s="35">
        <f>_xlfn.XLOOKUP($A70,'[3]Form &amp; Form Handler Details'!$Y:$Y,'[3]Form &amp; Form Handler Details'!HS:HS,"")</f>
        <v>0</v>
      </c>
      <c r="FW70" s="35">
        <f>_xlfn.XLOOKUP($A70,'[3]Form &amp; Form Handler Details'!$Y:$Y,'[3]Form &amp; Form Handler Details'!HT:HT,"")</f>
        <v>0</v>
      </c>
      <c r="FX70" s="35">
        <f>_xlfn.XLOOKUP($A70,'[3]Form &amp; Form Handler Details'!$Y:$Y,'[3]Form &amp; Form Handler Details'!HU:HU,"")</f>
        <v>0</v>
      </c>
      <c r="FY70" s="35">
        <f>_xlfn.XLOOKUP($A70,'[3]Form &amp; Form Handler Details'!$Y:$Y,'[3]Form &amp; Form Handler Details'!HV:HV,"")</f>
        <v>0</v>
      </c>
      <c r="FZ70" s="35">
        <f>_xlfn.XLOOKUP($A70,'[3]Form &amp; Form Handler Details'!$Y:$Y,'[3]Form &amp; Form Handler Details'!HW:HW,"")</f>
        <v>0</v>
      </c>
      <c r="GA70" s="35">
        <f>_xlfn.XLOOKUP($A70,'[3]Form &amp; Form Handler Details'!$Y:$Y,'[3]Form &amp; Form Handler Details'!HX:HX,"")</f>
        <v>0</v>
      </c>
      <c r="GB70" s="35">
        <f>_xlfn.XLOOKUP($A70,'[3]Form &amp; Form Handler Details'!$Y:$Y,'[3]Form &amp; Form Handler Details'!HY:HY,"")</f>
        <v>0</v>
      </c>
      <c r="GC70" s="35">
        <f>_xlfn.XLOOKUP($A70,'[3]Form &amp; Form Handler Details'!$Y:$Y,'[3]Form &amp; Form Handler Details'!HZ:HZ,"")</f>
        <v>0</v>
      </c>
      <c r="GD70" s="35">
        <f>_xlfn.XLOOKUP($A70,'[3]Form &amp; Form Handler Details'!$Y:$Y,'[3]Form &amp; Form Handler Details'!IA:IA,"")</f>
        <v>0</v>
      </c>
      <c r="GE70" s="35">
        <f>_xlfn.XLOOKUP($A70,'[3]Form &amp; Form Handler Details'!$Y:$Y,'[3]Form &amp; Form Handler Details'!IB:IB,"")</f>
        <v>0</v>
      </c>
      <c r="GF70" s="35">
        <f>_xlfn.XLOOKUP($A70,'[3]Form &amp; Form Handler Details'!$Y:$Y,'[3]Form &amp; Form Handler Details'!IC:IC,"")</f>
        <v>0</v>
      </c>
      <c r="GG70" s="35">
        <f>_xlfn.XLOOKUP($A70,'[3]Form &amp; Form Handler Details'!$Y:$Y,'[3]Form &amp; Form Handler Details'!ID:ID,"")</f>
        <v>0</v>
      </c>
      <c r="GH70" s="35">
        <f>_xlfn.XLOOKUP($A70,'[3]Form &amp; Form Handler Details'!$Y:$Y,'[3]Form &amp; Form Handler Details'!IE:IE,"")</f>
        <v>0</v>
      </c>
      <c r="GI70" s="35">
        <f>_xlfn.XLOOKUP($A70,'[3]Form &amp; Form Handler Details'!$Y:$Y,'[3]Form &amp; Form Handler Details'!IF:IF,"")</f>
        <v>0</v>
      </c>
      <c r="GJ70" s="35">
        <f>_xlfn.XLOOKUP($A70,'[3]Form &amp; Form Handler Details'!$Y:$Y,'[3]Form &amp; Form Handler Details'!IG:IG,"")</f>
        <v>0</v>
      </c>
      <c r="GK70" s="35">
        <f>_xlfn.XLOOKUP($A70,'[3]Form &amp; Form Handler Details'!$Y:$Y,'[3]Form &amp; Form Handler Details'!IH:IH,"")</f>
        <v>0</v>
      </c>
      <c r="GL70" s="35">
        <f>_xlfn.XLOOKUP($A70,'[3]Form &amp; Form Handler Details'!$Y:$Y,'[3]Form &amp; Form Handler Details'!II:II,"")</f>
        <v>0</v>
      </c>
      <c r="GM70" s="35">
        <f>_xlfn.XLOOKUP($A70,'[3]Form &amp; Form Handler Details'!$Y:$Y,'[3]Form &amp; Form Handler Details'!IJ:IJ,"")</f>
        <v>0</v>
      </c>
      <c r="GN70" s="35">
        <f>_xlfn.XLOOKUP($A70,'[3]Form &amp; Form Handler Details'!$Y:$Y,'[3]Form &amp; Form Handler Details'!IK:IK,"")</f>
        <v>0</v>
      </c>
      <c r="GO70" s="35">
        <f>_xlfn.XLOOKUP($A70,'[3]Form &amp; Form Handler Details'!$Y:$Y,'[3]Form &amp; Form Handler Details'!IL:IL,"")</f>
        <v>0</v>
      </c>
      <c r="GP70" s="35">
        <f>_xlfn.XLOOKUP($A70,'[3]Form &amp; Form Handler Details'!$Y:$Y,'[3]Form &amp; Form Handler Details'!IM:IM,"")</f>
        <v>0</v>
      </c>
      <c r="GQ70" s="35">
        <f>_xlfn.XLOOKUP($A70,'[3]Form &amp; Form Handler Details'!$Y:$Y,'[3]Form &amp; Form Handler Details'!IN:IN,"")</f>
        <v>0</v>
      </c>
      <c r="GR70" s="35">
        <f>_xlfn.XLOOKUP($A70,'[3]Form &amp; Form Handler Details'!$Y:$Y,'[3]Form &amp; Form Handler Details'!IO:IO,"")</f>
        <v>0</v>
      </c>
      <c r="GS70" s="35">
        <f>_xlfn.XLOOKUP($A70,'[3]Form &amp; Form Handler Details'!$Y:$Y,'[3]Form &amp; Form Handler Details'!IP:IP,"")</f>
        <v>0</v>
      </c>
      <c r="GT70" s="35">
        <f>_xlfn.XLOOKUP($A70,'[3]Form &amp; Form Handler Details'!$Y:$Y,'[3]Form &amp; Form Handler Details'!IQ:IQ,"")</f>
        <v>0</v>
      </c>
      <c r="GU70" s="35">
        <f>_xlfn.XLOOKUP($A70,'[3]Form &amp; Form Handler Details'!$Y:$Y,'[3]Form &amp; Form Handler Details'!IR:IR,"")</f>
        <v>0</v>
      </c>
      <c r="GV70" s="35">
        <f>_xlfn.XLOOKUP($A70,'[3]Form &amp; Form Handler Details'!$Y:$Y,'[3]Form &amp; Form Handler Details'!IS:IS,"")</f>
        <v>0</v>
      </c>
      <c r="GW70" s="35">
        <f>_xlfn.XLOOKUP($A70,'[3]Form &amp; Form Handler Details'!$Y:$Y,'[3]Form &amp; Form Handler Details'!IT:IT,"")</f>
        <v>0</v>
      </c>
      <c r="GX70" s="35">
        <f>_xlfn.XLOOKUP($A70,'[3]Form &amp; Form Handler Details'!$Y:$Y,'[3]Form &amp; Form Handler Details'!IU:IU,"")</f>
        <v>0</v>
      </c>
      <c r="GY70" s="35">
        <f>_xlfn.XLOOKUP($A70,'[3]Form &amp; Form Handler Details'!$Y:$Y,'[3]Form &amp; Form Handler Details'!IV:IV,"")</f>
        <v>0</v>
      </c>
      <c r="GZ70" s="35">
        <f>_xlfn.XLOOKUP($A70,'[3]Form &amp; Form Handler Details'!$Y:$Y,'[3]Form &amp; Form Handler Details'!IW:IW,"")</f>
        <v>0</v>
      </c>
      <c r="HA70" s="35">
        <f>_xlfn.XLOOKUP($A70,'[3]Form &amp; Form Handler Details'!$Y:$Y,'[3]Form &amp; Form Handler Details'!IX:IX,"")</f>
        <v>0</v>
      </c>
      <c r="HB70" s="35">
        <f>_xlfn.XLOOKUP($A70,'[3]Form &amp; Form Handler Details'!$Y:$Y,'[3]Form &amp; Form Handler Details'!IY:IY,"")</f>
        <v>0</v>
      </c>
      <c r="HC70" s="35">
        <f>_xlfn.XLOOKUP($A70,'[3]Form &amp; Form Handler Details'!$Y:$Y,'[3]Form &amp; Form Handler Details'!IZ:IZ,"")</f>
        <v>0</v>
      </c>
      <c r="HD70" s="35">
        <f>_xlfn.XLOOKUP($A70,'[3]Form &amp; Form Handler Details'!$Y:$Y,'[3]Form &amp; Form Handler Details'!JA:JA,"")</f>
        <v>0</v>
      </c>
      <c r="HE70" s="35">
        <f>_xlfn.XLOOKUP($A70,'[3]Form &amp; Form Handler Details'!$Y:$Y,'[3]Form &amp; Form Handler Details'!JB:JB,"")</f>
        <v>0</v>
      </c>
      <c r="HF70" s="35">
        <f>_xlfn.XLOOKUP($A70,'[3]Form &amp; Form Handler Details'!$Y:$Y,'[3]Form &amp; Form Handler Details'!JC:JC,"")</f>
        <v>0</v>
      </c>
      <c r="HG70" s="35">
        <f>_xlfn.XLOOKUP($A70,'[3]Form &amp; Form Handler Details'!$Y:$Y,'[3]Form &amp; Form Handler Details'!JD:JD,"")</f>
        <v>0</v>
      </c>
      <c r="HH70" s="35">
        <f>_xlfn.XLOOKUP($A70,'[3]Form &amp; Form Handler Details'!$Y:$Y,'[3]Form &amp; Form Handler Details'!JE:JE,"")</f>
        <v>0</v>
      </c>
      <c r="HI70" s="35">
        <f>_xlfn.XLOOKUP($A70,'[3]Form &amp; Form Handler Details'!$Y:$Y,'[3]Form &amp; Form Handler Details'!JF:JF,"")</f>
        <v>0</v>
      </c>
      <c r="HJ70" s="35">
        <f>_xlfn.XLOOKUP($A70,'[3]Form &amp; Form Handler Details'!$Y:$Y,'[3]Form &amp; Form Handler Details'!JG:JG,"")</f>
        <v>0</v>
      </c>
      <c r="HK70" s="35" t="str">
        <f>_xlfn.XLOOKUP($A70,'[3]Form &amp; Form Handler Details'!$Y:$Y,'[3]Form &amp; Form Handler Details'!JH:JH,"")</f>
        <v>提交</v>
      </c>
      <c r="HL70" s="35">
        <f>_xlfn.XLOOKUP($A70,'[3]Form &amp; Form Handler Details'!$Y:$Y,'[3]Form &amp; Form Handler Details'!JI:JI,"")</f>
        <v>0</v>
      </c>
      <c r="HM70" s="35">
        <f>_xlfn.XLOOKUP($A70,'[3]Form &amp; Form Handler Details'!$Y:$Y,'[3]Form &amp; Form Handler Details'!JJ:JJ,"")</f>
        <v>0</v>
      </c>
      <c r="HN70" s="35">
        <f>_xlfn.XLOOKUP($A70,'[3]Form &amp; Form Handler Details'!$Y:$Y,'[3]Form &amp; Form Handler Details'!JK:JK,"")</f>
        <v>0</v>
      </c>
      <c r="HO70" s="35">
        <f>_xlfn.XLOOKUP($A70,'[3]Form &amp; Form Handler Details'!$Y:$Y,'[3]Form &amp; Form Handler Details'!JL:JL,"")</f>
        <v>0</v>
      </c>
      <c r="HP70" s="35">
        <f>_xlfn.XLOOKUP($A70,'[3]Form &amp; Form Handler Details'!$Y:$Y,'[3]Form &amp; Form Handler Details'!JM:JM,"")</f>
        <v>0</v>
      </c>
      <c r="HQ70" s="35">
        <f>_xlfn.XLOOKUP($A70,'[3]Form &amp; Form Handler Details'!$Y:$Y,'[3]Form &amp; Form Handler Details'!JN:JN,"")</f>
        <v>0</v>
      </c>
      <c r="HR70" s="35">
        <f>_xlfn.XLOOKUP($A70,'[3]Form &amp; Form Handler Details'!$Y:$Y,'[3]Form &amp; Form Handler Details'!JO:JO,"")</f>
        <v>0</v>
      </c>
      <c r="HS70" s="35">
        <f>_xlfn.XLOOKUP($A70,'[3]Form &amp; Form Handler Details'!$Y:$Y,'[3]Form &amp; Form Handler Details'!JP:JP,"")</f>
        <v>0</v>
      </c>
      <c r="HT70" s="35">
        <f>_xlfn.XLOOKUP($A70,'[3]Form &amp; Form Handler Details'!$Y:$Y,'[3]Form &amp; Form Handler Details'!JQ:JQ,"")</f>
        <v>0</v>
      </c>
      <c r="HU70" s="35">
        <f>_xlfn.XLOOKUP($A70,'[3]Form &amp; Form Handler Details'!$Y:$Y,'[3]Form &amp; Form Handler Details'!JR:JR,"")</f>
        <v>0</v>
      </c>
      <c r="HV70" s="35">
        <f>_xlfn.XLOOKUP($A70,'[3]Form &amp; Form Handler Details'!$Y:$Y,'[3]Form &amp; Form Handler Details'!JS:JS,"")</f>
        <v>0</v>
      </c>
      <c r="HW70" s="35">
        <f>_xlfn.XLOOKUP($A70,'[3]Form &amp; Form Handler Details'!$Y:$Y,'[3]Form &amp; Form Handler Details'!JT:JT,"")</f>
        <v>0</v>
      </c>
    </row>
    <row r="71" spans="1:231" ht="165" customHeight="1">
      <c r="A71" s="32" t="s">
        <v>168</v>
      </c>
      <c r="B71" s="32" t="str">
        <f>_xlfn.XLOOKUP(Table46[[#This Row],[UFID]],ATC!C:C,ATC!A:A,"")</f>
        <v>04</v>
      </c>
      <c r="C71" s="31" t="str">
        <f>_xlfn.XLOOKUP(Table46[[#This Row],[UFID]],ATC!C:C,ATC!E:E,"")</f>
        <v>Build Work</v>
      </c>
      <c r="D71" s="31">
        <f>_xlfn.XLOOKUP(Table46[[#This Row],[UFID]],ATC!C:C,ATC!J:J,"")</f>
        <v>45098</v>
      </c>
      <c r="E71" s="31" t="s">
        <v>613</v>
      </c>
      <c r="F71" s="34" t="str">
        <f>_xlfn.XLOOKUP(Table46[[#This Row],[UFID]],'[3]Form &amp; Form Handler Details'!$Y:$Y,'[3]Form &amp; Form Handler Details'!$F:$F,"")</f>
        <v>https://www.paypal.com/c2/webapps/mpp/enterprise-paypal-elite-campus?locale.x=zh_C2</v>
      </c>
      <c r="G71" s="34" t="str">
        <f>_xlfn.XLOOKUP(Table46[[#This Row],[UFID]],'[3]Form &amp; Form Handler Details'!$Y:$Y,'[3]Form &amp; Form Handler Details'!$I:$I,"")</f>
        <v>https://zhike.vhall.com/webinar/subscribe/64149176</v>
      </c>
      <c r="H71" s="34" t="str">
        <f>_xlfn.XLOOKUP(Table46[[#This Row],[UFID]],'[3]Form &amp; Form Handler Details'!$Y:$Y,'[3]Form &amp; Form Handler Details'!$E:$E,"")</f>
        <v>https://pypd.paypal-mktg.com/l/925803/2023-01-31/2qprt</v>
      </c>
      <c r="I71" s="34" t="str">
        <f>_xlfn.XLOOKUP(Table46[[#This Row],[UFID]],'[3]Form &amp; Form Handler Details'!$Y:$Y,'[3]Form &amp; Form Handler Details'!$U:$U,"")</f>
        <v>APAC-CN-FRH-23-GLE-Elite-Campus-Carousel-4-Live</v>
      </c>
      <c r="J71" s="34" t="str">
        <f>_xlfn.XLOOKUP(Table46[[#This Row],[UFID]],'[3]Form &amp; Form Handler Details'!$Y:$Y,'[3]Form &amp; Form Handler Details'!$V:$V,"")</f>
        <v>https://pypd.paypal-mktg.com/l/925803/2023-04-07/2rps1</v>
      </c>
      <c r="K71" s="34" t="str">
        <f t="shared" si="2"/>
        <v>2023-04-07/2rps1</v>
      </c>
      <c r="L71" s="34" t="str">
        <f>_xlfn.XLOOKUP(Table46[[#This Row],[UFID]],'[3]Form &amp; Form Handler Details'!$Y:$Y,'[3]Form &amp; Form Handler Details'!$D:$D,"")</f>
        <v>APAC-CN-FRM-23-GLE-Elite-Campus-Carousel-4-Live</v>
      </c>
      <c r="M71" s="35" t="str">
        <f>_xlfn.XLOOKUP($A71,'[3]Form &amp; Form Handler Details'!$Y:$Y,'[3]Form &amp; Form Handler Details'!BJ:BJ,"")</f>
        <v>名</v>
      </c>
      <c r="N71" s="35" t="str">
        <f>_xlfn.XLOOKUP($A71,'[3]Form &amp; Form Handler Details'!$Y:$Y,'[3]Form &amp; Form Handler Details'!BK:BK,"")</f>
        <v>firstname</v>
      </c>
      <c r="O71" s="35" t="str">
        <f>_xlfn.XLOOKUP($A71,'[3]Form &amp; Form Handler Details'!$Y:$Y,'[3]Form &amp; Form Handler Details'!BL:BL,"")</f>
        <v>Text</v>
      </c>
      <c r="P71" s="35">
        <f>_xlfn.XLOOKUP($A71,'[3]Form &amp; Form Handler Details'!$Y:$Y,'[3]Form &amp; Form Handler Details'!BM:BM,"")</f>
        <v>0</v>
      </c>
      <c r="Q71" s="35" t="str">
        <f>_xlfn.XLOOKUP($A71,'[3]Form &amp; Form Handler Details'!$Y:$Y,'[3]Form &amp; Form Handler Details'!BN:BN,"")</f>
        <v>姓</v>
      </c>
      <c r="R71" s="35" t="str">
        <f>_xlfn.XLOOKUP($A71,'[3]Form &amp; Form Handler Details'!$Y:$Y,'[3]Form &amp; Form Handler Details'!BO:BO,"")</f>
        <v>lastname</v>
      </c>
      <c r="S71" s="35" t="str">
        <f>_xlfn.XLOOKUP($A71,'[3]Form &amp; Form Handler Details'!$Y:$Y,'[3]Form &amp; Form Handler Details'!BP:BP,"")</f>
        <v>Text</v>
      </c>
      <c r="T71" s="35" t="str">
        <f>_xlfn.XLOOKUP($A71,'[3]Form &amp; Form Handler Details'!$Y:$Y,'[3]Form &amp; Form Handler Details'!BQ:BQ,"")</f>
        <v>This field is required.</v>
      </c>
      <c r="U71" s="35" t="str">
        <f>_xlfn.XLOOKUP($A71,'[3]Form &amp; Form Handler Details'!$Y:$Y,'[3]Form &amp; Form Handler Details'!BR:BR,"")</f>
        <v>邮箱</v>
      </c>
      <c r="V71" s="35" t="str">
        <f>_xlfn.XLOOKUP($A71,'[3]Form &amp; Form Handler Details'!$Y:$Y,'[3]Form &amp; Form Handler Details'!BS:BS,"")</f>
        <v>workemail</v>
      </c>
      <c r="W71" s="35" t="str">
        <f>_xlfn.XLOOKUP($A71,'[3]Form &amp; Form Handler Details'!$Y:$Y,'[3]Form &amp; Form Handler Details'!BT:BT,"")</f>
        <v>text</v>
      </c>
      <c r="X71" s="35" t="str">
        <f>_xlfn.XLOOKUP($A71,'[3]Form &amp; Form Handler Details'!$Y:$Y,'[3]Form &amp; Form Handler Details'!BU:BU,"")</f>
        <v>请输入您的邮件地址</v>
      </c>
      <c r="Y71" s="35" t="str">
        <f>_xlfn.XLOOKUP($A71,'[3]Form &amp; Form Handler Details'!$Y:$Y,'[3]Form &amp; Form Handler Details'!BV:BV,"")</f>
        <v>公司</v>
      </c>
      <c r="Z71" s="35" t="str">
        <f>_xlfn.XLOOKUP($A71,'[3]Form &amp; Form Handler Details'!$Y:$Y,'[3]Form &amp; Form Handler Details'!BW:BW,"")</f>
        <v>companyname</v>
      </c>
      <c r="AA71" s="35" t="str">
        <f>_xlfn.XLOOKUP($A71,'[3]Form &amp; Form Handler Details'!$Y:$Y,'[3]Form &amp; Form Handler Details'!BX:BX,"")</f>
        <v>Text</v>
      </c>
      <c r="AB71" s="35" t="str">
        <f>_xlfn.XLOOKUP($A71,'[3]Form &amp; Form Handler Details'!$Y:$Y,'[3]Form &amp; Form Handler Details'!BY:BY,"")</f>
        <v>This field is required.</v>
      </c>
      <c r="AC71" s="35">
        <f>_xlfn.XLOOKUP($A71,'[3]Form &amp; Form Handler Details'!$Y:$Y,'[3]Form &amp; Form Handler Details'!BZ:BZ,"")</f>
        <v>0</v>
      </c>
      <c r="AD71" s="35">
        <f>_xlfn.XLOOKUP($A71,'[3]Form &amp; Form Handler Details'!$Y:$Y,'[3]Form &amp; Form Handler Details'!CA:CA,"")</f>
        <v>0</v>
      </c>
      <c r="AE71" s="35">
        <f>_xlfn.XLOOKUP($A71,'[3]Form &amp; Form Handler Details'!$Y:$Y,'[3]Form &amp; Form Handler Details'!CB:CB,"")</f>
        <v>0</v>
      </c>
      <c r="AF71" s="35">
        <f>_xlfn.XLOOKUP($A71,'[3]Form &amp; Form Handler Details'!$Y:$Y,'[3]Form &amp; Form Handler Details'!CC:CC,"")</f>
        <v>0</v>
      </c>
      <c r="AG71" s="35">
        <f>_xlfn.XLOOKUP($A71,'[3]Form &amp; Form Handler Details'!$Y:$Y,'[3]Form &amp; Form Handler Details'!CD:CD,"")</f>
        <v>0</v>
      </c>
      <c r="AH71" s="35">
        <f>_xlfn.XLOOKUP($A71,'[3]Form &amp; Form Handler Details'!$Y:$Y,'[3]Form &amp; Form Handler Details'!CE:CE,"")</f>
        <v>0</v>
      </c>
      <c r="AI71" s="35">
        <f>_xlfn.XLOOKUP($A71,'[3]Form &amp; Form Handler Details'!$Y:$Y,'[3]Form &amp; Form Handler Details'!CF:CF,"")</f>
        <v>0</v>
      </c>
      <c r="AJ71" s="35">
        <f>_xlfn.XLOOKUP($A71,'[3]Form &amp; Form Handler Details'!$Y:$Y,'[3]Form &amp; Form Handler Details'!CG:CG,"")</f>
        <v>0</v>
      </c>
      <c r="AK71" s="35">
        <f>_xlfn.XLOOKUP($A71,'[3]Form &amp; Form Handler Details'!$Y:$Y,'[3]Form &amp; Form Handler Details'!CH:CH,"")</f>
        <v>0</v>
      </c>
      <c r="AL71" s="35">
        <f>_xlfn.XLOOKUP($A71,'[3]Form &amp; Form Handler Details'!$Y:$Y,'[3]Form &amp; Form Handler Details'!CI:CI,"")</f>
        <v>0</v>
      </c>
      <c r="AM71" s="35">
        <f>_xlfn.XLOOKUP($A71,'[3]Form &amp; Form Handler Details'!$Y:$Y,'[3]Form &amp; Form Handler Details'!CJ:CJ,"")</f>
        <v>0</v>
      </c>
      <c r="AN71" s="35">
        <f>_xlfn.XLOOKUP($A71,'[3]Form &amp; Form Handler Details'!$Y:$Y,'[3]Form &amp; Form Handler Details'!CK:CK,"")</f>
        <v>0</v>
      </c>
      <c r="AO71" s="35" t="str">
        <f>_xlfn.XLOOKUP($A71,'[3]Form &amp; Form Handler Details'!$Y:$Y,'[3]Form &amp; Form Handler Details'!CL:CL,"")</f>
        <v>手机号码</v>
      </c>
      <c r="AP71" s="35" t="str">
        <f>_xlfn.XLOOKUP($A71,'[3]Form &amp; Form Handler Details'!$Y:$Y,'[3]Form &amp; Form Handler Details'!CM:CM,"")</f>
        <v>phonenumber</v>
      </c>
      <c r="AQ71" s="35" t="str">
        <f>_xlfn.XLOOKUP($A71,'[3]Form &amp; Form Handler Details'!$Y:$Y,'[3]Form &amp; Form Handler Details'!CN:CN,"")</f>
        <v>Text</v>
      </c>
      <c r="AR71" s="35" t="str">
        <f>_xlfn.XLOOKUP($A71,'[3]Form &amp; Form Handler Details'!$Y:$Y,'[3]Form &amp; Form Handler Details'!CO:CO,"")</f>
        <v>请输入您的电话号码</v>
      </c>
      <c r="AS71" s="35" t="str">
        <f>_xlfn.XLOOKUP($A71,'[3]Form &amp; Form Handler Details'!$Y:$Y,'[3]Form &amp; Form Handler Details'!CP:CP,"")</f>
        <v>职务
请选择
. 董事会成员 --- 董事会成员
. 创始人/总裁 --- 创始人/总裁
. C-suite/副总裁/总监 --- C-suite/副总裁/总监
. 部门主管 --- 部门主管
. 高级经理 --- 高级经理
. 经理 --- 经理
. 其他 --- 其他</v>
      </c>
      <c r="AT71" s="35" t="str">
        <f>_xlfn.XLOOKUP($A71,'[3]Form &amp; Form Handler Details'!$Y:$Y,'[3]Form &amp; Form Handler Details'!CQ:CQ,"")</f>
        <v>jobtitle</v>
      </c>
      <c r="AU71" s="35" t="str">
        <f>_xlfn.XLOOKUP($A71,'[3]Form &amp; Form Handler Details'!$Y:$Y,'[3]Form &amp; Form Handler Details'!CR:CR,"")</f>
        <v>Dropdown</v>
      </c>
      <c r="AV71" s="35" t="str">
        <f>_xlfn.XLOOKUP($A71,'[3]Form &amp; Form Handler Details'!$Y:$Y,'[3]Form &amp; Form Handler Details'!CS:CS,"")</f>
        <v>请选择您的职位</v>
      </c>
      <c r="AW71" s="35" t="str">
        <f>_xlfn.XLOOKUP($A71,'[3]Form &amp; Form Handler Details'!$Y:$Y,'[3]Form &amp; Form Handler Details'!CT:CT,"")</f>
        <v>WebformURL (Hidden)</v>
      </c>
      <c r="AX71" s="35" t="str">
        <f>_xlfn.XLOOKUP($A71,'[3]Form &amp; Form Handler Details'!$Y:$Y,'[3]Form &amp; Form Handler Details'!CU:CU,"")</f>
        <v>webformurl</v>
      </c>
      <c r="AY71" s="35" t="str">
        <f>_xlfn.XLOOKUP($A71,'[3]Form &amp; Form Handler Details'!$Y:$Y,'[3]Form &amp; Form Handler Details'!CV:CV,"")</f>
        <v>Hidden - text</v>
      </c>
      <c r="AZ71" s="35" t="str">
        <f>_xlfn.XLOOKUP($A71,'[3]Form &amp; Form Handler Details'!$Y:$Y,'[3]Form &amp; Form Handler Details'!CW:CW,"")</f>
        <v>gclid* (Hidden)</v>
      </c>
      <c r="BA71" s="35" t="str">
        <f>_xlfn.XLOOKUP($A71,'[3]Form &amp; Form Handler Details'!$Y:$Y,'[3]Form &amp; Form Handler Details'!CX:CX,"")</f>
        <v>gclid</v>
      </c>
      <c r="BB71" s="35" t="str">
        <f>_xlfn.XLOOKUP($A71,'[3]Form &amp; Form Handler Details'!$Y:$Y,'[3]Form &amp; Form Handler Details'!CY:CY,"")</f>
        <v>Hidden - text</v>
      </c>
      <c r="BC71" s="35">
        <f>_xlfn.XLOOKUP($A71,'[3]Form &amp; Form Handler Details'!$Y:$Y,'[3]Form &amp; Form Handler Details'!CZ:CZ,"")</f>
        <v>0</v>
      </c>
      <c r="BD71" s="35">
        <f>_xlfn.XLOOKUP($A71,'[3]Form &amp; Form Handler Details'!$Y:$Y,'[3]Form &amp; Form Handler Details'!DA:DA,"")</f>
        <v>0</v>
      </c>
      <c r="BE71" s="35">
        <f>_xlfn.XLOOKUP($A71,'[3]Form &amp; Form Handler Details'!$Y:$Y,'[3]Form &amp; Form Handler Details'!DB:DB,"")</f>
        <v>0</v>
      </c>
      <c r="BF71" s="35" t="str">
        <f>_xlfn.XLOOKUP($A71,'[3]Form &amp; Form Handler Details'!$Y:$Y,'[3]Form &amp; Form Handler Details'!DC:DC,"")</f>
        <v>是否有 PayPal 企业账户</v>
      </c>
      <c r="BG71" s="35" t="str">
        <f>_xlfn.XLOOKUP($A71,'[3]Form &amp; Form Handler Details'!$Y:$Y,'[3]Form &amp; Form Handler Details'!DD:DD,"")</f>
        <v>doyoucurrentlyhavepaypalaccount</v>
      </c>
      <c r="BH71" s="35" t="str">
        <f>_xlfn.XLOOKUP($A71,'[3]Form &amp; Form Handler Details'!$Y:$Y,'[3]Form &amp; Form Handler Details'!DE:DE,"")</f>
        <v>Dropdown</v>
      </c>
      <c r="BI71" s="35">
        <f>_xlfn.XLOOKUP($A71,'[3]Form &amp; Form Handler Details'!$Y:$Y,'[3]Form &amp; Form Handler Details'!DF:DF,"")</f>
        <v>0</v>
      </c>
      <c r="BJ71" s="35">
        <f>_xlfn.XLOOKUP($A71,'[3]Form &amp; Form Handler Details'!$Y:$Y,'[3]Form &amp; Form Handler Details'!DG:DG,"")</f>
        <v>0</v>
      </c>
      <c r="BK71" s="35">
        <f>_xlfn.XLOOKUP($A71,'[3]Form &amp; Form Handler Details'!$Y:$Y,'[3]Form &amp; Form Handler Details'!DH:DH,"")</f>
        <v>0</v>
      </c>
      <c r="BL71" s="35">
        <f>_xlfn.XLOOKUP($A71,'[3]Form &amp; Form Handler Details'!$Y:$Y,'[3]Form &amp; Form Handler Details'!DI:DI,"")</f>
        <v>0</v>
      </c>
      <c r="BM71" s="35">
        <f>_xlfn.XLOOKUP($A71,'[3]Form &amp; Form Handler Details'!$Y:$Y,'[3]Form &amp; Form Handler Details'!DJ:DJ,"")</f>
        <v>0</v>
      </c>
      <c r="BN71" s="35">
        <f>_xlfn.XLOOKUP($A71,'[3]Form &amp; Form Handler Details'!$Y:$Y,'[3]Form &amp; Form Handler Details'!DK:DK,"")</f>
        <v>0</v>
      </c>
      <c r="BO71" s="35">
        <f>_xlfn.XLOOKUP($A71,'[3]Form &amp; Form Handler Details'!$Y:$Y,'[3]Form &amp; Form Handler Details'!DL:DL,"")</f>
        <v>0</v>
      </c>
      <c r="BP71" s="35">
        <f>_xlfn.XLOOKUP($A71,'[3]Form &amp; Form Handler Details'!$Y:$Y,'[3]Form &amp; Form Handler Details'!DM:DM,"")</f>
        <v>0</v>
      </c>
      <c r="BQ71" s="35">
        <f>_xlfn.XLOOKUP($A71,'[3]Form &amp; Form Handler Details'!$Y:$Y,'[3]Form &amp; Form Handler Details'!DN:DN,"")</f>
        <v>0</v>
      </c>
      <c r="BR71" s="35">
        <f>_xlfn.XLOOKUP($A71,'[3]Form &amp; Form Handler Details'!$Y:$Y,'[3]Form &amp; Form Handler Details'!DO:DO,"")</f>
        <v>0</v>
      </c>
      <c r="BS71" s="35">
        <f>_xlfn.XLOOKUP($A71,'[3]Form &amp; Form Handler Details'!$Y:$Y,'[3]Form &amp; Form Handler Details'!DP:DP,"")</f>
        <v>0</v>
      </c>
      <c r="BT71" s="35">
        <f>_xlfn.XLOOKUP($A71,'[3]Form &amp; Form Handler Details'!$Y:$Y,'[3]Form &amp; Form Handler Details'!DQ:DQ,"")</f>
        <v>0</v>
      </c>
      <c r="BU71" s="35">
        <f>_xlfn.XLOOKUP($A71,'[3]Form &amp; Form Handler Details'!$Y:$Y,'[3]Form &amp; Form Handler Details'!DR:DR,"")</f>
        <v>0</v>
      </c>
      <c r="BV71" s="35">
        <f>_xlfn.XLOOKUP($A71,'[3]Form &amp; Form Handler Details'!$Y:$Y,'[3]Form &amp; Form Handler Details'!DS:DS,"")</f>
        <v>0</v>
      </c>
      <c r="BW71" s="35" t="str">
        <f>_xlfn.XLOOKUP($A71,'[3]Form &amp; Form Handler Details'!$Y:$Y,'[3]Form &amp; Form Handler Details'!DT:DT,"")</f>
        <v>HoneyPot</v>
      </c>
      <c r="BX71" s="35" t="str">
        <f>_xlfn.XLOOKUP($A71,'[3]Form &amp; Form Handler Details'!$Y:$Y,'[3]Form &amp; Form Handler Details'!DU:DU,"")</f>
        <v>pardot_extra_field</v>
      </c>
      <c r="BY71" s="35" t="str">
        <f>_xlfn.XLOOKUP($A71,'[3]Form &amp; Form Handler Details'!$Y:$Y,'[3]Form &amp; Form Handler Details'!DV:DV,"")</f>
        <v>Hidden</v>
      </c>
      <c r="BZ71" s="35">
        <f>_xlfn.XLOOKUP($A71,'[3]Form &amp; Form Handler Details'!$Y:$Y,'[3]Form &amp; Form Handler Details'!DW:DW,"")</f>
        <v>0</v>
      </c>
      <c r="CA71" s="35">
        <f>_xlfn.XLOOKUP($A71,'[3]Form &amp; Form Handler Details'!$Y:$Y,'[3]Form &amp; Form Handler Details'!DX:DX,"")</f>
        <v>0</v>
      </c>
      <c r="CB71" s="35">
        <f>_xlfn.XLOOKUP($A71,'[3]Form &amp; Form Handler Details'!$Y:$Y,'[3]Form &amp; Form Handler Details'!DY:DY,"")</f>
        <v>0</v>
      </c>
      <c r="CC71" s="35">
        <f>_xlfn.XLOOKUP($A71,'[3]Form &amp; Form Handler Details'!$Y:$Y,'[3]Form &amp; Form Handler Details'!DZ:DZ,"")</f>
        <v>0</v>
      </c>
      <c r="CD71" s="35">
        <f>_xlfn.XLOOKUP($A71,'[3]Form &amp; Form Handler Details'!$Y:$Y,'[3]Form &amp; Form Handler Details'!EA:EA,"")</f>
        <v>0</v>
      </c>
      <c r="CE71" s="35">
        <f>_xlfn.XLOOKUP($A71,'[3]Form &amp; Form Handler Details'!$Y:$Y,'[3]Form &amp; Form Handler Details'!EB:EB,"")</f>
        <v>0</v>
      </c>
      <c r="CF71" s="35">
        <f>_xlfn.XLOOKUP($A71,'[3]Form &amp; Form Handler Details'!$Y:$Y,'[3]Form &amp; Form Handler Details'!EC:EC,"")</f>
        <v>0</v>
      </c>
      <c r="CG71" s="35">
        <f>_xlfn.XLOOKUP($A71,'[3]Form &amp; Form Handler Details'!$Y:$Y,'[3]Form &amp; Form Handler Details'!ED:ED,"")</f>
        <v>0</v>
      </c>
      <c r="CH71" s="35">
        <f>_xlfn.XLOOKUP($A71,'[3]Form &amp; Form Handler Details'!$Y:$Y,'[3]Form &amp; Form Handler Details'!EE:EE,"")</f>
        <v>0</v>
      </c>
      <c r="CI71" s="35">
        <f>_xlfn.XLOOKUP($A71,'[3]Form &amp; Form Handler Details'!$Y:$Y,'[3]Form &amp; Form Handler Details'!EF:EF,"")</f>
        <v>0</v>
      </c>
      <c r="CJ71" s="35">
        <f>_xlfn.XLOOKUP($A71,'[3]Form &amp; Form Handler Details'!$Y:$Y,'[3]Form &amp; Form Handler Details'!EG:EG,"")</f>
        <v>0</v>
      </c>
      <c r="CK71" s="35">
        <f>_xlfn.XLOOKUP($A71,'[3]Form &amp; Form Handler Details'!$Y:$Y,'[3]Form &amp; Form Handler Details'!EH:EH,"")</f>
        <v>0</v>
      </c>
      <c r="CL71" s="35">
        <f>_xlfn.XLOOKUP($A71,'[3]Form &amp; Form Handler Details'!$Y:$Y,'[3]Form &amp; Form Handler Details'!EI:EI,"")</f>
        <v>0</v>
      </c>
      <c r="CM71" s="35">
        <f>_xlfn.XLOOKUP($A71,'[3]Form &amp; Form Handler Details'!$Y:$Y,'[3]Form &amp; Form Handler Details'!EJ:EJ,"")</f>
        <v>0</v>
      </c>
      <c r="CN71" s="35">
        <f>_xlfn.XLOOKUP($A71,'[3]Form &amp; Form Handler Details'!$Y:$Y,'[3]Form &amp; Form Handler Details'!EK:EK,"")</f>
        <v>0</v>
      </c>
      <c r="CO71" s="35">
        <f>_xlfn.XLOOKUP($A71,'[3]Form &amp; Form Handler Details'!$Y:$Y,'[3]Form &amp; Form Handler Details'!EL:EL,"")</f>
        <v>0</v>
      </c>
      <c r="CP71" s="35">
        <f>_xlfn.XLOOKUP($A71,'[3]Form &amp; Form Handler Details'!$Y:$Y,'[3]Form &amp; Form Handler Details'!EM:EM,"")</f>
        <v>0</v>
      </c>
      <c r="CQ71" s="35" t="str">
        <f>_xlfn.XLOOKUP($A71,'[3]Form &amp; Form Handler Details'!$Y:$Y,'[3]Form &amp; Form Handler Details'!EN:EN,"")</f>
        <v xml:space="preserve">本人确认已满18周岁。 本人同意并接受PayPal隐私声明。 本人同意PayPal以电    话、电邮联系我，也同意接收与我所咨询服务相关的产品、宣传资料或业内资讯。&lt;br&gt;是否订阅贝宝跨境精英学院，第一时间获取最新精彩分享 </v>
      </c>
      <c r="CR71" s="35" t="str">
        <f>_xlfn.XLOOKUP($A71,'[3]Form &amp; Form Handler Details'!$Y:$Y,'[3]Form &amp; Form Handler Details'!EO:EO,"")</f>
        <v>privacyconsent</v>
      </c>
      <c r="CS71" s="35" t="str">
        <f>_xlfn.XLOOKUP($A71,'[3]Form &amp; Form Handler Details'!$Y:$Y,'[3]Form &amp; Form Handler Details'!EP:EP,"")</f>
        <v>checkbox</v>
      </c>
      <c r="CT71" s="35" t="str">
        <f>_xlfn.XLOOKUP($A71,'[3]Form &amp; Form Handler Details'!$Y:$Y,'[3]Form &amp; Form Handler Details'!EQ:EQ,"")</f>
        <v>请勾选复选框</v>
      </c>
      <c r="CU71" s="35">
        <f>_xlfn.XLOOKUP($A71,'[3]Form &amp; Form Handler Details'!$Y:$Y,'[3]Form &amp; Form Handler Details'!ER:ER,"")</f>
        <v>0</v>
      </c>
      <c r="CV71" s="35">
        <f>_xlfn.XLOOKUP($A71,'[3]Form &amp; Form Handler Details'!$Y:$Y,'[3]Form &amp; Form Handler Details'!ES:ES,"")</f>
        <v>0</v>
      </c>
      <c r="CW71" s="35">
        <f>_xlfn.XLOOKUP($A71,'[3]Form &amp; Form Handler Details'!$Y:$Y,'[3]Form &amp; Form Handler Details'!ET:ET,"")</f>
        <v>0</v>
      </c>
      <c r="CX71" s="35" t="str">
        <f>_xlfn.XLOOKUP($A71,'[3]Form &amp; Form Handler Details'!$Y:$Y,'[3]Form &amp; Form Handler Details'!EU:EU,"")</f>
        <v>是否有 PayPal 客户经理
. 是否有 PayPal 客户经理: 是 --- 是
. 是否有 PayPal 客户经理: 否 --- 否</v>
      </c>
      <c r="CY71" s="35" t="str">
        <f>_xlfn.XLOOKUP($A71,'[3]Form &amp; Form Handler Details'!$Y:$Y,'[3]Form &amp; Form Handler Details'!EV:EV,"")</f>
        <v>comments</v>
      </c>
      <c r="CZ71" s="35" t="str">
        <f>_xlfn.XLOOKUP($A71,'[3]Form &amp; Form Handler Details'!$Y:$Y,'[3]Form &amp; Form Handler Details'!EW:EW,"")</f>
        <v>Dropdown</v>
      </c>
      <c r="DA71" s="35">
        <f>_xlfn.XLOOKUP($A71,'[3]Form &amp; Form Handler Details'!$Y:$Y,'[3]Form &amp; Form Handler Details'!EX:EX,"")</f>
        <v>0</v>
      </c>
      <c r="DB71" s="35">
        <f>_xlfn.XLOOKUP($A71,'[3]Form &amp; Form Handler Details'!$Y:$Y,'[3]Form &amp; Form Handler Details'!EY:EY,"")</f>
        <v>0</v>
      </c>
      <c r="DC71" s="35">
        <f>_xlfn.XLOOKUP($A71,'[3]Form &amp; Form Handler Details'!$Y:$Y,'[3]Form &amp; Form Handler Details'!EZ:EZ,"")</f>
        <v>0</v>
      </c>
      <c r="DD71" s="35">
        <f>_xlfn.XLOOKUP($A71,'[3]Form &amp; Form Handler Details'!$Y:$Y,'[3]Form &amp; Form Handler Details'!FA:FA,"")</f>
        <v>0</v>
      </c>
      <c r="DE71" s="35">
        <f>_xlfn.XLOOKUP($A71,'[3]Form &amp; Form Handler Details'!$Y:$Y,'[3]Form &amp; Form Handler Details'!FB:FB,"")</f>
        <v>0</v>
      </c>
      <c r="DF71" s="35">
        <f>_xlfn.XLOOKUP($A71,'[3]Form &amp; Form Handler Details'!$Y:$Y,'[3]Form &amp; Form Handler Details'!FC:FC,"")</f>
        <v>0</v>
      </c>
      <c r="DG71" s="35">
        <f>_xlfn.XLOOKUP($A71,'[3]Form &amp; Form Handler Details'!$Y:$Y,'[3]Form &amp; Form Handler Details'!FD:FD,"")</f>
        <v>0</v>
      </c>
      <c r="DH71" s="35">
        <f>_xlfn.XLOOKUP($A71,'[3]Form &amp; Form Handler Details'!$Y:$Y,'[3]Form &amp; Form Handler Details'!FE:FE,"")</f>
        <v>0</v>
      </c>
      <c r="DI71" s="35">
        <f>_xlfn.XLOOKUP($A71,'[3]Form &amp; Form Handler Details'!$Y:$Y,'[3]Form &amp; Form Handler Details'!FF:FF,"")</f>
        <v>0</v>
      </c>
      <c r="DJ71" s="35">
        <f>_xlfn.XLOOKUP($A71,'[3]Form &amp; Form Handler Details'!$Y:$Y,'[3]Form &amp; Form Handler Details'!FG:FG,"")</f>
        <v>0</v>
      </c>
      <c r="DK71" s="35">
        <f>_xlfn.XLOOKUP($A71,'[3]Form &amp; Form Handler Details'!$Y:$Y,'[3]Form &amp; Form Handler Details'!FH:FH,"")</f>
        <v>0</v>
      </c>
      <c r="DL71" s="35">
        <f>_xlfn.XLOOKUP($A71,'[3]Form &amp; Form Handler Details'!$Y:$Y,'[3]Form &amp; Form Handler Details'!FI:FI,"")</f>
        <v>0</v>
      </c>
      <c r="DM71" s="35" t="str">
        <f>_xlfn.XLOOKUP($A71,'[3]Form &amp; Form Handler Details'!$Y:$Y,'[3]Form &amp; Form Handler Details'!FJ:FJ,"")</f>
        <v>行业</v>
      </c>
      <c r="DN71" s="35" t="str">
        <f>_xlfn.XLOOKUP($A71,'[3]Form &amp; Form Handler Details'!$Y:$Y,'[3]Form &amp; Form Handler Details'!FK:FK,"")</f>
        <v>industry</v>
      </c>
      <c r="DO71" s="35" t="str">
        <f>_xlfn.XLOOKUP($A71,'[3]Form &amp; Form Handler Details'!$Y:$Y,'[3]Form &amp; Form Handler Details'!FL:FL,"")</f>
        <v>Text</v>
      </c>
      <c r="DP71" s="35" t="str">
        <f>_xlfn.XLOOKUP($A71,'[3]Form &amp; Form Handler Details'!$Y:$Y,'[3]Form &amp; Form Handler Details'!FM:FM,"")</f>
        <v>This field is required</v>
      </c>
      <c r="DQ71" s="35">
        <f>_xlfn.XLOOKUP($A71,'[3]Form &amp; Form Handler Details'!$Y:$Y,'[3]Form &amp; Form Handler Details'!FN:FN,"")</f>
        <v>0</v>
      </c>
      <c r="DR71" s="35">
        <f>_xlfn.XLOOKUP($A71,'[3]Form &amp; Form Handler Details'!$Y:$Y,'[3]Form &amp; Form Handler Details'!FO:FO,"")</f>
        <v>0</v>
      </c>
      <c r="DS71" s="35">
        <f>_xlfn.XLOOKUP($A71,'[3]Form &amp; Form Handler Details'!$Y:$Y,'[3]Form &amp; Form Handler Details'!FP:FP,"")</f>
        <v>0</v>
      </c>
      <c r="DT71" s="35">
        <f>_xlfn.XLOOKUP($A71,'[3]Form &amp; Form Handler Details'!$Y:$Y,'[3]Form &amp; Form Handler Details'!FQ:FQ,"")</f>
        <v>0</v>
      </c>
      <c r="DU71" s="35">
        <f>_xlfn.XLOOKUP($A71,'[3]Form &amp; Form Handler Details'!$Y:$Y,'[3]Form &amp; Form Handler Details'!FR:FR,"")</f>
        <v>0</v>
      </c>
      <c r="DV71" s="35">
        <f>_xlfn.XLOOKUP($A71,'[3]Form &amp; Form Handler Details'!$Y:$Y,'[3]Form &amp; Form Handler Details'!FS:FS,"")</f>
        <v>0</v>
      </c>
      <c r="DW71" s="35">
        <f>_xlfn.XLOOKUP($A71,'[3]Form &amp; Form Handler Details'!$Y:$Y,'[3]Form &amp; Form Handler Details'!FT:FT,"")</f>
        <v>0</v>
      </c>
      <c r="DX71" s="35">
        <f>_xlfn.XLOOKUP($A71,'[3]Form &amp; Form Handler Details'!$Y:$Y,'[3]Form &amp; Form Handler Details'!FU:FU,"")</f>
        <v>0</v>
      </c>
      <c r="DY71" s="35">
        <f>_xlfn.XLOOKUP($A71,'[3]Form &amp; Form Handler Details'!$Y:$Y,'[3]Form &amp; Form Handler Details'!FV:FV,"")</f>
        <v>0</v>
      </c>
      <c r="DZ71" s="35">
        <f>_xlfn.XLOOKUP($A71,'[3]Form &amp; Form Handler Details'!$Y:$Y,'[3]Form &amp; Form Handler Details'!FW:FW,"")</f>
        <v>0</v>
      </c>
      <c r="EA71" s="35">
        <f>_xlfn.XLOOKUP($A71,'[3]Form &amp; Form Handler Details'!$Y:$Y,'[3]Form &amp; Form Handler Details'!FX:FX,"")</f>
        <v>0</v>
      </c>
      <c r="EB71" s="35">
        <f>_xlfn.XLOOKUP($A71,'[3]Form &amp; Form Handler Details'!$Y:$Y,'[3]Form &amp; Form Handler Details'!FY:FY,"")</f>
        <v>0</v>
      </c>
      <c r="EC71" s="35">
        <f>_xlfn.XLOOKUP($A71,'[3]Form &amp; Form Handler Details'!$Y:$Y,'[3]Form &amp; Form Handler Details'!FZ:FZ,"")</f>
        <v>0</v>
      </c>
      <c r="ED71" s="35">
        <f>_xlfn.XLOOKUP($A71,'[3]Form &amp; Form Handler Details'!$Y:$Y,'[3]Form &amp; Form Handler Details'!GA:GA,"")</f>
        <v>0</v>
      </c>
      <c r="EE71" s="35">
        <f>_xlfn.XLOOKUP($A71,'[3]Form &amp; Form Handler Details'!$Y:$Y,'[3]Form &amp; Form Handler Details'!GB:GB,"")</f>
        <v>0</v>
      </c>
      <c r="EF71" s="35">
        <f>_xlfn.XLOOKUP($A71,'[3]Form &amp; Form Handler Details'!$Y:$Y,'[3]Form &amp; Form Handler Details'!GC:GC,"")</f>
        <v>0</v>
      </c>
      <c r="EG71" s="35">
        <f>_xlfn.XLOOKUP($A71,'[3]Form &amp; Form Handler Details'!$Y:$Y,'[3]Form &amp; Form Handler Details'!GD:GD,"")</f>
        <v>0</v>
      </c>
      <c r="EH71" s="35">
        <f>_xlfn.XLOOKUP($A71,'[3]Form &amp; Form Handler Details'!$Y:$Y,'[3]Form &amp; Form Handler Details'!GE:GE,"")</f>
        <v>0</v>
      </c>
      <c r="EI71" s="35">
        <f>_xlfn.XLOOKUP($A71,'[3]Form &amp; Form Handler Details'!$Y:$Y,'[3]Form &amp; Form Handler Details'!GF:GF,"")</f>
        <v>0</v>
      </c>
      <c r="EJ71" s="35">
        <f>_xlfn.XLOOKUP($A71,'[3]Form &amp; Form Handler Details'!$Y:$Y,'[3]Form &amp; Form Handler Details'!GG:GG,"")</f>
        <v>0</v>
      </c>
      <c r="EK71" s="35">
        <f>_xlfn.XLOOKUP($A71,'[3]Form &amp; Form Handler Details'!$Y:$Y,'[3]Form &amp; Form Handler Details'!GH:GH,"")</f>
        <v>0</v>
      </c>
      <c r="EL71" s="35">
        <f>_xlfn.XLOOKUP($A71,'[3]Form &amp; Form Handler Details'!$Y:$Y,'[3]Form &amp; Form Handler Details'!GI:GI,"")</f>
        <v>0</v>
      </c>
      <c r="EM71" s="35">
        <f>_xlfn.XLOOKUP($A71,'[3]Form &amp; Form Handler Details'!$Y:$Y,'[3]Form &amp; Form Handler Details'!GJ:GJ,"")</f>
        <v>0</v>
      </c>
      <c r="EN71" s="35">
        <f>_xlfn.XLOOKUP($A71,'[3]Form &amp; Form Handler Details'!$Y:$Y,'[3]Form &amp; Form Handler Details'!GK:GK,"")</f>
        <v>0</v>
      </c>
      <c r="EO71" s="35">
        <f>_xlfn.XLOOKUP($A71,'[3]Form &amp; Form Handler Details'!$Y:$Y,'[3]Form &amp; Form Handler Details'!GL:GL,"")</f>
        <v>0</v>
      </c>
      <c r="EP71" s="35">
        <f>_xlfn.XLOOKUP($A71,'[3]Form &amp; Form Handler Details'!$Y:$Y,'[3]Form &amp; Form Handler Details'!GM:GM,"")</f>
        <v>0</v>
      </c>
      <c r="EQ71" s="35">
        <f>_xlfn.XLOOKUP($A71,'[3]Form &amp; Form Handler Details'!$Y:$Y,'[3]Form &amp; Form Handler Details'!GN:GN,"")</f>
        <v>0</v>
      </c>
      <c r="ER71" s="35">
        <f>_xlfn.XLOOKUP($A71,'[3]Form &amp; Form Handler Details'!$Y:$Y,'[3]Form &amp; Form Handler Details'!GO:GO,"")</f>
        <v>0</v>
      </c>
      <c r="ES71" s="35">
        <f>_xlfn.XLOOKUP($A71,'[3]Form &amp; Form Handler Details'!$Y:$Y,'[3]Form &amp; Form Handler Details'!GP:GP,"")</f>
        <v>0</v>
      </c>
      <c r="ET71" s="35">
        <f>_xlfn.XLOOKUP($A71,'[3]Form &amp; Form Handler Details'!$Y:$Y,'[3]Form &amp; Form Handler Details'!GQ:GQ,"")</f>
        <v>0</v>
      </c>
      <c r="EU71" s="35">
        <f>_xlfn.XLOOKUP($A71,'[3]Form &amp; Form Handler Details'!$Y:$Y,'[3]Form &amp; Form Handler Details'!GR:GR,"")</f>
        <v>0</v>
      </c>
      <c r="EV71" s="35">
        <f>_xlfn.XLOOKUP($A71,'[3]Form &amp; Form Handler Details'!$Y:$Y,'[3]Form &amp; Form Handler Details'!GS:GS,"")</f>
        <v>0</v>
      </c>
      <c r="EW71" s="35">
        <f>_xlfn.XLOOKUP($A71,'[3]Form &amp; Form Handler Details'!$Y:$Y,'[3]Form &amp; Form Handler Details'!GT:GT,"")</f>
        <v>0</v>
      </c>
      <c r="EX71" s="35">
        <f>_xlfn.XLOOKUP($A71,'[3]Form &amp; Form Handler Details'!$Y:$Y,'[3]Form &amp; Form Handler Details'!GU:GU,"")</f>
        <v>0</v>
      </c>
      <c r="EY71" s="35">
        <f>_xlfn.XLOOKUP($A71,'[3]Form &amp; Form Handler Details'!$Y:$Y,'[3]Form &amp; Form Handler Details'!GV:GV,"")</f>
        <v>0</v>
      </c>
      <c r="EZ71" s="35">
        <f>_xlfn.XLOOKUP($A71,'[3]Form &amp; Form Handler Details'!$Y:$Y,'[3]Form &amp; Form Handler Details'!GW:GW,"")</f>
        <v>0</v>
      </c>
      <c r="FA71" s="35">
        <f>_xlfn.XLOOKUP($A71,'[3]Form &amp; Form Handler Details'!$Y:$Y,'[3]Form &amp; Form Handler Details'!GX:GX,"")</f>
        <v>0</v>
      </c>
      <c r="FB71" s="35">
        <f>_xlfn.XLOOKUP($A71,'[3]Form &amp; Form Handler Details'!$Y:$Y,'[3]Form &amp; Form Handler Details'!GY:GY,"")</f>
        <v>0</v>
      </c>
      <c r="FC71" s="35">
        <f>_xlfn.XLOOKUP($A71,'[3]Form &amp; Form Handler Details'!$Y:$Y,'[3]Form &amp; Form Handler Details'!GZ:GZ,"")</f>
        <v>0</v>
      </c>
      <c r="FD71" s="35">
        <f>_xlfn.XLOOKUP($A71,'[3]Form &amp; Form Handler Details'!$Y:$Y,'[3]Form &amp; Form Handler Details'!HA:HA,"")</f>
        <v>0</v>
      </c>
      <c r="FE71" s="35">
        <f>_xlfn.XLOOKUP($A71,'[3]Form &amp; Form Handler Details'!$Y:$Y,'[3]Form &amp; Form Handler Details'!HB:HB,"")</f>
        <v>0</v>
      </c>
      <c r="FF71" s="35">
        <f>_xlfn.XLOOKUP($A71,'[3]Form &amp; Form Handler Details'!$Y:$Y,'[3]Form &amp; Form Handler Details'!HC:HC,"")</f>
        <v>0</v>
      </c>
      <c r="FG71" s="35">
        <f>_xlfn.XLOOKUP($A71,'[3]Form &amp; Form Handler Details'!$Y:$Y,'[3]Form &amp; Form Handler Details'!HD:HD,"")</f>
        <v>0</v>
      </c>
      <c r="FH71" s="35">
        <f>_xlfn.XLOOKUP($A71,'[3]Form &amp; Form Handler Details'!$Y:$Y,'[3]Form &amp; Form Handler Details'!HE:HE,"")</f>
        <v>0</v>
      </c>
      <c r="FI71" s="35">
        <f>_xlfn.XLOOKUP($A71,'[3]Form &amp; Form Handler Details'!$Y:$Y,'[3]Form &amp; Form Handler Details'!HF:HF,"")</f>
        <v>0</v>
      </c>
      <c r="FJ71" s="35">
        <f>_xlfn.XLOOKUP($A71,'[3]Form &amp; Form Handler Details'!$Y:$Y,'[3]Form &amp; Form Handler Details'!HG:HG,"")</f>
        <v>0</v>
      </c>
      <c r="FK71" s="35">
        <f>_xlfn.XLOOKUP($A71,'[3]Form &amp; Form Handler Details'!$Y:$Y,'[3]Form &amp; Form Handler Details'!HH:HH,"")</f>
        <v>0</v>
      </c>
      <c r="FL71" s="35">
        <f>_xlfn.XLOOKUP($A71,'[3]Form &amp; Form Handler Details'!$Y:$Y,'[3]Form &amp; Form Handler Details'!HI:HI,"")</f>
        <v>0</v>
      </c>
      <c r="FM71" s="35">
        <f>_xlfn.XLOOKUP($A71,'[3]Form &amp; Form Handler Details'!$Y:$Y,'[3]Form &amp; Form Handler Details'!HJ:HJ,"")</f>
        <v>0</v>
      </c>
      <c r="FN71" s="35">
        <f>_xlfn.XLOOKUP($A71,'[3]Form &amp; Form Handler Details'!$Y:$Y,'[3]Form &amp; Form Handler Details'!HK:HK,"")</f>
        <v>0</v>
      </c>
      <c r="FO71" s="35">
        <f>_xlfn.XLOOKUP($A71,'[3]Form &amp; Form Handler Details'!$Y:$Y,'[3]Form &amp; Form Handler Details'!HL:HL,"")</f>
        <v>0</v>
      </c>
      <c r="FP71" s="35">
        <f>_xlfn.XLOOKUP($A71,'[3]Form &amp; Form Handler Details'!$Y:$Y,'[3]Form &amp; Form Handler Details'!HM:HM,"")</f>
        <v>0</v>
      </c>
      <c r="FQ71" s="35">
        <f>_xlfn.XLOOKUP($A71,'[3]Form &amp; Form Handler Details'!$Y:$Y,'[3]Form &amp; Form Handler Details'!HN:HN,"")</f>
        <v>0</v>
      </c>
      <c r="FR71" s="35">
        <f>_xlfn.XLOOKUP($A71,'[3]Form &amp; Form Handler Details'!$Y:$Y,'[3]Form &amp; Form Handler Details'!HO:HO,"")</f>
        <v>0</v>
      </c>
      <c r="FS71" s="35">
        <f>_xlfn.XLOOKUP($A71,'[3]Form &amp; Form Handler Details'!$Y:$Y,'[3]Form &amp; Form Handler Details'!HP:HP,"")</f>
        <v>0</v>
      </c>
      <c r="FT71" s="35">
        <f>_xlfn.XLOOKUP($A71,'[3]Form &amp; Form Handler Details'!$Y:$Y,'[3]Form &amp; Form Handler Details'!HQ:HQ,"")</f>
        <v>0</v>
      </c>
      <c r="FU71" s="35">
        <f>_xlfn.XLOOKUP($A71,'[3]Form &amp; Form Handler Details'!$Y:$Y,'[3]Form &amp; Form Handler Details'!HR:HR,"")</f>
        <v>0</v>
      </c>
      <c r="FV71" s="35">
        <f>_xlfn.XLOOKUP($A71,'[3]Form &amp; Form Handler Details'!$Y:$Y,'[3]Form &amp; Form Handler Details'!HS:HS,"")</f>
        <v>0</v>
      </c>
      <c r="FW71" s="35">
        <f>_xlfn.XLOOKUP($A71,'[3]Form &amp; Form Handler Details'!$Y:$Y,'[3]Form &amp; Form Handler Details'!HT:HT,"")</f>
        <v>0</v>
      </c>
      <c r="FX71" s="35">
        <f>_xlfn.XLOOKUP($A71,'[3]Form &amp; Form Handler Details'!$Y:$Y,'[3]Form &amp; Form Handler Details'!HU:HU,"")</f>
        <v>0</v>
      </c>
      <c r="FY71" s="35">
        <f>_xlfn.XLOOKUP($A71,'[3]Form &amp; Form Handler Details'!$Y:$Y,'[3]Form &amp; Form Handler Details'!HV:HV,"")</f>
        <v>0</v>
      </c>
      <c r="FZ71" s="35">
        <f>_xlfn.XLOOKUP($A71,'[3]Form &amp; Form Handler Details'!$Y:$Y,'[3]Form &amp; Form Handler Details'!HW:HW,"")</f>
        <v>0</v>
      </c>
      <c r="GA71" s="35">
        <f>_xlfn.XLOOKUP($A71,'[3]Form &amp; Form Handler Details'!$Y:$Y,'[3]Form &amp; Form Handler Details'!HX:HX,"")</f>
        <v>0</v>
      </c>
      <c r="GB71" s="35">
        <f>_xlfn.XLOOKUP($A71,'[3]Form &amp; Form Handler Details'!$Y:$Y,'[3]Form &amp; Form Handler Details'!HY:HY,"")</f>
        <v>0</v>
      </c>
      <c r="GC71" s="35">
        <f>_xlfn.XLOOKUP($A71,'[3]Form &amp; Form Handler Details'!$Y:$Y,'[3]Form &amp; Form Handler Details'!HZ:HZ,"")</f>
        <v>0</v>
      </c>
      <c r="GD71" s="35">
        <f>_xlfn.XLOOKUP($A71,'[3]Form &amp; Form Handler Details'!$Y:$Y,'[3]Form &amp; Form Handler Details'!IA:IA,"")</f>
        <v>0</v>
      </c>
      <c r="GE71" s="35">
        <f>_xlfn.XLOOKUP($A71,'[3]Form &amp; Form Handler Details'!$Y:$Y,'[3]Form &amp; Form Handler Details'!IB:IB,"")</f>
        <v>0</v>
      </c>
      <c r="GF71" s="35">
        <f>_xlfn.XLOOKUP($A71,'[3]Form &amp; Form Handler Details'!$Y:$Y,'[3]Form &amp; Form Handler Details'!IC:IC,"")</f>
        <v>0</v>
      </c>
      <c r="GG71" s="35">
        <f>_xlfn.XLOOKUP($A71,'[3]Form &amp; Form Handler Details'!$Y:$Y,'[3]Form &amp; Form Handler Details'!ID:ID,"")</f>
        <v>0</v>
      </c>
      <c r="GH71" s="35">
        <f>_xlfn.XLOOKUP($A71,'[3]Form &amp; Form Handler Details'!$Y:$Y,'[3]Form &amp; Form Handler Details'!IE:IE,"")</f>
        <v>0</v>
      </c>
      <c r="GI71" s="35">
        <f>_xlfn.XLOOKUP($A71,'[3]Form &amp; Form Handler Details'!$Y:$Y,'[3]Form &amp; Form Handler Details'!IF:IF,"")</f>
        <v>0</v>
      </c>
      <c r="GJ71" s="35">
        <f>_xlfn.XLOOKUP($A71,'[3]Form &amp; Form Handler Details'!$Y:$Y,'[3]Form &amp; Form Handler Details'!IG:IG,"")</f>
        <v>0</v>
      </c>
      <c r="GK71" s="35">
        <f>_xlfn.XLOOKUP($A71,'[3]Form &amp; Form Handler Details'!$Y:$Y,'[3]Form &amp; Form Handler Details'!IH:IH,"")</f>
        <v>0</v>
      </c>
      <c r="GL71" s="35">
        <f>_xlfn.XLOOKUP($A71,'[3]Form &amp; Form Handler Details'!$Y:$Y,'[3]Form &amp; Form Handler Details'!II:II,"")</f>
        <v>0</v>
      </c>
      <c r="GM71" s="35">
        <f>_xlfn.XLOOKUP($A71,'[3]Form &amp; Form Handler Details'!$Y:$Y,'[3]Form &amp; Form Handler Details'!IJ:IJ,"")</f>
        <v>0</v>
      </c>
      <c r="GN71" s="35">
        <f>_xlfn.XLOOKUP($A71,'[3]Form &amp; Form Handler Details'!$Y:$Y,'[3]Form &amp; Form Handler Details'!IK:IK,"")</f>
        <v>0</v>
      </c>
      <c r="GO71" s="35">
        <f>_xlfn.XLOOKUP($A71,'[3]Form &amp; Form Handler Details'!$Y:$Y,'[3]Form &amp; Form Handler Details'!IL:IL,"")</f>
        <v>0</v>
      </c>
      <c r="GP71" s="35">
        <f>_xlfn.XLOOKUP($A71,'[3]Form &amp; Form Handler Details'!$Y:$Y,'[3]Form &amp; Form Handler Details'!IM:IM,"")</f>
        <v>0</v>
      </c>
      <c r="GQ71" s="35">
        <f>_xlfn.XLOOKUP($A71,'[3]Form &amp; Form Handler Details'!$Y:$Y,'[3]Form &amp; Form Handler Details'!IN:IN,"")</f>
        <v>0</v>
      </c>
      <c r="GR71" s="35">
        <f>_xlfn.XLOOKUP($A71,'[3]Form &amp; Form Handler Details'!$Y:$Y,'[3]Form &amp; Form Handler Details'!IO:IO,"")</f>
        <v>0</v>
      </c>
      <c r="GS71" s="35">
        <f>_xlfn.XLOOKUP($A71,'[3]Form &amp; Form Handler Details'!$Y:$Y,'[3]Form &amp; Form Handler Details'!IP:IP,"")</f>
        <v>0</v>
      </c>
      <c r="GT71" s="35">
        <f>_xlfn.XLOOKUP($A71,'[3]Form &amp; Form Handler Details'!$Y:$Y,'[3]Form &amp; Form Handler Details'!IQ:IQ,"")</f>
        <v>0</v>
      </c>
      <c r="GU71" s="35">
        <f>_xlfn.XLOOKUP($A71,'[3]Form &amp; Form Handler Details'!$Y:$Y,'[3]Form &amp; Form Handler Details'!IR:IR,"")</f>
        <v>0</v>
      </c>
      <c r="GV71" s="35">
        <f>_xlfn.XLOOKUP($A71,'[3]Form &amp; Form Handler Details'!$Y:$Y,'[3]Form &amp; Form Handler Details'!IS:IS,"")</f>
        <v>0</v>
      </c>
      <c r="GW71" s="35">
        <f>_xlfn.XLOOKUP($A71,'[3]Form &amp; Form Handler Details'!$Y:$Y,'[3]Form &amp; Form Handler Details'!IT:IT,"")</f>
        <v>0</v>
      </c>
      <c r="GX71" s="35">
        <f>_xlfn.XLOOKUP($A71,'[3]Form &amp; Form Handler Details'!$Y:$Y,'[3]Form &amp; Form Handler Details'!IU:IU,"")</f>
        <v>0</v>
      </c>
      <c r="GY71" s="35">
        <f>_xlfn.XLOOKUP($A71,'[3]Form &amp; Form Handler Details'!$Y:$Y,'[3]Form &amp; Form Handler Details'!IV:IV,"")</f>
        <v>0</v>
      </c>
      <c r="GZ71" s="35">
        <f>_xlfn.XLOOKUP($A71,'[3]Form &amp; Form Handler Details'!$Y:$Y,'[3]Form &amp; Form Handler Details'!IW:IW,"")</f>
        <v>0</v>
      </c>
      <c r="HA71" s="35">
        <f>_xlfn.XLOOKUP($A71,'[3]Form &amp; Form Handler Details'!$Y:$Y,'[3]Form &amp; Form Handler Details'!IX:IX,"")</f>
        <v>0</v>
      </c>
      <c r="HB71" s="35">
        <f>_xlfn.XLOOKUP($A71,'[3]Form &amp; Form Handler Details'!$Y:$Y,'[3]Form &amp; Form Handler Details'!IY:IY,"")</f>
        <v>0</v>
      </c>
      <c r="HC71" s="35">
        <f>_xlfn.XLOOKUP($A71,'[3]Form &amp; Form Handler Details'!$Y:$Y,'[3]Form &amp; Form Handler Details'!IZ:IZ,"")</f>
        <v>0</v>
      </c>
      <c r="HD71" s="35">
        <f>_xlfn.XLOOKUP($A71,'[3]Form &amp; Form Handler Details'!$Y:$Y,'[3]Form &amp; Form Handler Details'!JA:JA,"")</f>
        <v>0</v>
      </c>
      <c r="HE71" s="35">
        <f>_xlfn.XLOOKUP($A71,'[3]Form &amp; Form Handler Details'!$Y:$Y,'[3]Form &amp; Form Handler Details'!JB:JB,"")</f>
        <v>0</v>
      </c>
      <c r="HF71" s="35">
        <f>_xlfn.XLOOKUP($A71,'[3]Form &amp; Form Handler Details'!$Y:$Y,'[3]Form &amp; Form Handler Details'!JC:JC,"")</f>
        <v>0</v>
      </c>
      <c r="HG71" s="35">
        <f>_xlfn.XLOOKUP($A71,'[3]Form &amp; Form Handler Details'!$Y:$Y,'[3]Form &amp; Form Handler Details'!JD:JD,"")</f>
        <v>0</v>
      </c>
      <c r="HH71" s="35">
        <f>_xlfn.XLOOKUP($A71,'[3]Form &amp; Form Handler Details'!$Y:$Y,'[3]Form &amp; Form Handler Details'!JE:JE,"")</f>
        <v>0</v>
      </c>
      <c r="HI71" s="35">
        <f>_xlfn.XLOOKUP($A71,'[3]Form &amp; Form Handler Details'!$Y:$Y,'[3]Form &amp; Form Handler Details'!JF:JF,"")</f>
        <v>0</v>
      </c>
      <c r="HJ71" s="35">
        <f>_xlfn.XLOOKUP($A71,'[3]Form &amp; Form Handler Details'!$Y:$Y,'[3]Form &amp; Form Handler Details'!JG:JG,"")</f>
        <v>0</v>
      </c>
      <c r="HK71" s="35" t="str">
        <f>_xlfn.XLOOKUP($A71,'[3]Form &amp; Form Handler Details'!$Y:$Y,'[3]Form &amp; Form Handler Details'!JH:JH,"")</f>
        <v>提交</v>
      </c>
      <c r="HL71" s="35">
        <f>_xlfn.XLOOKUP($A71,'[3]Form &amp; Form Handler Details'!$Y:$Y,'[3]Form &amp; Form Handler Details'!JI:JI,"")</f>
        <v>0</v>
      </c>
      <c r="HM71" s="35">
        <f>_xlfn.XLOOKUP($A71,'[3]Form &amp; Form Handler Details'!$Y:$Y,'[3]Form &amp; Form Handler Details'!JJ:JJ,"")</f>
        <v>0</v>
      </c>
      <c r="HN71" s="35">
        <f>_xlfn.XLOOKUP($A71,'[3]Form &amp; Form Handler Details'!$Y:$Y,'[3]Form &amp; Form Handler Details'!JK:JK,"")</f>
        <v>0</v>
      </c>
      <c r="HO71" s="35">
        <f>_xlfn.XLOOKUP($A71,'[3]Form &amp; Form Handler Details'!$Y:$Y,'[3]Form &amp; Form Handler Details'!JL:JL,"")</f>
        <v>0</v>
      </c>
      <c r="HP71" s="35">
        <f>_xlfn.XLOOKUP($A71,'[3]Form &amp; Form Handler Details'!$Y:$Y,'[3]Form &amp; Form Handler Details'!JM:JM,"")</f>
        <v>0</v>
      </c>
      <c r="HQ71" s="35">
        <f>_xlfn.XLOOKUP($A71,'[3]Form &amp; Form Handler Details'!$Y:$Y,'[3]Form &amp; Form Handler Details'!JN:JN,"")</f>
        <v>0</v>
      </c>
      <c r="HR71" s="35">
        <f>_xlfn.XLOOKUP($A71,'[3]Form &amp; Form Handler Details'!$Y:$Y,'[3]Form &amp; Form Handler Details'!JO:JO,"")</f>
        <v>0</v>
      </c>
      <c r="HS71" s="35">
        <f>_xlfn.XLOOKUP($A71,'[3]Form &amp; Form Handler Details'!$Y:$Y,'[3]Form &amp; Form Handler Details'!JP:JP,"")</f>
        <v>0</v>
      </c>
      <c r="HT71" s="35">
        <f>_xlfn.XLOOKUP($A71,'[3]Form &amp; Form Handler Details'!$Y:$Y,'[3]Form &amp; Form Handler Details'!JQ:JQ,"")</f>
        <v>0</v>
      </c>
      <c r="HU71" s="35">
        <f>_xlfn.XLOOKUP($A71,'[3]Form &amp; Form Handler Details'!$Y:$Y,'[3]Form &amp; Form Handler Details'!JR:JR,"")</f>
        <v>0</v>
      </c>
      <c r="HV71" s="35">
        <f>_xlfn.XLOOKUP($A71,'[3]Form &amp; Form Handler Details'!$Y:$Y,'[3]Form &amp; Form Handler Details'!JS:JS,"")</f>
        <v>0</v>
      </c>
      <c r="HW71" s="35">
        <f>_xlfn.XLOOKUP($A71,'[3]Form &amp; Form Handler Details'!$Y:$Y,'[3]Form &amp; Form Handler Details'!JT:JT,"")</f>
        <v>0</v>
      </c>
    </row>
    <row r="72" spans="1:231" ht="165" customHeight="1">
      <c r="A72" s="32" t="s">
        <v>169</v>
      </c>
      <c r="B72" s="32" t="str">
        <f>_xlfn.XLOOKUP(Table46[[#This Row],[UFID]],ATC!C:C,ATC!A:A,"")</f>
        <v>04</v>
      </c>
      <c r="C72" s="31" t="str">
        <f>_xlfn.XLOOKUP(Table46[[#This Row],[UFID]],ATC!C:C,ATC!E:E,"")</f>
        <v>Build Work</v>
      </c>
      <c r="D72" s="31">
        <f>_xlfn.XLOOKUP(Table46[[#This Row],[UFID]],ATC!C:C,ATC!J:J,"")</f>
        <v>45098</v>
      </c>
      <c r="E72" s="31" t="s">
        <v>613</v>
      </c>
      <c r="F72" s="34" t="str">
        <f>_xlfn.XLOOKUP(Table46[[#This Row],[UFID]],'[3]Form &amp; Form Handler Details'!$Y:$Y,'[3]Form &amp; Form Handler Details'!$F:$F,"")</f>
        <v>https://www.paypal.com/c2/webapps/mpp/enterprise-paypal-elite-campus?locale.x=zh_C2</v>
      </c>
      <c r="G72" s="34" t="str">
        <f>_xlfn.XLOOKUP(Table46[[#This Row],[UFID]],'[3]Form &amp; Form Handler Details'!$Y:$Y,'[3]Form &amp; Form Handler Details'!$I:$I,"")</f>
        <v xml:space="preserve">	https://zhike.vhall.com/webinar/subscribe/54848028</v>
      </c>
      <c r="H72" s="34" t="str">
        <f>_xlfn.XLOOKUP(Table46[[#This Row],[UFID]],'[3]Form &amp; Form Handler Details'!$Y:$Y,'[3]Form &amp; Form Handler Details'!$E:$E,"")</f>
        <v>https://pypd.paypal-mktg.com/l/925803/2023-01-31/2qprx</v>
      </c>
      <c r="I72" s="34" t="str">
        <f>_xlfn.XLOOKUP(Table46[[#This Row],[UFID]],'[3]Form &amp; Form Handler Details'!$Y:$Y,'[3]Form &amp; Form Handler Details'!$U:$U,"")</f>
        <v>APAC-CN-FRH-23-GLE-Elite-Campus-Carousel-5-Live</v>
      </c>
      <c r="J72" s="34" t="str">
        <f>_xlfn.XLOOKUP(Table46[[#This Row],[UFID]],'[3]Form &amp; Form Handler Details'!$Y:$Y,'[3]Form &amp; Form Handler Details'!$V:$V,"")</f>
        <v>https://pypd.paypal-mktg.com/l/925803/2023-04-07/2rps4</v>
      </c>
      <c r="K72" s="34" t="str">
        <f t="shared" si="2"/>
        <v>2023-04-07/2rps4</v>
      </c>
      <c r="L72" s="34" t="str">
        <f>_xlfn.XLOOKUP(Table46[[#This Row],[UFID]],'[3]Form &amp; Form Handler Details'!$Y:$Y,'[3]Form &amp; Form Handler Details'!$D:$D,"")</f>
        <v>APAC-CN-FRM-23-GLE-Elite-Campus-Carousel-5-Live</v>
      </c>
      <c r="M72" s="35" t="str">
        <f>_xlfn.XLOOKUP($A72,'[3]Form &amp; Form Handler Details'!$Y:$Y,'[3]Form &amp; Form Handler Details'!BJ:BJ,"")</f>
        <v>名</v>
      </c>
      <c r="N72" s="35" t="str">
        <f>_xlfn.XLOOKUP($A72,'[3]Form &amp; Form Handler Details'!$Y:$Y,'[3]Form &amp; Form Handler Details'!BK:BK,"")</f>
        <v>firstname</v>
      </c>
      <c r="O72" s="35" t="str">
        <f>_xlfn.XLOOKUP($A72,'[3]Form &amp; Form Handler Details'!$Y:$Y,'[3]Form &amp; Form Handler Details'!BL:BL,"")</f>
        <v>Text</v>
      </c>
      <c r="P72" s="35">
        <f>_xlfn.XLOOKUP($A72,'[3]Form &amp; Form Handler Details'!$Y:$Y,'[3]Form &amp; Form Handler Details'!BM:BM,"")</f>
        <v>0</v>
      </c>
      <c r="Q72" s="35" t="str">
        <f>_xlfn.XLOOKUP($A72,'[3]Form &amp; Form Handler Details'!$Y:$Y,'[3]Form &amp; Form Handler Details'!BN:BN,"")</f>
        <v>姓</v>
      </c>
      <c r="R72" s="35" t="str">
        <f>_xlfn.XLOOKUP($A72,'[3]Form &amp; Form Handler Details'!$Y:$Y,'[3]Form &amp; Form Handler Details'!BO:BO,"")</f>
        <v>lastname</v>
      </c>
      <c r="S72" s="35" t="str">
        <f>_xlfn.XLOOKUP($A72,'[3]Form &amp; Form Handler Details'!$Y:$Y,'[3]Form &amp; Form Handler Details'!BP:BP,"")</f>
        <v>Text</v>
      </c>
      <c r="T72" s="35" t="str">
        <f>_xlfn.XLOOKUP($A72,'[3]Form &amp; Form Handler Details'!$Y:$Y,'[3]Form &amp; Form Handler Details'!BQ:BQ,"")</f>
        <v>This field is required.</v>
      </c>
      <c r="U72" s="35" t="str">
        <f>_xlfn.XLOOKUP($A72,'[3]Form &amp; Form Handler Details'!$Y:$Y,'[3]Form &amp; Form Handler Details'!BR:BR,"")</f>
        <v>邮箱</v>
      </c>
      <c r="V72" s="35" t="str">
        <f>_xlfn.XLOOKUP($A72,'[3]Form &amp; Form Handler Details'!$Y:$Y,'[3]Form &amp; Form Handler Details'!BS:BS,"")</f>
        <v>workemail</v>
      </c>
      <c r="W72" s="35" t="str">
        <f>_xlfn.XLOOKUP($A72,'[3]Form &amp; Form Handler Details'!$Y:$Y,'[3]Form &amp; Form Handler Details'!BT:BT,"")</f>
        <v>text</v>
      </c>
      <c r="X72" s="35" t="str">
        <f>_xlfn.XLOOKUP($A72,'[3]Form &amp; Form Handler Details'!$Y:$Y,'[3]Form &amp; Form Handler Details'!BU:BU,"")</f>
        <v>请输入您的邮件地址</v>
      </c>
      <c r="Y72" s="35" t="str">
        <f>_xlfn.XLOOKUP($A72,'[3]Form &amp; Form Handler Details'!$Y:$Y,'[3]Form &amp; Form Handler Details'!BV:BV,"")</f>
        <v>公司</v>
      </c>
      <c r="Z72" s="35" t="str">
        <f>_xlfn.XLOOKUP($A72,'[3]Form &amp; Form Handler Details'!$Y:$Y,'[3]Form &amp; Form Handler Details'!BW:BW,"")</f>
        <v>companyname</v>
      </c>
      <c r="AA72" s="35" t="str">
        <f>_xlfn.XLOOKUP($A72,'[3]Form &amp; Form Handler Details'!$Y:$Y,'[3]Form &amp; Form Handler Details'!BX:BX,"")</f>
        <v>Text</v>
      </c>
      <c r="AB72" s="35" t="str">
        <f>_xlfn.XLOOKUP($A72,'[3]Form &amp; Form Handler Details'!$Y:$Y,'[3]Form &amp; Form Handler Details'!BY:BY,"")</f>
        <v>This field is required.</v>
      </c>
      <c r="AC72" s="35">
        <f>_xlfn.XLOOKUP($A72,'[3]Form &amp; Form Handler Details'!$Y:$Y,'[3]Form &amp; Form Handler Details'!BZ:BZ,"")</f>
        <v>0</v>
      </c>
      <c r="AD72" s="35">
        <f>_xlfn.XLOOKUP($A72,'[3]Form &amp; Form Handler Details'!$Y:$Y,'[3]Form &amp; Form Handler Details'!CA:CA,"")</f>
        <v>0</v>
      </c>
      <c r="AE72" s="35">
        <f>_xlfn.XLOOKUP($A72,'[3]Form &amp; Form Handler Details'!$Y:$Y,'[3]Form &amp; Form Handler Details'!CB:CB,"")</f>
        <v>0</v>
      </c>
      <c r="AF72" s="35">
        <f>_xlfn.XLOOKUP($A72,'[3]Form &amp; Form Handler Details'!$Y:$Y,'[3]Form &amp; Form Handler Details'!CC:CC,"")</f>
        <v>0</v>
      </c>
      <c r="AG72" s="35">
        <f>_xlfn.XLOOKUP($A72,'[3]Form &amp; Form Handler Details'!$Y:$Y,'[3]Form &amp; Form Handler Details'!CD:CD,"")</f>
        <v>0</v>
      </c>
      <c r="AH72" s="35">
        <f>_xlfn.XLOOKUP($A72,'[3]Form &amp; Form Handler Details'!$Y:$Y,'[3]Form &amp; Form Handler Details'!CE:CE,"")</f>
        <v>0</v>
      </c>
      <c r="AI72" s="35">
        <f>_xlfn.XLOOKUP($A72,'[3]Form &amp; Form Handler Details'!$Y:$Y,'[3]Form &amp; Form Handler Details'!CF:CF,"")</f>
        <v>0</v>
      </c>
      <c r="AJ72" s="35">
        <f>_xlfn.XLOOKUP($A72,'[3]Form &amp; Form Handler Details'!$Y:$Y,'[3]Form &amp; Form Handler Details'!CG:CG,"")</f>
        <v>0</v>
      </c>
      <c r="AK72" s="35">
        <f>_xlfn.XLOOKUP($A72,'[3]Form &amp; Form Handler Details'!$Y:$Y,'[3]Form &amp; Form Handler Details'!CH:CH,"")</f>
        <v>0</v>
      </c>
      <c r="AL72" s="35">
        <f>_xlfn.XLOOKUP($A72,'[3]Form &amp; Form Handler Details'!$Y:$Y,'[3]Form &amp; Form Handler Details'!CI:CI,"")</f>
        <v>0</v>
      </c>
      <c r="AM72" s="35">
        <f>_xlfn.XLOOKUP($A72,'[3]Form &amp; Form Handler Details'!$Y:$Y,'[3]Form &amp; Form Handler Details'!CJ:CJ,"")</f>
        <v>0</v>
      </c>
      <c r="AN72" s="35">
        <f>_xlfn.XLOOKUP($A72,'[3]Form &amp; Form Handler Details'!$Y:$Y,'[3]Form &amp; Form Handler Details'!CK:CK,"")</f>
        <v>0</v>
      </c>
      <c r="AO72" s="35" t="str">
        <f>_xlfn.XLOOKUP($A72,'[3]Form &amp; Form Handler Details'!$Y:$Y,'[3]Form &amp; Form Handler Details'!CL:CL,"")</f>
        <v>手机号码</v>
      </c>
      <c r="AP72" s="35" t="str">
        <f>_xlfn.XLOOKUP($A72,'[3]Form &amp; Form Handler Details'!$Y:$Y,'[3]Form &amp; Form Handler Details'!CM:CM,"")</f>
        <v>phonenumber</v>
      </c>
      <c r="AQ72" s="35" t="str">
        <f>_xlfn.XLOOKUP($A72,'[3]Form &amp; Form Handler Details'!$Y:$Y,'[3]Form &amp; Form Handler Details'!CN:CN,"")</f>
        <v>Text</v>
      </c>
      <c r="AR72" s="35" t="str">
        <f>_xlfn.XLOOKUP($A72,'[3]Form &amp; Form Handler Details'!$Y:$Y,'[3]Form &amp; Form Handler Details'!CO:CO,"")</f>
        <v>请输入您的电话号码</v>
      </c>
      <c r="AS72" s="35" t="str">
        <f>_xlfn.XLOOKUP($A72,'[3]Form &amp; Form Handler Details'!$Y:$Y,'[3]Form &amp; Form Handler Details'!CP:CP,"")</f>
        <v>职务
请选择
. 董事会成员 --- 董事会成员
. 创始人/总裁 --- 创始人/总裁
. C-suite/副总裁/总监 --- C-suite/副总裁/总监
. 部门主管 --- 部门主管
. 高级经理 --- 高级经理
. 经理 --- 经理
. 其他 --- 其他</v>
      </c>
      <c r="AT72" s="35" t="str">
        <f>_xlfn.XLOOKUP($A72,'[3]Form &amp; Form Handler Details'!$Y:$Y,'[3]Form &amp; Form Handler Details'!CQ:CQ,"")</f>
        <v>jobtitle</v>
      </c>
      <c r="AU72" s="35" t="str">
        <f>_xlfn.XLOOKUP($A72,'[3]Form &amp; Form Handler Details'!$Y:$Y,'[3]Form &amp; Form Handler Details'!CR:CR,"")</f>
        <v>Dropdown</v>
      </c>
      <c r="AV72" s="35" t="str">
        <f>_xlfn.XLOOKUP($A72,'[3]Form &amp; Form Handler Details'!$Y:$Y,'[3]Form &amp; Form Handler Details'!CS:CS,"")</f>
        <v>请选择您的职位</v>
      </c>
      <c r="AW72" s="35" t="str">
        <f>_xlfn.XLOOKUP($A72,'[3]Form &amp; Form Handler Details'!$Y:$Y,'[3]Form &amp; Form Handler Details'!CT:CT,"")</f>
        <v>WebformURL (Hidden)</v>
      </c>
      <c r="AX72" s="35" t="str">
        <f>_xlfn.XLOOKUP($A72,'[3]Form &amp; Form Handler Details'!$Y:$Y,'[3]Form &amp; Form Handler Details'!CU:CU,"")</f>
        <v>webformurl</v>
      </c>
      <c r="AY72" s="35" t="str">
        <f>_xlfn.XLOOKUP($A72,'[3]Form &amp; Form Handler Details'!$Y:$Y,'[3]Form &amp; Form Handler Details'!CV:CV,"")</f>
        <v>Hidden - text</v>
      </c>
      <c r="AZ72" s="35" t="str">
        <f>_xlfn.XLOOKUP($A72,'[3]Form &amp; Form Handler Details'!$Y:$Y,'[3]Form &amp; Form Handler Details'!CW:CW,"")</f>
        <v>gclid* (Hidden)</v>
      </c>
      <c r="BA72" s="35" t="str">
        <f>_xlfn.XLOOKUP($A72,'[3]Form &amp; Form Handler Details'!$Y:$Y,'[3]Form &amp; Form Handler Details'!CX:CX,"")</f>
        <v>gclid</v>
      </c>
      <c r="BB72" s="35" t="str">
        <f>_xlfn.XLOOKUP($A72,'[3]Form &amp; Form Handler Details'!$Y:$Y,'[3]Form &amp; Form Handler Details'!CY:CY,"")</f>
        <v>Hidden - text</v>
      </c>
      <c r="BC72" s="35">
        <f>_xlfn.XLOOKUP($A72,'[3]Form &amp; Form Handler Details'!$Y:$Y,'[3]Form &amp; Form Handler Details'!CZ:CZ,"")</f>
        <v>0</v>
      </c>
      <c r="BD72" s="35">
        <f>_xlfn.XLOOKUP($A72,'[3]Form &amp; Form Handler Details'!$Y:$Y,'[3]Form &amp; Form Handler Details'!DA:DA,"")</f>
        <v>0</v>
      </c>
      <c r="BE72" s="35">
        <f>_xlfn.XLOOKUP($A72,'[3]Form &amp; Form Handler Details'!$Y:$Y,'[3]Form &amp; Form Handler Details'!DB:DB,"")</f>
        <v>0</v>
      </c>
      <c r="BF72" s="35" t="str">
        <f>_xlfn.XLOOKUP($A72,'[3]Form &amp; Form Handler Details'!$Y:$Y,'[3]Form &amp; Form Handler Details'!DC:DC,"")</f>
        <v>是否有 PayPal 企业账户</v>
      </c>
      <c r="BG72" s="35" t="str">
        <f>_xlfn.XLOOKUP($A72,'[3]Form &amp; Form Handler Details'!$Y:$Y,'[3]Form &amp; Form Handler Details'!DD:DD,"")</f>
        <v>doyoucurrentlyhavepaypalaccount</v>
      </c>
      <c r="BH72" s="35" t="str">
        <f>_xlfn.XLOOKUP($A72,'[3]Form &amp; Form Handler Details'!$Y:$Y,'[3]Form &amp; Form Handler Details'!DE:DE,"")</f>
        <v>Dropdown</v>
      </c>
      <c r="BI72" s="35">
        <f>_xlfn.XLOOKUP($A72,'[3]Form &amp; Form Handler Details'!$Y:$Y,'[3]Form &amp; Form Handler Details'!DF:DF,"")</f>
        <v>0</v>
      </c>
      <c r="BJ72" s="35">
        <f>_xlfn.XLOOKUP($A72,'[3]Form &amp; Form Handler Details'!$Y:$Y,'[3]Form &amp; Form Handler Details'!DG:DG,"")</f>
        <v>0</v>
      </c>
      <c r="BK72" s="35">
        <f>_xlfn.XLOOKUP($A72,'[3]Form &amp; Form Handler Details'!$Y:$Y,'[3]Form &amp; Form Handler Details'!DH:DH,"")</f>
        <v>0</v>
      </c>
      <c r="BL72" s="35">
        <f>_xlfn.XLOOKUP($A72,'[3]Form &amp; Form Handler Details'!$Y:$Y,'[3]Form &amp; Form Handler Details'!DI:DI,"")</f>
        <v>0</v>
      </c>
      <c r="BM72" s="35">
        <f>_xlfn.XLOOKUP($A72,'[3]Form &amp; Form Handler Details'!$Y:$Y,'[3]Form &amp; Form Handler Details'!DJ:DJ,"")</f>
        <v>0</v>
      </c>
      <c r="BN72" s="35">
        <f>_xlfn.XLOOKUP($A72,'[3]Form &amp; Form Handler Details'!$Y:$Y,'[3]Form &amp; Form Handler Details'!DK:DK,"")</f>
        <v>0</v>
      </c>
      <c r="BO72" s="35">
        <f>_xlfn.XLOOKUP($A72,'[3]Form &amp; Form Handler Details'!$Y:$Y,'[3]Form &amp; Form Handler Details'!DL:DL,"")</f>
        <v>0</v>
      </c>
      <c r="BP72" s="35">
        <f>_xlfn.XLOOKUP($A72,'[3]Form &amp; Form Handler Details'!$Y:$Y,'[3]Form &amp; Form Handler Details'!DM:DM,"")</f>
        <v>0</v>
      </c>
      <c r="BQ72" s="35">
        <f>_xlfn.XLOOKUP($A72,'[3]Form &amp; Form Handler Details'!$Y:$Y,'[3]Form &amp; Form Handler Details'!DN:DN,"")</f>
        <v>0</v>
      </c>
      <c r="BR72" s="35">
        <f>_xlfn.XLOOKUP($A72,'[3]Form &amp; Form Handler Details'!$Y:$Y,'[3]Form &amp; Form Handler Details'!DO:DO,"")</f>
        <v>0</v>
      </c>
      <c r="BS72" s="35">
        <f>_xlfn.XLOOKUP($A72,'[3]Form &amp; Form Handler Details'!$Y:$Y,'[3]Form &amp; Form Handler Details'!DP:DP,"")</f>
        <v>0</v>
      </c>
      <c r="BT72" s="35">
        <f>_xlfn.XLOOKUP($A72,'[3]Form &amp; Form Handler Details'!$Y:$Y,'[3]Form &amp; Form Handler Details'!DQ:DQ,"")</f>
        <v>0</v>
      </c>
      <c r="BU72" s="35">
        <f>_xlfn.XLOOKUP($A72,'[3]Form &amp; Form Handler Details'!$Y:$Y,'[3]Form &amp; Form Handler Details'!DR:DR,"")</f>
        <v>0</v>
      </c>
      <c r="BV72" s="35">
        <f>_xlfn.XLOOKUP($A72,'[3]Form &amp; Form Handler Details'!$Y:$Y,'[3]Form &amp; Form Handler Details'!DS:DS,"")</f>
        <v>0</v>
      </c>
      <c r="BW72" s="35" t="str">
        <f>_xlfn.XLOOKUP($A72,'[3]Form &amp; Form Handler Details'!$Y:$Y,'[3]Form &amp; Form Handler Details'!DT:DT,"")</f>
        <v>HoneyPot</v>
      </c>
      <c r="BX72" s="35" t="str">
        <f>_xlfn.XLOOKUP($A72,'[3]Form &amp; Form Handler Details'!$Y:$Y,'[3]Form &amp; Form Handler Details'!DU:DU,"")</f>
        <v>pardot_extra_field</v>
      </c>
      <c r="BY72" s="35" t="str">
        <f>_xlfn.XLOOKUP($A72,'[3]Form &amp; Form Handler Details'!$Y:$Y,'[3]Form &amp; Form Handler Details'!DV:DV,"")</f>
        <v>Hidden</v>
      </c>
      <c r="BZ72" s="35">
        <f>_xlfn.XLOOKUP($A72,'[3]Form &amp; Form Handler Details'!$Y:$Y,'[3]Form &amp; Form Handler Details'!DW:DW,"")</f>
        <v>0</v>
      </c>
      <c r="CA72" s="35">
        <f>_xlfn.XLOOKUP($A72,'[3]Form &amp; Form Handler Details'!$Y:$Y,'[3]Form &amp; Form Handler Details'!DX:DX,"")</f>
        <v>0</v>
      </c>
      <c r="CB72" s="35">
        <f>_xlfn.XLOOKUP($A72,'[3]Form &amp; Form Handler Details'!$Y:$Y,'[3]Form &amp; Form Handler Details'!DY:DY,"")</f>
        <v>0</v>
      </c>
      <c r="CC72" s="35">
        <f>_xlfn.XLOOKUP($A72,'[3]Form &amp; Form Handler Details'!$Y:$Y,'[3]Form &amp; Form Handler Details'!DZ:DZ,"")</f>
        <v>0</v>
      </c>
      <c r="CD72" s="35">
        <f>_xlfn.XLOOKUP($A72,'[3]Form &amp; Form Handler Details'!$Y:$Y,'[3]Form &amp; Form Handler Details'!EA:EA,"")</f>
        <v>0</v>
      </c>
      <c r="CE72" s="35">
        <f>_xlfn.XLOOKUP($A72,'[3]Form &amp; Form Handler Details'!$Y:$Y,'[3]Form &amp; Form Handler Details'!EB:EB,"")</f>
        <v>0</v>
      </c>
      <c r="CF72" s="35">
        <f>_xlfn.XLOOKUP($A72,'[3]Form &amp; Form Handler Details'!$Y:$Y,'[3]Form &amp; Form Handler Details'!EC:EC,"")</f>
        <v>0</v>
      </c>
      <c r="CG72" s="35">
        <f>_xlfn.XLOOKUP($A72,'[3]Form &amp; Form Handler Details'!$Y:$Y,'[3]Form &amp; Form Handler Details'!ED:ED,"")</f>
        <v>0</v>
      </c>
      <c r="CH72" s="35">
        <f>_xlfn.XLOOKUP($A72,'[3]Form &amp; Form Handler Details'!$Y:$Y,'[3]Form &amp; Form Handler Details'!EE:EE,"")</f>
        <v>0</v>
      </c>
      <c r="CI72" s="35">
        <f>_xlfn.XLOOKUP($A72,'[3]Form &amp; Form Handler Details'!$Y:$Y,'[3]Form &amp; Form Handler Details'!EF:EF,"")</f>
        <v>0</v>
      </c>
      <c r="CJ72" s="35">
        <f>_xlfn.XLOOKUP($A72,'[3]Form &amp; Form Handler Details'!$Y:$Y,'[3]Form &amp; Form Handler Details'!EG:EG,"")</f>
        <v>0</v>
      </c>
      <c r="CK72" s="35">
        <f>_xlfn.XLOOKUP($A72,'[3]Form &amp; Form Handler Details'!$Y:$Y,'[3]Form &amp; Form Handler Details'!EH:EH,"")</f>
        <v>0</v>
      </c>
      <c r="CL72" s="35">
        <f>_xlfn.XLOOKUP($A72,'[3]Form &amp; Form Handler Details'!$Y:$Y,'[3]Form &amp; Form Handler Details'!EI:EI,"")</f>
        <v>0</v>
      </c>
      <c r="CM72" s="35">
        <f>_xlfn.XLOOKUP($A72,'[3]Form &amp; Form Handler Details'!$Y:$Y,'[3]Form &amp; Form Handler Details'!EJ:EJ,"")</f>
        <v>0</v>
      </c>
      <c r="CN72" s="35">
        <f>_xlfn.XLOOKUP($A72,'[3]Form &amp; Form Handler Details'!$Y:$Y,'[3]Form &amp; Form Handler Details'!EK:EK,"")</f>
        <v>0</v>
      </c>
      <c r="CO72" s="35">
        <f>_xlfn.XLOOKUP($A72,'[3]Form &amp; Form Handler Details'!$Y:$Y,'[3]Form &amp; Form Handler Details'!EL:EL,"")</f>
        <v>0</v>
      </c>
      <c r="CP72" s="35">
        <f>_xlfn.XLOOKUP($A72,'[3]Form &amp; Form Handler Details'!$Y:$Y,'[3]Form &amp; Form Handler Details'!EM:EM,"")</f>
        <v>0</v>
      </c>
      <c r="CQ72" s="35" t="str">
        <f>_xlfn.XLOOKUP($A72,'[3]Form &amp; Form Handler Details'!$Y:$Y,'[3]Form &amp; Form Handler Details'!EN:EN,"")</f>
        <v xml:space="preserve">本人确认已满18周岁。 本人同意并接受PayPal隐私声明。 本人同意PayPal以电    话、电邮联系我，也同意接收与我所咨询服务相关的产品、宣传资料或业内资讯。&lt;br&gt;是否订阅贝宝跨境精英学院，第一时间获取最新精彩分享 </v>
      </c>
      <c r="CR72" s="35" t="str">
        <f>_xlfn.XLOOKUP($A72,'[3]Form &amp; Form Handler Details'!$Y:$Y,'[3]Form &amp; Form Handler Details'!EO:EO,"")</f>
        <v>privacyconsent</v>
      </c>
      <c r="CS72" s="35" t="str">
        <f>_xlfn.XLOOKUP($A72,'[3]Form &amp; Form Handler Details'!$Y:$Y,'[3]Form &amp; Form Handler Details'!EP:EP,"")</f>
        <v>checkbox</v>
      </c>
      <c r="CT72" s="35" t="str">
        <f>_xlfn.XLOOKUP($A72,'[3]Form &amp; Form Handler Details'!$Y:$Y,'[3]Form &amp; Form Handler Details'!EQ:EQ,"")</f>
        <v>请勾选复选框</v>
      </c>
      <c r="CU72" s="35">
        <f>_xlfn.XLOOKUP($A72,'[3]Form &amp; Form Handler Details'!$Y:$Y,'[3]Form &amp; Form Handler Details'!ER:ER,"")</f>
        <v>0</v>
      </c>
      <c r="CV72" s="35">
        <f>_xlfn.XLOOKUP($A72,'[3]Form &amp; Form Handler Details'!$Y:$Y,'[3]Form &amp; Form Handler Details'!ES:ES,"")</f>
        <v>0</v>
      </c>
      <c r="CW72" s="35">
        <f>_xlfn.XLOOKUP($A72,'[3]Form &amp; Form Handler Details'!$Y:$Y,'[3]Form &amp; Form Handler Details'!ET:ET,"")</f>
        <v>0</v>
      </c>
      <c r="CX72" s="35" t="str">
        <f>_xlfn.XLOOKUP($A72,'[3]Form &amp; Form Handler Details'!$Y:$Y,'[3]Form &amp; Form Handler Details'!EU:EU,"")</f>
        <v>是否有 PayPal 客户经理
. 是否有 PayPal 客户经理: 是 --- 是
. 是否有 PayPal 客户经理: 否 --- 否</v>
      </c>
      <c r="CY72" s="35" t="str">
        <f>_xlfn.XLOOKUP($A72,'[3]Form &amp; Form Handler Details'!$Y:$Y,'[3]Form &amp; Form Handler Details'!EV:EV,"")</f>
        <v>comments</v>
      </c>
      <c r="CZ72" s="35" t="str">
        <f>_xlfn.XLOOKUP($A72,'[3]Form &amp; Form Handler Details'!$Y:$Y,'[3]Form &amp; Form Handler Details'!EW:EW,"")</f>
        <v>Dropdown</v>
      </c>
      <c r="DA72" s="35">
        <f>_xlfn.XLOOKUP($A72,'[3]Form &amp; Form Handler Details'!$Y:$Y,'[3]Form &amp; Form Handler Details'!EX:EX,"")</f>
        <v>0</v>
      </c>
      <c r="DB72" s="35">
        <f>_xlfn.XLOOKUP($A72,'[3]Form &amp; Form Handler Details'!$Y:$Y,'[3]Form &amp; Form Handler Details'!EY:EY,"")</f>
        <v>0</v>
      </c>
      <c r="DC72" s="35">
        <f>_xlfn.XLOOKUP($A72,'[3]Form &amp; Form Handler Details'!$Y:$Y,'[3]Form &amp; Form Handler Details'!EZ:EZ,"")</f>
        <v>0</v>
      </c>
      <c r="DD72" s="35">
        <f>_xlfn.XLOOKUP($A72,'[3]Form &amp; Form Handler Details'!$Y:$Y,'[3]Form &amp; Form Handler Details'!FA:FA,"")</f>
        <v>0</v>
      </c>
      <c r="DE72" s="35">
        <f>_xlfn.XLOOKUP($A72,'[3]Form &amp; Form Handler Details'!$Y:$Y,'[3]Form &amp; Form Handler Details'!FB:FB,"")</f>
        <v>0</v>
      </c>
      <c r="DF72" s="35">
        <f>_xlfn.XLOOKUP($A72,'[3]Form &amp; Form Handler Details'!$Y:$Y,'[3]Form &amp; Form Handler Details'!FC:FC,"")</f>
        <v>0</v>
      </c>
      <c r="DG72" s="35">
        <f>_xlfn.XLOOKUP($A72,'[3]Form &amp; Form Handler Details'!$Y:$Y,'[3]Form &amp; Form Handler Details'!FD:FD,"")</f>
        <v>0</v>
      </c>
      <c r="DH72" s="35">
        <f>_xlfn.XLOOKUP($A72,'[3]Form &amp; Form Handler Details'!$Y:$Y,'[3]Form &amp; Form Handler Details'!FE:FE,"")</f>
        <v>0</v>
      </c>
      <c r="DI72" s="35">
        <f>_xlfn.XLOOKUP($A72,'[3]Form &amp; Form Handler Details'!$Y:$Y,'[3]Form &amp; Form Handler Details'!FF:FF,"")</f>
        <v>0</v>
      </c>
      <c r="DJ72" s="35">
        <f>_xlfn.XLOOKUP($A72,'[3]Form &amp; Form Handler Details'!$Y:$Y,'[3]Form &amp; Form Handler Details'!FG:FG,"")</f>
        <v>0</v>
      </c>
      <c r="DK72" s="35">
        <f>_xlfn.XLOOKUP($A72,'[3]Form &amp; Form Handler Details'!$Y:$Y,'[3]Form &amp; Form Handler Details'!FH:FH,"")</f>
        <v>0</v>
      </c>
      <c r="DL72" s="35">
        <f>_xlfn.XLOOKUP($A72,'[3]Form &amp; Form Handler Details'!$Y:$Y,'[3]Form &amp; Form Handler Details'!FI:FI,"")</f>
        <v>0</v>
      </c>
      <c r="DM72" s="35" t="str">
        <f>_xlfn.XLOOKUP($A72,'[3]Form &amp; Form Handler Details'!$Y:$Y,'[3]Form &amp; Form Handler Details'!FJ:FJ,"")</f>
        <v>行业</v>
      </c>
      <c r="DN72" s="35" t="str">
        <f>_xlfn.XLOOKUP($A72,'[3]Form &amp; Form Handler Details'!$Y:$Y,'[3]Form &amp; Form Handler Details'!FK:FK,"")</f>
        <v>industry</v>
      </c>
      <c r="DO72" s="35" t="str">
        <f>_xlfn.XLOOKUP($A72,'[3]Form &amp; Form Handler Details'!$Y:$Y,'[3]Form &amp; Form Handler Details'!FL:FL,"")</f>
        <v>Text</v>
      </c>
      <c r="DP72" s="35" t="str">
        <f>_xlfn.XLOOKUP($A72,'[3]Form &amp; Form Handler Details'!$Y:$Y,'[3]Form &amp; Form Handler Details'!FM:FM,"")</f>
        <v>This field is required</v>
      </c>
      <c r="DQ72" s="35">
        <f>_xlfn.XLOOKUP($A72,'[3]Form &amp; Form Handler Details'!$Y:$Y,'[3]Form &amp; Form Handler Details'!FN:FN,"")</f>
        <v>0</v>
      </c>
      <c r="DR72" s="35">
        <f>_xlfn.XLOOKUP($A72,'[3]Form &amp; Form Handler Details'!$Y:$Y,'[3]Form &amp; Form Handler Details'!FO:FO,"")</f>
        <v>0</v>
      </c>
      <c r="DS72" s="35">
        <f>_xlfn.XLOOKUP($A72,'[3]Form &amp; Form Handler Details'!$Y:$Y,'[3]Form &amp; Form Handler Details'!FP:FP,"")</f>
        <v>0</v>
      </c>
      <c r="DT72" s="35">
        <f>_xlfn.XLOOKUP($A72,'[3]Form &amp; Form Handler Details'!$Y:$Y,'[3]Form &amp; Form Handler Details'!FQ:FQ,"")</f>
        <v>0</v>
      </c>
      <c r="DU72" s="35">
        <f>_xlfn.XLOOKUP($A72,'[3]Form &amp; Form Handler Details'!$Y:$Y,'[3]Form &amp; Form Handler Details'!FR:FR,"")</f>
        <v>0</v>
      </c>
      <c r="DV72" s="35">
        <f>_xlfn.XLOOKUP($A72,'[3]Form &amp; Form Handler Details'!$Y:$Y,'[3]Form &amp; Form Handler Details'!FS:FS,"")</f>
        <v>0</v>
      </c>
      <c r="DW72" s="35">
        <f>_xlfn.XLOOKUP($A72,'[3]Form &amp; Form Handler Details'!$Y:$Y,'[3]Form &amp; Form Handler Details'!FT:FT,"")</f>
        <v>0</v>
      </c>
      <c r="DX72" s="35">
        <f>_xlfn.XLOOKUP($A72,'[3]Form &amp; Form Handler Details'!$Y:$Y,'[3]Form &amp; Form Handler Details'!FU:FU,"")</f>
        <v>0</v>
      </c>
      <c r="DY72" s="35">
        <f>_xlfn.XLOOKUP($A72,'[3]Form &amp; Form Handler Details'!$Y:$Y,'[3]Form &amp; Form Handler Details'!FV:FV,"")</f>
        <v>0</v>
      </c>
      <c r="DZ72" s="35">
        <f>_xlfn.XLOOKUP($A72,'[3]Form &amp; Form Handler Details'!$Y:$Y,'[3]Form &amp; Form Handler Details'!FW:FW,"")</f>
        <v>0</v>
      </c>
      <c r="EA72" s="35">
        <f>_xlfn.XLOOKUP($A72,'[3]Form &amp; Form Handler Details'!$Y:$Y,'[3]Form &amp; Form Handler Details'!FX:FX,"")</f>
        <v>0</v>
      </c>
      <c r="EB72" s="35">
        <f>_xlfn.XLOOKUP($A72,'[3]Form &amp; Form Handler Details'!$Y:$Y,'[3]Form &amp; Form Handler Details'!FY:FY,"")</f>
        <v>0</v>
      </c>
      <c r="EC72" s="35">
        <f>_xlfn.XLOOKUP($A72,'[3]Form &amp; Form Handler Details'!$Y:$Y,'[3]Form &amp; Form Handler Details'!FZ:FZ,"")</f>
        <v>0</v>
      </c>
      <c r="ED72" s="35">
        <f>_xlfn.XLOOKUP($A72,'[3]Form &amp; Form Handler Details'!$Y:$Y,'[3]Form &amp; Form Handler Details'!GA:GA,"")</f>
        <v>0</v>
      </c>
      <c r="EE72" s="35">
        <f>_xlfn.XLOOKUP($A72,'[3]Form &amp; Form Handler Details'!$Y:$Y,'[3]Form &amp; Form Handler Details'!GB:GB,"")</f>
        <v>0</v>
      </c>
      <c r="EF72" s="35">
        <f>_xlfn.XLOOKUP($A72,'[3]Form &amp; Form Handler Details'!$Y:$Y,'[3]Form &amp; Form Handler Details'!GC:GC,"")</f>
        <v>0</v>
      </c>
      <c r="EG72" s="35">
        <f>_xlfn.XLOOKUP($A72,'[3]Form &amp; Form Handler Details'!$Y:$Y,'[3]Form &amp; Form Handler Details'!GD:GD,"")</f>
        <v>0</v>
      </c>
      <c r="EH72" s="35">
        <f>_xlfn.XLOOKUP($A72,'[3]Form &amp; Form Handler Details'!$Y:$Y,'[3]Form &amp; Form Handler Details'!GE:GE,"")</f>
        <v>0</v>
      </c>
      <c r="EI72" s="35">
        <f>_xlfn.XLOOKUP($A72,'[3]Form &amp; Form Handler Details'!$Y:$Y,'[3]Form &amp; Form Handler Details'!GF:GF,"")</f>
        <v>0</v>
      </c>
      <c r="EJ72" s="35">
        <f>_xlfn.XLOOKUP($A72,'[3]Form &amp; Form Handler Details'!$Y:$Y,'[3]Form &amp; Form Handler Details'!GG:GG,"")</f>
        <v>0</v>
      </c>
      <c r="EK72" s="35">
        <f>_xlfn.XLOOKUP($A72,'[3]Form &amp; Form Handler Details'!$Y:$Y,'[3]Form &amp; Form Handler Details'!GH:GH,"")</f>
        <v>0</v>
      </c>
      <c r="EL72" s="35">
        <f>_xlfn.XLOOKUP($A72,'[3]Form &amp; Form Handler Details'!$Y:$Y,'[3]Form &amp; Form Handler Details'!GI:GI,"")</f>
        <v>0</v>
      </c>
      <c r="EM72" s="35">
        <f>_xlfn.XLOOKUP($A72,'[3]Form &amp; Form Handler Details'!$Y:$Y,'[3]Form &amp; Form Handler Details'!GJ:GJ,"")</f>
        <v>0</v>
      </c>
      <c r="EN72" s="35">
        <f>_xlfn.XLOOKUP($A72,'[3]Form &amp; Form Handler Details'!$Y:$Y,'[3]Form &amp; Form Handler Details'!GK:GK,"")</f>
        <v>0</v>
      </c>
      <c r="EO72" s="35">
        <f>_xlfn.XLOOKUP($A72,'[3]Form &amp; Form Handler Details'!$Y:$Y,'[3]Form &amp; Form Handler Details'!GL:GL,"")</f>
        <v>0</v>
      </c>
      <c r="EP72" s="35">
        <f>_xlfn.XLOOKUP($A72,'[3]Form &amp; Form Handler Details'!$Y:$Y,'[3]Form &amp; Form Handler Details'!GM:GM,"")</f>
        <v>0</v>
      </c>
      <c r="EQ72" s="35">
        <f>_xlfn.XLOOKUP($A72,'[3]Form &amp; Form Handler Details'!$Y:$Y,'[3]Form &amp; Form Handler Details'!GN:GN,"")</f>
        <v>0</v>
      </c>
      <c r="ER72" s="35">
        <f>_xlfn.XLOOKUP($A72,'[3]Form &amp; Form Handler Details'!$Y:$Y,'[3]Form &amp; Form Handler Details'!GO:GO,"")</f>
        <v>0</v>
      </c>
      <c r="ES72" s="35">
        <f>_xlfn.XLOOKUP($A72,'[3]Form &amp; Form Handler Details'!$Y:$Y,'[3]Form &amp; Form Handler Details'!GP:GP,"")</f>
        <v>0</v>
      </c>
      <c r="ET72" s="35">
        <f>_xlfn.XLOOKUP($A72,'[3]Form &amp; Form Handler Details'!$Y:$Y,'[3]Form &amp; Form Handler Details'!GQ:GQ,"")</f>
        <v>0</v>
      </c>
      <c r="EU72" s="35">
        <f>_xlfn.XLOOKUP($A72,'[3]Form &amp; Form Handler Details'!$Y:$Y,'[3]Form &amp; Form Handler Details'!GR:GR,"")</f>
        <v>0</v>
      </c>
      <c r="EV72" s="35">
        <f>_xlfn.XLOOKUP($A72,'[3]Form &amp; Form Handler Details'!$Y:$Y,'[3]Form &amp; Form Handler Details'!GS:GS,"")</f>
        <v>0</v>
      </c>
      <c r="EW72" s="35">
        <f>_xlfn.XLOOKUP($A72,'[3]Form &amp; Form Handler Details'!$Y:$Y,'[3]Form &amp; Form Handler Details'!GT:GT,"")</f>
        <v>0</v>
      </c>
      <c r="EX72" s="35">
        <f>_xlfn.XLOOKUP($A72,'[3]Form &amp; Form Handler Details'!$Y:$Y,'[3]Form &amp; Form Handler Details'!GU:GU,"")</f>
        <v>0</v>
      </c>
      <c r="EY72" s="35">
        <f>_xlfn.XLOOKUP($A72,'[3]Form &amp; Form Handler Details'!$Y:$Y,'[3]Form &amp; Form Handler Details'!GV:GV,"")</f>
        <v>0</v>
      </c>
      <c r="EZ72" s="35">
        <f>_xlfn.XLOOKUP($A72,'[3]Form &amp; Form Handler Details'!$Y:$Y,'[3]Form &amp; Form Handler Details'!GW:GW,"")</f>
        <v>0</v>
      </c>
      <c r="FA72" s="35">
        <f>_xlfn.XLOOKUP($A72,'[3]Form &amp; Form Handler Details'!$Y:$Y,'[3]Form &amp; Form Handler Details'!GX:GX,"")</f>
        <v>0</v>
      </c>
      <c r="FB72" s="35">
        <f>_xlfn.XLOOKUP($A72,'[3]Form &amp; Form Handler Details'!$Y:$Y,'[3]Form &amp; Form Handler Details'!GY:GY,"")</f>
        <v>0</v>
      </c>
      <c r="FC72" s="35">
        <f>_xlfn.XLOOKUP($A72,'[3]Form &amp; Form Handler Details'!$Y:$Y,'[3]Form &amp; Form Handler Details'!GZ:GZ,"")</f>
        <v>0</v>
      </c>
      <c r="FD72" s="35">
        <f>_xlfn.XLOOKUP($A72,'[3]Form &amp; Form Handler Details'!$Y:$Y,'[3]Form &amp; Form Handler Details'!HA:HA,"")</f>
        <v>0</v>
      </c>
      <c r="FE72" s="35">
        <f>_xlfn.XLOOKUP($A72,'[3]Form &amp; Form Handler Details'!$Y:$Y,'[3]Form &amp; Form Handler Details'!HB:HB,"")</f>
        <v>0</v>
      </c>
      <c r="FF72" s="35">
        <f>_xlfn.XLOOKUP($A72,'[3]Form &amp; Form Handler Details'!$Y:$Y,'[3]Form &amp; Form Handler Details'!HC:HC,"")</f>
        <v>0</v>
      </c>
      <c r="FG72" s="35">
        <f>_xlfn.XLOOKUP($A72,'[3]Form &amp; Form Handler Details'!$Y:$Y,'[3]Form &amp; Form Handler Details'!HD:HD,"")</f>
        <v>0</v>
      </c>
      <c r="FH72" s="35">
        <f>_xlfn.XLOOKUP($A72,'[3]Form &amp; Form Handler Details'!$Y:$Y,'[3]Form &amp; Form Handler Details'!HE:HE,"")</f>
        <v>0</v>
      </c>
      <c r="FI72" s="35">
        <f>_xlfn.XLOOKUP($A72,'[3]Form &amp; Form Handler Details'!$Y:$Y,'[3]Form &amp; Form Handler Details'!HF:HF,"")</f>
        <v>0</v>
      </c>
      <c r="FJ72" s="35">
        <f>_xlfn.XLOOKUP($A72,'[3]Form &amp; Form Handler Details'!$Y:$Y,'[3]Form &amp; Form Handler Details'!HG:HG,"")</f>
        <v>0</v>
      </c>
      <c r="FK72" s="35">
        <f>_xlfn.XLOOKUP($A72,'[3]Form &amp; Form Handler Details'!$Y:$Y,'[3]Form &amp; Form Handler Details'!HH:HH,"")</f>
        <v>0</v>
      </c>
      <c r="FL72" s="35">
        <f>_xlfn.XLOOKUP($A72,'[3]Form &amp; Form Handler Details'!$Y:$Y,'[3]Form &amp; Form Handler Details'!HI:HI,"")</f>
        <v>0</v>
      </c>
      <c r="FM72" s="35">
        <f>_xlfn.XLOOKUP($A72,'[3]Form &amp; Form Handler Details'!$Y:$Y,'[3]Form &amp; Form Handler Details'!HJ:HJ,"")</f>
        <v>0</v>
      </c>
      <c r="FN72" s="35">
        <f>_xlfn.XLOOKUP($A72,'[3]Form &amp; Form Handler Details'!$Y:$Y,'[3]Form &amp; Form Handler Details'!HK:HK,"")</f>
        <v>0</v>
      </c>
      <c r="FO72" s="35">
        <f>_xlfn.XLOOKUP($A72,'[3]Form &amp; Form Handler Details'!$Y:$Y,'[3]Form &amp; Form Handler Details'!HL:HL,"")</f>
        <v>0</v>
      </c>
      <c r="FP72" s="35">
        <f>_xlfn.XLOOKUP($A72,'[3]Form &amp; Form Handler Details'!$Y:$Y,'[3]Form &amp; Form Handler Details'!HM:HM,"")</f>
        <v>0</v>
      </c>
      <c r="FQ72" s="35">
        <f>_xlfn.XLOOKUP($A72,'[3]Form &amp; Form Handler Details'!$Y:$Y,'[3]Form &amp; Form Handler Details'!HN:HN,"")</f>
        <v>0</v>
      </c>
      <c r="FR72" s="35">
        <f>_xlfn.XLOOKUP($A72,'[3]Form &amp; Form Handler Details'!$Y:$Y,'[3]Form &amp; Form Handler Details'!HO:HO,"")</f>
        <v>0</v>
      </c>
      <c r="FS72" s="35">
        <f>_xlfn.XLOOKUP($A72,'[3]Form &amp; Form Handler Details'!$Y:$Y,'[3]Form &amp; Form Handler Details'!HP:HP,"")</f>
        <v>0</v>
      </c>
      <c r="FT72" s="35">
        <f>_xlfn.XLOOKUP($A72,'[3]Form &amp; Form Handler Details'!$Y:$Y,'[3]Form &amp; Form Handler Details'!HQ:HQ,"")</f>
        <v>0</v>
      </c>
      <c r="FU72" s="35">
        <f>_xlfn.XLOOKUP($A72,'[3]Form &amp; Form Handler Details'!$Y:$Y,'[3]Form &amp; Form Handler Details'!HR:HR,"")</f>
        <v>0</v>
      </c>
      <c r="FV72" s="35">
        <f>_xlfn.XLOOKUP($A72,'[3]Form &amp; Form Handler Details'!$Y:$Y,'[3]Form &amp; Form Handler Details'!HS:HS,"")</f>
        <v>0</v>
      </c>
      <c r="FW72" s="35">
        <f>_xlfn.XLOOKUP($A72,'[3]Form &amp; Form Handler Details'!$Y:$Y,'[3]Form &amp; Form Handler Details'!HT:HT,"")</f>
        <v>0</v>
      </c>
      <c r="FX72" s="35">
        <f>_xlfn.XLOOKUP($A72,'[3]Form &amp; Form Handler Details'!$Y:$Y,'[3]Form &amp; Form Handler Details'!HU:HU,"")</f>
        <v>0</v>
      </c>
      <c r="FY72" s="35">
        <f>_xlfn.XLOOKUP($A72,'[3]Form &amp; Form Handler Details'!$Y:$Y,'[3]Form &amp; Form Handler Details'!HV:HV,"")</f>
        <v>0</v>
      </c>
      <c r="FZ72" s="35">
        <f>_xlfn.XLOOKUP($A72,'[3]Form &amp; Form Handler Details'!$Y:$Y,'[3]Form &amp; Form Handler Details'!HW:HW,"")</f>
        <v>0</v>
      </c>
      <c r="GA72" s="35">
        <f>_xlfn.XLOOKUP($A72,'[3]Form &amp; Form Handler Details'!$Y:$Y,'[3]Form &amp; Form Handler Details'!HX:HX,"")</f>
        <v>0</v>
      </c>
      <c r="GB72" s="35">
        <f>_xlfn.XLOOKUP($A72,'[3]Form &amp; Form Handler Details'!$Y:$Y,'[3]Form &amp; Form Handler Details'!HY:HY,"")</f>
        <v>0</v>
      </c>
      <c r="GC72" s="35">
        <f>_xlfn.XLOOKUP($A72,'[3]Form &amp; Form Handler Details'!$Y:$Y,'[3]Form &amp; Form Handler Details'!HZ:HZ,"")</f>
        <v>0</v>
      </c>
      <c r="GD72" s="35">
        <f>_xlfn.XLOOKUP($A72,'[3]Form &amp; Form Handler Details'!$Y:$Y,'[3]Form &amp; Form Handler Details'!IA:IA,"")</f>
        <v>0</v>
      </c>
      <c r="GE72" s="35">
        <f>_xlfn.XLOOKUP($A72,'[3]Form &amp; Form Handler Details'!$Y:$Y,'[3]Form &amp; Form Handler Details'!IB:IB,"")</f>
        <v>0</v>
      </c>
      <c r="GF72" s="35">
        <f>_xlfn.XLOOKUP($A72,'[3]Form &amp; Form Handler Details'!$Y:$Y,'[3]Form &amp; Form Handler Details'!IC:IC,"")</f>
        <v>0</v>
      </c>
      <c r="GG72" s="35">
        <f>_xlfn.XLOOKUP($A72,'[3]Form &amp; Form Handler Details'!$Y:$Y,'[3]Form &amp; Form Handler Details'!ID:ID,"")</f>
        <v>0</v>
      </c>
      <c r="GH72" s="35">
        <f>_xlfn.XLOOKUP($A72,'[3]Form &amp; Form Handler Details'!$Y:$Y,'[3]Form &amp; Form Handler Details'!IE:IE,"")</f>
        <v>0</v>
      </c>
      <c r="GI72" s="35">
        <f>_xlfn.XLOOKUP($A72,'[3]Form &amp; Form Handler Details'!$Y:$Y,'[3]Form &amp; Form Handler Details'!IF:IF,"")</f>
        <v>0</v>
      </c>
      <c r="GJ72" s="35">
        <f>_xlfn.XLOOKUP($A72,'[3]Form &amp; Form Handler Details'!$Y:$Y,'[3]Form &amp; Form Handler Details'!IG:IG,"")</f>
        <v>0</v>
      </c>
      <c r="GK72" s="35">
        <f>_xlfn.XLOOKUP($A72,'[3]Form &amp; Form Handler Details'!$Y:$Y,'[3]Form &amp; Form Handler Details'!IH:IH,"")</f>
        <v>0</v>
      </c>
      <c r="GL72" s="35">
        <f>_xlfn.XLOOKUP($A72,'[3]Form &amp; Form Handler Details'!$Y:$Y,'[3]Form &amp; Form Handler Details'!II:II,"")</f>
        <v>0</v>
      </c>
      <c r="GM72" s="35">
        <f>_xlfn.XLOOKUP($A72,'[3]Form &amp; Form Handler Details'!$Y:$Y,'[3]Form &amp; Form Handler Details'!IJ:IJ,"")</f>
        <v>0</v>
      </c>
      <c r="GN72" s="35">
        <f>_xlfn.XLOOKUP($A72,'[3]Form &amp; Form Handler Details'!$Y:$Y,'[3]Form &amp; Form Handler Details'!IK:IK,"")</f>
        <v>0</v>
      </c>
      <c r="GO72" s="35">
        <f>_xlfn.XLOOKUP($A72,'[3]Form &amp; Form Handler Details'!$Y:$Y,'[3]Form &amp; Form Handler Details'!IL:IL,"")</f>
        <v>0</v>
      </c>
      <c r="GP72" s="35">
        <f>_xlfn.XLOOKUP($A72,'[3]Form &amp; Form Handler Details'!$Y:$Y,'[3]Form &amp; Form Handler Details'!IM:IM,"")</f>
        <v>0</v>
      </c>
      <c r="GQ72" s="35">
        <f>_xlfn.XLOOKUP($A72,'[3]Form &amp; Form Handler Details'!$Y:$Y,'[3]Form &amp; Form Handler Details'!IN:IN,"")</f>
        <v>0</v>
      </c>
      <c r="GR72" s="35">
        <f>_xlfn.XLOOKUP($A72,'[3]Form &amp; Form Handler Details'!$Y:$Y,'[3]Form &amp; Form Handler Details'!IO:IO,"")</f>
        <v>0</v>
      </c>
      <c r="GS72" s="35">
        <f>_xlfn.XLOOKUP($A72,'[3]Form &amp; Form Handler Details'!$Y:$Y,'[3]Form &amp; Form Handler Details'!IP:IP,"")</f>
        <v>0</v>
      </c>
      <c r="GT72" s="35">
        <f>_xlfn.XLOOKUP($A72,'[3]Form &amp; Form Handler Details'!$Y:$Y,'[3]Form &amp; Form Handler Details'!IQ:IQ,"")</f>
        <v>0</v>
      </c>
      <c r="GU72" s="35">
        <f>_xlfn.XLOOKUP($A72,'[3]Form &amp; Form Handler Details'!$Y:$Y,'[3]Form &amp; Form Handler Details'!IR:IR,"")</f>
        <v>0</v>
      </c>
      <c r="GV72" s="35">
        <f>_xlfn.XLOOKUP($A72,'[3]Form &amp; Form Handler Details'!$Y:$Y,'[3]Form &amp; Form Handler Details'!IS:IS,"")</f>
        <v>0</v>
      </c>
      <c r="GW72" s="35">
        <f>_xlfn.XLOOKUP($A72,'[3]Form &amp; Form Handler Details'!$Y:$Y,'[3]Form &amp; Form Handler Details'!IT:IT,"")</f>
        <v>0</v>
      </c>
      <c r="GX72" s="35">
        <f>_xlfn.XLOOKUP($A72,'[3]Form &amp; Form Handler Details'!$Y:$Y,'[3]Form &amp; Form Handler Details'!IU:IU,"")</f>
        <v>0</v>
      </c>
      <c r="GY72" s="35">
        <f>_xlfn.XLOOKUP($A72,'[3]Form &amp; Form Handler Details'!$Y:$Y,'[3]Form &amp; Form Handler Details'!IV:IV,"")</f>
        <v>0</v>
      </c>
      <c r="GZ72" s="35">
        <f>_xlfn.XLOOKUP($A72,'[3]Form &amp; Form Handler Details'!$Y:$Y,'[3]Form &amp; Form Handler Details'!IW:IW,"")</f>
        <v>0</v>
      </c>
      <c r="HA72" s="35">
        <f>_xlfn.XLOOKUP($A72,'[3]Form &amp; Form Handler Details'!$Y:$Y,'[3]Form &amp; Form Handler Details'!IX:IX,"")</f>
        <v>0</v>
      </c>
      <c r="HB72" s="35">
        <f>_xlfn.XLOOKUP($A72,'[3]Form &amp; Form Handler Details'!$Y:$Y,'[3]Form &amp; Form Handler Details'!IY:IY,"")</f>
        <v>0</v>
      </c>
      <c r="HC72" s="35">
        <f>_xlfn.XLOOKUP($A72,'[3]Form &amp; Form Handler Details'!$Y:$Y,'[3]Form &amp; Form Handler Details'!IZ:IZ,"")</f>
        <v>0</v>
      </c>
      <c r="HD72" s="35">
        <f>_xlfn.XLOOKUP($A72,'[3]Form &amp; Form Handler Details'!$Y:$Y,'[3]Form &amp; Form Handler Details'!JA:JA,"")</f>
        <v>0</v>
      </c>
      <c r="HE72" s="35">
        <f>_xlfn.XLOOKUP($A72,'[3]Form &amp; Form Handler Details'!$Y:$Y,'[3]Form &amp; Form Handler Details'!JB:JB,"")</f>
        <v>0</v>
      </c>
      <c r="HF72" s="35">
        <f>_xlfn.XLOOKUP($A72,'[3]Form &amp; Form Handler Details'!$Y:$Y,'[3]Form &amp; Form Handler Details'!JC:JC,"")</f>
        <v>0</v>
      </c>
      <c r="HG72" s="35">
        <f>_xlfn.XLOOKUP($A72,'[3]Form &amp; Form Handler Details'!$Y:$Y,'[3]Form &amp; Form Handler Details'!JD:JD,"")</f>
        <v>0</v>
      </c>
      <c r="HH72" s="35">
        <f>_xlfn.XLOOKUP($A72,'[3]Form &amp; Form Handler Details'!$Y:$Y,'[3]Form &amp; Form Handler Details'!JE:JE,"")</f>
        <v>0</v>
      </c>
      <c r="HI72" s="35">
        <f>_xlfn.XLOOKUP($A72,'[3]Form &amp; Form Handler Details'!$Y:$Y,'[3]Form &amp; Form Handler Details'!JF:JF,"")</f>
        <v>0</v>
      </c>
      <c r="HJ72" s="35">
        <f>_xlfn.XLOOKUP($A72,'[3]Form &amp; Form Handler Details'!$Y:$Y,'[3]Form &amp; Form Handler Details'!JG:JG,"")</f>
        <v>0</v>
      </c>
      <c r="HK72" s="35" t="str">
        <f>_xlfn.XLOOKUP($A72,'[3]Form &amp; Form Handler Details'!$Y:$Y,'[3]Form &amp; Form Handler Details'!JH:JH,"")</f>
        <v>提交</v>
      </c>
      <c r="HL72" s="35">
        <f>_xlfn.XLOOKUP($A72,'[3]Form &amp; Form Handler Details'!$Y:$Y,'[3]Form &amp; Form Handler Details'!JI:JI,"")</f>
        <v>0</v>
      </c>
      <c r="HM72" s="35">
        <f>_xlfn.XLOOKUP($A72,'[3]Form &amp; Form Handler Details'!$Y:$Y,'[3]Form &amp; Form Handler Details'!JJ:JJ,"")</f>
        <v>0</v>
      </c>
      <c r="HN72" s="35">
        <f>_xlfn.XLOOKUP($A72,'[3]Form &amp; Form Handler Details'!$Y:$Y,'[3]Form &amp; Form Handler Details'!JK:JK,"")</f>
        <v>0</v>
      </c>
      <c r="HO72" s="35">
        <f>_xlfn.XLOOKUP($A72,'[3]Form &amp; Form Handler Details'!$Y:$Y,'[3]Form &amp; Form Handler Details'!JL:JL,"")</f>
        <v>0</v>
      </c>
      <c r="HP72" s="35">
        <f>_xlfn.XLOOKUP($A72,'[3]Form &amp; Form Handler Details'!$Y:$Y,'[3]Form &amp; Form Handler Details'!JM:JM,"")</f>
        <v>0</v>
      </c>
      <c r="HQ72" s="35">
        <f>_xlfn.XLOOKUP($A72,'[3]Form &amp; Form Handler Details'!$Y:$Y,'[3]Form &amp; Form Handler Details'!JN:JN,"")</f>
        <v>0</v>
      </c>
      <c r="HR72" s="35">
        <f>_xlfn.XLOOKUP($A72,'[3]Form &amp; Form Handler Details'!$Y:$Y,'[3]Form &amp; Form Handler Details'!JO:JO,"")</f>
        <v>0</v>
      </c>
      <c r="HS72" s="35">
        <f>_xlfn.XLOOKUP($A72,'[3]Form &amp; Form Handler Details'!$Y:$Y,'[3]Form &amp; Form Handler Details'!JP:JP,"")</f>
        <v>0</v>
      </c>
      <c r="HT72" s="35">
        <f>_xlfn.XLOOKUP($A72,'[3]Form &amp; Form Handler Details'!$Y:$Y,'[3]Form &amp; Form Handler Details'!JQ:JQ,"")</f>
        <v>0</v>
      </c>
      <c r="HU72" s="35">
        <f>_xlfn.XLOOKUP($A72,'[3]Form &amp; Form Handler Details'!$Y:$Y,'[3]Form &amp; Form Handler Details'!JR:JR,"")</f>
        <v>0</v>
      </c>
      <c r="HV72" s="35">
        <f>_xlfn.XLOOKUP($A72,'[3]Form &amp; Form Handler Details'!$Y:$Y,'[3]Form &amp; Form Handler Details'!JS:JS,"")</f>
        <v>0</v>
      </c>
      <c r="HW72" s="35">
        <f>_xlfn.XLOOKUP($A72,'[3]Form &amp; Form Handler Details'!$Y:$Y,'[3]Form &amp; Form Handler Details'!JT:JT,"")</f>
        <v>0</v>
      </c>
    </row>
    <row r="73" spans="1:231" ht="165" customHeight="1">
      <c r="A73" s="32" t="s">
        <v>226</v>
      </c>
      <c r="B73" s="32" t="str">
        <f>_xlfn.XLOOKUP(Table46[[#This Row],[UFID]],ATC!C:C,ATC!A:A,"")</f>
        <v>10</v>
      </c>
      <c r="C73" s="31" t="str">
        <f>_xlfn.XLOOKUP(Table46[[#This Row],[UFID]],ATC!C:C,ATC!E:E,"")</f>
        <v>Business QA Queue</v>
      </c>
      <c r="D73" s="31">
        <f>_xlfn.XLOOKUP(Table46[[#This Row],[UFID]],ATC!C:C,ATC!J:J,"")</f>
        <v>0</v>
      </c>
      <c r="E73" s="31" t="s">
        <v>614</v>
      </c>
      <c r="F73" s="34" t="str">
        <f>_xlfn.XLOOKUP(Table46[[#This Row],[UFID]],'[3]Form &amp; Form Handler Details'!$Y:$Y,'[3]Form &amp; Form Handler Details'!$F:$F,"")</f>
        <v>https://www.paypal.com/fr/business/contact-sales</v>
      </c>
      <c r="G73" s="34" t="str">
        <f>_xlfn.XLOOKUP(Table46[[#This Row],[UFID]],'[3]Form &amp; Form Handler Details'!$Y:$Y,'[3]Form &amp; Form Handler Details'!$I:$I,"")</f>
        <v>https://www.paypal.com/fr/business/contact-sales/thank-you</v>
      </c>
      <c r="H73" s="34" t="str">
        <f>_xlfn.XLOOKUP(Table46[[#This Row],[UFID]],'[3]Form &amp; Form Handler Details'!$Y:$Y,'[3]Form &amp; Form Handler Details'!$E:$E,"")</f>
        <v>https://pypd.paypal-mktg.com/l/925803/2021-11-17/2h36l</v>
      </c>
      <c r="I73" s="34" t="str">
        <f>_xlfn.XLOOKUP(Table46[[#This Row],[UFID]],'[3]Form &amp; Form Handler Details'!$Y:$Y,'[3]Form &amp; Form Handler Details'!$U:$U,"")</f>
        <v>EMEA-FR-FRH-23-contact-us-Live</v>
      </c>
      <c r="J73" s="34" t="str">
        <f>_xlfn.XLOOKUP(Table46[[#This Row],[UFID]],'[3]Form &amp; Form Handler Details'!$Y:$Y,'[3]Form &amp; Form Handler Details'!$V:$V,"")</f>
        <v>https://pypd.paypal-mktg.com/l/925803/2023-04-04/2rnjb</v>
      </c>
      <c r="K73" s="34" t="str">
        <f t="shared" si="2"/>
        <v>2023-04-04/2rnjb</v>
      </c>
      <c r="L73" s="34" t="str">
        <f>_xlfn.XLOOKUP(Table46[[#This Row],[UFID]],'[3]Form &amp; Form Handler Details'!$Y:$Y,'[3]Form &amp; Form Handler Details'!$D:$D,"")</f>
        <v>EMEA-FR-FRM-21-contact-us</v>
      </c>
      <c r="M73" s="35" t="str">
        <f>_xlfn.XLOOKUP($A73,'[3]Form &amp; Form Handler Details'!$Y:$Y,'[3]Form &amp; Form Handler Details'!BJ:BJ,"")</f>
        <v>Prénom*</v>
      </c>
      <c r="N73" s="35" t="str">
        <f>_xlfn.XLOOKUP($A73,'[3]Form &amp; Form Handler Details'!$Y:$Y,'[3]Form &amp; Form Handler Details'!BK:BK,"")</f>
        <v>firstname</v>
      </c>
      <c r="O73" s="35" t="str">
        <f>_xlfn.XLOOKUP($A73,'[3]Form &amp; Form Handler Details'!$Y:$Y,'[3]Form &amp; Form Handler Details'!BL:BL,"")</f>
        <v>Text</v>
      </c>
      <c r="P73" s="35" t="str">
        <f>_xlfn.XLOOKUP($A73,'[3]Form &amp; Form Handler Details'!$Y:$Y,'[3]Form &amp; Form Handler Details'!BM:BM,"")</f>
        <v>Ce champ est requis</v>
      </c>
      <c r="Q73" s="35" t="str">
        <f>_xlfn.XLOOKUP($A73,'[3]Form &amp; Form Handler Details'!$Y:$Y,'[3]Form &amp; Form Handler Details'!BN:BN,"")</f>
        <v>Nom de famille*</v>
      </c>
      <c r="R73" s="35" t="str">
        <f>_xlfn.XLOOKUP($A73,'[3]Form &amp; Form Handler Details'!$Y:$Y,'[3]Form &amp; Form Handler Details'!BO:BO,"")</f>
        <v>lastname</v>
      </c>
      <c r="S73" s="35" t="str">
        <f>_xlfn.XLOOKUP($A73,'[3]Form &amp; Form Handler Details'!$Y:$Y,'[3]Form &amp; Form Handler Details'!BP:BP,"")</f>
        <v>Text</v>
      </c>
      <c r="T73" s="35" t="str">
        <f>_xlfn.XLOOKUP($A73,'[3]Form &amp; Form Handler Details'!$Y:$Y,'[3]Form &amp; Form Handler Details'!BQ:BQ,"")</f>
        <v>Ce champ est requis</v>
      </c>
      <c r="U73" s="35" t="str">
        <f>_xlfn.XLOOKUP($A73,'[3]Form &amp; Form Handler Details'!$Y:$Y,'[3]Form &amp; Form Handler Details'!BR:BR,"")</f>
        <v>Adresse email professionnelle*</v>
      </c>
      <c r="V73" s="35" t="str">
        <f>_xlfn.XLOOKUP($A73,'[3]Form &amp; Form Handler Details'!$Y:$Y,'[3]Form &amp; Form Handler Details'!BS:BS,"")</f>
        <v>workemail</v>
      </c>
      <c r="W73" s="35" t="str">
        <f>_xlfn.XLOOKUP($A73,'[3]Form &amp; Form Handler Details'!$Y:$Y,'[3]Form &amp; Form Handler Details'!BT:BT,"")</f>
        <v>Text</v>
      </c>
      <c r="X73" s="35" t="str">
        <f>_xlfn.XLOOKUP($A73,'[3]Form &amp; Form Handler Details'!$Y:$Y,'[3]Form &amp; Form Handler Details'!BU:BU,"")</f>
        <v>Ce champ est requis</v>
      </c>
      <c r="Y73" s="35" t="str">
        <f>_xlfn.XLOOKUP($A73,'[3]Form &amp; Form Handler Details'!$Y:$Y,'[3]Form &amp; Form Handler Details'!BV:BV,"")</f>
        <v>Nom de la société*</v>
      </c>
      <c r="Z73" s="35" t="str">
        <f>_xlfn.XLOOKUP($A73,'[3]Form &amp; Form Handler Details'!$Y:$Y,'[3]Form &amp; Form Handler Details'!BW:BW,"")</f>
        <v>companyname</v>
      </c>
      <c r="AA73" s="35" t="str">
        <f>_xlfn.XLOOKUP($A73,'[3]Form &amp; Form Handler Details'!$Y:$Y,'[3]Form &amp; Form Handler Details'!BX:BX,"")</f>
        <v>Text</v>
      </c>
      <c r="AB73" s="35" t="str">
        <f>_xlfn.XLOOKUP($A73,'[3]Form &amp; Form Handler Details'!$Y:$Y,'[3]Form &amp; Form Handler Details'!BY:BY,"")</f>
        <v>Ce champ est requis</v>
      </c>
      <c r="AC73" s="35">
        <f>_xlfn.XLOOKUP($A73,'[3]Form &amp; Form Handler Details'!$Y:$Y,'[3]Form &amp; Form Handler Details'!BZ:BZ,"")</f>
        <v>0</v>
      </c>
      <c r="AD73" s="35">
        <f>_xlfn.XLOOKUP($A73,'[3]Form &amp; Form Handler Details'!$Y:$Y,'[3]Form &amp; Form Handler Details'!CA:CA,"")</f>
        <v>0</v>
      </c>
      <c r="AE73" s="35">
        <f>_xlfn.XLOOKUP($A73,'[3]Form &amp; Form Handler Details'!$Y:$Y,'[3]Form &amp; Form Handler Details'!CB:CB,"")</f>
        <v>0</v>
      </c>
      <c r="AF73" s="35">
        <f>_xlfn.XLOOKUP($A73,'[3]Form &amp; Form Handler Details'!$Y:$Y,'[3]Form &amp; Form Handler Details'!CC:CC,"")</f>
        <v>0</v>
      </c>
      <c r="AG73" s="35" t="str">
        <f>_xlfn.XLOOKUP($A73,'[3]Form &amp; Form Handler Details'!$Y:$Y,'[3]Form &amp; Form Handler Details'!CD:CD,"")</f>
        <v>Estimation du chiffre d'affaires annuel*
Sélectionnez votre chiffre d'affaires annuel
Moins de 100.000 €
100.000 € - 249.000 €
250.000 € - 1.499.999 €
1.500.000 € - 9.999.999 €
Plus de 10.000.000 €</v>
      </c>
      <c r="AH73" s="35" t="str">
        <f>_xlfn.XLOOKUP($A73,'[3]Form &amp; Form Handler Details'!$Y:$Y,'[3]Form &amp; Form Handler Details'!CE:CE,"")</f>
        <v>annualonlinesales</v>
      </c>
      <c r="AI73" s="35" t="str">
        <f>_xlfn.XLOOKUP($A73,'[3]Form &amp; Form Handler Details'!$Y:$Y,'[3]Form &amp; Form Handler Details'!CF:CF,"")</f>
        <v>Dropdown</v>
      </c>
      <c r="AJ73" s="35" t="str">
        <f>_xlfn.XLOOKUP($A73,'[3]Form &amp; Form Handler Details'!$Y:$Y,'[3]Form &amp; Form Handler Details'!CG:CG,"")</f>
        <v>Ce champ est requis</v>
      </c>
      <c r="AK73" s="35" t="str">
        <f>_xlfn.XLOOKUP($A73,'[3]Form &amp; Form Handler Details'!$Y:$Y,'[3]Form &amp; Form Handler Details'!CH:CH,"")</f>
        <v>Site internet*</v>
      </c>
      <c r="AL73" s="35" t="str">
        <f>_xlfn.XLOOKUP($A73,'[3]Form &amp; Form Handler Details'!$Y:$Y,'[3]Form &amp; Form Handler Details'!CI:CI,"")</f>
        <v>companywebsite</v>
      </c>
      <c r="AM73" s="35" t="str">
        <f>_xlfn.XLOOKUP($A73,'[3]Form &amp; Form Handler Details'!$Y:$Y,'[3]Form &amp; Form Handler Details'!CJ:CJ,"")</f>
        <v>Text</v>
      </c>
      <c r="AN73" s="35" t="str">
        <f>_xlfn.XLOOKUP($A73,'[3]Form &amp; Form Handler Details'!$Y:$Y,'[3]Form &amp; Form Handler Details'!CK:CK,"")</f>
        <v>Ce champ est requis</v>
      </c>
      <c r="AO73" s="35" t="str">
        <f>_xlfn.XLOOKUP($A73,'[3]Form &amp; Form Handler Details'!$Y:$Y,'[3]Form &amp; Form Handler Details'!CL:CL,"")</f>
        <v>Numéro de téléphone*</v>
      </c>
      <c r="AP73" s="35" t="str">
        <f>_xlfn.XLOOKUP($A73,'[3]Form &amp; Form Handler Details'!$Y:$Y,'[3]Form &amp; Form Handler Details'!CM:CM,"")</f>
        <v>phonenumber</v>
      </c>
      <c r="AQ73" s="35" t="str">
        <f>_xlfn.XLOOKUP($A73,'[3]Form &amp; Form Handler Details'!$Y:$Y,'[3]Form &amp; Form Handler Details'!CN:CN,"")</f>
        <v>Text</v>
      </c>
      <c r="AR73" s="35" t="str">
        <f>_xlfn.XLOOKUP($A73,'[3]Form &amp; Form Handler Details'!$Y:$Y,'[3]Form &amp; Form Handler Details'!CO:CO,"")</f>
        <v>Ce champ est requis</v>
      </c>
      <c r="AS73" s="35">
        <f>_xlfn.XLOOKUP($A73,'[3]Form &amp; Form Handler Details'!$Y:$Y,'[3]Form &amp; Form Handler Details'!CP:CP,"")</f>
        <v>0</v>
      </c>
      <c r="AT73" s="35">
        <f>_xlfn.XLOOKUP($A73,'[3]Form &amp; Form Handler Details'!$Y:$Y,'[3]Form &amp; Form Handler Details'!CQ:CQ,"")</f>
        <v>0</v>
      </c>
      <c r="AU73" s="35">
        <f>_xlfn.XLOOKUP($A73,'[3]Form &amp; Form Handler Details'!$Y:$Y,'[3]Form &amp; Form Handler Details'!CR:CR,"")</f>
        <v>0</v>
      </c>
      <c r="AV73" s="35">
        <f>_xlfn.XLOOKUP($A73,'[3]Form &amp; Form Handler Details'!$Y:$Y,'[3]Form &amp; Form Handler Details'!CS:CS,"")</f>
        <v>0</v>
      </c>
      <c r="AW73" s="35" t="str">
        <f>_xlfn.XLOOKUP($A73,'[3]Form &amp; Form Handler Details'!$Y:$Y,'[3]Form &amp; Form Handler Details'!CT:CT,"")</f>
        <v>WebformURL (Hidden)</v>
      </c>
      <c r="AX73" s="35" t="str">
        <f>_xlfn.XLOOKUP($A73,'[3]Form &amp; Form Handler Details'!$Y:$Y,'[3]Form &amp; Form Handler Details'!CU:CU,"")</f>
        <v>webformurl</v>
      </c>
      <c r="AY73" s="35" t="str">
        <f>_xlfn.XLOOKUP($A73,'[3]Form &amp; Form Handler Details'!$Y:$Y,'[3]Form &amp; Form Handler Details'!CV:CV,"")</f>
        <v>Hidden - text</v>
      </c>
      <c r="AZ73" s="35" t="str">
        <f>_xlfn.XLOOKUP($A73,'[3]Form &amp; Form Handler Details'!$Y:$Y,'[3]Form &amp; Form Handler Details'!CW:CW,"")</f>
        <v>gclid* (Hidden)</v>
      </c>
      <c r="BA73" s="35" t="str">
        <f>_xlfn.XLOOKUP($A73,'[3]Form &amp; Form Handler Details'!$Y:$Y,'[3]Form &amp; Form Handler Details'!CX:CX,"")</f>
        <v>gclid</v>
      </c>
      <c r="BB73" s="35" t="str">
        <f>_xlfn.XLOOKUP($A73,'[3]Form &amp; Form Handler Details'!$Y:$Y,'[3]Form &amp; Form Handler Details'!CY:CY,"")</f>
        <v>Hidden - text</v>
      </c>
      <c r="BC73" s="35">
        <f>_xlfn.XLOOKUP($A73,'[3]Form &amp; Form Handler Details'!$Y:$Y,'[3]Form &amp; Form Handler Details'!CZ:CZ,"")</f>
        <v>0</v>
      </c>
      <c r="BD73" s="35">
        <f>_xlfn.XLOOKUP($A73,'[3]Form &amp; Form Handler Details'!$Y:$Y,'[3]Form &amp; Form Handler Details'!DA:DA,"")</f>
        <v>0</v>
      </c>
      <c r="BE73" s="35">
        <f>_xlfn.XLOOKUP($A73,'[3]Form &amp; Form Handler Details'!$Y:$Y,'[3]Form &amp; Form Handler Details'!DB:DB,"")</f>
        <v>0</v>
      </c>
      <c r="BF73" s="35">
        <f>_xlfn.XLOOKUP($A73,'[3]Form &amp; Form Handler Details'!$Y:$Y,'[3]Form &amp; Form Handler Details'!DC:DC,"")</f>
        <v>0</v>
      </c>
      <c r="BG73" s="35">
        <f>_xlfn.XLOOKUP($A73,'[3]Form &amp; Form Handler Details'!$Y:$Y,'[3]Form &amp; Form Handler Details'!DD:DD,"")</f>
        <v>0</v>
      </c>
      <c r="BH73" s="35">
        <f>_xlfn.XLOOKUP($A73,'[3]Form &amp; Form Handler Details'!$Y:$Y,'[3]Form &amp; Form Handler Details'!DE:DE,"")</f>
        <v>0</v>
      </c>
      <c r="BI73" s="35">
        <f>_xlfn.XLOOKUP($A73,'[3]Form &amp; Form Handler Details'!$Y:$Y,'[3]Form &amp; Form Handler Details'!DF:DF,"")</f>
        <v>0</v>
      </c>
      <c r="BJ73" s="35" t="str">
        <f>_xlfn.XLOOKUP($A73,'[3]Form &amp; Form Handler Details'!$Y:$Y,'[3]Form &amp; Form Handler Details'!DG:DG,"")</f>
        <v>Avez-vous déjà un compte Professionnel PayPal ?*
Non----Oui</v>
      </c>
      <c r="BK73" s="35" t="str">
        <f>_xlfn.XLOOKUP($A73,'[3]Form &amp; Form Handler Details'!$Y:$Y,'[3]Form &amp; Form Handler Details'!DH:DH,"")</f>
        <v>doyoualreadyhaveapaypalbusinessaccount</v>
      </c>
      <c r="BL73" s="35" t="str">
        <f>_xlfn.XLOOKUP($A73,'[3]Form &amp; Form Handler Details'!$Y:$Y,'[3]Form &amp; Form Handler Details'!DI:DI,"")</f>
        <v>Dropdown</v>
      </c>
      <c r="BM73" s="35" t="str">
        <f>_xlfn.XLOOKUP($A73,'[3]Form &amp; Form Handler Details'!$Y:$Y,'[3]Form &amp; Form Handler Details'!DJ:DJ,"")</f>
        <v>Ce champ est requis</v>
      </c>
      <c r="BN73" s="35" t="str">
        <f>_xlfn.XLOOKUP($A73,'[3]Form &amp; Form Handler Details'!$Y:$Y,'[3]Form &amp; Form Handler Details'!DK:DK,"")</f>
        <v>En quoi pouvons-nous vous aider ?*</v>
      </c>
      <c r="BO73" s="35" t="str">
        <f>_xlfn.XLOOKUP($A73,'[3]Form &amp; Form Handler Details'!$Y:$Y,'[3]Form &amp; Form Handler Details'!DL:DL,"")</f>
        <v>whatdoyouneedhelpwith</v>
      </c>
      <c r="BP73" s="35" t="str">
        <f>_xlfn.XLOOKUP($A73,'[3]Form &amp; Form Handler Details'!$Y:$Y,'[3]Form &amp; Form Handler Details'!DM:DM,"")</f>
        <v>Radiobutton</v>
      </c>
      <c r="BQ73" s="35" t="str">
        <f>_xlfn.XLOOKUP($A73,'[3]Form &amp; Form Handler Details'!$Y:$Y,'[3]Form &amp; Form Handler Details'!DN:DN,"")</f>
        <v>Ce champ est requis</v>
      </c>
      <c r="BR73" s="35" t="str">
        <f>_xlfn.XLOOKUP($A73,'[3]Form &amp; Form Handler Details'!$Y:$Y,'[3]Form &amp; Form Handler Details'!DO:DO,"")</f>
        <v>Pays*
France
Espagne
États-Unis
Canada
Afghanistan
Albanie
Algérie
Samoa américaines
Andorre
Angola
Anguilla
Antarctique
Antigua-et-Barbuda
Argentine
Arménie
Aruba
Australie
L'Autriche
Azerbaïdjan
Bahamas
Bahreïn
Bengladesh
Barbade
Biélorussie
Belgique
Bélize
Bénin
Bermudes
Bhoutan
Bolivie
Bosnie Herzégovine
Bostwana
Brésil
Territoire britannique de l'océan Indien
Îles Vierges britanniques
Brunéi
Bulgarie
Burkina Faso
Burundi
Cambodge
Cameroun
Cap-Vert
Îles Caïmans
République centrafricaine
Tchad
Chili
Chine
L'île de noël
Îles Cocos (Keeling)
Colombie
Comores
Congo
les Îles Cook
Costa Rica
Croatie
Cuba
Cura&amp;ccedil;ao
Chypre
République tchèque
Côte d'Ivoire
République Démocratique du Congo
Danemark
Djibouti
Dominique
République Dominicaine
Equateur
Egypte
Le Salvador
Guinée Équatoriale
Érythrée
Estonie
Ethiopie
les îles Falkland
Îles Féroé
Fidji
Finlande
France
Guyane Française
Polynésie française
Terres australes françaises
Gabon
Gambie
Géorgie
Allemagne
Ghana
Gibraltar
Grèce
Groenland
Grenade
Guadeloupe
Guam
Guatemala
Guernesey
Guinée
Guinée-Bissau
Guyane
Haïti
Honduras
Hong Kong RAS, Chine
Hongrie
Islande
Inde
Indonésie
L'Iran
Irak
Irlande
île de Man
Israël
Italie
Jamaïque
Japon
Jersey
Jordan
Kazakhstan
Kenya
Kiribati
Koweit
Kirghizistan
Laos
Lettonie
Liban
Lesotho
Libéria
Libye
Liechtenstein
Lituanie
Luxembourg
Macao RAS, Chine
Macédoine
Madagascar
Malawi
Malaisie
Maldives
Mali
Malte
Iles Marshall
Martinique
Mauritanie
Maurice
Mayotte
Mexique
Micronésie
Moldavie
Monaco
Mongolie
Monténégro
Montserrat
Maroc
Mozambique
Birmanie
Namibie
Nauru
Népal
Pays-Bas
Nouvelle Calédonie
Nouvelle-Zélande
Nicaragua
Niger
Nigeria
Niué
l'ile de Norfolk
Corée du Nord
Îles Mariannes du Nord
Norvège
Oman
Pakistan
Palaos
Territoire Palestinien
Panama
Papouasie Nouvelle Guinée
Paraguay
Pérou
Philippines
Pitcairn
Pologne
le Portugal
Porto Rico
Qatar
Roumanie
Russie
Rwanda
Réunion
Saint Barthélemy
Sainte-Hélène
Saint-Christophe-et-Niévès
Sainte-Lucie
Saint-Pierre-et-Miquelon
Saint-Vincent-et-les-Grenadines
Samoa
Saint Marin
Sao Tomé et Principe
Arabie Saoudite
Sénégal
Serbie
les Seychelles
Sierra Leone
Singapour
Slovaquie
Slovénie
îles Salomon
Somalie
Afrique du Sud
Corée du Sud
Soudan du sud
Espagne
Sri Lanka
Soudan
Suriname
Svalbard et Jan Mayen
Swaziland
Suède
Suisse
Syrie
Taïwan
Tadjikistan
Tanzanie
Thaïlande
Timor oriental
Aller
Tokélaou
Tonga
Trinité-et-Tobago
Tunisie
Turquie
Turkménistan
îles Turques-et-Caïques
Tuvalu
Îles Vierges américaines
Ouganda
Ukraine
Emirats Arabes Unis
États-Unis
Îles mineures éloignées des États-Unis
Uruguay
Ouzbékistan
Vanuatu
Vatican
Venezuela
Viêt Nam
Wallis et Futuna
Sahara occidental
Yémen
Zambie
Zimbabwe</v>
      </c>
      <c r="BS73" s="35">
        <f>_xlfn.XLOOKUP($A73,'[3]Form &amp; Form Handler Details'!$Y:$Y,'[3]Form &amp; Form Handler Details'!DP:DP,"")</f>
        <v>0</v>
      </c>
      <c r="BT73" s="35" t="str">
        <f>_xlfn.XLOOKUP($A73,'[3]Form &amp; Form Handler Details'!$Y:$Y,'[3]Form &amp; Form Handler Details'!DQ:DQ,"")</f>
        <v>country</v>
      </c>
      <c r="BU73" s="35" t="str">
        <f>_xlfn.XLOOKUP($A73,'[3]Form &amp; Form Handler Details'!$Y:$Y,'[3]Form &amp; Form Handler Details'!DR:DR,"")</f>
        <v>Dropdown</v>
      </c>
      <c r="BV73" s="35" t="str">
        <f>_xlfn.XLOOKUP($A73,'[3]Form &amp; Form Handler Details'!$Y:$Y,'[3]Form &amp; Form Handler Details'!DS:DS,"")</f>
        <v>Ce champ est requis</v>
      </c>
      <c r="BW73" s="35" t="str">
        <f>_xlfn.XLOOKUP($A73,'[3]Form &amp; Form Handler Details'!$Y:$Y,'[3]Form &amp; Form Handler Details'!DT:DT,"")</f>
        <v>HoneyPot</v>
      </c>
      <c r="BX73" s="35" t="str">
        <f>_xlfn.XLOOKUP($A73,'[3]Form &amp; Form Handler Details'!$Y:$Y,'[3]Form &amp; Form Handler Details'!DU:DU,"")</f>
        <v>pardot_extra_field</v>
      </c>
      <c r="BY73" s="35" t="str">
        <f>_xlfn.XLOOKUP($A73,'[3]Form &amp; Form Handler Details'!$Y:$Y,'[3]Form &amp; Form Handler Details'!DV:DV,"")</f>
        <v>Hidden</v>
      </c>
      <c r="BZ73" s="35">
        <f>_xlfn.XLOOKUP($A73,'[3]Form &amp; Form Handler Details'!$Y:$Y,'[3]Form &amp; Form Handler Details'!DW:DW,"")</f>
        <v>0</v>
      </c>
      <c r="CA73" s="35" t="str">
        <f>_xlfn.XLOOKUP($A73,'[3]Form &amp; Form Handler Details'!$Y:$Y,'[3]Form &amp; Form Handler Details'!DX:DX,"")</f>
        <v>referralSource1</v>
      </c>
      <c r="CB73" s="35" t="str">
        <f>_xlfn.XLOOKUP($A73,'[3]Form &amp; Form Handler Details'!$Y:$Y,'[3]Form &amp; Form Handler Details'!DY:DY,"")</f>
        <v>referralsource1</v>
      </c>
      <c r="CC73" s="35" t="str">
        <f>_xlfn.XLOOKUP($A73,'[3]Form &amp; Form Handler Details'!$Y:$Y,'[3]Form &amp; Form Handler Details'!DZ:DZ,"")</f>
        <v>Hidden</v>
      </c>
      <c r="CD73" s="35">
        <f>_xlfn.XLOOKUP($A73,'[3]Form &amp; Form Handler Details'!$Y:$Y,'[3]Form &amp; Form Handler Details'!EA:EA,"")</f>
        <v>0</v>
      </c>
      <c r="CE73" s="35" t="str">
        <f>_xlfn.XLOOKUP($A73,'[3]Form &amp; Form Handler Details'!$Y:$Y,'[3]Form &amp; Form Handler Details'!EB:EB,"")</f>
        <v>salesType1</v>
      </c>
      <c r="CF73" s="35" t="str">
        <f>_xlfn.XLOOKUP($A73,'[3]Form &amp; Form Handler Details'!$Y:$Y,'[3]Form &amp; Form Handler Details'!EC:EC,"")</f>
        <v>salestype1</v>
      </c>
      <c r="CG73" s="35" t="str">
        <f>_xlfn.XLOOKUP($A73,'[3]Form &amp; Form Handler Details'!$Y:$Y,'[3]Form &amp; Form Handler Details'!ED:ED,"")</f>
        <v>Hidden</v>
      </c>
      <c r="CH73" s="35">
        <f>_xlfn.XLOOKUP($A73,'[3]Form &amp; Form Handler Details'!$Y:$Y,'[3]Form &amp; Form Handler Details'!EE:EE,"")</f>
        <v>0</v>
      </c>
      <c r="CI73" s="35" t="str">
        <f>_xlfn.XLOOKUP($A73,'[3]Form &amp; Form Handler Details'!$Y:$Y,'[3]Form &amp; Form Handler Details'!EF:EF,"")</f>
        <v>helpTopic</v>
      </c>
      <c r="CJ73" s="35" t="str">
        <f>_xlfn.XLOOKUP($A73,'[3]Form &amp; Form Handler Details'!$Y:$Y,'[3]Form &amp; Form Handler Details'!EG:EG,"")</f>
        <v>helptopic</v>
      </c>
      <c r="CK73" s="35" t="str">
        <f>_xlfn.XLOOKUP($A73,'[3]Form &amp; Form Handler Details'!$Y:$Y,'[3]Form &amp; Form Handler Details'!EH:EH,"")</f>
        <v>Hidden</v>
      </c>
      <c r="CL73" s="35">
        <f>_xlfn.XLOOKUP($A73,'[3]Form &amp; Form Handler Details'!$Y:$Y,'[3]Form &amp; Form Handler Details'!EI:EI,"")</f>
        <v>0</v>
      </c>
      <c r="CM73" s="35" t="str">
        <f>_xlfn.XLOOKUP($A73,'[3]Form &amp; Form Handler Details'!$Y:$Y,'[3]Form &amp; Form Handler Details'!EJ:EJ,"")</f>
        <v>J'ai lu et accepté la &lt;a href = "https://www.paypal.com/fr/webapps/mpp/ua/privacy-full" target="_blank" style="color: #0070ba; font-weight:bold; text-decoration:none;"&gt;politique de confidentialité&lt;/a&gt; de PayPal.
Je consens à ce que PayPal me contacte par téléphone ou par email et m'envoie des informations sur les produits ou l'industrie en rapport avec ma demande. Je sais que je peux me désinscrire à tout moment.</v>
      </c>
      <c r="CN73" s="35" t="str">
        <f>_xlfn.XLOOKUP($A73,'[3]Form &amp; Form Handler Details'!$Y:$Y,'[3]Form &amp; Form Handler Details'!EK:EK,"")</f>
        <v>formterms</v>
      </c>
      <c r="CO73" s="35" t="str">
        <f>_xlfn.XLOOKUP($A73,'[3]Form &amp; Form Handler Details'!$Y:$Y,'[3]Form &amp; Form Handler Details'!EL:EL,"")</f>
        <v>Checkbox</v>
      </c>
      <c r="CP73" s="35" t="str">
        <f>_xlfn.XLOOKUP($A73,'[3]Form &amp; Form Handler Details'!$Y:$Y,'[3]Form &amp; Form Handler Details'!EM:EM,"")</f>
        <v>Ce champ est requis</v>
      </c>
      <c r="CQ73" s="35">
        <f>_xlfn.XLOOKUP($A73,'[3]Form &amp; Form Handler Details'!$Y:$Y,'[3]Form &amp; Form Handler Details'!EN:EN,"")</f>
        <v>0</v>
      </c>
      <c r="CR73" s="35">
        <f>_xlfn.XLOOKUP($A73,'[3]Form &amp; Form Handler Details'!$Y:$Y,'[3]Form &amp; Form Handler Details'!EO:EO,"")</f>
        <v>0</v>
      </c>
      <c r="CS73" s="35">
        <f>_xlfn.XLOOKUP($A73,'[3]Form &amp; Form Handler Details'!$Y:$Y,'[3]Form &amp; Form Handler Details'!EP:EP,"")</f>
        <v>0</v>
      </c>
      <c r="CT73" s="35">
        <f>_xlfn.XLOOKUP($A73,'[3]Form &amp; Form Handler Details'!$Y:$Y,'[3]Form &amp; Form Handler Details'!EQ:EQ,"")</f>
        <v>0</v>
      </c>
      <c r="CU73" s="35">
        <f>_xlfn.XLOOKUP($A73,'[3]Form &amp; Form Handler Details'!$Y:$Y,'[3]Form &amp; Form Handler Details'!ER:ER,"")</f>
        <v>0</v>
      </c>
      <c r="CV73" s="35">
        <f>_xlfn.XLOOKUP($A73,'[3]Form &amp; Form Handler Details'!$Y:$Y,'[3]Form &amp; Form Handler Details'!ES:ES,"")</f>
        <v>0</v>
      </c>
      <c r="CW73" s="35">
        <f>_xlfn.XLOOKUP($A73,'[3]Form &amp; Form Handler Details'!$Y:$Y,'[3]Form &amp; Form Handler Details'!ET:ET,"")</f>
        <v>0</v>
      </c>
      <c r="CX73" s="35">
        <f>_xlfn.XLOOKUP($A73,'[3]Form &amp; Form Handler Details'!$Y:$Y,'[3]Form &amp; Form Handler Details'!EU:EU,"")</f>
        <v>0</v>
      </c>
      <c r="CY73" s="35">
        <f>_xlfn.XLOOKUP($A73,'[3]Form &amp; Form Handler Details'!$Y:$Y,'[3]Form &amp; Form Handler Details'!EV:EV,"")</f>
        <v>0</v>
      </c>
      <c r="CZ73" s="35">
        <f>_xlfn.XLOOKUP($A73,'[3]Form &amp; Form Handler Details'!$Y:$Y,'[3]Form &amp; Form Handler Details'!EW:EW,"")</f>
        <v>0</v>
      </c>
      <c r="DA73" s="35">
        <f>_xlfn.XLOOKUP($A73,'[3]Form &amp; Form Handler Details'!$Y:$Y,'[3]Form &amp; Form Handler Details'!EX:EX,"")</f>
        <v>0</v>
      </c>
      <c r="DB73" s="35">
        <f>_xlfn.XLOOKUP($A73,'[3]Form &amp; Form Handler Details'!$Y:$Y,'[3]Form &amp; Form Handler Details'!EY:EY,"")</f>
        <v>0</v>
      </c>
      <c r="DC73" s="35">
        <f>_xlfn.XLOOKUP($A73,'[3]Form &amp; Form Handler Details'!$Y:$Y,'[3]Form &amp; Form Handler Details'!EZ:EZ,"")</f>
        <v>0</v>
      </c>
      <c r="DD73" s="35">
        <f>_xlfn.XLOOKUP($A73,'[3]Form &amp; Form Handler Details'!$Y:$Y,'[3]Form &amp; Form Handler Details'!FA:FA,"")</f>
        <v>0</v>
      </c>
      <c r="DE73" s="35">
        <f>_xlfn.XLOOKUP($A73,'[3]Form &amp; Form Handler Details'!$Y:$Y,'[3]Form &amp; Form Handler Details'!FB:FB,"")</f>
        <v>0</v>
      </c>
      <c r="DF73" s="35">
        <f>_xlfn.XLOOKUP($A73,'[3]Form &amp; Form Handler Details'!$Y:$Y,'[3]Form &amp; Form Handler Details'!FC:FC,"")</f>
        <v>0</v>
      </c>
      <c r="DG73" s="35">
        <f>_xlfn.XLOOKUP($A73,'[3]Form &amp; Form Handler Details'!$Y:$Y,'[3]Form &amp; Form Handler Details'!FD:FD,"")</f>
        <v>0</v>
      </c>
      <c r="DH73" s="35">
        <f>_xlfn.XLOOKUP($A73,'[3]Form &amp; Form Handler Details'!$Y:$Y,'[3]Form &amp; Form Handler Details'!FE:FE,"")</f>
        <v>0</v>
      </c>
      <c r="DI73" s="35">
        <f>_xlfn.XLOOKUP($A73,'[3]Form &amp; Form Handler Details'!$Y:$Y,'[3]Form &amp; Form Handler Details'!FF:FF,"")</f>
        <v>0</v>
      </c>
      <c r="DJ73" s="35">
        <f>_xlfn.XLOOKUP($A73,'[3]Form &amp; Form Handler Details'!$Y:$Y,'[3]Form &amp; Form Handler Details'!FG:FG,"")</f>
        <v>0</v>
      </c>
      <c r="DK73" s="35">
        <f>_xlfn.XLOOKUP($A73,'[3]Form &amp; Form Handler Details'!$Y:$Y,'[3]Form &amp; Form Handler Details'!FH:FH,"")</f>
        <v>0</v>
      </c>
      <c r="DL73" s="35">
        <f>_xlfn.XLOOKUP($A73,'[3]Form &amp; Form Handler Details'!$Y:$Y,'[3]Form &amp; Form Handler Details'!FI:FI,"")</f>
        <v>0</v>
      </c>
      <c r="DM73" s="35">
        <f>_xlfn.XLOOKUP($A73,'[3]Form &amp; Form Handler Details'!$Y:$Y,'[3]Form &amp; Form Handler Details'!FJ:FJ,"")</f>
        <v>0</v>
      </c>
      <c r="DN73" s="35">
        <f>_xlfn.XLOOKUP($A73,'[3]Form &amp; Form Handler Details'!$Y:$Y,'[3]Form &amp; Form Handler Details'!FK:FK,"")</f>
        <v>0</v>
      </c>
      <c r="DO73" s="35">
        <f>_xlfn.XLOOKUP($A73,'[3]Form &amp; Form Handler Details'!$Y:$Y,'[3]Form &amp; Form Handler Details'!FL:FL,"")</f>
        <v>0</v>
      </c>
      <c r="DP73" s="35">
        <f>_xlfn.XLOOKUP($A73,'[3]Form &amp; Form Handler Details'!$Y:$Y,'[3]Form &amp; Form Handler Details'!FM:FM,"")</f>
        <v>0</v>
      </c>
      <c r="DQ73" s="35">
        <f>_xlfn.XLOOKUP($A73,'[3]Form &amp; Form Handler Details'!$Y:$Y,'[3]Form &amp; Form Handler Details'!FN:FN,"")</f>
        <v>0</v>
      </c>
      <c r="DR73" s="35">
        <f>_xlfn.XLOOKUP($A73,'[3]Form &amp; Form Handler Details'!$Y:$Y,'[3]Form &amp; Form Handler Details'!FO:FO,"")</f>
        <v>0</v>
      </c>
      <c r="DS73" s="35">
        <f>_xlfn.XLOOKUP($A73,'[3]Form &amp; Form Handler Details'!$Y:$Y,'[3]Form &amp; Form Handler Details'!FP:FP,"")</f>
        <v>0</v>
      </c>
      <c r="DT73" s="35">
        <f>_xlfn.XLOOKUP($A73,'[3]Form &amp; Form Handler Details'!$Y:$Y,'[3]Form &amp; Form Handler Details'!FQ:FQ,"")</f>
        <v>0</v>
      </c>
      <c r="DU73" s="35">
        <f>_xlfn.XLOOKUP($A73,'[3]Form &amp; Form Handler Details'!$Y:$Y,'[3]Form &amp; Form Handler Details'!FR:FR,"")</f>
        <v>0</v>
      </c>
      <c r="DV73" s="35">
        <f>_xlfn.XLOOKUP($A73,'[3]Form &amp; Form Handler Details'!$Y:$Y,'[3]Form &amp; Form Handler Details'!FS:FS,"")</f>
        <v>0</v>
      </c>
      <c r="DW73" s="35">
        <f>_xlfn.XLOOKUP($A73,'[3]Form &amp; Form Handler Details'!$Y:$Y,'[3]Form &amp; Form Handler Details'!FT:FT,"")</f>
        <v>0</v>
      </c>
      <c r="DX73" s="35">
        <f>_xlfn.XLOOKUP($A73,'[3]Form &amp; Form Handler Details'!$Y:$Y,'[3]Form &amp; Form Handler Details'!FU:FU,"")</f>
        <v>0</v>
      </c>
      <c r="DY73" s="35">
        <f>_xlfn.XLOOKUP($A73,'[3]Form &amp; Form Handler Details'!$Y:$Y,'[3]Form &amp; Form Handler Details'!FV:FV,"")</f>
        <v>0</v>
      </c>
      <c r="DZ73" s="35">
        <f>_xlfn.XLOOKUP($A73,'[3]Form &amp; Form Handler Details'!$Y:$Y,'[3]Form &amp; Form Handler Details'!FW:FW,"")</f>
        <v>0</v>
      </c>
      <c r="EA73" s="35">
        <f>_xlfn.XLOOKUP($A73,'[3]Form &amp; Form Handler Details'!$Y:$Y,'[3]Form &amp; Form Handler Details'!FX:FX,"")</f>
        <v>0</v>
      </c>
      <c r="EB73" s="35">
        <f>_xlfn.XLOOKUP($A73,'[3]Form &amp; Form Handler Details'!$Y:$Y,'[3]Form &amp; Form Handler Details'!FY:FY,"")</f>
        <v>0</v>
      </c>
      <c r="EC73" s="35">
        <f>_xlfn.XLOOKUP($A73,'[3]Form &amp; Form Handler Details'!$Y:$Y,'[3]Form &amp; Form Handler Details'!FZ:FZ,"")</f>
        <v>0</v>
      </c>
      <c r="ED73" s="35">
        <f>_xlfn.XLOOKUP($A73,'[3]Form &amp; Form Handler Details'!$Y:$Y,'[3]Form &amp; Form Handler Details'!GA:GA,"")</f>
        <v>0</v>
      </c>
      <c r="EE73" s="35">
        <f>_xlfn.XLOOKUP($A73,'[3]Form &amp; Form Handler Details'!$Y:$Y,'[3]Form &amp; Form Handler Details'!GB:GB,"")</f>
        <v>0</v>
      </c>
      <c r="EF73" s="35">
        <f>_xlfn.XLOOKUP($A73,'[3]Form &amp; Form Handler Details'!$Y:$Y,'[3]Form &amp; Form Handler Details'!GC:GC,"")</f>
        <v>0</v>
      </c>
      <c r="EG73" s="35">
        <f>_xlfn.XLOOKUP($A73,'[3]Form &amp; Form Handler Details'!$Y:$Y,'[3]Form &amp; Form Handler Details'!GD:GD,"")</f>
        <v>0</v>
      </c>
      <c r="EH73" s="35">
        <f>_xlfn.XLOOKUP($A73,'[3]Form &amp; Form Handler Details'!$Y:$Y,'[3]Form &amp; Form Handler Details'!GE:GE,"")</f>
        <v>0</v>
      </c>
      <c r="EI73" s="35">
        <f>_xlfn.XLOOKUP($A73,'[3]Form &amp; Form Handler Details'!$Y:$Y,'[3]Form &amp; Form Handler Details'!GF:GF,"")</f>
        <v>0</v>
      </c>
      <c r="EJ73" s="35">
        <f>_xlfn.XLOOKUP($A73,'[3]Form &amp; Form Handler Details'!$Y:$Y,'[3]Form &amp; Form Handler Details'!GG:GG,"")</f>
        <v>0</v>
      </c>
      <c r="EK73" s="35">
        <f>_xlfn.XLOOKUP($A73,'[3]Form &amp; Form Handler Details'!$Y:$Y,'[3]Form &amp; Form Handler Details'!GH:GH,"")</f>
        <v>0</v>
      </c>
      <c r="EL73" s="35">
        <f>_xlfn.XLOOKUP($A73,'[3]Form &amp; Form Handler Details'!$Y:$Y,'[3]Form &amp; Form Handler Details'!GI:GI,"")</f>
        <v>0</v>
      </c>
      <c r="EM73" s="35">
        <f>_xlfn.XLOOKUP($A73,'[3]Form &amp; Form Handler Details'!$Y:$Y,'[3]Form &amp; Form Handler Details'!GJ:GJ,"")</f>
        <v>0</v>
      </c>
      <c r="EN73" s="35">
        <f>_xlfn.XLOOKUP($A73,'[3]Form &amp; Form Handler Details'!$Y:$Y,'[3]Form &amp; Form Handler Details'!GK:GK,"")</f>
        <v>0</v>
      </c>
      <c r="EO73" s="35">
        <f>_xlfn.XLOOKUP($A73,'[3]Form &amp; Form Handler Details'!$Y:$Y,'[3]Form &amp; Form Handler Details'!GL:GL,"")</f>
        <v>0</v>
      </c>
      <c r="EP73" s="35">
        <f>_xlfn.XLOOKUP($A73,'[3]Form &amp; Form Handler Details'!$Y:$Y,'[3]Form &amp; Form Handler Details'!GM:GM,"")</f>
        <v>0</v>
      </c>
      <c r="EQ73" s="35">
        <f>_xlfn.XLOOKUP($A73,'[3]Form &amp; Form Handler Details'!$Y:$Y,'[3]Form &amp; Form Handler Details'!GN:GN,"")</f>
        <v>0</v>
      </c>
      <c r="ER73" s="35">
        <f>_xlfn.XLOOKUP($A73,'[3]Form &amp; Form Handler Details'!$Y:$Y,'[3]Form &amp; Form Handler Details'!GO:GO,"")</f>
        <v>0</v>
      </c>
      <c r="ES73" s="35">
        <f>_xlfn.XLOOKUP($A73,'[3]Form &amp; Form Handler Details'!$Y:$Y,'[3]Form &amp; Form Handler Details'!GP:GP,"")</f>
        <v>0</v>
      </c>
      <c r="ET73" s="35">
        <f>_xlfn.XLOOKUP($A73,'[3]Form &amp; Form Handler Details'!$Y:$Y,'[3]Form &amp; Form Handler Details'!GQ:GQ,"")</f>
        <v>0</v>
      </c>
      <c r="EU73" s="35">
        <f>_xlfn.XLOOKUP($A73,'[3]Form &amp; Form Handler Details'!$Y:$Y,'[3]Form &amp; Form Handler Details'!GR:GR,"")</f>
        <v>0</v>
      </c>
      <c r="EV73" s="35">
        <f>_xlfn.XLOOKUP($A73,'[3]Form &amp; Form Handler Details'!$Y:$Y,'[3]Form &amp; Form Handler Details'!GS:GS,"")</f>
        <v>0</v>
      </c>
      <c r="EW73" s="35">
        <f>_xlfn.XLOOKUP($A73,'[3]Form &amp; Form Handler Details'!$Y:$Y,'[3]Form &amp; Form Handler Details'!GT:GT,"")</f>
        <v>0</v>
      </c>
      <c r="EX73" s="35">
        <f>_xlfn.XLOOKUP($A73,'[3]Form &amp; Form Handler Details'!$Y:$Y,'[3]Form &amp; Form Handler Details'!GU:GU,"")</f>
        <v>0</v>
      </c>
      <c r="EY73" s="35">
        <f>_xlfn.XLOOKUP($A73,'[3]Form &amp; Form Handler Details'!$Y:$Y,'[3]Form &amp; Form Handler Details'!GV:GV,"")</f>
        <v>0</v>
      </c>
      <c r="EZ73" s="35">
        <f>_xlfn.XLOOKUP($A73,'[3]Form &amp; Form Handler Details'!$Y:$Y,'[3]Form &amp; Form Handler Details'!GW:GW,"")</f>
        <v>0</v>
      </c>
      <c r="FA73" s="35">
        <f>_xlfn.XLOOKUP($A73,'[3]Form &amp; Form Handler Details'!$Y:$Y,'[3]Form &amp; Form Handler Details'!GX:GX,"")</f>
        <v>0</v>
      </c>
      <c r="FB73" s="35">
        <f>_xlfn.XLOOKUP($A73,'[3]Form &amp; Form Handler Details'!$Y:$Y,'[3]Form &amp; Form Handler Details'!GY:GY,"")</f>
        <v>0</v>
      </c>
      <c r="FC73" s="35">
        <f>_xlfn.XLOOKUP($A73,'[3]Form &amp; Form Handler Details'!$Y:$Y,'[3]Form &amp; Form Handler Details'!GZ:GZ,"")</f>
        <v>0</v>
      </c>
      <c r="FD73" s="35">
        <f>_xlfn.XLOOKUP($A73,'[3]Form &amp; Form Handler Details'!$Y:$Y,'[3]Form &amp; Form Handler Details'!HA:HA,"")</f>
        <v>0</v>
      </c>
      <c r="FE73" s="35">
        <f>_xlfn.XLOOKUP($A73,'[3]Form &amp; Form Handler Details'!$Y:$Y,'[3]Form &amp; Form Handler Details'!HB:HB,"")</f>
        <v>0</v>
      </c>
      <c r="FF73" s="35">
        <f>_xlfn.XLOOKUP($A73,'[3]Form &amp; Form Handler Details'!$Y:$Y,'[3]Form &amp; Form Handler Details'!HC:HC,"")</f>
        <v>0</v>
      </c>
      <c r="FG73" s="35">
        <f>_xlfn.XLOOKUP($A73,'[3]Form &amp; Form Handler Details'!$Y:$Y,'[3]Form &amp; Form Handler Details'!HD:HD,"")</f>
        <v>0</v>
      </c>
      <c r="FH73" s="35">
        <f>_xlfn.XLOOKUP($A73,'[3]Form &amp; Form Handler Details'!$Y:$Y,'[3]Form &amp; Form Handler Details'!HE:HE,"")</f>
        <v>0</v>
      </c>
      <c r="FI73" s="35">
        <f>_xlfn.XLOOKUP($A73,'[3]Form &amp; Form Handler Details'!$Y:$Y,'[3]Form &amp; Form Handler Details'!HF:HF,"")</f>
        <v>0</v>
      </c>
      <c r="FJ73" s="35">
        <f>_xlfn.XLOOKUP($A73,'[3]Form &amp; Form Handler Details'!$Y:$Y,'[3]Form &amp; Form Handler Details'!HG:HG,"")</f>
        <v>0</v>
      </c>
      <c r="FK73" s="35">
        <f>_xlfn.XLOOKUP($A73,'[3]Form &amp; Form Handler Details'!$Y:$Y,'[3]Form &amp; Form Handler Details'!HH:HH,"")</f>
        <v>0</v>
      </c>
      <c r="FL73" s="35">
        <f>_xlfn.XLOOKUP($A73,'[3]Form &amp; Form Handler Details'!$Y:$Y,'[3]Form &amp; Form Handler Details'!HI:HI,"")</f>
        <v>0</v>
      </c>
      <c r="FM73" s="35">
        <f>_xlfn.XLOOKUP($A73,'[3]Form &amp; Form Handler Details'!$Y:$Y,'[3]Form &amp; Form Handler Details'!HJ:HJ,"")</f>
        <v>0</v>
      </c>
      <c r="FN73" s="35">
        <f>_xlfn.XLOOKUP($A73,'[3]Form &amp; Form Handler Details'!$Y:$Y,'[3]Form &amp; Form Handler Details'!HK:HK,"")</f>
        <v>0</v>
      </c>
      <c r="FO73" s="35">
        <f>_xlfn.XLOOKUP($A73,'[3]Form &amp; Form Handler Details'!$Y:$Y,'[3]Form &amp; Form Handler Details'!HL:HL,"")</f>
        <v>0</v>
      </c>
      <c r="FP73" s="35">
        <f>_xlfn.XLOOKUP($A73,'[3]Form &amp; Form Handler Details'!$Y:$Y,'[3]Form &amp; Form Handler Details'!HM:HM,"")</f>
        <v>0</v>
      </c>
      <c r="FQ73" s="35">
        <f>_xlfn.XLOOKUP($A73,'[3]Form &amp; Form Handler Details'!$Y:$Y,'[3]Form &amp; Form Handler Details'!HN:HN,"")</f>
        <v>0</v>
      </c>
      <c r="FR73" s="35">
        <f>_xlfn.XLOOKUP($A73,'[3]Form &amp; Form Handler Details'!$Y:$Y,'[3]Form &amp; Form Handler Details'!HO:HO,"")</f>
        <v>0</v>
      </c>
      <c r="FS73" s="35">
        <f>_xlfn.XLOOKUP($A73,'[3]Form &amp; Form Handler Details'!$Y:$Y,'[3]Form &amp; Form Handler Details'!HP:HP,"")</f>
        <v>0</v>
      </c>
      <c r="FT73" s="35">
        <f>_xlfn.XLOOKUP($A73,'[3]Form &amp; Form Handler Details'!$Y:$Y,'[3]Form &amp; Form Handler Details'!HQ:HQ,"")</f>
        <v>0</v>
      </c>
      <c r="FU73" s="35">
        <f>_xlfn.XLOOKUP($A73,'[3]Form &amp; Form Handler Details'!$Y:$Y,'[3]Form &amp; Form Handler Details'!HR:HR,"")</f>
        <v>0</v>
      </c>
      <c r="FV73" s="35">
        <f>_xlfn.XLOOKUP($A73,'[3]Form &amp; Form Handler Details'!$Y:$Y,'[3]Form &amp; Form Handler Details'!HS:HS,"")</f>
        <v>0</v>
      </c>
      <c r="FW73" s="35">
        <f>_xlfn.XLOOKUP($A73,'[3]Form &amp; Form Handler Details'!$Y:$Y,'[3]Form &amp; Form Handler Details'!HT:HT,"")</f>
        <v>0</v>
      </c>
      <c r="FX73" s="35">
        <f>_xlfn.XLOOKUP($A73,'[3]Form &amp; Form Handler Details'!$Y:$Y,'[3]Form &amp; Form Handler Details'!HU:HU,"")</f>
        <v>0</v>
      </c>
      <c r="FY73" s="35">
        <f>_xlfn.XLOOKUP($A73,'[3]Form &amp; Form Handler Details'!$Y:$Y,'[3]Form &amp; Form Handler Details'!HV:HV,"")</f>
        <v>0</v>
      </c>
      <c r="FZ73" s="35">
        <f>_xlfn.XLOOKUP($A73,'[3]Form &amp; Form Handler Details'!$Y:$Y,'[3]Form &amp; Form Handler Details'!HW:HW,"")</f>
        <v>0</v>
      </c>
      <c r="GA73" s="35">
        <f>_xlfn.XLOOKUP($A73,'[3]Form &amp; Form Handler Details'!$Y:$Y,'[3]Form &amp; Form Handler Details'!HX:HX,"")</f>
        <v>0</v>
      </c>
      <c r="GB73" s="35">
        <f>_xlfn.XLOOKUP($A73,'[3]Form &amp; Form Handler Details'!$Y:$Y,'[3]Form &amp; Form Handler Details'!HY:HY,"")</f>
        <v>0</v>
      </c>
      <c r="GC73" s="35">
        <f>_xlfn.XLOOKUP($A73,'[3]Form &amp; Form Handler Details'!$Y:$Y,'[3]Form &amp; Form Handler Details'!HZ:HZ,"")</f>
        <v>0</v>
      </c>
      <c r="GD73" s="35">
        <f>_xlfn.XLOOKUP($A73,'[3]Form &amp; Form Handler Details'!$Y:$Y,'[3]Form &amp; Form Handler Details'!IA:IA,"")</f>
        <v>0</v>
      </c>
      <c r="GE73" s="35">
        <f>_xlfn.XLOOKUP($A73,'[3]Form &amp; Form Handler Details'!$Y:$Y,'[3]Form &amp; Form Handler Details'!IB:IB,"")</f>
        <v>0</v>
      </c>
      <c r="GF73" s="35">
        <f>_xlfn.XLOOKUP($A73,'[3]Form &amp; Form Handler Details'!$Y:$Y,'[3]Form &amp; Form Handler Details'!IC:IC,"")</f>
        <v>0</v>
      </c>
      <c r="GG73" s="35">
        <f>_xlfn.XLOOKUP($A73,'[3]Form &amp; Form Handler Details'!$Y:$Y,'[3]Form &amp; Form Handler Details'!ID:ID,"")</f>
        <v>0</v>
      </c>
      <c r="GH73" s="35">
        <f>_xlfn.XLOOKUP($A73,'[3]Form &amp; Form Handler Details'!$Y:$Y,'[3]Form &amp; Form Handler Details'!IE:IE,"")</f>
        <v>0</v>
      </c>
      <c r="GI73" s="35">
        <f>_xlfn.XLOOKUP($A73,'[3]Form &amp; Form Handler Details'!$Y:$Y,'[3]Form &amp; Form Handler Details'!IF:IF,"")</f>
        <v>0</v>
      </c>
      <c r="GJ73" s="35">
        <f>_xlfn.XLOOKUP($A73,'[3]Form &amp; Form Handler Details'!$Y:$Y,'[3]Form &amp; Form Handler Details'!IG:IG,"")</f>
        <v>0</v>
      </c>
      <c r="GK73" s="35">
        <f>_xlfn.XLOOKUP($A73,'[3]Form &amp; Form Handler Details'!$Y:$Y,'[3]Form &amp; Form Handler Details'!IH:IH,"")</f>
        <v>0</v>
      </c>
      <c r="GL73" s="35">
        <f>_xlfn.XLOOKUP($A73,'[3]Form &amp; Form Handler Details'!$Y:$Y,'[3]Form &amp; Form Handler Details'!II:II,"")</f>
        <v>0</v>
      </c>
      <c r="GM73" s="35">
        <f>_xlfn.XLOOKUP($A73,'[3]Form &amp; Form Handler Details'!$Y:$Y,'[3]Form &amp; Form Handler Details'!IJ:IJ,"")</f>
        <v>0</v>
      </c>
      <c r="GN73" s="35">
        <f>_xlfn.XLOOKUP($A73,'[3]Form &amp; Form Handler Details'!$Y:$Y,'[3]Form &amp; Form Handler Details'!IK:IK,"")</f>
        <v>0</v>
      </c>
      <c r="GO73" s="35">
        <f>_xlfn.XLOOKUP($A73,'[3]Form &amp; Form Handler Details'!$Y:$Y,'[3]Form &amp; Form Handler Details'!IL:IL,"")</f>
        <v>0</v>
      </c>
      <c r="GP73" s="35">
        <f>_xlfn.XLOOKUP($A73,'[3]Form &amp; Form Handler Details'!$Y:$Y,'[3]Form &amp; Form Handler Details'!IM:IM,"")</f>
        <v>0</v>
      </c>
      <c r="GQ73" s="35">
        <f>_xlfn.XLOOKUP($A73,'[3]Form &amp; Form Handler Details'!$Y:$Y,'[3]Form &amp; Form Handler Details'!IN:IN,"")</f>
        <v>0</v>
      </c>
      <c r="GR73" s="35">
        <f>_xlfn.XLOOKUP($A73,'[3]Form &amp; Form Handler Details'!$Y:$Y,'[3]Form &amp; Form Handler Details'!IO:IO,"")</f>
        <v>0</v>
      </c>
      <c r="GS73" s="35">
        <f>_xlfn.XLOOKUP($A73,'[3]Form &amp; Form Handler Details'!$Y:$Y,'[3]Form &amp; Form Handler Details'!IP:IP,"")</f>
        <v>0</v>
      </c>
      <c r="GT73" s="35">
        <f>_xlfn.XLOOKUP($A73,'[3]Form &amp; Form Handler Details'!$Y:$Y,'[3]Form &amp; Form Handler Details'!IQ:IQ,"")</f>
        <v>0</v>
      </c>
      <c r="GU73" s="35">
        <f>_xlfn.XLOOKUP($A73,'[3]Form &amp; Form Handler Details'!$Y:$Y,'[3]Form &amp; Form Handler Details'!IR:IR,"")</f>
        <v>0</v>
      </c>
      <c r="GV73" s="35">
        <f>_xlfn.XLOOKUP($A73,'[3]Form &amp; Form Handler Details'!$Y:$Y,'[3]Form &amp; Form Handler Details'!IS:IS,"")</f>
        <v>0</v>
      </c>
      <c r="GW73" s="35">
        <f>_xlfn.XLOOKUP($A73,'[3]Form &amp; Form Handler Details'!$Y:$Y,'[3]Form &amp; Form Handler Details'!IT:IT,"")</f>
        <v>0</v>
      </c>
      <c r="GX73" s="35">
        <f>_xlfn.XLOOKUP($A73,'[3]Form &amp; Form Handler Details'!$Y:$Y,'[3]Form &amp; Form Handler Details'!IU:IU,"")</f>
        <v>0</v>
      </c>
      <c r="GY73" s="35">
        <f>_xlfn.XLOOKUP($A73,'[3]Form &amp; Form Handler Details'!$Y:$Y,'[3]Form &amp; Form Handler Details'!IV:IV,"")</f>
        <v>0</v>
      </c>
      <c r="GZ73" s="35">
        <f>_xlfn.XLOOKUP($A73,'[3]Form &amp; Form Handler Details'!$Y:$Y,'[3]Form &amp; Form Handler Details'!IW:IW,"")</f>
        <v>0</v>
      </c>
      <c r="HA73" s="35">
        <f>_xlfn.XLOOKUP($A73,'[3]Form &amp; Form Handler Details'!$Y:$Y,'[3]Form &amp; Form Handler Details'!IX:IX,"")</f>
        <v>0</v>
      </c>
      <c r="HB73" s="35">
        <f>_xlfn.XLOOKUP($A73,'[3]Form &amp; Form Handler Details'!$Y:$Y,'[3]Form &amp; Form Handler Details'!IY:IY,"")</f>
        <v>0</v>
      </c>
      <c r="HC73" s="35">
        <f>_xlfn.XLOOKUP($A73,'[3]Form &amp; Form Handler Details'!$Y:$Y,'[3]Form &amp; Form Handler Details'!IZ:IZ,"")</f>
        <v>0</v>
      </c>
      <c r="HD73" s="35">
        <f>_xlfn.XLOOKUP($A73,'[3]Form &amp; Form Handler Details'!$Y:$Y,'[3]Form &amp; Form Handler Details'!JA:JA,"")</f>
        <v>0</v>
      </c>
      <c r="HE73" s="35">
        <f>_xlfn.XLOOKUP($A73,'[3]Form &amp; Form Handler Details'!$Y:$Y,'[3]Form &amp; Form Handler Details'!JB:JB,"")</f>
        <v>0</v>
      </c>
      <c r="HF73" s="35">
        <f>_xlfn.XLOOKUP($A73,'[3]Form &amp; Form Handler Details'!$Y:$Y,'[3]Form &amp; Form Handler Details'!JC:JC,"")</f>
        <v>0</v>
      </c>
      <c r="HG73" s="35">
        <f>_xlfn.XLOOKUP($A73,'[3]Form &amp; Form Handler Details'!$Y:$Y,'[3]Form &amp; Form Handler Details'!JD:JD,"")</f>
        <v>0</v>
      </c>
      <c r="HH73" s="35">
        <f>_xlfn.XLOOKUP($A73,'[3]Form &amp; Form Handler Details'!$Y:$Y,'[3]Form &amp; Form Handler Details'!JE:JE,"")</f>
        <v>0</v>
      </c>
      <c r="HI73" s="35">
        <f>_xlfn.XLOOKUP($A73,'[3]Form &amp; Form Handler Details'!$Y:$Y,'[3]Form &amp; Form Handler Details'!JF:JF,"")</f>
        <v>0</v>
      </c>
      <c r="HJ73" s="35">
        <f>_xlfn.XLOOKUP($A73,'[3]Form &amp; Form Handler Details'!$Y:$Y,'[3]Form &amp; Form Handler Details'!JG:JG,"")</f>
        <v>0</v>
      </c>
      <c r="HK73" s="35" t="str">
        <f>_xlfn.XLOOKUP($A73,'[3]Form &amp; Form Handler Details'!$Y:$Y,'[3]Form &amp; Form Handler Details'!JH:JH,"")</f>
        <v>Envoyez</v>
      </c>
      <c r="HL73" s="35">
        <f>_xlfn.XLOOKUP($A73,'[3]Form &amp; Form Handler Details'!$Y:$Y,'[3]Form &amp; Form Handler Details'!JI:JI,"")</f>
        <v>0</v>
      </c>
      <c r="HM73" s="35">
        <f>_xlfn.XLOOKUP($A73,'[3]Form &amp; Form Handler Details'!$Y:$Y,'[3]Form &amp; Form Handler Details'!JJ:JJ,"")</f>
        <v>0</v>
      </c>
      <c r="HN73" s="35">
        <f>_xlfn.XLOOKUP($A73,'[3]Form &amp; Form Handler Details'!$Y:$Y,'[3]Form &amp; Form Handler Details'!JK:JK,"")</f>
        <v>0</v>
      </c>
      <c r="HO73" s="35">
        <f>_xlfn.XLOOKUP($A73,'[3]Form &amp; Form Handler Details'!$Y:$Y,'[3]Form &amp; Form Handler Details'!JL:JL,"")</f>
        <v>0</v>
      </c>
      <c r="HP73" s="35">
        <f>_xlfn.XLOOKUP($A73,'[3]Form &amp; Form Handler Details'!$Y:$Y,'[3]Form &amp; Form Handler Details'!JM:JM,"")</f>
        <v>0</v>
      </c>
      <c r="HQ73" s="35">
        <f>_xlfn.XLOOKUP($A73,'[3]Form &amp; Form Handler Details'!$Y:$Y,'[3]Form &amp; Form Handler Details'!JN:JN,"")</f>
        <v>0</v>
      </c>
      <c r="HR73" s="35">
        <f>_xlfn.XLOOKUP($A73,'[3]Form &amp; Form Handler Details'!$Y:$Y,'[3]Form &amp; Form Handler Details'!JO:JO,"")</f>
        <v>0</v>
      </c>
      <c r="HS73" s="35">
        <f>_xlfn.XLOOKUP($A73,'[3]Form &amp; Form Handler Details'!$Y:$Y,'[3]Form &amp; Form Handler Details'!JP:JP,"")</f>
        <v>0</v>
      </c>
      <c r="HT73" s="35">
        <f>_xlfn.XLOOKUP($A73,'[3]Form &amp; Form Handler Details'!$Y:$Y,'[3]Form &amp; Form Handler Details'!JQ:JQ,"")</f>
        <v>0</v>
      </c>
      <c r="HU73" s="35">
        <f>_xlfn.XLOOKUP($A73,'[3]Form &amp; Form Handler Details'!$Y:$Y,'[3]Form &amp; Form Handler Details'!JR:JR,"")</f>
        <v>0</v>
      </c>
      <c r="HV73" s="35">
        <f>_xlfn.XLOOKUP($A73,'[3]Form &amp; Form Handler Details'!$Y:$Y,'[3]Form &amp; Form Handler Details'!JS:JS,"")</f>
        <v>0</v>
      </c>
      <c r="HW73" s="35">
        <f>_xlfn.XLOOKUP($A73,'[3]Form &amp; Form Handler Details'!$Y:$Y,'[3]Form &amp; Form Handler Details'!JT:JT,"")</f>
        <v>0</v>
      </c>
    </row>
    <row r="74" spans="1:231" ht="165" customHeight="1">
      <c r="A74" s="32" t="s">
        <v>234</v>
      </c>
      <c r="B74" s="32" t="str">
        <f>_xlfn.XLOOKUP(Table46[[#This Row],[UFID]],ATC!C:C,ATC!A:A,"")</f>
        <v>09</v>
      </c>
      <c r="C74" s="31" t="str">
        <f>_xlfn.XLOOKUP(Table46[[#This Row],[UFID]],ATC!C:C,ATC!E:E,"")</f>
        <v>Build Work</v>
      </c>
      <c r="D74" s="31">
        <f>_xlfn.XLOOKUP(Table46[[#This Row],[UFID]],ATC!C:C,ATC!J:J,"")</f>
        <v>45097</v>
      </c>
      <c r="E74" s="31" t="s">
        <v>613</v>
      </c>
      <c r="F74" s="34" t="str">
        <f>_xlfn.XLOOKUP(Table46[[#This Row],[UFID]],'[3]Form &amp; Form Handler Details'!$Y:$Y,'[3]Form &amp; Form Handler Details'!$F:$F,"")</f>
        <v>https://www.paypal.com/fi/enterprise/contact-sales</v>
      </c>
      <c r="G74" s="34" t="str">
        <f>_xlfn.XLOOKUP(Table46[[#This Row],[UFID]],'[3]Form &amp; Form Handler Details'!$Y:$Y,'[3]Form &amp; Form Handler Details'!$I:$I,"")</f>
        <v>https://www.paypal.com/fi/enterprise/contact-sales?data=success</v>
      </c>
      <c r="H74" s="34" t="str">
        <f>_xlfn.XLOOKUP(Table46[[#This Row],[UFID]],'[3]Form &amp; Form Handler Details'!$Y:$Y,'[3]Form &amp; Form Handler Details'!$E:$E,"")</f>
        <v>https://pypd.paypal-mktg.com/l/925803/2021-10-20/2gksx</v>
      </c>
      <c r="I74" s="34" t="str">
        <f>_xlfn.XLOOKUP(Table46[[#This Row],[UFID]],'[3]Form &amp; Form Handler Details'!$Y:$Y,'[3]Form &amp; Form Handler Details'!$U:$U,"")</f>
        <v>MEA-FI-FRH-23-Enterprise-Contact-Page_LIVE</v>
      </c>
      <c r="J74" s="34" t="str">
        <f>_xlfn.XLOOKUP(Table46[[#This Row],[UFID]],'[3]Form &amp; Form Handler Details'!$Y:$Y,'[3]Form &amp; Form Handler Details'!$V:$V,"")</f>
        <v>https://pypd.paypal-mktg.com/l/925803/2023-04-10/2rpw4</v>
      </c>
      <c r="K74" s="34" t="str">
        <f t="shared" si="2"/>
        <v>2023-04-10/2rpw4</v>
      </c>
      <c r="L74" s="34" t="str">
        <f>_xlfn.XLOOKUP(Table46[[#This Row],[UFID]],'[3]Form &amp; Form Handler Details'!$Y:$Y,'[3]Form &amp; Form Handler Details'!$D:$D,"")</f>
        <v>EMEA-FI-FRM-21-Enterprise-Contact-Page</v>
      </c>
      <c r="M74" s="35" t="str">
        <f>_xlfn.XLOOKUP($A74,'[3]Form &amp; Form Handler Details'!$Y:$Y,'[3]Form &amp; Form Handler Details'!BJ:BJ,"")</f>
        <v>Etunimi*</v>
      </c>
      <c r="N74" s="35" t="str">
        <f>_xlfn.XLOOKUP($A74,'[3]Form &amp; Form Handler Details'!$Y:$Y,'[3]Form &amp; Form Handler Details'!BK:BK,"")</f>
        <v>firstname</v>
      </c>
      <c r="O74" s="35" t="str">
        <f>_xlfn.XLOOKUP($A74,'[3]Form &amp; Form Handler Details'!$Y:$Y,'[3]Form &amp; Form Handler Details'!BL:BL,"")</f>
        <v>Text</v>
      </c>
      <c r="P74" s="35" t="str">
        <f>_xlfn.XLOOKUP($A74,'[3]Form &amp; Form Handler Details'!$Y:$Y,'[3]Form &amp; Form Handler Details'!BM:BM,"")</f>
        <v>This field is required.</v>
      </c>
      <c r="Q74" s="35" t="str">
        <f>_xlfn.XLOOKUP($A74,'[3]Form &amp; Form Handler Details'!$Y:$Y,'[3]Form &amp; Form Handler Details'!BN:BN,"")</f>
        <v>Sukunimi*</v>
      </c>
      <c r="R74" s="35" t="str">
        <f>_xlfn.XLOOKUP($A74,'[3]Form &amp; Form Handler Details'!$Y:$Y,'[3]Form &amp; Form Handler Details'!BO:BO,"")</f>
        <v>lastname</v>
      </c>
      <c r="S74" s="35" t="str">
        <f>_xlfn.XLOOKUP($A74,'[3]Form &amp; Form Handler Details'!$Y:$Y,'[3]Form &amp; Form Handler Details'!BP:BP,"")</f>
        <v>text</v>
      </c>
      <c r="T74" s="35" t="str">
        <f>_xlfn.XLOOKUP($A74,'[3]Form &amp; Form Handler Details'!$Y:$Y,'[3]Form &amp; Form Handler Details'!BQ:BQ,"")</f>
        <v>This field is required.</v>
      </c>
      <c r="U74" s="35" t="str">
        <f>_xlfn.XLOOKUP($A74,'[3]Form &amp; Form Handler Details'!$Y:$Y,'[3]Form &amp; Form Handler Details'!BR:BR,"")</f>
        <v>Yrityssähköposti*</v>
      </c>
      <c r="V74" s="35" t="str">
        <f>_xlfn.XLOOKUP($A74,'[3]Form &amp; Form Handler Details'!$Y:$Y,'[3]Form &amp; Form Handler Details'!BS:BS,"")</f>
        <v>workemail</v>
      </c>
      <c r="W74" s="35" t="str">
        <f>_xlfn.XLOOKUP($A74,'[3]Form &amp; Form Handler Details'!$Y:$Y,'[3]Form &amp; Form Handler Details'!BT:BT,"")</f>
        <v>Text</v>
      </c>
      <c r="X74" s="35" t="str">
        <f>_xlfn.XLOOKUP($A74,'[3]Form &amp; Form Handler Details'!$Y:$Y,'[3]Form &amp; Form Handler Details'!BU:BU,"")</f>
        <v>This field is required.</v>
      </c>
      <c r="Y74" s="35" t="str">
        <f>_xlfn.XLOOKUP($A74,'[3]Form &amp; Form Handler Details'!$Y:$Y,'[3]Form &amp; Form Handler Details'!BV:BV,"")</f>
        <v>Yrityksen nimi*</v>
      </c>
      <c r="Z74" s="35" t="str">
        <f>_xlfn.XLOOKUP($A74,'[3]Form &amp; Form Handler Details'!$Y:$Y,'[3]Form &amp; Form Handler Details'!BW:BW,"")</f>
        <v>companyname</v>
      </c>
      <c r="AA74" s="35" t="str">
        <f>_xlfn.XLOOKUP($A74,'[3]Form &amp; Form Handler Details'!$Y:$Y,'[3]Form &amp; Form Handler Details'!BX:BX,"")</f>
        <v>Text</v>
      </c>
      <c r="AB74" s="35" t="str">
        <f>_xlfn.XLOOKUP($A74,'[3]Form &amp; Form Handler Details'!$Y:$Y,'[3]Form &amp; Form Handler Details'!BY:BY,"")</f>
        <v>This field is required.</v>
      </c>
      <c r="AC74" s="35">
        <f>_xlfn.XLOOKUP($A74,'[3]Form &amp; Form Handler Details'!$Y:$Y,'[3]Form &amp; Form Handler Details'!BZ:BZ,"")</f>
        <v>0</v>
      </c>
      <c r="AD74" s="35">
        <f>_xlfn.XLOOKUP($A74,'[3]Form &amp; Form Handler Details'!$Y:$Y,'[3]Form &amp; Form Handler Details'!CA:CA,"")</f>
        <v>0</v>
      </c>
      <c r="AE74" s="35">
        <f>_xlfn.XLOOKUP($A74,'[3]Form &amp; Form Handler Details'!$Y:$Y,'[3]Form &amp; Form Handler Details'!CB:CB,"")</f>
        <v>0</v>
      </c>
      <c r="AF74" s="35">
        <f>_xlfn.XLOOKUP($A74,'[3]Form &amp; Form Handler Details'!$Y:$Y,'[3]Form &amp; Form Handler Details'!CC:CC,"")</f>
        <v>0</v>
      </c>
      <c r="AG74" s="35" t="str">
        <f>_xlfn.XLOOKUP($A74,'[3]Form &amp; Form Handler Details'!$Y:$Y,'[3]Form &amp; Form Handler Details'!CD:CD,"")</f>
        <v>Vuosittainen verkkomyyntivolyymi:*
Alle 250 000 €
250 000 – 1 499 999 €
1 500 000 – 9 999 999 €
Yli 10 000 000 €</v>
      </c>
      <c r="AH74" s="35" t="str">
        <f>_xlfn.XLOOKUP($A74,'[3]Form &amp; Form Handler Details'!$Y:$Y,'[3]Form &amp; Form Handler Details'!CE:CE,"")</f>
        <v>annualonlinesales</v>
      </c>
      <c r="AI74" s="35" t="str">
        <f>_xlfn.XLOOKUP($A74,'[3]Form &amp; Form Handler Details'!$Y:$Y,'[3]Form &amp; Form Handler Details'!CF:CF,"")</f>
        <v>Dropdown</v>
      </c>
      <c r="AJ74" s="35" t="str">
        <f>_xlfn.XLOOKUP($A74,'[3]Form &amp; Form Handler Details'!$Y:$Y,'[3]Form &amp; Form Handler Details'!CG:CG,"")</f>
        <v>This field is required.</v>
      </c>
      <c r="AK74" s="35">
        <f>_xlfn.XLOOKUP($A74,'[3]Form &amp; Form Handler Details'!$Y:$Y,'[3]Form &amp; Form Handler Details'!CH:CH,"")</f>
        <v>0</v>
      </c>
      <c r="AL74" s="35">
        <f>_xlfn.XLOOKUP($A74,'[3]Form &amp; Form Handler Details'!$Y:$Y,'[3]Form &amp; Form Handler Details'!CI:CI,"")</f>
        <v>0</v>
      </c>
      <c r="AM74" s="35">
        <f>_xlfn.XLOOKUP($A74,'[3]Form &amp; Form Handler Details'!$Y:$Y,'[3]Form &amp; Form Handler Details'!CJ:CJ,"")</f>
        <v>0</v>
      </c>
      <c r="AN74" s="35">
        <f>_xlfn.XLOOKUP($A74,'[3]Form &amp; Form Handler Details'!$Y:$Y,'[3]Form &amp; Form Handler Details'!CK:CK,"")</f>
        <v>0</v>
      </c>
      <c r="AO74" s="35" t="str">
        <f>_xlfn.XLOOKUP($A74,'[3]Form &amp; Form Handler Details'!$Y:$Y,'[3]Form &amp; Form Handler Details'!CL:CL,"")</f>
        <v>Puhelinnumero</v>
      </c>
      <c r="AP74" s="35" t="str">
        <f>_xlfn.XLOOKUP($A74,'[3]Form &amp; Form Handler Details'!$Y:$Y,'[3]Form &amp; Form Handler Details'!CM:CM,"")</f>
        <v>phonenumber</v>
      </c>
      <c r="AQ74" s="35" t="str">
        <f>_xlfn.XLOOKUP($A74,'[3]Form &amp; Form Handler Details'!$Y:$Y,'[3]Form &amp; Form Handler Details'!CN:CN,"")</f>
        <v>Text</v>
      </c>
      <c r="AR74" s="35" t="str">
        <f>_xlfn.XLOOKUP($A74,'[3]Form &amp; Form Handler Details'!$Y:$Y,'[3]Form &amp; Form Handler Details'!CO:CO,"")</f>
        <v>This field is required.</v>
      </c>
      <c r="AS74" s="35" t="str">
        <f>_xlfn.XLOOKUP($A74,'[3]Form &amp; Form Handler Details'!$Y:$Y,'[3]Form &amp; Form Handler Details'!CP:CP,"")</f>
        <v>Ammattinimike</v>
      </c>
      <c r="AT74" s="35" t="str">
        <f>_xlfn.XLOOKUP($A74,'[3]Form &amp; Form Handler Details'!$Y:$Y,'[3]Form &amp; Form Handler Details'!CQ:CQ,"")</f>
        <v>jobtitle</v>
      </c>
      <c r="AU74" s="35" t="str">
        <f>_xlfn.XLOOKUP($A74,'[3]Form &amp; Form Handler Details'!$Y:$Y,'[3]Form &amp; Form Handler Details'!CR:CR,"")</f>
        <v>Text</v>
      </c>
      <c r="AV74" s="35" t="str">
        <f>_xlfn.XLOOKUP($A74,'[3]Form &amp; Form Handler Details'!$Y:$Y,'[3]Form &amp; Form Handler Details'!CS:CS,"")</f>
        <v>This field is required.</v>
      </c>
      <c r="AW74" s="35" t="str">
        <f>_xlfn.XLOOKUP($A74,'[3]Form &amp; Form Handler Details'!$Y:$Y,'[3]Form &amp; Form Handler Details'!CT:CT,"")</f>
        <v>WebformURL (Hidden)</v>
      </c>
      <c r="AX74" s="35" t="str">
        <f>_xlfn.XLOOKUP($A74,'[3]Form &amp; Form Handler Details'!$Y:$Y,'[3]Form &amp; Form Handler Details'!CU:CU,"")</f>
        <v>webformurl</v>
      </c>
      <c r="AY74" s="35" t="str">
        <f>_xlfn.XLOOKUP($A74,'[3]Form &amp; Form Handler Details'!$Y:$Y,'[3]Form &amp; Form Handler Details'!CV:CV,"")</f>
        <v>Hidden - text</v>
      </c>
      <c r="AZ74" s="35" t="str">
        <f>_xlfn.XLOOKUP($A74,'[3]Form &amp; Form Handler Details'!$Y:$Y,'[3]Form &amp; Form Handler Details'!CW:CW,"")</f>
        <v>gclid* (Hidden)</v>
      </c>
      <c r="BA74" s="35" t="str">
        <f>_xlfn.XLOOKUP($A74,'[3]Form &amp; Form Handler Details'!$Y:$Y,'[3]Form &amp; Form Handler Details'!CX:CX,"")</f>
        <v>gclid</v>
      </c>
      <c r="BB74" s="35" t="str">
        <f>_xlfn.XLOOKUP($A74,'[3]Form &amp; Form Handler Details'!$Y:$Y,'[3]Form &amp; Form Handler Details'!CY:CY,"")</f>
        <v>Hidden - text</v>
      </c>
      <c r="BC74" s="35">
        <f>_xlfn.XLOOKUP($A74,'[3]Form &amp; Form Handler Details'!$Y:$Y,'[3]Form &amp; Form Handler Details'!CZ:CZ,"")</f>
        <v>0</v>
      </c>
      <c r="BD74" s="35">
        <f>_xlfn.XLOOKUP($A74,'[3]Form &amp; Form Handler Details'!$Y:$Y,'[3]Form &amp; Form Handler Details'!DA:DA,"")</f>
        <v>0</v>
      </c>
      <c r="BE74" s="35">
        <f>_xlfn.XLOOKUP($A74,'[3]Form &amp; Form Handler Details'!$Y:$Y,'[3]Form &amp; Form Handler Details'!DB:DB,"")</f>
        <v>0</v>
      </c>
      <c r="BF74" s="35">
        <f>_xlfn.XLOOKUP($A74,'[3]Form &amp; Form Handler Details'!$Y:$Y,'[3]Form &amp; Form Handler Details'!DC:DC,"")</f>
        <v>0</v>
      </c>
      <c r="BG74" s="35">
        <f>_xlfn.XLOOKUP($A74,'[3]Form &amp; Form Handler Details'!$Y:$Y,'[3]Form &amp; Form Handler Details'!DD:DD,"")</f>
        <v>0</v>
      </c>
      <c r="BH74" s="35">
        <f>_xlfn.XLOOKUP($A74,'[3]Form &amp; Form Handler Details'!$Y:$Y,'[3]Form &amp; Form Handler Details'!DE:DE,"")</f>
        <v>0</v>
      </c>
      <c r="BI74" s="35">
        <f>_xlfn.XLOOKUP($A74,'[3]Form &amp; Form Handler Details'!$Y:$Y,'[3]Form &amp; Form Handler Details'!DF:DF,"")</f>
        <v>0</v>
      </c>
      <c r="BJ74" s="35" t="str">
        <f>_xlfn.XLOOKUP($A74,'[3]Form &amp; Form Handler Details'!$Y:$Y,'[3]Form &amp; Form Handler Details'!DG:DG,"")</f>
        <v>Onko yritykselläsi PayPal-tili?*
Kyllä
Ei</v>
      </c>
      <c r="BK74" s="35" t="str">
        <f>_xlfn.XLOOKUP($A74,'[3]Form &amp; Form Handler Details'!$Y:$Y,'[3]Form &amp; Form Handler Details'!DH:DH,"")</f>
        <v>doyoualreadyhaveapaypalbusinessaccount</v>
      </c>
      <c r="BL74" s="35" t="str">
        <f>_xlfn.XLOOKUP($A74,'[3]Form &amp; Form Handler Details'!$Y:$Y,'[3]Form &amp; Form Handler Details'!DI:DI,"")</f>
        <v>dropdown</v>
      </c>
      <c r="BM74" s="35" t="str">
        <f>_xlfn.XLOOKUP($A74,'[3]Form &amp; Form Handler Details'!$Y:$Y,'[3]Form &amp; Form Handler Details'!DJ:DJ,"")</f>
        <v>This field is required.</v>
      </c>
      <c r="BN74" s="35">
        <f>_xlfn.XLOOKUP($A74,'[3]Form &amp; Form Handler Details'!$Y:$Y,'[3]Form &amp; Form Handler Details'!DK:DK,"")</f>
        <v>0</v>
      </c>
      <c r="BO74" s="35">
        <f>_xlfn.XLOOKUP($A74,'[3]Form &amp; Form Handler Details'!$Y:$Y,'[3]Form &amp; Form Handler Details'!DL:DL,"")</f>
        <v>0</v>
      </c>
      <c r="BP74" s="35">
        <f>_xlfn.XLOOKUP($A74,'[3]Form &amp; Form Handler Details'!$Y:$Y,'[3]Form &amp; Form Handler Details'!DM:DM,"")</f>
        <v>0</v>
      </c>
      <c r="BQ74" s="35">
        <f>_xlfn.XLOOKUP($A74,'[3]Form &amp; Form Handler Details'!$Y:$Y,'[3]Form &amp; Form Handler Details'!DN:DN,"")</f>
        <v>0</v>
      </c>
      <c r="BR74" s="35" t="str">
        <f>_xlfn.XLOOKUP($A74,'[3]Form &amp; Form Handler Details'!$Y:$Y,'[3]Form &amp; Form Handler Details'!DO:DO,"")</f>
        <v>Maa*
Please Select
United States
Canada
Afghanistan
Albania
Algeria
American Samoa
Andorra
Angola
Anguilla
Antarctica
Antigua and Barbuda
Argentina
Armenia
Aruba
Australia
Austria
Azerbaijan
Bahamas
Bahrain
Bangladesh
Barbados
Balarus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Curaçao
Cyprus
Czech Republic
Côte d’Ivoire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Réunion
Saint Barthélemy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 Nam
Wallis and Futuna
Western Sahara
Yemen
Zambia
Zimbabwe</v>
      </c>
      <c r="BS74" s="35">
        <f>_xlfn.XLOOKUP($A74,'[3]Form &amp; Form Handler Details'!$Y:$Y,'[3]Form &amp; Form Handler Details'!DP:DP,"")</f>
        <v>0</v>
      </c>
      <c r="BT74" s="35" t="str">
        <f>_xlfn.XLOOKUP($A74,'[3]Form &amp; Form Handler Details'!$Y:$Y,'[3]Form &amp; Form Handler Details'!DQ:DQ,"")</f>
        <v>country</v>
      </c>
      <c r="BU74" s="35" t="str">
        <f>_xlfn.XLOOKUP($A74,'[3]Form &amp; Form Handler Details'!$Y:$Y,'[3]Form &amp; Form Handler Details'!DR:DR,"")</f>
        <v>dropdown</v>
      </c>
      <c r="BV74" s="35" t="str">
        <f>_xlfn.XLOOKUP($A74,'[3]Form &amp; Form Handler Details'!$Y:$Y,'[3]Form &amp; Form Handler Details'!DS:DS,"")</f>
        <v>This field is required.</v>
      </c>
      <c r="BW74" s="35" t="str">
        <f>_xlfn.XLOOKUP($A74,'[3]Form &amp; Form Handler Details'!$Y:$Y,'[3]Form &amp; Form Handler Details'!DT:DT,"")</f>
        <v>HoneyPot</v>
      </c>
      <c r="BX74" s="35" t="str">
        <f>_xlfn.XLOOKUP($A74,'[3]Form &amp; Form Handler Details'!$Y:$Y,'[3]Form &amp; Form Handler Details'!DU:DU,"")</f>
        <v>pardot_extra_field</v>
      </c>
      <c r="BY74" s="35" t="str">
        <f>_xlfn.XLOOKUP($A74,'[3]Form &amp; Form Handler Details'!$Y:$Y,'[3]Form &amp; Form Handler Details'!DV:DV,"")</f>
        <v>Hidden</v>
      </c>
      <c r="BZ74" s="35">
        <f>_xlfn.XLOOKUP($A74,'[3]Form &amp; Form Handler Details'!$Y:$Y,'[3]Form &amp; Form Handler Details'!DW:DW,"")</f>
        <v>0</v>
      </c>
      <c r="CA74" s="35">
        <f>_xlfn.XLOOKUP($A74,'[3]Form &amp; Form Handler Details'!$Y:$Y,'[3]Form &amp; Form Handler Details'!DX:DX,"")</f>
        <v>0</v>
      </c>
      <c r="CB74" s="35">
        <f>_xlfn.XLOOKUP($A74,'[3]Form &amp; Form Handler Details'!$Y:$Y,'[3]Form &amp; Form Handler Details'!DY:DY,"")</f>
        <v>0</v>
      </c>
      <c r="CC74" s="35">
        <f>_xlfn.XLOOKUP($A74,'[3]Form &amp; Form Handler Details'!$Y:$Y,'[3]Form &amp; Form Handler Details'!DZ:DZ,"")</f>
        <v>0</v>
      </c>
      <c r="CD74" s="35">
        <f>_xlfn.XLOOKUP($A74,'[3]Form &amp; Form Handler Details'!$Y:$Y,'[3]Form &amp; Form Handler Details'!EA:EA,"")</f>
        <v>0</v>
      </c>
      <c r="CE74" s="35">
        <f>_xlfn.XLOOKUP($A74,'[3]Form &amp; Form Handler Details'!$Y:$Y,'[3]Form &amp; Form Handler Details'!EB:EB,"")</f>
        <v>0</v>
      </c>
      <c r="CF74" s="35">
        <f>_xlfn.XLOOKUP($A74,'[3]Form &amp; Form Handler Details'!$Y:$Y,'[3]Form &amp; Form Handler Details'!EC:EC,"")</f>
        <v>0</v>
      </c>
      <c r="CG74" s="35">
        <f>_xlfn.XLOOKUP($A74,'[3]Form &amp; Form Handler Details'!$Y:$Y,'[3]Form &amp; Form Handler Details'!ED:ED,"")</f>
        <v>0</v>
      </c>
      <c r="CH74" s="35">
        <f>_xlfn.XLOOKUP($A74,'[3]Form &amp; Form Handler Details'!$Y:$Y,'[3]Form &amp; Form Handler Details'!EE:EE,"")</f>
        <v>0</v>
      </c>
      <c r="CI74" s="35">
        <f>_xlfn.XLOOKUP($A74,'[3]Form &amp; Form Handler Details'!$Y:$Y,'[3]Form &amp; Form Handler Details'!EF:EF,"")</f>
        <v>0</v>
      </c>
      <c r="CJ74" s="35">
        <f>_xlfn.XLOOKUP($A74,'[3]Form &amp; Form Handler Details'!$Y:$Y,'[3]Form &amp; Form Handler Details'!EG:EG,"")</f>
        <v>0</v>
      </c>
      <c r="CK74" s="35">
        <f>_xlfn.XLOOKUP($A74,'[3]Form &amp; Form Handler Details'!$Y:$Y,'[3]Form &amp; Form Handler Details'!EH:EH,"")</f>
        <v>0</v>
      </c>
      <c r="CL74" s="35">
        <f>_xlfn.XLOOKUP($A74,'[3]Form &amp; Form Handler Details'!$Y:$Y,'[3]Form &amp; Form Handler Details'!EI:EI,"")</f>
        <v>0</v>
      </c>
      <c r="CM74" s="35">
        <f>_xlfn.XLOOKUP($A74,'[3]Form &amp; Form Handler Details'!$Y:$Y,'[3]Form &amp; Form Handler Details'!EJ:EJ,"")</f>
        <v>0</v>
      </c>
      <c r="CN74" s="35">
        <f>_xlfn.XLOOKUP($A74,'[3]Form &amp; Form Handler Details'!$Y:$Y,'[3]Form &amp; Form Handler Details'!EK:EK,"")</f>
        <v>0</v>
      </c>
      <c r="CO74" s="35">
        <f>_xlfn.XLOOKUP($A74,'[3]Form &amp; Form Handler Details'!$Y:$Y,'[3]Form &amp; Form Handler Details'!EL:EL,"")</f>
        <v>0</v>
      </c>
      <c r="CP74" s="35">
        <f>_xlfn.XLOOKUP($A74,'[3]Form &amp; Form Handler Details'!$Y:$Y,'[3]Form &amp; Form Handler Details'!EM:EM,"")</f>
        <v>0</v>
      </c>
      <c r="CQ74" s="35" t="str">
        <f>_xlfn.XLOOKUP($A74,'[3]Form &amp; Form Handler Details'!$Y:$Y,'[3]Form &amp; Form Handler Details'!EN:EN,"")</f>
        <v>Olen lukenut ja hyväksyn PayPalin tietosuojakäytännön.</v>
      </c>
      <c r="CR74" s="35" t="str">
        <f>_xlfn.XLOOKUP($A74,'[3]Form &amp; Form Handler Details'!$Y:$Y,'[3]Form &amp; Form Handler Details'!EO:EO,"")</f>
        <v>privacyconsent</v>
      </c>
      <c r="CS74" s="35" t="str">
        <f>_xlfn.XLOOKUP($A74,'[3]Form &amp; Form Handler Details'!$Y:$Y,'[3]Form &amp; Form Handler Details'!EP:EP,"")</f>
        <v>Checkbox</v>
      </c>
      <c r="CT74" s="35" t="str">
        <f>_xlfn.XLOOKUP($A74,'[3]Form &amp; Form Handler Details'!$Y:$Y,'[3]Form &amp; Form Handler Details'!EQ:EQ,"")</f>
        <v>This field is required.</v>
      </c>
      <c r="CU74" s="35">
        <f>_xlfn.XLOOKUP($A74,'[3]Form &amp; Form Handler Details'!$Y:$Y,'[3]Form &amp; Form Handler Details'!ER:ER,"")</f>
        <v>0</v>
      </c>
      <c r="CV74" s="35">
        <f>_xlfn.XLOOKUP($A74,'[3]Form &amp; Form Handler Details'!$Y:$Y,'[3]Form &amp; Form Handler Details'!ES:ES,"")</f>
        <v>0</v>
      </c>
      <c r="CW74" s="35">
        <f>_xlfn.XLOOKUP($A74,'[3]Form &amp; Form Handler Details'!$Y:$Y,'[3]Form &amp; Form Handler Details'!ET:ET,"")</f>
        <v>0</v>
      </c>
      <c r="CX74" s="35">
        <f>_xlfn.XLOOKUP($A74,'[3]Form &amp; Form Handler Details'!$Y:$Y,'[3]Form &amp; Form Handler Details'!EU:EU,"")</f>
        <v>0</v>
      </c>
      <c r="CY74" s="35">
        <f>_xlfn.XLOOKUP($A74,'[3]Form &amp; Form Handler Details'!$Y:$Y,'[3]Form &amp; Form Handler Details'!EV:EV,"")</f>
        <v>0</v>
      </c>
      <c r="CZ74" s="35">
        <f>_xlfn.XLOOKUP($A74,'[3]Form &amp; Form Handler Details'!$Y:$Y,'[3]Form &amp; Form Handler Details'!EW:EW,"")</f>
        <v>0</v>
      </c>
      <c r="DA74" s="35">
        <f>_xlfn.XLOOKUP($A74,'[3]Form &amp; Form Handler Details'!$Y:$Y,'[3]Form &amp; Form Handler Details'!EX:EX,"")</f>
        <v>0</v>
      </c>
      <c r="DB74" s="35">
        <f>_xlfn.XLOOKUP($A74,'[3]Form &amp; Form Handler Details'!$Y:$Y,'[3]Form &amp; Form Handler Details'!EY:EY,"")</f>
        <v>0</v>
      </c>
      <c r="DC74" s="35">
        <f>_xlfn.XLOOKUP($A74,'[3]Form &amp; Form Handler Details'!$Y:$Y,'[3]Form &amp; Form Handler Details'!EZ:EZ,"")</f>
        <v>0</v>
      </c>
      <c r="DD74" s="35">
        <f>_xlfn.XLOOKUP($A74,'[3]Form &amp; Form Handler Details'!$Y:$Y,'[3]Form &amp; Form Handler Details'!FA:FA,"")</f>
        <v>0</v>
      </c>
      <c r="DE74" s="35">
        <f>_xlfn.XLOOKUP($A74,'[3]Form &amp; Form Handler Details'!$Y:$Y,'[3]Form &amp; Form Handler Details'!FB:FB,"")</f>
        <v>0</v>
      </c>
      <c r="DF74" s="35">
        <f>_xlfn.XLOOKUP($A74,'[3]Form &amp; Form Handler Details'!$Y:$Y,'[3]Form &amp; Form Handler Details'!FC:FC,"")</f>
        <v>0</v>
      </c>
      <c r="DG74" s="35">
        <f>_xlfn.XLOOKUP($A74,'[3]Form &amp; Form Handler Details'!$Y:$Y,'[3]Form &amp; Form Handler Details'!FD:FD,"")</f>
        <v>0</v>
      </c>
      <c r="DH74" s="35">
        <f>_xlfn.XLOOKUP($A74,'[3]Form &amp; Form Handler Details'!$Y:$Y,'[3]Form &amp; Form Handler Details'!FE:FE,"")</f>
        <v>0</v>
      </c>
      <c r="DI74" s="35">
        <f>_xlfn.XLOOKUP($A74,'[3]Form &amp; Form Handler Details'!$Y:$Y,'[3]Form &amp; Form Handler Details'!FF:FF,"")</f>
        <v>0</v>
      </c>
      <c r="DJ74" s="35">
        <f>_xlfn.XLOOKUP($A74,'[3]Form &amp; Form Handler Details'!$Y:$Y,'[3]Form &amp; Form Handler Details'!FG:FG,"")</f>
        <v>0</v>
      </c>
      <c r="DK74" s="35">
        <f>_xlfn.XLOOKUP($A74,'[3]Form &amp; Form Handler Details'!$Y:$Y,'[3]Form &amp; Form Handler Details'!FH:FH,"")</f>
        <v>0</v>
      </c>
      <c r="DL74" s="35">
        <f>_xlfn.XLOOKUP($A74,'[3]Form &amp; Form Handler Details'!$Y:$Y,'[3]Form &amp; Form Handler Details'!FI:FI,"")</f>
        <v>0</v>
      </c>
      <c r="DM74" s="35">
        <f>_xlfn.XLOOKUP($A74,'[3]Form &amp; Form Handler Details'!$Y:$Y,'[3]Form &amp; Form Handler Details'!FJ:FJ,"")</f>
        <v>0</v>
      </c>
      <c r="DN74" s="35">
        <f>_xlfn.XLOOKUP($A74,'[3]Form &amp; Form Handler Details'!$Y:$Y,'[3]Form &amp; Form Handler Details'!FK:FK,"")</f>
        <v>0</v>
      </c>
      <c r="DO74" s="35">
        <f>_xlfn.XLOOKUP($A74,'[3]Form &amp; Form Handler Details'!$Y:$Y,'[3]Form &amp; Form Handler Details'!FL:FL,"")</f>
        <v>0</v>
      </c>
      <c r="DP74" s="35">
        <f>_xlfn.XLOOKUP($A74,'[3]Form &amp; Form Handler Details'!$Y:$Y,'[3]Form &amp; Form Handler Details'!FM:FM,"")</f>
        <v>0</v>
      </c>
      <c r="DQ74" s="35">
        <f>_xlfn.XLOOKUP($A74,'[3]Form &amp; Form Handler Details'!$Y:$Y,'[3]Form &amp; Form Handler Details'!FN:FN,"")</f>
        <v>0</v>
      </c>
      <c r="DR74" s="35">
        <f>_xlfn.XLOOKUP($A74,'[3]Form &amp; Form Handler Details'!$Y:$Y,'[3]Form &amp; Form Handler Details'!FO:FO,"")</f>
        <v>0</v>
      </c>
      <c r="DS74" s="35">
        <f>_xlfn.XLOOKUP($A74,'[3]Form &amp; Form Handler Details'!$Y:$Y,'[3]Form &amp; Form Handler Details'!FP:FP,"")</f>
        <v>0</v>
      </c>
      <c r="DT74" s="35">
        <f>_xlfn.XLOOKUP($A74,'[3]Form &amp; Form Handler Details'!$Y:$Y,'[3]Form &amp; Form Handler Details'!FQ:FQ,"")</f>
        <v>0</v>
      </c>
      <c r="DU74" s="35">
        <f>_xlfn.XLOOKUP($A74,'[3]Form &amp; Form Handler Details'!$Y:$Y,'[3]Form &amp; Form Handler Details'!FR:FR,"")</f>
        <v>0</v>
      </c>
      <c r="DV74" s="35">
        <f>_xlfn.XLOOKUP($A74,'[3]Form &amp; Form Handler Details'!$Y:$Y,'[3]Form &amp; Form Handler Details'!FS:FS,"")</f>
        <v>0</v>
      </c>
      <c r="DW74" s="35">
        <f>_xlfn.XLOOKUP($A74,'[3]Form &amp; Form Handler Details'!$Y:$Y,'[3]Form &amp; Form Handler Details'!FT:FT,"")</f>
        <v>0</v>
      </c>
      <c r="DX74" s="35">
        <f>_xlfn.XLOOKUP($A74,'[3]Form &amp; Form Handler Details'!$Y:$Y,'[3]Form &amp; Form Handler Details'!FU:FU,"")</f>
        <v>0</v>
      </c>
      <c r="DY74" s="35">
        <f>_xlfn.XLOOKUP($A74,'[3]Form &amp; Form Handler Details'!$Y:$Y,'[3]Form &amp; Form Handler Details'!FV:FV,"")</f>
        <v>0</v>
      </c>
      <c r="DZ74" s="35">
        <f>_xlfn.XLOOKUP($A74,'[3]Form &amp; Form Handler Details'!$Y:$Y,'[3]Form &amp; Form Handler Details'!FW:FW,"")</f>
        <v>0</v>
      </c>
      <c r="EA74" s="35">
        <f>_xlfn.XLOOKUP($A74,'[3]Form &amp; Form Handler Details'!$Y:$Y,'[3]Form &amp; Form Handler Details'!FX:FX,"")</f>
        <v>0</v>
      </c>
      <c r="EB74" s="35">
        <f>_xlfn.XLOOKUP($A74,'[3]Form &amp; Form Handler Details'!$Y:$Y,'[3]Form &amp; Form Handler Details'!FY:FY,"")</f>
        <v>0</v>
      </c>
      <c r="EC74" s="35">
        <f>_xlfn.XLOOKUP($A74,'[3]Form &amp; Form Handler Details'!$Y:$Y,'[3]Form &amp; Form Handler Details'!FZ:FZ,"")</f>
        <v>0</v>
      </c>
      <c r="ED74" s="35">
        <f>_xlfn.XLOOKUP($A74,'[3]Form &amp; Form Handler Details'!$Y:$Y,'[3]Form &amp; Form Handler Details'!GA:GA,"")</f>
        <v>0</v>
      </c>
      <c r="EE74" s="35">
        <f>_xlfn.XLOOKUP($A74,'[3]Form &amp; Form Handler Details'!$Y:$Y,'[3]Form &amp; Form Handler Details'!GB:GB,"")</f>
        <v>0</v>
      </c>
      <c r="EF74" s="35">
        <f>_xlfn.XLOOKUP($A74,'[3]Form &amp; Form Handler Details'!$Y:$Y,'[3]Form &amp; Form Handler Details'!GC:GC,"")</f>
        <v>0</v>
      </c>
      <c r="EG74" s="35">
        <f>_xlfn.XLOOKUP($A74,'[3]Form &amp; Form Handler Details'!$Y:$Y,'[3]Form &amp; Form Handler Details'!GD:GD,"")</f>
        <v>0</v>
      </c>
      <c r="EH74" s="35">
        <f>_xlfn.XLOOKUP($A74,'[3]Form &amp; Form Handler Details'!$Y:$Y,'[3]Form &amp; Form Handler Details'!GE:GE,"")</f>
        <v>0</v>
      </c>
      <c r="EI74" s="35">
        <f>_xlfn.XLOOKUP($A74,'[3]Form &amp; Form Handler Details'!$Y:$Y,'[3]Form &amp; Form Handler Details'!GF:GF,"")</f>
        <v>0</v>
      </c>
      <c r="EJ74" s="35">
        <f>_xlfn.XLOOKUP($A74,'[3]Form &amp; Form Handler Details'!$Y:$Y,'[3]Form &amp; Form Handler Details'!GG:GG,"")</f>
        <v>0</v>
      </c>
      <c r="EK74" s="35">
        <f>_xlfn.XLOOKUP($A74,'[3]Form &amp; Form Handler Details'!$Y:$Y,'[3]Form &amp; Form Handler Details'!GH:GH,"")</f>
        <v>0</v>
      </c>
      <c r="EL74" s="35">
        <f>_xlfn.XLOOKUP($A74,'[3]Form &amp; Form Handler Details'!$Y:$Y,'[3]Form &amp; Form Handler Details'!GI:GI,"")</f>
        <v>0</v>
      </c>
      <c r="EM74" s="35">
        <f>_xlfn.XLOOKUP($A74,'[3]Form &amp; Form Handler Details'!$Y:$Y,'[3]Form &amp; Form Handler Details'!GJ:GJ,"")</f>
        <v>0</v>
      </c>
      <c r="EN74" s="35">
        <f>_xlfn.XLOOKUP($A74,'[3]Form &amp; Form Handler Details'!$Y:$Y,'[3]Form &amp; Form Handler Details'!GK:GK,"")</f>
        <v>0</v>
      </c>
      <c r="EO74" s="35">
        <f>_xlfn.XLOOKUP($A74,'[3]Form &amp; Form Handler Details'!$Y:$Y,'[3]Form &amp; Form Handler Details'!GL:GL,"")</f>
        <v>0</v>
      </c>
      <c r="EP74" s="35">
        <f>_xlfn.XLOOKUP($A74,'[3]Form &amp; Form Handler Details'!$Y:$Y,'[3]Form &amp; Form Handler Details'!GM:GM,"")</f>
        <v>0</v>
      </c>
      <c r="EQ74" s="35">
        <f>_xlfn.XLOOKUP($A74,'[3]Form &amp; Form Handler Details'!$Y:$Y,'[3]Form &amp; Form Handler Details'!GN:GN,"")</f>
        <v>0</v>
      </c>
      <c r="ER74" s="35">
        <f>_xlfn.XLOOKUP($A74,'[3]Form &amp; Form Handler Details'!$Y:$Y,'[3]Form &amp; Form Handler Details'!GO:GO,"")</f>
        <v>0</v>
      </c>
      <c r="ES74" s="35">
        <f>_xlfn.XLOOKUP($A74,'[3]Form &amp; Form Handler Details'!$Y:$Y,'[3]Form &amp; Form Handler Details'!GP:GP,"")</f>
        <v>0</v>
      </c>
      <c r="ET74" s="35">
        <f>_xlfn.XLOOKUP($A74,'[3]Form &amp; Form Handler Details'!$Y:$Y,'[3]Form &amp; Form Handler Details'!GQ:GQ,"")</f>
        <v>0</v>
      </c>
      <c r="EU74" s="35">
        <f>_xlfn.XLOOKUP($A74,'[3]Form &amp; Form Handler Details'!$Y:$Y,'[3]Form &amp; Form Handler Details'!GR:GR,"")</f>
        <v>0</v>
      </c>
      <c r="EV74" s="35">
        <f>_xlfn.XLOOKUP($A74,'[3]Form &amp; Form Handler Details'!$Y:$Y,'[3]Form &amp; Form Handler Details'!GS:GS,"")</f>
        <v>0</v>
      </c>
      <c r="EW74" s="35">
        <f>_xlfn.XLOOKUP($A74,'[3]Form &amp; Form Handler Details'!$Y:$Y,'[3]Form &amp; Form Handler Details'!GT:GT,"")</f>
        <v>0</v>
      </c>
      <c r="EX74" s="35">
        <f>_xlfn.XLOOKUP($A74,'[3]Form &amp; Form Handler Details'!$Y:$Y,'[3]Form &amp; Form Handler Details'!GU:GU,"")</f>
        <v>0</v>
      </c>
      <c r="EY74" s="35">
        <f>_xlfn.XLOOKUP($A74,'[3]Form &amp; Form Handler Details'!$Y:$Y,'[3]Form &amp; Form Handler Details'!GV:GV,"")</f>
        <v>0</v>
      </c>
      <c r="EZ74" s="35">
        <f>_xlfn.XLOOKUP($A74,'[3]Form &amp; Form Handler Details'!$Y:$Y,'[3]Form &amp; Form Handler Details'!GW:GW,"")</f>
        <v>0</v>
      </c>
      <c r="FA74" s="35">
        <f>_xlfn.XLOOKUP($A74,'[3]Form &amp; Form Handler Details'!$Y:$Y,'[3]Form &amp; Form Handler Details'!GX:GX,"")</f>
        <v>0</v>
      </c>
      <c r="FB74" s="35">
        <f>_xlfn.XLOOKUP($A74,'[3]Form &amp; Form Handler Details'!$Y:$Y,'[3]Form &amp; Form Handler Details'!GY:GY,"")</f>
        <v>0</v>
      </c>
      <c r="FC74" s="35">
        <f>_xlfn.XLOOKUP($A74,'[3]Form &amp; Form Handler Details'!$Y:$Y,'[3]Form &amp; Form Handler Details'!GZ:GZ,"")</f>
        <v>0</v>
      </c>
      <c r="FD74" s="35">
        <f>_xlfn.XLOOKUP($A74,'[3]Form &amp; Form Handler Details'!$Y:$Y,'[3]Form &amp; Form Handler Details'!HA:HA,"")</f>
        <v>0</v>
      </c>
      <c r="FE74" s="35">
        <f>_xlfn.XLOOKUP($A74,'[3]Form &amp; Form Handler Details'!$Y:$Y,'[3]Form &amp; Form Handler Details'!HB:HB,"")</f>
        <v>0</v>
      </c>
      <c r="FF74" s="35">
        <f>_xlfn.XLOOKUP($A74,'[3]Form &amp; Form Handler Details'!$Y:$Y,'[3]Form &amp; Form Handler Details'!HC:HC,"")</f>
        <v>0</v>
      </c>
      <c r="FG74" s="35">
        <f>_xlfn.XLOOKUP($A74,'[3]Form &amp; Form Handler Details'!$Y:$Y,'[3]Form &amp; Form Handler Details'!HD:HD,"")</f>
        <v>0</v>
      </c>
      <c r="FH74" s="35">
        <f>_xlfn.XLOOKUP($A74,'[3]Form &amp; Form Handler Details'!$Y:$Y,'[3]Form &amp; Form Handler Details'!HE:HE,"")</f>
        <v>0</v>
      </c>
      <c r="FI74" s="35">
        <f>_xlfn.XLOOKUP($A74,'[3]Form &amp; Form Handler Details'!$Y:$Y,'[3]Form &amp; Form Handler Details'!HF:HF,"")</f>
        <v>0</v>
      </c>
      <c r="FJ74" s="35">
        <f>_xlfn.XLOOKUP($A74,'[3]Form &amp; Form Handler Details'!$Y:$Y,'[3]Form &amp; Form Handler Details'!HG:HG,"")</f>
        <v>0</v>
      </c>
      <c r="FK74" s="35">
        <f>_xlfn.XLOOKUP($A74,'[3]Form &amp; Form Handler Details'!$Y:$Y,'[3]Form &amp; Form Handler Details'!HH:HH,"")</f>
        <v>0</v>
      </c>
      <c r="FL74" s="35">
        <f>_xlfn.XLOOKUP($A74,'[3]Form &amp; Form Handler Details'!$Y:$Y,'[3]Form &amp; Form Handler Details'!HI:HI,"")</f>
        <v>0</v>
      </c>
      <c r="FM74" s="35">
        <f>_xlfn.XLOOKUP($A74,'[3]Form &amp; Form Handler Details'!$Y:$Y,'[3]Form &amp; Form Handler Details'!HJ:HJ,"")</f>
        <v>0</v>
      </c>
      <c r="FN74" s="35">
        <f>_xlfn.XLOOKUP($A74,'[3]Form &amp; Form Handler Details'!$Y:$Y,'[3]Form &amp; Form Handler Details'!HK:HK,"")</f>
        <v>0</v>
      </c>
      <c r="FO74" s="35">
        <f>_xlfn.XLOOKUP($A74,'[3]Form &amp; Form Handler Details'!$Y:$Y,'[3]Form &amp; Form Handler Details'!HL:HL,"")</f>
        <v>0</v>
      </c>
      <c r="FP74" s="35">
        <f>_xlfn.XLOOKUP($A74,'[3]Form &amp; Form Handler Details'!$Y:$Y,'[3]Form &amp; Form Handler Details'!HM:HM,"")</f>
        <v>0</v>
      </c>
      <c r="FQ74" s="35">
        <f>_xlfn.XLOOKUP($A74,'[3]Form &amp; Form Handler Details'!$Y:$Y,'[3]Form &amp; Form Handler Details'!HN:HN,"")</f>
        <v>0</v>
      </c>
      <c r="FR74" s="35">
        <f>_xlfn.XLOOKUP($A74,'[3]Form &amp; Form Handler Details'!$Y:$Y,'[3]Form &amp; Form Handler Details'!HO:HO,"")</f>
        <v>0</v>
      </c>
      <c r="FS74" s="35">
        <f>_xlfn.XLOOKUP($A74,'[3]Form &amp; Form Handler Details'!$Y:$Y,'[3]Form &amp; Form Handler Details'!HP:HP,"")</f>
        <v>0</v>
      </c>
      <c r="FT74" s="35">
        <f>_xlfn.XLOOKUP($A74,'[3]Form &amp; Form Handler Details'!$Y:$Y,'[3]Form &amp; Form Handler Details'!HQ:HQ,"")</f>
        <v>0</v>
      </c>
      <c r="FU74" s="35">
        <f>_xlfn.XLOOKUP($A74,'[3]Form &amp; Form Handler Details'!$Y:$Y,'[3]Form &amp; Form Handler Details'!HR:HR,"")</f>
        <v>0</v>
      </c>
      <c r="FV74" s="35">
        <f>_xlfn.XLOOKUP($A74,'[3]Form &amp; Form Handler Details'!$Y:$Y,'[3]Form &amp; Form Handler Details'!HS:HS,"")</f>
        <v>0</v>
      </c>
      <c r="FW74" s="35">
        <f>_xlfn.XLOOKUP($A74,'[3]Form &amp; Form Handler Details'!$Y:$Y,'[3]Form &amp; Form Handler Details'!HT:HT,"")</f>
        <v>0</v>
      </c>
      <c r="FX74" s="35">
        <f>_xlfn.XLOOKUP($A74,'[3]Form &amp; Form Handler Details'!$Y:$Y,'[3]Form &amp; Form Handler Details'!HU:HU,"")</f>
        <v>0</v>
      </c>
      <c r="FY74" s="35">
        <f>_xlfn.XLOOKUP($A74,'[3]Form &amp; Form Handler Details'!$Y:$Y,'[3]Form &amp; Form Handler Details'!HV:HV,"")</f>
        <v>0</v>
      </c>
      <c r="FZ74" s="35">
        <f>_xlfn.XLOOKUP($A74,'[3]Form &amp; Form Handler Details'!$Y:$Y,'[3]Form &amp; Form Handler Details'!HW:HW,"")</f>
        <v>0</v>
      </c>
      <c r="GA74" s="35">
        <f>_xlfn.XLOOKUP($A74,'[3]Form &amp; Form Handler Details'!$Y:$Y,'[3]Form &amp; Form Handler Details'!HX:HX,"")</f>
        <v>0</v>
      </c>
      <c r="GB74" s="35">
        <f>_xlfn.XLOOKUP($A74,'[3]Form &amp; Form Handler Details'!$Y:$Y,'[3]Form &amp; Form Handler Details'!HY:HY,"")</f>
        <v>0</v>
      </c>
      <c r="GC74" s="35">
        <f>_xlfn.XLOOKUP($A74,'[3]Form &amp; Form Handler Details'!$Y:$Y,'[3]Form &amp; Form Handler Details'!HZ:HZ,"")</f>
        <v>0</v>
      </c>
      <c r="GD74" s="35">
        <f>_xlfn.XLOOKUP($A74,'[3]Form &amp; Form Handler Details'!$Y:$Y,'[3]Form &amp; Form Handler Details'!IA:IA,"")</f>
        <v>0</v>
      </c>
      <c r="GE74" s="35">
        <f>_xlfn.XLOOKUP($A74,'[3]Form &amp; Form Handler Details'!$Y:$Y,'[3]Form &amp; Form Handler Details'!IB:IB,"")</f>
        <v>0</v>
      </c>
      <c r="GF74" s="35">
        <f>_xlfn.XLOOKUP($A74,'[3]Form &amp; Form Handler Details'!$Y:$Y,'[3]Form &amp; Form Handler Details'!IC:IC,"")</f>
        <v>0</v>
      </c>
      <c r="GG74" s="35">
        <f>_xlfn.XLOOKUP($A74,'[3]Form &amp; Form Handler Details'!$Y:$Y,'[3]Form &amp; Form Handler Details'!ID:ID,"")</f>
        <v>0</v>
      </c>
      <c r="GH74" s="35">
        <f>_xlfn.XLOOKUP($A74,'[3]Form &amp; Form Handler Details'!$Y:$Y,'[3]Form &amp; Form Handler Details'!IE:IE,"")</f>
        <v>0</v>
      </c>
      <c r="GI74" s="35">
        <f>_xlfn.XLOOKUP($A74,'[3]Form &amp; Form Handler Details'!$Y:$Y,'[3]Form &amp; Form Handler Details'!IF:IF,"")</f>
        <v>0</v>
      </c>
      <c r="GJ74" s="35">
        <f>_xlfn.XLOOKUP($A74,'[3]Form &amp; Form Handler Details'!$Y:$Y,'[3]Form &amp; Form Handler Details'!IG:IG,"")</f>
        <v>0</v>
      </c>
      <c r="GK74" s="35">
        <f>_xlfn.XLOOKUP($A74,'[3]Form &amp; Form Handler Details'!$Y:$Y,'[3]Form &amp; Form Handler Details'!IH:IH,"")</f>
        <v>0</v>
      </c>
      <c r="GL74" s="35">
        <f>_xlfn.XLOOKUP($A74,'[3]Form &amp; Form Handler Details'!$Y:$Y,'[3]Form &amp; Form Handler Details'!II:II,"")</f>
        <v>0</v>
      </c>
      <c r="GM74" s="35">
        <f>_xlfn.XLOOKUP($A74,'[3]Form &amp; Form Handler Details'!$Y:$Y,'[3]Form &amp; Form Handler Details'!IJ:IJ,"")</f>
        <v>0</v>
      </c>
      <c r="GN74" s="35">
        <f>_xlfn.XLOOKUP($A74,'[3]Form &amp; Form Handler Details'!$Y:$Y,'[3]Form &amp; Form Handler Details'!IK:IK,"")</f>
        <v>0</v>
      </c>
      <c r="GO74" s="35">
        <f>_xlfn.XLOOKUP($A74,'[3]Form &amp; Form Handler Details'!$Y:$Y,'[3]Form &amp; Form Handler Details'!IL:IL,"")</f>
        <v>0</v>
      </c>
      <c r="GP74" s="35">
        <f>_xlfn.XLOOKUP($A74,'[3]Form &amp; Form Handler Details'!$Y:$Y,'[3]Form &amp; Form Handler Details'!IM:IM,"")</f>
        <v>0</v>
      </c>
      <c r="GQ74" s="35">
        <f>_xlfn.XLOOKUP($A74,'[3]Form &amp; Form Handler Details'!$Y:$Y,'[3]Form &amp; Form Handler Details'!IN:IN,"")</f>
        <v>0</v>
      </c>
      <c r="GR74" s="35">
        <f>_xlfn.XLOOKUP($A74,'[3]Form &amp; Form Handler Details'!$Y:$Y,'[3]Form &amp; Form Handler Details'!IO:IO,"")</f>
        <v>0</v>
      </c>
      <c r="GS74" s="35">
        <f>_xlfn.XLOOKUP($A74,'[3]Form &amp; Form Handler Details'!$Y:$Y,'[3]Form &amp; Form Handler Details'!IP:IP,"")</f>
        <v>0</v>
      </c>
      <c r="GT74" s="35">
        <f>_xlfn.XLOOKUP($A74,'[3]Form &amp; Form Handler Details'!$Y:$Y,'[3]Form &amp; Form Handler Details'!IQ:IQ,"")</f>
        <v>0</v>
      </c>
      <c r="GU74" s="35">
        <f>_xlfn.XLOOKUP($A74,'[3]Form &amp; Form Handler Details'!$Y:$Y,'[3]Form &amp; Form Handler Details'!IR:IR,"")</f>
        <v>0</v>
      </c>
      <c r="GV74" s="35">
        <f>_xlfn.XLOOKUP($A74,'[3]Form &amp; Form Handler Details'!$Y:$Y,'[3]Form &amp; Form Handler Details'!IS:IS,"")</f>
        <v>0</v>
      </c>
      <c r="GW74" s="35">
        <f>_xlfn.XLOOKUP($A74,'[3]Form &amp; Form Handler Details'!$Y:$Y,'[3]Form &amp; Form Handler Details'!IT:IT,"")</f>
        <v>0</v>
      </c>
      <c r="GX74" s="35">
        <f>_xlfn.XLOOKUP($A74,'[3]Form &amp; Form Handler Details'!$Y:$Y,'[3]Form &amp; Form Handler Details'!IU:IU,"")</f>
        <v>0</v>
      </c>
      <c r="GY74" s="35">
        <f>_xlfn.XLOOKUP($A74,'[3]Form &amp; Form Handler Details'!$Y:$Y,'[3]Form &amp; Form Handler Details'!IV:IV,"")</f>
        <v>0</v>
      </c>
      <c r="GZ74" s="35">
        <f>_xlfn.XLOOKUP($A74,'[3]Form &amp; Form Handler Details'!$Y:$Y,'[3]Form &amp; Form Handler Details'!IW:IW,"")</f>
        <v>0</v>
      </c>
      <c r="HA74" s="35">
        <f>_xlfn.XLOOKUP($A74,'[3]Form &amp; Form Handler Details'!$Y:$Y,'[3]Form &amp; Form Handler Details'!IX:IX,"")</f>
        <v>0</v>
      </c>
      <c r="HB74" s="35">
        <f>_xlfn.XLOOKUP($A74,'[3]Form &amp; Form Handler Details'!$Y:$Y,'[3]Form &amp; Form Handler Details'!IY:IY,"")</f>
        <v>0</v>
      </c>
      <c r="HC74" s="35">
        <f>_xlfn.XLOOKUP($A74,'[3]Form &amp; Form Handler Details'!$Y:$Y,'[3]Form &amp; Form Handler Details'!IZ:IZ,"")</f>
        <v>0</v>
      </c>
      <c r="HD74" s="35">
        <f>_xlfn.XLOOKUP($A74,'[3]Form &amp; Form Handler Details'!$Y:$Y,'[3]Form &amp; Form Handler Details'!JA:JA,"")</f>
        <v>0</v>
      </c>
      <c r="HE74" s="35">
        <f>_xlfn.XLOOKUP($A74,'[3]Form &amp; Form Handler Details'!$Y:$Y,'[3]Form &amp; Form Handler Details'!JB:JB,"")</f>
        <v>0</v>
      </c>
      <c r="HF74" s="35">
        <f>_xlfn.XLOOKUP($A74,'[3]Form &amp; Form Handler Details'!$Y:$Y,'[3]Form &amp; Form Handler Details'!JC:JC,"")</f>
        <v>0</v>
      </c>
      <c r="HG74" s="35">
        <f>_xlfn.XLOOKUP($A74,'[3]Form &amp; Form Handler Details'!$Y:$Y,'[3]Form &amp; Form Handler Details'!JD:JD,"")</f>
        <v>0</v>
      </c>
      <c r="HH74" s="35">
        <f>_xlfn.XLOOKUP($A74,'[3]Form &amp; Form Handler Details'!$Y:$Y,'[3]Form &amp; Form Handler Details'!JE:JE,"")</f>
        <v>0</v>
      </c>
      <c r="HI74" s="35">
        <f>_xlfn.XLOOKUP($A74,'[3]Form &amp; Form Handler Details'!$Y:$Y,'[3]Form &amp; Form Handler Details'!JF:JF,"")</f>
        <v>0</v>
      </c>
      <c r="HJ74" s="35">
        <f>_xlfn.XLOOKUP($A74,'[3]Form &amp; Form Handler Details'!$Y:$Y,'[3]Form &amp; Form Handler Details'!JG:JG,"")</f>
        <v>0</v>
      </c>
      <c r="HK74" s="35" t="str">
        <f>_xlfn.XLOOKUP($A74,'[3]Form &amp; Form Handler Details'!$Y:$Y,'[3]Form &amp; Form Handler Details'!JH:JH,"")</f>
        <v>Lähetä</v>
      </c>
      <c r="HL74" s="35">
        <f>_xlfn.XLOOKUP($A74,'[3]Form &amp; Form Handler Details'!$Y:$Y,'[3]Form &amp; Form Handler Details'!JI:JI,"")</f>
        <v>0</v>
      </c>
      <c r="HM74" s="35">
        <f>_xlfn.XLOOKUP($A74,'[3]Form &amp; Form Handler Details'!$Y:$Y,'[3]Form &amp; Form Handler Details'!JJ:JJ,"")</f>
        <v>0</v>
      </c>
      <c r="HN74" s="35">
        <f>_xlfn.XLOOKUP($A74,'[3]Form &amp; Form Handler Details'!$Y:$Y,'[3]Form &amp; Form Handler Details'!JK:JK,"")</f>
        <v>0</v>
      </c>
      <c r="HO74" s="35">
        <f>_xlfn.XLOOKUP($A74,'[3]Form &amp; Form Handler Details'!$Y:$Y,'[3]Form &amp; Form Handler Details'!JL:JL,"")</f>
        <v>0</v>
      </c>
      <c r="HP74" s="35">
        <f>_xlfn.XLOOKUP($A74,'[3]Form &amp; Form Handler Details'!$Y:$Y,'[3]Form &amp; Form Handler Details'!JM:JM,"")</f>
        <v>0</v>
      </c>
      <c r="HQ74" s="35">
        <f>_xlfn.XLOOKUP($A74,'[3]Form &amp; Form Handler Details'!$Y:$Y,'[3]Form &amp; Form Handler Details'!JN:JN,"")</f>
        <v>0</v>
      </c>
      <c r="HR74" s="35">
        <f>_xlfn.XLOOKUP($A74,'[3]Form &amp; Form Handler Details'!$Y:$Y,'[3]Form &amp; Form Handler Details'!JO:JO,"")</f>
        <v>0</v>
      </c>
      <c r="HS74" s="35">
        <f>_xlfn.XLOOKUP($A74,'[3]Form &amp; Form Handler Details'!$Y:$Y,'[3]Form &amp; Form Handler Details'!JP:JP,"")</f>
        <v>0</v>
      </c>
      <c r="HT74" s="35">
        <f>_xlfn.XLOOKUP($A74,'[3]Form &amp; Form Handler Details'!$Y:$Y,'[3]Form &amp; Form Handler Details'!JQ:JQ,"")</f>
        <v>0</v>
      </c>
      <c r="HU74" s="35">
        <f>_xlfn.XLOOKUP($A74,'[3]Form &amp; Form Handler Details'!$Y:$Y,'[3]Form &amp; Form Handler Details'!JR:JR,"")</f>
        <v>0</v>
      </c>
      <c r="HV74" s="35">
        <f>_xlfn.XLOOKUP($A74,'[3]Form &amp; Form Handler Details'!$Y:$Y,'[3]Form &amp; Form Handler Details'!JS:JS,"")</f>
        <v>0</v>
      </c>
      <c r="HW74" s="35">
        <f>_xlfn.XLOOKUP($A74,'[3]Form &amp; Form Handler Details'!$Y:$Y,'[3]Form &amp; Form Handler Details'!JT:JT,"")</f>
        <v>0</v>
      </c>
    </row>
    <row r="75" spans="1:231" ht="165" customHeight="1">
      <c r="A75" s="32" t="s">
        <v>223</v>
      </c>
      <c r="B75" s="32" t="str">
        <f>_xlfn.XLOOKUP(Table46[[#This Row],[UFID]],ATC!C:C,ATC!A:A,"")</f>
        <v>09</v>
      </c>
      <c r="C75" s="31" t="str">
        <f>_xlfn.XLOOKUP(Table46[[#This Row],[UFID]],ATC!C:C,ATC!E:E,"")</f>
        <v>Business QA</v>
      </c>
      <c r="D75" s="31">
        <f>_xlfn.XLOOKUP(Table46[[#This Row],[UFID]],ATC!C:C,ATC!J:J,"")</f>
        <v>0</v>
      </c>
      <c r="E75" s="31" t="s">
        <v>613</v>
      </c>
      <c r="F75" s="34" t="str">
        <f>_xlfn.XLOOKUP(Table46[[#This Row],[UFID]],'[3]Form &amp; Form Handler Details'!$Y:$Y,'[3]Form &amp; Form Handler Details'!$F:$F,"")</f>
        <v>https://www.paypal.com/es/webapps/mpp/enterprise/make-it-possible/assessment</v>
      </c>
      <c r="G75" s="34" t="str">
        <f>_xlfn.XLOOKUP(Table46[[#This Row],[UFID]],'[3]Form &amp; Form Handler Details'!$Y:$Y,'[3]Form &amp; Form Handler Details'!$I:$I,"")</f>
        <v>https://www.paypal.com/es/webapps/mpp/enterprise/make-it-possible/assessment?data=success</v>
      </c>
      <c r="H75" s="34" t="str">
        <f>_xlfn.XLOOKUP(Table46[[#This Row],[UFID]],'[3]Form &amp; Form Handler Details'!$Y:$Y,'[3]Form &amp; Form Handler Details'!$E:$E,"")</f>
        <v>https://pypd.paypal-mktg.com/l/925803/2022-03-24/2l9bx</v>
      </c>
      <c r="I75" s="34" t="str">
        <f>_xlfn.XLOOKUP(Table46[[#This Row],[UFID]],'[3]Form &amp; Form Handler Details'!$Y:$Y,'[3]Form &amp; Form Handler Details'!$U:$U,"")</f>
        <v>EMEA-ES-FRH-23-ABM-Make-It-Possible-Non-Gated-Live</v>
      </c>
      <c r="J75" s="34" t="str">
        <f>_xlfn.XLOOKUP(Table46[[#This Row],[UFID]],'[3]Form &amp; Form Handler Details'!$Y:$Y,'[3]Form &amp; Form Handler Details'!$V:$V,"")</f>
        <v>https://pypd.paypal-mktg.com/l/925803/2023-05-09/2s5sn</v>
      </c>
      <c r="K75" s="34" t="str">
        <f t="shared" si="2"/>
        <v>2023-05-09/2s5sn</v>
      </c>
      <c r="L75" s="34" t="str">
        <f>_xlfn.XLOOKUP(Table46[[#This Row],[UFID]],'[3]Form &amp; Form Handler Details'!$Y:$Y,'[3]Form &amp; Form Handler Details'!$D:$D,"")</f>
        <v>EMEA-ES-FRM-22-ABM-Make-It-Possible-Non-Gated</v>
      </c>
      <c r="M75" s="35" t="str">
        <f>_xlfn.XLOOKUP($A75,'[3]Form &amp; Form Handler Details'!$Y:$Y,'[3]Form &amp; Form Handler Details'!BJ:BJ,"")</f>
        <v>Nombre</v>
      </c>
      <c r="N75" s="35" t="str">
        <f>_xlfn.XLOOKUP($A75,'[3]Form &amp; Form Handler Details'!$Y:$Y,'[3]Form &amp; Form Handler Details'!BK:BK,"")</f>
        <v>firstname</v>
      </c>
      <c r="O75" s="35" t="str">
        <f>_xlfn.XLOOKUP($A75,'[3]Form &amp; Form Handler Details'!$Y:$Y,'[3]Form &amp; Form Handler Details'!BL:BL,"")</f>
        <v>Text</v>
      </c>
      <c r="P75" s="35" t="str">
        <f>_xlfn.XLOOKUP($A75,'[3]Form &amp; Form Handler Details'!$Y:$Y,'[3]Form &amp; Form Handler Details'!BM:BM,"")</f>
        <v>Este campo es requerido</v>
      </c>
      <c r="Q75" s="35" t="str">
        <f>_xlfn.XLOOKUP($A75,'[3]Form &amp; Form Handler Details'!$Y:$Y,'[3]Form &amp; Form Handler Details'!BN:BN,"")</f>
        <v>Apellidos</v>
      </c>
      <c r="R75" s="35" t="str">
        <f>_xlfn.XLOOKUP($A75,'[3]Form &amp; Form Handler Details'!$Y:$Y,'[3]Form &amp; Form Handler Details'!BO:BO,"")</f>
        <v>lastname</v>
      </c>
      <c r="S75" s="35" t="str">
        <f>_xlfn.XLOOKUP($A75,'[3]Form &amp; Form Handler Details'!$Y:$Y,'[3]Form &amp; Form Handler Details'!BP:BP,"")</f>
        <v>Text</v>
      </c>
      <c r="T75" s="35" t="str">
        <f>_xlfn.XLOOKUP($A75,'[3]Form &amp; Form Handler Details'!$Y:$Y,'[3]Form &amp; Form Handler Details'!BQ:BQ,"")</f>
        <v>Este campo es requerido</v>
      </c>
      <c r="U75" s="35" t="str">
        <f>_xlfn.XLOOKUP($A75,'[3]Form &amp; Form Handler Details'!$Y:$Y,'[3]Form &amp; Form Handler Details'!BR:BR,"")</f>
        <v>Email profesional</v>
      </c>
      <c r="V75" s="35" t="str">
        <f>_xlfn.XLOOKUP($A75,'[3]Form &amp; Form Handler Details'!$Y:$Y,'[3]Form &amp; Form Handler Details'!BS:BS,"")</f>
        <v>workemail</v>
      </c>
      <c r="W75" s="35" t="str">
        <f>_xlfn.XLOOKUP($A75,'[3]Form &amp; Form Handler Details'!$Y:$Y,'[3]Form &amp; Form Handler Details'!BT:BT,"")</f>
        <v>Text</v>
      </c>
      <c r="X75" s="35" t="str">
        <f>_xlfn.XLOOKUP($A75,'[3]Form &amp; Form Handler Details'!$Y:$Y,'[3]Form &amp; Form Handler Details'!BU:BU,"")</f>
        <v>Este campo es requerido</v>
      </c>
      <c r="Y75" s="35" t="str">
        <f>_xlfn.XLOOKUP($A75,'[3]Form &amp; Form Handler Details'!$Y:$Y,'[3]Form &amp; Form Handler Details'!BV:BV,"")</f>
        <v>Compañia</v>
      </c>
      <c r="Z75" s="35" t="str">
        <f>_xlfn.XLOOKUP($A75,'[3]Form &amp; Form Handler Details'!$Y:$Y,'[3]Form &amp; Form Handler Details'!BW:BW,"")</f>
        <v>companyname</v>
      </c>
      <c r="AA75" s="35" t="str">
        <f>_xlfn.XLOOKUP($A75,'[3]Form &amp; Form Handler Details'!$Y:$Y,'[3]Form &amp; Form Handler Details'!BX:BX,"")</f>
        <v>Text</v>
      </c>
      <c r="AB75" s="35" t="str">
        <f>_xlfn.XLOOKUP($A75,'[3]Form &amp; Form Handler Details'!$Y:$Y,'[3]Form &amp; Form Handler Details'!BY:BY,"")</f>
        <v>Este campo es requerido</v>
      </c>
      <c r="AC75" s="35">
        <f>_xlfn.XLOOKUP($A75,'[3]Form &amp; Form Handler Details'!$Y:$Y,'[3]Form &amp; Form Handler Details'!BZ:BZ,"")</f>
        <v>0</v>
      </c>
      <c r="AD75" s="35">
        <f>_xlfn.XLOOKUP($A75,'[3]Form &amp; Form Handler Details'!$Y:$Y,'[3]Form &amp; Form Handler Details'!CA:CA,"")</f>
        <v>0</v>
      </c>
      <c r="AE75" s="35">
        <f>_xlfn.XLOOKUP($A75,'[3]Form &amp; Form Handler Details'!$Y:$Y,'[3]Form &amp; Form Handler Details'!CB:CB,"")</f>
        <v>0</v>
      </c>
      <c r="AF75" s="35">
        <f>_xlfn.XLOOKUP($A75,'[3]Form &amp; Form Handler Details'!$Y:$Y,'[3]Form &amp; Form Handler Details'!CC:CC,"")</f>
        <v>0</v>
      </c>
      <c r="AG75" s="35">
        <f>_xlfn.XLOOKUP($A75,'[3]Form &amp; Form Handler Details'!$Y:$Y,'[3]Form &amp; Form Handler Details'!CD:CD,"")</f>
        <v>0</v>
      </c>
      <c r="AH75" s="35">
        <f>_xlfn.XLOOKUP($A75,'[3]Form &amp; Form Handler Details'!$Y:$Y,'[3]Form &amp; Form Handler Details'!CE:CE,"")</f>
        <v>0</v>
      </c>
      <c r="AI75" s="35">
        <f>_xlfn.XLOOKUP($A75,'[3]Form &amp; Form Handler Details'!$Y:$Y,'[3]Form &amp; Form Handler Details'!CF:CF,"")</f>
        <v>0</v>
      </c>
      <c r="AJ75" s="35">
        <f>_xlfn.XLOOKUP($A75,'[3]Form &amp; Form Handler Details'!$Y:$Y,'[3]Form &amp; Form Handler Details'!CG:CG,"")</f>
        <v>0</v>
      </c>
      <c r="AK75" s="35">
        <f>_xlfn.XLOOKUP($A75,'[3]Form &amp; Form Handler Details'!$Y:$Y,'[3]Form &amp; Form Handler Details'!CH:CH,"")</f>
        <v>0</v>
      </c>
      <c r="AL75" s="35">
        <f>_xlfn.XLOOKUP($A75,'[3]Form &amp; Form Handler Details'!$Y:$Y,'[3]Form &amp; Form Handler Details'!CI:CI,"")</f>
        <v>0</v>
      </c>
      <c r="AM75" s="35">
        <f>_xlfn.XLOOKUP($A75,'[3]Form &amp; Form Handler Details'!$Y:$Y,'[3]Form &amp; Form Handler Details'!CJ:CJ,"")</f>
        <v>0</v>
      </c>
      <c r="AN75" s="35">
        <f>_xlfn.XLOOKUP($A75,'[3]Form &amp; Form Handler Details'!$Y:$Y,'[3]Form &amp; Form Handler Details'!CK:CK,"")</f>
        <v>0</v>
      </c>
      <c r="AO75" s="35" t="str">
        <f>_xlfn.XLOOKUP($A75,'[3]Form &amp; Form Handler Details'!$Y:$Y,'[3]Form &amp; Form Handler Details'!CL:CL,"")</f>
        <v>Teléfono</v>
      </c>
      <c r="AP75" s="35" t="str">
        <f>_xlfn.XLOOKUP($A75,'[3]Form &amp; Form Handler Details'!$Y:$Y,'[3]Form &amp; Form Handler Details'!CM:CM,"")</f>
        <v>phonenumber</v>
      </c>
      <c r="AQ75" s="35" t="str">
        <f>_xlfn.XLOOKUP($A75,'[3]Form &amp; Form Handler Details'!$Y:$Y,'[3]Form &amp; Form Handler Details'!CN:CN,"")</f>
        <v>Text</v>
      </c>
      <c r="AR75" s="35" t="str">
        <f>_xlfn.XLOOKUP($A75,'[3]Form &amp; Form Handler Details'!$Y:$Y,'[3]Form &amp; Form Handler Details'!CO:CO,"")</f>
        <v>Este campo es requerido</v>
      </c>
      <c r="AS75" s="35">
        <f>_xlfn.XLOOKUP($A75,'[3]Form &amp; Form Handler Details'!$Y:$Y,'[3]Form &amp; Form Handler Details'!CP:CP,"")</f>
        <v>0</v>
      </c>
      <c r="AT75" s="35">
        <f>_xlfn.XLOOKUP($A75,'[3]Form &amp; Form Handler Details'!$Y:$Y,'[3]Form &amp; Form Handler Details'!CQ:CQ,"")</f>
        <v>0</v>
      </c>
      <c r="AU75" s="35">
        <f>_xlfn.XLOOKUP($A75,'[3]Form &amp; Form Handler Details'!$Y:$Y,'[3]Form &amp; Form Handler Details'!CR:CR,"")</f>
        <v>0</v>
      </c>
      <c r="AV75" s="35">
        <f>_xlfn.XLOOKUP($A75,'[3]Form &amp; Form Handler Details'!$Y:$Y,'[3]Form &amp; Form Handler Details'!CS:CS,"")</f>
        <v>0</v>
      </c>
      <c r="AW75" s="35" t="str">
        <f>_xlfn.XLOOKUP($A75,'[3]Form &amp; Form Handler Details'!$Y:$Y,'[3]Form &amp; Form Handler Details'!CT:CT,"")</f>
        <v>webformURL*</v>
      </c>
      <c r="AX75" s="35" t="str">
        <f>_xlfn.XLOOKUP($A75,'[3]Form &amp; Form Handler Details'!$Y:$Y,'[3]Form &amp; Form Handler Details'!CU:CU,"")</f>
        <v>webformurl</v>
      </c>
      <c r="AY75" s="35" t="str">
        <f>_xlfn.XLOOKUP($A75,'[3]Form &amp; Form Handler Details'!$Y:$Y,'[3]Form &amp; Form Handler Details'!CV:CV,"")</f>
        <v>Hidden</v>
      </c>
      <c r="AZ75" s="35">
        <f>_xlfn.XLOOKUP($A75,'[3]Form &amp; Form Handler Details'!$Y:$Y,'[3]Form &amp; Form Handler Details'!CW:CW,"")</f>
        <v>0</v>
      </c>
      <c r="BA75" s="35">
        <f>_xlfn.XLOOKUP($A75,'[3]Form &amp; Form Handler Details'!$Y:$Y,'[3]Form &amp; Form Handler Details'!CX:CX,"")</f>
        <v>0</v>
      </c>
      <c r="BB75" s="35">
        <f>_xlfn.XLOOKUP($A75,'[3]Form &amp; Form Handler Details'!$Y:$Y,'[3]Form &amp; Form Handler Details'!CY:CY,"")</f>
        <v>0</v>
      </c>
      <c r="BC75" s="35">
        <f>_xlfn.XLOOKUP($A75,'[3]Form &amp; Form Handler Details'!$Y:$Y,'[3]Form &amp; Form Handler Details'!CZ:CZ,"")</f>
        <v>0</v>
      </c>
      <c r="BD75" s="35">
        <f>_xlfn.XLOOKUP($A75,'[3]Form &amp; Form Handler Details'!$Y:$Y,'[3]Form &amp; Form Handler Details'!DA:DA,"")</f>
        <v>0</v>
      </c>
      <c r="BE75" s="35">
        <f>_xlfn.XLOOKUP($A75,'[3]Form &amp; Form Handler Details'!$Y:$Y,'[3]Form &amp; Form Handler Details'!DB:DB,"")</f>
        <v>0</v>
      </c>
      <c r="BF75" s="35">
        <f>_xlfn.XLOOKUP($A75,'[3]Form &amp; Form Handler Details'!$Y:$Y,'[3]Form &amp; Form Handler Details'!DC:DC,"")</f>
        <v>0</v>
      </c>
      <c r="BG75" s="35">
        <f>_xlfn.XLOOKUP($A75,'[3]Form &amp; Form Handler Details'!$Y:$Y,'[3]Form &amp; Form Handler Details'!DD:DD,"")</f>
        <v>0</v>
      </c>
      <c r="BH75" s="35">
        <f>_xlfn.XLOOKUP($A75,'[3]Form &amp; Form Handler Details'!$Y:$Y,'[3]Form &amp; Form Handler Details'!DE:DE,"")</f>
        <v>0</v>
      </c>
      <c r="BI75" s="35">
        <f>_xlfn.XLOOKUP($A75,'[3]Form &amp; Form Handler Details'!$Y:$Y,'[3]Form &amp; Form Handler Details'!DF:DF,"")</f>
        <v>0</v>
      </c>
      <c r="BJ75" s="35">
        <f>_xlfn.XLOOKUP($A75,'[3]Form &amp; Form Handler Details'!$Y:$Y,'[3]Form &amp; Form Handler Details'!DG:DG,"")</f>
        <v>0</v>
      </c>
      <c r="BK75" s="35">
        <f>_xlfn.XLOOKUP($A75,'[3]Form &amp; Form Handler Details'!$Y:$Y,'[3]Form &amp; Form Handler Details'!DH:DH,"")</f>
        <v>0</v>
      </c>
      <c r="BL75" s="35">
        <f>_xlfn.XLOOKUP($A75,'[3]Form &amp; Form Handler Details'!$Y:$Y,'[3]Form &amp; Form Handler Details'!DI:DI,"")</f>
        <v>0</v>
      </c>
      <c r="BM75" s="35">
        <f>_xlfn.XLOOKUP($A75,'[3]Form &amp; Form Handler Details'!$Y:$Y,'[3]Form &amp; Form Handler Details'!DJ:DJ,"")</f>
        <v>0</v>
      </c>
      <c r="BN75" s="35">
        <f>_xlfn.XLOOKUP($A75,'[3]Form &amp; Form Handler Details'!$Y:$Y,'[3]Form &amp; Form Handler Details'!DK:DK,"")</f>
        <v>0</v>
      </c>
      <c r="BO75" s="35">
        <f>_xlfn.XLOOKUP($A75,'[3]Form &amp; Form Handler Details'!$Y:$Y,'[3]Form &amp; Form Handler Details'!DL:DL,"")</f>
        <v>0</v>
      </c>
      <c r="BP75" s="35">
        <f>_xlfn.XLOOKUP($A75,'[3]Form &amp; Form Handler Details'!$Y:$Y,'[3]Form &amp; Form Handler Details'!DM:DM,"")</f>
        <v>0</v>
      </c>
      <c r="BQ75" s="35">
        <f>_xlfn.XLOOKUP($A75,'[3]Form &amp; Form Handler Details'!$Y:$Y,'[3]Form &amp; Form Handler Details'!DN:DN,"")</f>
        <v>0</v>
      </c>
      <c r="BR75" s="35">
        <f>_xlfn.XLOOKUP($A75,'[3]Form &amp; Form Handler Details'!$Y:$Y,'[3]Form &amp; Form Handler Details'!DO:DO,"")</f>
        <v>0</v>
      </c>
      <c r="BS75" s="35">
        <f>_xlfn.XLOOKUP($A75,'[3]Form &amp; Form Handler Details'!$Y:$Y,'[3]Form &amp; Form Handler Details'!DP:DP,"")</f>
        <v>0</v>
      </c>
      <c r="BT75" s="35">
        <f>_xlfn.XLOOKUP($A75,'[3]Form &amp; Form Handler Details'!$Y:$Y,'[3]Form &amp; Form Handler Details'!DQ:DQ,"")</f>
        <v>0</v>
      </c>
      <c r="BU75" s="35">
        <f>_xlfn.XLOOKUP($A75,'[3]Form &amp; Form Handler Details'!$Y:$Y,'[3]Form &amp; Form Handler Details'!DR:DR,"")</f>
        <v>0</v>
      </c>
      <c r="BV75" s="35">
        <f>_xlfn.XLOOKUP($A75,'[3]Form &amp; Form Handler Details'!$Y:$Y,'[3]Form &amp; Form Handler Details'!DS:DS,"")</f>
        <v>0</v>
      </c>
      <c r="BW75" s="35">
        <f>_xlfn.XLOOKUP($A75,'[3]Form &amp; Form Handler Details'!$Y:$Y,'[3]Form &amp; Form Handler Details'!DT:DT,"")</f>
        <v>0</v>
      </c>
      <c r="BX75" s="35">
        <f>_xlfn.XLOOKUP($A75,'[3]Form &amp; Form Handler Details'!$Y:$Y,'[3]Form &amp; Form Handler Details'!DU:DU,"")</f>
        <v>0</v>
      </c>
      <c r="BY75" s="35">
        <f>_xlfn.XLOOKUP($A75,'[3]Form &amp; Form Handler Details'!$Y:$Y,'[3]Form &amp; Form Handler Details'!DV:DV,"")</f>
        <v>0</v>
      </c>
      <c r="BZ75" s="35">
        <f>_xlfn.XLOOKUP($A75,'[3]Form &amp; Form Handler Details'!$Y:$Y,'[3]Form &amp; Form Handler Details'!DW:DW,"")</f>
        <v>0</v>
      </c>
      <c r="CA75" s="35">
        <f>_xlfn.XLOOKUP($A75,'[3]Form &amp; Form Handler Details'!$Y:$Y,'[3]Form &amp; Form Handler Details'!DX:DX,"")</f>
        <v>0</v>
      </c>
      <c r="CB75" s="35">
        <f>_xlfn.XLOOKUP($A75,'[3]Form &amp; Form Handler Details'!$Y:$Y,'[3]Form &amp; Form Handler Details'!DY:DY,"")</f>
        <v>0</v>
      </c>
      <c r="CC75" s="35">
        <f>_xlfn.XLOOKUP($A75,'[3]Form &amp; Form Handler Details'!$Y:$Y,'[3]Form &amp; Form Handler Details'!DZ:DZ,"")</f>
        <v>0</v>
      </c>
      <c r="CD75" s="35">
        <f>_xlfn.XLOOKUP($A75,'[3]Form &amp; Form Handler Details'!$Y:$Y,'[3]Form &amp; Form Handler Details'!EA:EA,"")</f>
        <v>0</v>
      </c>
      <c r="CE75" s="35">
        <f>_xlfn.XLOOKUP($A75,'[3]Form &amp; Form Handler Details'!$Y:$Y,'[3]Form &amp; Form Handler Details'!EB:EB,"")</f>
        <v>0</v>
      </c>
      <c r="CF75" s="35">
        <f>_xlfn.XLOOKUP($A75,'[3]Form &amp; Form Handler Details'!$Y:$Y,'[3]Form &amp; Form Handler Details'!EC:EC,"")</f>
        <v>0</v>
      </c>
      <c r="CG75" s="35">
        <f>_xlfn.XLOOKUP($A75,'[3]Form &amp; Form Handler Details'!$Y:$Y,'[3]Form &amp; Form Handler Details'!ED:ED,"")</f>
        <v>0</v>
      </c>
      <c r="CH75" s="35">
        <f>_xlfn.XLOOKUP($A75,'[3]Form &amp; Form Handler Details'!$Y:$Y,'[3]Form &amp; Form Handler Details'!EE:EE,"")</f>
        <v>0</v>
      </c>
      <c r="CI75" s="35">
        <f>_xlfn.XLOOKUP($A75,'[3]Form &amp; Form Handler Details'!$Y:$Y,'[3]Form &amp; Form Handler Details'!EF:EF,"")</f>
        <v>0</v>
      </c>
      <c r="CJ75" s="35">
        <f>_xlfn.XLOOKUP($A75,'[3]Form &amp; Form Handler Details'!$Y:$Y,'[3]Form &amp; Form Handler Details'!EG:EG,"")</f>
        <v>0</v>
      </c>
      <c r="CK75" s="35">
        <f>_xlfn.XLOOKUP($A75,'[3]Form &amp; Form Handler Details'!$Y:$Y,'[3]Form &amp; Form Handler Details'!EH:EH,"")</f>
        <v>0</v>
      </c>
      <c r="CL75" s="35">
        <f>_xlfn.XLOOKUP($A75,'[3]Form &amp; Form Handler Details'!$Y:$Y,'[3]Form &amp; Form Handler Details'!EI:EI,"")</f>
        <v>0</v>
      </c>
      <c r="CM75" s="35">
        <f>_xlfn.XLOOKUP($A75,'[3]Form &amp; Form Handler Details'!$Y:$Y,'[3]Form &amp; Form Handler Details'!EJ:EJ,"")</f>
        <v>0</v>
      </c>
      <c r="CN75" s="35">
        <f>_xlfn.XLOOKUP($A75,'[3]Form &amp; Form Handler Details'!$Y:$Y,'[3]Form &amp; Form Handler Details'!EK:EK,"")</f>
        <v>0</v>
      </c>
      <c r="CO75" s="35">
        <f>_xlfn.XLOOKUP($A75,'[3]Form &amp; Form Handler Details'!$Y:$Y,'[3]Form &amp; Form Handler Details'!EL:EL,"")</f>
        <v>0</v>
      </c>
      <c r="CP75" s="35">
        <f>_xlfn.XLOOKUP($A75,'[3]Form &amp; Form Handler Details'!$Y:$Y,'[3]Form &amp; Form Handler Details'!EM:EM,"")</f>
        <v>0</v>
      </c>
      <c r="CQ75" s="35" t="str">
        <f>_xlfn.XLOOKUP($A75,'[3]Form &amp; Form Handler Details'!$Y:$Y,'[3]Form &amp; Form Handler Details'!EN:EN,"")</f>
        <v>He leído y aceptado la &lt;a href="https://www.paypal.com/es/webapps/mpp/ua/privacy-full" style="color:#0070ba;" target="_blank"&gt;Política de Confidencialidad de PayPal&lt;a/&gt;.</v>
      </c>
      <c r="CR75" s="35" t="str">
        <f>_xlfn.XLOOKUP($A75,'[3]Form &amp; Form Handler Details'!$Y:$Y,'[3]Form &amp; Form Handler Details'!EO:EO,"")</f>
        <v>privacyconsent</v>
      </c>
      <c r="CS75" s="35" t="str">
        <f>_xlfn.XLOOKUP($A75,'[3]Form &amp; Form Handler Details'!$Y:$Y,'[3]Form &amp; Form Handler Details'!EP:EP,"")</f>
        <v>Checkbox</v>
      </c>
      <c r="CT75" s="35" t="str">
        <f>_xlfn.XLOOKUP($A75,'[3]Form &amp; Form Handler Details'!$Y:$Y,'[3]Form &amp; Form Handler Details'!EQ:EQ,"")</f>
        <v>Este campo es requerido</v>
      </c>
      <c r="CU75" s="35">
        <f>_xlfn.XLOOKUP($A75,'[3]Form &amp; Form Handler Details'!$Y:$Y,'[3]Form &amp; Form Handler Details'!ER:ER,"")</f>
        <v>0</v>
      </c>
      <c r="CV75" s="35">
        <f>_xlfn.XLOOKUP($A75,'[3]Form &amp; Form Handler Details'!$Y:$Y,'[3]Form &amp; Form Handler Details'!ES:ES,"")</f>
        <v>0</v>
      </c>
      <c r="CW75" s="35">
        <f>_xlfn.XLOOKUP($A75,'[3]Form &amp; Form Handler Details'!$Y:$Y,'[3]Form &amp; Form Handler Details'!ET:ET,"")</f>
        <v>0</v>
      </c>
      <c r="CX75" s="35">
        <f>_xlfn.XLOOKUP($A75,'[3]Form &amp; Form Handler Details'!$Y:$Y,'[3]Form &amp; Form Handler Details'!EU:EU,"")</f>
        <v>0</v>
      </c>
      <c r="CY75" s="35">
        <f>_xlfn.XLOOKUP($A75,'[3]Form &amp; Form Handler Details'!$Y:$Y,'[3]Form &amp; Form Handler Details'!EV:EV,"")</f>
        <v>0</v>
      </c>
      <c r="CZ75" s="35">
        <f>_xlfn.XLOOKUP($A75,'[3]Form &amp; Form Handler Details'!$Y:$Y,'[3]Form &amp; Form Handler Details'!EW:EW,"")</f>
        <v>0</v>
      </c>
      <c r="DA75" s="35">
        <f>_xlfn.XLOOKUP($A75,'[3]Form &amp; Form Handler Details'!$Y:$Y,'[3]Form &amp; Form Handler Details'!EX:EX,"")</f>
        <v>0</v>
      </c>
      <c r="DB75" s="35">
        <f>_xlfn.XLOOKUP($A75,'[3]Form &amp; Form Handler Details'!$Y:$Y,'[3]Form &amp; Form Handler Details'!EY:EY,"")</f>
        <v>0</v>
      </c>
      <c r="DC75" s="35">
        <f>_xlfn.XLOOKUP($A75,'[3]Form &amp; Form Handler Details'!$Y:$Y,'[3]Form &amp; Form Handler Details'!EZ:EZ,"")</f>
        <v>0</v>
      </c>
      <c r="DD75" s="35">
        <f>_xlfn.XLOOKUP($A75,'[3]Form &amp; Form Handler Details'!$Y:$Y,'[3]Form &amp; Form Handler Details'!FA:FA,"")</f>
        <v>0</v>
      </c>
      <c r="DE75" s="35">
        <f>_xlfn.XLOOKUP($A75,'[3]Form &amp; Form Handler Details'!$Y:$Y,'[3]Form &amp; Form Handler Details'!FB:FB,"")</f>
        <v>0</v>
      </c>
      <c r="DF75" s="35">
        <f>_xlfn.XLOOKUP($A75,'[3]Form &amp; Form Handler Details'!$Y:$Y,'[3]Form &amp; Form Handler Details'!FC:FC,"")</f>
        <v>0</v>
      </c>
      <c r="DG75" s="35">
        <f>_xlfn.XLOOKUP($A75,'[3]Form &amp; Form Handler Details'!$Y:$Y,'[3]Form &amp; Form Handler Details'!FD:FD,"")</f>
        <v>0</v>
      </c>
      <c r="DH75" s="35">
        <f>_xlfn.XLOOKUP($A75,'[3]Form &amp; Form Handler Details'!$Y:$Y,'[3]Form &amp; Form Handler Details'!FE:FE,"")</f>
        <v>0</v>
      </c>
      <c r="DI75" s="35">
        <f>_xlfn.XLOOKUP($A75,'[3]Form &amp; Form Handler Details'!$Y:$Y,'[3]Form &amp; Form Handler Details'!FF:FF,"")</f>
        <v>0</v>
      </c>
      <c r="DJ75" s="35">
        <f>_xlfn.XLOOKUP($A75,'[3]Form &amp; Form Handler Details'!$Y:$Y,'[3]Form &amp; Form Handler Details'!FG:FG,"")</f>
        <v>0</v>
      </c>
      <c r="DK75" s="35">
        <f>_xlfn.XLOOKUP($A75,'[3]Form &amp; Form Handler Details'!$Y:$Y,'[3]Form &amp; Form Handler Details'!FH:FH,"")</f>
        <v>0</v>
      </c>
      <c r="DL75" s="35">
        <f>_xlfn.XLOOKUP($A75,'[3]Form &amp; Form Handler Details'!$Y:$Y,'[3]Form &amp; Form Handler Details'!FI:FI,"")</f>
        <v>0</v>
      </c>
      <c r="DM75" s="35">
        <f>_xlfn.XLOOKUP($A75,'[3]Form &amp; Form Handler Details'!$Y:$Y,'[3]Form &amp; Form Handler Details'!FJ:FJ,"")</f>
        <v>0</v>
      </c>
      <c r="DN75" s="35">
        <f>_xlfn.XLOOKUP($A75,'[3]Form &amp; Form Handler Details'!$Y:$Y,'[3]Form &amp; Form Handler Details'!FK:FK,"")</f>
        <v>0</v>
      </c>
      <c r="DO75" s="35">
        <f>_xlfn.XLOOKUP($A75,'[3]Form &amp; Form Handler Details'!$Y:$Y,'[3]Form &amp; Form Handler Details'!FL:FL,"")</f>
        <v>0</v>
      </c>
      <c r="DP75" s="35">
        <f>_xlfn.XLOOKUP($A75,'[3]Form &amp; Form Handler Details'!$Y:$Y,'[3]Form &amp; Form Handler Details'!FM:FM,"")</f>
        <v>0</v>
      </c>
      <c r="DQ75" s="35">
        <f>_xlfn.XLOOKUP($A75,'[3]Form &amp; Form Handler Details'!$Y:$Y,'[3]Form &amp; Form Handler Details'!FN:FN,"")</f>
        <v>0</v>
      </c>
      <c r="DR75" s="35">
        <f>_xlfn.XLOOKUP($A75,'[3]Form &amp; Form Handler Details'!$Y:$Y,'[3]Form &amp; Form Handler Details'!FO:FO,"")</f>
        <v>0</v>
      </c>
      <c r="DS75" s="35">
        <f>_xlfn.XLOOKUP($A75,'[3]Form &amp; Form Handler Details'!$Y:$Y,'[3]Form &amp; Form Handler Details'!FP:FP,"")</f>
        <v>0</v>
      </c>
      <c r="DT75" s="35">
        <f>_xlfn.XLOOKUP($A75,'[3]Form &amp; Form Handler Details'!$Y:$Y,'[3]Form &amp; Form Handler Details'!FQ:FQ,"")</f>
        <v>0</v>
      </c>
      <c r="DU75" s="35">
        <f>_xlfn.XLOOKUP($A75,'[3]Form &amp; Form Handler Details'!$Y:$Y,'[3]Form &amp; Form Handler Details'!FR:FR,"")</f>
        <v>0</v>
      </c>
      <c r="DV75" s="35">
        <f>_xlfn.XLOOKUP($A75,'[3]Form &amp; Form Handler Details'!$Y:$Y,'[3]Form &amp; Form Handler Details'!FS:FS,"")</f>
        <v>0</v>
      </c>
      <c r="DW75" s="35">
        <f>_xlfn.XLOOKUP($A75,'[3]Form &amp; Form Handler Details'!$Y:$Y,'[3]Form &amp; Form Handler Details'!FT:FT,"")</f>
        <v>0</v>
      </c>
      <c r="DX75" s="35">
        <f>_xlfn.XLOOKUP($A75,'[3]Form &amp; Form Handler Details'!$Y:$Y,'[3]Form &amp; Form Handler Details'!FU:FU,"")</f>
        <v>0</v>
      </c>
      <c r="DY75" s="35">
        <f>_xlfn.XLOOKUP($A75,'[3]Form &amp; Form Handler Details'!$Y:$Y,'[3]Form &amp; Form Handler Details'!FV:FV,"")</f>
        <v>0</v>
      </c>
      <c r="DZ75" s="35">
        <f>_xlfn.XLOOKUP($A75,'[3]Form &amp; Form Handler Details'!$Y:$Y,'[3]Form &amp; Form Handler Details'!FW:FW,"")</f>
        <v>0</v>
      </c>
      <c r="EA75" s="35">
        <f>_xlfn.XLOOKUP($A75,'[3]Form &amp; Form Handler Details'!$Y:$Y,'[3]Form &amp; Form Handler Details'!FX:FX,"")</f>
        <v>0</v>
      </c>
      <c r="EB75" s="35">
        <f>_xlfn.XLOOKUP($A75,'[3]Form &amp; Form Handler Details'!$Y:$Y,'[3]Form &amp; Form Handler Details'!FY:FY,"")</f>
        <v>0</v>
      </c>
      <c r="EC75" s="35">
        <f>_xlfn.XLOOKUP($A75,'[3]Form &amp; Form Handler Details'!$Y:$Y,'[3]Form &amp; Form Handler Details'!FZ:FZ,"")</f>
        <v>0</v>
      </c>
      <c r="ED75" s="35">
        <f>_xlfn.XLOOKUP($A75,'[3]Form &amp; Form Handler Details'!$Y:$Y,'[3]Form &amp; Form Handler Details'!GA:GA,"")</f>
        <v>0</v>
      </c>
      <c r="EE75" s="35">
        <f>_xlfn.XLOOKUP($A75,'[3]Form &amp; Form Handler Details'!$Y:$Y,'[3]Form &amp; Form Handler Details'!GB:GB,"")</f>
        <v>0</v>
      </c>
      <c r="EF75" s="35">
        <f>_xlfn.XLOOKUP($A75,'[3]Form &amp; Form Handler Details'!$Y:$Y,'[3]Form &amp; Form Handler Details'!GC:GC,"")</f>
        <v>0</v>
      </c>
      <c r="EG75" s="35">
        <f>_xlfn.XLOOKUP($A75,'[3]Form &amp; Form Handler Details'!$Y:$Y,'[3]Form &amp; Form Handler Details'!GD:GD,"")</f>
        <v>0</v>
      </c>
      <c r="EH75" s="35">
        <f>_xlfn.XLOOKUP($A75,'[3]Form &amp; Form Handler Details'!$Y:$Y,'[3]Form &amp; Form Handler Details'!GE:GE,"")</f>
        <v>0</v>
      </c>
      <c r="EI75" s="35">
        <f>_xlfn.XLOOKUP($A75,'[3]Form &amp; Form Handler Details'!$Y:$Y,'[3]Form &amp; Form Handler Details'!GF:GF,"")</f>
        <v>0</v>
      </c>
      <c r="EJ75" s="35">
        <f>_xlfn.XLOOKUP($A75,'[3]Form &amp; Form Handler Details'!$Y:$Y,'[3]Form &amp; Form Handler Details'!GG:GG,"")</f>
        <v>0</v>
      </c>
      <c r="EK75" s="35">
        <f>_xlfn.XLOOKUP($A75,'[3]Form &amp; Form Handler Details'!$Y:$Y,'[3]Form &amp; Form Handler Details'!GH:GH,"")</f>
        <v>0</v>
      </c>
      <c r="EL75" s="35">
        <f>_xlfn.XLOOKUP($A75,'[3]Form &amp; Form Handler Details'!$Y:$Y,'[3]Form &amp; Form Handler Details'!GI:GI,"")</f>
        <v>0</v>
      </c>
      <c r="EM75" s="35">
        <f>_xlfn.XLOOKUP($A75,'[3]Form &amp; Form Handler Details'!$Y:$Y,'[3]Form &amp; Form Handler Details'!GJ:GJ,"")</f>
        <v>0</v>
      </c>
      <c r="EN75" s="35">
        <f>_xlfn.XLOOKUP($A75,'[3]Form &amp; Form Handler Details'!$Y:$Y,'[3]Form &amp; Form Handler Details'!GK:GK,"")</f>
        <v>0</v>
      </c>
      <c r="EO75" s="35">
        <f>_xlfn.XLOOKUP($A75,'[3]Form &amp; Form Handler Details'!$Y:$Y,'[3]Form &amp; Form Handler Details'!GL:GL,"")</f>
        <v>0</v>
      </c>
      <c r="EP75" s="35">
        <f>_xlfn.XLOOKUP($A75,'[3]Form &amp; Form Handler Details'!$Y:$Y,'[3]Form &amp; Form Handler Details'!GM:GM,"")</f>
        <v>0</v>
      </c>
      <c r="EQ75" s="35">
        <f>_xlfn.XLOOKUP($A75,'[3]Form &amp; Form Handler Details'!$Y:$Y,'[3]Form &amp; Form Handler Details'!GN:GN,"")</f>
        <v>0</v>
      </c>
      <c r="ER75" s="35">
        <f>_xlfn.XLOOKUP($A75,'[3]Form &amp; Form Handler Details'!$Y:$Y,'[3]Form &amp; Form Handler Details'!GO:GO,"")</f>
        <v>0</v>
      </c>
      <c r="ES75" s="35">
        <f>_xlfn.XLOOKUP($A75,'[3]Form &amp; Form Handler Details'!$Y:$Y,'[3]Form &amp; Form Handler Details'!GP:GP,"")</f>
        <v>0</v>
      </c>
      <c r="ET75" s="35">
        <f>_xlfn.XLOOKUP($A75,'[3]Form &amp; Form Handler Details'!$Y:$Y,'[3]Form &amp; Form Handler Details'!GQ:GQ,"")</f>
        <v>0</v>
      </c>
      <c r="EU75" s="35">
        <f>_xlfn.XLOOKUP($A75,'[3]Form &amp; Form Handler Details'!$Y:$Y,'[3]Form &amp; Form Handler Details'!GR:GR,"")</f>
        <v>0</v>
      </c>
      <c r="EV75" s="35">
        <f>_xlfn.XLOOKUP($A75,'[3]Form &amp; Form Handler Details'!$Y:$Y,'[3]Form &amp; Form Handler Details'!GS:GS,"")</f>
        <v>0</v>
      </c>
      <c r="EW75" s="35">
        <f>_xlfn.XLOOKUP($A75,'[3]Form &amp; Form Handler Details'!$Y:$Y,'[3]Form &amp; Form Handler Details'!GT:GT,"")</f>
        <v>0</v>
      </c>
      <c r="EX75" s="35">
        <f>_xlfn.XLOOKUP($A75,'[3]Form &amp; Form Handler Details'!$Y:$Y,'[3]Form &amp; Form Handler Details'!GU:GU,"")</f>
        <v>0</v>
      </c>
      <c r="EY75" s="35">
        <f>_xlfn.XLOOKUP($A75,'[3]Form &amp; Form Handler Details'!$Y:$Y,'[3]Form &amp; Form Handler Details'!GV:GV,"")</f>
        <v>0</v>
      </c>
      <c r="EZ75" s="35">
        <f>_xlfn.XLOOKUP($A75,'[3]Form &amp; Form Handler Details'!$Y:$Y,'[3]Form &amp; Form Handler Details'!GW:GW,"")</f>
        <v>0</v>
      </c>
      <c r="FA75" s="35">
        <f>_xlfn.XLOOKUP($A75,'[3]Form &amp; Form Handler Details'!$Y:$Y,'[3]Form &amp; Form Handler Details'!GX:GX,"")</f>
        <v>0</v>
      </c>
      <c r="FB75" s="35">
        <f>_xlfn.XLOOKUP($A75,'[3]Form &amp; Form Handler Details'!$Y:$Y,'[3]Form &amp; Form Handler Details'!GY:GY,"")</f>
        <v>0</v>
      </c>
      <c r="FC75" s="35">
        <f>_xlfn.XLOOKUP($A75,'[3]Form &amp; Form Handler Details'!$Y:$Y,'[3]Form &amp; Form Handler Details'!GZ:GZ,"")</f>
        <v>0</v>
      </c>
      <c r="FD75" s="35">
        <f>_xlfn.XLOOKUP($A75,'[3]Form &amp; Form Handler Details'!$Y:$Y,'[3]Form &amp; Form Handler Details'!HA:HA,"")</f>
        <v>0</v>
      </c>
      <c r="FE75" s="35">
        <f>_xlfn.XLOOKUP($A75,'[3]Form &amp; Form Handler Details'!$Y:$Y,'[3]Form &amp; Form Handler Details'!HB:HB,"")</f>
        <v>0</v>
      </c>
      <c r="FF75" s="35">
        <f>_xlfn.XLOOKUP($A75,'[3]Form &amp; Form Handler Details'!$Y:$Y,'[3]Form &amp; Form Handler Details'!HC:HC,"")</f>
        <v>0</v>
      </c>
      <c r="FG75" s="35">
        <f>_xlfn.XLOOKUP($A75,'[3]Form &amp; Form Handler Details'!$Y:$Y,'[3]Form &amp; Form Handler Details'!HD:HD,"")</f>
        <v>0</v>
      </c>
      <c r="FH75" s="35">
        <f>_xlfn.XLOOKUP($A75,'[3]Form &amp; Form Handler Details'!$Y:$Y,'[3]Form &amp; Form Handler Details'!HE:HE,"")</f>
        <v>0</v>
      </c>
      <c r="FI75" s="35">
        <f>_xlfn.XLOOKUP($A75,'[3]Form &amp; Form Handler Details'!$Y:$Y,'[3]Form &amp; Form Handler Details'!HF:HF,"")</f>
        <v>0</v>
      </c>
      <c r="FJ75" s="35">
        <f>_xlfn.XLOOKUP($A75,'[3]Form &amp; Form Handler Details'!$Y:$Y,'[3]Form &amp; Form Handler Details'!HG:HG,"")</f>
        <v>0</v>
      </c>
      <c r="FK75" s="35">
        <f>_xlfn.XLOOKUP($A75,'[3]Form &amp; Form Handler Details'!$Y:$Y,'[3]Form &amp; Form Handler Details'!HH:HH,"")</f>
        <v>0</v>
      </c>
      <c r="FL75" s="35">
        <f>_xlfn.XLOOKUP($A75,'[3]Form &amp; Form Handler Details'!$Y:$Y,'[3]Form &amp; Form Handler Details'!HI:HI,"")</f>
        <v>0</v>
      </c>
      <c r="FM75" s="35">
        <f>_xlfn.XLOOKUP($A75,'[3]Form &amp; Form Handler Details'!$Y:$Y,'[3]Form &amp; Form Handler Details'!HJ:HJ,"")</f>
        <v>0</v>
      </c>
      <c r="FN75" s="35">
        <f>_xlfn.XLOOKUP($A75,'[3]Form &amp; Form Handler Details'!$Y:$Y,'[3]Form &amp; Form Handler Details'!HK:HK,"")</f>
        <v>0</v>
      </c>
      <c r="FO75" s="35">
        <f>_xlfn.XLOOKUP($A75,'[3]Form &amp; Form Handler Details'!$Y:$Y,'[3]Form &amp; Form Handler Details'!HL:HL,"")</f>
        <v>0</v>
      </c>
      <c r="FP75" s="35">
        <f>_xlfn.XLOOKUP($A75,'[3]Form &amp; Form Handler Details'!$Y:$Y,'[3]Form &amp; Form Handler Details'!HM:HM,"")</f>
        <v>0</v>
      </c>
      <c r="FQ75" s="35">
        <f>_xlfn.XLOOKUP($A75,'[3]Form &amp; Form Handler Details'!$Y:$Y,'[3]Form &amp; Form Handler Details'!HN:HN,"")</f>
        <v>0</v>
      </c>
      <c r="FR75" s="35">
        <f>_xlfn.XLOOKUP($A75,'[3]Form &amp; Form Handler Details'!$Y:$Y,'[3]Form &amp; Form Handler Details'!HO:HO,"")</f>
        <v>0</v>
      </c>
      <c r="FS75" s="35">
        <f>_xlfn.XLOOKUP($A75,'[3]Form &amp; Form Handler Details'!$Y:$Y,'[3]Form &amp; Form Handler Details'!HP:HP,"")</f>
        <v>0</v>
      </c>
      <c r="FT75" s="35">
        <f>_xlfn.XLOOKUP($A75,'[3]Form &amp; Form Handler Details'!$Y:$Y,'[3]Form &amp; Form Handler Details'!HQ:HQ,"")</f>
        <v>0</v>
      </c>
      <c r="FU75" s="35">
        <f>_xlfn.XLOOKUP($A75,'[3]Form &amp; Form Handler Details'!$Y:$Y,'[3]Form &amp; Form Handler Details'!HR:HR,"")</f>
        <v>0</v>
      </c>
      <c r="FV75" s="35">
        <f>_xlfn.XLOOKUP($A75,'[3]Form &amp; Form Handler Details'!$Y:$Y,'[3]Form &amp; Form Handler Details'!HS:HS,"")</f>
        <v>0</v>
      </c>
      <c r="FW75" s="35">
        <f>_xlfn.XLOOKUP($A75,'[3]Form &amp; Form Handler Details'!$Y:$Y,'[3]Form &amp; Form Handler Details'!HT:HT,"")</f>
        <v>0</v>
      </c>
      <c r="FX75" s="35">
        <f>_xlfn.XLOOKUP($A75,'[3]Form &amp; Form Handler Details'!$Y:$Y,'[3]Form &amp; Form Handler Details'!HU:HU,"")</f>
        <v>0</v>
      </c>
      <c r="FY75" s="35">
        <f>_xlfn.XLOOKUP($A75,'[3]Form &amp; Form Handler Details'!$Y:$Y,'[3]Form &amp; Form Handler Details'!HV:HV,"")</f>
        <v>0</v>
      </c>
      <c r="FZ75" s="35">
        <f>_xlfn.XLOOKUP($A75,'[3]Form &amp; Form Handler Details'!$Y:$Y,'[3]Form &amp; Form Handler Details'!HW:HW,"")</f>
        <v>0</v>
      </c>
      <c r="GA75" s="35">
        <f>_xlfn.XLOOKUP($A75,'[3]Form &amp; Form Handler Details'!$Y:$Y,'[3]Form &amp; Form Handler Details'!HX:HX,"")</f>
        <v>0</v>
      </c>
      <c r="GB75" s="35">
        <f>_xlfn.XLOOKUP($A75,'[3]Form &amp; Form Handler Details'!$Y:$Y,'[3]Form &amp; Form Handler Details'!HY:HY,"")</f>
        <v>0</v>
      </c>
      <c r="GC75" s="35">
        <f>_xlfn.XLOOKUP($A75,'[3]Form &amp; Form Handler Details'!$Y:$Y,'[3]Form &amp; Form Handler Details'!HZ:HZ,"")</f>
        <v>0</v>
      </c>
      <c r="GD75" s="35">
        <f>_xlfn.XLOOKUP($A75,'[3]Form &amp; Form Handler Details'!$Y:$Y,'[3]Form &amp; Form Handler Details'!IA:IA,"")</f>
        <v>0</v>
      </c>
      <c r="GE75" s="35">
        <f>_xlfn.XLOOKUP($A75,'[3]Form &amp; Form Handler Details'!$Y:$Y,'[3]Form &amp; Form Handler Details'!IB:IB,"")</f>
        <v>0</v>
      </c>
      <c r="GF75" s="35">
        <f>_xlfn.XLOOKUP($A75,'[3]Form &amp; Form Handler Details'!$Y:$Y,'[3]Form &amp; Form Handler Details'!IC:IC,"")</f>
        <v>0</v>
      </c>
      <c r="GG75" s="35">
        <f>_xlfn.XLOOKUP($A75,'[3]Form &amp; Form Handler Details'!$Y:$Y,'[3]Form &amp; Form Handler Details'!ID:ID,"")</f>
        <v>0</v>
      </c>
      <c r="GH75" s="35">
        <f>_xlfn.XLOOKUP($A75,'[3]Form &amp; Form Handler Details'!$Y:$Y,'[3]Form &amp; Form Handler Details'!IE:IE,"")</f>
        <v>0</v>
      </c>
      <c r="GI75" s="35">
        <f>_xlfn.XLOOKUP($A75,'[3]Form &amp; Form Handler Details'!$Y:$Y,'[3]Form &amp; Form Handler Details'!IF:IF,"")</f>
        <v>0</v>
      </c>
      <c r="GJ75" s="35">
        <f>_xlfn.XLOOKUP($A75,'[3]Form &amp; Form Handler Details'!$Y:$Y,'[3]Form &amp; Form Handler Details'!IG:IG,"")</f>
        <v>0</v>
      </c>
      <c r="GK75" s="35">
        <f>_xlfn.XLOOKUP($A75,'[3]Form &amp; Form Handler Details'!$Y:$Y,'[3]Form &amp; Form Handler Details'!IH:IH,"")</f>
        <v>0</v>
      </c>
      <c r="GL75" s="35">
        <f>_xlfn.XLOOKUP($A75,'[3]Form &amp; Form Handler Details'!$Y:$Y,'[3]Form &amp; Form Handler Details'!II:II,"")</f>
        <v>0</v>
      </c>
      <c r="GM75" s="35">
        <f>_xlfn.XLOOKUP($A75,'[3]Form &amp; Form Handler Details'!$Y:$Y,'[3]Form &amp; Form Handler Details'!IJ:IJ,"")</f>
        <v>0</v>
      </c>
      <c r="GN75" s="35">
        <f>_xlfn.XLOOKUP($A75,'[3]Form &amp; Form Handler Details'!$Y:$Y,'[3]Form &amp; Form Handler Details'!IK:IK,"")</f>
        <v>0</v>
      </c>
      <c r="GO75" s="35">
        <f>_xlfn.XLOOKUP($A75,'[3]Form &amp; Form Handler Details'!$Y:$Y,'[3]Form &amp; Form Handler Details'!IL:IL,"")</f>
        <v>0</v>
      </c>
      <c r="GP75" s="35">
        <f>_xlfn.XLOOKUP($A75,'[3]Form &amp; Form Handler Details'!$Y:$Y,'[3]Form &amp; Form Handler Details'!IM:IM,"")</f>
        <v>0</v>
      </c>
      <c r="GQ75" s="35">
        <f>_xlfn.XLOOKUP($A75,'[3]Form &amp; Form Handler Details'!$Y:$Y,'[3]Form &amp; Form Handler Details'!IN:IN,"")</f>
        <v>0</v>
      </c>
      <c r="GR75" s="35">
        <f>_xlfn.XLOOKUP($A75,'[3]Form &amp; Form Handler Details'!$Y:$Y,'[3]Form &amp; Form Handler Details'!IO:IO,"")</f>
        <v>0</v>
      </c>
      <c r="GS75" s="35">
        <f>_xlfn.XLOOKUP($A75,'[3]Form &amp; Form Handler Details'!$Y:$Y,'[3]Form &amp; Form Handler Details'!IP:IP,"")</f>
        <v>0</v>
      </c>
      <c r="GT75" s="35">
        <f>_xlfn.XLOOKUP($A75,'[3]Form &amp; Form Handler Details'!$Y:$Y,'[3]Form &amp; Form Handler Details'!IQ:IQ,"")</f>
        <v>0</v>
      </c>
      <c r="GU75" s="35">
        <f>_xlfn.XLOOKUP($A75,'[3]Form &amp; Form Handler Details'!$Y:$Y,'[3]Form &amp; Form Handler Details'!IR:IR,"")</f>
        <v>0</v>
      </c>
      <c r="GV75" s="35">
        <f>_xlfn.XLOOKUP($A75,'[3]Form &amp; Form Handler Details'!$Y:$Y,'[3]Form &amp; Form Handler Details'!IS:IS,"")</f>
        <v>0</v>
      </c>
      <c r="GW75" s="35">
        <f>_xlfn.XLOOKUP($A75,'[3]Form &amp; Form Handler Details'!$Y:$Y,'[3]Form &amp; Form Handler Details'!IT:IT,"")</f>
        <v>0</v>
      </c>
      <c r="GX75" s="35">
        <f>_xlfn.XLOOKUP($A75,'[3]Form &amp; Form Handler Details'!$Y:$Y,'[3]Form &amp; Form Handler Details'!IU:IU,"")</f>
        <v>0</v>
      </c>
      <c r="GY75" s="35">
        <f>_xlfn.XLOOKUP($A75,'[3]Form &amp; Form Handler Details'!$Y:$Y,'[3]Form &amp; Form Handler Details'!IV:IV,"")</f>
        <v>0</v>
      </c>
      <c r="GZ75" s="35">
        <f>_xlfn.XLOOKUP($A75,'[3]Form &amp; Form Handler Details'!$Y:$Y,'[3]Form &amp; Form Handler Details'!IW:IW,"")</f>
        <v>0</v>
      </c>
      <c r="HA75" s="35">
        <f>_xlfn.XLOOKUP($A75,'[3]Form &amp; Form Handler Details'!$Y:$Y,'[3]Form &amp; Form Handler Details'!IX:IX,"")</f>
        <v>0</v>
      </c>
      <c r="HB75" s="35">
        <f>_xlfn.XLOOKUP($A75,'[3]Form &amp; Form Handler Details'!$Y:$Y,'[3]Form &amp; Form Handler Details'!IY:IY,"")</f>
        <v>0</v>
      </c>
      <c r="HC75" s="35">
        <f>_xlfn.XLOOKUP($A75,'[3]Form &amp; Form Handler Details'!$Y:$Y,'[3]Form &amp; Form Handler Details'!IZ:IZ,"")</f>
        <v>0</v>
      </c>
      <c r="HD75" s="35">
        <f>_xlfn.XLOOKUP($A75,'[3]Form &amp; Form Handler Details'!$Y:$Y,'[3]Form &amp; Form Handler Details'!JA:JA,"")</f>
        <v>0</v>
      </c>
      <c r="HE75" s="35">
        <f>_xlfn.XLOOKUP($A75,'[3]Form &amp; Form Handler Details'!$Y:$Y,'[3]Form &amp; Form Handler Details'!JB:JB,"")</f>
        <v>0</v>
      </c>
      <c r="HF75" s="35">
        <f>_xlfn.XLOOKUP($A75,'[3]Form &amp; Form Handler Details'!$Y:$Y,'[3]Form &amp; Form Handler Details'!JC:JC,"")</f>
        <v>0</v>
      </c>
      <c r="HG75" s="35">
        <f>_xlfn.XLOOKUP($A75,'[3]Form &amp; Form Handler Details'!$Y:$Y,'[3]Form &amp; Form Handler Details'!JD:JD,"")</f>
        <v>0</v>
      </c>
      <c r="HH75" s="35">
        <f>_xlfn.XLOOKUP($A75,'[3]Form &amp; Form Handler Details'!$Y:$Y,'[3]Form &amp; Form Handler Details'!JE:JE,"")</f>
        <v>0</v>
      </c>
      <c r="HI75" s="35">
        <f>_xlfn.XLOOKUP($A75,'[3]Form &amp; Form Handler Details'!$Y:$Y,'[3]Form &amp; Form Handler Details'!JF:JF,"")</f>
        <v>0</v>
      </c>
      <c r="HJ75" s="35">
        <f>_xlfn.XLOOKUP($A75,'[3]Form &amp; Form Handler Details'!$Y:$Y,'[3]Form &amp; Form Handler Details'!JG:JG,"")</f>
        <v>0</v>
      </c>
      <c r="HK75" s="35" t="str">
        <f>_xlfn.XLOOKUP($A75,'[3]Form &amp; Form Handler Details'!$Y:$Y,'[3]Form &amp; Form Handler Details'!JH:JH,"")</f>
        <v>Reservar una consulta</v>
      </c>
      <c r="HL75" s="35">
        <f>_xlfn.XLOOKUP($A75,'[3]Form &amp; Form Handler Details'!$Y:$Y,'[3]Form &amp; Form Handler Details'!JI:JI,"")</f>
        <v>0</v>
      </c>
      <c r="HM75" s="35">
        <f>_xlfn.XLOOKUP($A75,'[3]Form &amp; Form Handler Details'!$Y:$Y,'[3]Form &amp; Form Handler Details'!JJ:JJ,"")</f>
        <v>0</v>
      </c>
      <c r="HN75" s="35">
        <f>_xlfn.XLOOKUP($A75,'[3]Form &amp; Form Handler Details'!$Y:$Y,'[3]Form &amp; Form Handler Details'!JK:JK,"")</f>
        <v>0</v>
      </c>
      <c r="HO75" s="35">
        <f>_xlfn.XLOOKUP($A75,'[3]Form &amp; Form Handler Details'!$Y:$Y,'[3]Form &amp; Form Handler Details'!JL:JL,"")</f>
        <v>0</v>
      </c>
      <c r="HP75" s="35">
        <f>_xlfn.XLOOKUP($A75,'[3]Form &amp; Form Handler Details'!$Y:$Y,'[3]Form &amp; Form Handler Details'!JM:JM,"")</f>
        <v>0</v>
      </c>
      <c r="HQ75" s="35">
        <f>_xlfn.XLOOKUP($A75,'[3]Form &amp; Form Handler Details'!$Y:$Y,'[3]Form &amp; Form Handler Details'!JN:JN,"")</f>
        <v>0</v>
      </c>
      <c r="HR75" s="35">
        <f>_xlfn.XLOOKUP($A75,'[3]Form &amp; Form Handler Details'!$Y:$Y,'[3]Form &amp; Form Handler Details'!JO:JO,"")</f>
        <v>0</v>
      </c>
      <c r="HS75" s="35">
        <f>_xlfn.XLOOKUP($A75,'[3]Form &amp; Form Handler Details'!$Y:$Y,'[3]Form &amp; Form Handler Details'!JP:JP,"")</f>
        <v>0</v>
      </c>
      <c r="HT75" s="35">
        <f>_xlfn.XLOOKUP($A75,'[3]Form &amp; Form Handler Details'!$Y:$Y,'[3]Form &amp; Form Handler Details'!JQ:JQ,"")</f>
        <v>0</v>
      </c>
      <c r="HU75" s="35">
        <f>_xlfn.XLOOKUP($A75,'[3]Form &amp; Form Handler Details'!$Y:$Y,'[3]Form &amp; Form Handler Details'!JR:JR,"")</f>
        <v>0</v>
      </c>
      <c r="HV75" s="35">
        <f>_xlfn.XLOOKUP($A75,'[3]Form &amp; Form Handler Details'!$Y:$Y,'[3]Form &amp; Form Handler Details'!JS:JS,"")</f>
        <v>0</v>
      </c>
      <c r="HW75" s="35">
        <f>_xlfn.XLOOKUP($A75,'[3]Form &amp; Form Handler Details'!$Y:$Y,'[3]Form &amp; Form Handler Details'!JT:JT,"")</f>
        <v>0</v>
      </c>
    </row>
    <row r="76" spans="1:231" ht="165" customHeight="1">
      <c r="A76" s="32" t="s">
        <v>279</v>
      </c>
      <c r="B76" s="32" t="str">
        <f>_xlfn.XLOOKUP(Table46[[#This Row],[UFID]],ATC!C:C,ATC!A:A,"")</f>
        <v>09</v>
      </c>
      <c r="C76" s="31" t="str">
        <f>_xlfn.XLOOKUP(Table46[[#This Row],[UFID]],ATC!C:C,ATC!E:E,"")</f>
        <v>Business QA</v>
      </c>
      <c r="D76" s="31">
        <f>_xlfn.XLOOKUP(Table46[[#This Row],[UFID]],ATC!C:C,ATC!J:J,"")</f>
        <v>45096</v>
      </c>
      <c r="E76" s="31" t="s">
        <v>613</v>
      </c>
      <c r="F76" s="34" t="str">
        <f>_xlfn.XLOOKUP(Table46[[#This Row],[UFID]],'[3]Form &amp; Form Handler Details'!$Y:$Y,'[3]Form &amp; Form Handler Details'!$F:$F,"")</f>
        <v>https://www.paypal.com/es/enterprise/grocery</v>
      </c>
      <c r="G76" s="34" t="str">
        <f>_xlfn.XLOOKUP(Table46[[#This Row],[UFID]],'[3]Form &amp; Form Handler Details'!$Y:$Y,'[3]Form &amp; Form Handler Details'!$I:$I,"")</f>
        <v>https://www.paypal.com/es/enterprise/grocery?data=success</v>
      </c>
      <c r="H76" s="34" t="str">
        <f>_xlfn.XLOOKUP(Table46[[#This Row],[UFID]],'[3]Form &amp; Form Handler Details'!$Y:$Y,'[3]Form &amp; Form Handler Details'!$E:$E,"")</f>
        <v>https://pypd.paypal-mktg.com/l/925803/2021-12-13/2hq5z</v>
      </c>
      <c r="I76" s="34" t="str">
        <f>_xlfn.XLOOKUP(Table46[[#This Row],[UFID]],'[3]Form &amp; Form Handler Details'!$Y:$Y,'[3]Form &amp; Form Handler Details'!$U:$U,"")</f>
        <v xml:space="preserve">EMEA-ES-FRH-23-Grocery-Campaign-Live </v>
      </c>
      <c r="J76" s="34" t="str">
        <f>_xlfn.XLOOKUP(Table46[[#This Row],[UFID]],'[3]Form &amp; Form Handler Details'!$Y:$Y,'[3]Form &amp; Form Handler Details'!$V:$V,"")</f>
        <v>https://pypd.paypal-mktg.com/l/925803/2023-05-04/2s57v</v>
      </c>
      <c r="K76" s="34" t="str">
        <f t="shared" si="2"/>
        <v>2023-05-04/2s57v</v>
      </c>
      <c r="L76" s="34" t="str">
        <f>_xlfn.XLOOKUP(Table46[[#This Row],[UFID]],'[3]Form &amp; Form Handler Details'!$Y:$Y,'[3]Form &amp; Form Handler Details'!$D:$D,"")</f>
        <v>EMEA-ES-FRM-21-Grocery-Campaign</v>
      </c>
      <c r="M76" s="35">
        <f>_xlfn.XLOOKUP($A76,'[3]Form &amp; Form Handler Details'!$Y:$Y,'[3]Form &amp; Form Handler Details'!BJ:BJ,"")</f>
        <v>0</v>
      </c>
      <c r="N76" s="35">
        <f>_xlfn.XLOOKUP($A76,'[3]Form &amp; Form Handler Details'!$Y:$Y,'[3]Form &amp; Form Handler Details'!BK:BK,"")</f>
        <v>0</v>
      </c>
      <c r="O76" s="35">
        <f>_xlfn.XLOOKUP($A76,'[3]Form &amp; Form Handler Details'!$Y:$Y,'[3]Form &amp; Form Handler Details'!BL:BL,"")</f>
        <v>0</v>
      </c>
      <c r="P76" s="35">
        <f>_xlfn.XLOOKUP($A76,'[3]Form &amp; Form Handler Details'!$Y:$Y,'[3]Form &amp; Form Handler Details'!BM:BM,"")</f>
        <v>0</v>
      </c>
      <c r="Q76" s="35">
        <f>_xlfn.XLOOKUP($A76,'[3]Form &amp; Form Handler Details'!$Y:$Y,'[3]Form &amp; Form Handler Details'!BN:BN,"")</f>
        <v>0</v>
      </c>
      <c r="R76" s="35">
        <f>_xlfn.XLOOKUP($A76,'[3]Form &amp; Form Handler Details'!$Y:$Y,'[3]Form &amp; Form Handler Details'!BO:BO,"")</f>
        <v>0</v>
      </c>
      <c r="S76" s="35">
        <f>_xlfn.XLOOKUP($A76,'[3]Form &amp; Form Handler Details'!$Y:$Y,'[3]Form &amp; Form Handler Details'!BP:BP,"")</f>
        <v>0</v>
      </c>
      <c r="T76" s="35">
        <f>_xlfn.XLOOKUP($A76,'[3]Form &amp; Form Handler Details'!$Y:$Y,'[3]Form &amp; Form Handler Details'!BQ:BQ,"")</f>
        <v>0</v>
      </c>
      <c r="U76" s="35">
        <f>_xlfn.XLOOKUP($A76,'[3]Form &amp; Form Handler Details'!$Y:$Y,'[3]Form &amp; Form Handler Details'!BR:BR,"")</f>
        <v>0</v>
      </c>
      <c r="V76" s="35">
        <f>_xlfn.XLOOKUP($A76,'[3]Form &amp; Form Handler Details'!$Y:$Y,'[3]Form &amp; Form Handler Details'!BS:BS,"")</f>
        <v>0</v>
      </c>
      <c r="W76" s="35">
        <f>_xlfn.XLOOKUP($A76,'[3]Form &amp; Form Handler Details'!$Y:$Y,'[3]Form &amp; Form Handler Details'!BT:BT,"")</f>
        <v>0</v>
      </c>
      <c r="X76" s="35">
        <f>_xlfn.XLOOKUP($A76,'[3]Form &amp; Form Handler Details'!$Y:$Y,'[3]Form &amp; Form Handler Details'!BU:BU,"")</f>
        <v>0</v>
      </c>
      <c r="Y76" s="35">
        <f>_xlfn.XLOOKUP($A76,'[3]Form &amp; Form Handler Details'!$Y:$Y,'[3]Form &amp; Form Handler Details'!BV:BV,"")</f>
        <v>0</v>
      </c>
      <c r="Z76" s="35">
        <f>_xlfn.XLOOKUP($A76,'[3]Form &amp; Form Handler Details'!$Y:$Y,'[3]Form &amp; Form Handler Details'!BW:BW,"")</f>
        <v>0</v>
      </c>
      <c r="AA76" s="35">
        <f>_xlfn.XLOOKUP($A76,'[3]Form &amp; Form Handler Details'!$Y:$Y,'[3]Form &amp; Form Handler Details'!BX:BX,"")</f>
        <v>0</v>
      </c>
      <c r="AB76" s="35">
        <f>_xlfn.XLOOKUP($A76,'[3]Form &amp; Form Handler Details'!$Y:$Y,'[3]Form &amp; Form Handler Details'!BY:BY,"")</f>
        <v>0</v>
      </c>
      <c r="AC76" s="35">
        <f>_xlfn.XLOOKUP($A76,'[3]Form &amp; Form Handler Details'!$Y:$Y,'[3]Form &amp; Form Handler Details'!BZ:BZ,"")</f>
        <v>0</v>
      </c>
      <c r="AD76" s="35">
        <f>_xlfn.XLOOKUP($A76,'[3]Form &amp; Form Handler Details'!$Y:$Y,'[3]Form &amp; Form Handler Details'!CA:CA,"")</f>
        <v>0</v>
      </c>
      <c r="AE76" s="35">
        <f>_xlfn.XLOOKUP($A76,'[3]Form &amp; Form Handler Details'!$Y:$Y,'[3]Form &amp; Form Handler Details'!CB:CB,"")</f>
        <v>0</v>
      </c>
      <c r="AF76" s="35">
        <f>_xlfn.XLOOKUP($A76,'[3]Form &amp; Form Handler Details'!$Y:$Y,'[3]Form &amp; Form Handler Details'!CC:CC,"")</f>
        <v>0</v>
      </c>
      <c r="AG76" s="35">
        <f>_xlfn.XLOOKUP($A76,'[3]Form &amp; Form Handler Details'!$Y:$Y,'[3]Form &amp; Form Handler Details'!CD:CD,"")</f>
        <v>0</v>
      </c>
      <c r="AH76" s="35">
        <f>_xlfn.XLOOKUP($A76,'[3]Form &amp; Form Handler Details'!$Y:$Y,'[3]Form &amp; Form Handler Details'!CE:CE,"")</f>
        <v>0</v>
      </c>
      <c r="AI76" s="35">
        <f>_xlfn.XLOOKUP($A76,'[3]Form &amp; Form Handler Details'!$Y:$Y,'[3]Form &amp; Form Handler Details'!CF:CF,"")</f>
        <v>0</v>
      </c>
      <c r="AJ76" s="35">
        <f>_xlfn.XLOOKUP($A76,'[3]Form &amp; Form Handler Details'!$Y:$Y,'[3]Form &amp; Form Handler Details'!CG:CG,"")</f>
        <v>0</v>
      </c>
      <c r="AK76" s="35">
        <f>_xlfn.XLOOKUP($A76,'[3]Form &amp; Form Handler Details'!$Y:$Y,'[3]Form &amp; Form Handler Details'!CH:CH,"")</f>
        <v>0</v>
      </c>
      <c r="AL76" s="35">
        <f>_xlfn.XLOOKUP($A76,'[3]Form &amp; Form Handler Details'!$Y:$Y,'[3]Form &amp; Form Handler Details'!CI:CI,"")</f>
        <v>0</v>
      </c>
      <c r="AM76" s="35">
        <f>_xlfn.XLOOKUP($A76,'[3]Form &amp; Form Handler Details'!$Y:$Y,'[3]Form &amp; Form Handler Details'!CJ:CJ,"")</f>
        <v>0</v>
      </c>
      <c r="AN76" s="35">
        <f>_xlfn.XLOOKUP($A76,'[3]Form &amp; Form Handler Details'!$Y:$Y,'[3]Form &amp; Form Handler Details'!CK:CK,"")</f>
        <v>0</v>
      </c>
      <c r="AO76" s="35">
        <f>_xlfn.XLOOKUP($A76,'[3]Form &amp; Form Handler Details'!$Y:$Y,'[3]Form &amp; Form Handler Details'!CL:CL,"")</f>
        <v>0</v>
      </c>
      <c r="AP76" s="35">
        <f>_xlfn.XLOOKUP($A76,'[3]Form &amp; Form Handler Details'!$Y:$Y,'[3]Form &amp; Form Handler Details'!CM:CM,"")</f>
        <v>0</v>
      </c>
      <c r="AQ76" s="35">
        <f>_xlfn.XLOOKUP($A76,'[3]Form &amp; Form Handler Details'!$Y:$Y,'[3]Form &amp; Form Handler Details'!CN:CN,"")</f>
        <v>0</v>
      </c>
      <c r="AR76" s="35">
        <f>_xlfn.XLOOKUP($A76,'[3]Form &amp; Form Handler Details'!$Y:$Y,'[3]Form &amp; Form Handler Details'!CO:CO,"")</f>
        <v>0</v>
      </c>
      <c r="AS76" s="35">
        <f>_xlfn.XLOOKUP($A76,'[3]Form &amp; Form Handler Details'!$Y:$Y,'[3]Form &amp; Form Handler Details'!CP:CP,"")</f>
        <v>0</v>
      </c>
      <c r="AT76" s="35">
        <f>_xlfn.XLOOKUP($A76,'[3]Form &amp; Form Handler Details'!$Y:$Y,'[3]Form &amp; Form Handler Details'!CQ:CQ,"")</f>
        <v>0</v>
      </c>
      <c r="AU76" s="35">
        <f>_xlfn.XLOOKUP($A76,'[3]Form &amp; Form Handler Details'!$Y:$Y,'[3]Form &amp; Form Handler Details'!CR:CR,"")</f>
        <v>0</v>
      </c>
      <c r="AV76" s="35">
        <f>_xlfn.XLOOKUP($A76,'[3]Form &amp; Form Handler Details'!$Y:$Y,'[3]Form &amp; Form Handler Details'!CS:CS,"")</f>
        <v>0</v>
      </c>
      <c r="AW76" s="35">
        <f>_xlfn.XLOOKUP($A76,'[3]Form &amp; Form Handler Details'!$Y:$Y,'[3]Form &amp; Form Handler Details'!CT:CT,"")</f>
        <v>0</v>
      </c>
      <c r="AX76" s="35">
        <f>_xlfn.XLOOKUP($A76,'[3]Form &amp; Form Handler Details'!$Y:$Y,'[3]Form &amp; Form Handler Details'!CU:CU,"")</f>
        <v>0</v>
      </c>
      <c r="AY76" s="35">
        <f>_xlfn.XLOOKUP($A76,'[3]Form &amp; Form Handler Details'!$Y:$Y,'[3]Form &amp; Form Handler Details'!CV:CV,"")</f>
        <v>0</v>
      </c>
      <c r="AZ76" s="35">
        <f>_xlfn.XLOOKUP($A76,'[3]Form &amp; Form Handler Details'!$Y:$Y,'[3]Form &amp; Form Handler Details'!CW:CW,"")</f>
        <v>0</v>
      </c>
      <c r="BA76" s="35">
        <f>_xlfn.XLOOKUP($A76,'[3]Form &amp; Form Handler Details'!$Y:$Y,'[3]Form &amp; Form Handler Details'!CX:CX,"")</f>
        <v>0</v>
      </c>
      <c r="BB76" s="35">
        <f>_xlfn.XLOOKUP($A76,'[3]Form &amp; Form Handler Details'!$Y:$Y,'[3]Form &amp; Form Handler Details'!CY:CY,"")</f>
        <v>0</v>
      </c>
      <c r="BC76" s="35">
        <f>_xlfn.XLOOKUP($A76,'[3]Form &amp; Form Handler Details'!$Y:$Y,'[3]Form &amp; Form Handler Details'!CZ:CZ,"")</f>
        <v>0</v>
      </c>
      <c r="BD76" s="35">
        <f>_xlfn.XLOOKUP($A76,'[3]Form &amp; Form Handler Details'!$Y:$Y,'[3]Form &amp; Form Handler Details'!DA:DA,"")</f>
        <v>0</v>
      </c>
      <c r="BE76" s="35">
        <f>_xlfn.XLOOKUP($A76,'[3]Form &amp; Form Handler Details'!$Y:$Y,'[3]Form &amp; Form Handler Details'!DB:DB,"")</f>
        <v>0</v>
      </c>
      <c r="BF76" s="35">
        <f>_xlfn.XLOOKUP($A76,'[3]Form &amp; Form Handler Details'!$Y:$Y,'[3]Form &amp; Form Handler Details'!DC:DC,"")</f>
        <v>0</v>
      </c>
      <c r="BG76" s="35">
        <f>_xlfn.XLOOKUP($A76,'[3]Form &amp; Form Handler Details'!$Y:$Y,'[3]Form &amp; Form Handler Details'!DD:DD,"")</f>
        <v>0</v>
      </c>
      <c r="BH76" s="35">
        <f>_xlfn.XLOOKUP($A76,'[3]Form &amp; Form Handler Details'!$Y:$Y,'[3]Form &amp; Form Handler Details'!DE:DE,"")</f>
        <v>0</v>
      </c>
      <c r="BI76" s="35">
        <f>_xlfn.XLOOKUP($A76,'[3]Form &amp; Form Handler Details'!$Y:$Y,'[3]Form &amp; Form Handler Details'!DF:DF,"")</f>
        <v>0</v>
      </c>
      <c r="BJ76" s="35">
        <f>_xlfn.XLOOKUP($A76,'[3]Form &amp; Form Handler Details'!$Y:$Y,'[3]Form &amp; Form Handler Details'!DG:DG,"")</f>
        <v>0</v>
      </c>
      <c r="BK76" s="35">
        <f>_xlfn.XLOOKUP($A76,'[3]Form &amp; Form Handler Details'!$Y:$Y,'[3]Form &amp; Form Handler Details'!DH:DH,"")</f>
        <v>0</v>
      </c>
      <c r="BL76" s="35">
        <f>_xlfn.XLOOKUP($A76,'[3]Form &amp; Form Handler Details'!$Y:$Y,'[3]Form &amp; Form Handler Details'!DI:DI,"")</f>
        <v>0</v>
      </c>
      <c r="BM76" s="35">
        <f>_xlfn.XLOOKUP($A76,'[3]Form &amp; Form Handler Details'!$Y:$Y,'[3]Form &amp; Form Handler Details'!DJ:DJ,"")</f>
        <v>0</v>
      </c>
      <c r="BN76" s="35">
        <f>_xlfn.XLOOKUP($A76,'[3]Form &amp; Form Handler Details'!$Y:$Y,'[3]Form &amp; Form Handler Details'!DK:DK,"")</f>
        <v>0</v>
      </c>
      <c r="BO76" s="35">
        <f>_xlfn.XLOOKUP($A76,'[3]Form &amp; Form Handler Details'!$Y:$Y,'[3]Form &amp; Form Handler Details'!DL:DL,"")</f>
        <v>0</v>
      </c>
      <c r="BP76" s="35">
        <f>_xlfn.XLOOKUP($A76,'[3]Form &amp; Form Handler Details'!$Y:$Y,'[3]Form &amp; Form Handler Details'!DM:DM,"")</f>
        <v>0</v>
      </c>
      <c r="BQ76" s="35">
        <f>_xlfn.XLOOKUP($A76,'[3]Form &amp; Form Handler Details'!$Y:$Y,'[3]Form &amp; Form Handler Details'!DN:DN,"")</f>
        <v>0</v>
      </c>
      <c r="BR76" s="35">
        <f>_xlfn.XLOOKUP($A76,'[3]Form &amp; Form Handler Details'!$Y:$Y,'[3]Form &amp; Form Handler Details'!DO:DO,"")</f>
        <v>0</v>
      </c>
      <c r="BS76" s="35">
        <f>_xlfn.XLOOKUP($A76,'[3]Form &amp; Form Handler Details'!$Y:$Y,'[3]Form &amp; Form Handler Details'!DP:DP,"")</f>
        <v>0</v>
      </c>
      <c r="BT76" s="35">
        <f>_xlfn.XLOOKUP($A76,'[3]Form &amp; Form Handler Details'!$Y:$Y,'[3]Form &amp; Form Handler Details'!DQ:DQ,"")</f>
        <v>0</v>
      </c>
      <c r="BU76" s="35">
        <f>_xlfn.XLOOKUP($A76,'[3]Form &amp; Form Handler Details'!$Y:$Y,'[3]Form &amp; Form Handler Details'!DR:DR,"")</f>
        <v>0</v>
      </c>
      <c r="BV76" s="35">
        <f>_xlfn.XLOOKUP($A76,'[3]Form &amp; Form Handler Details'!$Y:$Y,'[3]Form &amp; Form Handler Details'!DS:DS,"")</f>
        <v>0</v>
      </c>
      <c r="BW76" s="35" t="str">
        <f>_xlfn.XLOOKUP($A76,'[3]Form &amp; Form Handler Details'!$Y:$Y,'[3]Form &amp; Form Handler Details'!DT:DT,"")</f>
        <v>HoneyPot</v>
      </c>
      <c r="BX76" s="35" t="str">
        <f>_xlfn.XLOOKUP($A76,'[3]Form &amp; Form Handler Details'!$Y:$Y,'[3]Form &amp; Form Handler Details'!DU:DU,"")</f>
        <v>pardot_extra_field</v>
      </c>
      <c r="BY76" s="35" t="str">
        <f>_xlfn.XLOOKUP($A76,'[3]Form &amp; Form Handler Details'!$Y:$Y,'[3]Form &amp; Form Handler Details'!DV:DV,"")</f>
        <v>Hidden</v>
      </c>
      <c r="BZ76" s="35">
        <f>_xlfn.XLOOKUP($A76,'[3]Form &amp; Form Handler Details'!$Y:$Y,'[3]Form &amp; Form Handler Details'!DW:DW,"")</f>
        <v>0</v>
      </c>
      <c r="CA76" s="35">
        <f>_xlfn.XLOOKUP($A76,'[3]Form &amp; Form Handler Details'!$Y:$Y,'[3]Form &amp; Form Handler Details'!DX:DX,"")</f>
        <v>0</v>
      </c>
      <c r="CB76" s="35">
        <f>_xlfn.XLOOKUP($A76,'[3]Form &amp; Form Handler Details'!$Y:$Y,'[3]Form &amp; Form Handler Details'!DY:DY,"")</f>
        <v>0</v>
      </c>
      <c r="CC76" s="35">
        <f>_xlfn.XLOOKUP($A76,'[3]Form &amp; Form Handler Details'!$Y:$Y,'[3]Form &amp; Form Handler Details'!DZ:DZ,"")</f>
        <v>0</v>
      </c>
      <c r="CD76" s="35">
        <f>_xlfn.XLOOKUP($A76,'[3]Form &amp; Form Handler Details'!$Y:$Y,'[3]Form &amp; Form Handler Details'!EA:EA,"")</f>
        <v>0</v>
      </c>
      <c r="CE76" s="35">
        <f>_xlfn.XLOOKUP($A76,'[3]Form &amp; Form Handler Details'!$Y:$Y,'[3]Form &amp; Form Handler Details'!EB:EB,"")</f>
        <v>0</v>
      </c>
      <c r="CF76" s="35">
        <f>_xlfn.XLOOKUP($A76,'[3]Form &amp; Form Handler Details'!$Y:$Y,'[3]Form &amp; Form Handler Details'!EC:EC,"")</f>
        <v>0</v>
      </c>
      <c r="CG76" s="35">
        <f>_xlfn.XLOOKUP($A76,'[3]Form &amp; Form Handler Details'!$Y:$Y,'[3]Form &amp; Form Handler Details'!ED:ED,"")</f>
        <v>0</v>
      </c>
      <c r="CH76" s="35">
        <f>_xlfn.XLOOKUP($A76,'[3]Form &amp; Form Handler Details'!$Y:$Y,'[3]Form &amp; Form Handler Details'!EE:EE,"")</f>
        <v>0</v>
      </c>
      <c r="CI76" s="35">
        <f>_xlfn.XLOOKUP($A76,'[3]Form &amp; Form Handler Details'!$Y:$Y,'[3]Form &amp; Form Handler Details'!EF:EF,"")</f>
        <v>0</v>
      </c>
      <c r="CJ76" s="35">
        <f>_xlfn.XLOOKUP($A76,'[3]Form &amp; Form Handler Details'!$Y:$Y,'[3]Form &amp; Form Handler Details'!EG:EG,"")</f>
        <v>0</v>
      </c>
      <c r="CK76" s="35">
        <f>_xlfn.XLOOKUP($A76,'[3]Form &amp; Form Handler Details'!$Y:$Y,'[3]Form &amp; Form Handler Details'!EH:EH,"")</f>
        <v>0</v>
      </c>
      <c r="CL76" s="35">
        <f>_xlfn.XLOOKUP($A76,'[3]Form &amp; Form Handler Details'!$Y:$Y,'[3]Form &amp; Form Handler Details'!EI:EI,"")</f>
        <v>0</v>
      </c>
      <c r="CM76" s="35">
        <f>_xlfn.XLOOKUP($A76,'[3]Form &amp; Form Handler Details'!$Y:$Y,'[3]Form &amp; Form Handler Details'!EJ:EJ,"")</f>
        <v>0</v>
      </c>
      <c r="CN76" s="35">
        <f>_xlfn.XLOOKUP($A76,'[3]Form &amp; Form Handler Details'!$Y:$Y,'[3]Form &amp; Form Handler Details'!EK:EK,"")</f>
        <v>0</v>
      </c>
      <c r="CO76" s="35">
        <f>_xlfn.XLOOKUP($A76,'[3]Form &amp; Form Handler Details'!$Y:$Y,'[3]Form &amp; Form Handler Details'!EL:EL,"")</f>
        <v>0</v>
      </c>
      <c r="CP76" s="35">
        <f>_xlfn.XLOOKUP($A76,'[3]Form &amp; Form Handler Details'!$Y:$Y,'[3]Form &amp; Form Handler Details'!EM:EM,"")</f>
        <v>0</v>
      </c>
      <c r="CQ76" s="35">
        <f>_xlfn.XLOOKUP($A76,'[3]Form &amp; Form Handler Details'!$Y:$Y,'[3]Form &amp; Form Handler Details'!EN:EN,"")</f>
        <v>0</v>
      </c>
      <c r="CR76" s="35">
        <f>_xlfn.XLOOKUP($A76,'[3]Form &amp; Form Handler Details'!$Y:$Y,'[3]Form &amp; Form Handler Details'!EO:EO,"")</f>
        <v>0</v>
      </c>
      <c r="CS76" s="35">
        <f>_xlfn.XLOOKUP($A76,'[3]Form &amp; Form Handler Details'!$Y:$Y,'[3]Form &amp; Form Handler Details'!EP:EP,"")</f>
        <v>0</v>
      </c>
      <c r="CT76" s="35">
        <f>_xlfn.XLOOKUP($A76,'[3]Form &amp; Form Handler Details'!$Y:$Y,'[3]Form &amp; Form Handler Details'!EQ:EQ,"")</f>
        <v>0</v>
      </c>
      <c r="CU76" s="35">
        <f>_xlfn.XLOOKUP($A76,'[3]Form &amp; Form Handler Details'!$Y:$Y,'[3]Form &amp; Form Handler Details'!ER:ER,"")</f>
        <v>0</v>
      </c>
      <c r="CV76" s="35">
        <f>_xlfn.XLOOKUP($A76,'[3]Form &amp; Form Handler Details'!$Y:$Y,'[3]Form &amp; Form Handler Details'!ES:ES,"")</f>
        <v>0</v>
      </c>
      <c r="CW76" s="35">
        <f>_xlfn.XLOOKUP($A76,'[3]Form &amp; Form Handler Details'!$Y:$Y,'[3]Form &amp; Form Handler Details'!ET:ET,"")</f>
        <v>0</v>
      </c>
      <c r="CX76" s="35">
        <f>_xlfn.XLOOKUP($A76,'[3]Form &amp; Form Handler Details'!$Y:$Y,'[3]Form &amp; Form Handler Details'!EU:EU,"")</f>
        <v>0</v>
      </c>
      <c r="CY76" s="35">
        <f>_xlfn.XLOOKUP($A76,'[3]Form &amp; Form Handler Details'!$Y:$Y,'[3]Form &amp; Form Handler Details'!EV:EV,"")</f>
        <v>0</v>
      </c>
      <c r="CZ76" s="35">
        <f>_xlfn.XLOOKUP($A76,'[3]Form &amp; Form Handler Details'!$Y:$Y,'[3]Form &amp; Form Handler Details'!EW:EW,"")</f>
        <v>0</v>
      </c>
      <c r="DA76" s="35">
        <f>_xlfn.XLOOKUP($A76,'[3]Form &amp; Form Handler Details'!$Y:$Y,'[3]Form &amp; Form Handler Details'!EX:EX,"")</f>
        <v>0</v>
      </c>
      <c r="DB76" s="35">
        <f>_xlfn.XLOOKUP($A76,'[3]Form &amp; Form Handler Details'!$Y:$Y,'[3]Form &amp; Form Handler Details'!EY:EY,"")</f>
        <v>0</v>
      </c>
      <c r="DC76" s="35">
        <f>_xlfn.XLOOKUP($A76,'[3]Form &amp; Form Handler Details'!$Y:$Y,'[3]Form &amp; Form Handler Details'!EZ:EZ,"")</f>
        <v>0</v>
      </c>
      <c r="DD76" s="35">
        <f>_xlfn.XLOOKUP($A76,'[3]Form &amp; Form Handler Details'!$Y:$Y,'[3]Form &amp; Form Handler Details'!FA:FA,"")</f>
        <v>0</v>
      </c>
      <c r="DE76" s="35">
        <f>_xlfn.XLOOKUP($A76,'[3]Form &amp; Form Handler Details'!$Y:$Y,'[3]Form &amp; Form Handler Details'!FB:FB,"")</f>
        <v>0</v>
      </c>
      <c r="DF76" s="35">
        <f>_xlfn.XLOOKUP($A76,'[3]Form &amp; Form Handler Details'!$Y:$Y,'[3]Form &amp; Form Handler Details'!FC:FC,"")</f>
        <v>0</v>
      </c>
      <c r="DG76" s="35">
        <f>_xlfn.XLOOKUP($A76,'[3]Form &amp; Form Handler Details'!$Y:$Y,'[3]Form &amp; Form Handler Details'!FD:FD,"")</f>
        <v>0</v>
      </c>
      <c r="DH76" s="35">
        <f>_xlfn.XLOOKUP($A76,'[3]Form &amp; Form Handler Details'!$Y:$Y,'[3]Form &amp; Form Handler Details'!FE:FE,"")</f>
        <v>0</v>
      </c>
      <c r="DI76" s="35">
        <f>_xlfn.XLOOKUP($A76,'[3]Form &amp; Form Handler Details'!$Y:$Y,'[3]Form &amp; Form Handler Details'!FF:FF,"")</f>
        <v>0</v>
      </c>
      <c r="DJ76" s="35">
        <f>_xlfn.XLOOKUP($A76,'[3]Form &amp; Form Handler Details'!$Y:$Y,'[3]Form &amp; Form Handler Details'!FG:FG,"")</f>
        <v>0</v>
      </c>
      <c r="DK76" s="35">
        <f>_xlfn.XLOOKUP($A76,'[3]Form &amp; Form Handler Details'!$Y:$Y,'[3]Form &amp; Form Handler Details'!FH:FH,"")</f>
        <v>0</v>
      </c>
      <c r="DL76" s="35">
        <f>_xlfn.XLOOKUP($A76,'[3]Form &amp; Form Handler Details'!$Y:$Y,'[3]Form &amp; Form Handler Details'!FI:FI,"")</f>
        <v>0</v>
      </c>
      <c r="DM76" s="35">
        <f>_xlfn.XLOOKUP($A76,'[3]Form &amp; Form Handler Details'!$Y:$Y,'[3]Form &amp; Form Handler Details'!FJ:FJ,"")</f>
        <v>0</v>
      </c>
      <c r="DN76" s="35">
        <f>_xlfn.XLOOKUP($A76,'[3]Form &amp; Form Handler Details'!$Y:$Y,'[3]Form &amp; Form Handler Details'!FK:FK,"")</f>
        <v>0</v>
      </c>
      <c r="DO76" s="35">
        <f>_xlfn.XLOOKUP($A76,'[3]Form &amp; Form Handler Details'!$Y:$Y,'[3]Form &amp; Form Handler Details'!FL:FL,"")</f>
        <v>0</v>
      </c>
      <c r="DP76" s="35">
        <f>_xlfn.XLOOKUP($A76,'[3]Form &amp; Form Handler Details'!$Y:$Y,'[3]Form &amp; Form Handler Details'!FM:FM,"")</f>
        <v>0</v>
      </c>
      <c r="DQ76" s="35">
        <f>_xlfn.XLOOKUP($A76,'[3]Form &amp; Form Handler Details'!$Y:$Y,'[3]Form &amp; Form Handler Details'!FN:FN,"")</f>
        <v>0</v>
      </c>
      <c r="DR76" s="35">
        <f>_xlfn.XLOOKUP($A76,'[3]Form &amp; Form Handler Details'!$Y:$Y,'[3]Form &amp; Form Handler Details'!FO:FO,"")</f>
        <v>0</v>
      </c>
      <c r="DS76" s="35">
        <f>_xlfn.XLOOKUP($A76,'[3]Form &amp; Form Handler Details'!$Y:$Y,'[3]Form &amp; Form Handler Details'!FP:FP,"")</f>
        <v>0</v>
      </c>
      <c r="DT76" s="35">
        <f>_xlfn.XLOOKUP($A76,'[3]Form &amp; Form Handler Details'!$Y:$Y,'[3]Form &amp; Form Handler Details'!FQ:FQ,"")</f>
        <v>0</v>
      </c>
      <c r="DU76" s="35">
        <f>_xlfn.XLOOKUP($A76,'[3]Form &amp; Form Handler Details'!$Y:$Y,'[3]Form &amp; Form Handler Details'!FR:FR,"")</f>
        <v>0</v>
      </c>
      <c r="DV76" s="35">
        <f>_xlfn.XLOOKUP($A76,'[3]Form &amp; Form Handler Details'!$Y:$Y,'[3]Form &amp; Form Handler Details'!FS:FS,"")</f>
        <v>0</v>
      </c>
      <c r="DW76" s="35">
        <f>_xlfn.XLOOKUP($A76,'[3]Form &amp; Form Handler Details'!$Y:$Y,'[3]Form &amp; Form Handler Details'!FT:FT,"")</f>
        <v>0</v>
      </c>
      <c r="DX76" s="35">
        <f>_xlfn.XLOOKUP($A76,'[3]Form &amp; Form Handler Details'!$Y:$Y,'[3]Form &amp; Form Handler Details'!FU:FU,"")</f>
        <v>0</v>
      </c>
      <c r="DY76" s="35">
        <f>_xlfn.XLOOKUP($A76,'[3]Form &amp; Form Handler Details'!$Y:$Y,'[3]Form &amp; Form Handler Details'!FV:FV,"")</f>
        <v>0</v>
      </c>
      <c r="DZ76" s="35">
        <f>_xlfn.XLOOKUP($A76,'[3]Form &amp; Form Handler Details'!$Y:$Y,'[3]Form &amp; Form Handler Details'!FW:FW,"")</f>
        <v>0</v>
      </c>
      <c r="EA76" s="35">
        <f>_xlfn.XLOOKUP($A76,'[3]Form &amp; Form Handler Details'!$Y:$Y,'[3]Form &amp; Form Handler Details'!FX:FX,"")</f>
        <v>0</v>
      </c>
      <c r="EB76" s="35">
        <f>_xlfn.XLOOKUP($A76,'[3]Form &amp; Form Handler Details'!$Y:$Y,'[3]Form &amp; Form Handler Details'!FY:FY,"")</f>
        <v>0</v>
      </c>
      <c r="EC76" s="35">
        <f>_xlfn.XLOOKUP($A76,'[3]Form &amp; Form Handler Details'!$Y:$Y,'[3]Form &amp; Form Handler Details'!FZ:FZ,"")</f>
        <v>0</v>
      </c>
      <c r="ED76" s="35">
        <f>_xlfn.XLOOKUP($A76,'[3]Form &amp; Form Handler Details'!$Y:$Y,'[3]Form &amp; Form Handler Details'!GA:GA,"")</f>
        <v>0</v>
      </c>
      <c r="EE76" s="35">
        <f>_xlfn.XLOOKUP($A76,'[3]Form &amp; Form Handler Details'!$Y:$Y,'[3]Form &amp; Form Handler Details'!GB:GB,"")</f>
        <v>0</v>
      </c>
      <c r="EF76" s="35">
        <f>_xlfn.XLOOKUP($A76,'[3]Form &amp; Form Handler Details'!$Y:$Y,'[3]Form &amp; Form Handler Details'!GC:GC,"")</f>
        <v>0</v>
      </c>
      <c r="EG76" s="35">
        <f>_xlfn.XLOOKUP($A76,'[3]Form &amp; Form Handler Details'!$Y:$Y,'[3]Form &amp; Form Handler Details'!GD:GD,"")</f>
        <v>0</v>
      </c>
      <c r="EH76" s="35">
        <f>_xlfn.XLOOKUP($A76,'[3]Form &amp; Form Handler Details'!$Y:$Y,'[3]Form &amp; Form Handler Details'!GE:GE,"")</f>
        <v>0</v>
      </c>
      <c r="EI76" s="35">
        <f>_xlfn.XLOOKUP($A76,'[3]Form &amp; Form Handler Details'!$Y:$Y,'[3]Form &amp; Form Handler Details'!GF:GF,"")</f>
        <v>0</v>
      </c>
      <c r="EJ76" s="35">
        <f>_xlfn.XLOOKUP($A76,'[3]Form &amp; Form Handler Details'!$Y:$Y,'[3]Form &amp; Form Handler Details'!GG:GG,"")</f>
        <v>0</v>
      </c>
      <c r="EK76" s="35">
        <f>_xlfn.XLOOKUP($A76,'[3]Form &amp; Form Handler Details'!$Y:$Y,'[3]Form &amp; Form Handler Details'!GH:GH,"")</f>
        <v>0</v>
      </c>
      <c r="EL76" s="35">
        <f>_xlfn.XLOOKUP($A76,'[3]Form &amp; Form Handler Details'!$Y:$Y,'[3]Form &amp; Form Handler Details'!GI:GI,"")</f>
        <v>0</v>
      </c>
      <c r="EM76" s="35">
        <f>_xlfn.XLOOKUP($A76,'[3]Form &amp; Form Handler Details'!$Y:$Y,'[3]Form &amp; Form Handler Details'!GJ:GJ,"")</f>
        <v>0</v>
      </c>
      <c r="EN76" s="35">
        <f>_xlfn.XLOOKUP($A76,'[3]Form &amp; Form Handler Details'!$Y:$Y,'[3]Form &amp; Form Handler Details'!GK:GK,"")</f>
        <v>0</v>
      </c>
      <c r="EO76" s="35">
        <f>_xlfn.XLOOKUP($A76,'[3]Form &amp; Form Handler Details'!$Y:$Y,'[3]Form &amp; Form Handler Details'!GL:GL,"")</f>
        <v>0</v>
      </c>
      <c r="EP76" s="35">
        <f>_xlfn.XLOOKUP($A76,'[3]Form &amp; Form Handler Details'!$Y:$Y,'[3]Form &amp; Form Handler Details'!GM:GM,"")</f>
        <v>0</v>
      </c>
      <c r="EQ76" s="35">
        <f>_xlfn.XLOOKUP($A76,'[3]Form &amp; Form Handler Details'!$Y:$Y,'[3]Form &amp; Form Handler Details'!GN:GN,"")</f>
        <v>0</v>
      </c>
      <c r="ER76" s="35">
        <f>_xlfn.XLOOKUP($A76,'[3]Form &amp; Form Handler Details'!$Y:$Y,'[3]Form &amp; Form Handler Details'!GO:GO,"")</f>
        <v>0</v>
      </c>
      <c r="ES76" s="35">
        <f>_xlfn.XLOOKUP($A76,'[3]Form &amp; Form Handler Details'!$Y:$Y,'[3]Form &amp; Form Handler Details'!GP:GP,"")</f>
        <v>0</v>
      </c>
      <c r="ET76" s="35">
        <f>_xlfn.XLOOKUP($A76,'[3]Form &amp; Form Handler Details'!$Y:$Y,'[3]Form &amp; Form Handler Details'!GQ:GQ,"")</f>
        <v>0</v>
      </c>
      <c r="EU76" s="35">
        <f>_xlfn.XLOOKUP($A76,'[3]Form &amp; Form Handler Details'!$Y:$Y,'[3]Form &amp; Form Handler Details'!GR:GR,"")</f>
        <v>0</v>
      </c>
      <c r="EV76" s="35">
        <f>_xlfn.XLOOKUP($A76,'[3]Form &amp; Form Handler Details'!$Y:$Y,'[3]Form &amp; Form Handler Details'!GS:GS,"")</f>
        <v>0</v>
      </c>
      <c r="EW76" s="35">
        <f>_xlfn.XLOOKUP($A76,'[3]Form &amp; Form Handler Details'!$Y:$Y,'[3]Form &amp; Form Handler Details'!GT:GT,"")</f>
        <v>0</v>
      </c>
      <c r="EX76" s="35">
        <f>_xlfn.XLOOKUP($A76,'[3]Form &amp; Form Handler Details'!$Y:$Y,'[3]Form &amp; Form Handler Details'!GU:GU,"")</f>
        <v>0</v>
      </c>
      <c r="EY76" s="35">
        <f>_xlfn.XLOOKUP($A76,'[3]Form &amp; Form Handler Details'!$Y:$Y,'[3]Form &amp; Form Handler Details'!GV:GV,"")</f>
        <v>0</v>
      </c>
      <c r="EZ76" s="35">
        <f>_xlfn.XLOOKUP($A76,'[3]Form &amp; Form Handler Details'!$Y:$Y,'[3]Form &amp; Form Handler Details'!GW:GW,"")</f>
        <v>0</v>
      </c>
      <c r="FA76" s="35">
        <f>_xlfn.XLOOKUP($A76,'[3]Form &amp; Form Handler Details'!$Y:$Y,'[3]Form &amp; Form Handler Details'!GX:GX,"")</f>
        <v>0</v>
      </c>
      <c r="FB76" s="35">
        <f>_xlfn.XLOOKUP($A76,'[3]Form &amp; Form Handler Details'!$Y:$Y,'[3]Form &amp; Form Handler Details'!GY:GY,"")</f>
        <v>0</v>
      </c>
      <c r="FC76" s="35">
        <f>_xlfn.XLOOKUP($A76,'[3]Form &amp; Form Handler Details'!$Y:$Y,'[3]Form &amp; Form Handler Details'!GZ:GZ,"")</f>
        <v>0</v>
      </c>
      <c r="FD76" s="35">
        <f>_xlfn.XLOOKUP($A76,'[3]Form &amp; Form Handler Details'!$Y:$Y,'[3]Form &amp; Form Handler Details'!HA:HA,"")</f>
        <v>0</v>
      </c>
      <c r="FE76" s="35">
        <f>_xlfn.XLOOKUP($A76,'[3]Form &amp; Form Handler Details'!$Y:$Y,'[3]Form &amp; Form Handler Details'!HB:HB,"")</f>
        <v>0</v>
      </c>
      <c r="FF76" s="35">
        <f>_xlfn.XLOOKUP($A76,'[3]Form &amp; Form Handler Details'!$Y:$Y,'[3]Form &amp; Form Handler Details'!HC:HC,"")</f>
        <v>0</v>
      </c>
      <c r="FG76" s="35">
        <f>_xlfn.XLOOKUP($A76,'[3]Form &amp; Form Handler Details'!$Y:$Y,'[3]Form &amp; Form Handler Details'!HD:HD,"")</f>
        <v>0</v>
      </c>
      <c r="FH76" s="35">
        <f>_xlfn.XLOOKUP($A76,'[3]Form &amp; Form Handler Details'!$Y:$Y,'[3]Form &amp; Form Handler Details'!HE:HE,"")</f>
        <v>0</v>
      </c>
      <c r="FI76" s="35">
        <f>_xlfn.XLOOKUP($A76,'[3]Form &amp; Form Handler Details'!$Y:$Y,'[3]Form &amp; Form Handler Details'!HF:HF,"")</f>
        <v>0</v>
      </c>
      <c r="FJ76" s="35">
        <f>_xlfn.XLOOKUP($A76,'[3]Form &amp; Form Handler Details'!$Y:$Y,'[3]Form &amp; Form Handler Details'!HG:HG,"")</f>
        <v>0</v>
      </c>
      <c r="FK76" s="35">
        <f>_xlfn.XLOOKUP($A76,'[3]Form &amp; Form Handler Details'!$Y:$Y,'[3]Form &amp; Form Handler Details'!HH:HH,"")</f>
        <v>0</v>
      </c>
      <c r="FL76" s="35">
        <f>_xlfn.XLOOKUP($A76,'[3]Form &amp; Form Handler Details'!$Y:$Y,'[3]Form &amp; Form Handler Details'!HI:HI,"")</f>
        <v>0</v>
      </c>
      <c r="FM76" s="35">
        <f>_xlfn.XLOOKUP($A76,'[3]Form &amp; Form Handler Details'!$Y:$Y,'[3]Form &amp; Form Handler Details'!HJ:HJ,"")</f>
        <v>0</v>
      </c>
      <c r="FN76" s="35">
        <f>_xlfn.XLOOKUP($A76,'[3]Form &amp; Form Handler Details'!$Y:$Y,'[3]Form &amp; Form Handler Details'!HK:HK,"")</f>
        <v>0</v>
      </c>
      <c r="FO76" s="35">
        <f>_xlfn.XLOOKUP($A76,'[3]Form &amp; Form Handler Details'!$Y:$Y,'[3]Form &amp; Form Handler Details'!HL:HL,"")</f>
        <v>0</v>
      </c>
      <c r="FP76" s="35">
        <f>_xlfn.XLOOKUP($A76,'[3]Form &amp; Form Handler Details'!$Y:$Y,'[3]Form &amp; Form Handler Details'!HM:HM,"")</f>
        <v>0</v>
      </c>
      <c r="FQ76" s="35">
        <f>_xlfn.XLOOKUP($A76,'[3]Form &amp; Form Handler Details'!$Y:$Y,'[3]Form &amp; Form Handler Details'!HN:HN,"")</f>
        <v>0</v>
      </c>
      <c r="FR76" s="35">
        <f>_xlfn.XLOOKUP($A76,'[3]Form &amp; Form Handler Details'!$Y:$Y,'[3]Form &amp; Form Handler Details'!HO:HO,"")</f>
        <v>0</v>
      </c>
      <c r="FS76" s="35">
        <f>_xlfn.XLOOKUP($A76,'[3]Form &amp; Form Handler Details'!$Y:$Y,'[3]Form &amp; Form Handler Details'!HP:HP,"")</f>
        <v>0</v>
      </c>
      <c r="FT76" s="35">
        <f>_xlfn.XLOOKUP($A76,'[3]Form &amp; Form Handler Details'!$Y:$Y,'[3]Form &amp; Form Handler Details'!HQ:HQ,"")</f>
        <v>0</v>
      </c>
      <c r="FU76" s="35">
        <f>_xlfn.XLOOKUP($A76,'[3]Form &amp; Form Handler Details'!$Y:$Y,'[3]Form &amp; Form Handler Details'!HR:HR,"")</f>
        <v>0</v>
      </c>
      <c r="FV76" s="35">
        <f>_xlfn.XLOOKUP($A76,'[3]Form &amp; Form Handler Details'!$Y:$Y,'[3]Form &amp; Form Handler Details'!HS:HS,"")</f>
        <v>0</v>
      </c>
      <c r="FW76" s="35">
        <f>_xlfn.XLOOKUP($A76,'[3]Form &amp; Form Handler Details'!$Y:$Y,'[3]Form &amp; Form Handler Details'!HT:HT,"")</f>
        <v>0</v>
      </c>
      <c r="FX76" s="35">
        <f>_xlfn.XLOOKUP($A76,'[3]Form &amp; Form Handler Details'!$Y:$Y,'[3]Form &amp; Form Handler Details'!HU:HU,"")</f>
        <v>0</v>
      </c>
      <c r="FY76" s="35">
        <f>_xlfn.XLOOKUP($A76,'[3]Form &amp; Form Handler Details'!$Y:$Y,'[3]Form &amp; Form Handler Details'!HV:HV,"")</f>
        <v>0</v>
      </c>
      <c r="FZ76" s="35">
        <f>_xlfn.XLOOKUP($A76,'[3]Form &amp; Form Handler Details'!$Y:$Y,'[3]Form &amp; Form Handler Details'!HW:HW,"")</f>
        <v>0</v>
      </c>
      <c r="GA76" s="35">
        <f>_xlfn.XLOOKUP($A76,'[3]Form &amp; Form Handler Details'!$Y:$Y,'[3]Form &amp; Form Handler Details'!HX:HX,"")</f>
        <v>0</v>
      </c>
      <c r="GB76" s="35">
        <f>_xlfn.XLOOKUP($A76,'[3]Form &amp; Form Handler Details'!$Y:$Y,'[3]Form &amp; Form Handler Details'!HY:HY,"")</f>
        <v>0</v>
      </c>
      <c r="GC76" s="35">
        <f>_xlfn.XLOOKUP($A76,'[3]Form &amp; Form Handler Details'!$Y:$Y,'[3]Form &amp; Form Handler Details'!HZ:HZ,"")</f>
        <v>0</v>
      </c>
      <c r="GD76" s="35">
        <f>_xlfn.XLOOKUP($A76,'[3]Form &amp; Form Handler Details'!$Y:$Y,'[3]Form &amp; Form Handler Details'!IA:IA,"")</f>
        <v>0</v>
      </c>
      <c r="GE76" s="35">
        <f>_xlfn.XLOOKUP($A76,'[3]Form &amp; Form Handler Details'!$Y:$Y,'[3]Form &amp; Form Handler Details'!IB:IB,"")</f>
        <v>0</v>
      </c>
      <c r="GF76" s="35">
        <f>_xlfn.XLOOKUP($A76,'[3]Form &amp; Form Handler Details'!$Y:$Y,'[3]Form &amp; Form Handler Details'!IC:IC,"")</f>
        <v>0</v>
      </c>
      <c r="GG76" s="35">
        <f>_xlfn.XLOOKUP($A76,'[3]Form &amp; Form Handler Details'!$Y:$Y,'[3]Form &amp; Form Handler Details'!ID:ID,"")</f>
        <v>0</v>
      </c>
      <c r="GH76" s="35">
        <f>_xlfn.XLOOKUP($A76,'[3]Form &amp; Form Handler Details'!$Y:$Y,'[3]Form &amp; Form Handler Details'!IE:IE,"")</f>
        <v>0</v>
      </c>
      <c r="GI76" s="35">
        <f>_xlfn.XLOOKUP($A76,'[3]Form &amp; Form Handler Details'!$Y:$Y,'[3]Form &amp; Form Handler Details'!IF:IF,"")</f>
        <v>0</v>
      </c>
      <c r="GJ76" s="35">
        <f>_xlfn.XLOOKUP($A76,'[3]Form &amp; Form Handler Details'!$Y:$Y,'[3]Form &amp; Form Handler Details'!IG:IG,"")</f>
        <v>0</v>
      </c>
      <c r="GK76" s="35">
        <f>_xlfn.XLOOKUP($A76,'[3]Form &amp; Form Handler Details'!$Y:$Y,'[3]Form &amp; Form Handler Details'!IH:IH,"")</f>
        <v>0</v>
      </c>
      <c r="GL76" s="35">
        <f>_xlfn.XLOOKUP($A76,'[3]Form &amp; Form Handler Details'!$Y:$Y,'[3]Form &amp; Form Handler Details'!II:II,"")</f>
        <v>0</v>
      </c>
      <c r="GM76" s="35">
        <f>_xlfn.XLOOKUP($A76,'[3]Form &amp; Form Handler Details'!$Y:$Y,'[3]Form &amp; Form Handler Details'!IJ:IJ,"")</f>
        <v>0</v>
      </c>
      <c r="GN76" s="35">
        <f>_xlfn.XLOOKUP($A76,'[3]Form &amp; Form Handler Details'!$Y:$Y,'[3]Form &amp; Form Handler Details'!IK:IK,"")</f>
        <v>0</v>
      </c>
      <c r="GO76" s="35">
        <f>_xlfn.XLOOKUP($A76,'[3]Form &amp; Form Handler Details'!$Y:$Y,'[3]Form &amp; Form Handler Details'!IL:IL,"")</f>
        <v>0</v>
      </c>
      <c r="GP76" s="35">
        <f>_xlfn.XLOOKUP($A76,'[3]Form &amp; Form Handler Details'!$Y:$Y,'[3]Form &amp; Form Handler Details'!IM:IM,"")</f>
        <v>0</v>
      </c>
      <c r="GQ76" s="35">
        <f>_xlfn.XLOOKUP($A76,'[3]Form &amp; Form Handler Details'!$Y:$Y,'[3]Form &amp; Form Handler Details'!IN:IN,"")</f>
        <v>0</v>
      </c>
      <c r="GR76" s="35">
        <f>_xlfn.XLOOKUP($A76,'[3]Form &amp; Form Handler Details'!$Y:$Y,'[3]Form &amp; Form Handler Details'!IO:IO,"")</f>
        <v>0</v>
      </c>
      <c r="GS76" s="35">
        <f>_xlfn.XLOOKUP($A76,'[3]Form &amp; Form Handler Details'!$Y:$Y,'[3]Form &amp; Form Handler Details'!IP:IP,"")</f>
        <v>0</v>
      </c>
      <c r="GT76" s="35">
        <f>_xlfn.XLOOKUP($A76,'[3]Form &amp; Form Handler Details'!$Y:$Y,'[3]Form &amp; Form Handler Details'!IQ:IQ,"")</f>
        <v>0</v>
      </c>
      <c r="GU76" s="35">
        <f>_xlfn.XLOOKUP($A76,'[3]Form &amp; Form Handler Details'!$Y:$Y,'[3]Form &amp; Form Handler Details'!IR:IR,"")</f>
        <v>0</v>
      </c>
      <c r="GV76" s="35">
        <f>_xlfn.XLOOKUP($A76,'[3]Form &amp; Form Handler Details'!$Y:$Y,'[3]Form &amp; Form Handler Details'!IS:IS,"")</f>
        <v>0</v>
      </c>
      <c r="GW76" s="35">
        <f>_xlfn.XLOOKUP($A76,'[3]Form &amp; Form Handler Details'!$Y:$Y,'[3]Form &amp; Form Handler Details'!IT:IT,"")</f>
        <v>0</v>
      </c>
      <c r="GX76" s="35">
        <f>_xlfn.XLOOKUP($A76,'[3]Form &amp; Form Handler Details'!$Y:$Y,'[3]Form &amp; Form Handler Details'!IU:IU,"")</f>
        <v>0</v>
      </c>
      <c r="GY76" s="35">
        <f>_xlfn.XLOOKUP($A76,'[3]Form &amp; Form Handler Details'!$Y:$Y,'[3]Form &amp; Form Handler Details'!IV:IV,"")</f>
        <v>0</v>
      </c>
      <c r="GZ76" s="35">
        <f>_xlfn.XLOOKUP($A76,'[3]Form &amp; Form Handler Details'!$Y:$Y,'[3]Form &amp; Form Handler Details'!IW:IW,"")</f>
        <v>0</v>
      </c>
      <c r="HA76" s="35">
        <f>_xlfn.XLOOKUP($A76,'[3]Form &amp; Form Handler Details'!$Y:$Y,'[3]Form &amp; Form Handler Details'!IX:IX,"")</f>
        <v>0</v>
      </c>
      <c r="HB76" s="35">
        <f>_xlfn.XLOOKUP($A76,'[3]Form &amp; Form Handler Details'!$Y:$Y,'[3]Form &amp; Form Handler Details'!IY:IY,"")</f>
        <v>0</v>
      </c>
      <c r="HC76" s="35">
        <f>_xlfn.XLOOKUP($A76,'[3]Form &amp; Form Handler Details'!$Y:$Y,'[3]Form &amp; Form Handler Details'!IZ:IZ,"")</f>
        <v>0</v>
      </c>
      <c r="HD76" s="35">
        <f>_xlfn.XLOOKUP($A76,'[3]Form &amp; Form Handler Details'!$Y:$Y,'[3]Form &amp; Form Handler Details'!JA:JA,"")</f>
        <v>0</v>
      </c>
      <c r="HE76" s="35">
        <f>_xlfn.XLOOKUP($A76,'[3]Form &amp; Form Handler Details'!$Y:$Y,'[3]Form &amp; Form Handler Details'!JB:JB,"")</f>
        <v>0</v>
      </c>
      <c r="HF76" s="35">
        <f>_xlfn.XLOOKUP($A76,'[3]Form &amp; Form Handler Details'!$Y:$Y,'[3]Form &amp; Form Handler Details'!JC:JC,"")</f>
        <v>0</v>
      </c>
      <c r="HG76" s="35">
        <f>_xlfn.XLOOKUP($A76,'[3]Form &amp; Form Handler Details'!$Y:$Y,'[3]Form &amp; Form Handler Details'!JD:JD,"")</f>
        <v>0</v>
      </c>
      <c r="HH76" s="35">
        <f>_xlfn.XLOOKUP($A76,'[3]Form &amp; Form Handler Details'!$Y:$Y,'[3]Form &amp; Form Handler Details'!JE:JE,"")</f>
        <v>0</v>
      </c>
      <c r="HI76" s="35">
        <f>_xlfn.XLOOKUP($A76,'[3]Form &amp; Form Handler Details'!$Y:$Y,'[3]Form &amp; Form Handler Details'!JF:JF,"")</f>
        <v>0</v>
      </c>
      <c r="HJ76" s="35">
        <f>_xlfn.XLOOKUP($A76,'[3]Form &amp; Form Handler Details'!$Y:$Y,'[3]Form &amp; Form Handler Details'!JG:JG,"")</f>
        <v>0</v>
      </c>
      <c r="HK76" s="35">
        <f>_xlfn.XLOOKUP($A76,'[3]Form &amp; Form Handler Details'!$Y:$Y,'[3]Form &amp; Form Handler Details'!JH:JH,"")</f>
        <v>0</v>
      </c>
      <c r="HL76" s="35">
        <f>_xlfn.XLOOKUP($A76,'[3]Form &amp; Form Handler Details'!$Y:$Y,'[3]Form &amp; Form Handler Details'!JI:JI,"")</f>
        <v>0</v>
      </c>
      <c r="HM76" s="35">
        <f>_xlfn.XLOOKUP($A76,'[3]Form &amp; Form Handler Details'!$Y:$Y,'[3]Form &amp; Form Handler Details'!JJ:JJ,"")</f>
        <v>0</v>
      </c>
      <c r="HN76" s="35">
        <f>_xlfn.XLOOKUP($A76,'[3]Form &amp; Form Handler Details'!$Y:$Y,'[3]Form &amp; Form Handler Details'!JK:JK,"")</f>
        <v>0</v>
      </c>
      <c r="HO76" s="35">
        <f>_xlfn.XLOOKUP($A76,'[3]Form &amp; Form Handler Details'!$Y:$Y,'[3]Form &amp; Form Handler Details'!JL:JL,"")</f>
        <v>0</v>
      </c>
      <c r="HP76" s="35">
        <f>_xlfn.XLOOKUP($A76,'[3]Form &amp; Form Handler Details'!$Y:$Y,'[3]Form &amp; Form Handler Details'!JM:JM,"")</f>
        <v>0</v>
      </c>
      <c r="HQ76" s="35">
        <f>_xlfn.XLOOKUP($A76,'[3]Form &amp; Form Handler Details'!$Y:$Y,'[3]Form &amp; Form Handler Details'!JN:JN,"")</f>
        <v>0</v>
      </c>
      <c r="HR76" s="35">
        <f>_xlfn.XLOOKUP($A76,'[3]Form &amp; Form Handler Details'!$Y:$Y,'[3]Form &amp; Form Handler Details'!JO:JO,"")</f>
        <v>0</v>
      </c>
      <c r="HS76" s="35">
        <f>_xlfn.XLOOKUP($A76,'[3]Form &amp; Form Handler Details'!$Y:$Y,'[3]Form &amp; Form Handler Details'!JP:JP,"")</f>
        <v>0</v>
      </c>
      <c r="HT76" s="35">
        <f>_xlfn.XLOOKUP($A76,'[3]Form &amp; Form Handler Details'!$Y:$Y,'[3]Form &amp; Form Handler Details'!JQ:JQ,"")</f>
        <v>0</v>
      </c>
      <c r="HU76" s="35">
        <f>_xlfn.XLOOKUP($A76,'[3]Form &amp; Form Handler Details'!$Y:$Y,'[3]Form &amp; Form Handler Details'!JR:JR,"")</f>
        <v>0</v>
      </c>
      <c r="HV76" s="35">
        <f>_xlfn.XLOOKUP($A76,'[3]Form &amp; Form Handler Details'!$Y:$Y,'[3]Form &amp; Form Handler Details'!JS:JS,"")</f>
        <v>0</v>
      </c>
      <c r="HW76" s="35">
        <f>_xlfn.XLOOKUP($A76,'[3]Form &amp; Form Handler Details'!$Y:$Y,'[3]Form &amp; Form Handler Details'!JT:JT,"")</f>
        <v>0</v>
      </c>
    </row>
    <row r="77" spans="1:231" ht="165" customHeight="1">
      <c r="A77" s="32" t="s">
        <v>262</v>
      </c>
      <c r="B77" s="32" t="str">
        <f>_xlfn.XLOOKUP(Table46[[#This Row],[UFID]],ATC!C:C,ATC!A:A,"")</f>
        <v>09</v>
      </c>
      <c r="C77" s="31" t="str">
        <f>_xlfn.XLOOKUP(Table46[[#This Row],[UFID]],ATC!C:C,ATC!E:E,"")</f>
        <v>QA Work</v>
      </c>
      <c r="D77" s="31">
        <f>_xlfn.XLOOKUP(Table46[[#This Row],[UFID]],ATC!C:C,ATC!J:J,"")</f>
        <v>45097</v>
      </c>
      <c r="E77" s="31" t="s">
        <v>613</v>
      </c>
      <c r="F77" s="34" t="str">
        <f>_xlfn.XLOOKUP(Table46[[#This Row],[UFID]],'[3]Form &amp; Form Handler Details'!$Y:$Y,'[3]Form &amp; Form Handler Details'!$F:$F,"")</f>
        <v>https://www.paypal.com/es/webapps/mpp/enterprise/make-it-possible/</v>
      </c>
      <c r="G77" s="34" t="str">
        <f>_xlfn.XLOOKUP(Table46[[#This Row],[UFID]],'[3]Form &amp; Form Handler Details'!$Y:$Y,'[3]Form &amp; Form Handler Details'!$I:$I,"")</f>
        <v>https://www.paypal.com/es/webapps/mpp/enterprise/make-it-possible/assessment</v>
      </c>
      <c r="H77" s="34" t="str">
        <f>_xlfn.XLOOKUP(Table46[[#This Row],[UFID]],'[3]Form &amp; Form Handler Details'!$Y:$Y,'[3]Form &amp; Form Handler Details'!$E:$E,"")</f>
        <v>https://pypd.paypal-mktg.com/l/925803/2022-03-24/2l9bs</v>
      </c>
      <c r="I77" s="34" t="str">
        <f>_xlfn.XLOOKUP(Table46[[#This Row],[UFID]],'[3]Form &amp; Form Handler Details'!$Y:$Y,'[3]Form &amp; Form Handler Details'!$U:$U,"")</f>
        <v>EMEA-ES-FRH-23-ABM-Make-It-Possible-Gated-Live</v>
      </c>
      <c r="J77" s="34" t="str">
        <f>_xlfn.XLOOKUP(Table46[[#This Row],[UFID]],'[3]Form &amp; Form Handler Details'!$Y:$Y,'[3]Form &amp; Form Handler Details'!$V:$V,"")</f>
        <v>https://pypd.paypal-mktg.com/l/925803/2023-04-28/2s24v</v>
      </c>
      <c r="K77" s="34" t="str">
        <f t="shared" si="2"/>
        <v>2023-04-28/2s24v</v>
      </c>
      <c r="L77" s="34" t="str">
        <f>_xlfn.XLOOKUP(Table46[[#This Row],[UFID]],'[3]Form &amp; Form Handler Details'!$Y:$Y,'[3]Form &amp; Form Handler Details'!$D:$D,"")</f>
        <v>EMEA-ES-FRM-22-ABM-Make-It-Possible-Gated</v>
      </c>
      <c r="M77" s="35" t="str">
        <f>_xlfn.XLOOKUP($A77,'[3]Form &amp; Form Handler Details'!$Y:$Y,'[3]Form &amp; Form Handler Details'!BJ:BJ,"")</f>
        <v>Nombre</v>
      </c>
      <c r="N77" s="35" t="str">
        <f>_xlfn.XLOOKUP($A77,'[3]Form &amp; Form Handler Details'!$Y:$Y,'[3]Form &amp; Form Handler Details'!BK:BK,"")</f>
        <v>firstname</v>
      </c>
      <c r="O77" s="35" t="str">
        <f>_xlfn.XLOOKUP($A77,'[3]Form &amp; Form Handler Details'!$Y:$Y,'[3]Form &amp; Form Handler Details'!BL:BL,"")</f>
        <v>text</v>
      </c>
      <c r="P77" s="35" t="str">
        <f>_xlfn.XLOOKUP($A77,'[3]Form &amp; Form Handler Details'!$Y:$Y,'[3]Form &amp; Form Handler Details'!BM:BM,"")</f>
        <v>This field is required.</v>
      </c>
      <c r="Q77" s="35" t="str">
        <f>_xlfn.XLOOKUP($A77,'[3]Form &amp; Form Handler Details'!$Y:$Y,'[3]Form &amp; Form Handler Details'!BN:BN,"")</f>
        <v>Apellidos</v>
      </c>
      <c r="R77" s="35" t="str">
        <f>_xlfn.XLOOKUP($A77,'[3]Form &amp; Form Handler Details'!$Y:$Y,'[3]Form &amp; Form Handler Details'!BO:BO,"")</f>
        <v>lastname</v>
      </c>
      <c r="S77" s="35" t="str">
        <f>_xlfn.XLOOKUP($A77,'[3]Form &amp; Form Handler Details'!$Y:$Y,'[3]Form &amp; Form Handler Details'!BP:BP,"")</f>
        <v>text</v>
      </c>
      <c r="T77" s="35" t="str">
        <f>_xlfn.XLOOKUP($A77,'[3]Form &amp; Form Handler Details'!$Y:$Y,'[3]Form &amp; Form Handler Details'!BQ:BQ,"")</f>
        <v>This field is required.</v>
      </c>
      <c r="U77" s="35" t="str">
        <f>_xlfn.XLOOKUP($A77,'[3]Form &amp; Form Handler Details'!$Y:$Y,'[3]Form &amp; Form Handler Details'!BR:BR,"")</f>
        <v>Email profesional</v>
      </c>
      <c r="V77" s="35" t="str">
        <f>_xlfn.XLOOKUP($A77,'[3]Form &amp; Form Handler Details'!$Y:$Y,'[3]Form &amp; Form Handler Details'!BS:BS,"")</f>
        <v>workemail</v>
      </c>
      <c r="W77" s="35" t="str">
        <f>_xlfn.XLOOKUP($A77,'[3]Form &amp; Form Handler Details'!$Y:$Y,'[3]Form &amp; Form Handler Details'!BT:BT,"")</f>
        <v>text</v>
      </c>
      <c r="X77" s="35" t="str">
        <f>_xlfn.XLOOKUP($A77,'[3]Form &amp; Form Handler Details'!$Y:$Y,'[3]Form &amp; Form Handler Details'!BU:BU,"")</f>
        <v>This field is required.</v>
      </c>
      <c r="Y77" s="35" t="str">
        <f>_xlfn.XLOOKUP($A77,'[3]Form &amp; Form Handler Details'!$Y:$Y,'[3]Form &amp; Form Handler Details'!BV:BV,"")</f>
        <v>Compañia</v>
      </c>
      <c r="Z77" s="35" t="str">
        <f>_xlfn.XLOOKUP($A77,'[3]Form &amp; Form Handler Details'!$Y:$Y,'[3]Form &amp; Form Handler Details'!BW:BW,"")</f>
        <v>companyname</v>
      </c>
      <c r="AA77" s="35" t="str">
        <f>_xlfn.XLOOKUP($A77,'[3]Form &amp; Form Handler Details'!$Y:$Y,'[3]Form &amp; Form Handler Details'!BX:BX,"")</f>
        <v>text</v>
      </c>
      <c r="AB77" s="35" t="str">
        <f>_xlfn.XLOOKUP($A77,'[3]Form &amp; Form Handler Details'!$Y:$Y,'[3]Form &amp; Form Handler Details'!BY:BY,"")</f>
        <v>This field is required</v>
      </c>
      <c r="AC77" s="35">
        <f>_xlfn.XLOOKUP($A77,'[3]Form &amp; Form Handler Details'!$Y:$Y,'[3]Form &amp; Form Handler Details'!BZ:BZ,"")</f>
        <v>0</v>
      </c>
      <c r="AD77" s="35">
        <f>_xlfn.XLOOKUP($A77,'[3]Form &amp; Form Handler Details'!$Y:$Y,'[3]Form &amp; Form Handler Details'!CA:CA,"")</f>
        <v>0</v>
      </c>
      <c r="AE77" s="35">
        <f>_xlfn.XLOOKUP($A77,'[3]Form &amp; Form Handler Details'!$Y:$Y,'[3]Form &amp; Form Handler Details'!CB:CB,"")</f>
        <v>0</v>
      </c>
      <c r="AF77" s="35">
        <f>_xlfn.XLOOKUP($A77,'[3]Form &amp; Form Handler Details'!$Y:$Y,'[3]Form &amp; Form Handler Details'!CC:CC,"")</f>
        <v>0</v>
      </c>
      <c r="AG77" s="35">
        <f>_xlfn.XLOOKUP($A77,'[3]Form &amp; Form Handler Details'!$Y:$Y,'[3]Form &amp; Form Handler Details'!CD:CD,"")</f>
        <v>0</v>
      </c>
      <c r="AH77" s="35">
        <f>_xlfn.XLOOKUP($A77,'[3]Form &amp; Form Handler Details'!$Y:$Y,'[3]Form &amp; Form Handler Details'!CE:CE,"")</f>
        <v>0</v>
      </c>
      <c r="AI77" s="35">
        <f>_xlfn.XLOOKUP($A77,'[3]Form &amp; Form Handler Details'!$Y:$Y,'[3]Form &amp; Form Handler Details'!CF:CF,"")</f>
        <v>0</v>
      </c>
      <c r="AJ77" s="35">
        <f>_xlfn.XLOOKUP($A77,'[3]Form &amp; Form Handler Details'!$Y:$Y,'[3]Form &amp; Form Handler Details'!CG:CG,"")</f>
        <v>0</v>
      </c>
      <c r="AK77" s="35">
        <f>_xlfn.XLOOKUP($A77,'[3]Form &amp; Form Handler Details'!$Y:$Y,'[3]Form &amp; Form Handler Details'!CH:CH,"")</f>
        <v>0</v>
      </c>
      <c r="AL77" s="35">
        <f>_xlfn.XLOOKUP($A77,'[3]Form &amp; Form Handler Details'!$Y:$Y,'[3]Form &amp; Form Handler Details'!CI:CI,"")</f>
        <v>0</v>
      </c>
      <c r="AM77" s="35">
        <f>_xlfn.XLOOKUP($A77,'[3]Form &amp; Form Handler Details'!$Y:$Y,'[3]Form &amp; Form Handler Details'!CJ:CJ,"")</f>
        <v>0</v>
      </c>
      <c r="AN77" s="35">
        <f>_xlfn.XLOOKUP($A77,'[3]Form &amp; Form Handler Details'!$Y:$Y,'[3]Form &amp; Form Handler Details'!CK:CK,"")</f>
        <v>0</v>
      </c>
      <c r="AO77" s="35" t="str">
        <f>_xlfn.XLOOKUP($A77,'[3]Form &amp; Form Handler Details'!$Y:$Y,'[3]Form &amp; Form Handler Details'!CL:CL,"")</f>
        <v>Número de teléfono</v>
      </c>
      <c r="AP77" s="35" t="str">
        <f>_xlfn.XLOOKUP($A77,'[3]Form &amp; Form Handler Details'!$Y:$Y,'[3]Form &amp; Form Handler Details'!CM:CM,"")</f>
        <v>phonenumber</v>
      </c>
      <c r="AQ77" s="35" t="str">
        <f>_xlfn.XLOOKUP($A77,'[3]Form &amp; Form Handler Details'!$Y:$Y,'[3]Form &amp; Form Handler Details'!CN:CN,"")</f>
        <v>text</v>
      </c>
      <c r="AR77" s="35">
        <f>_xlfn.XLOOKUP($A77,'[3]Form &amp; Form Handler Details'!$Y:$Y,'[3]Form &amp; Form Handler Details'!CO:CO,"")</f>
        <v>0</v>
      </c>
      <c r="AS77" s="35">
        <f>_xlfn.XLOOKUP($A77,'[3]Form &amp; Form Handler Details'!$Y:$Y,'[3]Form &amp; Form Handler Details'!CP:CP,"")</f>
        <v>0</v>
      </c>
      <c r="AT77" s="35">
        <f>_xlfn.XLOOKUP($A77,'[3]Form &amp; Form Handler Details'!$Y:$Y,'[3]Form &amp; Form Handler Details'!CQ:CQ,"")</f>
        <v>0</v>
      </c>
      <c r="AU77" s="35">
        <f>_xlfn.XLOOKUP($A77,'[3]Form &amp; Form Handler Details'!$Y:$Y,'[3]Form &amp; Form Handler Details'!CR:CR,"")</f>
        <v>0</v>
      </c>
      <c r="AV77" s="35">
        <f>_xlfn.XLOOKUP($A77,'[3]Form &amp; Form Handler Details'!$Y:$Y,'[3]Form &amp; Form Handler Details'!CS:CS,"")</f>
        <v>0</v>
      </c>
      <c r="AW77" s="35" t="str">
        <f>_xlfn.XLOOKUP($A77,'[3]Form &amp; Form Handler Details'!$Y:$Y,'[3]Form &amp; Form Handler Details'!CT:CT,"")</f>
        <v>webformURL(Hidden)</v>
      </c>
      <c r="AX77" s="35" t="str">
        <f>_xlfn.XLOOKUP($A77,'[3]Form &amp; Form Handler Details'!$Y:$Y,'[3]Form &amp; Form Handler Details'!CU:CU,"")</f>
        <v>webformurl</v>
      </c>
      <c r="AY77" s="35" t="str">
        <f>_xlfn.XLOOKUP($A77,'[3]Form &amp; Form Handler Details'!$Y:$Y,'[3]Form &amp; Form Handler Details'!CV:CV,"")</f>
        <v>text</v>
      </c>
      <c r="AZ77" s="35">
        <f>_xlfn.XLOOKUP($A77,'[3]Form &amp; Form Handler Details'!$Y:$Y,'[3]Form &amp; Form Handler Details'!CW:CW,"")</f>
        <v>0</v>
      </c>
      <c r="BA77" s="35">
        <f>_xlfn.XLOOKUP($A77,'[3]Form &amp; Form Handler Details'!$Y:$Y,'[3]Form &amp; Form Handler Details'!CX:CX,"")</f>
        <v>0</v>
      </c>
      <c r="BB77" s="35">
        <f>_xlfn.XLOOKUP($A77,'[3]Form &amp; Form Handler Details'!$Y:$Y,'[3]Form &amp; Form Handler Details'!CY:CY,"")</f>
        <v>0</v>
      </c>
      <c r="BC77" s="35">
        <f>_xlfn.XLOOKUP($A77,'[3]Form &amp; Form Handler Details'!$Y:$Y,'[3]Form &amp; Form Handler Details'!CZ:CZ,"")</f>
        <v>0</v>
      </c>
      <c r="BD77" s="35">
        <f>_xlfn.XLOOKUP($A77,'[3]Form &amp; Form Handler Details'!$Y:$Y,'[3]Form &amp; Form Handler Details'!DA:DA,"")</f>
        <v>0</v>
      </c>
      <c r="BE77" s="35">
        <f>_xlfn.XLOOKUP($A77,'[3]Form &amp; Form Handler Details'!$Y:$Y,'[3]Form &amp; Form Handler Details'!DB:DB,"")</f>
        <v>0</v>
      </c>
      <c r="BF77" s="35">
        <f>_xlfn.XLOOKUP($A77,'[3]Form &amp; Form Handler Details'!$Y:$Y,'[3]Form &amp; Form Handler Details'!DC:DC,"")</f>
        <v>0</v>
      </c>
      <c r="BG77" s="35">
        <f>_xlfn.XLOOKUP($A77,'[3]Form &amp; Form Handler Details'!$Y:$Y,'[3]Form &amp; Form Handler Details'!DD:DD,"")</f>
        <v>0</v>
      </c>
      <c r="BH77" s="35">
        <f>_xlfn.XLOOKUP($A77,'[3]Form &amp; Form Handler Details'!$Y:$Y,'[3]Form &amp; Form Handler Details'!DE:DE,"")</f>
        <v>0</v>
      </c>
      <c r="BI77" s="35">
        <f>_xlfn.XLOOKUP($A77,'[3]Form &amp; Form Handler Details'!$Y:$Y,'[3]Form &amp; Form Handler Details'!DF:DF,"")</f>
        <v>0</v>
      </c>
      <c r="BJ77" s="35">
        <f>_xlfn.XLOOKUP($A77,'[3]Form &amp; Form Handler Details'!$Y:$Y,'[3]Form &amp; Form Handler Details'!DG:DG,"")</f>
        <v>0</v>
      </c>
      <c r="BK77" s="35">
        <f>_xlfn.XLOOKUP($A77,'[3]Form &amp; Form Handler Details'!$Y:$Y,'[3]Form &amp; Form Handler Details'!DH:DH,"")</f>
        <v>0</v>
      </c>
      <c r="BL77" s="35">
        <f>_xlfn.XLOOKUP($A77,'[3]Form &amp; Form Handler Details'!$Y:$Y,'[3]Form &amp; Form Handler Details'!DI:DI,"")</f>
        <v>0</v>
      </c>
      <c r="BM77" s="35">
        <f>_xlfn.XLOOKUP($A77,'[3]Form &amp; Form Handler Details'!$Y:$Y,'[3]Form &amp; Form Handler Details'!DJ:DJ,"")</f>
        <v>0</v>
      </c>
      <c r="BN77" s="35">
        <f>_xlfn.XLOOKUP($A77,'[3]Form &amp; Form Handler Details'!$Y:$Y,'[3]Form &amp; Form Handler Details'!DK:DK,"")</f>
        <v>0</v>
      </c>
      <c r="BO77" s="35">
        <f>_xlfn.XLOOKUP($A77,'[3]Form &amp; Form Handler Details'!$Y:$Y,'[3]Form &amp; Form Handler Details'!DL:DL,"")</f>
        <v>0</v>
      </c>
      <c r="BP77" s="35">
        <f>_xlfn.XLOOKUP($A77,'[3]Form &amp; Form Handler Details'!$Y:$Y,'[3]Form &amp; Form Handler Details'!DM:DM,"")</f>
        <v>0</v>
      </c>
      <c r="BQ77" s="35">
        <f>_xlfn.XLOOKUP($A77,'[3]Form &amp; Form Handler Details'!$Y:$Y,'[3]Form &amp; Form Handler Details'!DN:DN,"")</f>
        <v>0</v>
      </c>
      <c r="BR77" s="35" t="str">
        <f>_xlfn.XLOOKUP($A77,'[3]Form &amp; Form Handler Details'!$Y:$Y,'[3]Form &amp; Form Handler Details'!DO:DO,"")</f>
        <v>País
Spain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United States Minor Outlying Islands
Uruguay
Uzbekistan
Vanuatu
Vatican
Venezuela
Vietnam
Wallis and Futuna
Western Sahara
Yemen
Zambia
Zimbabwe</v>
      </c>
      <c r="BS77" s="35">
        <f>_xlfn.XLOOKUP($A77,'[3]Form &amp; Form Handler Details'!$Y:$Y,'[3]Form &amp; Form Handler Details'!DP:DP,"")</f>
        <v>0</v>
      </c>
      <c r="BT77" s="35" t="str">
        <f>_xlfn.XLOOKUP($A77,'[3]Form &amp; Form Handler Details'!$Y:$Y,'[3]Form &amp; Form Handler Details'!DQ:DQ,"")</f>
        <v>country</v>
      </c>
      <c r="BU77" s="35" t="str">
        <f>_xlfn.XLOOKUP($A77,'[3]Form &amp; Form Handler Details'!$Y:$Y,'[3]Form &amp; Form Handler Details'!DR:DR,"")</f>
        <v>Dropdown</v>
      </c>
      <c r="BV77" s="35" t="str">
        <f>_xlfn.XLOOKUP($A77,'[3]Form &amp; Form Handler Details'!$Y:$Y,'[3]Form &amp; Form Handler Details'!DS:DS,"")</f>
        <v>This field is required</v>
      </c>
      <c r="BW77" s="35" t="str">
        <f>_xlfn.XLOOKUP($A77,'[3]Form &amp; Form Handler Details'!$Y:$Y,'[3]Form &amp; Form Handler Details'!DT:DT,"")</f>
        <v>HoneyPot</v>
      </c>
      <c r="BX77" s="35" t="str">
        <f>_xlfn.XLOOKUP($A77,'[3]Form &amp; Form Handler Details'!$Y:$Y,'[3]Form &amp; Form Handler Details'!DU:DU,"")</f>
        <v>pardot_extra_field</v>
      </c>
      <c r="BY77" s="35" t="str">
        <f>_xlfn.XLOOKUP($A77,'[3]Form &amp; Form Handler Details'!$Y:$Y,'[3]Form &amp; Form Handler Details'!DV:DV,"")</f>
        <v>Hidden</v>
      </c>
      <c r="BZ77" s="35">
        <f>_xlfn.XLOOKUP($A77,'[3]Form &amp; Form Handler Details'!$Y:$Y,'[3]Form &amp; Form Handler Details'!DW:DW,"")</f>
        <v>0</v>
      </c>
      <c r="CA77" s="35">
        <f>_xlfn.XLOOKUP($A77,'[3]Form &amp; Form Handler Details'!$Y:$Y,'[3]Form &amp; Form Handler Details'!DX:DX,"")</f>
        <v>0</v>
      </c>
      <c r="CB77" s="35">
        <f>_xlfn.XLOOKUP($A77,'[3]Form &amp; Form Handler Details'!$Y:$Y,'[3]Form &amp; Form Handler Details'!DY:DY,"")</f>
        <v>0</v>
      </c>
      <c r="CC77" s="35">
        <f>_xlfn.XLOOKUP($A77,'[3]Form &amp; Form Handler Details'!$Y:$Y,'[3]Form &amp; Form Handler Details'!DZ:DZ,"")</f>
        <v>0</v>
      </c>
      <c r="CD77" s="35">
        <f>_xlfn.XLOOKUP($A77,'[3]Form &amp; Form Handler Details'!$Y:$Y,'[3]Form &amp; Form Handler Details'!EA:EA,"")</f>
        <v>0</v>
      </c>
      <c r="CE77" s="35">
        <f>_xlfn.XLOOKUP($A77,'[3]Form &amp; Form Handler Details'!$Y:$Y,'[3]Form &amp; Form Handler Details'!EB:EB,"")</f>
        <v>0</v>
      </c>
      <c r="CF77" s="35">
        <f>_xlfn.XLOOKUP($A77,'[3]Form &amp; Form Handler Details'!$Y:$Y,'[3]Form &amp; Form Handler Details'!EC:EC,"")</f>
        <v>0</v>
      </c>
      <c r="CG77" s="35">
        <f>_xlfn.XLOOKUP($A77,'[3]Form &amp; Form Handler Details'!$Y:$Y,'[3]Form &amp; Form Handler Details'!ED:ED,"")</f>
        <v>0</v>
      </c>
      <c r="CH77" s="35">
        <f>_xlfn.XLOOKUP($A77,'[3]Form &amp; Form Handler Details'!$Y:$Y,'[3]Form &amp; Form Handler Details'!EE:EE,"")</f>
        <v>0</v>
      </c>
      <c r="CI77" s="35">
        <f>_xlfn.XLOOKUP($A77,'[3]Form &amp; Form Handler Details'!$Y:$Y,'[3]Form &amp; Form Handler Details'!EF:EF,"")</f>
        <v>0</v>
      </c>
      <c r="CJ77" s="35">
        <f>_xlfn.XLOOKUP($A77,'[3]Form &amp; Form Handler Details'!$Y:$Y,'[3]Form &amp; Form Handler Details'!EG:EG,"")</f>
        <v>0</v>
      </c>
      <c r="CK77" s="35">
        <f>_xlfn.XLOOKUP($A77,'[3]Form &amp; Form Handler Details'!$Y:$Y,'[3]Form &amp; Form Handler Details'!EH:EH,"")</f>
        <v>0</v>
      </c>
      <c r="CL77" s="35">
        <f>_xlfn.XLOOKUP($A77,'[3]Form &amp; Form Handler Details'!$Y:$Y,'[3]Form &amp; Form Handler Details'!EI:EI,"")</f>
        <v>0</v>
      </c>
      <c r="CM77" s="35">
        <f>_xlfn.XLOOKUP($A77,'[3]Form &amp; Form Handler Details'!$Y:$Y,'[3]Form &amp; Form Handler Details'!EJ:EJ,"")</f>
        <v>0</v>
      </c>
      <c r="CN77" s="35">
        <f>_xlfn.XLOOKUP($A77,'[3]Form &amp; Form Handler Details'!$Y:$Y,'[3]Form &amp; Form Handler Details'!EK:EK,"")</f>
        <v>0</v>
      </c>
      <c r="CO77" s="35">
        <f>_xlfn.XLOOKUP($A77,'[3]Form &amp; Form Handler Details'!$Y:$Y,'[3]Form &amp; Form Handler Details'!EL:EL,"")</f>
        <v>0</v>
      </c>
      <c r="CP77" s="35">
        <f>_xlfn.XLOOKUP($A77,'[3]Form &amp; Form Handler Details'!$Y:$Y,'[3]Form &amp; Form Handler Details'!EM:EM,"")</f>
        <v>0</v>
      </c>
      <c r="CQ77" s="35">
        <f>_xlfn.XLOOKUP($A77,'[3]Form &amp; Form Handler Details'!$Y:$Y,'[3]Form &amp; Form Handler Details'!EN:EN,"")</f>
        <v>0</v>
      </c>
      <c r="CR77" s="35">
        <f>_xlfn.XLOOKUP($A77,'[3]Form &amp; Form Handler Details'!$Y:$Y,'[3]Form &amp; Form Handler Details'!EO:EO,"")</f>
        <v>0</v>
      </c>
      <c r="CS77" s="35">
        <f>_xlfn.XLOOKUP($A77,'[3]Form &amp; Form Handler Details'!$Y:$Y,'[3]Form &amp; Form Handler Details'!EP:EP,"")</f>
        <v>0</v>
      </c>
      <c r="CT77" s="35">
        <f>_xlfn.XLOOKUP($A77,'[3]Form &amp; Form Handler Details'!$Y:$Y,'[3]Form &amp; Form Handler Details'!EQ:EQ,"")</f>
        <v>0</v>
      </c>
      <c r="CU77" s="35">
        <f>_xlfn.XLOOKUP($A77,'[3]Form &amp; Form Handler Details'!$Y:$Y,'[3]Form &amp; Form Handler Details'!ER:ER,"")</f>
        <v>0</v>
      </c>
      <c r="CV77" s="35">
        <f>_xlfn.XLOOKUP($A77,'[3]Form &amp; Form Handler Details'!$Y:$Y,'[3]Form &amp; Form Handler Details'!ES:ES,"")</f>
        <v>0</v>
      </c>
      <c r="CW77" s="35">
        <f>_xlfn.XLOOKUP($A77,'[3]Form &amp; Form Handler Details'!$Y:$Y,'[3]Form &amp; Form Handler Details'!ET:ET,"")</f>
        <v>0</v>
      </c>
      <c r="CX77" s="35">
        <f>_xlfn.XLOOKUP($A77,'[3]Form &amp; Form Handler Details'!$Y:$Y,'[3]Form &amp; Form Handler Details'!EU:EU,"")</f>
        <v>0</v>
      </c>
      <c r="CY77" s="35">
        <f>_xlfn.XLOOKUP($A77,'[3]Form &amp; Form Handler Details'!$Y:$Y,'[3]Form &amp; Form Handler Details'!EV:EV,"")</f>
        <v>0</v>
      </c>
      <c r="CZ77" s="35">
        <f>_xlfn.XLOOKUP($A77,'[3]Form &amp; Form Handler Details'!$Y:$Y,'[3]Form &amp; Form Handler Details'!EW:EW,"")</f>
        <v>0</v>
      </c>
      <c r="DA77" s="35">
        <f>_xlfn.XLOOKUP($A77,'[3]Form &amp; Form Handler Details'!$Y:$Y,'[3]Form &amp; Form Handler Details'!EX:EX,"")</f>
        <v>0</v>
      </c>
      <c r="DB77" s="35">
        <f>_xlfn.XLOOKUP($A77,'[3]Form &amp; Form Handler Details'!$Y:$Y,'[3]Form &amp; Form Handler Details'!EY:EY,"")</f>
        <v>0</v>
      </c>
      <c r="DC77" s="35">
        <f>_xlfn.XLOOKUP($A77,'[3]Form &amp; Form Handler Details'!$Y:$Y,'[3]Form &amp; Form Handler Details'!EZ:EZ,"")</f>
        <v>0</v>
      </c>
      <c r="DD77" s="35">
        <f>_xlfn.XLOOKUP($A77,'[3]Form &amp; Form Handler Details'!$Y:$Y,'[3]Form &amp; Form Handler Details'!FA:FA,"")</f>
        <v>0</v>
      </c>
      <c r="DE77" s="35">
        <f>_xlfn.XLOOKUP($A77,'[3]Form &amp; Form Handler Details'!$Y:$Y,'[3]Form &amp; Form Handler Details'!FB:FB,"")</f>
        <v>0</v>
      </c>
      <c r="DF77" s="35">
        <f>_xlfn.XLOOKUP($A77,'[3]Form &amp; Form Handler Details'!$Y:$Y,'[3]Form &amp; Form Handler Details'!FC:FC,"")</f>
        <v>0</v>
      </c>
      <c r="DG77" s="35">
        <f>_xlfn.XLOOKUP($A77,'[3]Form &amp; Form Handler Details'!$Y:$Y,'[3]Form &amp; Form Handler Details'!FD:FD,"")</f>
        <v>0</v>
      </c>
      <c r="DH77" s="35">
        <f>_xlfn.XLOOKUP($A77,'[3]Form &amp; Form Handler Details'!$Y:$Y,'[3]Form &amp; Form Handler Details'!FE:FE,"")</f>
        <v>0</v>
      </c>
      <c r="DI77" s="35">
        <f>_xlfn.XLOOKUP($A77,'[3]Form &amp; Form Handler Details'!$Y:$Y,'[3]Form &amp; Form Handler Details'!FF:FF,"")</f>
        <v>0</v>
      </c>
      <c r="DJ77" s="35">
        <f>_xlfn.XLOOKUP($A77,'[3]Form &amp; Form Handler Details'!$Y:$Y,'[3]Form &amp; Form Handler Details'!FG:FG,"")</f>
        <v>0</v>
      </c>
      <c r="DK77" s="35">
        <f>_xlfn.XLOOKUP($A77,'[3]Form &amp; Form Handler Details'!$Y:$Y,'[3]Form &amp; Form Handler Details'!FH:FH,"")</f>
        <v>0</v>
      </c>
      <c r="DL77" s="35">
        <f>_xlfn.XLOOKUP($A77,'[3]Form &amp; Form Handler Details'!$Y:$Y,'[3]Form &amp; Form Handler Details'!FI:FI,"")</f>
        <v>0</v>
      </c>
      <c r="DM77" s="35">
        <f>_xlfn.XLOOKUP($A77,'[3]Form &amp; Form Handler Details'!$Y:$Y,'[3]Form &amp; Form Handler Details'!FJ:FJ,"")</f>
        <v>0</v>
      </c>
      <c r="DN77" s="35">
        <f>_xlfn.XLOOKUP($A77,'[3]Form &amp; Form Handler Details'!$Y:$Y,'[3]Form &amp; Form Handler Details'!FK:FK,"")</f>
        <v>0</v>
      </c>
      <c r="DO77" s="35">
        <f>_xlfn.XLOOKUP($A77,'[3]Form &amp; Form Handler Details'!$Y:$Y,'[3]Form &amp; Form Handler Details'!FL:FL,"")</f>
        <v>0</v>
      </c>
      <c r="DP77" s="35">
        <f>_xlfn.XLOOKUP($A77,'[3]Form &amp; Form Handler Details'!$Y:$Y,'[3]Form &amp; Form Handler Details'!FM:FM,"")</f>
        <v>0</v>
      </c>
      <c r="DQ77" s="35">
        <f>_xlfn.XLOOKUP($A77,'[3]Form &amp; Form Handler Details'!$Y:$Y,'[3]Form &amp; Form Handler Details'!FN:FN,"")</f>
        <v>0</v>
      </c>
      <c r="DR77" s="35">
        <f>_xlfn.XLOOKUP($A77,'[3]Form &amp; Form Handler Details'!$Y:$Y,'[3]Form &amp; Form Handler Details'!FO:FO,"")</f>
        <v>0</v>
      </c>
      <c r="DS77" s="35">
        <f>_xlfn.XLOOKUP($A77,'[3]Form &amp; Form Handler Details'!$Y:$Y,'[3]Form &amp; Form Handler Details'!FP:FP,"")</f>
        <v>0</v>
      </c>
      <c r="DT77" s="35">
        <f>_xlfn.XLOOKUP($A77,'[3]Form &amp; Form Handler Details'!$Y:$Y,'[3]Form &amp; Form Handler Details'!FQ:FQ,"")</f>
        <v>0</v>
      </c>
      <c r="DU77" s="35">
        <f>_xlfn.XLOOKUP($A77,'[3]Form &amp; Form Handler Details'!$Y:$Y,'[3]Form &amp; Form Handler Details'!FR:FR,"")</f>
        <v>0</v>
      </c>
      <c r="DV77" s="35">
        <f>_xlfn.XLOOKUP($A77,'[3]Form &amp; Form Handler Details'!$Y:$Y,'[3]Form &amp; Form Handler Details'!FS:FS,"")</f>
        <v>0</v>
      </c>
      <c r="DW77" s="35">
        <f>_xlfn.XLOOKUP($A77,'[3]Form &amp; Form Handler Details'!$Y:$Y,'[3]Form &amp; Form Handler Details'!FT:FT,"")</f>
        <v>0</v>
      </c>
      <c r="DX77" s="35">
        <f>_xlfn.XLOOKUP($A77,'[3]Form &amp; Form Handler Details'!$Y:$Y,'[3]Form &amp; Form Handler Details'!FU:FU,"")</f>
        <v>0</v>
      </c>
      <c r="DY77" s="35">
        <f>_xlfn.XLOOKUP($A77,'[3]Form &amp; Form Handler Details'!$Y:$Y,'[3]Form &amp; Form Handler Details'!FV:FV,"")</f>
        <v>0</v>
      </c>
      <c r="DZ77" s="35">
        <f>_xlfn.XLOOKUP($A77,'[3]Form &amp; Form Handler Details'!$Y:$Y,'[3]Form &amp; Form Handler Details'!FW:FW,"")</f>
        <v>0</v>
      </c>
      <c r="EA77" s="35">
        <f>_xlfn.XLOOKUP($A77,'[3]Form &amp; Form Handler Details'!$Y:$Y,'[3]Form &amp; Form Handler Details'!FX:FX,"")</f>
        <v>0</v>
      </c>
      <c r="EB77" s="35">
        <f>_xlfn.XLOOKUP($A77,'[3]Form &amp; Form Handler Details'!$Y:$Y,'[3]Form &amp; Form Handler Details'!FY:FY,"")</f>
        <v>0</v>
      </c>
      <c r="EC77" s="35">
        <f>_xlfn.XLOOKUP($A77,'[3]Form &amp; Form Handler Details'!$Y:$Y,'[3]Form &amp; Form Handler Details'!FZ:FZ,"")</f>
        <v>0</v>
      </c>
      <c r="ED77" s="35">
        <f>_xlfn.XLOOKUP($A77,'[3]Form &amp; Form Handler Details'!$Y:$Y,'[3]Form &amp; Form Handler Details'!GA:GA,"")</f>
        <v>0</v>
      </c>
      <c r="EE77" s="35">
        <f>_xlfn.XLOOKUP($A77,'[3]Form &amp; Form Handler Details'!$Y:$Y,'[3]Form &amp; Form Handler Details'!GB:GB,"")</f>
        <v>0</v>
      </c>
      <c r="EF77" s="35">
        <f>_xlfn.XLOOKUP($A77,'[3]Form &amp; Form Handler Details'!$Y:$Y,'[3]Form &amp; Form Handler Details'!GC:GC,"")</f>
        <v>0</v>
      </c>
      <c r="EG77" s="35">
        <f>_xlfn.XLOOKUP($A77,'[3]Form &amp; Form Handler Details'!$Y:$Y,'[3]Form &amp; Form Handler Details'!GD:GD,"")</f>
        <v>0</v>
      </c>
      <c r="EH77" s="35">
        <f>_xlfn.XLOOKUP($A77,'[3]Form &amp; Form Handler Details'!$Y:$Y,'[3]Form &amp; Form Handler Details'!GE:GE,"")</f>
        <v>0</v>
      </c>
      <c r="EI77" s="35">
        <f>_xlfn.XLOOKUP($A77,'[3]Form &amp; Form Handler Details'!$Y:$Y,'[3]Form &amp; Form Handler Details'!GF:GF,"")</f>
        <v>0</v>
      </c>
      <c r="EJ77" s="35">
        <f>_xlfn.XLOOKUP($A77,'[3]Form &amp; Form Handler Details'!$Y:$Y,'[3]Form &amp; Form Handler Details'!GG:GG,"")</f>
        <v>0</v>
      </c>
      <c r="EK77" s="35">
        <f>_xlfn.XLOOKUP($A77,'[3]Form &amp; Form Handler Details'!$Y:$Y,'[3]Form &amp; Form Handler Details'!GH:GH,"")</f>
        <v>0</v>
      </c>
      <c r="EL77" s="35">
        <f>_xlfn.XLOOKUP($A77,'[3]Form &amp; Form Handler Details'!$Y:$Y,'[3]Form &amp; Form Handler Details'!GI:GI,"")</f>
        <v>0</v>
      </c>
      <c r="EM77" s="35">
        <f>_xlfn.XLOOKUP($A77,'[3]Form &amp; Form Handler Details'!$Y:$Y,'[3]Form &amp; Form Handler Details'!GJ:GJ,"")</f>
        <v>0</v>
      </c>
      <c r="EN77" s="35">
        <f>_xlfn.XLOOKUP($A77,'[3]Form &amp; Form Handler Details'!$Y:$Y,'[3]Form &amp; Form Handler Details'!GK:GK,"")</f>
        <v>0</v>
      </c>
      <c r="EO77" s="35">
        <f>_xlfn.XLOOKUP($A77,'[3]Form &amp; Form Handler Details'!$Y:$Y,'[3]Form &amp; Form Handler Details'!GL:GL,"")</f>
        <v>0</v>
      </c>
      <c r="EP77" s="35">
        <f>_xlfn.XLOOKUP($A77,'[3]Form &amp; Form Handler Details'!$Y:$Y,'[3]Form &amp; Form Handler Details'!GM:GM,"")</f>
        <v>0</v>
      </c>
      <c r="EQ77" s="35">
        <f>_xlfn.XLOOKUP($A77,'[3]Form &amp; Form Handler Details'!$Y:$Y,'[3]Form &amp; Form Handler Details'!GN:GN,"")</f>
        <v>0</v>
      </c>
      <c r="ER77" s="35">
        <f>_xlfn.XLOOKUP($A77,'[3]Form &amp; Form Handler Details'!$Y:$Y,'[3]Form &amp; Form Handler Details'!GO:GO,"")</f>
        <v>0</v>
      </c>
      <c r="ES77" s="35">
        <f>_xlfn.XLOOKUP($A77,'[3]Form &amp; Form Handler Details'!$Y:$Y,'[3]Form &amp; Form Handler Details'!GP:GP,"")</f>
        <v>0</v>
      </c>
      <c r="ET77" s="35">
        <f>_xlfn.XLOOKUP($A77,'[3]Form &amp; Form Handler Details'!$Y:$Y,'[3]Form &amp; Form Handler Details'!GQ:GQ,"")</f>
        <v>0</v>
      </c>
      <c r="EU77" s="35">
        <f>_xlfn.XLOOKUP($A77,'[3]Form &amp; Form Handler Details'!$Y:$Y,'[3]Form &amp; Form Handler Details'!GR:GR,"")</f>
        <v>0</v>
      </c>
      <c r="EV77" s="35">
        <f>_xlfn.XLOOKUP($A77,'[3]Form &amp; Form Handler Details'!$Y:$Y,'[3]Form &amp; Form Handler Details'!GS:GS,"")</f>
        <v>0</v>
      </c>
      <c r="EW77" s="35">
        <f>_xlfn.XLOOKUP($A77,'[3]Form &amp; Form Handler Details'!$Y:$Y,'[3]Form &amp; Form Handler Details'!GT:GT,"")</f>
        <v>0</v>
      </c>
      <c r="EX77" s="35">
        <f>_xlfn.XLOOKUP($A77,'[3]Form &amp; Form Handler Details'!$Y:$Y,'[3]Form &amp; Form Handler Details'!GU:GU,"")</f>
        <v>0</v>
      </c>
      <c r="EY77" s="35">
        <f>_xlfn.XLOOKUP($A77,'[3]Form &amp; Form Handler Details'!$Y:$Y,'[3]Form &amp; Form Handler Details'!GV:GV,"")</f>
        <v>0</v>
      </c>
      <c r="EZ77" s="35">
        <f>_xlfn.XLOOKUP($A77,'[3]Form &amp; Form Handler Details'!$Y:$Y,'[3]Form &amp; Form Handler Details'!GW:GW,"")</f>
        <v>0</v>
      </c>
      <c r="FA77" s="35">
        <f>_xlfn.XLOOKUP($A77,'[3]Form &amp; Form Handler Details'!$Y:$Y,'[3]Form &amp; Form Handler Details'!GX:GX,"")</f>
        <v>0</v>
      </c>
      <c r="FB77" s="35">
        <f>_xlfn.XLOOKUP($A77,'[3]Form &amp; Form Handler Details'!$Y:$Y,'[3]Form &amp; Form Handler Details'!GY:GY,"")</f>
        <v>0</v>
      </c>
      <c r="FC77" s="35">
        <f>_xlfn.XLOOKUP($A77,'[3]Form &amp; Form Handler Details'!$Y:$Y,'[3]Form &amp; Form Handler Details'!GZ:GZ,"")</f>
        <v>0</v>
      </c>
      <c r="FD77" s="35">
        <f>_xlfn.XLOOKUP($A77,'[3]Form &amp; Form Handler Details'!$Y:$Y,'[3]Form &amp; Form Handler Details'!HA:HA,"")</f>
        <v>0</v>
      </c>
      <c r="FE77" s="35">
        <f>_xlfn.XLOOKUP($A77,'[3]Form &amp; Form Handler Details'!$Y:$Y,'[3]Form &amp; Form Handler Details'!HB:HB,"")</f>
        <v>0</v>
      </c>
      <c r="FF77" s="35">
        <f>_xlfn.XLOOKUP($A77,'[3]Form &amp; Form Handler Details'!$Y:$Y,'[3]Form &amp; Form Handler Details'!HC:HC,"")</f>
        <v>0</v>
      </c>
      <c r="FG77" s="35">
        <f>_xlfn.XLOOKUP($A77,'[3]Form &amp; Form Handler Details'!$Y:$Y,'[3]Form &amp; Form Handler Details'!HD:HD,"")</f>
        <v>0</v>
      </c>
      <c r="FH77" s="35">
        <f>_xlfn.XLOOKUP($A77,'[3]Form &amp; Form Handler Details'!$Y:$Y,'[3]Form &amp; Form Handler Details'!HE:HE,"")</f>
        <v>0</v>
      </c>
      <c r="FI77" s="35">
        <f>_xlfn.XLOOKUP($A77,'[3]Form &amp; Form Handler Details'!$Y:$Y,'[3]Form &amp; Form Handler Details'!HF:HF,"")</f>
        <v>0</v>
      </c>
      <c r="FJ77" s="35">
        <f>_xlfn.XLOOKUP($A77,'[3]Form &amp; Form Handler Details'!$Y:$Y,'[3]Form &amp; Form Handler Details'!HG:HG,"")</f>
        <v>0</v>
      </c>
      <c r="FK77" s="35">
        <f>_xlfn.XLOOKUP($A77,'[3]Form &amp; Form Handler Details'!$Y:$Y,'[3]Form &amp; Form Handler Details'!HH:HH,"")</f>
        <v>0</v>
      </c>
      <c r="FL77" s="35">
        <f>_xlfn.XLOOKUP($A77,'[3]Form &amp; Form Handler Details'!$Y:$Y,'[3]Form &amp; Form Handler Details'!HI:HI,"")</f>
        <v>0</v>
      </c>
      <c r="FM77" s="35">
        <f>_xlfn.XLOOKUP($A77,'[3]Form &amp; Form Handler Details'!$Y:$Y,'[3]Form &amp; Form Handler Details'!HJ:HJ,"")</f>
        <v>0</v>
      </c>
      <c r="FN77" s="35">
        <f>_xlfn.XLOOKUP($A77,'[3]Form &amp; Form Handler Details'!$Y:$Y,'[3]Form &amp; Form Handler Details'!HK:HK,"")</f>
        <v>0</v>
      </c>
      <c r="FO77" s="35">
        <f>_xlfn.XLOOKUP($A77,'[3]Form &amp; Form Handler Details'!$Y:$Y,'[3]Form &amp; Form Handler Details'!HL:HL,"")</f>
        <v>0</v>
      </c>
      <c r="FP77" s="35">
        <f>_xlfn.XLOOKUP($A77,'[3]Form &amp; Form Handler Details'!$Y:$Y,'[3]Form &amp; Form Handler Details'!HM:HM,"")</f>
        <v>0</v>
      </c>
      <c r="FQ77" s="35">
        <f>_xlfn.XLOOKUP($A77,'[3]Form &amp; Form Handler Details'!$Y:$Y,'[3]Form &amp; Form Handler Details'!HN:HN,"")</f>
        <v>0</v>
      </c>
      <c r="FR77" s="35">
        <f>_xlfn.XLOOKUP($A77,'[3]Form &amp; Form Handler Details'!$Y:$Y,'[3]Form &amp; Form Handler Details'!HO:HO,"")</f>
        <v>0</v>
      </c>
      <c r="FS77" s="35">
        <f>_xlfn.XLOOKUP($A77,'[3]Form &amp; Form Handler Details'!$Y:$Y,'[3]Form &amp; Form Handler Details'!HP:HP,"")</f>
        <v>0</v>
      </c>
      <c r="FT77" s="35">
        <f>_xlfn.XLOOKUP($A77,'[3]Form &amp; Form Handler Details'!$Y:$Y,'[3]Form &amp; Form Handler Details'!HQ:HQ,"")</f>
        <v>0</v>
      </c>
      <c r="FU77" s="35">
        <f>_xlfn.XLOOKUP($A77,'[3]Form &amp; Form Handler Details'!$Y:$Y,'[3]Form &amp; Form Handler Details'!HR:HR,"")</f>
        <v>0</v>
      </c>
      <c r="FV77" s="35">
        <f>_xlfn.XLOOKUP($A77,'[3]Form &amp; Form Handler Details'!$Y:$Y,'[3]Form &amp; Form Handler Details'!HS:HS,"")</f>
        <v>0</v>
      </c>
      <c r="FW77" s="35">
        <f>_xlfn.XLOOKUP($A77,'[3]Form &amp; Form Handler Details'!$Y:$Y,'[3]Form &amp; Form Handler Details'!HT:HT,"")</f>
        <v>0</v>
      </c>
      <c r="FX77" s="35">
        <f>_xlfn.XLOOKUP($A77,'[3]Form &amp; Form Handler Details'!$Y:$Y,'[3]Form &amp; Form Handler Details'!HU:HU,"")</f>
        <v>0</v>
      </c>
      <c r="FY77" s="35">
        <f>_xlfn.XLOOKUP($A77,'[3]Form &amp; Form Handler Details'!$Y:$Y,'[3]Form &amp; Form Handler Details'!HV:HV,"")</f>
        <v>0</v>
      </c>
      <c r="FZ77" s="35">
        <f>_xlfn.XLOOKUP($A77,'[3]Form &amp; Form Handler Details'!$Y:$Y,'[3]Form &amp; Form Handler Details'!HW:HW,"")</f>
        <v>0</v>
      </c>
      <c r="GA77" s="35">
        <f>_xlfn.XLOOKUP($A77,'[3]Form &amp; Form Handler Details'!$Y:$Y,'[3]Form &amp; Form Handler Details'!HX:HX,"")</f>
        <v>0</v>
      </c>
      <c r="GB77" s="35">
        <f>_xlfn.XLOOKUP($A77,'[3]Form &amp; Form Handler Details'!$Y:$Y,'[3]Form &amp; Form Handler Details'!HY:HY,"")</f>
        <v>0</v>
      </c>
      <c r="GC77" s="35">
        <f>_xlfn.XLOOKUP($A77,'[3]Form &amp; Form Handler Details'!$Y:$Y,'[3]Form &amp; Form Handler Details'!HZ:HZ,"")</f>
        <v>0</v>
      </c>
      <c r="GD77" s="35">
        <f>_xlfn.XLOOKUP($A77,'[3]Form &amp; Form Handler Details'!$Y:$Y,'[3]Form &amp; Form Handler Details'!IA:IA,"")</f>
        <v>0</v>
      </c>
      <c r="GE77" s="35">
        <f>_xlfn.XLOOKUP($A77,'[3]Form &amp; Form Handler Details'!$Y:$Y,'[3]Form &amp; Form Handler Details'!IB:IB,"")</f>
        <v>0</v>
      </c>
      <c r="GF77" s="35">
        <f>_xlfn.XLOOKUP($A77,'[3]Form &amp; Form Handler Details'!$Y:$Y,'[3]Form &amp; Form Handler Details'!IC:IC,"")</f>
        <v>0</v>
      </c>
      <c r="GG77" s="35">
        <f>_xlfn.XLOOKUP($A77,'[3]Form &amp; Form Handler Details'!$Y:$Y,'[3]Form &amp; Form Handler Details'!ID:ID,"")</f>
        <v>0</v>
      </c>
      <c r="GH77" s="35">
        <f>_xlfn.XLOOKUP($A77,'[3]Form &amp; Form Handler Details'!$Y:$Y,'[3]Form &amp; Form Handler Details'!IE:IE,"")</f>
        <v>0</v>
      </c>
      <c r="GI77" s="35">
        <f>_xlfn.XLOOKUP($A77,'[3]Form &amp; Form Handler Details'!$Y:$Y,'[3]Form &amp; Form Handler Details'!IF:IF,"")</f>
        <v>0</v>
      </c>
      <c r="GJ77" s="35">
        <f>_xlfn.XLOOKUP($A77,'[3]Form &amp; Form Handler Details'!$Y:$Y,'[3]Form &amp; Form Handler Details'!IG:IG,"")</f>
        <v>0</v>
      </c>
      <c r="GK77" s="35">
        <f>_xlfn.XLOOKUP($A77,'[3]Form &amp; Form Handler Details'!$Y:$Y,'[3]Form &amp; Form Handler Details'!IH:IH,"")</f>
        <v>0</v>
      </c>
      <c r="GL77" s="35">
        <f>_xlfn.XLOOKUP($A77,'[3]Form &amp; Form Handler Details'!$Y:$Y,'[3]Form &amp; Form Handler Details'!II:II,"")</f>
        <v>0</v>
      </c>
      <c r="GM77" s="35">
        <f>_xlfn.XLOOKUP($A77,'[3]Form &amp; Form Handler Details'!$Y:$Y,'[3]Form &amp; Form Handler Details'!IJ:IJ,"")</f>
        <v>0</v>
      </c>
      <c r="GN77" s="35">
        <f>_xlfn.XLOOKUP($A77,'[3]Form &amp; Form Handler Details'!$Y:$Y,'[3]Form &amp; Form Handler Details'!IK:IK,"")</f>
        <v>0</v>
      </c>
      <c r="GO77" s="35">
        <f>_xlfn.XLOOKUP($A77,'[3]Form &amp; Form Handler Details'!$Y:$Y,'[3]Form &amp; Form Handler Details'!IL:IL,"")</f>
        <v>0</v>
      </c>
      <c r="GP77" s="35">
        <f>_xlfn.XLOOKUP($A77,'[3]Form &amp; Form Handler Details'!$Y:$Y,'[3]Form &amp; Form Handler Details'!IM:IM,"")</f>
        <v>0</v>
      </c>
      <c r="GQ77" s="35">
        <f>_xlfn.XLOOKUP($A77,'[3]Form &amp; Form Handler Details'!$Y:$Y,'[3]Form &amp; Form Handler Details'!IN:IN,"")</f>
        <v>0</v>
      </c>
      <c r="GR77" s="35">
        <f>_xlfn.XLOOKUP($A77,'[3]Form &amp; Form Handler Details'!$Y:$Y,'[3]Form &amp; Form Handler Details'!IO:IO,"")</f>
        <v>0</v>
      </c>
      <c r="GS77" s="35">
        <f>_xlfn.XLOOKUP($A77,'[3]Form &amp; Form Handler Details'!$Y:$Y,'[3]Form &amp; Form Handler Details'!IP:IP,"")</f>
        <v>0</v>
      </c>
      <c r="GT77" s="35">
        <f>_xlfn.XLOOKUP($A77,'[3]Form &amp; Form Handler Details'!$Y:$Y,'[3]Form &amp; Form Handler Details'!IQ:IQ,"")</f>
        <v>0</v>
      </c>
      <c r="GU77" s="35">
        <f>_xlfn.XLOOKUP($A77,'[3]Form &amp; Form Handler Details'!$Y:$Y,'[3]Form &amp; Form Handler Details'!IR:IR,"")</f>
        <v>0</v>
      </c>
      <c r="GV77" s="35">
        <f>_xlfn.XLOOKUP($A77,'[3]Form &amp; Form Handler Details'!$Y:$Y,'[3]Form &amp; Form Handler Details'!IS:IS,"")</f>
        <v>0</v>
      </c>
      <c r="GW77" s="35">
        <f>_xlfn.XLOOKUP($A77,'[3]Form &amp; Form Handler Details'!$Y:$Y,'[3]Form &amp; Form Handler Details'!IT:IT,"")</f>
        <v>0</v>
      </c>
      <c r="GX77" s="35">
        <f>_xlfn.XLOOKUP($A77,'[3]Form &amp; Form Handler Details'!$Y:$Y,'[3]Form &amp; Form Handler Details'!IU:IU,"")</f>
        <v>0</v>
      </c>
      <c r="GY77" s="35">
        <f>_xlfn.XLOOKUP($A77,'[3]Form &amp; Form Handler Details'!$Y:$Y,'[3]Form &amp; Form Handler Details'!IV:IV,"")</f>
        <v>0</v>
      </c>
      <c r="GZ77" s="35">
        <f>_xlfn.XLOOKUP($A77,'[3]Form &amp; Form Handler Details'!$Y:$Y,'[3]Form &amp; Form Handler Details'!IW:IW,"")</f>
        <v>0</v>
      </c>
      <c r="HA77" s="35">
        <f>_xlfn.XLOOKUP($A77,'[3]Form &amp; Form Handler Details'!$Y:$Y,'[3]Form &amp; Form Handler Details'!IX:IX,"")</f>
        <v>0</v>
      </c>
      <c r="HB77" s="35">
        <f>_xlfn.XLOOKUP($A77,'[3]Form &amp; Form Handler Details'!$Y:$Y,'[3]Form &amp; Form Handler Details'!IY:IY,"")</f>
        <v>0</v>
      </c>
      <c r="HC77" s="35">
        <f>_xlfn.XLOOKUP($A77,'[3]Form &amp; Form Handler Details'!$Y:$Y,'[3]Form &amp; Form Handler Details'!IZ:IZ,"")</f>
        <v>0</v>
      </c>
      <c r="HD77" s="35">
        <f>_xlfn.XLOOKUP($A77,'[3]Form &amp; Form Handler Details'!$Y:$Y,'[3]Form &amp; Form Handler Details'!JA:JA,"")</f>
        <v>0</v>
      </c>
      <c r="HE77" s="35">
        <f>_xlfn.XLOOKUP($A77,'[3]Form &amp; Form Handler Details'!$Y:$Y,'[3]Form &amp; Form Handler Details'!JB:JB,"")</f>
        <v>0</v>
      </c>
      <c r="HF77" s="35">
        <f>_xlfn.XLOOKUP($A77,'[3]Form &amp; Form Handler Details'!$Y:$Y,'[3]Form &amp; Form Handler Details'!JC:JC,"")</f>
        <v>0</v>
      </c>
      <c r="HG77" s="35">
        <f>_xlfn.XLOOKUP($A77,'[3]Form &amp; Form Handler Details'!$Y:$Y,'[3]Form &amp; Form Handler Details'!JD:JD,"")</f>
        <v>0</v>
      </c>
      <c r="HH77" s="35">
        <f>_xlfn.XLOOKUP($A77,'[3]Form &amp; Form Handler Details'!$Y:$Y,'[3]Form &amp; Form Handler Details'!JE:JE,"")</f>
        <v>0</v>
      </c>
      <c r="HI77" s="35">
        <f>_xlfn.XLOOKUP($A77,'[3]Form &amp; Form Handler Details'!$Y:$Y,'[3]Form &amp; Form Handler Details'!JF:JF,"")</f>
        <v>0</v>
      </c>
      <c r="HJ77" s="35">
        <f>_xlfn.XLOOKUP($A77,'[3]Form &amp; Form Handler Details'!$Y:$Y,'[3]Form &amp; Form Handler Details'!JG:JG,"")</f>
        <v>0</v>
      </c>
      <c r="HK77" s="35">
        <f>_xlfn.XLOOKUP($A77,'[3]Form &amp; Form Handler Details'!$Y:$Y,'[3]Form &amp; Form Handler Details'!JH:JH,"")</f>
        <v>0</v>
      </c>
      <c r="HL77" s="35">
        <f>_xlfn.XLOOKUP($A77,'[3]Form &amp; Form Handler Details'!$Y:$Y,'[3]Form &amp; Form Handler Details'!JI:JI,"")</f>
        <v>0</v>
      </c>
      <c r="HM77" s="35">
        <f>_xlfn.XLOOKUP($A77,'[3]Form &amp; Form Handler Details'!$Y:$Y,'[3]Form &amp; Form Handler Details'!JJ:JJ,"")</f>
        <v>0</v>
      </c>
      <c r="HN77" s="35">
        <f>_xlfn.XLOOKUP($A77,'[3]Form &amp; Form Handler Details'!$Y:$Y,'[3]Form &amp; Form Handler Details'!JK:JK,"")</f>
        <v>0</v>
      </c>
      <c r="HO77" s="35">
        <f>_xlfn.XLOOKUP($A77,'[3]Form &amp; Form Handler Details'!$Y:$Y,'[3]Form &amp; Form Handler Details'!JL:JL,"")</f>
        <v>0</v>
      </c>
      <c r="HP77" s="35">
        <f>_xlfn.XLOOKUP($A77,'[3]Form &amp; Form Handler Details'!$Y:$Y,'[3]Form &amp; Form Handler Details'!JM:JM,"")</f>
        <v>0</v>
      </c>
      <c r="HQ77" s="35">
        <f>_xlfn.XLOOKUP($A77,'[3]Form &amp; Form Handler Details'!$Y:$Y,'[3]Form &amp; Form Handler Details'!JN:JN,"")</f>
        <v>0</v>
      </c>
      <c r="HR77" s="35">
        <f>_xlfn.XLOOKUP($A77,'[3]Form &amp; Form Handler Details'!$Y:$Y,'[3]Form &amp; Form Handler Details'!JO:JO,"")</f>
        <v>0</v>
      </c>
      <c r="HS77" s="35">
        <f>_xlfn.XLOOKUP($A77,'[3]Form &amp; Form Handler Details'!$Y:$Y,'[3]Form &amp; Form Handler Details'!JP:JP,"")</f>
        <v>0</v>
      </c>
      <c r="HT77" s="35">
        <f>_xlfn.XLOOKUP($A77,'[3]Form &amp; Form Handler Details'!$Y:$Y,'[3]Form &amp; Form Handler Details'!JQ:JQ,"")</f>
        <v>0</v>
      </c>
      <c r="HU77" s="35">
        <f>_xlfn.XLOOKUP($A77,'[3]Form &amp; Form Handler Details'!$Y:$Y,'[3]Form &amp; Form Handler Details'!JR:JR,"")</f>
        <v>0</v>
      </c>
      <c r="HV77" s="35">
        <f>_xlfn.XLOOKUP($A77,'[3]Form &amp; Form Handler Details'!$Y:$Y,'[3]Form &amp; Form Handler Details'!JS:JS,"")</f>
        <v>0</v>
      </c>
      <c r="HW77" s="35">
        <f>_xlfn.XLOOKUP($A77,'[3]Form &amp; Form Handler Details'!$Y:$Y,'[3]Form &amp; Form Handler Details'!JT:JT,"")</f>
        <v>0</v>
      </c>
    </row>
    <row r="78" spans="1:231" ht="165" customHeight="1">
      <c r="A78" s="32" t="s">
        <v>263</v>
      </c>
      <c r="B78" s="32" t="str">
        <f>_xlfn.XLOOKUP(Table46[[#This Row],[UFID]],ATC!C:C,ATC!A:A,"")</f>
        <v>09</v>
      </c>
      <c r="C78" s="31" t="str">
        <f>_xlfn.XLOOKUP(Table46[[#This Row],[UFID]],ATC!C:C,ATC!E:E,"")</f>
        <v>Business QA</v>
      </c>
      <c r="D78" s="31">
        <f>_xlfn.XLOOKUP(Table46[[#This Row],[UFID]],ATC!C:C,ATC!J:J,"")</f>
        <v>45097</v>
      </c>
      <c r="E78" s="31" t="s">
        <v>613</v>
      </c>
      <c r="F78" s="34" t="str">
        <f>_xlfn.XLOOKUP(Table46[[#This Row],[UFID]],'[3]Form &amp; Form Handler Details'!$Y:$Y,'[3]Form &amp; Form Handler Details'!$F:$F,"")</f>
        <v>https://www.paypal.com/es/webapps/mpp/enterprise/campaigns/insurance</v>
      </c>
      <c r="G78" s="34" t="str">
        <f>_xlfn.XLOOKUP(Table46[[#This Row],[UFID]],'[3]Form &amp; Form Handler Details'!$Y:$Y,'[3]Form &amp; Form Handler Details'!$I:$I,"")</f>
        <v xml:space="preserve">	https://www.paypal.com/es/webapps/mpp/enterprise/campaigns/insurance/thank-you</v>
      </c>
      <c r="H78" s="34" t="str">
        <f>_xlfn.XLOOKUP(Table46[[#This Row],[UFID]],'[3]Form &amp; Form Handler Details'!$Y:$Y,'[3]Form &amp; Form Handler Details'!$E:$E,"")</f>
        <v>https://pypd.paypal-mktg.com/l/925803/2022-10-17/2px75</v>
      </c>
      <c r="I78" s="34" t="str">
        <f>_xlfn.XLOOKUP(Table46[[#This Row],[UFID]],'[3]Form &amp; Form Handler Details'!$Y:$Y,'[3]Form &amp; Form Handler Details'!$U:$U,"")</f>
        <v>EMEA-ES-FRH-23-ABM-LE-SEU-Insurance-Live</v>
      </c>
      <c r="J78" s="34" t="str">
        <f>_xlfn.XLOOKUP(Table46[[#This Row],[UFID]],'[3]Form &amp; Form Handler Details'!$Y:$Y,'[3]Form &amp; Form Handler Details'!$V:$V,"")</f>
        <v>https://pypd.paypal-mktg.com/l/925803/2023-05-08/2s5hg</v>
      </c>
      <c r="K78" s="34" t="str">
        <f t="shared" si="2"/>
        <v>2023-05-08/2s5hg</v>
      </c>
      <c r="L78" s="34" t="str">
        <f>_xlfn.XLOOKUP(Table46[[#This Row],[UFID]],'[3]Form &amp; Form Handler Details'!$Y:$Y,'[3]Form &amp; Form Handler Details'!$D:$D,"")</f>
        <v>EMEA-ES-FRM-22-ABM-LE-SEU-Insurance</v>
      </c>
      <c r="M78" s="35" t="str">
        <f>_xlfn.XLOOKUP($A78,'[3]Form &amp; Form Handler Details'!$Y:$Y,'[3]Form &amp; Form Handler Details'!BJ:BJ,"")</f>
        <v>Nombre *</v>
      </c>
      <c r="N78" s="35" t="str">
        <f>_xlfn.XLOOKUP($A78,'[3]Form &amp; Form Handler Details'!$Y:$Y,'[3]Form &amp; Form Handler Details'!BK:BK,"")</f>
        <v>firstname</v>
      </c>
      <c r="O78" s="35" t="str">
        <f>_xlfn.XLOOKUP($A78,'[3]Form &amp; Form Handler Details'!$Y:$Y,'[3]Form &amp; Form Handler Details'!BL:BL,"")</f>
        <v>text</v>
      </c>
      <c r="P78" s="35" t="str">
        <f>_xlfn.XLOOKUP($A78,'[3]Form &amp; Form Handler Details'!$Y:$Y,'[3]Form &amp; Form Handler Details'!BM:BM,"")</f>
        <v>This field is required</v>
      </c>
      <c r="Q78" s="35" t="str">
        <f>_xlfn.XLOOKUP($A78,'[3]Form &amp; Form Handler Details'!$Y:$Y,'[3]Form &amp; Form Handler Details'!BN:BN,"")</f>
        <v>Apellido*</v>
      </c>
      <c r="R78" s="35" t="str">
        <f>_xlfn.XLOOKUP($A78,'[3]Form &amp; Form Handler Details'!$Y:$Y,'[3]Form &amp; Form Handler Details'!BO:BO,"")</f>
        <v>lastname</v>
      </c>
      <c r="S78" s="35" t="str">
        <f>_xlfn.XLOOKUP($A78,'[3]Form &amp; Form Handler Details'!$Y:$Y,'[3]Form &amp; Form Handler Details'!BP:BP,"")</f>
        <v>text</v>
      </c>
      <c r="T78" s="35" t="str">
        <f>_xlfn.XLOOKUP($A78,'[3]Form &amp; Form Handler Details'!$Y:$Y,'[3]Form &amp; Form Handler Details'!BQ:BQ,"")</f>
        <v>This field is required</v>
      </c>
      <c r="U78" s="35" t="str">
        <f>_xlfn.XLOOKUP($A78,'[3]Form &amp; Form Handler Details'!$Y:$Y,'[3]Form &amp; Form Handler Details'!BR:BR,"")</f>
        <v>E-mail profesional*</v>
      </c>
      <c r="V78" s="35" t="str">
        <f>_xlfn.XLOOKUP($A78,'[3]Form &amp; Form Handler Details'!$Y:$Y,'[3]Form &amp; Form Handler Details'!BS:BS,"")</f>
        <v>workemail</v>
      </c>
      <c r="W78" s="35" t="str">
        <f>_xlfn.XLOOKUP($A78,'[3]Form &amp; Form Handler Details'!$Y:$Y,'[3]Form &amp; Form Handler Details'!BT:BT,"")</f>
        <v>text</v>
      </c>
      <c r="X78" s="35" t="str">
        <f>_xlfn.XLOOKUP($A78,'[3]Form &amp; Form Handler Details'!$Y:$Y,'[3]Form &amp; Form Handler Details'!BU:BU,"")</f>
        <v>This field is required</v>
      </c>
      <c r="Y78" s="35" t="str">
        <f>_xlfn.XLOOKUP($A78,'[3]Form &amp; Form Handler Details'!$Y:$Y,'[3]Form &amp; Form Handler Details'!BV:BV,"")</f>
        <v>Compañía *</v>
      </c>
      <c r="Z78" s="35" t="str">
        <f>_xlfn.XLOOKUP($A78,'[3]Form &amp; Form Handler Details'!$Y:$Y,'[3]Form &amp; Form Handler Details'!BW:BW,"")</f>
        <v>companyname</v>
      </c>
      <c r="AA78" s="35" t="str">
        <f>_xlfn.XLOOKUP($A78,'[3]Form &amp; Form Handler Details'!$Y:$Y,'[3]Form &amp; Form Handler Details'!BX:BX,"")</f>
        <v>Text</v>
      </c>
      <c r="AB78" s="35" t="str">
        <f>_xlfn.XLOOKUP($A78,'[3]Form &amp; Form Handler Details'!$Y:$Y,'[3]Form &amp; Form Handler Details'!BY:BY,"")</f>
        <v>This field is required</v>
      </c>
      <c r="AC78" s="35">
        <f>_xlfn.XLOOKUP($A78,'[3]Form &amp; Form Handler Details'!$Y:$Y,'[3]Form &amp; Form Handler Details'!BZ:BZ,"")</f>
        <v>0</v>
      </c>
      <c r="AD78" s="35">
        <f>_xlfn.XLOOKUP($A78,'[3]Form &amp; Form Handler Details'!$Y:$Y,'[3]Form &amp; Form Handler Details'!CA:CA,"")</f>
        <v>0</v>
      </c>
      <c r="AE78" s="35">
        <f>_xlfn.XLOOKUP($A78,'[3]Form &amp; Form Handler Details'!$Y:$Y,'[3]Form &amp; Form Handler Details'!CB:CB,"")</f>
        <v>0</v>
      </c>
      <c r="AF78" s="35">
        <f>_xlfn.XLOOKUP($A78,'[3]Form &amp; Form Handler Details'!$Y:$Y,'[3]Form &amp; Form Handler Details'!CC:CC,"")</f>
        <v>0</v>
      </c>
      <c r="AG78" s="35">
        <f>_xlfn.XLOOKUP($A78,'[3]Form &amp; Form Handler Details'!$Y:$Y,'[3]Form &amp; Form Handler Details'!CD:CD,"")</f>
        <v>0</v>
      </c>
      <c r="AH78" s="35">
        <f>_xlfn.XLOOKUP($A78,'[3]Form &amp; Form Handler Details'!$Y:$Y,'[3]Form &amp; Form Handler Details'!CE:CE,"")</f>
        <v>0</v>
      </c>
      <c r="AI78" s="35">
        <f>_xlfn.XLOOKUP($A78,'[3]Form &amp; Form Handler Details'!$Y:$Y,'[3]Form &amp; Form Handler Details'!CF:CF,"")</f>
        <v>0</v>
      </c>
      <c r="AJ78" s="35">
        <f>_xlfn.XLOOKUP($A78,'[3]Form &amp; Form Handler Details'!$Y:$Y,'[3]Form &amp; Form Handler Details'!CG:CG,"")</f>
        <v>0</v>
      </c>
      <c r="AK78" s="35">
        <f>_xlfn.XLOOKUP($A78,'[3]Form &amp; Form Handler Details'!$Y:$Y,'[3]Form &amp; Form Handler Details'!CH:CH,"")</f>
        <v>0</v>
      </c>
      <c r="AL78" s="35">
        <f>_xlfn.XLOOKUP($A78,'[3]Form &amp; Form Handler Details'!$Y:$Y,'[3]Form &amp; Form Handler Details'!CI:CI,"")</f>
        <v>0</v>
      </c>
      <c r="AM78" s="35">
        <f>_xlfn.XLOOKUP($A78,'[3]Form &amp; Form Handler Details'!$Y:$Y,'[3]Form &amp; Form Handler Details'!CJ:CJ,"")</f>
        <v>0</v>
      </c>
      <c r="AN78" s="35">
        <f>_xlfn.XLOOKUP($A78,'[3]Form &amp; Form Handler Details'!$Y:$Y,'[3]Form &amp; Form Handler Details'!CK:CK,"")</f>
        <v>0</v>
      </c>
      <c r="AO78" s="35" t="str">
        <f>_xlfn.XLOOKUP($A78,'[3]Form &amp; Form Handler Details'!$Y:$Y,'[3]Form &amp; Form Handler Details'!CL:CL,"")</f>
        <v>Teléfono *</v>
      </c>
      <c r="AP78" s="35" t="str">
        <f>_xlfn.XLOOKUP($A78,'[3]Form &amp; Form Handler Details'!$Y:$Y,'[3]Form &amp; Form Handler Details'!CM:CM,"")</f>
        <v>phonenumber</v>
      </c>
      <c r="AQ78" s="35" t="str">
        <f>_xlfn.XLOOKUP($A78,'[3]Form &amp; Form Handler Details'!$Y:$Y,'[3]Form &amp; Form Handler Details'!CN:CN,"")</f>
        <v>text</v>
      </c>
      <c r="AR78" s="35" t="str">
        <f>_xlfn.XLOOKUP($A78,'[3]Form &amp; Form Handler Details'!$Y:$Y,'[3]Form &amp; Form Handler Details'!CO:CO,"")</f>
        <v>This field is required</v>
      </c>
      <c r="AS78" s="35" t="str">
        <f>_xlfn.XLOOKUP($A78,'[3]Form &amp; Form Handler Details'!$Y:$Y,'[3]Form &amp; Form Handler Details'!CP:CP,"")</f>
        <v>Puesto*</v>
      </c>
      <c r="AT78" s="35" t="str">
        <f>_xlfn.XLOOKUP($A78,'[3]Form &amp; Form Handler Details'!$Y:$Y,'[3]Form &amp; Form Handler Details'!CQ:CQ,"")</f>
        <v>jobtitle</v>
      </c>
      <c r="AU78" s="35" t="str">
        <f>_xlfn.XLOOKUP($A78,'[3]Form &amp; Form Handler Details'!$Y:$Y,'[3]Form &amp; Form Handler Details'!CR:CR,"")</f>
        <v>text</v>
      </c>
      <c r="AV78" s="35" t="str">
        <f>_xlfn.XLOOKUP($A78,'[3]Form &amp; Form Handler Details'!$Y:$Y,'[3]Form &amp; Form Handler Details'!CS:CS,"")</f>
        <v>This field is required</v>
      </c>
      <c r="AW78" s="35" t="str">
        <f>_xlfn.XLOOKUP($A78,'[3]Form &amp; Form Handler Details'!$Y:$Y,'[3]Form &amp; Form Handler Details'!CT:CT,"")</f>
        <v>WebformURL</v>
      </c>
      <c r="AX78" s="35" t="str">
        <f>_xlfn.XLOOKUP($A78,'[3]Form &amp; Form Handler Details'!$Y:$Y,'[3]Form &amp; Form Handler Details'!CU:CU,"")</f>
        <v>webformurl</v>
      </c>
      <c r="AY78" s="35" t="str">
        <f>_xlfn.XLOOKUP($A78,'[3]Form &amp; Form Handler Details'!$Y:$Y,'[3]Form &amp; Form Handler Details'!CV:CV,"")</f>
        <v>hidden</v>
      </c>
      <c r="AZ78" s="35" t="str">
        <f>_xlfn.XLOOKUP($A78,'[3]Form &amp; Form Handler Details'!$Y:$Y,'[3]Form &amp; Form Handler Details'!CW:CW,"")</f>
        <v>gclid* (Hidden)</v>
      </c>
      <c r="BA78" s="35" t="str">
        <f>_xlfn.XLOOKUP($A78,'[3]Form &amp; Form Handler Details'!$Y:$Y,'[3]Form &amp; Form Handler Details'!CX:CX,"")</f>
        <v>gclid</v>
      </c>
      <c r="BB78" s="35" t="str">
        <f>_xlfn.XLOOKUP($A78,'[3]Form &amp; Form Handler Details'!$Y:$Y,'[3]Form &amp; Form Handler Details'!CY:CY,"")</f>
        <v>Hidden - text</v>
      </c>
      <c r="BC78" s="35">
        <f>_xlfn.XLOOKUP($A78,'[3]Form &amp; Form Handler Details'!$Y:$Y,'[3]Form &amp; Form Handler Details'!CZ:CZ,"")</f>
        <v>0</v>
      </c>
      <c r="BD78" s="35">
        <f>_xlfn.XLOOKUP($A78,'[3]Form &amp; Form Handler Details'!$Y:$Y,'[3]Form &amp; Form Handler Details'!DA:DA,"")</f>
        <v>0</v>
      </c>
      <c r="BE78" s="35">
        <f>_xlfn.XLOOKUP($A78,'[3]Form &amp; Form Handler Details'!$Y:$Y,'[3]Form &amp; Form Handler Details'!DB:DB,"")</f>
        <v>0</v>
      </c>
      <c r="BF78" s="35">
        <f>_xlfn.XLOOKUP($A78,'[3]Form &amp; Form Handler Details'!$Y:$Y,'[3]Form &amp; Form Handler Details'!DC:DC,"")</f>
        <v>0</v>
      </c>
      <c r="BG78" s="35">
        <f>_xlfn.XLOOKUP($A78,'[3]Form &amp; Form Handler Details'!$Y:$Y,'[3]Form &amp; Form Handler Details'!DD:DD,"")</f>
        <v>0</v>
      </c>
      <c r="BH78" s="35">
        <f>_xlfn.XLOOKUP($A78,'[3]Form &amp; Form Handler Details'!$Y:$Y,'[3]Form &amp; Form Handler Details'!DE:DE,"")</f>
        <v>0</v>
      </c>
      <c r="BI78" s="35">
        <f>_xlfn.XLOOKUP($A78,'[3]Form &amp; Form Handler Details'!$Y:$Y,'[3]Form &amp; Form Handler Details'!DF:DF,"")</f>
        <v>0</v>
      </c>
      <c r="BJ78" s="35">
        <f>_xlfn.XLOOKUP($A78,'[3]Form &amp; Form Handler Details'!$Y:$Y,'[3]Form &amp; Form Handler Details'!DG:DG,"")</f>
        <v>0</v>
      </c>
      <c r="BK78" s="35">
        <f>_xlfn.XLOOKUP($A78,'[3]Form &amp; Form Handler Details'!$Y:$Y,'[3]Form &amp; Form Handler Details'!DH:DH,"")</f>
        <v>0</v>
      </c>
      <c r="BL78" s="35">
        <f>_xlfn.XLOOKUP($A78,'[3]Form &amp; Form Handler Details'!$Y:$Y,'[3]Form &amp; Form Handler Details'!DI:DI,"")</f>
        <v>0</v>
      </c>
      <c r="BM78" s="35">
        <f>_xlfn.XLOOKUP($A78,'[3]Form &amp; Form Handler Details'!$Y:$Y,'[3]Form &amp; Form Handler Details'!DJ:DJ,"")</f>
        <v>0</v>
      </c>
      <c r="BN78" s="35">
        <f>_xlfn.XLOOKUP($A78,'[3]Form &amp; Form Handler Details'!$Y:$Y,'[3]Form &amp; Form Handler Details'!DK:DK,"")</f>
        <v>0</v>
      </c>
      <c r="BO78" s="35">
        <f>_xlfn.XLOOKUP($A78,'[3]Form &amp; Form Handler Details'!$Y:$Y,'[3]Form &amp; Form Handler Details'!DL:DL,"")</f>
        <v>0</v>
      </c>
      <c r="BP78" s="35">
        <f>_xlfn.XLOOKUP($A78,'[3]Form &amp; Form Handler Details'!$Y:$Y,'[3]Form &amp; Form Handler Details'!DM:DM,"")</f>
        <v>0</v>
      </c>
      <c r="BQ78" s="35">
        <f>_xlfn.XLOOKUP($A78,'[3]Form &amp; Form Handler Details'!$Y:$Y,'[3]Form &amp; Form Handler Details'!DN:DN,"")</f>
        <v>0</v>
      </c>
      <c r="BR78" s="35" t="str">
        <f>_xlfn.XLOOKUP($A78,'[3]Form &amp; Form Handler Details'!$Y:$Y,'[3]Form &amp; Form Handler Details'!DO:DO,"")</f>
        <v xml:space="preserve">País*
Spain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Canada
Cape Verde
Cayman Islands
Central African Republic
Chad
Chile
China
Christmas Island
Cocos (Keeling) Islands
Colombia
Comoros
Congo
Cook Islands
Costa Rica
Croatia
Cuba
Curaçao
Cyprus
Czech Republic
Côte d’Ivoire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Réunion
Saint Barthélemy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United States Minor Outlying Islands
Uruguay
Uzbekistan
Vanuatu
Vatican
Venezuela
Viet Nam
Wallis and Futuna
Western Sahara
Yemen
Zambia
Zimbabwe
   </v>
      </c>
      <c r="BS78" s="35">
        <f>_xlfn.XLOOKUP($A78,'[3]Form &amp; Form Handler Details'!$Y:$Y,'[3]Form &amp; Form Handler Details'!DP:DP,"")</f>
        <v>0</v>
      </c>
      <c r="BT78" s="35" t="str">
        <f>_xlfn.XLOOKUP($A78,'[3]Form &amp; Form Handler Details'!$Y:$Y,'[3]Form &amp; Form Handler Details'!DQ:DQ,"")</f>
        <v>country</v>
      </c>
      <c r="BU78" s="35" t="str">
        <f>_xlfn.XLOOKUP($A78,'[3]Form &amp; Form Handler Details'!$Y:$Y,'[3]Form &amp; Form Handler Details'!DR:DR,"")</f>
        <v>DROPDOWN</v>
      </c>
      <c r="BV78" s="35">
        <f>_xlfn.XLOOKUP($A78,'[3]Form &amp; Form Handler Details'!$Y:$Y,'[3]Form &amp; Form Handler Details'!DS:DS,"")</f>
        <v>0</v>
      </c>
      <c r="BW78" s="35" t="str">
        <f>_xlfn.XLOOKUP($A78,'[3]Form &amp; Form Handler Details'!$Y:$Y,'[3]Form &amp; Form Handler Details'!DT:DT,"")</f>
        <v>HoneyPot</v>
      </c>
      <c r="BX78" s="35" t="str">
        <f>_xlfn.XLOOKUP($A78,'[3]Form &amp; Form Handler Details'!$Y:$Y,'[3]Form &amp; Form Handler Details'!DU:DU,"")</f>
        <v>pardot_extra_field</v>
      </c>
      <c r="BY78" s="35" t="str">
        <f>_xlfn.XLOOKUP($A78,'[3]Form &amp; Form Handler Details'!$Y:$Y,'[3]Form &amp; Form Handler Details'!DV:DV,"")</f>
        <v>Hidden</v>
      </c>
      <c r="BZ78" s="35">
        <f>_xlfn.XLOOKUP($A78,'[3]Form &amp; Form Handler Details'!$Y:$Y,'[3]Form &amp; Form Handler Details'!DW:DW,"")</f>
        <v>0</v>
      </c>
      <c r="CA78" s="35">
        <f>_xlfn.XLOOKUP($A78,'[3]Form &amp; Form Handler Details'!$Y:$Y,'[3]Form &amp; Form Handler Details'!DX:DX,"")</f>
        <v>0</v>
      </c>
      <c r="CB78" s="35">
        <f>_xlfn.XLOOKUP($A78,'[3]Form &amp; Form Handler Details'!$Y:$Y,'[3]Form &amp; Form Handler Details'!DY:DY,"")</f>
        <v>0</v>
      </c>
      <c r="CC78" s="35">
        <f>_xlfn.XLOOKUP($A78,'[3]Form &amp; Form Handler Details'!$Y:$Y,'[3]Form &amp; Form Handler Details'!DZ:DZ,"")</f>
        <v>0</v>
      </c>
      <c r="CD78" s="35">
        <f>_xlfn.XLOOKUP($A78,'[3]Form &amp; Form Handler Details'!$Y:$Y,'[3]Form &amp; Form Handler Details'!EA:EA,"")</f>
        <v>0</v>
      </c>
      <c r="CE78" s="35">
        <f>_xlfn.XLOOKUP($A78,'[3]Form &amp; Form Handler Details'!$Y:$Y,'[3]Form &amp; Form Handler Details'!EB:EB,"")</f>
        <v>0</v>
      </c>
      <c r="CF78" s="35">
        <f>_xlfn.XLOOKUP($A78,'[3]Form &amp; Form Handler Details'!$Y:$Y,'[3]Form &amp; Form Handler Details'!EC:EC,"")</f>
        <v>0</v>
      </c>
      <c r="CG78" s="35">
        <f>_xlfn.XLOOKUP($A78,'[3]Form &amp; Form Handler Details'!$Y:$Y,'[3]Form &amp; Form Handler Details'!ED:ED,"")</f>
        <v>0</v>
      </c>
      <c r="CH78" s="35">
        <f>_xlfn.XLOOKUP($A78,'[3]Form &amp; Form Handler Details'!$Y:$Y,'[3]Form &amp; Form Handler Details'!EE:EE,"")</f>
        <v>0</v>
      </c>
      <c r="CI78" s="35">
        <f>_xlfn.XLOOKUP($A78,'[3]Form &amp; Form Handler Details'!$Y:$Y,'[3]Form &amp; Form Handler Details'!EF:EF,"")</f>
        <v>0</v>
      </c>
      <c r="CJ78" s="35">
        <f>_xlfn.XLOOKUP($A78,'[3]Form &amp; Form Handler Details'!$Y:$Y,'[3]Form &amp; Form Handler Details'!EG:EG,"")</f>
        <v>0</v>
      </c>
      <c r="CK78" s="35">
        <f>_xlfn.XLOOKUP($A78,'[3]Form &amp; Form Handler Details'!$Y:$Y,'[3]Form &amp; Form Handler Details'!EH:EH,"")</f>
        <v>0</v>
      </c>
      <c r="CL78" s="35">
        <f>_xlfn.XLOOKUP($A78,'[3]Form &amp; Form Handler Details'!$Y:$Y,'[3]Form &amp; Form Handler Details'!EI:EI,"")</f>
        <v>0</v>
      </c>
      <c r="CM78" s="35">
        <f>_xlfn.XLOOKUP($A78,'[3]Form &amp; Form Handler Details'!$Y:$Y,'[3]Form &amp; Form Handler Details'!EJ:EJ,"")</f>
        <v>0</v>
      </c>
      <c r="CN78" s="35">
        <f>_xlfn.XLOOKUP($A78,'[3]Form &amp; Form Handler Details'!$Y:$Y,'[3]Form &amp; Form Handler Details'!EK:EK,"")</f>
        <v>0</v>
      </c>
      <c r="CO78" s="35">
        <f>_xlfn.XLOOKUP($A78,'[3]Form &amp; Form Handler Details'!$Y:$Y,'[3]Form &amp; Form Handler Details'!EL:EL,"")</f>
        <v>0</v>
      </c>
      <c r="CP78" s="35">
        <f>_xlfn.XLOOKUP($A78,'[3]Form &amp; Form Handler Details'!$Y:$Y,'[3]Form &amp; Form Handler Details'!EM:EM,"")</f>
        <v>0</v>
      </c>
      <c r="CQ78" s="35" t="str">
        <f>_xlfn.XLOOKUP($A78,'[3]Form &amp; Form Handler Details'!$Y:$Y,'[3]Form &amp; Form Handler Details'!EN:EN,"")</f>
        <v>He leído y aceptado la &lt;a href="https://www.paypal.com/es/webapps/mpp/ua/privacy-full" style="color:#0070ba;" target="_blank"&gt;Política de Confidencialidad de PayPal&lt;a/&gt;.*</v>
      </c>
      <c r="CR78" s="35" t="str">
        <f>_xlfn.XLOOKUP($A78,'[3]Form &amp; Form Handler Details'!$Y:$Y,'[3]Form &amp; Form Handler Details'!EO:EO,"")</f>
        <v>privacyconsent</v>
      </c>
      <c r="CS78" s="35" t="str">
        <f>_xlfn.XLOOKUP($A78,'[3]Form &amp; Form Handler Details'!$Y:$Y,'[3]Form &amp; Form Handler Details'!EP:EP,"")</f>
        <v>checkbox</v>
      </c>
      <c r="CT78" s="35" t="str">
        <f>_xlfn.XLOOKUP($A78,'[3]Form &amp; Form Handler Details'!$Y:$Y,'[3]Form &amp; Form Handler Details'!EQ:EQ,"")</f>
        <v>This field is required</v>
      </c>
      <c r="CU78" s="35">
        <f>_xlfn.XLOOKUP($A78,'[3]Form &amp; Form Handler Details'!$Y:$Y,'[3]Form &amp; Form Handler Details'!ER:ER,"")</f>
        <v>0</v>
      </c>
      <c r="CV78" s="35">
        <f>_xlfn.XLOOKUP($A78,'[3]Form &amp; Form Handler Details'!$Y:$Y,'[3]Form &amp; Form Handler Details'!ES:ES,"")</f>
        <v>0</v>
      </c>
      <c r="CW78" s="35">
        <f>_xlfn.XLOOKUP($A78,'[3]Form &amp; Form Handler Details'!$Y:$Y,'[3]Form &amp; Form Handler Details'!ET:ET,"")</f>
        <v>0</v>
      </c>
      <c r="CX78" s="35">
        <f>_xlfn.XLOOKUP($A78,'[3]Form &amp; Form Handler Details'!$Y:$Y,'[3]Form &amp; Form Handler Details'!EU:EU,"")</f>
        <v>0</v>
      </c>
      <c r="CY78" s="35">
        <f>_xlfn.XLOOKUP($A78,'[3]Form &amp; Form Handler Details'!$Y:$Y,'[3]Form &amp; Form Handler Details'!EV:EV,"")</f>
        <v>0</v>
      </c>
      <c r="CZ78" s="35">
        <f>_xlfn.XLOOKUP($A78,'[3]Form &amp; Form Handler Details'!$Y:$Y,'[3]Form &amp; Form Handler Details'!EW:EW,"")</f>
        <v>0</v>
      </c>
      <c r="DA78" s="35">
        <f>_xlfn.XLOOKUP($A78,'[3]Form &amp; Form Handler Details'!$Y:$Y,'[3]Form &amp; Form Handler Details'!EX:EX,"")</f>
        <v>0</v>
      </c>
      <c r="DB78" s="35">
        <f>_xlfn.XLOOKUP($A78,'[3]Form &amp; Form Handler Details'!$Y:$Y,'[3]Form &amp; Form Handler Details'!EY:EY,"")</f>
        <v>0</v>
      </c>
      <c r="DC78" s="35">
        <f>_xlfn.XLOOKUP($A78,'[3]Form &amp; Form Handler Details'!$Y:$Y,'[3]Form &amp; Form Handler Details'!EZ:EZ,"")</f>
        <v>0</v>
      </c>
      <c r="DD78" s="35">
        <f>_xlfn.XLOOKUP($A78,'[3]Form &amp; Form Handler Details'!$Y:$Y,'[3]Form &amp; Form Handler Details'!FA:FA,"")</f>
        <v>0</v>
      </c>
      <c r="DE78" s="35">
        <f>_xlfn.XLOOKUP($A78,'[3]Form &amp; Form Handler Details'!$Y:$Y,'[3]Form &amp; Form Handler Details'!FB:FB,"")</f>
        <v>0</v>
      </c>
      <c r="DF78" s="35">
        <f>_xlfn.XLOOKUP($A78,'[3]Form &amp; Form Handler Details'!$Y:$Y,'[3]Form &amp; Form Handler Details'!FC:FC,"")</f>
        <v>0</v>
      </c>
      <c r="DG78" s="35">
        <f>_xlfn.XLOOKUP($A78,'[3]Form &amp; Form Handler Details'!$Y:$Y,'[3]Form &amp; Form Handler Details'!FD:FD,"")</f>
        <v>0</v>
      </c>
      <c r="DH78" s="35">
        <f>_xlfn.XLOOKUP($A78,'[3]Form &amp; Form Handler Details'!$Y:$Y,'[3]Form &amp; Form Handler Details'!FE:FE,"")</f>
        <v>0</v>
      </c>
      <c r="DI78" s="35">
        <f>_xlfn.XLOOKUP($A78,'[3]Form &amp; Form Handler Details'!$Y:$Y,'[3]Form &amp; Form Handler Details'!FF:FF,"")</f>
        <v>0</v>
      </c>
      <c r="DJ78" s="35">
        <f>_xlfn.XLOOKUP($A78,'[3]Form &amp; Form Handler Details'!$Y:$Y,'[3]Form &amp; Form Handler Details'!FG:FG,"")</f>
        <v>0</v>
      </c>
      <c r="DK78" s="35">
        <f>_xlfn.XLOOKUP($A78,'[3]Form &amp; Form Handler Details'!$Y:$Y,'[3]Form &amp; Form Handler Details'!FH:FH,"")</f>
        <v>0</v>
      </c>
      <c r="DL78" s="35">
        <f>_xlfn.XLOOKUP($A78,'[3]Form &amp; Form Handler Details'!$Y:$Y,'[3]Form &amp; Form Handler Details'!FI:FI,"")</f>
        <v>0</v>
      </c>
      <c r="DM78" s="35">
        <f>_xlfn.XLOOKUP($A78,'[3]Form &amp; Form Handler Details'!$Y:$Y,'[3]Form &amp; Form Handler Details'!FJ:FJ,"")</f>
        <v>0</v>
      </c>
      <c r="DN78" s="35">
        <f>_xlfn.XLOOKUP($A78,'[3]Form &amp; Form Handler Details'!$Y:$Y,'[3]Form &amp; Form Handler Details'!FK:FK,"")</f>
        <v>0</v>
      </c>
      <c r="DO78" s="35">
        <f>_xlfn.XLOOKUP($A78,'[3]Form &amp; Form Handler Details'!$Y:$Y,'[3]Form &amp; Form Handler Details'!FL:FL,"")</f>
        <v>0</v>
      </c>
      <c r="DP78" s="35">
        <f>_xlfn.XLOOKUP($A78,'[3]Form &amp; Form Handler Details'!$Y:$Y,'[3]Form &amp; Form Handler Details'!FM:FM,"")</f>
        <v>0</v>
      </c>
      <c r="DQ78" s="35">
        <f>_xlfn.XLOOKUP($A78,'[3]Form &amp; Form Handler Details'!$Y:$Y,'[3]Form &amp; Form Handler Details'!FN:FN,"")</f>
        <v>0</v>
      </c>
      <c r="DR78" s="35">
        <f>_xlfn.XLOOKUP($A78,'[3]Form &amp; Form Handler Details'!$Y:$Y,'[3]Form &amp; Form Handler Details'!FO:FO,"")</f>
        <v>0</v>
      </c>
      <c r="DS78" s="35">
        <f>_xlfn.XLOOKUP($A78,'[3]Form &amp; Form Handler Details'!$Y:$Y,'[3]Form &amp; Form Handler Details'!FP:FP,"")</f>
        <v>0</v>
      </c>
      <c r="DT78" s="35">
        <f>_xlfn.XLOOKUP($A78,'[3]Form &amp; Form Handler Details'!$Y:$Y,'[3]Form &amp; Form Handler Details'!FQ:FQ,"")</f>
        <v>0</v>
      </c>
      <c r="DU78" s="35">
        <f>_xlfn.XLOOKUP($A78,'[3]Form &amp; Form Handler Details'!$Y:$Y,'[3]Form &amp; Form Handler Details'!FR:FR,"")</f>
        <v>0</v>
      </c>
      <c r="DV78" s="35">
        <f>_xlfn.XLOOKUP($A78,'[3]Form &amp; Form Handler Details'!$Y:$Y,'[3]Form &amp; Form Handler Details'!FS:FS,"")</f>
        <v>0</v>
      </c>
      <c r="DW78" s="35">
        <f>_xlfn.XLOOKUP($A78,'[3]Form &amp; Form Handler Details'!$Y:$Y,'[3]Form &amp; Form Handler Details'!FT:FT,"")</f>
        <v>0</v>
      </c>
      <c r="DX78" s="35">
        <f>_xlfn.XLOOKUP($A78,'[3]Form &amp; Form Handler Details'!$Y:$Y,'[3]Form &amp; Form Handler Details'!FU:FU,"")</f>
        <v>0</v>
      </c>
      <c r="DY78" s="35">
        <f>_xlfn.XLOOKUP($A78,'[3]Form &amp; Form Handler Details'!$Y:$Y,'[3]Form &amp; Form Handler Details'!FV:FV,"")</f>
        <v>0</v>
      </c>
      <c r="DZ78" s="35">
        <f>_xlfn.XLOOKUP($A78,'[3]Form &amp; Form Handler Details'!$Y:$Y,'[3]Form &amp; Form Handler Details'!FW:FW,"")</f>
        <v>0</v>
      </c>
      <c r="EA78" s="35">
        <f>_xlfn.XLOOKUP($A78,'[3]Form &amp; Form Handler Details'!$Y:$Y,'[3]Form &amp; Form Handler Details'!FX:FX,"")</f>
        <v>0</v>
      </c>
      <c r="EB78" s="35">
        <f>_xlfn.XLOOKUP($A78,'[3]Form &amp; Form Handler Details'!$Y:$Y,'[3]Form &amp; Form Handler Details'!FY:FY,"")</f>
        <v>0</v>
      </c>
      <c r="EC78" s="35">
        <f>_xlfn.XLOOKUP($A78,'[3]Form &amp; Form Handler Details'!$Y:$Y,'[3]Form &amp; Form Handler Details'!FZ:FZ,"")</f>
        <v>0</v>
      </c>
      <c r="ED78" s="35">
        <f>_xlfn.XLOOKUP($A78,'[3]Form &amp; Form Handler Details'!$Y:$Y,'[3]Form &amp; Form Handler Details'!GA:GA,"")</f>
        <v>0</v>
      </c>
      <c r="EE78" s="35">
        <f>_xlfn.XLOOKUP($A78,'[3]Form &amp; Form Handler Details'!$Y:$Y,'[3]Form &amp; Form Handler Details'!GB:GB,"")</f>
        <v>0</v>
      </c>
      <c r="EF78" s="35">
        <f>_xlfn.XLOOKUP($A78,'[3]Form &amp; Form Handler Details'!$Y:$Y,'[3]Form &amp; Form Handler Details'!GC:GC,"")</f>
        <v>0</v>
      </c>
      <c r="EG78" s="35">
        <f>_xlfn.XLOOKUP($A78,'[3]Form &amp; Form Handler Details'!$Y:$Y,'[3]Form &amp; Form Handler Details'!GD:GD,"")</f>
        <v>0</v>
      </c>
      <c r="EH78" s="35">
        <f>_xlfn.XLOOKUP($A78,'[3]Form &amp; Form Handler Details'!$Y:$Y,'[3]Form &amp; Form Handler Details'!GE:GE,"")</f>
        <v>0</v>
      </c>
      <c r="EI78" s="35">
        <f>_xlfn.XLOOKUP($A78,'[3]Form &amp; Form Handler Details'!$Y:$Y,'[3]Form &amp; Form Handler Details'!GF:GF,"")</f>
        <v>0</v>
      </c>
      <c r="EJ78" s="35">
        <f>_xlfn.XLOOKUP($A78,'[3]Form &amp; Form Handler Details'!$Y:$Y,'[3]Form &amp; Form Handler Details'!GG:GG,"")</f>
        <v>0</v>
      </c>
      <c r="EK78" s="35">
        <f>_xlfn.XLOOKUP($A78,'[3]Form &amp; Form Handler Details'!$Y:$Y,'[3]Form &amp; Form Handler Details'!GH:GH,"")</f>
        <v>0</v>
      </c>
      <c r="EL78" s="35">
        <f>_xlfn.XLOOKUP($A78,'[3]Form &amp; Form Handler Details'!$Y:$Y,'[3]Form &amp; Form Handler Details'!GI:GI,"")</f>
        <v>0</v>
      </c>
      <c r="EM78" s="35">
        <f>_xlfn.XLOOKUP($A78,'[3]Form &amp; Form Handler Details'!$Y:$Y,'[3]Form &amp; Form Handler Details'!GJ:GJ,"")</f>
        <v>0</v>
      </c>
      <c r="EN78" s="35">
        <f>_xlfn.XLOOKUP($A78,'[3]Form &amp; Form Handler Details'!$Y:$Y,'[3]Form &amp; Form Handler Details'!GK:GK,"")</f>
        <v>0</v>
      </c>
      <c r="EO78" s="35">
        <f>_xlfn.XLOOKUP($A78,'[3]Form &amp; Form Handler Details'!$Y:$Y,'[3]Form &amp; Form Handler Details'!GL:GL,"")</f>
        <v>0</v>
      </c>
      <c r="EP78" s="35">
        <f>_xlfn.XLOOKUP($A78,'[3]Form &amp; Form Handler Details'!$Y:$Y,'[3]Form &amp; Form Handler Details'!GM:GM,"")</f>
        <v>0</v>
      </c>
      <c r="EQ78" s="35">
        <f>_xlfn.XLOOKUP($A78,'[3]Form &amp; Form Handler Details'!$Y:$Y,'[3]Form &amp; Form Handler Details'!GN:GN,"")</f>
        <v>0</v>
      </c>
      <c r="ER78" s="35">
        <f>_xlfn.XLOOKUP($A78,'[3]Form &amp; Form Handler Details'!$Y:$Y,'[3]Form &amp; Form Handler Details'!GO:GO,"")</f>
        <v>0</v>
      </c>
      <c r="ES78" s="35">
        <f>_xlfn.XLOOKUP($A78,'[3]Form &amp; Form Handler Details'!$Y:$Y,'[3]Form &amp; Form Handler Details'!GP:GP,"")</f>
        <v>0</v>
      </c>
      <c r="ET78" s="35">
        <f>_xlfn.XLOOKUP($A78,'[3]Form &amp; Form Handler Details'!$Y:$Y,'[3]Form &amp; Form Handler Details'!GQ:GQ,"")</f>
        <v>0</v>
      </c>
      <c r="EU78" s="35">
        <f>_xlfn.XLOOKUP($A78,'[3]Form &amp; Form Handler Details'!$Y:$Y,'[3]Form &amp; Form Handler Details'!GR:GR,"")</f>
        <v>0</v>
      </c>
      <c r="EV78" s="35">
        <f>_xlfn.XLOOKUP($A78,'[3]Form &amp; Form Handler Details'!$Y:$Y,'[3]Form &amp; Form Handler Details'!GS:GS,"")</f>
        <v>0</v>
      </c>
      <c r="EW78" s="35">
        <f>_xlfn.XLOOKUP($A78,'[3]Form &amp; Form Handler Details'!$Y:$Y,'[3]Form &amp; Form Handler Details'!GT:GT,"")</f>
        <v>0</v>
      </c>
      <c r="EX78" s="35">
        <f>_xlfn.XLOOKUP($A78,'[3]Form &amp; Form Handler Details'!$Y:$Y,'[3]Form &amp; Form Handler Details'!GU:GU,"")</f>
        <v>0</v>
      </c>
      <c r="EY78" s="35">
        <f>_xlfn.XLOOKUP($A78,'[3]Form &amp; Form Handler Details'!$Y:$Y,'[3]Form &amp; Form Handler Details'!GV:GV,"")</f>
        <v>0</v>
      </c>
      <c r="EZ78" s="35">
        <f>_xlfn.XLOOKUP($A78,'[3]Form &amp; Form Handler Details'!$Y:$Y,'[3]Form &amp; Form Handler Details'!GW:GW,"")</f>
        <v>0</v>
      </c>
      <c r="FA78" s="35">
        <f>_xlfn.XLOOKUP($A78,'[3]Form &amp; Form Handler Details'!$Y:$Y,'[3]Form &amp; Form Handler Details'!GX:GX,"")</f>
        <v>0</v>
      </c>
      <c r="FB78" s="35">
        <f>_xlfn.XLOOKUP($A78,'[3]Form &amp; Form Handler Details'!$Y:$Y,'[3]Form &amp; Form Handler Details'!GY:GY,"")</f>
        <v>0</v>
      </c>
      <c r="FC78" s="35">
        <f>_xlfn.XLOOKUP($A78,'[3]Form &amp; Form Handler Details'!$Y:$Y,'[3]Form &amp; Form Handler Details'!GZ:GZ,"")</f>
        <v>0</v>
      </c>
      <c r="FD78" s="35">
        <f>_xlfn.XLOOKUP($A78,'[3]Form &amp; Form Handler Details'!$Y:$Y,'[3]Form &amp; Form Handler Details'!HA:HA,"")</f>
        <v>0</v>
      </c>
      <c r="FE78" s="35">
        <f>_xlfn.XLOOKUP($A78,'[3]Form &amp; Form Handler Details'!$Y:$Y,'[3]Form &amp; Form Handler Details'!HB:HB,"")</f>
        <v>0</v>
      </c>
      <c r="FF78" s="35">
        <f>_xlfn.XLOOKUP($A78,'[3]Form &amp; Form Handler Details'!$Y:$Y,'[3]Form &amp; Form Handler Details'!HC:HC,"")</f>
        <v>0</v>
      </c>
      <c r="FG78" s="35">
        <f>_xlfn.XLOOKUP($A78,'[3]Form &amp; Form Handler Details'!$Y:$Y,'[3]Form &amp; Form Handler Details'!HD:HD,"")</f>
        <v>0</v>
      </c>
      <c r="FH78" s="35">
        <f>_xlfn.XLOOKUP($A78,'[3]Form &amp; Form Handler Details'!$Y:$Y,'[3]Form &amp; Form Handler Details'!HE:HE,"")</f>
        <v>0</v>
      </c>
      <c r="FI78" s="35">
        <f>_xlfn.XLOOKUP($A78,'[3]Form &amp; Form Handler Details'!$Y:$Y,'[3]Form &amp; Form Handler Details'!HF:HF,"")</f>
        <v>0</v>
      </c>
      <c r="FJ78" s="35">
        <f>_xlfn.XLOOKUP($A78,'[3]Form &amp; Form Handler Details'!$Y:$Y,'[3]Form &amp; Form Handler Details'!HG:HG,"")</f>
        <v>0</v>
      </c>
      <c r="FK78" s="35">
        <f>_xlfn.XLOOKUP($A78,'[3]Form &amp; Form Handler Details'!$Y:$Y,'[3]Form &amp; Form Handler Details'!HH:HH,"")</f>
        <v>0</v>
      </c>
      <c r="FL78" s="35">
        <f>_xlfn.XLOOKUP($A78,'[3]Form &amp; Form Handler Details'!$Y:$Y,'[3]Form &amp; Form Handler Details'!HI:HI,"")</f>
        <v>0</v>
      </c>
      <c r="FM78" s="35">
        <f>_xlfn.XLOOKUP($A78,'[3]Form &amp; Form Handler Details'!$Y:$Y,'[3]Form &amp; Form Handler Details'!HJ:HJ,"")</f>
        <v>0</v>
      </c>
      <c r="FN78" s="35">
        <f>_xlfn.XLOOKUP($A78,'[3]Form &amp; Form Handler Details'!$Y:$Y,'[3]Form &amp; Form Handler Details'!HK:HK,"")</f>
        <v>0</v>
      </c>
      <c r="FO78" s="35">
        <f>_xlfn.XLOOKUP($A78,'[3]Form &amp; Form Handler Details'!$Y:$Y,'[3]Form &amp; Form Handler Details'!HL:HL,"")</f>
        <v>0</v>
      </c>
      <c r="FP78" s="35">
        <f>_xlfn.XLOOKUP($A78,'[3]Form &amp; Form Handler Details'!$Y:$Y,'[3]Form &amp; Form Handler Details'!HM:HM,"")</f>
        <v>0</v>
      </c>
      <c r="FQ78" s="35">
        <f>_xlfn.XLOOKUP($A78,'[3]Form &amp; Form Handler Details'!$Y:$Y,'[3]Form &amp; Form Handler Details'!HN:HN,"")</f>
        <v>0</v>
      </c>
      <c r="FR78" s="35">
        <f>_xlfn.XLOOKUP($A78,'[3]Form &amp; Form Handler Details'!$Y:$Y,'[3]Form &amp; Form Handler Details'!HO:HO,"")</f>
        <v>0</v>
      </c>
      <c r="FS78" s="35">
        <f>_xlfn.XLOOKUP($A78,'[3]Form &amp; Form Handler Details'!$Y:$Y,'[3]Form &amp; Form Handler Details'!HP:HP,"")</f>
        <v>0</v>
      </c>
      <c r="FT78" s="35">
        <f>_xlfn.XLOOKUP($A78,'[3]Form &amp; Form Handler Details'!$Y:$Y,'[3]Form &amp; Form Handler Details'!HQ:HQ,"")</f>
        <v>0</v>
      </c>
      <c r="FU78" s="35">
        <f>_xlfn.XLOOKUP($A78,'[3]Form &amp; Form Handler Details'!$Y:$Y,'[3]Form &amp; Form Handler Details'!HR:HR,"")</f>
        <v>0</v>
      </c>
      <c r="FV78" s="35">
        <f>_xlfn.XLOOKUP($A78,'[3]Form &amp; Form Handler Details'!$Y:$Y,'[3]Form &amp; Form Handler Details'!HS:HS,"")</f>
        <v>0</v>
      </c>
      <c r="FW78" s="35">
        <f>_xlfn.XLOOKUP($A78,'[3]Form &amp; Form Handler Details'!$Y:$Y,'[3]Form &amp; Form Handler Details'!HT:HT,"")</f>
        <v>0</v>
      </c>
      <c r="FX78" s="35">
        <f>_xlfn.XLOOKUP($A78,'[3]Form &amp; Form Handler Details'!$Y:$Y,'[3]Form &amp; Form Handler Details'!HU:HU,"")</f>
        <v>0</v>
      </c>
      <c r="FY78" s="35">
        <f>_xlfn.XLOOKUP($A78,'[3]Form &amp; Form Handler Details'!$Y:$Y,'[3]Form &amp; Form Handler Details'!HV:HV,"")</f>
        <v>0</v>
      </c>
      <c r="FZ78" s="35">
        <f>_xlfn.XLOOKUP($A78,'[3]Form &amp; Form Handler Details'!$Y:$Y,'[3]Form &amp; Form Handler Details'!HW:HW,"")</f>
        <v>0</v>
      </c>
      <c r="GA78" s="35">
        <f>_xlfn.XLOOKUP($A78,'[3]Form &amp; Form Handler Details'!$Y:$Y,'[3]Form &amp; Form Handler Details'!HX:HX,"")</f>
        <v>0</v>
      </c>
      <c r="GB78" s="35">
        <f>_xlfn.XLOOKUP($A78,'[3]Form &amp; Form Handler Details'!$Y:$Y,'[3]Form &amp; Form Handler Details'!HY:HY,"")</f>
        <v>0</v>
      </c>
      <c r="GC78" s="35">
        <f>_xlfn.XLOOKUP($A78,'[3]Form &amp; Form Handler Details'!$Y:$Y,'[3]Form &amp; Form Handler Details'!HZ:HZ,"")</f>
        <v>0</v>
      </c>
      <c r="GD78" s="35">
        <f>_xlfn.XLOOKUP($A78,'[3]Form &amp; Form Handler Details'!$Y:$Y,'[3]Form &amp; Form Handler Details'!IA:IA,"")</f>
        <v>0</v>
      </c>
      <c r="GE78" s="35">
        <f>_xlfn.XLOOKUP($A78,'[3]Form &amp; Form Handler Details'!$Y:$Y,'[3]Form &amp; Form Handler Details'!IB:IB,"")</f>
        <v>0</v>
      </c>
      <c r="GF78" s="35">
        <f>_xlfn.XLOOKUP($A78,'[3]Form &amp; Form Handler Details'!$Y:$Y,'[3]Form &amp; Form Handler Details'!IC:IC,"")</f>
        <v>0</v>
      </c>
      <c r="GG78" s="35">
        <f>_xlfn.XLOOKUP($A78,'[3]Form &amp; Form Handler Details'!$Y:$Y,'[3]Form &amp; Form Handler Details'!ID:ID,"")</f>
        <v>0</v>
      </c>
      <c r="GH78" s="35">
        <f>_xlfn.XLOOKUP($A78,'[3]Form &amp; Form Handler Details'!$Y:$Y,'[3]Form &amp; Form Handler Details'!IE:IE,"")</f>
        <v>0</v>
      </c>
      <c r="GI78" s="35">
        <f>_xlfn.XLOOKUP($A78,'[3]Form &amp; Form Handler Details'!$Y:$Y,'[3]Form &amp; Form Handler Details'!IF:IF,"")</f>
        <v>0</v>
      </c>
      <c r="GJ78" s="35">
        <f>_xlfn.XLOOKUP($A78,'[3]Form &amp; Form Handler Details'!$Y:$Y,'[3]Form &amp; Form Handler Details'!IG:IG,"")</f>
        <v>0</v>
      </c>
      <c r="GK78" s="35">
        <f>_xlfn.XLOOKUP($A78,'[3]Form &amp; Form Handler Details'!$Y:$Y,'[3]Form &amp; Form Handler Details'!IH:IH,"")</f>
        <v>0</v>
      </c>
      <c r="GL78" s="35">
        <f>_xlfn.XLOOKUP($A78,'[3]Form &amp; Form Handler Details'!$Y:$Y,'[3]Form &amp; Form Handler Details'!II:II,"")</f>
        <v>0</v>
      </c>
      <c r="GM78" s="35">
        <f>_xlfn.XLOOKUP($A78,'[3]Form &amp; Form Handler Details'!$Y:$Y,'[3]Form &amp; Form Handler Details'!IJ:IJ,"")</f>
        <v>0</v>
      </c>
      <c r="GN78" s="35">
        <f>_xlfn.XLOOKUP($A78,'[3]Form &amp; Form Handler Details'!$Y:$Y,'[3]Form &amp; Form Handler Details'!IK:IK,"")</f>
        <v>0</v>
      </c>
      <c r="GO78" s="35">
        <f>_xlfn.XLOOKUP($A78,'[3]Form &amp; Form Handler Details'!$Y:$Y,'[3]Form &amp; Form Handler Details'!IL:IL,"")</f>
        <v>0</v>
      </c>
      <c r="GP78" s="35">
        <f>_xlfn.XLOOKUP($A78,'[3]Form &amp; Form Handler Details'!$Y:$Y,'[3]Form &amp; Form Handler Details'!IM:IM,"")</f>
        <v>0</v>
      </c>
      <c r="GQ78" s="35">
        <f>_xlfn.XLOOKUP($A78,'[3]Form &amp; Form Handler Details'!$Y:$Y,'[3]Form &amp; Form Handler Details'!IN:IN,"")</f>
        <v>0</v>
      </c>
      <c r="GR78" s="35">
        <f>_xlfn.XLOOKUP($A78,'[3]Form &amp; Form Handler Details'!$Y:$Y,'[3]Form &amp; Form Handler Details'!IO:IO,"")</f>
        <v>0</v>
      </c>
      <c r="GS78" s="35">
        <f>_xlfn.XLOOKUP($A78,'[3]Form &amp; Form Handler Details'!$Y:$Y,'[3]Form &amp; Form Handler Details'!IP:IP,"")</f>
        <v>0</v>
      </c>
      <c r="GT78" s="35">
        <f>_xlfn.XLOOKUP($A78,'[3]Form &amp; Form Handler Details'!$Y:$Y,'[3]Form &amp; Form Handler Details'!IQ:IQ,"")</f>
        <v>0</v>
      </c>
      <c r="GU78" s="35">
        <f>_xlfn.XLOOKUP($A78,'[3]Form &amp; Form Handler Details'!$Y:$Y,'[3]Form &amp; Form Handler Details'!IR:IR,"")</f>
        <v>0</v>
      </c>
      <c r="GV78" s="35">
        <f>_xlfn.XLOOKUP($A78,'[3]Form &amp; Form Handler Details'!$Y:$Y,'[3]Form &amp; Form Handler Details'!IS:IS,"")</f>
        <v>0</v>
      </c>
      <c r="GW78" s="35">
        <f>_xlfn.XLOOKUP($A78,'[3]Form &amp; Form Handler Details'!$Y:$Y,'[3]Form &amp; Form Handler Details'!IT:IT,"")</f>
        <v>0</v>
      </c>
      <c r="GX78" s="35">
        <f>_xlfn.XLOOKUP($A78,'[3]Form &amp; Form Handler Details'!$Y:$Y,'[3]Form &amp; Form Handler Details'!IU:IU,"")</f>
        <v>0</v>
      </c>
      <c r="GY78" s="35">
        <f>_xlfn.XLOOKUP($A78,'[3]Form &amp; Form Handler Details'!$Y:$Y,'[3]Form &amp; Form Handler Details'!IV:IV,"")</f>
        <v>0</v>
      </c>
      <c r="GZ78" s="35">
        <f>_xlfn.XLOOKUP($A78,'[3]Form &amp; Form Handler Details'!$Y:$Y,'[3]Form &amp; Form Handler Details'!IW:IW,"")</f>
        <v>0</v>
      </c>
      <c r="HA78" s="35">
        <f>_xlfn.XLOOKUP($A78,'[3]Form &amp; Form Handler Details'!$Y:$Y,'[3]Form &amp; Form Handler Details'!IX:IX,"")</f>
        <v>0</v>
      </c>
      <c r="HB78" s="35">
        <f>_xlfn.XLOOKUP($A78,'[3]Form &amp; Form Handler Details'!$Y:$Y,'[3]Form &amp; Form Handler Details'!IY:IY,"")</f>
        <v>0</v>
      </c>
      <c r="HC78" s="35">
        <f>_xlfn.XLOOKUP($A78,'[3]Form &amp; Form Handler Details'!$Y:$Y,'[3]Form &amp; Form Handler Details'!IZ:IZ,"")</f>
        <v>0</v>
      </c>
      <c r="HD78" s="35">
        <f>_xlfn.XLOOKUP($A78,'[3]Form &amp; Form Handler Details'!$Y:$Y,'[3]Form &amp; Form Handler Details'!JA:JA,"")</f>
        <v>0</v>
      </c>
      <c r="HE78" s="35">
        <f>_xlfn.XLOOKUP($A78,'[3]Form &amp; Form Handler Details'!$Y:$Y,'[3]Form &amp; Form Handler Details'!JB:JB,"")</f>
        <v>0</v>
      </c>
      <c r="HF78" s="35">
        <f>_xlfn.XLOOKUP($A78,'[3]Form &amp; Form Handler Details'!$Y:$Y,'[3]Form &amp; Form Handler Details'!JC:JC,"")</f>
        <v>0</v>
      </c>
      <c r="HG78" s="35">
        <f>_xlfn.XLOOKUP($A78,'[3]Form &amp; Form Handler Details'!$Y:$Y,'[3]Form &amp; Form Handler Details'!JD:JD,"")</f>
        <v>0</v>
      </c>
      <c r="HH78" s="35">
        <f>_xlfn.XLOOKUP($A78,'[3]Form &amp; Form Handler Details'!$Y:$Y,'[3]Form &amp; Form Handler Details'!JE:JE,"")</f>
        <v>0</v>
      </c>
      <c r="HI78" s="35">
        <f>_xlfn.XLOOKUP($A78,'[3]Form &amp; Form Handler Details'!$Y:$Y,'[3]Form &amp; Form Handler Details'!JF:JF,"")</f>
        <v>0</v>
      </c>
      <c r="HJ78" s="35">
        <f>_xlfn.XLOOKUP($A78,'[3]Form &amp; Form Handler Details'!$Y:$Y,'[3]Form &amp; Form Handler Details'!JG:JG,"")</f>
        <v>0</v>
      </c>
      <c r="HK78" s="35">
        <f>_xlfn.XLOOKUP($A78,'[3]Form &amp; Form Handler Details'!$Y:$Y,'[3]Form &amp; Form Handler Details'!JH:JH,"")</f>
        <v>0</v>
      </c>
      <c r="HL78" s="35">
        <f>_xlfn.XLOOKUP($A78,'[3]Form &amp; Form Handler Details'!$Y:$Y,'[3]Form &amp; Form Handler Details'!JI:JI,"")</f>
        <v>0</v>
      </c>
      <c r="HM78" s="35">
        <f>_xlfn.XLOOKUP($A78,'[3]Form &amp; Form Handler Details'!$Y:$Y,'[3]Form &amp; Form Handler Details'!JJ:JJ,"")</f>
        <v>0</v>
      </c>
      <c r="HN78" s="35">
        <f>_xlfn.XLOOKUP($A78,'[3]Form &amp; Form Handler Details'!$Y:$Y,'[3]Form &amp; Form Handler Details'!JK:JK,"")</f>
        <v>0</v>
      </c>
      <c r="HO78" s="35">
        <f>_xlfn.XLOOKUP($A78,'[3]Form &amp; Form Handler Details'!$Y:$Y,'[3]Form &amp; Form Handler Details'!JL:JL,"")</f>
        <v>0</v>
      </c>
      <c r="HP78" s="35">
        <f>_xlfn.XLOOKUP($A78,'[3]Form &amp; Form Handler Details'!$Y:$Y,'[3]Form &amp; Form Handler Details'!JM:JM,"")</f>
        <v>0</v>
      </c>
      <c r="HQ78" s="35">
        <f>_xlfn.XLOOKUP($A78,'[3]Form &amp; Form Handler Details'!$Y:$Y,'[3]Form &amp; Form Handler Details'!JN:JN,"")</f>
        <v>0</v>
      </c>
      <c r="HR78" s="35">
        <f>_xlfn.XLOOKUP($A78,'[3]Form &amp; Form Handler Details'!$Y:$Y,'[3]Form &amp; Form Handler Details'!JO:JO,"")</f>
        <v>0</v>
      </c>
      <c r="HS78" s="35">
        <f>_xlfn.XLOOKUP($A78,'[3]Form &amp; Form Handler Details'!$Y:$Y,'[3]Form &amp; Form Handler Details'!JP:JP,"")</f>
        <v>0</v>
      </c>
      <c r="HT78" s="35">
        <f>_xlfn.XLOOKUP($A78,'[3]Form &amp; Form Handler Details'!$Y:$Y,'[3]Form &amp; Form Handler Details'!JQ:JQ,"")</f>
        <v>0</v>
      </c>
      <c r="HU78" s="35">
        <f>_xlfn.XLOOKUP($A78,'[3]Form &amp; Form Handler Details'!$Y:$Y,'[3]Form &amp; Form Handler Details'!JR:JR,"")</f>
        <v>0</v>
      </c>
      <c r="HV78" s="35">
        <f>_xlfn.XLOOKUP($A78,'[3]Form &amp; Form Handler Details'!$Y:$Y,'[3]Form &amp; Form Handler Details'!JS:JS,"")</f>
        <v>0</v>
      </c>
      <c r="HW78" s="35">
        <f>_xlfn.XLOOKUP($A78,'[3]Form &amp; Form Handler Details'!$Y:$Y,'[3]Form &amp; Form Handler Details'!JT:JT,"")</f>
        <v>0</v>
      </c>
    </row>
    <row r="79" spans="1:231" ht="165" customHeight="1">
      <c r="A79" s="32" t="s">
        <v>277</v>
      </c>
      <c r="B79" s="32" t="str">
        <f>_xlfn.XLOOKUP(Table46[[#This Row],[UFID]],ATC!C:C,ATC!A:A,"")</f>
        <v>09</v>
      </c>
      <c r="C79" s="31" t="str">
        <f>_xlfn.XLOOKUP(Table46[[#This Row],[UFID]],ATC!C:C,ATC!E:E,"")</f>
        <v>Business QA</v>
      </c>
      <c r="D79" s="31">
        <f>_xlfn.XLOOKUP(Table46[[#This Row],[UFID]],ATC!C:C,ATC!J:J,"")</f>
        <v>45096</v>
      </c>
      <c r="E79" s="31" t="s">
        <v>613</v>
      </c>
      <c r="F79" s="34" t="str">
        <f>_xlfn.XLOOKUP(Table46[[#This Row],[UFID]],'[3]Form &amp; Form Handler Details'!$Y:$Y,'[3]Form &amp; Form Handler Details'!$F:$F,"")</f>
        <v>https://www.paypal.com/es/webapps/mpp/enterprise/campaigns/ecommerce-index/</v>
      </c>
      <c r="G79" s="34" t="str">
        <f>_xlfn.XLOOKUP(Table46[[#This Row],[UFID]],'[3]Form &amp; Form Handler Details'!$Y:$Y,'[3]Form &amp; Form Handler Details'!$I:$I,"")</f>
        <v xml:space="preserve">	https://www.paypal.com/es/webapps/mpp/enterprise/campaigns/ecommerce-index/thank-you</v>
      </c>
      <c r="H79" s="34" t="str">
        <f>_xlfn.XLOOKUP(Table46[[#This Row],[UFID]],'[3]Form &amp; Form Handler Details'!$Y:$Y,'[3]Form &amp; Form Handler Details'!$E:$E,"")</f>
        <v>https://pypd.paypal-mktg.com/l/925803/2022-11-08/2qb8q</v>
      </c>
      <c r="I79" s="34" t="str">
        <f>_xlfn.XLOOKUP(Table46[[#This Row],[UFID]],'[3]Form &amp; Form Handler Details'!$Y:$Y,'[3]Form &amp; Form Handler Details'!$U:$U,"")</f>
        <v>EMEA-ES-FRH-23-LE-ABM-Ecomm-Index_Live</v>
      </c>
      <c r="J79" s="34" t="str">
        <f>_xlfn.XLOOKUP(Table46[[#This Row],[UFID]],'[3]Form &amp; Form Handler Details'!$Y:$Y,'[3]Form &amp; Form Handler Details'!$V:$V,"")</f>
        <v>https://pypd.paypal-mktg.com/l/925803/2023-04-13/2rrmf</v>
      </c>
      <c r="K79" s="34" t="str">
        <f t="shared" si="2"/>
        <v>2023-04-13/2rrmf</v>
      </c>
      <c r="L79" s="34" t="str">
        <f>_xlfn.XLOOKUP(Table46[[#This Row],[UFID]],'[3]Form &amp; Form Handler Details'!$Y:$Y,'[3]Form &amp; Form Handler Details'!$D:$D,"")</f>
        <v>EMEA-ES-FRM-22-LE-ABM-Ecomm-Index</v>
      </c>
      <c r="M79" s="35" t="str">
        <f>_xlfn.XLOOKUP($A79,'[3]Form &amp; Form Handler Details'!$Y:$Y,'[3]Form &amp; Form Handler Details'!BJ:BJ,"")</f>
        <v>Nombre*</v>
      </c>
      <c r="N79" s="35" t="str">
        <f>_xlfn.XLOOKUP($A79,'[3]Form &amp; Form Handler Details'!$Y:$Y,'[3]Form &amp; Form Handler Details'!BK:BK,"")</f>
        <v>firstname</v>
      </c>
      <c r="O79" s="35" t="str">
        <f>_xlfn.XLOOKUP($A79,'[3]Form &amp; Form Handler Details'!$Y:$Y,'[3]Form &amp; Form Handler Details'!BL:BL,"")</f>
        <v>Text</v>
      </c>
      <c r="P79" s="35" t="str">
        <f>_xlfn.XLOOKUP($A79,'[3]Form &amp; Form Handler Details'!$Y:$Y,'[3]Form &amp; Form Handler Details'!BM:BM,"")</f>
        <v>This field is required.</v>
      </c>
      <c r="Q79" s="35" t="str">
        <f>_xlfn.XLOOKUP($A79,'[3]Form &amp; Form Handler Details'!$Y:$Y,'[3]Form &amp; Form Handler Details'!BN:BN,"")</f>
        <v>Apellido*</v>
      </c>
      <c r="R79" s="35" t="str">
        <f>_xlfn.XLOOKUP($A79,'[3]Form &amp; Form Handler Details'!$Y:$Y,'[3]Form &amp; Form Handler Details'!BO:BO,"")</f>
        <v>lastname</v>
      </c>
      <c r="S79" s="35" t="str">
        <f>_xlfn.XLOOKUP($A79,'[3]Form &amp; Form Handler Details'!$Y:$Y,'[3]Form &amp; Form Handler Details'!BP:BP,"")</f>
        <v>Text</v>
      </c>
      <c r="T79" s="35" t="str">
        <f>_xlfn.XLOOKUP($A79,'[3]Form &amp; Form Handler Details'!$Y:$Y,'[3]Form &amp; Form Handler Details'!BQ:BQ,"")</f>
        <v>This field is required.</v>
      </c>
      <c r="U79" s="35" t="str">
        <f>_xlfn.XLOOKUP($A79,'[3]Form &amp; Form Handler Details'!$Y:$Y,'[3]Form &amp; Form Handler Details'!BR:BR,"")</f>
        <v>E-mail profesional*</v>
      </c>
      <c r="V79" s="35" t="str">
        <f>_xlfn.XLOOKUP($A79,'[3]Form &amp; Form Handler Details'!$Y:$Y,'[3]Form &amp; Form Handler Details'!BS:BS,"")</f>
        <v>workemail</v>
      </c>
      <c r="W79" s="35" t="str">
        <f>_xlfn.XLOOKUP($A79,'[3]Form &amp; Form Handler Details'!$Y:$Y,'[3]Form &amp; Form Handler Details'!BT:BT,"")</f>
        <v>Text</v>
      </c>
      <c r="X79" s="35" t="str">
        <f>_xlfn.XLOOKUP($A79,'[3]Form &amp; Form Handler Details'!$Y:$Y,'[3]Form &amp; Form Handler Details'!BU:BU,"")</f>
        <v>This field is required.</v>
      </c>
      <c r="Y79" s="35" t="str">
        <f>_xlfn.XLOOKUP($A79,'[3]Form &amp; Form Handler Details'!$Y:$Y,'[3]Form &amp; Form Handler Details'!BV:BV,"")</f>
        <v>Nombre de la empresa*</v>
      </c>
      <c r="Z79" s="35" t="str">
        <f>_xlfn.XLOOKUP($A79,'[3]Form &amp; Form Handler Details'!$Y:$Y,'[3]Form &amp; Form Handler Details'!BW:BW,"")</f>
        <v>companyname</v>
      </c>
      <c r="AA79" s="35" t="str">
        <f>_xlfn.XLOOKUP($A79,'[3]Form &amp; Form Handler Details'!$Y:$Y,'[3]Form &amp; Form Handler Details'!BX:BX,"")</f>
        <v>Text</v>
      </c>
      <c r="AB79" s="35" t="str">
        <f>_xlfn.XLOOKUP($A79,'[3]Form &amp; Form Handler Details'!$Y:$Y,'[3]Form &amp; Form Handler Details'!BY:BY,"")</f>
        <v>This field is required.</v>
      </c>
      <c r="AC79" s="35">
        <f>_xlfn.XLOOKUP($A79,'[3]Form &amp; Form Handler Details'!$Y:$Y,'[3]Form &amp; Form Handler Details'!BZ:BZ,"")</f>
        <v>0</v>
      </c>
      <c r="AD79" s="35">
        <f>_xlfn.XLOOKUP($A79,'[3]Form &amp; Form Handler Details'!$Y:$Y,'[3]Form &amp; Form Handler Details'!CA:CA,"")</f>
        <v>0</v>
      </c>
      <c r="AE79" s="35">
        <f>_xlfn.XLOOKUP($A79,'[3]Form &amp; Form Handler Details'!$Y:$Y,'[3]Form &amp; Form Handler Details'!CB:CB,"")</f>
        <v>0</v>
      </c>
      <c r="AF79" s="35">
        <f>_xlfn.XLOOKUP($A79,'[3]Form &amp; Form Handler Details'!$Y:$Y,'[3]Form &amp; Form Handler Details'!CC:CC,"")</f>
        <v>0</v>
      </c>
      <c r="AG79" s="35">
        <f>_xlfn.XLOOKUP($A79,'[3]Form &amp; Form Handler Details'!$Y:$Y,'[3]Form &amp; Form Handler Details'!CD:CD,"")</f>
        <v>0</v>
      </c>
      <c r="AH79" s="35">
        <f>_xlfn.XLOOKUP($A79,'[3]Form &amp; Form Handler Details'!$Y:$Y,'[3]Form &amp; Form Handler Details'!CE:CE,"")</f>
        <v>0</v>
      </c>
      <c r="AI79" s="35">
        <f>_xlfn.XLOOKUP($A79,'[3]Form &amp; Form Handler Details'!$Y:$Y,'[3]Form &amp; Form Handler Details'!CF:CF,"")</f>
        <v>0</v>
      </c>
      <c r="AJ79" s="35">
        <f>_xlfn.XLOOKUP($A79,'[3]Form &amp; Form Handler Details'!$Y:$Y,'[3]Form &amp; Form Handler Details'!CG:CG,"")</f>
        <v>0</v>
      </c>
      <c r="AK79" s="35">
        <f>_xlfn.XLOOKUP($A79,'[3]Form &amp; Form Handler Details'!$Y:$Y,'[3]Form &amp; Form Handler Details'!CH:CH,"")</f>
        <v>0</v>
      </c>
      <c r="AL79" s="35">
        <f>_xlfn.XLOOKUP($A79,'[3]Form &amp; Form Handler Details'!$Y:$Y,'[3]Form &amp; Form Handler Details'!CI:CI,"")</f>
        <v>0</v>
      </c>
      <c r="AM79" s="35">
        <f>_xlfn.XLOOKUP($A79,'[3]Form &amp; Form Handler Details'!$Y:$Y,'[3]Form &amp; Form Handler Details'!CJ:CJ,"")</f>
        <v>0</v>
      </c>
      <c r="AN79" s="35">
        <f>_xlfn.XLOOKUP($A79,'[3]Form &amp; Form Handler Details'!$Y:$Y,'[3]Form &amp; Form Handler Details'!CK:CK,"")</f>
        <v>0</v>
      </c>
      <c r="AO79" s="35">
        <f>_xlfn.XLOOKUP($A79,'[3]Form &amp; Form Handler Details'!$Y:$Y,'[3]Form &amp; Form Handler Details'!CL:CL,"")</f>
        <v>0</v>
      </c>
      <c r="AP79" s="35">
        <f>_xlfn.XLOOKUP($A79,'[3]Form &amp; Form Handler Details'!$Y:$Y,'[3]Form &amp; Form Handler Details'!CM:CM,"")</f>
        <v>0</v>
      </c>
      <c r="AQ79" s="35">
        <f>_xlfn.XLOOKUP($A79,'[3]Form &amp; Form Handler Details'!$Y:$Y,'[3]Form &amp; Form Handler Details'!CN:CN,"")</f>
        <v>0</v>
      </c>
      <c r="AR79" s="35">
        <f>_xlfn.XLOOKUP($A79,'[3]Form &amp; Form Handler Details'!$Y:$Y,'[3]Form &amp; Form Handler Details'!CO:CO,"")</f>
        <v>0</v>
      </c>
      <c r="AS79" s="35" t="str">
        <f>_xlfn.XLOOKUP($A79,'[3]Form &amp; Form Handler Details'!$Y:$Y,'[3]Form &amp; Form Handler Details'!CP:CP,"")</f>
        <v>Puesto*</v>
      </c>
      <c r="AT79" s="35" t="str">
        <f>_xlfn.XLOOKUP($A79,'[3]Form &amp; Form Handler Details'!$Y:$Y,'[3]Form &amp; Form Handler Details'!CQ:CQ,"")</f>
        <v>jobtitle</v>
      </c>
      <c r="AU79" s="35" t="str">
        <f>_xlfn.XLOOKUP($A79,'[3]Form &amp; Form Handler Details'!$Y:$Y,'[3]Form &amp; Form Handler Details'!CR:CR,"")</f>
        <v>Text</v>
      </c>
      <c r="AV79" s="35" t="str">
        <f>_xlfn.XLOOKUP($A79,'[3]Form &amp; Form Handler Details'!$Y:$Y,'[3]Form &amp; Form Handler Details'!CS:CS,"")</f>
        <v>This field is required.</v>
      </c>
      <c r="AW79" s="35" t="str">
        <f>_xlfn.XLOOKUP($A79,'[3]Form &amp; Form Handler Details'!$Y:$Y,'[3]Form &amp; Form Handler Details'!CT:CT,"")</f>
        <v>WebformURL (Hidden)</v>
      </c>
      <c r="AX79" s="35" t="str">
        <f>_xlfn.XLOOKUP($A79,'[3]Form &amp; Form Handler Details'!$Y:$Y,'[3]Form &amp; Form Handler Details'!CU:CU,"")</f>
        <v>webformurl</v>
      </c>
      <c r="AY79" s="35" t="str">
        <f>_xlfn.XLOOKUP($A79,'[3]Form &amp; Form Handler Details'!$Y:$Y,'[3]Form &amp; Form Handler Details'!CV:CV,"")</f>
        <v>Hidden - text</v>
      </c>
      <c r="AZ79" s="35" t="str">
        <f>_xlfn.XLOOKUP($A79,'[3]Form &amp; Form Handler Details'!$Y:$Y,'[3]Form &amp; Form Handler Details'!CW:CW,"")</f>
        <v>gclid* (Hidden)</v>
      </c>
      <c r="BA79" s="35" t="str">
        <f>_xlfn.XLOOKUP($A79,'[3]Form &amp; Form Handler Details'!$Y:$Y,'[3]Form &amp; Form Handler Details'!CX:CX,"")</f>
        <v>gclid</v>
      </c>
      <c r="BB79" s="35" t="str">
        <f>_xlfn.XLOOKUP($A79,'[3]Form &amp; Form Handler Details'!$Y:$Y,'[3]Form &amp; Form Handler Details'!CY:CY,"")</f>
        <v>Hidden - text</v>
      </c>
      <c r="BC79" s="35">
        <f>_xlfn.XLOOKUP($A79,'[3]Form &amp; Form Handler Details'!$Y:$Y,'[3]Form &amp; Form Handler Details'!CZ:CZ,"")</f>
        <v>0</v>
      </c>
      <c r="BD79" s="35">
        <f>_xlfn.XLOOKUP($A79,'[3]Form &amp; Form Handler Details'!$Y:$Y,'[3]Form &amp; Form Handler Details'!DA:DA,"")</f>
        <v>0</v>
      </c>
      <c r="BE79" s="35">
        <f>_xlfn.XLOOKUP($A79,'[3]Form &amp; Form Handler Details'!$Y:$Y,'[3]Form &amp; Form Handler Details'!DB:DB,"")</f>
        <v>0</v>
      </c>
      <c r="BF79" s="35">
        <f>_xlfn.XLOOKUP($A79,'[3]Form &amp; Form Handler Details'!$Y:$Y,'[3]Form &amp; Form Handler Details'!DC:DC,"")</f>
        <v>0</v>
      </c>
      <c r="BG79" s="35">
        <f>_xlfn.XLOOKUP($A79,'[3]Form &amp; Form Handler Details'!$Y:$Y,'[3]Form &amp; Form Handler Details'!DD:DD,"")</f>
        <v>0</v>
      </c>
      <c r="BH79" s="35">
        <f>_xlfn.XLOOKUP($A79,'[3]Form &amp; Form Handler Details'!$Y:$Y,'[3]Form &amp; Form Handler Details'!DE:DE,"")</f>
        <v>0</v>
      </c>
      <c r="BI79" s="35">
        <f>_xlfn.XLOOKUP($A79,'[3]Form &amp; Form Handler Details'!$Y:$Y,'[3]Form &amp; Form Handler Details'!DF:DF,"")</f>
        <v>0</v>
      </c>
      <c r="BJ79" s="35">
        <f>_xlfn.XLOOKUP($A79,'[3]Form &amp; Form Handler Details'!$Y:$Y,'[3]Form &amp; Form Handler Details'!DG:DG,"")</f>
        <v>0</v>
      </c>
      <c r="BK79" s="35">
        <f>_xlfn.XLOOKUP($A79,'[3]Form &amp; Form Handler Details'!$Y:$Y,'[3]Form &amp; Form Handler Details'!DH:DH,"")</f>
        <v>0</v>
      </c>
      <c r="BL79" s="35">
        <f>_xlfn.XLOOKUP($A79,'[3]Form &amp; Form Handler Details'!$Y:$Y,'[3]Form &amp; Form Handler Details'!DI:DI,"")</f>
        <v>0</v>
      </c>
      <c r="BM79" s="35">
        <f>_xlfn.XLOOKUP($A79,'[3]Form &amp; Form Handler Details'!$Y:$Y,'[3]Form &amp; Form Handler Details'!DJ:DJ,"")</f>
        <v>0</v>
      </c>
      <c r="BN79" s="35">
        <f>_xlfn.XLOOKUP($A79,'[3]Form &amp; Form Handler Details'!$Y:$Y,'[3]Form &amp; Form Handler Details'!DK:DK,"")</f>
        <v>0</v>
      </c>
      <c r="BO79" s="35">
        <f>_xlfn.XLOOKUP($A79,'[3]Form &amp; Form Handler Details'!$Y:$Y,'[3]Form &amp; Form Handler Details'!DL:DL,"")</f>
        <v>0</v>
      </c>
      <c r="BP79" s="35">
        <f>_xlfn.XLOOKUP($A79,'[3]Form &amp; Form Handler Details'!$Y:$Y,'[3]Form &amp; Form Handler Details'!DM:DM,"")</f>
        <v>0</v>
      </c>
      <c r="BQ79" s="35">
        <f>_xlfn.XLOOKUP($A79,'[3]Form &amp; Form Handler Details'!$Y:$Y,'[3]Form &amp; Form Handler Details'!DN:DN,"")</f>
        <v>0</v>
      </c>
      <c r="BR79" s="35">
        <f>_xlfn.XLOOKUP($A79,'[3]Form &amp; Form Handler Details'!$Y:$Y,'[3]Form &amp; Form Handler Details'!DO:DO,"")</f>
        <v>0</v>
      </c>
      <c r="BS79" s="35">
        <f>_xlfn.XLOOKUP($A79,'[3]Form &amp; Form Handler Details'!$Y:$Y,'[3]Form &amp; Form Handler Details'!DP:DP,"")</f>
        <v>0</v>
      </c>
      <c r="BT79" s="35">
        <f>_xlfn.XLOOKUP($A79,'[3]Form &amp; Form Handler Details'!$Y:$Y,'[3]Form &amp; Form Handler Details'!DQ:DQ,"")</f>
        <v>0</v>
      </c>
      <c r="BU79" s="35">
        <f>_xlfn.XLOOKUP($A79,'[3]Form &amp; Form Handler Details'!$Y:$Y,'[3]Form &amp; Form Handler Details'!DR:DR,"")</f>
        <v>0</v>
      </c>
      <c r="BV79" s="35">
        <f>_xlfn.XLOOKUP($A79,'[3]Form &amp; Form Handler Details'!$Y:$Y,'[3]Form &amp; Form Handler Details'!DS:DS,"")</f>
        <v>0</v>
      </c>
      <c r="BW79" s="35" t="str">
        <f>_xlfn.XLOOKUP($A79,'[3]Form &amp; Form Handler Details'!$Y:$Y,'[3]Form &amp; Form Handler Details'!DT:DT,"")</f>
        <v>HoneyPot</v>
      </c>
      <c r="BX79" s="35" t="str">
        <f>_xlfn.XLOOKUP($A79,'[3]Form &amp; Form Handler Details'!$Y:$Y,'[3]Form &amp; Form Handler Details'!DU:DU,"")</f>
        <v>pardot_extra_field</v>
      </c>
      <c r="BY79" s="35" t="str">
        <f>_xlfn.XLOOKUP($A79,'[3]Form &amp; Form Handler Details'!$Y:$Y,'[3]Form &amp; Form Handler Details'!DV:DV,"")</f>
        <v>Hidden</v>
      </c>
      <c r="BZ79" s="35">
        <f>_xlfn.XLOOKUP($A79,'[3]Form &amp; Form Handler Details'!$Y:$Y,'[3]Form &amp; Form Handler Details'!DW:DW,"")</f>
        <v>0</v>
      </c>
      <c r="CA79" s="35">
        <f>_xlfn.XLOOKUP($A79,'[3]Form &amp; Form Handler Details'!$Y:$Y,'[3]Form &amp; Form Handler Details'!DX:DX,"")</f>
        <v>0</v>
      </c>
      <c r="CB79" s="35">
        <f>_xlfn.XLOOKUP($A79,'[3]Form &amp; Form Handler Details'!$Y:$Y,'[3]Form &amp; Form Handler Details'!DY:DY,"")</f>
        <v>0</v>
      </c>
      <c r="CC79" s="35">
        <f>_xlfn.XLOOKUP($A79,'[3]Form &amp; Form Handler Details'!$Y:$Y,'[3]Form &amp; Form Handler Details'!DZ:DZ,"")</f>
        <v>0</v>
      </c>
      <c r="CD79" s="35">
        <f>_xlfn.XLOOKUP($A79,'[3]Form &amp; Form Handler Details'!$Y:$Y,'[3]Form &amp; Form Handler Details'!EA:EA,"")</f>
        <v>0</v>
      </c>
      <c r="CE79" s="35">
        <f>_xlfn.XLOOKUP($A79,'[3]Form &amp; Form Handler Details'!$Y:$Y,'[3]Form &amp; Form Handler Details'!EB:EB,"")</f>
        <v>0</v>
      </c>
      <c r="CF79" s="35">
        <f>_xlfn.XLOOKUP($A79,'[3]Form &amp; Form Handler Details'!$Y:$Y,'[3]Form &amp; Form Handler Details'!EC:EC,"")</f>
        <v>0</v>
      </c>
      <c r="CG79" s="35">
        <f>_xlfn.XLOOKUP($A79,'[3]Form &amp; Form Handler Details'!$Y:$Y,'[3]Form &amp; Form Handler Details'!ED:ED,"")</f>
        <v>0</v>
      </c>
      <c r="CH79" s="35">
        <f>_xlfn.XLOOKUP($A79,'[3]Form &amp; Form Handler Details'!$Y:$Y,'[3]Form &amp; Form Handler Details'!EE:EE,"")</f>
        <v>0</v>
      </c>
      <c r="CI79" s="35">
        <f>_xlfn.XLOOKUP($A79,'[3]Form &amp; Form Handler Details'!$Y:$Y,'[3]Form &amp; Form Handler Details'!EF:EF,"")</f>
        <v>0</v>
      </c>
      <c r="CJ79" s="35">
        <f>_xlfn.XLOOKUP($A79,'[3]Form &amp; Form Handler Details'!$Y:$Y,'[3]Form &amp; Form Handler Details'!EG:EG,"")</f>
        <v>0</v>
      </c>
      <c r="CK79" s="35">
        <f>_xlfn.XLOOKUP($A79,'[3]Form &amp; Form Handler Details'!$Y:$Y,'[3]Form &amp; Form Handler Details'!EH:EH,"")</f>
        <v>0</v>
      </c>
      <c r="CL79" s="35">
        <f>_xlfn.XLOOKUP($A79,'[3]Form &amp; Form Handler Details'!$Y:$Y,'[3]Form &amp; Form Handler Details'!EI:EI,"")</f>
        <v>0</v>
      </c>
      <c r="CM79" s="35">
        <f>_xlfn.XLOOKUP($A79,'[3]Form &amp; Form Handler Details'!$Y:$Y,'[3]Form &amp; Form Handler Details'!EJ:EJ,"")</f>
        <v>0</v>
      </c>
      <c r="CN79" s="35">
        <f>_xlfn.XLOOKUP($A79,'[3]Form &amp; Form Handler Details'!$Y:$Y,'[3]Form &amp; Form Handler Details'!EK:EK,"")</f>
        <v>0</v>
      </c>
      <c r="CO79" s="35">
        <f>_xlfn.XLOOKUP($A79,'[3]Form &amp; Form Handler Details'!$Y:$Y,'[3]Form &amp; Form Handler Details'!EL:EL,"")</f>
        <v>0</v>
      </c>
      <c r="CP79" s="35">
        <f>_xlfn.XLOOKUP($A79,'[3]Form &amp; Form Handler Details'!$Y:$Y,'[3]Form &amp; Form Handler Details'!EM:EM,"")</f>
        <v>0</v>
      </c>
      <c r="CQ79" s="35" t="str">
        <f>_xlfn.XLOOKUP($A79,'[3]Form &amp; Form Handler Details'!$Y:$Y,'[3]Form &amp; Form Handler Details'!EN:EN,"")</f>
        <v>He leído y aceptado la Política de Confidencialidad de PayPal.
Estoy de acuerdo en que PayPal se ponga en contacto conmigo por teléfono o correo electrónico y me envíe información sobre productos o industria relevante para mi consulta. Sé que puedo darme de baja en cualquier momento.</v>
      </c>
      <c r="CR79" s="35" t="str">
        <f>_xlfn.XLOOKUP($A79,'[3]Form &amp; Form Handler Details'!$Y:$Y,'[3]Form &amp; Form Handler Details'!EO:EO,"")</f>
        <v>privacyconsent</v>
      </c>
      <c r="CS79" s="35" t="str">
        <f>_xlfn.XLOOKUP($A79,'[3]Form &amp; Form Handler Details'!$Y:$Y,'[3]Form &amp; Form Handler Details'!EP:EP,"")</f>
        <v>Checkbox</v>
      </c>
      <c r="CT79" s="35" t="str">
        <f>_xlfn.XLOOKUP($A79,'[3]Form &amp; Form Handler Details'!$Y:$Y,'[3]Form &amp; Form Handler Details'!EQ:EQ,"")</f>
        <v>This field is required.</v>
      </c>
      <c r="CU79" s="35">
        <f>_xlfn.XLOOKUP($A79,'[3]Form &amp; Form Handler Details'!$Y:$Y,'[3]Form &amp; Form Handler Details'!ER:ER,"")</f>
        <v>0</v>
      </c>
      <c r="CV79" s="35">
        <f>_xlfn.XLOOKUP($A79,'[3]Form &amp; Form Handler Details'!$Y:$Y,'[3]Form &amp; Form Handler Details'!ES:ES,"")</f>
        <v>0</v>
      </c>
      <c r="CW79" s="35">
        <f>_xlfn.XLOOKUP($A79,'[3]Form &amp; Form Handler Details'!$Y:$Y,'[3]Form &amp; Form Handler Details'!ET:ET,"")</f>
        <v>0</v>
      </c>
      <c r="CX79" s="35">
        <f>_xlfn.XLOOKUP($A79,'[3]Form &amp; Form Handler Details'!$Y:$Y,'[3]Form &amp; Form Handler Details'!EU:EU,"")</f>
        <v>0</v>
      </c>
      <c r="CY79" s="35">
        <f>_xlfn.XLOOKUP($A79,'[3]Form &amp; Form Handler Details'!$Y:$Y,'[3]Form &amp; Form Handler Details'!EV:EV,"")</f>
        <v>0</v>
      </c>
      <c r="CZ79" s="35">
        <f>_xlfn.XLOOKUP($A79,'[3]Form &amp; Form Handler Details'!$Y:$Y,'[3]Form &amp; Form Handler Details'!EW:EW,"")</f>
        <v>0</v>
      </c>
      <c r="DA79" s="35">
        <f>_xlfn.XLOOKUP($A79,'[3]Form &amp; Form Handler Details'!$Y:$Y,'[3]Form &amp; Form Handler Details'!EX:EX,"")</f>
        <v>0</v>
      </c>
      <c r="DB79" s="35">
        <f>_xlfn.XLOOKUP($A79,'[3]Form &amp; Form Handler Details'!$Y:$Y,'[3]Form &amp; Form Handler Details'!EY:EY,"")</f>
        <v>0</v>
      </c>
      <c r="DC79" s="35">
        <f>_xlfn.XLOOKUP($A79,'[3]Form &amp; Form Handler Details'!$Y:$Y,'[3]Form &amp; Form Handler Details'!EZ:EZ,"")</f>
        <v>0</v>
      </c>
      <c r="DD79" s="35">
        <f>_xlfn.XLOOKUP($A79,'[3]Form &amp; Form Handler Details'!$Y:$Y,'[3]Form &amp; Form Handler Details'!FA:FA,"")</f>
        <v>0</v>
      </c>
      <c r="DE79" s="35">
        <f>_xlfn.XLOOKUP($A79,'[3]Form &amp; Form Handler Details'!$Y:$Y,'[3]Form &amp; Form Handler Details'!FB:FB,"")</f>
        <v>0</v>
      </c>
      <c r="DF79" s="35">
        <f>_xlfn.XLOOKUP($A79,'[3]Form &amp; Form Handler Details'!$Y:$Y,'[3]Form &amp; Form Handler Details'!FC:FC,"")</f>
        <v>0</v>
      </c>
      <c r="DG79" s="35">
        <f>_xlfn.XLOOKUP($A79,'[3]Form &amp; Form Handler Details'!$Y:$Y,'[3]Form &amp; Form Handler Details'!FD:FD,"")</f>
        <v>0</v>
      </c>
      <c r="DH79" s="35">
        <f>_xlfn.XLOOKUP($A79,'[3]Form &amp; Form Handler Details'!$Y:$Y,'[3]Form &amp; Form Handler Details'!FE:FE,"")</f>
        <v>0</v>
      </c>
      <c r="DI79" s="35">
        <f>_xlfn.XLOOKUP($A79,'[3]Form &amp; Form Handler Details'!$Y:$Y,'[3]Form &amp; Form Handler Details'!FF:FF,"")</f>
        <v>0</v>
      </c>
      <c r="DJ79" s="35">
        <f>_xlfn.XLOOKUP($A79,'[3]Form &amp; Form Handler Details'!$Y:$Y,'[3]Form &amp; Form Handler Details'!FG:FG,"")</f>
        <v>0</v>
      </c>
      <c r="DK79" s="35">
        <f>_xlfn.XLOOKUP($A79,'[3]Form &amp; Form Handler Details'!$Y:$Y,'[3]Form &amp; Form Handler Details'!FH:FH,"")</f>
        <v>0</v>
      </c>
      <c r="DL79" s="35">
        <f>_xlfn.XLOOKUP($A79,'[3]Form &amp; Form Handler Details'!$Y:$Y,'[3]Form &amp; Form Handler Details'!FI:FI,"")</f>
        <v>0</v>
      </c>
      <c r="DM79" s="35">
        <f>_xlfn.XLOOKUP($A79,'[3]Form &amp; Form Handler Details'!$Y:$Y,'[3]Form &amp; Form Handler Details'!FJ:FJ,"")</f>
        <v>0</v>
      </c>
      <c r="DN79" s="35">
        <f>_xlfn.XLOOKUP($A79,'[3]Form &amp; Form Handler Details'!$Y:$Y,'[3]Form &amp; Form Handler Details'!FK:FK,"")</f>
        <v>0</v>
      </c>
      <c r="DO79" s="35">
        <f>_xlfn.XLOOKUP($A79,'[3]Form &amp; Form Handler Details'!$Y:$Y,'[3]Form &amp; Form Handler Details'!FL:FL,"")</f>
        <v>0</v>
      </c>
      <c r="DP79" s="35">
        <f>_xlfn.XLOOKUP($A79,'[3]Form &amp; Form Handler Details'!$Y:$Y,'[3]Form &amp; Form Handler Details'!FM:FM,"")</f>
        <v>0</v>
      </c>
      <c r="DQ79" s="35">
        <f>_xlfn.XLOOKUP($A79,'[3]Form &amp; Form Handler Details'!$Y:$Y,'[3]Form &amp; Form Handler Details'!FN:FN,"")</f>
        <v>0</v>
      </c>
      <c r="DR79" s="35">
        <f>_xlfn.XLOOKUP($A79,'[3]Form &amp; Form Handler Details'!$Y:$Y,'[3]Form &amp; Form Handler Details'!FO:FO,"")</f>
        <v>0</v>
      </c>
      <c r="DS79" s="35">
        <f>_xlfn.XLOOKUP($A79,'[3]Form &amp; Form Handler Details'!$Y:$Y,'[3]Form &amp; Form Handler Details'!FP:FP,"")</f>
        <v>0</v>
      </c>
      <c r="DT79" s="35">
        <f>_xlfn.XLOOKUP($A79,'[3]Form &amp; Form Handler Details'!$Y:$Y,'[3]Form &amp; Form Handler Details'!FQ:FQ,"")</f>
        <v>0</v>
      </c>
      <c r="DU79" s="35">
        <f>_xlfn.XLOOKUP($A79,'[3]Form &amp; Form Handler Details'!$Y:$Y,'[3]Form &amp; Form Handler Details'!FR:FR,"")</f>
        <v>0</v>
      </c>
      <c r="DV79" s="35">
        <f>_xlfn.XLOOKUP($A79,'[3]Form &amp; Form Handler Details'!$Y:$Y,'[3]Form &amp; Form Handler Details'!FS:FS,"")</f>
        <v>0</v>
      </c>
      <c r="DW79" s="35">
        <f>_xlfn.XLOOKUP($A79,'[3]Form &amp; Form Handler Details'!$Y:$Y,'[3]Form &amp; Form Handler Details'!FT:FT,"")</f>
        <v>0</v>
      </c>
      <c r="DX79" s="35">
        <f>_xlfn.XLOOKUP($A79,'[3]Form &amp; Form Handler Details'!$Y:$Y,'[3]Form &amp; Form Handler Details'!FU:FU,"")</f>
        <v>0</v>
      </c>
      <c r="DY79" s="35">
        <f>_xlfn.XLOOKUP($A79,'[3]Form &amp; Form Handler Details'!$Y:$Y,'[3]Form &amp; Form Handler Details'!FV:FV,"")</f>
        <v>0</v>
      </c>
      <c r="DZ79" s="35">
        <f>_xlfn.XLOOKUP($A79,'[3]Form &amp; Form Handler Details'!$Y:$Y,'[3]Form &amp; Form Handler Details'!FW:FW,"")</f>
        <v>0</v>
      </c>
      <c r="EA79" s="35">
        <f>_xlfn.XLOOKUP($A79,'[3]Form &amp; Form Handler Details'!$Y:$Y,'[3]Form &amp; Form Handler Details'!FX:FX,"")</f>
        <v>0</v>
      </c>
      <c r="EB79" s="35">
        <f>_xlfn.XLOOKUP($A79,'[3]Form &amp; Form Handler Details'!$Y:$Y,'[3]Form &amp; Form Handler Details'!FY:FY,"")</f>
        <v>0</v>
      </c>
      <c r="EC79" s="35">
        <f>_xlfn.XLOOKUP($A79,'[3]Form &amp; Form Handler Details'!$Y:$Y,'[3]Form &amp; Form Handler Details'!FZ:FZ,"")</f>
        <v>0</v>
      </c>
      <c r="ED79" s="35">
        <f>_xlfn.XLOOKUP($A79,'[3]Form &amp; Form Handler Details'!$Y:$Y,'[3]Form &amp; Form Handler Details'!GA:GA,"")</f>
        <v>0</v>
      </c>
      <c r="EE79" s="35">
        <f>_xlfn.XLOOKUP($A79,'[3]Form &amp; Form Handler Details'!$Y:$Y,'[3]Form &amp; Form Handler Details'!GB:GB,"")</f>
        <v>0</v>
      </c>
      <c r="EF79" s="35">
        <f>_xlfn.XLOOKUP($A79,'[3]Form &amp; Form Handler Details'!$Y:$Y,'[3]Form &amp; Form Handler Details'!GC:GC,"")</f>
        <v>0</v>
      </c>
      <c r="EG79" s="35">
        <f>_xlfn.XLOOKUP($A79,'[3]Form &amp; Form Handler Details'!$Y:$Y,'[3]Form &amp; Form Handler Details'!GD:GD,"")</f>
        <v>0</v>
      </c>
      <c r="EH79" s="35">
        <f>_xlfn.XLOOKUP($A79,'[3]Form &amp; Form Handler Details'!$Y:$Y,'[3]Form &amp; Form Handler Details'!GE:GE,"")</f>
        <v>0</v>
      </c>
      <c r="EI79" s="35">
        <f>_xlfn.XLOOKUP($A79,'[3]Form &amp; Form Handler Details'!$Y:$Y,'[3]Form &amp; Form Handler Details'!GF:GF,"")</f>
        <v>0</v>
      </c>
      <c r="EJ79" s="35">
        <f>_xlfn.XLOOKUP($A79,'[3]Form &amp; Form Handler Details'!$Y:$Y,'[3]Form &amp; Form Handler Details'!GG:GG,"")</f>
        <v>0</v>
      </c>
      <c r="EK79" s="35">
        <f>_xlfn.XLOOKUP($A79,'[3]Form &amp; Form Handler Details'!$Y:$Y,'[3]Form &amp; Form Handler Details'!GH:GH,"")</f>
        <v>0</v>
      </c>
      <c r="EL79" s="35">
        <f>_xlfn.XLOOKUP($A79,'[3]Form &amp; Form Handler Details'!$Y:$Y,'[3]Form &amp; Form Handler Details'!GI:GI,"")</f>
        <v>0</v>
      </c>
      <c r="EM79" s="35">
        <f>_xlfn.XLOOKUP($A79,'[3]Form &amp; Form Handler Details'!$Y:$Y,'[3]Form &amp; Form Handler Details'!GJ:GJ,"")</f>
        <v>0</v>
      </c>
      <c r="EN79" s="35">
        <f>_xlfn.XLOOKUP($A79,'[3]Form &amp; Form Handler Details'!$Y:$Y,'[3]Form &amp; Form Handler Details'!GK:GK,"")</f>
        <v>0</v>
      </c>
      <c r="EO79" s="35">
        <f>_xlfn.XLOOKUP($A79,'[3]Form &amp; Form Handler Details'!$Y:$Y,'[3]Form &amp; Form Handler Details'!GL:GL,"")</f>
        <v>0</v>
      </c>
      <c r="EP79" s="35">
        <f>_xlfn.XLOOKUP($A79,'[3]Form &amp; Form Handler Details'!$Y:$Y,'[3]Form &amp; Form Handler Details'!GM:GM,"")</f>
        <v>0</v>
      </c>
      <c r="EQ79" s="35">
        <f>_xlfn.XLOOKUP($A79,'[3]Form &amp; Form Handler Details'!$Y:$Y,'[3]Form &amp; Form Handler Details'!GN:GN,"")</f>
        <v>0</v>
      </c>
      <c r="ER79" s="35">
        <f>_xlfn.XLOOKUP($A79,'[3]Form &amp; Form Handler Details'!$Y:$Y,'[3]Form &amp; Form Handler Details'!GO:GO,"")</f>
        <v>0</v>
      </c>
      <c r="ES79" s="35">
        <f>_xlfn.XLOOKUP($A79,'[3]Form &amp; Form Handler Details'!$Y:$Y,'[3]Form &amp; Form Handler Details'!GP:GP,"")</f>
        <v>0</v>
      </c>
      <c r="ET79" s="35">
        <f>_xlfn.XLOOKUP($A79,'[3]Form &amp; Form Handler Details'!$Y:$Y,'[3]Form &amp; Form Handler Details'!GQ:GQ,"")</f>
        <v>0</v>
      </c>
      <c r="EU79" s="35">
        <f>_xlfn.XLOOKUP($A79,'[3]Form &amp; Form Handler Details'!$Y:$Y,'[3]Form &amp; Form Handler Details'!GR:GR,"")</f>
        <v>0</v>
      </c>
      <c r="EV79" s="35">
        <f>_xlfn.XLOOKUP($A79,'[3]Form &amp; Form Handler Details'!$Y:$Y,'[3]Form &amp; Form Handler Details'!GS:GS,"")</f>
        <v>0</v>
      </c>
      <c r="EW79" s="35">
        <f>_xlfn.XLOOKUP($A79,'[3]Form &amp; Form Handler Details'!$Y:$Y,'[3]Form &amp; Form Handler Details'!GT:GT,"")</f>
        <v>0</v>
      </c>
      <c r="EX79" s="35">
        <f>_xlfn.XLOOKUP($A79,'[3]Form &amp; Form Handler Details'!$Y:$Y,'[3]Form &amp; Form Handler Details'!GU:GU,"")</f>
        <v>0</v>
      </c>
      <c r="EY79" s="35">
        <f>_xlfn.XLOOKUP($A79,'[3]Form &amp; Form Handler Details'!$Y:$Y,'[3]Form &amp; Form Handler Details'!GV:GV,"")</f>
        <v>0</v>
      </c>
      <c r="EZ79" s="35">
        <f>_xlfn.XLOOKUP($A79,'[3]Form &amp; Form Handler Details'!$Y:$Y,'[3]Form &amp; Form Handler Details'!GW:GW,"")</f>
        <v>0</v>
      </c>
      <c r="FA79" s="35">
        <f>_xlfn.XLOOKUP($A79,'[3]Form &amp; Form Handler Details'!$Y:$Y,'[3]Form &amp; Form Handler Details'!GX:GX,"")</f>
        <v>0</v>
      </c>
      <c r="FB79" s="35">
        <f>_xlfn.XLOOKUP($A79,'[3]Form &amp; Form Handler Details'!$Y:$Y,'[3]Form &amp; Form Handler Details'!GY:GY,"")</f>
        <v>0</v>
      </c>
      <c r="FC79" s="35">
        <f>_xlfn.XLOOKUP($A79,'[3]Form &amp; Form Handler Details'!$Y:$Y,'[3]Form &amp; Form Handler Details'!GZ:GZ,"")</f>
        <v>0</v>
      </c>
      <c r="FD79" s="35">
        <f>_xlfn.XLOOKUP($A79,'[3]Form &amp; Form Handler Details'!$Y:$Y,'[3]Form &amp; Form Handler Details'!HA:HA,"")</f>
        <v>0</v>
      </c>
      <c r="FE79" s="35">
        <f>_xlfn.XLOOKUP($A79,'[3]Form &amp; Form Handler Details'!$Y:$Y,'[3]Form &amp; Form Handler Details'!HB:HB,"")</f>
        <v>0</v>
      </c>
      <c r="FF79" s="35">
        <f>_xlfn.XLOOKUP($A79,'[3]Form &amp; Form Handler Details'!$Y:$Y,'[3]Form &amp; Form Handler Details'!HC:HC,"")</f>
        <v>0</v>
      </c>
      <c r="FG79" s="35">
        <f>_xlfn.XLOOKUP($A79,'[3]Form &amp; Form Handler Details'!$Y:$Y,'[3]Form &amp; Form Handler Details'!HD:HD,"")</f>
        <v>0</v>
      </c>
      <c r="FH79" s="35">
        <f>_xlfn.XLOOKUP($A79,'[3]Form &amp; Form Handler Details'!$Y:$Y,'[3]Form &amp; Form Handler Details'!HE:HE,"")</f>
        <v>0</v>
      </c>
      <c r="FI79" s="35">
        <f>_xlfn.XLOOKUP($A79,'[3]Form &amp; Form Handler Details'!$Y:$Y,'[3]Form &amp; Form Handler Details'!HF:HF,"")</f>
        <v>0</v>
      </c>
      <c r="FJ79" s="35">
        <f>_xlfn.XLOOKUP($A79,'[3]Form &amp; Form Handler Details'!$Y:$Y,'[3]Form &amp; Form Handler Details'!HG:HG,"")</f>
        <v>0</v>
      </c>
      <c r="FK79" s="35">
        <f>_xlfn.XLOOKUP($A79,'[3]Form &amp; Form Handler Details'!$Y:$Y,'[3]Form &amp; Form Handler Details'!HH:HH,"")</f>
        <v>0</v>
      </c>
      <c r="FL79" s="35">
        <f>_xlfn.XLOOKUP($A79,'[3]Form &amp; Form Handler Details'!$Y:$Y,'[3]Form &amp; Form Handler Details'!HI:HI,"")</f>
        <v>0</v>
      </c>
      <c r="FM79" s="35">
        <f>_xlfn.XLOOKUP($A79,'[3]Form &amp; Form Handler Details'!$Y:$Y,'[3]Form &amp; Form Handler Details'!HJ:HJ,"")</f>
        <v>0</v>
      </c>
      <c r="FN79" s="35">
        <f>_xlfn.XLOOKUP($A79,'[3]Form &amp; Form Handler Details'!$Y:$Y,'[3]Form &amp; Form Handler Details'!HK:HK,"")</f>
        <v>0</v>
      </c>
      <c r="FO79" s="35">
        <f>_xlfn.XLOOKUP($A79,'[3]Form &amp; Form Handler Details'!$Y:$Y,'[3]Form &amp; Form Handler Details'!HL:HL,"")</f>
        <v>0</v>
      </c>
      <c r="FP79" s="35">
        <f>_xlfn.XLOOKUP($A79,'[3]Form &amp; Form Handler Details'!$Y:$Y,'[3]Form &amp; Form Handler Details'!HM:HM,"")</f>
        <v>0</v>
      </c>
      <c r="FQ79" s="35">
        <f>_xlfn.XLOOKUP($A79,'[3]Form &amp; Form Handler Details'!$Y:$Y,'[3]Form &amp; Form Handler Details'!HN:HN,"")</f>
        <v>0</v>
      </c>
      <c r="FR79" s="35">
        <f>_xlfn.XLOOKUP($A79,'[3]Form &amp; Form Handler Details'!$Y:$Y,'[3]Form &amp; Form Handler Details'!HO:HO,"")</f>
        <v>0</v>
      </c>
      <c r="FS79" s="35">
        <f>_xlfn.XLOOKUP($A79,'[3]Form &amp; Form Handler Details'!$Y:$Y,'[3]Form &amp; Form Handler Details'!HP:HP,"")</f>
        <v>0</v>
      </c>
      <c r="FT79" s="35">
        <f>_xlfn.XLOOKUP($A79,'[3]Form &amp; Form Handler Details'!$Y:$Y,'[3]Form &amp; Form Handler Details'!HQ:HQ,"")</f>
        <v>0</v>
      </c>
      <c r="FU79" s="35">
        <f>_xlfn.XLOOKUP($A79,'[3]Form &amp; Form Handler Details'!$Y:$Y,'[3]Form &amp; Form Handler Details'!HR:HR,"")</f>
        <v>0</v>
      </c>
      <c r="FV79" s="35">
        <f>_xlfn.XLOOKUP($A79,'[3]Form &amp; Form Handler Details'!$Y:$Y,'[3]Form &amp; Form Handler Details'!HS:HS,"")</f>
        <v>0</v>
      </c>
      <c r="FW79" s="35">
        <f>_xlfn.XLOOKUP($A79,'[3]Form &amp; Form Handler Details'!$Y:$Y,'[3]Form &amp; Form Handler Details'!HT:HT,"")</f>
        <v>0</v>
      </c>
      <c r="FX79" s="35">
        <f>_xlfn.XLOOKUP($A79,'[3]Form &amp; Form Handler Details'!$Y:$Y,'[3]Form &amp; Form Handler Details'!HU:HU,"")</f>
        <v>0</v>
      </c>
      <c r="FY79" s="35">
        <f>_xlfn.XLOOKUP($A79,'[3]Form &amp; Form Handler Details'!$Y:$Y,'[3]Form &amp; Form Handler Details'!HV:HV,"")</f>
        <v>0</v>
      </c>
      <c r="FZ79" s="35">
        <f>_xlfn.XLOOKUP($A79,'[3]Form &amp; Form Handler Details'!$Y:$Y,'[3]Form &amp; Form Handler Details'!HW:HW,"")</f>
        <v>0</v>
      </c>
      <c r="GA79" s="35">
        <f>_xlfn.XLOOKUP($A79,'[3]Form &amp; Form Handler Details'!$Y:$Y,'[3]Form &amp; Form Handler Details'!HX:HX,"")</f>
        <v>0</v>
      </c>
      <c r="GB79" s="35">
        <f>_xlfn.XLOOKUP($A79,'[3]Form &amp; Form Handler Details'!$Y:$Y,'[3]Form &amp; Form Handler Details'!HY:HY,"")</f>
        <v>0</v>
      </c>
      <c r="GC79" s="35">
        <f>_xlfn.XLOOKUP($A79,'[3]Form &amp; Form Handler Details'!$Y:$Y,'[3]Form &amp; Form Handler Details'!HZ:HZ,"")</f>
        <v>0</v>
      </c>
      <c r="GD79" s="35">
        <f>_xlfn.XLOOKUP($A79,'[3]Form &amp; Form Handler Details'!$Y:$Y,'[3]Form &amp; Form Handler Details'!IA:IA,"")</f>
        <v>0</v>
      </c>
      <c r="GE79" s="35">
        <f>_xlfn.XLOOKUP($A79,'[3]Form &amp; Form Handler Details'!$Y:$Y,'[3]Form &amp; Form Handler Details'!IB:IB,"")</f>
        <v>0</v>
      </c>
      <c r="GF79" s="35">
        <f>_xlfn.XLOOKUP($A79,'[3]Form &amp; Form Handler Details'!$Y:$Y,'[3]Form &amp; Form Handler Details'!IC:IC,"")</f>
        <v>0</v>
      </c>
      <c r="GG79" s="35">
        <f>_xlfn.XLOOKUP($A79,'[3]Form &amp; Form Handler Details'!$Y:$Y,'[3]Form &amp; Form Handler Details'!ID:ID,"")</f>
        <v>0</v>
      </c>
      <c r="GH79" s="35">
        <f>_xlfn.XLOOKUP($A79,'[3]Form &amp; Form Handler Details'!$Y:$Y,'[3]Form &amp; Form Handler Details'!IE:IE,"")</f>
        <v>0</v>
      </c>
      <c r="GI79" s="35">
        <f>_xlfn.XLOOKUP($A79,'[3]Form &amp; Form Handler Details'!$Y:$Y,'[3]Form &amp; Form Handler Details'!IF:IF,"")</f>
        <v>0</v>
      </c>
      <c r="GJ79" s="35">
        <f>_xlfn.XLOOKUP($A79,'[3]Form &amp; Form Handler Details'!$Y:$Y,'[3]Form &amp; Form Handler Details'!IG:IG,"")</f>
        <v>0</v>
      </c>
      <c r="GK79" s="35">
        <f>_xlfn.XLOOKUP($A79,'[3]Form &amp; Form Handler Details'!$Y:$Y,'[3]Form &amp; Form Handler Details'!IH:IH,"")</f>
        <v>0</v>
      </c>
      <c r="GL79" s="35">
        <f>_xlfn.XLOOKUP($A79,'[3]Form &amp; Form Handler Details'!$Y:$Y,'[3]Form &amp; Form Handler Details'!II:II,"")</f>
        <v>0</v>
      </c>
      <c r="GM79" s="35">
        <f>_xlfn.XLOOKUP($A79,'[3]Form &amp; Form Handler Details'!$Y:$Y,'[3]Form &amp; Form Handler Details'!IJ:IJ,"")</f>
        <v>0</v>
      </c>
      <c r="GN79" s="35">
        <f>_xlfn.XLOOKUP($A79,'[3]Form &amp; Form Handler Details'!$Y:$Y,'[3]Form &amp; Form Handler Details'!IK:IK,"")</f>
        <v>0</v>
      </c>
      <c r="GO79" s="35">
        <f>_xlfn.XLOOKUP($A79,'[3]Form &amp; Form Handler Details'!$Y:$Y,'[3]Form &amp; Form Handler Details'!IL:IL,"")</f>
        <v>0</v>
      </c>
      <c r="GP79" s="35">
        <f>_xlfn.XLOOKUP($A79,'[3]Form &amp; Form Handler Details'!$Y:$Y,'[3]Form &amp; Form Handler Details'!IM:IM,"")</f>
        <v>0</v>
      </c>
      <c r="GQ79" s="35">
        <f>_xlfn.XLOOKUP($A79,'[3]Form &amp; Form Handler Details'!$Y:$Y,'[3]Form &amp; Form Handler Details'!IN:IN,"")</f>
        <v>0</v>
      </c>
      <c r="GR79" s="35">
        <f>_xlfn.XLOOKUP($A79,'[3]Form &amp; Form Handler Details'!$Y:$Y,'[3]Form &amp; Form Handler Details'!IO:IO,"")</f>
        <v>0</v>
      </c>
      <c r="GS79" s="35">
        <f>_xlfn.XLOOKUP($A79,'[3]Form &amp; Form Handler Details'!$Y:$Y,'[3]Form &amp; Form Handler Details'!IP:IP,"")</f>
        <v>0</v>
      </c>
      <c r="GT79" s="35">
        <f>_xlfn.XLOOKUP($A79,'[3]Form &amp; Form Handler Details'!$Y:$Y,'[3]Form &amp; Form Handler Details'!IQ:IQ,"")</f>
        <v>0</v>
      </c>
      <c r="GU79" s="35">
        <f>_xlfn.XLOOKUP($A79,'[3]Form &amp; Form Handler Details'!$Y:$Y,'[3]Form &amp; Form Handler Details'!IR:IR,"")</f>
        <v>0</v>
      </c>
      <c r="GV79" s="35">
        <f>_xlfn.XLOOKUP($A79,'[3]Form &amp; Form Handler Details'!$Y:$Y,'[3]Form &amp; Form Handler Details'!IS:IS,"")</f>
        <v>0</v>
      </c>
      <c r="GW79" s="35">
        <f>_xlfn.XLOOKUP($A79,'[3]Form &amp; Form Handler Details'!$Y:$Y,'[3]Form &amp; Form Handler Details'!IT:IT,"")</f>
        <v>0</v>
      </c>
      <c r="GX79" s="35">
        <f>_xlfn.XLOOKUP($A79,'[3]Form &amp; Form Handler Details'!$Y:$Y,'[3]Form &amp; Form Handler Details'!IU:IU,"")</f>
        <v>0</v>
      </c>
      <c r="GY79" s="35">
        <f>_xlfn.XLOOKUP($A79,'[3]Form &amp; Form Handler Details'!$Y:$Y,'[3]Form &amp; Form Handler Details'!IV:IV,"")</f>
        <v>0</v>
      </c>
      <c r="GZ79" s="35">
        <f>_xlfn.XLOOKUP($A79,'[3]Form &amp; Form Handler Details'!$Y:$Y,'[3]Form &amp; Form Handler Details'!IW:IW,"")</f>
        <v>0</v>
      </c>
      <c r="HA79" s="35">
        <f>_xlfn.XLOOKUP($A79,'[3]Form &amp; Form Handler Details'!$Y:$Y,'[3]Form &amp; Form Handler Details'!IX:IX,"")</f>
        <v>0</v>
      </c>
      <c r="HB79" s="35">
        <f>_xlfn.XLOOKUP($A79,'[3]Form &amp; Form Handler Details'!$Y:$Y,'[3]Form &amp; Form Handler Details'!IY:IY,"")</f>
        <v>0</v>
      </c>
      <c r="HC79" s="35">
        <f>_xlfn.XLOOKUP($A79,'[3]Form &amp; Form Handler Details'!$Y:$Y,'[3]Form &amp; Form Handler Details'!IZ:IZ,"")</f>
        <v>0</v>
      </c>
      <c r="HD79" s="35">
        <f>_xlfn.XLOOKUP($A79,'[3]Form &amp; Form Handler Details'!$Y:$Y,'[3]Form &amp; Form Handler Details'!JA:JA,"")</f>
        <v>0</v>
      </c>
      <c r="HE79" s="35">
        <f>_xlfn.XLOOKUP($A79,'[3]Form &amp; Form Handler Details'!$Y:$Y,'[3]Form &amp; Form Handler Details'!JB:JB,"")</f>
        <v>0</v>
      </c>
      <c r="HF79" s="35">
        <f>_xlfn.XLOOKUP($A79,'[3]Form &amp; Form Handler Details'!$Y:$Y,'[3]Form &amp; Form Handler Details'!JC:JC,"")</f>
        <v>0</v>
      </c>
      <c r="HG79" s="35">
        <f>_xlfn.XLOOKUP($A79,'[3]Form &amp; Form Handler Details'!$Y:$Y,'[3]Form &amp; Form Handler Details'!JD:JD,"")</f>
        <v>0</v>
      </c>
      <c r="HH79" s="35">
        <f>_xlfn.XLOOKUP($A79,'[3]Form &amp; Form Handler Details'!$Y:$Y,'[3]Form &amp; Form Handler Details'!JE:JE,"")</f>
        <v>0</v>
      </c>
      <c r="HI79" s="35">
        <f>_xlfn.XLOOKUP($A79,'[3]Form &amp; Form Handler Details'!$Y:$Y,'[3]Form &amp; Form Handler Details'!JF:JF,"")</f>
        <v>0</v>
      </c>
      <c r="HJ79" s="35">
        <f>_xlfn.XLOOKUP($A79,'[3]Form &amp; Form Handler Details'!$Y:$Y,'[3]Form &amp; Form Handler Details'!JG:JG,"")</f>
        <v>0</v>
      </c>
      <c r="HK79" s="35" t="str">
        <f>_xlfn.XLOOKUP($A79,'[3]Form &amp; Form Handler Details'!$Y:$Y,'[3]Form &amp; Form Handler Details'!JH:JH,"")</f>
        <v>Leer ahora</v>
      </c>
      <c r="HL79" s="35">
        <f>_xlfn.XLOOKUP($A79,'[3]Form &amp; Form Handler Details'!$Y:$Y,'[3]Form &amp; Form Handler Details'!JI:JI,"")</f>
        <v>0</v>
      </c>
      <c r="HM79" s="35">
        <f>_xlfn.XLOOKUP($A79,'[3]Form &amp; Form Handler Details'!$Y:$Y,'[3]Form &amp; Form Handler Details'!JJ:JJ,"")</f>
        <v>0</v>
      </c>
      <c r="HN79" s="35">
        <f>_xlfn.XLOOKUP($A79,'[3]Form &amp; Form Handler Details'!$Y:$Y,'[3]Form &amp; Form Handler Details'!JK:JK,"")</f>
        <v>0</v>
      </c>
      <c r="HO79" s="35">
        <f>_xlfn.XLOOKUP($A79,'[3]Form &amp; Form Handler Details'!$Y:$Y,'[3]Form &amp; Form Handler Details'!JL:JL,"")</f>
        <v>0</v>
      </c>
      <c r="HP79" s="35">
        <f>_xlfn.XLOOKUP($A79,'[3]Form &amp; Form Handler Details'!$Y:$Y,'[3]Form &amp; Form Handler Details'!JM:JM,"")</f>
        <v>0</v>
      </c>
      <c r="HQ79" s="35">
        <f>_xlfn.XLOOKUP($A79,'[3]Form &amp; Form Handler Details'!$Y:$Y,'[3]Form &amp; Form Handler Details'!JN:JN,"")</f>
        <v>0</v>
      </c>
      <c r="HR79" s="35">
        <f>_xlfn.XLOOKUP($A79,'[3]Form &amp; Form Handler Details'!$Y:$Y,'[3]Form &amp; Form Handler Details'!JO:JO,"")</f>
        <v>0</v>
      </c>
      <c r="HS79" s="35">
        <f>_xlfn.XLOOKUP($A79,'[3]Form &amp; Form Handler Details'!$Y:$Y,'[3]Form &amp; Form Handler Details'!JP:JP,"")</f>
        <v>0</v>
      </c>
      <c r="HT79" s="35">
        <f>_xlfn.XLOOKUP($A79,'[3]Form &amp; Form Handler Details'!$Y:$Y,'[3]Form &amp; Form Handler Details'!JQ:JQ,"")</f>
        <v>0</v>
      </c>
      <c r="HU79" s="35">
        <f>_xlfn.XLOOKUP($A79,'[3]Form &amp; Form Handler Details'!$Y:$Y,'[3]Form &amp; Form Handler Details'!JR:JR,"")</f>
        <v>0</v>
      </c>
      <c r="HV79" s="35">
        <f>_xlfn.XLOOKUP($A79,'[3]Form &amp; Form Handler Details'!$Y:$Y,'[3]Form &amp; Form Handler Details'!JS:JS,"")</f>
        <v>0</v>
      </c>
      <c r="HW79" s="35">
        <f>_xlfn.XLOOKUP($A79,'[3]Form &amp; Form Handler Details'!$Y:$Y,'[3]Form &amp; Form Handler Details'!JT:JT,"")</f>
        <v>0</v>
      </c>
    </row>
    <row r="80" spans="1:231" ht="165" customHeight="1">
      <c r="A80" s="32" t="s">
        <v>281</v>
      </c>
      <c r="B80" s="32" t="str">
        <f>_xlfn.XLOOKUP(Table46[[#This Row],[UFID]],ATC!C:C,ATC!A:A,"")</f>
        <v>04</v>
      </c>
      <c r="C80" s="31" t="str">
        <f>_xlfn.XLOOKUP(Table46[[#This Row],[UFID]],ATC!C:C,ATC!E:E,"")</f>
        <v>Business QA</v>
      </c>
      <c r="D80" s="31">
        <f>_xlfn.XLOOKUP(Table46[[#This Row],[UFID]],ATC!C:C,ATC!J:J,"")</f>
        <v>45097</v>
      </c>
      <c r="E80" s="31" t="s">
        <v>614</v>
      </c>
      <c r="F80" s="34" t="str">
        <f>_xlfn.XLOOKUP(Table46[[#This Row],[UFID]],'[3]Form &amp; Form Handler Details'!$Y:$Y,'[3]Form &amp; Form Handler Details'!$F:$F,"")</f>
        <v>https://www.paypal.com/hk/business/grow-business?locale.x=zh_HK</v>
      </c>
      <c r="G80" s="34" t="str">
        <f>_xlfn.XLOOKUP(Table46[[#This Row],[UFID]],'[3]Form &amp; Form Handler Details'!$Y:$Y,'[3]Form &amp; Form Handler Details'!$I:$I,"")</f>
        <v>https://www.paypal.com/hk/business/grow-business/thank-you?locale.x=zh_HK</v>
      </c>
      <c r="H80" s="34" t="str">
        <f>_xlfn.XLOOKUP(Table46[[#This Row],[UFID]],'[3]Form &amp; Form Handler Details'!$Y:$Y,'[3]Form &amp; Form Handler Details'!$E:$E,"")</f>
        <v>https://pypd.paypal-mktg.com/l/925803/2022-04-25/2llnp</v>
      </c>
      <c r="I80" s="34" t="str">
        <f>_xlfn.XLOOKUP(Table46[[#This Row],[UFID]],'[3]Form &amp; Form Handler Details'!$Y:$Y,'[3]Form &amp; Form Handler Details'!$U:$U,"")</f>
        <v>APAC-HK-ZH-FRH-23-AO-GSMB-Mktg-Inbound-Contact-Sales-Live</v>
      </c>
      <c r="J80" s="34" t="str">
        <f>_xlfn.XLOOKUP(Table46[[#This Row],[UFID]],'[3]Form &amp; Form Handler Details'!$Y:$Y,'[3]Form &amp; Form Handler Details'!$V:$V,"")</f>
        <v>https://pypd.paypal-mktg.com/l/925803/2023-04-27/2ryq2</v>
      </c>
      <c r="K80" s="34" t="str">
        <f t="shared" si="2"/>
        <v>2023-04-27/2ryq2</v>
      </c>
      <c r="L80" s="34" t="str">
        <f>_xlfn.XLOOKUP(Table46[[#This Row],[UFID]],'[3]Form &amp; Form Handler Details'!$Y:$Y,'[3]Form &amp; Form Handler Details'!$D:$D,"")</f>
        <v>APAC-HK-ZH-FRM-AO-GSMB-Mktg-Inbound-Contact-Sales</v>
      </c>
      <c r="M80" s="35" t="str">
        <f>_xlfn.XLOOKUP($A80,'[3]Form &amp; Form Handler Details'!$Y:$Y,'[3]Form &amp; Form Handler Details'!BJ:BJ,"")</f>
        <v>First Name*</v>
      </c>
      <c r="N80" s="35" t="str">
        <f>_xlfn.XLOOKUP($A80,'[3]Form &amp; Form Handler Details'!$Y:$Y,'[3]Form &amp; Form Handler Details'!BK:BK,"")</f>
        <v>firstname</v>
      </c>
      <c r="O80" s="35" t="str">
        <f>_xlfn.XLOOKUP($A80,'[3]Form &amp; Form Handler Details'!$Y:$Y,'[3]Form &amp; Form Handler Details'!BL:BL,"")</f>
        <v>Text</v>
      </c>
      <c r="P80" s="35" t="str">
        <f>_xlfn.XLOOKUP($A80,'[3]Form &amp; Form Handler Details'!$Y:$Y,'[3]Form &amp; Form Handler Details'!BM:BM,"")</f>
        <v>此欄位為必填</v>
      </c>
      <c r="Q80" s="35" t="str">
        <f>_xlfn.XLOOKUP($A80,'[3]Form &amp; Form Handler Details'!$Y:$Y,'[3]Form &amp; Form Handler Details'!BN:BN,"")</f>
        <v>Last Name*</v>
      </c>
      <c r="R80" s="35" t="str">
        <f>_xlfn.XLOOKUP($A80,'[3]Form &amp; Form Handler Details'!$Y:$Y,'[3]Form &amp; Form Handler Details'!BO:BO,"")</f>
        <v>lastname</v>
      </c>
      <c r="S80" s="35" t="str">
        <f>_xlfn.XLOOKUP($A80,'[3]Form &amp; Form Handler Details'!$Y:$Y,'[3]Form &amp; Form Handler Details'!BP:BP,"")</f>
        <v>Text</v>
      </c>
      <c r="T80" s="35" t="str">
        <f>_xlfn.XLOOKUP($A80,'[3]Form &amp; Form Handler Details'!$Y:$Y,'[3]Form &amp; Form Handler Details'!BQ:BQ,"")</f>
        <v>此欄位為必填</v>
      </c>
      <c r="U80" s="35" t="str">
        <f>_xlfn.XLOOKUP($A80,'[3]Form &amp; Form Handler Details'!$Y:$Y,'[3]Form &amp; Form Handler Details'!BR:BR,"")</f>
        <v>Email*</v>
      </c>
      <c r="V80" s="35" t="str">
        <f>_xlfn.XLOOKUP($A80,'[3]Form &amp; Form Handler Details'!$Y:$Y,'[3]Form &amp; Form Handler Details'!BS:BS,"")</f>
        <v>workemail</v>
      </c>
      <c r="W80" s="35" t="str">
        <f>_xlfn.XLOOKUP($A80,'[3]Form &amp; Form Handler Details'!$Y:$Y,'[3]Form &amp; Form Handler Details'!BT:BT,"")</f>
        <v>Text</v>
      </c>
      <c r="X80" s="35" t="str">
        <f>_xlfn.XLOOKUP($A80,'[3]Form &amp; Form Handler Details'!$Y:$Y,'[3]Form &amp; Form Handler Details'!BU:BU,"")</f>
        <v>此欄位為必填</v>
      </c>
      <c r="Y80" s="35" t="str">
        <f>_xlfn.XLOOKUP($A80,'[3]Form &amp; Form Handler Details'!$Y:$Y,'[3]Form &amp; Form Handler Details'!BV:BV,"")</f>
        <v>Company*</v>
      </c>
      <c r="Z80" s="35" t="str">
        <f>_xlfn.XLOOKUP($A80,'[3]Form &amp; Form Handler Details'!$Y:$Y,'[3]Form &amp; Form Handler Details'!BW:BW,"")</f>
        <v>companyname</v>
      </c>
      <c r="AA80" s="35" t="str">
        <f>_xlfn.XLOOKUP($A80,'[3]Form &amp; Form Handler Details'!$Y:$Y,'[3]Form &amp; Form Handler Details'!BX:BX,"")</f>
        <v>Text</v>
      </c>
      <c r="AB80" s="35" t="str">
        <f>_xlfn.XLOOKUP($A80,'[3]Form &amp; Form Handler Details'!$Y:$Y,'[3]Form &amp; Form Handler Details'!BY:BY,"")</f>
        <v>此欄位為必填</v>
      </c>
      <c r="AC80" s="35" t="str">
        <f>_xlfn.XLOOKUP($A80,'[3]Form &amp; Form Handler Details'!$Y:$Y,'[3]Form &amp; Form Handler Details'!BZ:BZ,"")</f>
        <v>每月網上銷售額  *
請選擇銷售額
More than $8M   -----   每月多於HK$5,200,000
$100k-$8M   ------   每月介乎HK$65,000 至 HK$5,200,000
Less than $100k  -----  每月少於HK$65,000
我不確定/以上皆否   -----   我不確定/以上皆否</v>
      </c>
      <c r="AD80" s="35" t="str">
        <f>_xlfn.XLOOKUP($A80,'[3]Form &amp; Form Handler Details'!$Y:$Y,'[3]Form &amp; Form Handler Details'!CA:CA,"")</f>
        <v>monthlyonlinesales</v>
      </c>
      <c r="AE80" s="35" t="str">
        <f>_xlfn.XLOOKUP($A80,'[3]Form &amp; Form Handler Details'!$Y:$Y,'[3]Form &amp; Form Handler Details'!CB:CB,"")</f>
        <v>Dropdown</v>
      </c>
      <c r="AF80" s="35" t="str">
        <f>_xlfn.XLOOKUP($A80,'[3]Form &amp; Form Handler Details'!$Y:$Y,'[3]Form &amp; Form Handler Details'!CC:CC,"")</f>
        <v>此欄位為必填</v>
      </c>
      <c r="AG80" s="35">
        <f>_xlfn.XLOOKUP($A80,'[3]Form &amp; Form Handler Details'!$Y:$Y,'[3]Form &amp; Form Handler Details'!CD:CD,"")</f>
        <v>0</v>
      </c>
      <c r="AH80" s="35">
        <f>_xlfn.XLOOKUP($A80,'[3]Form &amp; Form Handler Details'!$Y:$Y,'[3]Form &amp; Form Handler Details'!CE:CE,"")</f>
        <v>0</v>
      </c>
      <c r="AI80" s="35">
        <f>_xlfn.XLOOKUP($A80,'[3]Form &amp; Form Handler Details'!$Y:$Y,'[3]Form &amp; Form Handler Details'!CF:CF,"")</f>
        <v>0</v>
      </c>
      <c r="AJ80" s="35">
        <f>_xlfn.XLOOKUP($A80,'[3]Form &amp; Form Handler Details'!$Y:$Y,'[3]Form &amp; Form Handler Details'!CG:CG,"")</f>
        <v>0</v>
      </c>
      <c r="AK80" s="35" t="str">
        <f>_xlfn.XLOOKUP($A80,'[3]Form &amp; Form Handler Details'!$Y:$Y,'[3]Form &amp; Form Handler Details'!CH:CH,"")</f>
        <v>Website*</v>
      </c>
      <c r="AL80" s="35" t="str">
        <f>_xlfn.XLOOKUP($A80,'[3]Form &amp; Form Handler Details'!$Y:$Y,'[3]Form &amp; Form Handler Details'!CI:CI,"")</f>
        <v>companywebsite</v>
      </c>
      <c r="AM80" s="35" t="str">
        <f>_xlfn.XLOOKUP($A80,'[3]Form &amp; Form Handler Details'!$Y:$Y,'[3]Form &amp; Form Handler Details'!CJ:CJ,"")</f>
        <v>Text</v>
      </c>
      <c r="AN80" s="35" t="str">
        <f>_xlfn.XLOOKUP($A80,'[3]Form &amp; Form Handler Details'!$Y:$Y,'[3]Form &amp; Form Handler Details'!CK:CK,"")</f>
        <v>此欄位為必填</v>
      </c>
      <c r="AO80" s="35" t="str">
        <f>_xlfn.XLOOKUP($A80,'[3]Form &amp; Form Handler Details'!$Y:$Y,'[3]Form &amp; Form Handler Details'!CL:CL,"")</f>
        <v>Phone*</v>
      </c>
      <c r="AP80" s="35" t="str">
        <f>_xlfn.XLOOKUP($A80,'[3]Form &amp; Form Handler Details'!$Y:$Y,'[3]Form &amp; Form Handler Details'!CM:CM,"")</f>
        <v>phonenumber</v>
      </c>
      <c r="AQ80" s="35" t="str">
        <f>_xlfn.XLOOKUP($A80,'[3]Form &amp; Form Handler Details'!$Y:$Y,'[3]Form &amp; Form Handler Details'!CN:CN,"")</f>
        <v>Text</v>
      </c>
      <c r="AR80" s="35" t="str">
        <f>_xlfn.XLOOKUP($A80,'[3]Form &amp; Form Handler Details'!$Y:$Y,'[3]Form &amp; Form Handler Details'!CO:CO,"")</f>
        <v>此欄位為必填</v>
      </c>
      <c r="AS80" s="35">
        <f>_xlfn.XLOOKUP($A80,'[3]Form &amp; Form Handler Details'!$Y:$Y,'[3]Form &amp; Form Handler Details'!CP:CP,"")</f>
        <v>0</v>
      </c>
      <c r="AT80" s="35">
        <f>_xlfn.XLOOKUP($A80,'[3]Form &amp; Form Handler Details'!$Y:$Y,'[3]Form &amp; Form Handler Details'!CQ:CQ,"")</f>
        <v>0</v>
      </c>
      <c r="AU80" s="35">
        <f>_xlfn.XLOOKUP($A80,'[3]Form &amp; Form Handler Details'!$Y:$Y,'[3]Form &amp; Form Handler Details'!CR:CR,"")</f>
        <v>0</v>
      </c>
      <c r="AV80" s="35">
        <f>_xlfn.XLOOKUP($A80,'[3]Form &amp; Form Handler Details'!$Y:$Y,'[3]Form &amp; Form Handler Details'!CS:CS,"")</f>
        <v>0</v>
      </c>
      <c r="AW80" s="35">
        <f>_xlfn.XLOOKUP($A80,'[3]Form &amp; Form Handler Details'!$Y:$Y,'[3]Form &amp; Form Handler Details'!CT:CT,"")</f>
        <v>0</v>
      </c>
      <c r="AX80" s="35">
        <f>_xlfn.XLOOKUP($A80,'[3]Form &amp; Form Handler Details'!$Y:$Y,'[3]Form &amp; Form Handler Details'!CU:CU,"")</f>
        <v>0</v>
      </c>
      <c r="AY80" s="35">
        <f>_xlfn.XLOOKUP($A80,'[3]Form &amp; Form Handler Details'!$Y:$Y,'[3]Form &amp; Form Handler Details'!CV:CV,"")</f>
        <v>0</v>
      </c>
      <c r="AZ80" s="35">
        <f>_xlfn.XLOOKUP($A80,'[3]Form &amp; Form Handler Details'!$Y:$Y,'[3]Form &amp; Form Handler Details'!CW:CW,"")</f>
        <v>0</v>
      </c>
      <c r="BA80" s="35">
        <f>_xlfn.XLOOKUP($A80,'[3]Form &amp; Form Handler Details'!$Y:$Y,'[3]Form &amp; Form Handler Details'!CX:CX,"")</f>
        <v>0</v>
      </c>
      <c r="BB80" s="35">
        <f>_xlfn.XLOOKUP($A80,'[3]Form &amp; Form Handler Details'!$Y:$Y,'[3]Form &amp; Form Handler Details'!CY:CY,"")</f>
        <v>0</v>
      </c>
      <c r="BC80" s="35">
        <f>_xlfn.XLOOKUP($A80,'[3]Form &amp; Form Handler Details'!$Y:$Y,'[3]Form &amp; Form Handler Details'!CZ:CZ,"")</f>
        <v>0</v>
      </c>
      <c r="BD80" s="35">
        <f>_xlfn.XLOOKUP($A80,'[3]Form &amp; Form Handler Details'!$Y:$Y,'[3]Form &amp; Form Handler Details'!DA:DA,"")</f>
        <v>0</v>
      </c>
      <c r="BE80" s="35">
        <f>_xlfn.XLOOKUP($A80,'[3]Form &amp; Form Handler Details'!$Y:$Y,'[3]Form &amp; Form Handler Details'!DB:DB,"")</f>
        <v>0</v>
      </c>
      <c r="BF80" s="35">
        <f>_xlfn.XLOOKUP($A80,'[3]Form &amp; Form Handler Details'!$Y:$Y,'[3]Form &amp; Form Handler Details'!DC:DC,"")</f>
        <v>0</v>
      </c>
      <c r="BG80" s="35">
        <f>_xlfn.XLOOKUP($A80,'[3]Form &amp; Form Handler Details'!$Y:$Y,'[3]Form &amp; Form Handler Details'!DD:DD,"")</f>
        <v>0</v>
      </c>
      <c r="BH80" s="35">
        <f>_xlfn.XLOOKUP($A80,'[3]Form &amp; Form Handler Details'!$Y:$Y,'[3]Form &amp; Form Handler Details'!DE:DE,"")</f>
        <v>0</v>
      </c>
      <c r="BI80" s="35">
        <f>_xlfn.XLOOKUP($A80,'[3]Form &amp; Form Handler Details'!$Y:$Y,'[3]Form &amp; Form Handler Details'!DF:DF,"")</f>
        <v>0</v>
      </c>
      <c r="BJ80" s="35">
        <f>_xlfn.XLOOKUP($A80,'[3]Form &amp; Form Handler Details'!$Y:$Y,'[3]Form &amp; Form Handler Details'!DG:DG,"")</f>
        <v>0</v>
      </c>
      <c r="BK80" s="35">
        <f>_xlfn.XLOOKUP($A80,'[3]Form &amp; Form Handler Details'!$Y:$Y,'[3]Form &amp; Form Handler Details'!DH:DH,"")</f>
        <v>0</v>
      </c>
      <c r="BL80" s="35">
        <f>_xlfn.XLOOKUP($A80,'[3]Form &amp; Form Handler Details'!$Y:$Y,'[3]Form &amp; Form Handler Details'!DI:DI,"")</f>
        <v>0</v>
      </c>
      <c r="BM80" s="35">
        <f>_xlfn.XLOOKUP($A80,'[3]Form &amp; Form Handler Details'!$Y:$Y,'[3]Form &amp; Form Handler Details'!DJ:DJ,"")</f>
        <v>0</v>
      </c>
      <c r="BN80" s="35">
        <f>_xlfn.XLOOKUP($A80,'[3]Form &amp; Form Handler Details'!$Y:$Y,'[3]Form &amp; Form Handler Details'!DK:DK,"")</f>
        <v>0</v>
      </c>
      <c r="BO80" s="35">
        <f>_xlfn.XLOOKUP($A80,'[3]Form &amp; Form Handler Details'!$Y:$Y,'[3]Form &amp; Form Handler Details'!DL:DL,"")</f>
        <v>0</v>
      </c>
      <c r="BP80" s="35">
        <f>_xlfn.XLOOKUP($A80,'[3]Form &amp; Form Handler Details'!$Y:$Y,'[3]Form &amp; Form Handler Details'!DM:DM,"")</f>
        <v>0</v>
      </c>
      <c r="BQ80" s="35">
        <f>_xlfn.XLOOKUP($A80,'[3]Form &amp; Form Handler Details'!$Y:$Y,'[3]Form &amp; Form Handler Details'!DN:DN,"")</f>
        <v>0</v>
      </c>
      <c r="BR80" s="35">
        <f>_xlfn.XLOOKUP($A80,'[3]Form &amp; Form Handler Details'!$Y:$Y,'[3]Form &amp; Form Handler Details'!DO:DO,"")</f>
        <v>0</v>
      </c>
      <c r="BS80" s="35">
        <f>_xlfn.XLOOKUP($A80,'[3]Form &amp; Form Handler Details'!$Y:$Y,'[3]Form &amp; Form Handler Details'!DP:DP,"")</f>
        <v>0</v>
      </c>
      <c r="BT80" s="35">
        <f>_xlfn.XLOOKUP($A80,'[3]Form &amp; Form Handler Details'!$Y:$Y,'[3]Form &amp; Form Handler Details'!DQ:DQ,"")</f>
        <v>0</v>
      </c>
      <c r="BU80" s="35">
        <f>_xlfn.XLOOKUP($A80,'[3]Form &amp; Form Handler Details'!$Y:$Y,'[3]Form &amp; Form Handler Details'!DR:DR,"")</f>
        <v>0</v>
      </c>
      <c r="BV80" s="35">
        <f>_xlfn.XLOOKUP($A80,'[3]Form &amp; Form Handler Details'!$Y:$Y,'[3]Form &amp; Form Handler Details'!DS:DS,"")</f>
        <v>0</v>
      </c>
      <c r="BW80" s="35" t="str">
        <f>_xlfn.XLOOKUP($A80,'[3]Form &amp; Form Handler Details'!$Y:$Y,'[3]Form &amp; Form Handler Details'!DT:DT,"")</f>
        <v>HoneyPot</v>
      </c>
      <c r="BX80" s="35" t="str">
        <f>_xlfn.XLOOKUP($A80,'[3]Form &amp; Form Handler Details'!$Y:$Y,'[3]Form &amp; Form Handler Details'!DU:DU,"")</f>
        <v>pardot_extra_field</v>
      </c>
      <c r="BY80" s="35" t="str">
        <f>_xlfn.XLOOKUP($A80,'[3]Form &amp; Form Handler Details'!$Y:$Y,'[3]Form &amp; Form Handler Details'!DV:DV,"")</f>
        <v>Hidden</v>
      </c>
      <c r="BZ80" s="35">
        <f>_xlfn.XLOOKUP($A80,'[3]Form &amp; Form Handler Details'!$Y:$Y,'[3]Form &amp; Form Handler Details'!DW:DW,"")</f>
        <v>0</v>
      </c>
      <c r="CA80" s="35">
        <f>_xlfn.XLOOKUP($A80,'[3]Form &amp; Form Handler Details'!$Y:$Y,'[3]Form &amp; Form Handler Details'!DX:DX,"")</f>
        <v>0</v>
      </c>
      <c r="CB80" s="35">
        <f>_xlfn.XLOOKUP($A80,'[3]Form &amp; Form Handler Details'!$Y:$Y,'[3]Form &amp; Form Handler Details'!DY:DY,"")</f>
        <v>0</v>
      </c>
      <c r="CC80" s="35">
        <f>_xlfn.XLOOKUP($A80,'[3]Form &amp; Form Handler Details'!$Y:$Y,'[3]Form &amp; Form Handler Details'!DZ:DZ,"")</f>
        <v>0</v>
      </c>
      <c r="CD80" s="35">
        <f>_xlfn.XLOOKUP($A80,'[3]Form &amp; Form Handler Details'!$Y:$Y,'[3]Form &amp; Form Handler Details'!EA:EA,"")</f>
        <v>0</v>
      </c>
      <c r="CE80" s="35">
        <f>_xlfn.XLOOKUP($A80,'[3]Form &amp; Form Handler Details'!$Y:$Y,'[3]Form &amp; Form Handler Details'!EB:EB,"")</f>
        <v>0</v>
      </c>
      <c r="CF80" s="35">
        <f>_xlfn.XLOOKUP($A80,'[3]Form &amp; Form Handler Details'!$Y:$Y,'[3]Form &amp; Form Handler Details'!EC:EC,"")</f>
        <v>0</v>
      </c>
      <c r="CG80" s="35">
        <f>_xlfn.XLOOKUP($A80,'[3]Form &amp; Form Handler Details'!$Y:$Y,'[3]Form &amp; Form Handler Details'!ED:ED,"")</f>
        <v>0</v>
      </c>
      <c r="CH80" s="35">
        <f>_xlfn.XLOOKUP($A80,'[3]Form &amp; Form Handler Details'!$Y:$Y,'[3]Form &amp; Form Handler Details'!EE:EE,"")</f>
        <v>0</v>
      </c>
      <c r="CI80" s="35" t="str">
        <f>_xlfn.XLOOKUP($A80,'[3]Form &amp; Form Handler Details'!$Y:$Y,'[3]Form &amp; Form Handler Details'!EF:EF,"")</f>
        <v>你需要哪方面的協助？</v>
      </c>
      <c r="CJ80" s="35" t="str">
        <f>_xlfn.XLOOKUP($A80,'[3]Form &amp; Form Handler Details'!$Y:$Y,'[3]Form &amp; Form Handler Details'!EG:EG,"")</f>
        <v>helptopic</v>
      </c>
      <c r="CK80" s="35" t="str">
        <f>_xlfn.XLOOKUP($A80,'[3]Form &amp; Form Handler Details'!$Y:$Y,'[3]Form &amp; Form Handler Details'!EH:EH,"")</f>
        <v>Radio button</v>
      </c>
      <c r="CL80" s="35" t="str">
        <f>_xlfn.XLOOKUP($A80,'[3]Form &amp; Form Handler Details'!$Y:$Y,'[3]Form &amp; Form Handler Details'!EI:EI,"")</f>
        <v>此欄位為必填</v>
      </c>
      <c r="CM80" s="35">
        <f>_xlfn.XLOOKUP($A80,'[3]Form &amp; Form Handler Details'!$Y:$Y,'[3]Form &amp; Form Handler Details'!EJ:EJ,"")</f>
        <v>0</v>
      </c>
      <c r="CN80" s="35">
        <f>_xlfn.XLOOKUP($A80,'[3]Form &amp; Form Handler Details'!$Y:$Y,'[3]Form &amp; Form Handler Details'!EK:EK,"")</f>
        <v>0</v>
      </c>
      <c r="CO80" s="35">
        <f>_xlfn.XLOOKUP($A80,'[3]Form &amp; Form Handler Details'!$Y:$Y,'[3]Form &amp; Form Handler Details'!EL:EL,"")</f>
        <v>0</v>
      </c>
      <c r="CP80" s="35">
        <f>_xlfn.XLOOKUP($A80,'[3]Form &amp; Form Handler Details'!$Y:$Y,'[3]Form &amp; Form Handler Details'!EM:EM,"")</f>
        <v>0</v>
      </c>
      <c r="CQ80" s="35" t="str">
        <f>_xlfn.XLOOKUP($A80,'[3]Form &amp; Form Handler Details'!$Y:$Y,'[3]Form &amp; Form Handler Details'!EN:EN,"")</f>
        <v>我同意 PayPal 透過電話或電郵與我聯絡，並向我發送與我的查詢相關的產品、行銷通訊或業界資訊。</v>
      </c>
      <c r="CR80" s="35" t="str">
        <f>_xlfn.XLOOKUP($A80,'[3]Form &amp; Form Handler Details'!$Y:$Y,'[3]Form &amp; Form Handler Details'!EO:EO,"")</f>
        <v>privacyconsent</v>
      </c>
      <c r="CS80" s="35" t="str">
        <f>_xlfn.XLOOKUP($A80,'[3]Form &amp; Form Handler Details'!$Y:$Y,'[3]Form &amp; Form Handler Details'!EP:EP,"")</f>
        <v>Checkbox</v>
      </c>
      <c r="CT80" s="35" t="str">
        <f>_xlfn.XLOOKUP($A80,'[3]Form &amp; Form Handler Details'!$Y:$Y,'[3]Form &amp; Form Handler Details'!EQ:EQ,"")</f>
        <v>此欄位為必填</v>
      </c>
      <c r="CU80" s="35">
        <f>_xlfn.XLOOKUP($A80,'[3]Form &amp; Form Handler Details'!$Y:$Y,'[3]Form &amp; Form Handler Details'!ER:ER,"")</f>
        <v>0</v>
      </c>
      <c r="CV80" s="35">
        <f>_xlfn.XLOOKUP($A80,'[3]Form &amp; Form Handler Details'!$Y:$Y,'[3]Form &amp; Form Handler Details'!ES:ES,"")</f>
        <v>0</v>
      </c>
      <c r="CW80" s="35">
        <f>_xlfn.XLOOKUP($A80,'[3]Form &amp; Form Handler Details'!$Y:$Y,'[3]Form &amp; Form Handler Details'!ET:ET,"")</f>
        <v>0</v>
      </c>
      <c r="CX80" s="35">
        <f>_xlfn.XLOOKUP($A80,'[3]Form &amp; Form Handler Details'!$Y:$Y,'[3]Form &amp; Form Handler Details'!EU:EU,"")</f>
        <v>0</v>
      </c>
      <c r="CY80" s="35">
        <f>_xlfn.XLOOKUP($A80,'[3]Form &amp; Form Handler Details'!$Y:$Y,'[3]Form &amp; Form Handler Details'!EV:EV,"")</f>
        <v>0</v>
      </c>
      <c r="CZ80" s="35">
        <f>_xlfn.XLOOKUP($A80,'[3]Form &amp; Form Handler Details'!$Y:$Y,'[3]Form &amp; Form Handler Details'!EW:EW,"")</f>
        <v>0</v>
      </c>
      <c r="DA80" s="35">
        <f>_xlfn.XLOOKUP($A80,'[3]Form &amp; Form Handler Details'!$Y:$Y,'[3]Form &amp; Form Handler Details'!EX:EX,"")</f>
        <v>0</v>
      </c>
      <c r="DB80" s="35">
        <f>_xlfn.XLOOKUP($A80,'[3]Form &amp; Form Handler Details'!$Y:$Y,'[3]Form &amp; Form Handler Details'!EY:EY,"")</f>
        <v>0</v>
      </c>
      <c r="DC80" s="35">
        <f>_xlfn.XLOOKUP($A80,'[3]Form &amp; Form Handler Details'!$Y:$Y,'[3]Form &amp; Form Handler Details'!EZ:EZ,"")</f>
        <v>0</v>
      </c>
      <c r="DD80" s="35">
        <f>_xlfn.XLOOKUP($A80,'[3]Form &amp; Form Handler Details'!$Y:$Y,'[3]Form &amp; Form Handler Details'!FA:FA,"")</f>
        <v>0</v>
      </c>
      <c r="DE80" s="35">
        <f>_xlfn.XLOOKUP($A80,'[3]Form &amp; Form Handler Details'!$Y:$Y,'[3]Form &amp; Form Handler Details'!FB:FB,"")</f>
        <v>0</v>
      </c>
      <c r="DF80" s="35">
        <f>_xlfn.XLOOKUP($A80,'[3]Form &amp; Form Handler Details'!$Y:$Y,'[3]Form &amp; Form Handler Details'!FC:FC,"")</f>
        <v>0</v>
      </c>
      <c r="DG80" s="35">
        <f>_xlfn.XLOOKUP($A80,'[3]Form &amp; Form Handler Details'!$Y:$Y,'[3]Form &amp; Form Handler Details'!FD:FD,"")</f>
        <v>0</v>
      </c>
      <c r="DH80" s="35">
        <f>_xlfn.XLOOKUP($A80,'[3]Form &amp; Form Handler Details'!$Y:$Y,'[3]Form &amp; Form Handler Details'!FE:FE,"")</f>
        <v>0</v>
      </c>
      <c r="DI80" s="35">
        <f>_xlfn.XLOOKUP($A80,'[3]Form &amp; Form Handler Details'!$Y:$Y,'[3]Form &amp; Form Handler Details'!FF:FF,"")</f>
        <v>0</v>
      </c>
      <c r="DJ80" s="35">
        <f>_xlfn.XLOOKUP($A80,'[3]Form &amp; Form Handler Details'!$Y:$Y,'[3]Form &amp; Form Handler Details'!FG:FG,"")</f>
        <v>0</v>
      </c>
      <c r="DK80" s="35">
        <f>_xlfn.XLOOKUP($A80,'[3]Form &amp; Form Handler Details'!$Y:$Y,'[3]Form &amp; Form Handler Details'!FH:FH,"")</f>
        <v>0</v>
      </c>
      <c r="DL80" s="35">
        <f>_xlfn.XLOOKUP($A80,'[3]Form &amp; Form Handler Details'!$Y:$Y,'[3]Form &amp; Form Handler Details'!FI:FI,"")</f>
        <v>0</v>
      </c>
      <c r="DM80" s="35">
        <f>_xlfn.XLOOKUP($A80,'[3]Form &amp; Form Handler Details'!$Y:$Y,'[3]Form &amp; Form Handler Details'!FJ:FJ,"")</f>
        <v>0</v>
      </c>
      <c r="DN80" s="35">
        <f>_xlfn.XLOOKUP($A80,'[3]Form &amp; Form Handler Details'!$Y:$Y,'[3]Form &amp; Form Handler Details'!FK:FK,"")</f>
        <v>0</v>
      </c>
      <c r="DO80" s="35">
        <f>_xlfn.XLOOKUP($A80,'[3]Form &amp; Form Handler Details'!$Y:$Y,'[3]Form &amp; Form Handler Details'!FL:FL,"")</f>
        <v>0</v>
      </c>
      <c r="DP80" s="35">
        <f>_xlfn.XLOOKUP($A80,'[3]Form &amp; Form Handler Details'!$Y:$Y,'[3]Form &amp; Form Handler Details'!FM:FM,"")</f>
        <v>0</v>
      </c>
      <c r="DQ80" s="35">
        <f>_xlfn.XLOOKUP($A80,'[3]Form &amp; Form Handler Details'!$Y:$Y,'[3]Form &amp; Form Handler Details'!FN:FN,"")</f>
        <v>0</v>
      </c>
      <c r="DR80" s="35">
        <f>_xlfn.XLOOKUP($A80,'[3]Form &amp; Form Handler Details'!$Y:$Y,'[3]Form &amp; Form Handler Details'!FO:FO,"")</f>
        <v>0</v>
      </c>
      <c r="DS80" s="35">
        <f>_xlfn.XLOOKUP($A80,'[3]Form &amp; Form Handler Details'!$Y:$Y,'[3]Form &amp; Form Handler Details'!FP:FP,"")</f>
        <v>0</v>
      </c>
      <c r="DT80" s="35">
        <f>_xlfn.XLOOKUP($A80,'[3]Form &amp; Form Handler Details'!$Y:$Y,'[3]Form &amp; Form Handler Details'!FQ:FQ,"")</f>
        <v>0</v>
      </c>
      <c r="DU80" s="35">
        <f>_xlfn.XLOOKUP($A80,'[3]Form &amp; Form Handler Details'!$Y:$Y,'[3]Form &amp; Form Handler Details'!FR:FR,"")</f>
        <v>0</v>
      </c>
      <c r="DV80" s="35">
        <f>_xlfn.XLOOKUP($A80,'[3]Form &amp; Form Handler Details'!$Y:$Y,'[3]Form &amp; Form Handler Details'!FS:FS,"")</f>
        <v>0</v>
      </c>
      <c r="DW80" s="35">
        <f>_xlfn.XLOOKUP($A80,'[3]Form &amp; Form Handler Details'!$Y:$Y,'[3]Form &amp; Form Handler Details'!FT:FT,"")</f>
        <v>0</v>
      </c>
      <c r="DX80" s="35">
        <f>_xlfn.XLOOKUP($A80,'[3]Form &amp; Form Handler Details'!$Y:$Y,'[3]Form &amp; Form Handler Details'!FU:FU,"")</f>
        <v>0</v>
      </c>
      <c r="DY80" s="35">
        <f>_xlfn.XLOOKUP($A80,'[3]Form &amp; Form Handler Details'!$Y:$Y,'[3]Form &amp; Form Handler Details'!FV:FV,"")</f>
        <v>0</v>
      </c>
      <c r="DZ80" s="35">
        <f>_xlfn.XLOOKUP($A80,'[3]Form &amp; Form Handler Details'!$Y:$Y,'[3]Form &amp; Form Handler Details'!FW:FW,"")</f>
        <v>0</v>
      </c>
      <c r="EA80" s="35">
        <f>_xlfn.XLOOKUP($A80,'[3]Form &amp; Form Handler Details'!$Y:$Y,'[3]Form &amp; Form Handler Details'!FX:FX,"")</f>
        <v>0</v>
      </c>
      <c r="EB80" s="35">
        <f>_xlfn.XLOOKUP($A80,'[3]Form &amp; Form Handler Details'!$Y:$Y,'[3]Form &amp; Form Handler Details'!FY:FY,"")</f>
        <v>0</v>
      </c>
      <c r="EC80" s="35">
        <f>_xlfn.XLOOKUP($A80,'[3]Form &amp; Form Handler Details'!$Y:$Y,'[3]Form &amp; Form Handler Details'!FZ:FZ,"")</f>
        <v>0</v>
      </c>
      <c r="ED80" s="35">
        <f>_xlfn.XLOOKUP($A80,'[3]Form &amp; Form Handler Details'!$Y:$Y,'[3]Form &amp; Form Handler Details'!GA:GA,"")</f>
        <v>0</v>
      </c>
      <c r="EE80" s="35">
        <f>_xlfn.XLOOKUP($A80,'[3]Form &amp; Form Handler Details'!$Y:$Y,'[3]Form &amp; Form Handler Details'!GB:GB,"")</f>
        <v>0</v>
      </c>
      <c r="EF80" s="35">
        <f>_xlfn.XLOOKUP($A80,'[3]Form &amp; Form Handler Details'!$Y:$Y,'[3]Form &amp; Form Handler Details'!GC:GC,"")</f>
        <v>0</v>
      </c>
      <c r="EG80" s="35">
        <f>_xlfn.XLOOKUP($A80,'[3]Form &amp; Form Handler Details'!$Y:$Y,'[3]Form &amp; Form Handler Details'!GD:GD,"")</f>
        <v>0</v>
      </c>
      <c r="EH80" s="35">
        <f>_xlfn.XLOOKUP($A80,'[3]Form &amp; Form Handler Details'!$Y:$Y,'[3]Form &amp; Form Handler Details'!GE:GE,"")</f>
        <v>0</v>
      </c>
      <c r="EI80" s="35">
        <f>_xlfn.XLOOKUP($A80,'[3]Form &amp; Form Handler Details'!$Y:$Y,'[3]Form &amp; Form Handler Details'!GF:GF,"")</f>
        <v>0</v>
      </c>
      <c r="EJ80" s="35">
        <f>_xlfn.XLOOKUP($A80,'[3]Form &amp; Form Handler Details'!$Y:$Y,'[3]Form &amp; Form Handler Details'!GG:GG,"")</f>
        <v>0</v>
      </c>
      <c r="EK80" s="35">
        <f>_xlfn.XLOOKUP($A80,'[3]Form &amp; Form Handler Details'!$Y:$Y,'[3]Form &amp; Form Handler Details'!GH:GH,"")</f>
        <v>0</v>
      </c>
      <c r="EL80" s="35">
        <f>_xlfn.XLOOKUP($A80,'[3]Form &amp; Form Handler Details'!$Y:$Y,'[3]Form &amp; Form Handler Details'!GI:GI,"")</f>
        <v>0</v>
      </c>
      <c r="EM80" s="35">
        <f>_xlfn.XLOOKUP($A80,'[3]Form &amp; Form Handler Details'!$Y:$Y,'[3]Form &amp; Form Handler Details'!GJ:GJ,"")</f>
        <v>0</v>
      </c>
      <c r="EN80" s="35">
        <f>_xlfn.XLOOKUP($A80,'[3]Form &amp; Form Handler Details'!$Y:$Y,'[3]Form &amp; Form Handler Details'!GK:GK,"")</f>
        <v>0</v>
      </c>
      <c r="EO80" s="35" t="str">
        <f>_xlfn.XLOOKUP($A80,'[3]Form &amp; Form Handler Details'!$Y:$Y,'[3]Form &amp; Form Handler Details'!GL:GL,"")</f>
        <v>Genric field 3
+852</v>
      </c>
      <c r="EP80" s="35" t="str">
        <f>_xlfn.XLOOKUP($A80,'[3]Form &amp; Form Handler Details'!$Y:$Y,'[3]Form &amp; Form Handler Details'!GM:GM,"")</f>
        <v>countrycode</v>
      </c>
      <c r="EQ80" s="35" t="str">
        <f>_xlfn.XLOOKUP($A80,'[3]Form &amp; Form Handler Details'!$Y:$Y,'[3]Form &amp; Form Handler Details'!GN:GN,"")</f>
        <v>Dropdown</v>
      </c>
      <c r="ER80" s="35">
        <f>_xlfn.XLOOKUP($A80,'[3]Form &amp; Form Handler Details'!$Y:$Y,'[3]Form &amp; Form Handler Details'!GO:GO,"")</f>
        <v>0</v>
      </c>
      <c r="ES80" s="35">
        <f>_xlfn.XLOOKUP($A80,'[3]Form &amp; Form Handler Details'!$Y:$Y,'[3]Form &amp; Form Handler Details'!GP:GP,"")</f>
        <v>0</v>
      </c>
      <c r="ET80" s="35">
        <f>_xlfn.XLOOKUP($A80,'[3]Form &amp; Form Handler Details'!$Y:$Y,'[3]Form &amp; Form Handler Details'!GQ:GQ,"")</f>
        <v>0</v>
      </c>
      <c r="EU80" s="35">
        <f>_xlfn.XLOOKUP($A80,'[3]Form &amp; Form Handler Details'!$Y:$Y,'[3]Form &amp; Form Handler Details'!GR:GR,"")</f>
        <v>0</v>
      </c>
      <c r="EV80" s="35">
        <f>_xlfn.XLOOKUP($A80,'[3]Form &amp; Form Handler Details'!$Y:$Y,'[3]Form &amp; Form Handler Details'!GS:GS,"")</f>
        <v>0</v>
      </c>
      <c r="EW80" s="35">
        <f>_xlfn.XLOOKUP($A80,'[3]Form &amp; Form Handler Details'!$Y:$Y,'[3]Form &amp; Form Handler Details'!GT:GT,"")</f>
        <v>0</v>
      </c>
      <c r="EX80" s="35">
        <f>_xlfn.XLOOKUP($A80,'[3]Form &amp; Form Handler Details'!$Y:$Y,'[3]Form &amp; Form Handler Details'!GU:GU,"")</f>
        <v>0</v>
      </c>
      <c r="EY80" s="35">
        <f>_xlfn.XLOOKUP($A80,'[3]Form &amp; Form Handler Details'!$Y:$Y,'[3]Form &amp; Form Handler Details'!GV:GV,"")</f>
        <v>0</v>
      </c>
      <c r="EZ80" s="35">
        <f>_xlfn.XLOOKUP($A80,'[3]Form &amp; Form Handler Details'!$Y:$Y,'[3]Form &amp; Form Handler Details'!GW:GW,"")</f>
        <v>0</v>
      </c>
      <c r="FA80" s="35">
        <f>_xlfn.XLOOKUP($A80,'[3]Form &amp; Form Handler Details'!$Y:$Y,'[3]Form &amp; Form Handler Details'!GX:GX,"")</f>
        <v>0</v>
      </c>
      <c r="FB80" s="35">
        <f>_xlfn.XLOOKUP($A80,'[3]Form &amp; Form Handler Details'!$Y:$Y,'[3]Form &amp; Form Handler Details'!GY:GY,"")</f>
        <v>0</v>
      </c>
      <c r="FC80" s="35">
        <f>_xlfn.XLOOKUP($A80,'[3]Form &amp; Form Handler Details'!$Y:$Y,'[3]Form &amp; Form Handler Details'!GZ:GZ,"")</f>
        <v>0</v>
      </c>
      <c r="FD80" s="35">
        <f>_xlfn.XLOOKUP($A80,'[3]Form &amp; Form Handler Details'!$Y:$Y,'[3]Form &amp; Form Handler Details'!HA:HA,"")</f>
        <v>0</v>
      </c>
      <c r="FE80" s="35">
        <f>_xlfn.XLOOKUP($A80,'[3]Form &amp; Form Handler Details'!$Y:$Y,'[3]Form &amp; Form Handler Details'!HB:HB,"")</f>
        <v>0</v>
      </c>
      <c r="FF80" s="35">
        <f>_xlfn.XLOOKUP($A80,'[3]Form &amp; Form Handler Details'!$Y:$Y,'[3]Form &amp; Form Handler Details'!HC:HC,"")</f>
        <v>0</v>
      </c>
      <c r="FG80" s="35">
        <f>_xlfn.XLOOKUP($A80,'[3]Form &amp; Form Handler Details'!$Y:$Y,'[3]Form &amp; Form Handler Details'!HD:HD,"")</f>
        <v>0</v>
      </c>
      <c r="FH80" s="35">
        <f>_xlfn.XLOOKUP($A80,'[3]Form &amp; Form Handler Details'!$Y:$Y,'[3]Form &amp; Form Handler Details'!HE:HE,"")</f>
        <v>0</v>
      </c>
      <c r="FI80" s="35">
        <f>_xlfn.XLOOKUP($A80,'[3]Form &amp; Form Handler Details'!$Y:$Y,'[3]Form &amp; Form Handler Details'!HF:HF,"")</f>
        <v>0</v>
      </c>
      <c r="FJ80" s="35">
        <f>_xlfn.XLOOKUP($A80,'[3]Form &amp; Form Handler Details'!$Y:$Y,'[3]Form &amp; Form Handler Details'!HG:HG,"")</f>
        <v>0</v>
      </c>
      <c r="FK80" s="35">
        <f>_xlfn.XLOOKUP($A80,'[3]Form &amp; Form Handler Details'!$Y:$Y,'[3]Form &amp; Form Handler Details'!HH:HH,"")</f>
        <v>0</v>
      </c>
      <c r="FL80" s="35">
        <f>_xlfn.XLOOKUP($A80,'[3]Form &amp; Form Handler Details'!$Y:$Y,'[3]Form &amp; Form Handler Details'!HI:HI,"")</f>
        <v>0</v>
      </c>
      <c r="FM80" s="35">
        <f>_xlfn.XLOOKUP($A80,'[3]Form &amp; Form Handler Details'!$Y:$Y,'[3]Form &amp; Form Handler Details'!HJ:HJ,"")</f>
        <v>0</v>
      </c>
      <c r="FN80" s="35">
        <f>_xlfn.XLOOKUP($A80,'[3]Form &amp; Form Handler Details'!$Y:$Y,'[3]Form &amp; Form Handler Details'!HK:HK,"")</f>
        <v>0</v>
      </c>
      <c r="FO80" s="35">
        <f>_xlfn.XLOOKUP($A80,'[3]Form &amp; Form Handler Details'!$Y:$Y,'[3]Form &amp; Form Handler Details'!HL:HL,"")</f>
        <v>0</v>
      </c>
      <c r="FP80" s="35">
        <f>_xlfn.XLOOKUP($A80,'[3]Form &amp; Form Handler Details'!$Y:$Y,'[3]Form &amp; Form Handler Details'!HM:HM,"")</f>
        <v>0</v>
      </c>
      <c r="FQ80" s="35">
        <f>_xlfn.XLOOKUP($A80,'[3]Form &amp; Form Handler Details'!$Y:$Y,'[3]Form &amp; Form Handler Details'!HN:HN,"")</f>
        <v>0</v>
      </c>
      <c r="FR80" s="35">
        <f>_xlfn.XLOOKUP($A80,'[3]Form &amp; Form Handler Details'!$Y:$Y,'[3]Form &amp; Form Handler Details'!HO:HO,"")</f>
        <v>0</v>
      </c>
      <c r="FS80" s="35">
        <f>_xlfn.XLOOKUP($A80,'[3]Form &amp; Form Handler Details'!$Y:$Y,'[3]Form &amp; Form Handler Details'!HP:HP,"")</f>
        <v>0</v>
      </c>
      <c r="FT80" s="35">
        <f>_xlfn.XLOOKUP($A80,'[3]Form &amp; Form Handler Details'!$Y:$Y,'[3]Form &amp; Form Handler Details'!HQ:HQ,"")</f>
        <v>0</v>
      </c>
      <c r="FU80" s="35">
        <f>_xlfn.XLOOKUP($A80,'[3]Form &amp; Form Handler Details'!$Y:$Y,'[3]Form &amp; Form Handler Details'!HR:HR,"")</f>
        <v>0</v>
      </c>
      <c r="FV80" s="35">
        <f>_xlfn.XLOOKUP($A80,'[3]Form &amp; Form Handler Details'!$Y:$Y,'[3]Form &amp; Form Handler Details'!HS:HS,"")</f>
        <v>0</v>
      </c>
      <c r="FW80" s="35">
        <f>_xlfn.XLOOKUP($A80,'[3]Form &amp; Form Handler Details'!$Y:$Y,'[3]Form &amp; Form Handler Details'!HT:HT,"")</f>
        <v>0</v>
      </c>
      <c r="FX80" s="35">
        <f>_xlfn.XLOOKUP($A80,'[3]Form &amp; Form Handler Details'!$Y:$Y,'[3]Form &amp; Form Handler Details'!HU:HU,"")</f>
        <v>0</v>
      </c>
      <c r="FY80" s="35">
        <f>_xlfn.XLOOKUP($A80,'[3]Form &amp; Form Handler Details'!$Y:$Y,'[3]Form &amp; Form Handler Details'!HV:HV,"")</f>
        <v>0</v>
      </c>
      <c r="FZ80" s="35">
        <f>_xlfn.XLOOKUP($A80,'[3]Form &amp; Form Handler Details'!$Y:$Y,'[3]Form &amp; Form Handler Details'!HW:HW,"")</f>
        <v>0</v>
      </c>
      <c r="GA80" s="35">
        <f>_xlfn.XLOOKUP($A80,'[3]Form &amp; Form Handler Details'!$Y:$Y,'[3]Form &amp; Form Handler Details'!HX:HX,"")</f>
        <v>0</v>
      </c>
      <c r="GB80" s="35">
        <f>_xlfn.XLOOKUP($A80,'[3]Form &amp; Form Handler Details'!$Y:$Y,'[3]Form &amp; Form Handler Details'!HY:HY,"")</f>
        <v>0</v>
      </c>
      <c r="GC80" s="35">
        <f>_xlfn.XLOOKUP($A80,'[3]Form &amp; Form Handler Details'!$Y:$Y,'[3]Form &amp; Form Handler Details'!HZ:HZ,"")</f>
        <v>0</v>
      </c>
      <c r="GD80" s="35">
        <f>_xlfn.XLOOKUP($A80,'[3]Form &amp; Form Handler Details'!$Y:$Y,'[3]Form &amp; Form Handler Details'!IA:IA,"")</f>
        <v>0</v>
      </c>
      <c r="GE80" s="35">
        <f>_xlfn.XLOOKUP($A80,'[3]Form &amp; Form Handler Details'!$Y:$Y,'[3]Form &amp; Form Handler Details'!IB:IB,"")</f>
        <v>0</v>
      </c>
      <c r="GF80" s="35">
        <f>_xlfn.XLOOKUP($A80,'[3]Form &amp; Form Handler Details'!$Y:$Y,'[3]Form &amp; Form Handler Details'!IC:IC,"")</f>
        <v>0</v>
      </c>
      <c r="GG80" s="35">
        <f>_xlfn.XLOOKUP($A80,'[3]Form &amp; Form Handler Details'!$Y:$Y,'[3]Form &amp; Form Handler Details'!ID:ID,"")</f>
        <v>0</v>
      </c>
      <c r="GH80" s="35">
        <f>_xlfn.XLOOKUP($A80,'[3]Form &amp; Form Handler Details'!$Y:$Y,'[3]Form &amp; Form Handler Details'!IE:IE,"")</f>
        <v>0</v>
      </c>
      <c r="GI80" s="35">
        <f>_xlfn.XLOOKUP($A80,'[3]Form &amp; Form Handler Details'!$Y:$Y,'[3]Form &amp; Form Handler Details'!IF:IF,"")</f>
        <v>0</v>
      </c>
      <c r="GJ80" s="35">
        <f>_xlfn.XLOOKUP($A80,'[3]Form &amp; Form Handler Details'!$Y:$Y,'[3]Form &amp; Form Handler Details'!IG:IG,"")</f>
        <v>0</v>
      </c>
      <c r="GK80" s="35">
        <f>_xlfn.XLOOKUP($A80,'[3]Form &amp; Form Handler Details'!$Y:$Y,'[3]Form &amp; Form Handler Details'!IH:IH,"")</f>
        <v>0</v>
      </c>
      <c r="GL80" s="35">
        <f>_xlfn.XLOOKUP($A80,'[3]Form &amp; Form Handler Details'!$Y:$Y,'[3]Form &amp; Form Handler Details'!II:II,"")</f>
        <v>0</v>
      </c>
      <c r="GM80" s="35">
        <f>_xlfn.XLOOKUP($A80,'[3]Form &amp; Form Handler Details'!$Y:$Y,'[3]Form &amp; Form Handler Details'!IJ:IJ,"")</f>
        <v>0</v>
      </c>
      <c r="GN80" s="35">
        <f>_xlfn.XLOOKUP($A80,'[3]Form &amp; Form Handler Details'!$Y:$Y,'[3]Form &amp; Form Handler Details'!IK:IK,"")</f>
        <v>0</v>
      </c>
      <c r="GO80" s="35">
        <f>_xlfn.XLOOKUP($A80,'[3]Form &amp; Form Handler Details'!$Y:$Y,'[3]Form &amp; Form Handler Details'!IL:IL,"")</f>
        <v>0</v>
      </c>
      <c r="GP80" s="35">
        <f>_xlfn.XLOOKUP($A80,'[3]Form &amp; Form Handler Details'!$Y:$Y,'[3]Form &amp; Form Handler Details'!IM:IM,"")</f>
        <v>0</v>
      </c>
      <c r="GQ80" s="35">
        <f>_xlfn.XLOOKUP($A80,'[3]Form &amp; Form Handler Details'!$Y:$Y,'[3]Form &amp; Form Handler Details'!IN:IN,"")</f>
        <v>0</v>
      </c>
      <c r="GR80" s="35">
        <f>_xlfn.XLOOKUP($A80,'[3]Form &amp; Form Handler Details'!$Y:$Y,'[3]Form &amp; Form Handler Details'!IO:IO,"")</f>
        <v>0</v>
      </c>
      <c r="GS80" s="35">
        <f>_xlfn.XLOOKUP($A80,'[3]Form &amp; Form Handler Details'!$Y:$Y,'[3]Form &amp; Form Handler Details'!IP:IP,"")</f>
        <v>0</v>
      </c>
      <c r="GT80" s="35">
        <f>_xlfn.XLOOKUP($A80,'[3]Form &amp; Form Handler Details'!$Y:$Y,'[3]Form &amp; Form Handler Details'!IQ:IQ,"")</f>
        <v>0</v>
      </c>
      <c r="GU80" s="35">
        <f>_xlfn.XLOOKUP($A80,'[3]Form &amp; Form Handler Details'!$Y:$Y,'[3]Form &amp; Form Handler Details'!IR:IR,"")</f>
        <v>0</v>
      </c>
      <c r="GV80" s="35">
        <f>_xlfn.XLOOKUP($A80,'[3]Form &amp; Form Handler Details'!$Y:$Y,'[3]Form &amp; Form Handler Details'!IS:IS,"")</f>
        <v>0</v>
      </c>
      <c r="GW80" s="35">
        <f>_xlfn.XLOOKUP($A80,'[3]Form &amp; Form Handler Details'!$Y:$Y,'[3]Form &amp; Form Handler Details'!IT:IT,"")</f>
        <v>0</v>
      </c>
      <c r="GX80" s="35">
        <f>_xlfn.XLOOKUP($A80,'[3]Form &amp; Form Handler Details'!$Y:$Y,'[3]Form &amp; Form Handler Details'!IU:IU,"")</f>
        <v>0</v>
      </c>
      <c r="GY80" s="35">
        <f>_xlfn.XLOOKUP($A80,'[3]Form &amp; Form Handler Details'!$Y:$Y,'[3]Form &amp; Form Handler Details'!IV:IV,"")</f>
        <v>0</v>
      </c>
      <c r="GZ80" s="35">
        <f>_xlfn.XLOOKUP($A80,'[3]Form &amp; Form Handler Details'!$Y:$Y,'[3]Form &amp; Form Handler Details'!IW:IW,"")</f>
        <v>0</v>
      </c>
      <c r="HA80" s="35">
        <f>_xlfn.XLOOKUP($A80,'[3]Form &amp; Form Handler Details'!$Y:$Y,'[3]Form &amp; Form Handler Details'!IX:IX,"")</f>
        <v>0</v>
      </c>
      <c r="HB80" s="35">
        <f>_xlfn.XLOOKUP($A80,'[3]Form &amp; Form Handler Details'!$Y:$Y,'[3]Form &amp; Form Handler Details'!IY:IY,"")</f>
        <v>0</v>
      </c>
      <c r="HC80" s="35">
        <f>_xlfn.XLOOKUP($A80,'[3]Form &amp; Form Handler Details'!$Y:$Y,'[3]Form &amp; Form Handler Details'!IZ:IZ,"")</f>
        <v>0</v>
      </c>
      <c r="HD80" s="35">
        <f>_xlfn.XLOOKUP($A80,'[3]Form &amp; Form Handler Details'!$Y:$Y,'[3]Form &amp; Form Handler Details'!JA:JA,"")</f>
        <v>0</v>
      </c>
      <c r="HE80" s="35">
        <f>_xlfn.XLOOKUP($A80,'[3]Form &amp; Form Handler Details'!$Y:$Y,'[3]Form &amp; Form Handler Details'!JB:JB,"")</f>
        <v>0</v>
      </c>
      <c r="HF80" s="35">
        <f>_xlfn.XLOOKUP($A80,'[3]Form &amp; Form Handler Details'!$Y:$Y,'[3]Form &amp; Form Handler Details'!JC:JC,"")</f>
        <v>0</v>
      </c>
      <c r="HG80" s="35">
        <f>_xlfn.XLOOKUP($A80,'[3]Form &amp; Form Handler Details'!$Y:$Y,'[3]Form &amp; Form Handler Details'!JD:JD,"")</f>
        <v>0</v>
      </c>
      <c r="HH80" s="35">
        <f>_xlfn.XLOOKUP($A80,'[3]Form &amp; Form Handler Details'!$Y:$Y,'[3]Form &amp; Form Handler Details'!JE:JE,"")</f>
        <v>0</v>
      </c>
      <c r="HI80" s="35">
        <f>_xlfn.XLOOKUP($A80,'[3]Form &amp; Form Handler Details'!$Y:$Y,'[3]Form &amp; Form Handler Details'!JF:JF,"")</f>
        <v>0</v>
      </c>
      <c r="HJ80" s="35">
        <f>_xlfn.XLOOKUP($A80,'[3]Form &amp; Form Handler Details'!$Y:$Y,'[3]Form &amp; Form Handler Details'!JG:JG,"")</f>
        <v>0</v>
      </c>
      <c r="HK80" s="35">
        <f>_xlfn.XLOOKUP($A80,'[3]Form &amp; Form Handler Details'!$Y:$Y,'[3]Form &amp; Form Handler Details'!JH:JH,"")</f>
        <v>0</v>
      </c>
      <c r="HL80" s="35">
        <f>_xlfn.XLOOKUP($A80,'[3]Form &amp; Form Handler Details'!$Y:$Y,'[3]Form &amp; Form Handler Details'!JI:JI,"")</f>
        <v>0</v>
      </c>
      <c r="HM80" s="35">
        <f>_xlfn.XLOOKUP($A80,'[3]Form &amp; Form Handler Details'!$Y:$Y,'[3]Form &amp; Form Handler Details'!JJ:JJ,"")</f>
        <v>0</v>
      </c>
      <c r="HN80" s="35">
        <f>_xlfn.XLOOKUP($A80,'[3]Form &amp; Form Handler Details'!$Y:$Y,'[3]Form &amp; Form Handler Details'!JK:JK,"")</f>
        <v>0</v>
      </c>
      <c r="HO80" s="35">
        <f>_xlfn.XLOOKUP($A80,'[3]Form &amp; Form Handler Details'!$Y:$Y,'[3]Form &amp; Form Handler Details'!JL:JL,"")</f>
        <v>0</v>
      </c>
      <c r="HP80" s="35">
        <f>_xlfn.XLOOKUP($A80,'[3]Form &amp; Form Handler Details'!$Y:$Y,'[3]Form &amp; Form Handler Details'!JM:JM,"")</f>
        <v>0</v>
      </c>
      <c r="HQ80" s="35">
        <f>_xlfn.XLOOKUP($A80,'[3]Form &amp; Form Handler Details'!$Y:$Y,'[3]Form &amp; Form Handler Details'!JN:JN,"")</f>
        <v>0</v>
      </c>
      <c r="HR80" s="35">
        <f>_xlfn.XLOOKUP($A80,'[3]Form &amp; Form Handler Details'!$Y:$Y,'[3]Form &amp; Form Handler Details'!JO:JO,"")</f>
        <v>0</v>
      </c>
      <c r="HS80" s="35">
        <f>_xlfn.XLOOKUP($A80,'[3]Form &amp; Form Handler Details'!$Y:$Y,'[3]Form &amp; Form Handler Details'!JP:JP,"")</f>
        <v>0</v>
      </c>
      <c r="HT80" s="35">
        <f>_xlfn.XLOOKUP($A80,'[3]Form &amp; Form Handler Details'!$Y:$Y,'[3]Form &amp; Form Handler Details'!JQ:JQ,"")</f>
        <v>0</v>
      </c>
      <c r="HU80" s="35">
        <f>_xlfn.XLOOKUP($A80,'[3]Form &amp; Form Handler Details'!$Y:$Y,'[3]Form &amp; Form Handler Details'!JR:JR,"")</f>
        <v>0</v>
      </c>
      <c r="HV80" s="35">
        <f>_xlfn.XLOOKUP($A80,'[3]Form &amp; Form Handler Details'!$Y:$Y,'[3]Form &amp; Form Handler Details'!JS:JS,"")</f>
        <v>0</v>
      </c>
      <c r="HW80" s="35">
        <f>_xlfn.XLOOKUP($A80,'[3]Form &amp; Form Handler Details'!$Y:$Y,'[3]Form &amp; Form Handler Details'!JT:JT,"")</f>
        <v>0</v>
      </c>
    </row>
    <row r="81" spans="1:231" ht="165" customHeight="1">
      <c r="A81" s="32" t="s">
        <v>300</v>
      </c>
      <c r="B81" s="32" t="str">
        <f>_xlfn.XLOOKUP(Table46[[#This Row],[UFID]],ATC!C:C,ATC!A:A,"")</f>
        <v>04</v>
      </c>
      <c r="C81" s="31" t="str">
        <f>_xlfn.XLOOKUP(Table46[[#This Row],[UFID]],ATC!C:C,ATC!E:E,"")</f>
        <v>Business QA</v>
      </c>
      <c r="D81" s="31">
        <f>_xlfn.XLOOKUP(Table46[[#This Row],[UFID]],ATC!C:C,ATC!J:J,"")</f>
        <v>45097</v>
      </c>
      <c r="E81" s="31" t="s">
        <v>614</v>
      </c>
      <c r="F81" s="34" t="str">
        <f>_xlfn.XLOOKUP(Table46[[#This Row],[UFID]],'[3]Form &amp; Form Handler Details'!$Y:$Y,'[3]Form &amp; Form Handler Details'!$F:$F,"")</f>
        <v>https://www.paypal.com/hk/business/grow-business?locale.x=en_HK</v>
      </c>
      <c r="G81" s="34" t="str">
        <f>_xlfn.XLOOKUP(Table46[[#This Row],[UFID]],'[3]Form &amp; Form Handler Details'!$Y:$Y,'[3]Form &amp; Form Handler Details'!$I:$I,"")</f>
        <v>https://www.paypal.com/hk/business/grow-business/thank-you?locale.x=en_HK</v>
      </c>
      <c r="H81" s="34" t="str">
        <f>_xlfn.XLOOKUP(Table46[[#This Row],[UFID]],'[3]Form &amp; Form Handler Details'!$Y:$Y,'[3]Form &amp; Form Handler Details'!$E:$E,"")</f>
        <v>https://pypd.paypal-mktg.com/l/925803/2021-12-09/2hndg</v>
      </c>
      <c r="I81" s="34" t="str">
        <f>_xlfn.XLOOKUP(Table46[[#This Row],[UFID]],'[3]Form &amp; Form Handler Details'!$Y:$Y,'[3]Form &amp; Form Handler Details'!$U:$U,"")</f>
        <v>APAC-HK-FRH-23-GSMB-Mktg-Inbound-Contact-Sales-Live</v>
      </c>
      <c r="J81" s="34" t="str">
        <f>_xlfn.XLOOKUP(Table46[[#This Row],[UFID]],'[3]Form &amp; Form Handler Details'!$Y:$Y,'[3]Form &amp; Form Handler Details'!$V:$V,"")</f>
        <v>https://pypd.paypal-mktg.com/l/925803/2023-04-27/2s1zr</v>
      </c>
      <c r="K81" s="34" t="str">
        <f t="shared" si="2"/>
        <v>2023-04-27/2s1zr</v>
      </c>
      <c r="L81" s="34" t="str">
        <f>_xlfn.XLOOKUP(Table46[[#This Row],[UFID]],'[3]Form &amp; Form Handler Details'!$Y:$Y,'[3]Form &amp; Form Handler Details'!$D:$D,"")</f>
        <v>APAC-HK-FRM-22-GSMB-Mktg-Inbound-Contact-Sales</v>
      </c>
      <c r="M81" s="35" t="str">
        <f>_xlfn.XLOOKUP($A81,'[3]Form &amp; Form Handler Details'!$Y:$Y,'[3]Form &amp; Form Handler Details'!BJ:BJ,"")</f>
        <v>First Name*</v>
      </c>
      <c r="N81" s="35" t="str">
        <f>_xlfn.XLOOKUP($A81,'[3]Form &amp; Form Handler Details'!$Y:$Y,'[3]Form &amp; Form Handler Details'!BK:BK,"")</f>
        <v>firstname</v>
      </c>
      <c r="O81" s="35" t="str">
        <f>_xlfn.XLOOKUP($A81,'[3]Form &amp; Form Handler Details'!$Y:$Y,'[3]Form &amp; Form Handler Details'!BL:BL,"")</f>
        <v>Text</v>
      </c>
      <c r="P81" s="35" t="str">
        <f>_xlfn.XLOOKUP($A81,'[3]Form &amp; Form Handler Details'!$Y:$Y,'[3]Form &amp; Form Handler Details'!BM:BM,"")</f>
        <v>This field is required.</v>
      </c>
      <c r="Q81" s="35" t="str">
        <f>_xlfn.XLOOKUP($A81,'[3]Form &amp; Form Handler Details'!$Y:$Y,'[3]Form &amp; Form Handler Details'!BN:BN,"")</f>
        <v>Last Name*</v>
      </c>
      <c r="R81" s="35" t="str">
        <f>_xlfn.XLOOKUP($A81,'[3]Form &amp; Form Handler Details'!$Y:$Y,'[3]Form &amp; Form Handler Details'!BO:BO,"")</f>
        <v>lastname</v>
      </c>
      <c r="S81" s="35" t="str">
        <f>_xlfn.XLOOKUP($A81,'[3]Form &amp; Form Handler Details'!$Y:$Y,'[3]Form &amp; Form Handler Details'!BP:BP,"")</f>
        <v>Text</v>
      </c>
      <c r="T81" s="35" t="str">
        <f>_xlfn.XLOOKUP($A81,'[3]Form &amp; Form Handler Details'!$Y:$Y,'[3]Form &amp; Form Handler Details'!BQ:BQ,"")</f>
        <v>This field is required.</v>
      </c>
      <c r="U81" s="35" t="str">
        <f>_xlfn.XLOOKUP($A81,'[3]Form &amp; Form Handler Details'!$Y:$Y,'[3]Form &amp; Form Handler Details'!BR:BR,"")</f>
        <v>Email*</v>
      </c>
      <c r="V81" s="35" t="str">
        <f>_xlfn.XLOOKUP($A81,'[3]Form &amp; Form Handler Details'!$Y:$Y,'[3]Form &amp; Form Handler Details'!BS:BS,"")</f>
        <v>workemail</v>
      </c>
      <c r="W81" s="35" t="str">
        <f>_xlfn.XLOOKUP($A81,'[3]Form &amp; Form Handler Details'!$Y:$Y,'[3]Form &amp; Form Handler Details'!BT:BT,"")</f>
        <v>Text</v>
      </c>
      <c r="X81" s="35" t="str">
        <f>_xlfn.XLOOKUP($A81,'[3]Form &amp; Form Handler Details'!$Y:$Y,'[3]Form &amp; Form Handler Details'!BU:BU,"")</f>
        <v>This field is required.</v>
      </c>
      <c r="Y81" s="35" t="str">
        <f>_xlfn.XLOOKUP($A81,'[3]Form &amp; Form Handler Details'!$Y:$Y,'[3]Form &amp; Form Handler Details'!BV:BV,"")</f>
        <v>Company</v>
      </c>
      <c r="Z81" s="35" t="str">
        <f>_xlfn.XLOOKUP($A81,'[3]Form &amp; Form Handler Details'!$Y:$Y,'[3]Form &amp; Form Handler Details'!BW:BW,"")</f>
        <v>companyname</v>
      </c>
      <c r="AA81" s="35" t="str">
        <f>_xlfn.XLOOKUP($A81,'[3]Form &amp; Form Handler Details'!$Y:$Y,'[3]Form &amp; Form Handler Details'!BX:BX,"")</f>
        <v>Text</v>
      </c>
      <c r="AB81" s="35" t="str">
        <f>_xlfn.XLOOKUP($A81,'[3]Form &amp; Form Handler Details'!$Y:$Y,'[3]Form &amp; Form Handler Details'!BY:BY,"")</f>
        <v>This field is required.</v>
      </c>
      <c r="AC81" s="35" t="str">
        <f>_xlfn.XLOOKUP($A81,'[3]Form &amp; Form Handler Details'!$Y:$Y,'[3]Form &amp; Form Handler Details'!BZ:BZ,"")</f>
        <v>Monthly Online Sales *
Select one
More than $8M  -----   More than HK$5.2 Million a month
$100k-$8M  ------  Between HK$65,000 and HK$5.2 Million a month
Less than $100k   -------   Less than HK$65,000 a month
I'm not sure/none of the above  -----   I'm not sure/none of the above</v>
      </c>
      <c r="AD81" s="35" t="str">
        <f>_xlfn.XLOOKUP($A81,'[3]Form &amp; Form Handler Details'!$Y:$Y,'[3]Form &amp; Form Handler Details'!CA:CA,"")</f>
        <v>monthlyonlinesales</v>
      </c>
      <c r="AE81" s="35" t="str">
        <f>_xlfn.XLOOKUP($A81,'[3]Form &amp; Form Handler Details'!$Y:$Y,'[3]Form &amp; Form Handler Details'!CB:CB,"")</f>
        <v>Dropdown</v>
      </c>
      <c r="AF81" s="35" t="str">
        <f>_xlfn.XLOOKUP($A81,'[3]Form &amp; Form Handler Details'!$Y:$Y,'[3]Form &amp; Form Handler Details'!CC:CC,"")</f>
        <v>This field is required</v>
      </c>
      <c r="AG81" s="35">
        <f>_xlfn.XLOOKUP($A81,'[3]Form &amp; Form Handler Details'!$Y:$Y,'[3]Form &amp; Form Handler Details'!CD:CD,"")</f>
        <v>0</v>
      </c>
      <c r="AH81" s="35">
        <f>_xlfn.XLOOKUP($A81,'[3]Form &amp; Form Handler Details'!$Y:$Y,'[3]Form &amp; Form Handler Details'!CE:CE,"")</f>
        <v>0</v>
      </c>
      <c r="AI81" s="35">
        <f>_xlfn.XLOOKUP($A81,'[3]Form &amp; Form Handler Details'!$Y:$Y,'[3]Form &amp; Form Handler Details'!CF:CF,"")</f>
        <v>0</v>
      </c>
      <c r="AJ81" s="35">
        <f>_xlfn.XLOOKUP($A81,'[3]Form &amp; Form Handler Details'!$Y:$Y,'[3]Form &amp; Form Handler Details'!CG:CG,"")</f>
        <v>0</v>
      </c>
      <c r="AK81" s="35" t="str">
        <f>_xlfn.XLOOKUP($A81,'[3]Form &amp; Form Handler Details'!$Y:$Y,'[3]Form &amp; Form Handler Details'!CH:CH,"")</f>
        <v>Website</v>
      </c>
      <c r="AL81" s="35" t="str">
        <f>_xlfn.XLOOKUP($A81,'[3]Form &amp; Form Handler Details'!$Y:$Y,'[3]Form &amp; Form Handler Details'!CI:CI,"")</f>
        <v>companywebsite</v>
      </c>
      <c r="AM81" s="35" t="str">
        <f>_xlfn.XLOOKUP($A81,'[3]Form &amp; Form Handler Details'!$Y:$Y,'[3]Form &amp; Form Handler Details'!CJ:CJ,"")</f>
        <v>Text</v>
      </c>
      <c r="AN81" s="35" t="str">
        <f>_xlfn.XLOOKUP($A81,'[3]Form &amp; Form Handler Details'!$Y:$Y,'[3]Form &amp; Form Handler Details'!CK:CK,"")</f>
        <v>This field is required.</v>
      </c>
      <c r="AO81" s="35" t="str">
        <f>_xlfn.XLOOKUP($A81,'[3]Form &amp; Form Handler Details'!$Y:$Y,'[3]Form &amp; Form Handler Details'!CL:CL,"")</f>
        <v>Phone*</v>
      </c>
      <c r="AP81" s="35" t="str">
        <f>_xlfn.XLOOKUP($A81,'[3]Form &amp; Form Handler Details'!$Y:$Y,'[3]Form &amp; Form Handler Details'!CM:CM,"")</f>
        <v>phonenumber</v>
      </c>
      <c r="AQ81" s="35" t="str">
        <f>_xlfn.XLOOKUP($A81,'[3]Form &amp; Form Handler Details'!$Y:$Y,'[3]Form &amp; Form Handler Details'!CN:CN,"")</f>
        <v>Text</v>
      </c>
      <c r="AR81" s="35" t="str">
        <f>_xlfn.XLOOKUP($A81,'[3]Form &amp; Form Handler Details'!$Y:$Y,'[3]Form &amp; Form Handler Details'!CO:CO,"")</f>
        <v>This field is required.</v>
      </c>
      <c r="AS81" s="35">
        <f>_xlfn.XLOOKUP($A81,'[3]Form &amp; Form Handler Details'!$Y:$Y,'[3]Form &amp; Form Handler Details'!CP:CP,"")</f>
        <v>0</v>
      </c>
      <c r="AT81" s="35">
        <f>_xlfn.XLOOKUP($A81,'[3]Form &amp; Form Handler Details'!$Y:$Y,'[3]Form &amp; Form Handler Details'!CQ:CQ,"")</f>
        <v>0</v>
      </c>
      <c r="AU81" s="35">
        <f>_xlfn.XLOOKUP($A81,'[3]Form &amp; Form Handler Details'!$Y:$Y,'[3]Form &amp; Form Handler Details'!CR:CR,"")</f>
        <v>0</v>
      </c>
      <c r="AV81" s="35">
        <f>_xlfn.XLOOKUP($A81,'[3]Form &amp; Form Handler Details'!$Y:$Y,'[3]Form &amp; Form Handler Details'!CS:CS,"")</f>
        <v>0</v>
      </c>
      <c r="AW81" s="35" t="str">
        <f>_xlfn.XLOOKUP($A81,'[3]Form &amp; Form Handler Details'!$Y:$Y,'[3]Form &amp; Form Handler Details'!CT:CT,"")</f>
        <v>WebformURL (Hidden)</v>
      </c>
      <c r="AX81" s="35" t="str">
        <f>_xlfn.XLOOKUP($A81,'[3]Form &amp; Form Handler Details'!$Y:$Y,'[3]Form &amp; Form Handler Details'!CU:CU,"")</f>
        <v>webformurl</v>
      </c>
      <c r="AY81" s="35" t="str">
        <f>_xlfn.XLOOKUP($A81,'[3]Form &amp; Form Handler Details'!$Y:$Y,'[3]Form &amp; Form Handler Details'!CV:CV,"")</f>
        <v>Hidden - text</v>
      </c>
      <c r="AZ81" s="35" t="str">
        <f>_xlfn.XLOOKUP($A81,'[3]Form &amp; Form Handler Details'!$Y:$Y,'[3]Form &amp; Form Handler Details'!CW:CW,"")</f>
        <v>gclid* (Hidden)</v>
      </c>
      <c r="BA81" s="35" t="str">
        <f>_xlfn.XLOOKUP($A81,'[3]Form &amp; Form Handler Details'!$Y:$Y,'[3]Form &amp; Form Handler Details'!CX:CX,"")</f>
        <v>gclid</v>
      </c>
      <c r="BB81" s="35" t="str">
        <f>_xlfn.XLOOKUP($A81,'[3]Form &amp; Form Handler Details'!$Y:$Y,'[3]Form &amp; Form Handler Details'!CY:CY,"")</f>
        <v>Hidden - text</v>
      </c>
      <c r="BC81" s="35">
        <f>_xlfn.XLOOKUP($A81,'[3]Form &amp; Form Handler Details'!$Y:$Y,'[3]Form &amp; Form Handler Details'!CZ:CZ,"")</f>
        <v>0</v>
      </c>
      <c r="BD81" s="35">
        <f>_xlfn.XLOOKUP($A81,'[3]Form &amp; Form Handler Details'!$Y:$Y,'[3]Form &amp; Form Handler Details'!DA:DA,"")</f>
        <v>0</v>
      </c>
      <c r="BE81" s="35">
        <f>_xlfn.XLOOKUP($A81,'[3]Form &amp; Form Handler Details'!$Y:$Y,'[3]Form &amp; Form Handler Details'!DB:DB,"")</f>
        <v>0</v>
      </c>
      <c r="BF81" s="35">
        <f>_xlfn.XLOOKUP($A81,'[3]Form &amp; Form Handler Details'!$Y:$Y,'[3]Form &amp; Form Handler Details'!DC:DC,"")</f>
        <v>0</v>
      </c>
      <c r="BG81" s="35">
        <f>_xlfn.XLOOKUP($A81,'[3]Form &amp; Form Handler Details'!$Y:$Y,'[3]Form &amp; Form Handler Details'!DD:DD,"")</f>
        <v>0</v>
      </c>
      <c r="BH81" s="35">
        <f>_xlfn.XLOOKUP($A81,'[3]Form &amp; Form Handler Details'!$Y:$Y,'[3]Form &amp; Form Handler Details'!DE:DE,"")</f>
        <v>0</v>
      </c>
      <c r="BI81" s="35">
        <f>_xlfn.XLOOKUP($A81,'[3]Form &amp; Form Handler Details'!$Y:$Y,'[3]Form &amp; Form Handler Details'!DF:DF,"")</f>
        <v>0</v>
      </c>
      <c r="BJ81" s="35" t="str">
        <f>_xlfn.XLOOKUP($A81,'[3]Form &amp; Form Handler Details'!$Y:$Y,'[3]Form &amp; Form Handler Details'!DG:DG,"")</f>
        <v>Do you already have a PayPal account?</v>
      </c>
      <c r="BK81" s="35" t="str">
        <f>_xlfn.XLOOKUP($A81,'[3]Form &amp; Form Handler Details'!$Y:$Y,'[3]Form &amp; Form Handler Details'!DH:DH,"")</f>
        <v>doyoualreadyhaveapaypalbusinessaccount</v>
      </c>
      <c r="BL81" s="35" t="str">
        <f>_xlfn.XLOOKUP($A81,'[3]Form &amp; Form Handler Details'!$Y:$Y,'[3]Form &amp; Form Handler Details'!DI:DI,"")</f>
        <v>dropdown</v>
      </c>
      <c r="BM81" s="35" t="str">
        <f>_xlfn.XLOOKUP($A81,'[3]Form &amp; Form Handler Details'!$Y:$Y,'[3]Form &amp; Form Handler Details'!DJ:DJ,"")</f>
        <v>This field is required.</v>
      </c>
      <c r="BN81" s="35">
        <f>_xlfn.XLOOKUP($A81,'[3]Form &amp; Form Handler Details'!$Y:$Y,'[3]Form &amp; Form Handler Details'!DK:DK,"")</f>
        <v>0</v>
      </c>
      <c r="BO81" s="35">
        <f>_xlfn.XLOOKUP($A81,'[3]Form &amp; Form Handler Details'!$Y:$Y,'[3]Form &amp; Form Handler Details'!DL:DL,"")</f>
        <v>0</v>
      </c>
      <c r="BP81" s="35">
        <f>_xlfn.XLOOKUP($A81,'[3]Form &amp; Form Handler Details'!$Y:$Y,'[3]Form &amp; Form Handler Details'!DM:DM,"")</f>
        <v>0</v>
      </c>
      <c r="BQ81" s="35">
        <f>_xlfn.XLOOKUP($A81,'[3]Form &amp; Form Handler Details'!$Y:$Y,'[3]Form &amp; Form Handler Details'!DN:DN,"")</f>
        <v>0</v>
      </c>
      <c r="BR81" s="35">
        <f>_xlfn.XLOOKUP($A81,'[3]Form &amp; Form Handler Details'!$Y:$Y,'[3]Form &amp; Form Handler Details'!DO:DO,"")</f>
        <v>0</v>
      </c>
      <c r="BS81" s="35">
        <f>_xlfn.XLOOKUP($A81,'[3]Form &amp; Form Handler Details'!$Y:$Y,'[3]Form &amp; Form Handler Details'!DP:DP,"")</f>
        <v>0</v>
      </c>
      <c r="BT81" s="35">
        <f>_xlfn.XLOOKUP($A81,'[3]Form &amp; Form Handler Details'!$Y:$Y,'[3]Form &amp; Form Handler Details'!DQ:DQ,"")</f>
        <v>0</v>
      </c>
      <c r="BU81" s="35">
        <f>_xlfn.XLOOKUP($A81,'[3]Form &amp; Form Handler Details'!$Y:$Y,'[3]Form &amp; Form Handler Details'!DR:DR,"")</f>
        <v>0</v>
      </c>
      <c r="BV81" s="35">
        <f>_xlfn.XLOOKUP($A81,'[3]Form &amp; Form Handler Details'!$Y:$Y,'[3]Form &amp; Form Handler Details'!DS:DS,"")</f>
        <v>0</v>
      </c>
      <c r="BW81" s="35" t="str">
        <f>_xlfn.XLOOKUP($A81,'[3]Form &amp; Form Handler Details'!$Y:$Y,'[3]Form &amp; Form Handler Details'!DT:DT,"")</f>
        <v>HoneyPot</v>
      </c>
      <c r="BX81" s="35" t="str">
        <f>_xlfn.XLOOKUP($A81,'[3]Form &amp; Form Handler Details'!$Y:$Y,'[3]Form &amp; Form Handler Details'!DU:DU,"")</f>
        <v>pardot_extra_field</v>
      </c>
      <c r="BY81" s="35" t="str">
        <f>_xlfn.XLOOKUP($A81,'[3]Form &amp; Form Handler Details'!$Y:$Y,'[3]Form &amp; Form Handler Details'!DV:DV,"")</f>
        <v>Hidden</v>
      </c>
      <c r="BZ81" s="35">
        <f>_xlfn.XLOOKUP($A81,'[3]Form &amp; Form Handler Details'!$Y:$Y,'[3]Form &amp; Form Handler Details'!DW:DW,"")</f>
        <v>0</v>
      </c>
      <c r="CA81" s="35">
        <f>_xlfn.XLOOKUP($A81,'[3]Form &amp; Form Handler Details'!$Y:$Y,'[3]Form &amp; Form Handler Details'!DX:DX,"")</f>
        <v>0</v>
      </c>
      <c r="CB81" s="35">
        <f>_xlfn.XLOOKUP($A81,'[3]Form &amp; Form Handler Details'!$Y:$Y,'[3]Form &amp; Form Handler Details'!DY:DY,"")</f>
        <v>0</v>
      </c>
      <c r="CC81" s="35">
        <f>_xlfn.XLOOKUP($A81,'[3]Form &amp; Form Handler Details'!$Y:$Y,'[3]Form &amp; Form Handler Details'!DZ:DZ,"")</f>
        <v>0</v>
      </c>
      <c r="CD81" s="35">
        <f>_xlfn.XLOOKUP($A81,'[3]Form &amp; Form Handler Details'!$Y:$Y,'[3]Form &amp; Form Handler Details'!EA:EA,"")</f>
        <v>0</v>
      </c>
      <c r="CE81" s="35">
        <f>_xlfn.XLOOKUP($A81,'[3]Form &amp; Form Handler Details'!$Y:$Y,'[3]Form &amp; Form Handler Details'!EB:EB,"")</f>
        <v>0</v>
      </c>
      <c r="CF81" s="35">
        <f>_xlfn.XLOOKUP($A81,'[3]Form &amp; Form Handler Details'!$Y:$Y,'[3]Form &amp; Form Handler Details'!EC:EC,"")</f>
        <v>0</v>
      </c>
      <c r="CG81" s="35">
        <f>_xlfn.XLOOKUP($A81,'[3]Form &amp; Form Handler Details'!$Y:$Y,'[3]Form &amp; Form Handler Details'!ED:ED,"")</f>
        <v>0</v>
      </c>
      <c r="CH81" s="35">
        <f>_xlfn.XLOOKUP($A81,'[3]Form &amp; Form Handler Details'!$Y:$Y,'[3]Form &amp; Form Handler Details'!EE:EE,"")</f>
        <v>0</v>
      </c>
      <c r="CI81" s="35">
        <f>_xlfn.XLOOKUP($A81,'[3]Form &amp; Form Handler Details'!$Y:$Y,'[3]Form &amp; Form Handler Details'!EF:EF,"")</f>
        <v>0</v>
      </c>
      <c r="CJ81" s="35">
        <f>_xlfn.XLOOKUP($A81,'[3]Form &amp; Form Handler Details'!$Y:$Y,'[3]Form &amp; Form Handler Details'!EG:EG,"")</f>
        <v>0</v>
      </c>
      <c r="CK81" s="35">
        <f>_xlfn.XLOOKUP($A81,'[3]Form &amp; Form Handler Details'!$Y:$Y,'[3]Form &amp; Form Handler Details'!EH:EH,"")</f>
        <v>0</v>
      </c>
      <c r="CL81" s="35">
        <f>_xlfn.XLOOKUP($A81,'[3]Form &amp; Form Handler Details'!$Y:$Y,'[3]Form &amp; Form Handler Details'!EI:EI,"")</f>
        <v>0</v>
      </c>
      <c r="CM81" s="35">
        <f>_xlfn.XLOOKUP($A81,'[3]Form &amp; Form Handler Details'!$Y:$Y,'[3]Form &amp; Form Handler Details'!EJ:EJ,"")</f>
        <v>0</v>
      </c>
      <c r="CN81" s="35">
        <f>_xlfn.XLOOKUP($A81,'[3]Form &amp; Form Handler Details'!$Y:$Y,'[3]Form &amp; Form Handler Details'!EK:EK,"")</f>
        <v>0</v>
      </c>
      <c r="CO81" s="35">
        <f>_xlfn.XLOOKUP($A81,'[3]Form &amp; Form Handler Details'!$Y:$Y,'[3]Form &amp; Form Handler Details'!EL:EL,"")</f>
        <v>0</v>
      </c>
      <c r="CP81" s="35">
        <f>_xlfn.XLOOKUP($A81,'[3]Form &amp; Form Handler Details'!$Y:$Y,'[3]Form &amp; Form Handler Details'!EM:EM,"")</f>
        <v>0</v>
      </c>
      <c r="CQ81" s="35" t="str">
        <f>_xlfn.XLOOKUP($A81,'[3]Form &amp; Form Handler Details'!$Y:$Y,'[3]Form &amp; Form Handler Details'!EN:EN,"")</f>
        <v>Privacy Consent</v>
      </c>
      <c r="CR81" s="35" t="str">
        <f>_xlfn.XLOOKUP($A81,'[3]Form &amp; Form Handler Details'!$Y:$Y,'[3]Form &amp; Form Handler Details'!EO:EO,"")</f>
        <v>privacyconsent</v>
      </c>
      <c r="CS81" s="35" t="str">
        <f>_xlfn.XLOOKUP($A81,'[3]Form &amp; Form Handler Details'!$Y:$Y,'[3]Form &amp; Form Handler Details'!EP:EP,"")</f>
        <v>Checkbox</v>
      </c>
      <c r="CT81" s="35" t="str">
        <f>_xlfn.XLOOKUP($A81,'[3]Form &amp; Form Handler Details'!$Y:$Y,'[3]Form &amp; Form Handler Details'!EQ:EQ,"")</f>
        <v>This field is required.</v>
      </c>
      <c r="CU81" s="35">
        <f>_xlfn.XLOOKUP($A81,'[3]Form &amp; Form Handler Details'!$Y:$Y,'[3]Form &amp; Form Handler Details'!ER:ER,"")</f>
        <v>0</v>
      </c>
      <c r="CV81" s="35">
        <f>_xlfn.XLOOKUP($A81,'[3]Form &amp; Form Handler Details'!$Y:$Y,'[3]Form &amp; Form Handler Details'!ES:ES,"")</f>
        <v>0</v>
      </c>
      <c r="CW81" s="35">
        <f>_xlfn.XLOOKUP($A81,'[3]Form &amp; Form Handler Details'!$Y:$Y,'[3]Form &amp; Form Handler Details'!ET:ET,"")</f>
        <v>0</v>
      </c>
      <c r="CX81" s="35">
        <f>_xlfn.XLOOKUP($A81,'[3]Form &amp; Form Handler Details'!$Y:$Y,'[3]Form &amp; Form Handler Details'!EU:EU,"")</f>
        <v>0</v>
      </c>
      <c r="CY81" s="35">
        <f>_xlfn.XLOOKUP($A81,'[3]Form &amp; Form Handler Details'!$Y:$Y,'[3]Form &amp; Form Handler Details'!EV:EV,"")</f>
        <v>0</v>
      </c>
      <c r="CZ81" s="35">
        <f>_xlfn.XLOOKUP($A81,'[3]Form &amp; Form Handler Details'!$Y:$Y,'[3]Form &amp; Form Handler Details'!EW:EW,"")</f>
        <v>0</v>
      </c>
      <c r="DA81" s="35">
        <f>_xlfn.XLOOKUP($A81,'[3]Form &amp; Form Handler Details'!$Y:$Y,'[3]Form &amp; Form Handler Details'!EX:EX,"")</f>
        <v>0</v>
      </c>
      <c r="DB81" s="35">
        <f>_xlfn.XLOOKUP($A81,'[3]Form &amp; Form Handler Details'!$Y:$Y,'[3]Form &amp; Form Handler Details'!EY:EY,"")</f>
        <v>0</v>
      </c>
      <c r="DC81" s="35">
        <f>_xlfn.XLOOKUP($A81,'[3]Form &amp; Form Handler Details'!$Y:$Y,'[3]Form &amp; Form Handler Details'!EZ:EZ,"")</f>
        <v>0</v>
      </c>
      <c r="DD81" s="35">
        <f>_xlfn.XLOOKUP($A81,'[3]Form &amp; Form Handler Details'!$Y:$Y,'[3]Form &amp; Form Handler Details'!FA:FA,"")</f>
        <v>0</v>
      </c>
      <c r="DE81" s="35">
        <f>_xlfn.XLOOKUP($A81,'[3]Form &amp; Form Handler Details'!$Y:$Y,'[3]Form &amp; Form Handler Details'!FB:FB,"")</f>
        <v>0</v>
      </c>
      <c r="DF81" s="35">
        <f>_xlfn.XLOOKUP($A81,'[3]Form &amp; Form Handler Details'!$Y:$Y,'[3]Form &amp; Form Handler Details'!FC:FC,"")</f>
        <v>0</v>
      </c>
      <c r="DG81" s="35">
        <f>_xlfn.XLOOKUP($A81,'[3]Form &amp; Form Handler Details'!$Y:$Y,'[3]Form &amp; Form Handler Details'!FD:FD,"")</f>
        <v>0</v>
      </c>
      <c r="DH81" s="35">
        <f>_xlfn.XLOOKUP($A81,'[3]Form &amp; Form Handler Details'!$Y:$Y,'[3]Form &amp; Form Handler Details'!FE:FE,"")</f>
        <v>0</v>
      </c>
      <c r="DI81" s="35">
        <f>_xlfn.XLOOKUP($A81,'[3]Form &amp; Form Handler Details'!$Y:$Y,'[3]Form &amp; Form Handler Details'!FF:FF,"")</f>
        <v>0</v>
      </c>
      <c r="DJ81" s="35">
        <f>_xlfn.XLOOKUP($A81,'[3]Form &amp; Form Handler Details'!$Y:$Y,'[3]Form &amp; Form Handler Details'!FG:FG,"")</f>
        <v>0</v>
      </c>
      <c r="DK81" s="35">
        <f>_xlfn.XLOOKUP($A81,'[3]Form &amp; Form Handler Details'!$Y:$Y,'[3]Form &amp; Form Handler Details'!FH:FH,"")</f>
        <v>0</v>
      </c>
      <c r="DL81" s="35">
        <f>_xlfn.XLOOKUP($A81,'[3]Form &amp; Form Handler Details'!$Y:$Y,'[3]Form &amp; Form Handler Details'!FI:FI,"")</f>
        <v>0</v>
      </c>
      <c r="DM81" s="35">
        <f>_xlfn.XLOOKUP($A81,'[3]Form &amp; Form Handler Details'!$Y:$Y,'[3]Form &amp; Form Handler Details'!FJ:FJ,"")</f>
        <v>0</v>
      </c>
      <c r="DN81" s="35">
        <f>_xlfn.XLOOKUP($A81,'[3]Form &amp; Form Handler Details'!$Y:$Y,'[3]Form &amp; Form Handler Details'!FK:FK,"")</f>
        <v>0</v>
      </c>
      <c r="DO81" s="35">
        <f>_xlfn.XLOOKUP($A81,'[3]Form &amp; Form Handler Details'!$Y:$Y,'[3]Form &amp; Form Handler Details'!FL:FL,"")</f>
        <v>0</v>
      </c>
      <c r="DP81" s="35">
        <f>_xlfn.XLOOKUP($A81,'[3]Form &amp; Form Handler Details'!$Y:$Y,'[3]Form &amp; Form Handler Details'!FM:FM,"")</f>
        <v>0</v>
      </c>
      <c r="DQ81" s="35">
        <f>_xlfn.XLOOKUP($A81,'[3]Form &amp; Form Handler Details'!$Y:$Y,'[3]Form &amp; Form Handler Details'!FN:FN,"")</f>
        <v>0</v>
      </c>
      <c r="DR81" s="35">
        <f>_xlfn.XLOOKUP($A81,'[3]Form &amp; Form Handler Details'!$Y:$Y,'[3]Form &amp; Form Handler Details'!FO:FO,"")</f>
        <v>0</v>
      </c>
      <c r="DS81" s="35">
        <f>_xlfn.XLOOKUP($A81,'[3]Form &amp; Form Handler Details'!$Y:$Y,'[3]Form &amp; Form Handler Details'!FP:FP,"")</f>
        <v>0</v>
      </c>
      <c r="DT81" s="35">
        <f>_xlfn.XLOOKUP($A81,'[3]Form &amp; Form Handler Details'!$Y:$Y,'[3]Form &amp; Form Handler Details'!FQ:FQ,"")</f>
        <v>0</v>
      </c>
      <c r="DU81" s="35">
        <f>_xlfn.XLOOKUP($A81,'[3]Form &amp; Form Handler Details'!$Y:$Y,'[3]Form &amp; Form Handler Details'!FR:FR,"")</f>
        <v>0</v>
      </c>
      <c r="DV81" s="35">
        <f>_xlfn.XLOOKUP($A81,'[3]Form &amp; Form Handler Details'!$Y:$Y,'[3]Form &amp; Form Handler Details'!FS:FS,"")</f>
        <v>0</v>
      </c>
      <c r="DW81" s="35">
        <f>_xlfn.XLOOKUP($A81,'[3]Form &amp; Form Handler Details'!$Y:$Y,'[3]Form &amp; Form Handler Details'!FT:FT,"")</f>
        <v>0</v>
      </c>
      <c r="DX81" s="35">
        <f>_xlfn.XLOOKUP($A81,'[3]Form &amp; Form Handler Details'!$Y:$Y,'[3]Form &amp; Form Handler Details'!FU:FU,"")</f>
        <v>0</v>
      </c>
      <c r="DY81" s="35">
        <f>_xlfn.XLOOKUP($A81,'[3]Form &amp; Form Handler Details'!$Y:$Y,'[3]Form &amp; Form Handler Details'!FV:FV,"")</f>
        <v>0</v>
      </c>
      <c r="DZ81" s="35">
        <f>_xlfn.XLOOKUP($A81,'[3]Form &amp; Form Handler Details'!$Y:$Y,'[3]Form &amp; Form Handler Details'!FW:FW,"")</f>
        <v>0</v>
      </c>
      <c r="EA81" s="35">
        <f>_xlfn.XLOOKUP($A81,'[3]Form &amp; Form Handler Details'!$Y:$Y,'[3]Form &amp; Form Handler Details'!FX:FX,"")</f>
        <v>0</v>
      </c>
      <c r="EB81" s="35">
        <f>_xlfn.XLOOKUP($A81,'[3]Form &amp; Form Handler Details'!$Y:$Y,'[3]Form &amp; Form Handler Details'!FY:FY,"")</f>
        <v>0</v>
      </c>
      <c r="EC81" s="35">
        <f>_xlfn.XLOOKUP($A81,'[3]Form &amp; Form Handler Details'!$Y:$Y,'[3]Form &amp; Form Handler Details'!FZ:FZ,"")</f>
        <v>0</v>
      </c>
      <c r="ED81" s="35">
        <f>_xlfn.XLOOKUP($A81,'[3]Form &amp; Form Handler Details'!$Y:$Y,'[3]Form &amp; Form Handler Details'!GA:GA,"")</f>
        <v>0</v>
      </c>
      <c r="EE81" s="35">
        <f>_xlfn.XLOOKUP($A81,'[3]Form &amp; Form Handler Details'!$Y:$Y,'[3]Form &amp; Form Handler Details'!GB:GB,"")</f>
        <v>0</v>
      </c>
      <c r="EF81" s="35">
        <f>_xlfn.XLOOKUP($A81,'[3]Form &amp; Form Handler Details'!$Y:$Y,'[3]Form &amp; Form Handler Details'!GC:GC,"")</f>
        <v>0</v>
      </c>
      <c r="EG81" s="35">
        <f>_xlfn.XLOOKUP($A81,'[3]Form &amp; Form Handler Details'!$Y:$Y,'[3]Form &amp; Form Handler Details'!GD:GD,"")</f>
        <v>0</v>
      </c>
      <c r="EH81" s="35">
        <f>_xlfn.XLOOKUP($A81,'[3]Form &amp; Form Handler Details'!$Y:$Y,'[3]Form &amp; Form Handler Details'!GE:GE,"")</f>
        <v>0</v>
      </c>
      <c r="EI81" s="35">
        <f>_xlfn.XLOOKUP($A81,'[3]Form &amp; Form Handler Details'!$Y:$Y,'[3]Form &amp; Form Handler Details'!GF:GF,"")</f>
        <v>0</v>
      </c>
      <c r="EJ81" s="35">
        <f>_xlfn.XLOOKUP($A81,'[3]Form &amp; Form Handler Details'!$Y:$Y,'[3]Form &amp; Form Handler Details'!GG:GG,"")</f>
        <v>0</v>
      </c>
      <c r="EK81" s="35">
        <f>_xlfn.XLOOKUP($A81,'[3]Form &amp; Form Handler Details'!$Y:$Y,'[3]Form &amp; Form Handler Details'!GH:GH,"")</f>
        <v>0</v>
      </c>
      <c r="EL81" s="35">
        <f>_xlfn.XLOOKUP($A81,'[3]Form &amp; Form Handler Details'!$Y:$Y,'[3]Form &amp; Form Handler Details'!GI:GI,"")</f>
        <v>0</v>
      </c>
      <c r="EM81" s="35">
        <f>_xlfn.XLOOKUP($A81,'[3]Form &amp; Form Handler Details'!$Y:$Y,'[3]Form &amp; Form Handler Details'!GJ:GJ,"")</f>
        <v>0</v>
      </c>
      <c r="EN81" s="35">
        <f>_xlfn.XLOOKUP($A81,'[3]Form &amp; Form Handler Details'!$Y:$Y,'[3]Form &amp; Form Handler Details'!GK:GK,"")</f>
        <v>0</v>
      </c>
      <c r="EO81" s="35" t="str">
        <f>_xlfn.XLOOKUP($A81,'[3]Form &amp; Form Handler Details'!$Y:$Y,'[3]Form &amp; Form Handler Details'!GL:GL,"")</f>
        <v>Genric field 3
+852</v>
      </c>
      <c r="EP81" s="35" t="str">
        <f>_xlfn.XLOOKUP($A81,'[3]Form &amp; Form Handler Details'!$Y:$Y,'[3]Form &amp; Form Handler Details'!GM:GM,"")</f>
        <v>countrycode</v>
      </c>
      <c r="EQ81" s="35" t="str">
        <f>_xlfn.XLOOKUP($A81,'[3]Form &amp; Form Handler Details'!$Y:$Y,'[3]Form &amp; Form Handler Details'!GN:GN,"")</f>
        <v>Dropdown</v>
      </c>
      <c r="ER81" s="35" t="str">
        <f>_xlfn.XLOOKUP($A81,'[3]Form &amp; Form Handler Details'!$Y:$Y,'[3]Form &amp; Form Handler Details'!GO:GO,"")</f>
        <v>This field is required.</v>
      </c>
      <c r="ES81" s="35">
        <f>_xlfn.XLOOKUP($A81,'[3]Form &amp; Form Handler Details'!$Y:$Y,'[3]Form &amp; Form Handler Details'!GP:GP,"")</f>
        <v>0</v>
      </c>
      <c r="ET81" s="35">
        <f>_xlfn.XLOOKUP($A81,'[3]Form &amp; Form Handler Details'!$Y:$Y,'[3]Form &amp; Form Handler Details'!GQ:GQ,"")</f>
        <v>0</v>
      </c>
      <c r="EU81" s="35">
        <f>_xlfn.XLOOKUP($A81,'[3]Form &amp; Form Handler Details'!$Y:$Y,'[3]Form &amp; Form Handler Details'!GR:GR,"")</f>
        <v>0</v>
      </c>
      <c r="EV81" s="35">
        <f>_xlfn.XLOOKUP($A81,'[3]Form &amp; Form Handler Details'!$Y:$Y,'[3]Form &amp; Form Handler Details'!GS:GS,"")</f>
        <v>0</v>
      </c>
      <c r="EW81" s="35">
        <f>_xlfn.XLOOKUP($A81,'[3]Form &amp; Form Handler Details'!$Y:$Y,'[3]Form &amp; Form Handler Details'!GT:GT,"")</f>
        <v>0</v>
      </c>
      <c r="EX81" s="35">
        <f>_xlfn.XLOOKUP($A81,'[3]Form &amp; Form Handler Details'!$Y:$Y,'[3]Form &amp; Form Handler Details'!GU:GU,"")</f>
        <v>0</v>
      </c>
      <c r="EY81" s="35">
        <f>_xlfn.XLOOKUP($A81,'[3]Form &amp; Form Handler Details'!$Y:$Y,'[3]Form &amp; Form Handler Details'!GV:GV,"")</f>
        <v>0</v>
      </c>
      <c r="EZ81" s="35">
        <f>_xlfn.XLOOKUP($A81,'[3]Form &amp; Form Handler Details'!$Y:$Y,'[3]Form &amp; Form Handler Details'!GW:GW,"")</f>
        <v>0</v>
      </c>
      <c r="FA81" s="35">
        <f>_xlfn.XLOOKUP($A81,'[3]Form &amp; Form Handler Details'!$Y:$Y,'[3]Form &amp; Form Handler Details'!GX:GX,"")</f>
        <v>0</v>
      </c>
      <c r="FB81" s="35">
        <f>_xlfn.XLOOKUP($A81,'[3]Form &amp; Form Handler Details'!$Y:$Y,'[3]Form &amp; Form Handler Details'!GY:GY,"")</f>
        <v>0</v>
      </c>
      <c r="FC81" s="35">
        <f>_xlfn.XLOOKUP($A81,'[3]Form &amp; Form Handler Details'!$Y:$Y,'[3]Form &amp; Form Handler Details'!GZ:GZ,"")</f>
        <v>0</v>
      </c>
      <c r="FD81" s="35">
        <f>_xlfn.XLOOKUP($A81,'[3]Form &amp; Form Handler Details'!$Y:$Y,'[3]Form &amp; Form Handler Details'!HA:HA,"")</f>
        <v>0</v>
      </c>
      <c r="FE81" s="35">
        <f>_xlfn.XLOOKUP($A81,'[3]Form &amp; Form Handler Details'!$Y:$Y,'[3]Form &amp; Form Handler Details'!HB:HB,"")</f>
        <v>0</v>
      </c>
      <c r="FF81" s="35">
        <f>_xlfn.XLOOKUP($A81,'[3]Form &amp; Form Handler Details'!$Y:$Y,'[3]Form &amp; Form Handler Details'!HC:HC,"")</f>
        <v>0</v>
      </c>
      <c r="FG81" s="35">
        <f>_xlfn.XLOOKUP($A81,'[3]Form &amp; Form Handler Details'!$Y:$Y,'[3]Form &amp; Form Handler Details'!HD:HD,"")</f>
        <v>0</v>
      </c>
      <c r="FH81" s="35">
        <f>_xlfn.XLOOKUP($A81,'[3]Form &amp; Form Handler Details'!$Y:$Y,'[3]Form &amp; Form Handler Details'!HE:HE,"")</f>
        <v>0</v>
      </c>
      <c r="FI81" s="35">
        <f>_xlfn.XLOOKUP($A81,'[3]Form &amp; Form Handler Details'!$Y:$Y,'[3]Form &amp; Form Handler Details'!HF:HF,"")</f>
        <v>0</v>
      </c>
      <c r="FJ81" s="35">
        <f>_xlfn.XLOOKUP($A81,'[3]Form &amp; Form Handler Details'!$Y:$Y,'[3]Form &amp; Form Handler Details'!HG:HG,"")</f>
        <v>0</v>
      </c>
      <c r="FK81" s="35">
        <f>_xlfn.XLOOKUP($A81,'[3]Form &amp; Form Handler Details'!$Y:$Y,'[3]Form &amp; Form Handler Details'!HH:HH,"")</f>
        <v>0</v>
      </c>
      <c r="FL81" s="35">
        <f>_xlfn.XLOOKUP($A81,'[3]Form &amp; Form Handler Details'!$Y:$Y,'[3]Form &amp; Form Handler Details'!HI:HI,"")</f>
        <v>0</v>
      </c>
      <c r="FM81" s="35">
        <f>_xlfn.XLOOKUP($A81,'[3]Form &amp; Form Handler Details'!$Y:$Y,'[3]Form &amp; Form Handler Details'!HJ:HJ,"")</f>
        <v>0</v>
      </c>
      <c r="FN81" s="35">
        <f>_xlfn.XLOOKUP($A81,'[3]Form &amp; Form Handler Details'!$Y:$Y,'[3]Form &amp; Form Handler Details'!HK:HK,"")</f>
        <v>0</v>
      </c>
      <c r="FO81" s="35">
        <f>_xlfn.XLOOKUP($A81,'[3]Form &amp; Form Handler Details'!$Y:$Y,'[3]Form &amp; Form Handler Details'!HL:HL,"")</f>
        <v>0</v>
      </c>
      <c r="FP81" s="35">
        <f>_xlfn.XLOOKUP($A81,'[3]Form &amp; Form Handler Details'!$Y:$Y,'[3]Form &amp; Form Handler Details'!HM:HM,"")</f>
        <v>0</v>
      </c>
      <c r="FQ81" s="35">
        <f>_xlfn.XLOOKUP($A81,'[3]Form &amp; Form Handler Details'!$Y:$Y,'[3]Form &amp; Form Handler Details'!HN:HN,"")</f>
        <v>0</v>
      </c>
      <c r="FR81" s="35">
        <f>_xlfn.XLOOKUP($A81,'[3]Form &amp; Form Handler Details'!$Y:$Y,'[3]Form &amp; Form Handler Details'!HO:HO,"")</f>
        <v>0</v>
      </c>
      <c r="FS81" s="35">
        <f>_xlfn.XLOOKUP($A81,'[3]Form &amp; Form Handler Details'!$Y:$Y,'[3]Form &amp; Form Handler Details'!HP:HP,"")</f>
        <v>0</v>
      </c>
      <c r="FT81" s="35">
        <f>_xlfn.XLOOKUP($A81,'[3]Form &amp; Form Handler Details'!$Y:$Y,'[3]Form &amp; Form Handler Details'!HQ:HQ,"")</f>
        <v>0</v>
      </c>
      <c r="FU81" s="35">
        <f>_xlfn.XLOOKUP($A81,'[3]Form &amp; Form Handler Details'!$Y:$Y,'[3]Form &amp; Form Handler Details'!HR:HR,"")</f>
        <v>0</v>
      </c>
      <c r="FV81" s="35">
        <f>_xlfn.XLOOKUP($A81,'[3]Form &amp; Form Handler Details'!$Y:$Y,'[3]Form &amp; Form Handler Details'!HS:HS,"")</f>
        <v>0</v>
      </c>
      <c r="FW81" s="35">
        <f>_xlfn.XLOOKUP($A81,'[3]Form &amp; Form Handler Details'!$Y:$Y,'[3]Form &amp; Form Handler Details'!HT:HT,"")</f>
        <v>0</v>
      </c>
      <c r="FX81" s="35">
        <f>_xlfn.XLOOKUP($A81,'[3]Form &amp; Form Handler Details'!$Y:$Y,'[3]Form &amp; Form Handler Details'!HU:HU,"")</f>
        <v>0</v>
      </c>
      <c r="FY81" s="35">
        <f>_xlfn.XLOOKUP($A81,'[3]Form &amp; Form Handler Details'!$Y:$Y,'[3]Form &amp; Form Handler Details'!HV:HV,"")</f>
        <v>0</v>
      </c>
      <c r="FZ81" s="35">
        <f>_xlfn.XLOOKUP($A81,'[3]Form &amp; Form Handler Details'!$Y:$Y,'[3]Form &amp; Form Handler Details'!HW:HW,"")</f>
        <v>0</v>
      </c>
      <c r="GA81" s="35">
        <f>_xlfn.XLOOKUP($A81,'[3]Form &amp; Form Handler Details'!$Y:$Y,'[3]Form &amp; Form Handler Details'!HX:HX,"")</f>
        <v>0</v>
      </c>
      <c r="GB81" s="35">
        <f>_xlfn.XLOOKUP($A81,'[3]Form &amp; Form Handler Details'!$Y:$Y,'[3]Form &amp; Form Handler Details'!HY:HY,"")</f>
        <v>0</v>
      </c>
      <c r="GC81" s="35">
        <f>_xlfn.XLOOKUP($A81,'[3]Form &amp; Form Handler Details'!$Y:$Y,'[3]Form &amp; Form Handler Details'!HZ:HZ,"")</f>
        <v>0</v>
      </c>
      <c r="GD81" s="35">
        <f>_xlfn.XLOOKUP($A81,'[3]Form &amp; Form Handler Details'!$Y:$Y,'[3]Form &amp; Form Handler Details'!IA:IA,"")</f>
        <v>0</v>
      </c>
      <c r="GE81" s="35">
        <f>_xlfn.XLOOKUP($A81,'[3]Form &amp; Form Handler Details'!$Y:$Y,'[3]Form &amp; Form Handler Details'!IB:IB,"")</f>
        <v>0</v>
      </c>
      <c r="GF81" s="35">
        <f>_xlfn.XLOOKUP($A81,'[3]Form &amp; Form Handler Details'!$Y:$Y,'[3]Form &amp; Form Handler Details'!IC:IC,"")</f>
        <v>0</v>
      </c>
      <c r="GG81" s="35">
        <f>_xlfn.XLOOKUP($A81,'[3]Form &amp; Form Handler Details'!$Y:$Y,'[3]Form &amp; Form Handler Details'!ID:ID,"")</f>
        <v>0</v>
      </c>
      <c r="GH81" s="35">
        <f>_xlfn.XLOOKUP($A81,'[3]Form &amp; Form Handler Details'!$Y:$Y,'[3]Form &amp; Form Handler Details'!IE:IE,"")</f>
        <v>0</v>
      </c>
      <c r="GI81" s="35">
        <f>_xlfn.XLOOKUP($A81,'[3]Form &amp; Form Handler Details'!$Y:$Y,'[3]Form &amp; Form Handler Details'!IF:IF,"")</f>
        <v>0</v>
      </c>
      <c r="GJ81" s="35">
        <f>_xlfn.XLOOKUP($A81,'[3]Form &amp; Form Handler Details'!$Y:$Y,'[3]Form &amp; Form Handler Details'!IG:IG,"")</f>
        <v>0</v>
      </c>
      <c r="GK81" s="35">
        <f>_xlfn.XLOOKUP($A81,'[3]Form &amp; Form Handler Details'!$Y:$Y,'[3]Form &amp; Form Handler Details'!IH:IH,"")</f>
        <v>0</v>
      </c>
      <c r="GL81" s="35">
        <f>_xlfn.XLOOKUP($A81,'[3]Form &amp; Form Handler Details'!$Y:$Y,'[3]Form &amp; Form Handler Details'!II:II,"")</f>
        <v>0</v>
      </c>
      <c r="GM81" s="35">
        <f>_xlfn.XLOOKUP($A81,'[3]Form &amp; Form Handler Details'!$Y:$Y,'[3]Form &amp; Form Handler Details'!IJ:IJ,"")</f>
        <v>0</v>
      </c>
      <c r="GN81" s="35">
        <f>_xlfn.XLOOKUP($A81,'[3]Form &amp; Form Handler Details'!$Y:$Y,'[3]Form &amp; Form Handler Details'!IK:IK,"")</f>
        <v>0</v>
      </c>
      <c r="GO81" s="35">
        <f>_xlfn.XLOOKUP($A81,'[3]Form &amp; Form Handler Details'!$Y:$Y,'[3]Form &amp; Form Handler Details'!IL:IL,"")</f>
        <v>0</v>
      </c>
      <c r="GP81" s="35">
        <f>_xlfn.XLOOKUP($A81,'[3]Form &amp; Form Handler Details'!$Y:$Y,'[3]Form &amp; Form Handler Details'!IM:IM,"")</f>
        <v>0</v>
      </c>
      <c r="GQ81" s="35">
        <f>_xlfn.XLOOKUP($A81,'[3]Form &amp; Form Handler Details'!$Y:$Y,'[3]Form &amp; Form Handler Details'!IN:IN,"")</f>
        <v>0</v>
      </c>
      <c r="GR81" s="35">
        <f>_xlfn.XLOOKUP($A81,'[3]Form &amp; Form Handler Details'!$Y:$Y,'[3]Form &amp; Form Handler Details'!IO:IO,"")</f>
        <v>0</v>
      </c>
      <c r="GS81" s="35">
        <f>_xlfn.XLOOKUP($A81,'[3]Form &amp; Form Handler Details'!$Y:$Y,'[3]Form &amp; Form Handler Details'!IP:IP,"")</f>
        <v>0</v>
      </c>
      <c r="GT81" s="35">
        <f>_xlfn.XLOOKUP($A81,'[3]Form &amp; Form Handler Details'!$Y:$Y,'[3]Form &amp; Form Handler Details'!IQ:IQ,"")</f>
        <v>0</v>
      </c>
      <c r="GU81" s="35">
        <f>_xlfn.XLOOKUP($A81,'[3]Form &amp; Form Handler Details'!$Y:$Y,'[3]Form &amp; Form Handler Details'!IR:IR,"")</f>
        <v>0</v>
      </c>
      <c r="GV81" s="35">
        <f>_xlfn.XLOOKUP($A81,'[3]Form &amp; Form Handler Details'!$Y:$Y,'[3]Form &amp; Form Handler Details'!IS:IS,"")</f>
        <v>0</v>
      </c>
      <c r="GW81" s="35">
        <f>_xlfn.XLOOKUP($A81,'[3]Form &amp; Form Handler Details'!$Y:$Y,'[3]Form &amp; Form Handler Details'!IT:IT,"")</f>
        <v>0</v>
      </c>
      <c r="GX81" s="35">
        <f>_xlfn.XLOOKUP($A81,'[3]Form &amp; Form Handler Details'!$Y:$Y,'[3]Form &amp; Form Handler Details'!IU:IU,"")</f>
        <v>0</v>
      </c>
      <c r="GY81" s="35">
        <f>_xlfn.XLOOKUP($A81,'[3]Form &amp; Form Handler Details'!$Y:$Y,'[3]Form &amp; Form Handler Details'!IV:IV,"")</f>
        <v>0</v>
      </c>
      <c r="GZ81" s="35">
        <f>_xlfn.XLOOKUP($A81,'[3]Form &amp; Form Handler Details'!$Y:$Y,'[3]Form &amp; Form Handler Details'!IW:IW,"")</f>
        <v>0</v>
      </c>
      <c r="HA81" s="35">
        <f>_xlfn.XLOOKUP($A81,'[3]Form &amp; Form Handler Details'!$Y:$Y,'[3]Form &amp; Form Handler Details'!IX:IX,"")</f>
        <v>0</v>
      </c>
      <c r="HB81" s="35">
        <f>_xlfn.XLOOKUP($A81,'[3]Form &amp; Form Handler Details'!$Y:$Y,'[3]Form &amp; Form Handler Details'!IY:IY,"")</f>
        <v>0</v>
      </c>
      <c r="HC81" s="35">
        <f>_xlfn.XLOOKUP($A81,'[3]Form &amp; Form Handler Details'!$Y:$Y,'[3]Form &amp; Form Handler Details'!IZ:IZ,"")</f>
        <v>0</v>
      </c>
      <c r="HD81" s="35">
        <f>_xlfn.XLOOKUP($A81,'[3]Form &amp; Form Handler Details'!$Y:$Y,'[3]Form &amp; Form Handler Details'!JA:JA,"")</f>
        <v>0</v>
      </c>
      <c r="HE81" s="35">
        <f>_xlfn.XLOOKUP($A81,'[3]Form &amp; Form Handler Details'!$Y:$Y,'[3]Form &amp; Form Handler Details'!JB:JB,"")</f>
        <v>0</v>
      </c>
      <c r="HF81" s="35">
        <f>_xlfn.XLOOKUP($A81,'[3]Form &amp; Form Handler Details'!$Y:$Y,'[3]Form &amp; Form Handler Details'!JC:JC,"")</f>
        <v>0</v>
      </c>
      <c r="HG81" s="35">
        <f>_xlfn.XLOOKUP($A81,'[3]Form &amp; Form Handler Details'!$Y:$Y,'[3]Form &amp; Form Handler Details'!JD:JD,"")</f>
        <v>0</v>
      </c>
      <c r="HH81" s="35">
        <f>_xlfn.XLOOKUP($A81,'[3]Form &amp; Form Handler Details'!$Y:$Y,'[3]Form &amp; Form Handler Details'!JE:JE,"")</f>
        <v>0</v>
      </c>
      <c r="HI81" s="35">
        <f>_xlfn.XLOOKUP($A81,'[3]Form &amp; Form Handler Details'!$Y:$Y,'[3]Form &amp; Form Handler Details'!JF:JF,"")</f>
        <v>0</v>
      </c>
      <c r="HJ81" s="35">
        <f>_xlfn.XLOOKUP($A81,'[3]Form &amp; Form Handler Details'!$Y:$Y,'[3]Form &amp; Form Handler Details'!JG:JG,"")</f>
        <v>0</v>
      </c>
      <c r="HK81" s="35">
        <f>_xlfn.XLOOKUP($A81,'[3]Form &amp; Form Handler Details'!$Y:$Y,'[3]Form &amp; Form Handler Details'!JH:JH,"")</f>
        <v>0</v>
      </c>
      <c r="HL81" s="35">
        <f>_xlfn.XLOOKUP($A81,'[3]Form &amp; Form Handler Details'!$Y:$Y,'[3]Form &amp; Form Handler Details'!JI:JI,"")</f>
        <v>0</v>
      </c>
      <c r="HM81" s="35">
        <f>_xlfn.XLOOKUP($A81,'[3]Form &amp; Form Handler Details'!$Y:$Y,'[3]Form &amp; Form Handler Details'!JJ:JJ,"")</f>
        <v>0</v>
      </c>
      <c r="HN81" s="35">
        <f>_xlfn.XLOOKUP($A81,'[3]Form &amp; Form Handler Details'!$Y:$Y,'[3]Form &amp; Form Handler Details'!JK:JK,"")</f>
        <v>0</v>
      </c>
      <c r="HO81" s="35">
        <f>_xlfn.XLOOKUP($A81,'[3]Form &amp; Form Handler Details'!$Y:$Y,'[3]Form &amp; Form Handler Details'!JL:JL,"")</f>
        <v>0</v>
      </c>
      <c r="HP81" s="35">
        <f>_xlfn.XLOOKUP($A81,'[3]Form &amp; Form Handler Details'!$Y:$Y,'[3]Form &amp; Form Handler Details'!JM:JM,"")</f>
        <v>0</v>
      </c>
      <c r="HQ81" s="35">
        <f>_xlfn.XLOOKUP($A81,'[3]Form &amp; Form Handler Details'!$Y:$Y,'[3]Form &amp; Form Handler Details'!JN:JN,"")</f>
        <v>0</v>
      </c>
      <c r="HR81" s="35">
        <f>_xlfn.XLOOKUP($A81,'[3]Form &amp; Form Handler Details'!$Y:$Y,'[3]Form &amp; Form Handler Details'!JO:JO,"")</f>
        <v>0</v>
      </c>
      <c r="HS81" s="35">
        <f>_xlfn.XLOOKUP($A81,'[3]Form &amp; Form Handler Details'!$Y:$Y,'[3]Form &amp; Form Handler Details'!JP:JP,"")</f>
        <v>0</v>
      </c>
      <c r="HT81" s="35">
        <f>_xlfn.XLOOKUP($A81,'[3]Form &amp; Form Handler Details'!$Y:$Y,'[3]Form &amp; Form Handler Details'!JQ:JQ,"")</f>
        <v>0</v>
      </c>
      <c r="HU81" s="35">
        <f>_xlfn.XLOOKUP($A81,'[3]Form &amp; Form Handler Details'!$Y:$Y,'[3]Form &amp; Form Handler Details'!JR:JR,"")</f>
        <v>0</v>
      </c>
      <c r="HV81" s="35">
        <f>_xlfn.XLOOKUP($A81,'[3]Form &amp; Form Handler Details'!$Y:$Y,'[3]Form &amp; Form Handler Details'!JS:JS,"")</f>
        <v>0</v>
      </c>
      <c r="HW81" s="35">
        <f>_xlfn.XLOOKUP($A81,'[3]Form &amp; Form Handler Details'!$Y:$Y,'[3]Form &amp; Form Handler Details'!JT:JT,"")</f>
        <v>0</v>
      </c>
    </row>
    <row r="82" spans="1:231" ht="165" customHeight="1">
      <c r="A82" s="32" t="s">
        <v>316</v>
      </c>
      <c r="B82" s="32" t="str">
        <f>_xlfn.XLOOKUP(Table46[[#This Row],[UFID]],ATC!C:C,ATC!A:A,"")</f>
        <v>09</v>
      </c>
      <c r="C82" s="31" t="str">
        <f>_xlfn.XLOOKUP(Table46[[#This Row],[UFID]],ATC!C:C,ATC!E:E,"")</f>
        <v>Business QA Queue</v>
      </c>
      <c r="D82" s="31">
        <f>_xlfn.XLOOKUP(Table46[[#This Row],[UFID]],ATC!C:C,ATC!J:J,"")</f>
        <v>0</v>
      </c>
      <c r="E82" s="31" t="s">
        <v>613</v>
      </c>
      <c r="F82" s="34" t="str">
        <f>_xlfn.XLOOKUP(Table46[[#This Row],[UFID]],'[3]Form &amp; Form Handler Details'!$Y:$Y,'[3]Form &amp; Form Handler Details'!$F:$F,"")</f>
        <v>https://www.paypal.com/fr/enterprise/nielsen-report</v>
      </c>
      <c r="G82" s="34" t="str">
        <f>_xlfn.XLOOKUP(Table46[[#This Row],[UFID]],'[3]Form &amp; Form Handler Details'!$Y:$Y,'[3]Form &amp; Form Handler Details'!$I:$I,"")</f>
        <v>https://www.paypal.com/fr/enterprise/nielsen-report?data=success</v>
      </c>
      <c r="H82" s="34" t="str">
        <f>_xlfn.XLOOKUP(Table46[[#This Row],[UFID]],'[3]Form &amp; Form Handler Details'!$Y:$Y,'[3]Form &amp; Form Handler Details'!$E:$E,"")</f>
        <v>https://pypd.paypal-mktg.com/l/925803/2021-09-15/2fw5x</v>
      </c>
      <c r="I82" s="34" t="str">
        <f>_xlfn.XLOOKUP(Table46[[#This Row],[UFID]],'[3]Form &amp; Form Handler Details'!$Y:$Y,'[3]Form &amp; Form Handler Details'!$U:$U,"")</f>
        <v>EMEA-FR-FRH-23-Nielsen-Campaign-LIVE</v>
      </c>
      <c r="J82" s="34" t="str">
        <f>_xlfn.XLOOKUP(Table46[[#This Row],[UFID]],'[3]Form &amp; Form Handler Details'!$Y:$Y,'[3]Form &amp; Form Handler Details'!$V:$V,"")</f>
        <v>https://pypd.paypal-mktg.com/l/925803/2023-05-02/2s2yc</v>
      </c>
      <c r="K82" s="34" t="str">
        <f t="shared" si="2"/>
        <v>2023-05-02/2s2yc</v>
      </c>
      <c r="L82" s="34" t="str">
        <f>_xlfn.XLOOKUP(Table46[[#This Row],[UFID]],'[3]Form &amp; Form Handler Details'!$Y:$Y,'[3]Form &amp; Form Handler Details'!$D:$D,"")</f>
        <v>EMEA-FR-FRM-21-Nielsen-Campaign</v>
      </c>
      <c r="M82" s="35" t="str">
        <f>_xlfn.XLOOKUP($A82,'[3]Form &amp; Form Handler Details'!$Y:$Y,'[3]Form &amp; Form Handler Details'!BJ:BJ,"")</f>
        <v>Prénom</v>
      </c>
      <c r="N82" s="35" t="str">
        <f>_xlfn.XLOOKUP($A82,'[3]Form &amp; Form Handler Details'!$Y:$Y,'[3]Form &amp; Form Handler Details'!BK:BK,"")</f>
        <v>firstname</v>
      </c>
      <c r="O82" s="35" t="str">
        <f>_xlfn.XLOOKUP($A82,'[3]Form &amp; Form Handler Details'!$Y:$Y,'[3]Form &amp; Form Handler Details'!BL:BL,"")</f>
        <v>Text</v>
      </c>
      <c r="P82" s="35" t="str">
        <f>_xlfn.XLOOKUP($A82,'[3]Form &amp; Form Handler Details'!$Y:$Y,'[3]Form &amp; Form Handler Details'!BM:BM,"")</f>
        <v>Ce champ est requis</v>
      </c>
      <c r="Q82" s="35" t="str">
        <f>_xlfn.XLOOKUP($A82,'[3]Form &amp; Form Handler Details'!$Y:$Y,'[3]Form &amp; Form Handler Details'!BN:BN,"")</f>
        <v>Nom</v>
      </c>
      <c r="R82" s="35" t="str">
        <f>_xlfn.XLOOKUP($A82,'[3]Form &amp; Form Handler Details'!$Y:$Y,'[3]Form &amp; Form Handler Details'!BO:BO,"")</f>
        <v>firstname</v>
      </c>
      <c r="S82" s="35" t="str">
        <f>_xlfn.XLOOKUP($A82,'[3]Form &amp; Form Handler Details'!$Y:$Y,'[3]Form &amp; Form Handler Details'!BP:BP,"")</f>
        <v>Text</v>
      </c>
      <c r="T82" s="35" t="str">
        <f>_xlfn.XLOOKUP($A82,'[3]Form &amp; Form Handler Details'!$Y:$Y,'[3]Form &amp; Form Handler Details'!BQ:BQ,"")</f>
        <v>Ce champ est requis</v>
      </c>
      <c r="U82" s="35" t="str">
        <f>_xlfn.XLOOKUP($A82,'[3]Form &amp; Form Handler Details'!$Y:$Y,'[3]Form &amp; Form Handler Details'!BR:BR,"")</f>
        <v>E-mail professionnel</v>
      </c>
      <c r="V82" s="35" t="str">
        <f>_xlfn.XLOOKUP($A82,'[3]Form &amp; Form Handler Details'!$Y:$Y,'[3]Form &amp; Form Handler Details'!BS:BS,"")</f>
        <v>workemail</v>
      </c>
      <c r="W82" s="35" t="str">
        <f>_xlfn.XLOOKUP($A82,'[3]Form &amp; Form Handler Details'!$Y:$Y,'[3]Form &amp; Form Handler Details'!BT:BT,"")</f>
        <v>Text</v>
      </c>
      <c r="X82" s="35" t="str">
        <f>_xlfn.XLOOKUP($A82,'[3]Form &amp; Form Handler Details'!$Y:$Y,'[3]Form &amp; Form Handler Details'!BU:BU,"")</f>
        <v>Ce champ est requis</v>
      </c>
      <c r="Y82" s="35" t="str">
        <f>_xlfn.XLOOKUP($A82,'[3]Form &amp; Form Handler Details'!$Y:$Y,'[3]Form &amp; Form Handler Details'!BV:BV,"")</f>
        <v>Nom de la société</v>
      </c>
      <c r="Z82" s="35" t="str">
        <f>_xlfn.XLOOKUP($A82,'[3]Form &amp; Form Handler Details'!$Y:$Y,'[3]Form &amp; Form Handler Details'!BW:BW,"")</f>
        <v>companyname</v>
      </c>
      <c r="AA82" s="35" t="str">
        <f>_xlfn.XLOOKUP($A82,'[3]Form &amp; Form Handler Details'!$Y:$Y,'[3]Form &amp; Form Handler Details'!BX:BX,"")</f>
        <v>Text</v>
      </c>
      <c r="AB82" s="35" t="str">
        <f>_xlfn.XLOOKUP($A82,'[3]Form &amp; Form Handler Details'!$Y:$Y,'[3]Form &amp; Form Handler Details'!BY:BY,"")</f>
        <v>Ce champ est requis</v>
      </c>
      <c r="AC82" s="35">
        <f>_xlfn.XLOOKUP($A82,'[3]Form &amp; Form Handler Details'!$Y:$Y,'[3]Form &amp; Form Handler Details'!BZ:BZ,"")</f>
        <v>0</v>
      </c>
      <c r="AD82" s="35">
        <f>_xlfn.XLOOKUP($A82,'[3]Form &amp; Form Handler Details'!$Y:$Y,'[3]Form &amp; Form Handler Details'!CA:CA,"")</f>
        <v>0</v>
      </c>
      <c r="AE82" s="35">
        <f>_xlfn.XLOOKUP($A82,'[3]Form &amp; Form Handler Details'!$Y:$Y,'[3]Form &amp; Form Handler Details'!CB:CB,"")</f>
        <v>0</v>
      </c>
      <c r="AF82" s="35">
        <f>_xlfn.XLOOKUP($A82,'[3]Form &amp; Form Handler Details'!$Y:$Y,'[3]Form &amp; Form Handler Details'!CC:CC,"")</f>
        <v>0</v>
      </c>
      <c r="AG82" s="35" t="str">
        <f>_xlfn.XLOOKUP($A82,'[3]Form &amp; Form Handler Details'!$Y:$Y,'[3]Form &amp; Form Handler Details'!CD:CD,"")</f>
        <v>Estimation du chiffre d'affaires annuel
Moins que 250.000 Euros
250.000 à 1.500.000 Euros
1.500.000 à 10.000.000 Euros
Plus que 10.000.000 Euros</v>
      </c>
      <c r="AH82" s="35" t="str">
        <f>_xlfn.XLOOKUP($A82,'[3]Form &amp; Form Handler Details'!$Y:$Y,'[3]Form &amp; Form Handler Details'!CE:CE,"")</f>
        <v>annualonlinesales</v>
      </c>
      <c r="AI82" s="35" t="str">
        <f>_xlfn.XLOOKUP($A82,'[3]Form &amp; Form Handler Details'!$Y:$Y,'[3]Form &amp; Form Handler Details'!CF:CF,"")</f>
        <v>Dropdown</v>
      </c>
      <c r="AJ82" s="35" t="str">
        <f>_xlfn.XLOOKUP($A82,'[3]Form &amp; Form Handler Details'!$Y:$Y,'[3]Form &amp; Form Handler Details'!CG:CG,"")</f>
        <v>Ce champ est requis</v>
      </c>
      <c r="AK82" s="35">
        <f>_xlfn.XLOOKUP($A82,'[3]Form &amp; Form Handler Details'!$Y:$Y,'[3]Form &amp; Form Handler Details'!CH:CH,"")</f>
        <v>0</v>
      </c>
      <c r="AL82" s="35">
        <f>_xlfn.XLOOKUP($A82,'[3]Form &amp; Form Handler Details'!$Y:$Y,'[3]Form &amp; Form Handler Details'!CI:CI,"")</f>
        <v>0</v>
      </c>
      <c r="AM82" s="35">
        <f>_xlfn.XLOOKUP($A82,'[3]Form &amp; Form Handler Details'!$Y:$Y,'[3]Form &amp; Form Handler Details'!CJ:CJ,"")</f>
        <v>0</v>
      </c>
      <c r="AN82" s="35">
        <f>_xlfn.XLOOKUP($A82,'[3]Form &amp; Form Handler Details'!$Y:$Y,'[3]Form &amp; Form Handler Details'!CK:CK,"")</f>
        <v>0</v>
      </c>
      <c r="AO82" s="35" t="str">
        <f>_xlfn.XLOOKUP($A82,'[3]Form &amp; Form Handler Details'!$Y:$Y,'[3]Form &amp; Form Handler Details'!CL:CL,"")</f>
        <v>Numéro de téléphone</v>
      </c>
      <c r="AP82" s="35" t="str">
        <f>_xlfn.XLOOKUP($A82,'[3]Form &amp; Form Handler Details'!$Y:$Y,'[3]Form &amp; Form Handler Details'!CM:CM,"")</f>
        <v>phonenumber</v>
      </c>
      <c r="AQ82" s="35" t="str">
        <f>_xlfn.XLOOKUP($A82,'[3]Form &amp; Form Handler Details'!$Y:$Y,'[3]Form &amp; Form Handler Details'!CN:CN,"")</f>
        <v>Text</v>
      </c>
      <c r="AR82" s="35" t="str">
        <f>_xlfn.XLOOKUP($A82,'[3]Form &amp; Form Handler Details'!$Y:$Y,'[3]Form &amp; Form Handler Details'!CO:CO,"")</f>
        <v>Ce champ est requis</v>
      </c>
      <c r="AS82" s="35" t="str">
        <f>_xlfn.XLOOKUP($A82,'[3]Form &amp; Form Handler Details'!$Y:$Y,'[3]Form &amp; Form Handler Details'!CP:CP,"")</f>
        <v>Profession</v>
      </c>
      <c r="AT82" s="35" t="str">
        <f>_xlfn.XLOOKUP($A82,'[3]Form &amp; Form Handler Details'!$Y:$Y,'[3]Form &amp; Form Handler Details'!CQ:CQ,"")</f>
        <v>jobtitle</v>
      </c>
      <c r="AU82" s="35" t="str">
        <f>_xlfn.XLOOKUP($A82,'[3]Form &amp; Form Handler Details'!$Y:$Y,'[3]Form &amp; Form Handler Details'!CR:CR,"")</f>
        <v>Text</v>
      </c>
      <c r="AV82" s="35" t="str">
        <f>_xlfn.XLOOKUP($A82,'[3]Form &amp; Form Handler Details'!$Y:$Y,'[3]Form &amp; Form Handler Details'!CS:CS,"")</f>
        <v>Ce champ est requis</v>
      </c>
      <c r="AW82" s="35" t="str">
        <f>_xlfn.XLOOKUP($A82,'[3]Form &amp; Form Handler Details'!$Y:$Y,'[3]Form &amp; Form Handler Details'!CT:CT,"")</f>
        <v>WebformURL* (Hidden)</v>
      </c>
      <c r="AX82" s="35" t="str">
        <f>_xlfn.XLOOKUP($A82,'[3]Form &amp; Form Handler Details'!$Y:$Y,'[3]Form &amp; Form Handler Details'!CU:CU,"")</f>
        <v>webformurl</v>
      </c>
      <c r="AY82" s="35" t="str">
        <f>_xlfn.XLOOKUP($A82,'[3]Form &amp; Form Handler Details'!$Y:$Y,'[3]Form &amp; Form Handler Details'!CV:CV,"")</f>
        <v>hidden</v>
      </c>
      <c r="AZ82" s="35" t="str">
        <f>_xlfn.XLOOKUP($A82,'[3]Form &amp; Form Handler Details'!$Y:$Y,'[3]Form &amp; Form Handler Details'!CW:CW,"")</f>
        <v>gclid* (Hidden)</v>
      </c>
      <c r="BA82" s="35" t="str">
        <f>_xlfn.XLOOKUP($A82,'[3]Form &amp; Form Handler Details'!$Y:$Y,'[3]Form &amp; Form Handler Details'!CX:CX,"")</f>
        <v>gclid</v>
      </c>
      <c r="BB82" s="35" t="str">
        <f>_xlfn.XLOOKUP($A82,'[3]Form &amp; Form Handler Details'!$Y:$Y,'[3]Form &amp; Form Handler Details'!CY:CY,"")</f>
        <v>Hidden - text</v>
      </c>
      <c r="BC82" s="35">
        <f>_xlfn.XLOOKUP($A82,'[3]Form &amp; Form Handler Details'!$Y:$Y,'[3]Form &amp; Form Handler Details'!CZ:CZ,"")</f>
        <v>0</v>
      </c>
      <c r="BD82" s="35">
        <f>_xlfn.XLOOKUP($A82,'[3]Form &amp; Form Handler Details'!$Y:$Y,'[3]Form &amp; Form Handler Details'!DA:DA,"")</f>
        <v>0</v>
      </c>
      <c r="BE82" s="35">
        <f>_xlfn.XLOOKUP($A82,'[3]Form &amp; Form Handler Details'!$Y:$Y,'[3]Form &amp; Form Handler Details'!DB:DB,"")</f>
        <v>0</v>
      </c>
      <c r="BF82" s="35">
        <f>_xlfn.XLOOKUP($A82,'[3]Form &amp; Form Handler Details'!$Y:$Y,'[3]Form &amp; Form Handler Details'!DC:DC,"")</f>
        <v>0</v>
      </c>
      <c r="BG82" s="35">
        <f>_xlfn.XLOOKUP($A82,'[3]Form &amp; Form Handler Details'!$Y:$Y,'[3]Form &amp; Form Handler Details'!DD:DD,"")</f>
        <v>0</v>
      </c>
      <c r="BH82" s="35">
        <f>_xlfn.XLOOKUP($A82,'[3]Form &amp; Form Handler Details'!$Y:$Y,'[3]Form &amp; Form Handler Details'!DE:DE,"")</f>
        <v>0</v>
      </c>
      <c r="BI82" s="35">
        <f>_xlfn.XLOOKUP($A82,'[3]Form &amp; Form Handler Details'!$Y:$Y,'[3]Form &amp; Form Handler Details'!DF:DF,"")</f>
        <v>0</v>
      </c>
      <c r="BJ82" s="35">
        <f>_xlfn.XLOOKUP($A82,'[3]Form &amp; Form Handler Details'!$Y:$Y,'[3]Form &amp; Form Handler Details'!DG:DG,"")</f>
        <v>0</v>
      </c>
      <c r="BK82" s="35">
        <f>_xlfn.XLOOKUP($A82,'[3]Form &amp; Form Handler Details'!$Y:$Y,'[3]Form &amp; Form Handler Details'!DH:DH,"")</f>
        <v>0</v>
      </c>
      <c r="BL82" s="35">
        <f>_xlfn.XLOOKUP($A82,'[3]Form &amp; Form Handler Details'!$Y:$Y,'[3]Form &amp; Form Handler Details'!DI:DI,"")</f>
        <v>0</v>
      </c>
      <c r="BM82" s="35">
        <f>_xlfn.XLOOKUP($A82,'[3]Form &amp; Form Handler Details'!$Y:$Y,'[3]Form &amp; Form Handler Details'!DJ:DJ,"")</f>
        <v>0</v>
      </c>
      <c r="BN82" s="35">
        <f>_xlfn.XLOOKUP($A82,'[3]Form &amp; Form Handler Details'!$Y:$Y,'[3]Form &amp; Form Handler Details'!DK:DK,"")</f>
        <v>0</v>
      </c>
      <c r="BO82" s="35">
        <f>_xlfn.XLOOKUP($A82,'[3]Form &amp; Form Handler Details'!$Y:$Y,'[3]Form &amp; Form Handler Details'!DL:DL,"")</f>
        <v>0</v>
      </c>
      <c r="BP82" s="35">
        <f>_xlfn.XLOOKUP($A82,'[3]Form &amp; Form Handler Details'!$Y:$Y,'[3]Form &amp; Form Handler Details'!DM:DM,"")</f>
        <v>0</v>
      </c>
      <c r="BQ82" s="35">
        <f>_xlfn.XLOOKUP($A82,'[3]Form &amp; Form Handler Details'!$Y:$Y,'[3]Form &amp; Form Handler Details'!DN:DN,"")</f>
        <v>0</v>
      </c>
      <c r="BR82" s="35" t="str">
        <f>_xlfn.XLOOKUP($A82,'[3]Form &amp; Form Handler Details'!$Y:$Y,'[3]Form &amp; Form Handler Details'!DO:DO,"")</f>
        <v>Pays</v>
      </c>
      <c r="BS82" s="35">
        <f>_xlfn.XLOOKUP($A82,'[3]Form &amp; Form Handler Details'!$Y:$Y,'[3]Form &amp; Form Handler Details'!DP:DP,"")</f>
        <v>0</v>
      </c>
      <c r="BT82" s="35" t="str">
        <f>_xlfn.XLOOKUP($A82,'[3]Form &amp; Form Handler Details'!$Y:$Y,'[3]Form &amp; Form Handler Details'!DQ:DQ,"")</f>
        <v>country</v>
      </c>
      <c r="BU82" s="35" t="str">
        <f>_xlfn.XLOOKUP($A82,'[3]Form &amp; Form Handler Details'!$Y:$Y,'[3]Form &amp; Form Handler Details'!DR:DR,"")</f>
        <v>Dropdown</v>
      </c>
      <c r="BV82" s="35" t="str">
        <f>_xlfn.XLOOKUP($A82,'[3]Form &amp; Form Handler Details'!$Y:$Y,'[3]Form &amp; Form Handler Details'!DS:DS,"")</f>
        <v>Ce champ est requis</v>
      </c>
      <c r="BW82" s="35" t="str">
        <f>_xlfn.XLOOKUP($A82,'[3]Form &amp; Form Handler Details'!$Y:$Y,'[3]Form &amp; Form Handler Details'!DT:DT,"")</f>
        <v>HoneyPot</v>
      </c>
      <c r="BX82" s="35" t="str">
        <f>_xlfn.XLOOKUP($A82,'[3]Form &amp; Form Handler Details'!$Y:$Y,'[3]Form &amp; Form Handler Details'!DU:DU,"")</f>
        <v>pardot_extra_field</v>
      </c>
      <c r="BY82" s="35" t="str">
        <f>_xlfn.XLOOKUP($A82,'[3]Form &amp; Form Handler Details'!$Y:$Y,'[3]Form &amp; Form Handler Details'!DV:DV,"")</f>
        <v>Hidden</v>
      </c>
      <c r="BZ82" s="35">
        <f>_xlfn.XLOOKUP($A82,'[3]Form &amp; Form Handler Details'!$Y:$Y,'[3]Form &amp; Form Handler Details'!DW:DW,"")</f>
        <v>0</v>
      </c>
      <c r="CA82" s="35">
        <f>_xlfn.XLOOKUP($A82,'[3]Form &amp; Form Handler Details'!$Y:$Y,'[3]Form &amp; Form Handler Details'!DX:DX,"")</f>
        <v>0</v>
      </c>
      <c r="CB82" s="35">
        <f>_xlfn.XLOOKUP($A82,'[3]Form &amp; Form Handler Details'!$Y:$Y,'[3]Form &amp; Form Handler Details'!DY:DY,"")</f>
        <v>0</v>
      </c>
      <c r="CC82" s="35">
        <f>_xlfn.XLOOKUP($A82,'[3]Form &amp; Form Handler Details'!$Y:$Y,'[3]Form &amp; Form Handler Details'!DZ:DZ,"")</f>
        <v>0</v>
      </c>
      <c r="CD82" s="35">
        <f>_xlfn.XLOOKUP($A82,'[3]Form &amp; Form Handler Details'!$Y:$Y,'[3]Form &amp; Form Handler Details'!EA:EA,"")</f>
        <v>0</v>
      </c>
      <c r="CE82" s="35">
        <f>_xlfn.XLOOKUP($A82,'[3]Form &amp; Form Handler Details'!$Y:$Y,'[3]Form &amp; Form Handler Details'!EB:EB,"")</f>
        <v>0</v>
      </c>
      <c r="CF82" s="35">
        <f>_xlfn.XLOOKUP($A82,'[3]Form &amp; Form Handler Details'!$Y:$Y,'[3]Form &amp; Form Handler Details'!EC:EC,"")</f>
        <v>0</v>
      </c>
      <c r="CG82" s="35">
        <f>_xlfn.XLOOKUP($A82,'[3]Form &amp; Form Handler Details'!$Y:$Y,'[3]Form &amp; Form Handler Details'!ED:ED,"")</f>
        <v>0</v>
      </c>
      <c r="CH82" s="35">
        <f>_xlfn.XLOOKUP($A82,'[3]Form &amp; Form Handler Details'!$Y:$Y,'[3]Form &amp; Form Handler Details'!EE:EE,"")</f>
        <v>0</v>
      </c>
      <c r="CI82" s="35">
        <f>_xlfn.XLOOKUP($A82,'[3]Form &amp; Form Handler Details'!$Y:$Y,'[3]Form &amp; Form Handler Details'!EF:EF,"")</f>
        <v>0</v>
      </c>
      <c r="CJ82" s="35">
        <f>_xlfn.XLOOKUP($A82,'[3]Form &amp; Form Handler Details'!$Y:$Y,'[3]Form &amp; Form Handler Details'!EG:EG,"")</f>
        <v>0</v>
      </c>
      <c r="CK82" s="35">
        <f>_xlfn.XLOOKUP($A82,'[3]Form &amp; Form Handler Details'!$Y:$Y,'[3]Form &amp; Form Handler Details'!EH:EH,"")</f>
        <v>0</v>
      </c>
      <c r="CL82" s="35">
        <f>_xlfn.XLOOKUP($A82,'[3]Form &amp; Form Handler Details'!$Y:$Y,'[3]Form &amp; Form Handler Details'!EI:EI,"")</f>
        <v>0</v>
      </c>
      <c r="CM82" s="35">
        <f>_xlfn.XLOOKUP($A82,'[3]Form &amp; Form Handler Details'!$Y:$Y,'[3]Form &amp; Form Handler Details'!EJ:EJ,"")</f>
        <v>0</v>
      </c>
      <c r="CN82" s="35">
        <f>_xlfn.XLOOKUP($A82,'[3]Form &amp; Form Handler Details'!$Y:$Y,'[3]Form &amp; Form Handler Details'!EK:EK,"")</f>
        <v>0</v>
      </c>
      <c r="CO82" s="35">
        <f>_xlfn.XLOOKUP($A82,'[3]Form &amp; Form Handler Details'!$Y:$Y,'[3]Form &amp; Form Handler Details'!EL:EL,"")</f>
        <v>0</v>
      </c>
      <c r="CP82" s="35">
        <f>_xlfn.XLOOKUP($A82,'[3]Form &amp; Form Handler Details'!$Y:$Y,'[3]Form &amp; Form Handler Details'!EM:EM,"")</f>
        <v>0</v>
      </c>
      <c r="CQ82" s="35" t="str">
        <f>_xlfn.XLOOKUP($A82,'[3]Form &amp; Form Handler Details'!$Y:$Y,'[3]Form &amp; Form Handler Details'!EN:EN,"")</f>
        <v>J'ai lu et accepté la &lt;a href="https://www.paypal.com/fr/webapps/mpp/ua/privacy-full" style="color:#0070ba;" target="_blank"&gt;politique de confidentialité de PayPal&lt;a/&gt;.
Je consens à ce que PayPal me contacte par téléphone ou par email et m'envoie des informations sur les produits ou l'industrie en rapport avec ma demande. Je sais que je peux me désinscrire à tout moment.</v>
      </c>
      <c r="CR82" s="35" t="str">
        <f>_xlfn.XLOOKUP($A82,'[3]Form &amp; Form Handler Details'!$Y:$Y,'[3]Form &amp; Form Handler Details'!EO:EO,"")</f>
        <v>privacyconsent</v>
      </c>
      <c r="CS82" s="35" t="str">
        <f>_xlfn.XLOOKUP($A82,'[3]Form &amp; Form Handler Details'!$Y:$Y,'[3]Form &amp; Form Handler Details'!EP:EP,"")</f>
        <v>Checkbox</v>
      </c>
      <c r="CT82" s="35" t="str">
        <f>_xlfn.XLOOKUP($A82,'[3]Form &amp; Form Handler Details'!$Y:$Y,'[3]Form &amp; Form Handler Details'!EQ:EQ,"")</f>
        <v>Ce champ est requis</v>
      </c>
      <c r="CU82" s="35">
        <f>_xlfn.XLOOKUP($A82,'[3]Form &amp; Form Handler Details'!$Y:$Y,'[3]Form &amp; Form Handler Details'!ER:ER,"")</f>
        <v>0</v>
      </c>
      <c r="CV82" s="35">
        <f>_xlfn.XLOOKUP($A82,'[3]Form &amp; Form Handler Details'!$Y:$Y,'[3]Form &amp; Form Handler Details'!ES:ES,"")</f>
        <v>0</v>
      </c>
      <c r="CW82" s="35">
        <f>_xlfn.XLOOKUP($A82,'[3]Form &amp; Form Handler Details'!$Y:$Y,'[3]Form &amp; Form Handler Details'!ET:ET,"")</f>
        <v>0</v>
      </c>
      <c r="CX82" s="35">
        <f>_xlfn.XLOOKUP($A82,'[3]Form &amp; Form Handler Details'!$Y:$Y,'[3]Form &amp; Form Handler Details'!EU:EU,"")</f>
        <v>0</v>
      </c>
      <c r="CY82" s="35">
        <f>_xlfn.XLOOKUP($A82,'[3]Form &amp; Form Handler Details'!$Y:$Y,'[3]Form &amp; Form Handler Details'!EV:EV,"")</f>
        <v>0</v>
      </c>
      <c r="CZ82" s="35">
        <f>_xlfn.XLOOKUP($A82,'[3]Form &amp; Form Handler Details'!$Y:$Y,'[3]Form &amp; Form Handler Details'!EW:EW,"")</f>
        <v>0</v>
      </c>
      <c r="DA82" s="35">
        <f>_xlfn.XLOOKUP($A82,'[3]Form &amp; Form Handler Details'!$Y:$Y,'[3]Form &amp; Form Handler Details'!EX:EX,"")</f>
        <v>0</v>
      </c>
      <c r="DB82" s="35">
        <f>_xlfn.XLOOKUP($A82,'[3]Form &amp; Form Handler Details'!$Y:$Y,'[3]Form &amp; Form Handler Details'!EY:EY,"")</f>
        <v>0</v>
      </c>
      <c r="DC82" s="35">
        <f>_xlfn.XLOOKUP($A82,'[3]Form &amp; Form Handler Details'!$Y:$Y,'[3]Form &amp; Form Handler Details'!EZ:EZ,"")</f>
        <v>0</v>
      </c>
      <c r="DD82" s="35">
        <f>_xlfn.XLOOKUP($A82,'[3]Form &amp; Form Handler Details'!$Y:$Y,'[3]Form &amp; Form Handler Details'!FA:FA,"")</f>
        <v>0</v>
      </c>
      <c r="DE82" s="35">
        <f>_xlfn.XLOOKUP($A82,'[3]Form &amp; Form Handler Details'!$Y:$Y,'[3]Form &amp; Form Handler Details'!FB:FB,"")</f>
        <v>0</v>
      </c>
      <c r="DF82" s="35">
        <f>_xlfn.XLOOKUP($A82,'[3]Form &amp; Form Handler Details'!$Y:$Y,'[3]Form &amp; Form Handler Details'!FC:FC,"")</f>
        <v>0</v>
      </c>
      <c r="DG82" s="35">
        <f>_xlfn.XLOOKUP($A82,'[3]Form &amp; Form Handler Details'!$Y:$Y,'[3]Form &amp; Form Handler Details'!FD:FD,"")</f>
        <v>0</v>
      </c>
      <c r="DH82" s="35">
        <f>_xlfn.XLOOKUP($A82,'[3]Form &amp; Form Handler Details'!$Y:$Y,'[3]Form &amp; Form Handler Details'!FE:FE,"")</f>
        <v>0</v>
      </c>
      <c r="DI82" s="35">
        <f>_xlfn.XLOOKUP($A82,'[3]Form &amp; Form Handler Details'!$Y:$Y,'[3]Form &amp; Form Handler Details'!FF:FF,"")</f>
        <v>0</v>
      </c>
      <c r="DJ82" s="35">
        <f>_xlfn.XLOOKUP($A82,'[3]Form &amp; Form Handler Details'!$Y:$Y,'[3]Form &amp; Form Handler Details'!FG:FG,"")</f>
        <v>0</v>
      </c>
      <c r="DK82" s="35">
        <f>_xlfn.XLOOKUP($A82,'[3]Form &amp; Form Handler Details'!$Y:$Y,'[3]Form &amp; Form Handler Details'!FH:FH,"")</f>
        <v>0</v>
      </c>
      <c r="DL82" s="35">
        <f>_xlfn.XLOOKUP($A82,'[3]Form &amp; Form Handler Details'!$Y:$Y,'[3]Form &amp; Form Handler Details'!FI:FI,"")</f>
        <v>0</v>
      </c>
      <c r="DM82" s="35">
        <f>_xlfn.XLOOKUP($A82,'[3]Form &amp; Form Handler Details'!$Y:$Y,'[3]Form &amp; Form Handler Details'!FJ:FJ,"")</f>
        <v>0</v>
      </c>
      <c r="DN82" s="35">
        <f>_xlfn.XLOOKUP($A82,'[3]Form &amp; Form Handler Details'!$Y:$Y,'[3]Form &amp; Form Handler Details'!FK:FK,"")</f>
        <v>0</v>
      </c>
      <c r="DO82" s="35">
        <f>_xlfn.XLOOKUP($A82,'[3]Form &amp; Form Handler Details'!$Y:$Y,'[3]Form &amp; Form Handler Details'!FL:FL,"")</f>
        <v>0</v>
      </c>
      <c r="DP82" s="35">
        <f>_xlfn.XLOOKUP($A82,'[3]Form &amp; Form Handler Details'!$Y:$Y,'[3]Form &amp; Form Handler Details'!FM:FM,"")</f>
        <v>0</v>
      </c>
      <c r="DQ82" s="35">
        <f>_xlfn.XLOOKUP($A82,'[3]Form &amp; Form Handler Details'!$Y:$Y,'[3]Form &amp; Form Handler Details'!FN:FN,"")</f>
        <v>0</v>
      </c>
      <c r="DR82" s="35">
        <f>_xlfn.XLOOKUP($A82,'[3]Form &amp; Form Handler Details'!$Y:$Y,'[3]Form &amp; Form Handler Details'!FO:FO,"")</f>
        <v>0</v>
      </c>
      <c r="DS82" s="35">
        <f>_xlfn.XLOOKUP($A82,'[3]Form &amp; Form Handler Details'!$Y:$Y,'[3]Form &amp; Form Handler Details'!FP:FP,"")</f>
        <v>0</v>
      </c>
      <c r="DT82" s="35">
        <f>_xlfn.XLOOKUP($A82,'[3]Form &amp; Form Handler Details'!$Y:$Y,'[3]Form &amp; Form Handler Details'!FQ:FQ,"")</f>
        <v>0</v>
      </c>
      <c r="DU82" s="35">
        <f>_xlfn.XLOOKUP($A82,'[3]Form &amp; Form Handler Details'!$Y:$Y,'[3]Form &amp; Form Handler Details'!FR:FR,"")</f>
        <v>0</v>
      </c>
      <c r="DV82" s="35">
        <f>_xlfn.XLOOKUP($A82,'[3]Form &amp; Form Handler Details'!$Y:$Y,'[3]Form &amp; Form Handler Details'!FS:FS,"")</f>
        <v>0</v>
      </c>
      <c r="DW82" s="35">
        <f>_xlfn.XLOOKUP($A82,'[3]Form &amp; Form Handler Details'!$Y:$Y,'[3]Form &amp; Form Handler Details'!FT:FT,"")</f>
        <v>0</v>
      </c>
      <c r="DX82" s="35">
        <f>_xlfn.XLOOKUP($A82,'[3]Form &amp; Form Handler Details'!$Y:$Y,'[3]Form &amp; Form Handler Details'!FU:FU,"")</f>
        <v>0</v>
      </c>
      <c r="DY82" s="35">
        <f>_xlfn.XLOOKUP($A82,'[3]Form &amp; Form Handler Details'!$Y:$Y,'[3]Form &amp; Form Handler Details'!FV:FV,"")</f>
        <v>0</v>
      </c>
      <c r="DZ82" s="35">
        <f>_xlfn.XLOOKUP($A82,'[3]Form &amp; Form Handler Details'!$Y:$Y,'[3]Form &amp; Form Handler Details'!FW:FW,"")</f>
        <v>0</v>
      </c>
      <c r="EA82" s="35">
        <f>_xlfn.XLOOKUP($A82,'[3]Form &amp; Form Handler Details'!$Y:$Y,'[3]Form &amp; Form Handler Details'!FX:FX,"")</f>
        <v>0</v>
      </c>
      <c r="EB82" s="35">
        <f>_xlfn.XLOOKUP($A82,'[3]Form &amp; Form Handler Details'!$Y:$Y,'[3]Form &amp; Form Handler Details'!FY:FY,"")</f>
        <v>0</v>
      </c>
      <c r="EC82" s="35">
        <f>_xlfn.XLOOKUP($A82,'[3]Form &amp; Form Handler Details'!$Y:$Y,'[3]Form &amp; Form Handler Details'!FZ:FZ,"")</f>
        <v>0</v>
      </c>
      <c r="ED82" s="35">
        <f>_xlfn.XLOOKUP($A82,'[3]Form &amp; Form Handler Details'!$Y:$Y,'[3]Form &amp; Form Handler Details'!GA:GA,"")</f>
        <v>0</v>
      </c>
      <c r="EE82" s="35">
        <f>_xlfn.XLOOKUP($A82,'[3]Form &amp; Form Handler Details'!$Y:$Y,'[3]Form &amp; Form Handler Details'!GB:GB,"")</f>
        <v>0</v>
      </c>
      <c r="EF82" s="35">
        <f>_xlfn.XLOOKUP($A82,'[3]Form &amp; Form Handler Details'!$Y:$Y,'[3]Form &amp; Form Handler Details'!GC:GC,"")</f>
        <v>0</v>
      </c>
      <c r="EG82" s="35">
        <f>_xlfn.XLOOKUP($A82,'[3]Form &amp; Form Handler Details'!$Y:$Y,'[3]Form &amp; Form Handler Details'!GD:GD,"")</f>
        <v>0</v>
      </c>
      <c r="EH82" s="35">
        <f>_xlfn.XLOOKUP($A82,'[3]Form &amp; Form Handler Details'!$Y:$Y,'[3]Form &amp; Form Handler Details'!GE:GE,"")</f>
        <v>0</v>
      </c>
      <c r="EI82" s="35">
        <f>_xlfn.XLOOKUP($A82,'[3]Form &amp; Form Handler Details'!$Y:$Y,'[3]Form &amp; Form Handler Details'!GF:GF,"")</f>
        <v>0</v>
      </c>
      <c r="EJ82" s="35">
        <f>_xlfn.XLOOKUP($A82,'[3]Form &amp; Form Handler Details'!$Y:$Y,'[3]Form &amp; Form Handler Details'!GG:GG,"")</f>
        <v>0</v>
      </c>
      <c r="EK82" s="35">
        <f>_xlfn.XLOOKUP($A82,'[3]Form &amp; Form Handler Details'!$Y:$Y,'[3]Form &amp; Form Handler Details'!GH:GH,"")</f>
        <v>0</v>
      </c>
      <c r="EL82" s="35">
        <f>_xlfn.XLOOKUP($A82,'[3]Form &amp; Form Handler Details'!$Y:$Y,'[3]Form &amp; Form Handler Details'!GI:GI,"")</f>
        <v>0</v>
      </c>
      <c r="EM82" s="35">
        <f>_xlfn.XLOOKUP($A82,'[3]Form &amp; Form Handler Details'!$Y:$Y,'[3]Form &amp; Form Handler Details'!GJ:GJ,"")</f>
        <v>0</v>
      </c>
      <c r="EN82" s="35">
        <f>_xlfn.XLOOKUP($A82,'[3]Form &amp; Form Handler Details'!$Y:$Y,'[3]Form &amp; Form Handler Details'!GK:GK,"")</f>
        <v>0</v>
      </c>
      <c r="EO82" s="35">
        <f>_xlfn.XLOOKUP($A82,'[3]Form &amp; Form Handler Details'!$Y:$Y,'[3]Form &amp; Form Handler Details'!GL:GL,"")</f>
        <v>0</v>
      </c>
      <c r="EP82" s="35">
        <f>_xlfn.XLOOKUP($A82,'[3]Form &amp; Form Handler Details'!$Y:$Y,'[3]Form &amp; Form Handler Details'!GM:GM,"")</f>
        <v>0</v>
      </c>
      <c r="EQ82" s="35">
        <f>_xlfn.XLOOKUP($A82,'[3]Form &amp; Form Handler Details'!$Y:$Y,'[3]Form &amp; Form Handler Details'!GN:GN,"")</f>
        <v>0</v>
      </c>
      <c r="ER82" s="35">
        <f>_xlfn.XLOOKUP($A82,'[3]Form &amp; Form Handler Details'!$Y:$Y,'[3]Form &amp; Form Handler Details'!GO:GO,"")</f>
        <v>0</v>
      </c>
      <c r="ES82" s="35">
        <f>_xlfn.XLOOKUP($A82,'[3]Form &amp; Form Handler Details'!$Y:$Y,'[3]Form &amp; Form Handler Details'!GP:GP,"")</f>
        <v>0</v>
      </c>
      <c r="ET82" s="35">
        <f>_xlfn.XLOOKUP($A82,'[3]Form &amp; Form Handler Details'!$Y:$Y,'[3]Form &amp; Form Handler Details'!GQ:GQ,"")</f>
        <v>0</v>
      </c>
      <c r="EU82" s="35">
        <f>_xlfn.XLOOKUP($A82,'[3]Form &amp; Form Handler Details'!$Y:$Y,'[3]Form &amp; Form Handler Details'!GR:GR,"")</f>
        <v>0</v>
      </c>
      <c r="EV82" s="35">
        <f>_xlfn.XLOOKUP($A82,'[3]Form &amp; Form Handler Details'!$Y:$Y,'[3]Form &amp; Form Handler Details'!GS:GS,"")</f>
        <v>0</v>
      </c>
      <c r="EW82" s="35">
        <f>_xlfn.XLOOKUP($A82,'[3]Form &amp; Form Handler Details'!$Y:$Y,'[3]Form &amp; Form Handler Details'!GT:GT,"")</f>
        <v>0</v>
      </c>
      <c r="EX82" s="35">
        <f>_xlfn.XLOOKUP($A82,'[3]Form &amp; Form Handler Details'!$Y:$Y,'[3]Form &amp; Form Handler Details'!GU:GU,"")</f>
        <v>0</v>
      </c>
      <c r="EY82" s="35">
        <f>_xlfn.XLOOKUP($A82,'[3]Form &amp; Form Handler Details'!$Y:$Y,'[3]Form &amp; Form Handler Details'!GV:GV,"")</f>
        <v>0</v>
      </c>
      <c r="EZ82" s="35">
        <f>_xlfn.XLOOKUP($A82,'[3]Form &amp; Form Handler Details'!$Y:$Y,'[3]Form &amp; Form Handler Details'!GW:GW,"")</f>
        <v>0</v>
      </c>
      <c r="FA82" s="35">
        <f>_xlfn.XLOOKUP($A82,'[3]Form &amp; Form Handler Details'!$Y:$Y,'[3]Form &amp; Form Handler Details'!GX:GX,"")</f>
        <v>0</v>
      </c>
      <c r="FB82" s="35">
        <f>_xlfn.XLOOKUP($A82,'[3]Form &amp; Form Handler Details'!$Y:$Y,'[3]Form &amp; Form Handler Details'!GY:GY,"")</f>
        <v>0</v>
      </c>
      <c r="FC82" s="35">
        <f>_xlfn.XLOOKUP($A82,'[3]Form &amp; Form Handler Details'!$Y:$Y,'[3]Form &amp; Form Handler Details'!GZ:GZ,"")</f>
        <v>0</v>
      </c>
      <c r="FD82" s="35">
        <f>_xlfn.XLOOKUP($A82,'[3]Form &amp; Form Handler Details'!$Y:$Y,'[3]Form &amp; Form Handler Details'!HA:HA,"")</f>
        <v>0</v>
      </c>
      <c r="FE82" s="35">
        <f>_xlfn.XLOOKUP($A82,'[3]Form &amp; Form Handler Details'!$Y:$Y,'[3]Form &amp; Form Handler Details'!HB:HB,"")</f>
        <v>0</v>
      </c>
      <c r="FF82" s="35">
        <f>_xlfn.XLOOKUP($A82,'[3]Form &amp; Form Handler Details'!$Y:$Y,'[3]Form &amp; Form Handler Details'!HC:HC,"")</f>
        <v>0</v>
      </c>
      <c r="FG82" s="35">
        <f>_xlfn.XLOOKUP($A82,'[3]Form &amp; Form Handler Details'!$Y:$Y,'[3]Form &amp; Form Handler Details'!HD:HD,"")</f>
        <v>0</v>
      </c>
      <c r="FH82" s="35">
        <f>_xlfn.XLOOKUP($A82,'[3]Form &amp; Form Handler Details'!$Y:$Y,'[3]Form &amp; Form Handler Details'!HE:HE,"")</f>
        <v>0</v>
      </c>
      <c r="FI82" s="35">
        <f>_xlfn.XLOOKUP($A82,'[3]Form &amp; Form Handler Details'!$Y:$Y,'[3]Form &amp; Form Handler Details'!HF:HF,"")</f>
        <v>0</v>
      </c>
      <c r="FJ82" s="35">
        <f>_xlfn.XLOOKUP($A82,'[3]Form &amp; Form Handler Details'!$Y:$Y,'[3]Form &amp; Form Handler Details'!HG:HG,"")</f>
        <v>0</v>
      </c>
      <c r="FK82" s="35">
        <f>_xlfn.XLOOKUP($A82,'[3]Form &amp; Form Handler Details'!$Y:$Y,'[3]Form &amp; Form Handler Details'!HH:HH,"")</f>
        <v>0</v>
      </c>
      <c r="FL82" s="35">
        <f>_xlfn.XLOOKUP($A82,'[3]Form &amp; Form Handler Details'!$Y:$Y,'[3]Form &amp; Form Handler Details'!HI:HI,"")</f>
        <v>0</v>
      </c>
      <c r="FM82" s="35">
        <f>_xlfn.XLOOKUP($A82,'[3]Form &amp; Form Handler Details'!$Y:$Y,'[3]Form &amp; Form Handler Details'!HJ:HJ,"")</f>
        <v>0</v>
      </c>
      <c r="FN82" s="35">
        <f>_xlfn.XLOOKUP($A82,'[3]Form &amp; Form Handler Details'!$Y:$Y,'[3]Form &amp; Form Handler Details'!HK:HK,"")</f>
        <v>0</v>
      </c>
      <c r="FO82" s="35">
        <f>_xlfn.XLOOKUP($A82,'[3]Form &amp; Form Handler Details'!$Y:$Y,'[3]Form &amp; Form Handler Details'!HL:HL,"")</f>
        <v>0</v>
      </c>
      <c r="FP82" s="35">
        <f>_xlfn.XLOOKUP($A82,'[3]Form &amp; Form Handler Details'!$Y:$Y,'[3]Form &amp; Form Handler Details'!HM:HM,"")</f>
        <v>0</v>
      </c>
      <c r="FQ82" s="35">
        <f>_xlfn.XLOOKUP($A82,'[3]Form &amp; Form Handler Details'!$Y:$Y,'[3]Form &amp; Form Handler Details'!HN:HN,"")</f>
        <v>0</v>
      </c>
      <c r="FR82" s="35">
        <f>_xlfn.XLOOKUP($A82,'[3]Form &amp; Form Handler Details'!$Y:$Y,'[3]Form &amp; Form Handler Details'!HO:HO,"")</f>
        <v>0</v>
      </c>
      <c r="FS82" s="35">
        <f>_xlfn.XLOOKUP($A82,'[3]Form &amp; Form Handler Details'!$Y:$Y,'[3]Form &amp; Form Handler Details'!HP:HP,"")</f>
        <v>0</v>
      </c>
      <c r="FT82" s="35">
        <f>_xlfn.XLOOKUP($A82,'[3]Form &amp; Form Handler Details'!$Y:$Y,'[3]Form &amp; Form Handler Details'!HQ:HQ,"")</f>
        <v>0</v>
      </c>
      <c r="FU82" s="35">
        <f>_xlfn.XLOOKUP($A82,'[3]Form &amp; Form Handler Details'!$Y:$Y,'[3]Form &amp; Form Handler Details'!HR:HR,"")</f>
        <v>0</v>
      </c>
      <c r="FV82" s="35">
        <f>_xlfn.XLOOKUP($A82,'[3]Form &amp; Form Handler Details'!$Y:$Y,'[3]Form &amp; Form Handler Details'!HS:HS,"")</f>
        <v>0</v>
      </c>
      <c r="FW82" s="35">
        <f>_xlfn.XLOOKUP($A82,'[3]Form &amp; Form Handler Details'!$Y:$Y,'[3]Form &amp; Form Handler Details'!HT:HT,"")</f>
        <v>0</v>
      </c>
      <c r="FX82" s="35">
        <f>_xlfn.XLOOKUP($A82,'[3]Form &amp; Form Handler Details'!$Y:$Y,'[3]Form &amp; Form Handler Details'!HU:HU,"")</f>
        <v>0</v>
      </c>
      <c r="FY82" s="35">
        <f>_xlfn.XLOOKUP($A82,'[3]Form &amp; Form Handler Details'!$Y:$Y,'[3]Form &amp; Form Handler Details'!HV:HV,"")</f>
        <v>0</v>
      </c>
      <c r="FZ82" s="35">
        <f>_xlfn.XLOOKUP($A82,'[3]Form &amp; Form Handler Details'!$Y:$Y,'[3]Form &amp; Form Handler Details'!HW:HW,"")</f>
        <v>0</v>
      </c>
      <c r="GA82" s="35">
        <f>_xlfn.XLOOKUP($A82,'[3]Form &amp; Form Handler Details'!$Y:$Y,'[3]Form &amp; Form Handler Details'!HX:HX,"")</f>
        <v>0</v>
      </c>
      <c r="GB82" s="35">
        <f>_xlfn.XLOOKUP($A82,'[3]Form &amp; Form Handler Details'!$Y:$Y,'[3]Form &amp; Form Handler Details'!HY:HY,"")</f>
        <v>0</v>
      </c>
      <c r="GC82" s="35">
        <f>_xlfn.XLOOKUP($A82,'[3]Form &amp; Form Handler Details'!$Y:$Y,'[3]Form &amp; Form Handler Details'!HZ:HZ,"")</f>
        <v>0</v>
      </c>
      <c r="GD82" s="35">
        <f>_xlfn.XLOOKUP($A82,'[3]Form &amp; Form Handler Details'!$Y:$Y,'[3]Form &amp; Form Handler Details'!IA:IA,"")</f>
        <v>0</v>
      </c>
      <c r="GE82" s="35">
        <f>_xlfn.XLOOKUP($A82,'[3]Form &amp; Form Handler Details'!$Y:$Y,'[3]Form &amp; Form Handler Details'!IB:IB,"")</f>
        <v>0</v>
      </c>
      <c r="GF82" s="35">
        <f>_xlfn.XLOOKUP($A82,'[3]Form &amp; Form Handler Details'!$Y:$Y,'[3]Form &amp; Form Handler Details'!IC:IC,"")</f>
        <v>0</v>
      </c>
      <c r="GG82" s="35">
        <f>_xlfn.XLOOKUP($A82,'[3]Form &amp; Form Handler Details'!$Y:$Y,'[3]Form &amp; Form Handler Details'!ID:ID,"")</f>
        <v>0</v>
      </c>
      <c r="GH82" s="35">
        <f>_xlfn.XLOOKUP($A82,'[3]Form &amp; Form Handler Details'!$Y:$Y,'[3]Form &amp; Form Handler Details'!IE:IE,"")</f>
        <v>0</v>
      </c>
      <c r="GI82" s="35">
        <f>_xlfn.XLOOKUP($A82,'[3]Form &amp; Form Handler Details'!$Y:$Y,'[3]Form &amp; Form Handler Details'!IF:IF,"")</f>
        <v>0</v>
      </c>
      <c r="GJ82" s="35">
        <f>_xlfn.XLOOKUP($A82,'[3]Form &amp; Form Handler Details'!$Y:$Y,'[3]Form &amp; Form Handler Details'!IG:IG,"")</f>
        <v>0</v>
      </c>
      <c r="GK82" s="35">
        <f>_xlfn.XLOOKUP($A82,'[3]Form &amp; Form Handler Details'!$Y:$Y,'[3]Form &amp; Form Handler Details'!IH:IH,"")</f>
        <v>0</v>
      </c>
      <c r="GL82" s="35">
        <f>_xlfn.XLOOKUP($A82,'[3]Form &amp; Form Handler Details'!$Y:$Y,'[3]Form &amp; Form Handler Details'!II:II,"")</f>
        <v>0</v>
      </c>
      <c r="GM82" s="35">
        <f>_xlfn.XLOOKUP($A82,'[3]Form &amp; Form Handler Details'!$Y:$Y,'[3]Form &amp; Form Handler Details'!IJ:IJ,"")</f>
        <v>0</v>
      </c>
      <c r="GN82" s="35">
        <f>_xlfn.XLOOKUP($A82,'[3]Form &amp; Form Handler Details'!$Y:$Y,'[3]Form &amp; Form Handler Details'!IK:IK,"")</f>
        <v>0</v>
      </c>
      <c r="GO82" s="35">
        <f>_xlfn.XLOOKUP($A82,'[3]Form &amp; Form Handler Details'!$Y:$Y,'[3]Form &amp; Form Handler Details'!IL:IL,"")</f>
        <v>0</v>
      </c>
      <c r="GP82" s="35">
        <f>_xlfn.XLOOKUP($A82,'[3]Form &amp; Form Handler Details'!$Y:$Y,'[3]Form &amp; Form Handler Details'!IM:IM,"")</f>
        <v>0</v>
      </c>
      <c r="GQ82" s="35">
        <f>_xlfn.XLOOKUP($A82,'[3]Form &amp; Form Handler Details'!$Y:$Y,'[3]Form &amp; Form Handler Details'!IN:IN,"")</f>
        <v>0</v>
      </c>
      <c r="GR82" s="35">
        <f>_xlfn.XLOOKUP($A82,'[3]Form &amp; Form Handler Details'!$Y:$Y,'[3]Form &amp; Form Handler Details'!IO:IO,"")</f>
        <v>0</v>
      </c>
      <c r="GS82" s="35">
        <f>_xlfn.XLOOKUP($A82,'[3]Form &amp; Form Handler Details'!$Y:$Y,'[3]Form &amp; Form Handler Details'!IP:IP,"")</f>
        <v>0</v>
      </c>
      <c r="GT82" s="35">
        <f>_xlfn.XLOOKUP($A82,'[3]Form &amp; Form Handler Details'!$Y:$Y,'[3]Form &amp; Form Handler Details'!IQ:IQ,"")</f>
        <v>0</v>
      </c>
      <c r="GU82" s="35">
        <f>_xlfn.XLOOKUP($A82,'[3]Form &amp; Form Handler Details'!$Y:$Y,'[3]Form &amp; Form Handler Details'!IR:IR,"")</f>
        <v>0</v>
      </c>
      <c r="GV82" s="35">
        <f>_xlfn.XLOOKUP($A82,'[3]Form &amp; Form Handler Details'!$Y:$Y,'[3]Form &amp; Form Handler Details'!IS:IS,"")</f>
        <v>0</v>
      </c>
      <c r="GW82" s="35">
        <f>_xlfn.XLOOKUP($A82,'[3]Form &amp; Form Handler Details'!$Y:$Y,'[3]Form &amp; Form Handler Details'!IT:IT,"")</f>
        <v>0</v>
      </c>
      <c r="GX82" s="35">
        <f>_xlfn.XLOOKUP($A82,'[3]Form &amp; Form Handler Details'!$Y:$Y,'[3]Form &amp; Form Handler Details'!IU:IU,"")</f>
        <v>0</v>
      </c>
      <c r="GY82" s="35">
        <f>_xlfn.XLOOKUP($A82,'[3]Form &amp; Form Handler Details'!$Y:$Y,'[3]Form &amp; Form Handler Details'!IV:IV,"")</f>
        <v>0</v>
      </c>
      <c r="GZ82" s="35">
        <f>_xlfn.XLOOKUP($A82,'[3]Form &amp; Form Handler Details'!$Y:$Y,'[3]Form &amp; Form Handler Details'!IW:IW,"")</f>
        <v>0</v>
      </c>
      <c r="HA82" s="35">
        <f>_xlfn.XLOOKUP($A82,'[3]Form &amp; Form Handler Details'!$Y:$Y,'[3]Form &amp; Form Handler Details'!IX:IX,"")</f>
        <v>0</v>
      </c>
      <c r="HB82" s="35">
        <f>_xlfn.XLOOKUP($A82,'[3]Form &amp; Form Handler Details'!$Y:$Y,'[3]Form &amp; Form Handler Details'!IY:IY,"")</f>
        <v>0</v>
      </c>
      <c r="HC82" s="35">
        <f>_xlfn.XLOOKUP($A82,'[3]Form &amp; Form Handler Details'!$Y:$Y,'[3]Form &amp; Form Handler Details'!IZ:IZ,"")</f>
        <v>0</v>
      </c>
      <c r="HD82" s="35">
        <f>_xlfn.XLOOKUP($A82,'[3]Form &amp; Form Handler Details'!$Y:$Y,'[3]Form &amp; Form Handler Details'!JA:JA,"")</f>
        <v>0</v>
      </c>
      <c r="HE82" s="35">
        <f>_xlfn.XLOOKUP($A82,'[3]Form &amp; Form Handler Details'!$Y:$Y,'[3]Form &amp; Form Handler Details'!JB:JB,"")</f>
        <v>0</v>
      </c>
      <c r="HF82" s="35">
        <f>_xlfn.XLOOKUP($A82,'[3]Form &amp; Form Handler Details'!$Y:$Y,'[3]Form &amp; Form Handler Details'!JC:JC,"")</f>
        <v>0</v>
      </c>
      <c r="HG82" s="35">
        <f>_xlfn.XLOOKUP($A82,'[3]Form &amp; Form Handler Details'!$Y:$Y,'[3]Form &amp; Form Handler Details'!JD:JD,"")</f>
        <v>0</v>
      </c>
      <c r="HH82" s="35">
        <f>_xlfn.XLOOKUP($A82,'[3]Form &amp; Form Handler Details'!$Y:$Y,'[3]Form &amp; Form Handler Details'!JE:JE,"")</f>
        <v>0</v>
      </c>
      <c r="HI82" s="35">
        <f>_xlfn.XLOOKUP($A82,'[3]Form &amp; Form Handler Details'!$Y:$Y,'[3]Form &amp; Form Handler Details'!JF:JF,"")</f>
        <v>0</v>
      </c>
      <c r="HJ82" s="35">
        <f>_xlfn.XLOOKUP($A82,'[3]Form &amp; Form Handler Details'!$Y:$Y,'[3]Form &amp; Form Handler Details'!JG:JG,"")</f>
        <v>0</v>
      </c>
      <c r="HK82" s="35" t="str">
        <f>_xlfn.XLOOKUP($A82,'[3]Form &amp; Form Handler Details'!$Y:$Y,'[3]Form &amp; Form Handler Details'!JH:JH,"")</f>
        <v>Valider</v>
      </c>
      <c r="HL82" s="35">
        <f>_xlfn.XLOOKUP($A82,'[3]Form &amp; Form Handler Details'!$Y:$Y,'[3]Form &amp; Form Handler Details'!JI:JI,"")</f>
        <v>0</v>
      </c>
      <c r="HM82" s="35">
        <f>_xlfn.XLOOKUP($A82,'[3]Form &amp; Form Handler Details'!$Y:$Y,'[3]Form &amp; Form Handler Details'!JJ:JJ,"")</f>
        <v>0</v>
      </c>
      <c r="HN82" s="35">
        <f>_xlfn.XLOOKUP($A82,'[3]Form &amp; Form Handler Details'!$Y:$Y,'[3]Form &amp; Form Handler Details'!JK:JK,"")</f>
        <v>0</v>
      </c>
      <c r="HO82" s="35">
        <f>_xlfn.XLOOKUP($A82,'[3]Form &amp; Form Handler Details'!$Y:$Y,'[3]Form &amp; Form Handler Details'!JL:JL,"")</f>
        <v>0</v>
      </c>
      <c r="HP82" s="35">
        <f>_xlfn.XLOOKUP($A82,'[3]Form &amp; Form Handler Details'!$Y:$Y,'[3]Form &amp; Form Handler Details'!JM:JM,"")</f>
        <v>0</v>
      </c>
      <c r="HQ82" s="35">
        <f>_xlfn.XLOOKUP($A82,'[3]Form &amp; Form Handler Details'!$Y:$Y,'[3]Form &amp; Form Handler Details'!JN:JN,"")</f>
        <v>0</v>
      </c>
      <c r="HR82" s="35">
        <f>_xlfn.XLOOKUP($A82,'[3]Form &amp; Form Handler Details'!$Y:$Y,'[3]Form &amp; Form Handler Details'!JO:JO,"")</f>
        <v>0</v>
      </c>
      <c r="HS82" s="35">
        <f>_xlfn.XLOOKUP($A82,'[3]Form &amp; Form Handler Details'!$Y:$Y,'[3]Form &amp; Form Handler Details'!JP:JP,"")</f>
        <v>0</v>
      </c>
      <c r="HT82" s="35">
        <f>_xlfn.XLOOKUP($A82,'[3]Form &amp; Form Handler Details'!$Y:$Y,'[3]Form &amp; Form Handler Details'!JQ:JQ,"")</f>
        <v>0</v>
      </c>
      <c r="HU82" s="35">
        <f>_xlfn.XLOOKUP($A82,'[3]Form &amp; Form Handler Details'!$Y:$Y,'[3]Form &amp; Form Handler Details'!JR:JR,"")</f>
        <v>0</v>
      </c>
      <c r="HV82" s="35">
        <f>_xlfn.XLOOKUP($A82,'[3]Form &amp; Form Handler Details'!$Y:$Y,'[3]Form &amp; Form Handler Details'!JS:JS,"")</f>
        <v>0</v>
      </c>
      <c r="HW82" s="35">
        <f>_xlfn.XLOOKUP($A82,'[3]Form &amp; Form Handler Details'!$Y:$Y,'[3]Form &amp; Form Handler Details'!JT:JT,"")</f>
        <v>0</v>
      </c>
    </row>
    <row r="83" spans="1:231" ht="165" customHeight="1">
      <c r="A83" s="32" t="s">
        <v>314</v>
      </c>
      <c r="B83" s="32" t="str">
        <f>_xlfn.XLOOKUP(Table46[[#This Row],[UFID]],ATC!C:C,ATC!A:A,"")</f>
        <v>09</v>
      </c>
      <c r="C83" s="31" t="str">
        <f>_xlfn.XLOOKUP(Table46[[#This Row],[UFID]],ATC!C:C,ATC!E:E,"")</f>
        <v>Business QA Queue</v>
      </c>
      <c r="D83" s="31">
        <f>_xlfn.XLOOKUP(Table46[[#This Row],[UFID]],ATC!C:C,ATC!J:J,"")</f>
        <v>0</v>
      </c>
      <c r="E83" s="31" t="s">
        <v>613</v>
      </c>
      <c r="F83" s="34" t="str">
        <f>_xlfn.XLOOKUP(Table46[[#This Row],[UFID]],'[3]Form &amp; Form Handler Details'!$Y:$Y,'[3]Form &amp; Form Handler Details'!$F:$F,"")</f>
        <v>https://www.paypal.com/fr/enterprise/grocery</v>
      </c>
      <c r="G83" s="34" t="str">
        <f>_xlfn.XLOOKUP(Table46[[#This Row],[UFID]],'[3]Form &amp; Form Handler Details'!$Y:$Y,'[3]Form &amp; Form Handler Details'!$I:$I,"")</f>
        <v xml:space="preserve">	https://www.paypal.com/fr/enterprise/grocery?data=success</v>
      </c>
      <c r="H83" s="34" t="str">
        <f>_xlfn.XLOOKUP(Table46[[#This Row],[UFID]],'[3]Form &amp; Form Handler Details'!$Y:$Y,'[3]Form &amp; Form Handler Details'!$E:$E,"")</f>
        <v>https://pypd.paypal-mktg.com/l/925803/2021-12-09/2hngn</v>
      </c>
      <c r="I83" s="34" t="str">
        <f>_xlfn.XLOOKUP(Table46[[#This Row],[UFID]],'[3]Form &amp; Form Handler Details'!$Y:$Y,'[3]Form &amp; Form Handler Details'!$U:$U,"")</f>
        <v>EMEA-FR-FRH-23-Grocery-Campaign-Live</v>
      </c>
      <c r="J83" s="34" t="str">
        <f>_xlfn.XLOOKUP(Table46[[#This Row],[UFID]],'[3]Form &amp; Form Handler Details'!$Y:$Y,'[3]Form &amp; Form Handler Details'!$V:$V,"")</f>
        <v>https://pypd.paypal-mktg.com/l/925803/2023-05-04/2s57r</v>
      </c>
      <c r="K83" s="34" t="str">
        <f t="shared" si="2"/>
        <v>2023-05-04/2s57r</v>
      </c>
      <c r="L83" s="34" t="str">
        <f>_xlfn.XLOOKUP(Table46[[#This Row],[UFID]],'[3]Form &amp; Form Handler Details'!$Y:$Y,'[3]Form &amp; Form Handler Details'!$D:$D,"")</f>
        <v>EMEA-FR-FRM-21-Grocery-Campaign</v>
      </c>
      <c r="M83" s="35" t="str">
        <f>_xlfn.XLOOKUP($A83,'[3]Form &amp; Form Handler Details'!$Y:$Y,'[3]Form &amp; Form Handler Details'!BJ:BJ,"")</f>
        <v>Prénom*</v>
      </c>
      <c r="N83" s="35" t="str">
        <f>_xlfn.XLOOKUP($A83,'[3]Form &amp; Form Handler Details'!$Y:$Y,'[3]Form &amp; Form Handler Details'!BK:BK,"")</f>
        <v>firstname</v>
      </c>
      <c r="O83" s="35" t="str">
        <f>_xlfn.XLOOKUP($A83,'[3]Form &amp; Form Handler Details'!$Y:$Y,'[3]Form &amp; Form Handler Details'!BL:BL,"")</f>
        <v>Text</v>
      </c>
      <c r="P83" s="35" t="str">
        <f>_xlfn.XLOOKUP($A83,'[3]Form &amp; Form Handler Details'!$Y:$Y,'[3]Form &amp; Form Handler Details'!BM:BM,"")</f>
        <v>Ce champ est requis</v>
      </c>
      <c r="Q83" s="35" t="str">
        <f>_xlfn.XLOOKUP($A83,'[3]Form &amp; Form Handler Details'!$Y:$Y,'[3]Form &amp; Form Handler Details'!BN:BN,"")</f>
        <v>Nom*</v>
      </c>
      <c r="R83" s="35" t="str">
        <f>_xlfn.XLOOKUP($A83,'[3]Form &amp; Form Handler Details'!$Y:$Y,'[3]Form &amp; Form Handler Details'!BO:BO,"")</f>
        <v>lastname</v>
      </c>
      <c r="S83" s="35" t="str">
        <f>_xlfn.XLOOKUP($A83,'[3]Form &amp; Form Handler Details'!$Y:$Y,'[3]Form &amp; Form Handler Details'!BP:BP,"")</f>
        <v>Text</v>
      </c>
      <c r="T83" s="35" t="str">
        <f>_xlfn.XLOOKUP($A83,'[3]Form &amp; Form Handler Details'!$Y:$Y,'[3]Form &amp; Form Handler Details'!BQ:BQ,"")</f>
        <v>Ce champ est requis</v>
      </c>
      <c r="U83" s="35" t="str">
        <f>_xlfn.XLOOKUP($A83,'[3]Form &amp; Form Handler Details'!$Y:$Y,'[3]Form &amp; Form Handler Details'!BR:BR,"")</f>
        <v>E-mail professionnel*</v>
      </c>
      <c r="V83" s="35" t="str">
        <f>_xlfn.XLOOKUP($A83,'[3]Form &amp; Form Handler Details'!$Y:$Y,'[3]Form &amp; Form Handler Details'!BS:BS,"")</f>
        <v>workemail</v>
      </c>
      <c r="W83" s="35" t="str">
        <f>_xlfn.XLOOKUP($A83,'[3]Form &amp; Form Handler Details'!$Y:$Y,'[3]Form &amp; Form Handler Details'!BT:BT,"")</f>
        <v>Text</v>
      </c>
      <c r="X83" s="35" t="str">
        <f>_xlfn.XLOOKUP($A83,'[3]Form &amp; Form Handler Details'!$Y:$Y,'[3]Form &amp; Form Handler Details'!BU:BU,"")</f>
        <v>Ce champ est requis</v>
      </c>
      <c r="Y83" s="35" t="str">
        <f>_xlfn.XLOOKUP($A83,'[3]Form &amp; Form Handler Details'!$Y:$Y,'[3]Form &amp; Form Handler Details'!BV:BV,"")</f>
        <v>Nom de la société*</v>
      </c>
      <c r="Z83" s="35" t="str">
        <f>_xlfn.XLOOKUP($A83,'[3]Form &amp; Form Handler Details'!$Y:$Y,'[3]Form &amp; Form Handler Details'!BW:BW,"")</f>
        <v>companyname</v>
      </c>
      <c r="AA83" s="35" t="str">
        <f>_xlfn.XLOOKUP($A83,'[3]Form &amp; Form Handler Details'!$Y:$Y,'[3]Form &amp; Form Handler Details'!BX:BX,"")</f>
        <v>Text</v>
      </c>
      <c r="AB83" s="35" t="str">
        <f>_xlfn.XLOOKUP($A83,'[3]Form &amp; Form Handler Details'!$Y:$Y,'[3]Form &amp; Form Handler Details'!BY:BY,"")</f>
        <v>Ce champ est requis</v>
      </c>
      <c r="AC83" s="35">
        <f>_xlfn.XLOOKUP($A83,'[3]Form &amp; Form Handler Details'!$Y:$Y,'[3]Form &amp; Form Handler Details'!BZ:BZ,"")</f>
        <v>0</v>
      </c>
      <c r="AD83" s="35">
        <f>_xlfn.XLOOKUP($A83,'[3]Form &amp; Form Handler Details'!$Y:$Y,'[3]Form &amp; Form Handler Details'!CA:CA,"")</f>
        <v>0</v>
      </c>
      <c r="AE83" s="35">
        <f>_xlfn.XLOOKUP($A83,'[3]Form &amp; Form Handler Details'!$Y:$Y,'[3]Form &amp; Form Handler Details'!CB:CB,"")</f>
        <v>0</v>
      </c>
      <c r="AF83" s="35">
        <f>_xlfn.XLOOKUP($A83,'[3]Form &amp; Form Handler Details'!$Y:$Y,'[3]Form &amp; Form Handler Details'!CC:CC,"")</f>
        <v>0</v>
      </c>
      <c r="AG83" s="35" t="str">
        <f>_xlfn.XLOOKUP($A83,'[3]Form &amp; Form Handler Details'!$Y:$Y,'[3]Form &amp; Form Handler Details'!CD:CD,"")</f>
        <v>Estimation du chiffre d'affaires annuel
Moins que 250.000 Euros
250.000 à 1.500.000 Euros
1.500.000 à 10.000.000 Euros
Plus que 10.000.000 Euros</v>
      </c>
      <c r="AH83" s="35" t="str">
        <f>_xlfn.XLOOKUP($A83,'[3]Form &amp; Form Handler Details'!$Y:$Y,'[3]Form &amp; Form Handler Details'!CE:CE,"")</f>
        <v>annualonlinesales</v>
      </c>
      <c r="AI83" s="35" t="str">
        <f>_xlfn.XLOOKUP($A83,'[3]Form &amp; Form Handler Details'!$Y:$Y,'[3]Form &amp; Form Handler Details'!CF:CF,"")</f>
        <v>Dropdown</v>
      </c>
      <c r="AJ83" s="35" t="str">
        <f>_xlfn.XLOOKUP($A83,'[3]Form &amp; Form Handler Details'!$Y:$Y,'[3]Form &amp; Form Handler Details'!CG:CG,"")</f>
        <v>Ce champ est requis</v>
      </c>
      <c r="AK83" s="35">
        <f>_xlfn.XLOOKUP($A83,'[3]Form &amp; Form Handler Details'!$Y:$Y,'[3]Form &amp; Form Handler Details'!CH:CH,"")</f>
        <v>0</v>
      </c>
      <c r="AL83" s="35">
        <f>_xlfn.XLOOKUP($A83,'[3]Form &amp; Form Handler Details'!$Y:$Y,'[3]Form &amp; Form Handler Details'!CI:CI,"")</f>
        <v>0</v>
      </c>
      <c r="AM83" s="35">
        <f>_xlfn.XLOOKUP($A83,'[3]Form &amp; Form Handler Details'!$Y:$Y,'[3]Form &amp; Form Handler Details'!CJ:CJ,"")</f>
        <v>0</v>
      </c>
      <c r="AN83" s="35">
        <f>_xlfn.XLOOKUP($A83,'[3]Form &amp; Form Handler Details'!$Y:$Y,'[3]Form &amp; Form Handler Details'!CK:CK,"")</f>
        <v>0</v>
      </c>
      <c r="AO83" s="35" t="str">
        <f>_xlfn.XLOOKUP($A83,'[3]Form &amp; Form Handler Details'!$Y:$Y,'[3]Form &amp; Form Handler Details'!CL:CL,"")</f>
        <v>Numéro de téléphone</v>
      </c>
      <c r="AP83" s="35" t="str">
        <f>_xlfn.XLOOKUP($A83,'[3]Form &amp; Form Handler Details'!$Y:$Y,'[3]Form &amp; Form Handler Details'!CM:CM,"")</f>
        <v>phonenumber</v>
      </c>
      <c r="AQ83" s="35" t="str">
        <f>_xlfn.XLOOKUP($A83,'[3]Form &amp; Form Handler Details'!$Y:$Y,'[3]Form &amp; Form Handler Details'!CN:CN,"")</f>
        <v>Text</v>
      </c>
      <c r="AR83" s="35" t="str">
        <f>_xlfn.XLOOKUP($A83,'[3]Form &amp; Form Handler Details'!$Y:$Y,'[3]Form &amp; Form Handler Details'!CO:CO,"")</f>
        <v>Ce champ est requis</v>
      </c>
      <c r="AS83" s="35" t="str">
        <f>_xlfn.XLOOKUP($A83,'[3]Form &amp; Form Handler Details'!$Y:$Y,'[3]Form &amp; Form Handler Details'!CP:CP,"")</f>
        <v>Profession*</v>
      </c>
      <c r="AT83" s="35" t="str">
        <f>_xlfn.XLOOKUP($A83,'[3]Form &amp; Form Handler Details'!$Y:$Y,'[3]Form &amp; Form Handler Details'!CQ:CQ,"")</f>
        <v>jobtitle</v>
      </c>
      <c r="AU83" s="35" t="str">
        <f>_xlfn.XLOOKUP($A83,'[3]Form &amp; Form Handler Details'!$Y:$Y,'[3]Form &amp; Form Handler Details'!CR:CR,"")</f>
        <v>Text</v>
      </c>
      <c r="AV83" s="35" t="str">
        <f>_xlfn.XLOOKUP($A83,'[3]Form &amp; Form Handler Details'!$Y:$Y,'[3]Form &amp; Form Handler Details'!CS:CS,"")</f>
        <v>Ce champ est requis</v>
      </c>
      <c r="AW83" s="35" t="str">
        <f>_xlfn.XLOOKUP($A83,'[3]Form &amp; Form Handler Details'!$Y:$Y,'[3]Form &amp; Form Handler Details'!CT:CT,"")</f>
        <v>WebformURL (Hidden)</v>
      </c>
      <c r="AX83" s="35" t="str">
        <f>_xlfn.XLOOKUP($A83,'[3]Form &amp; Form Handler Details'!$Y:$Y,'[3]Form &amp; Form Handler Details'!CU:CU,"")</f>
        <v>webformurl</v>
      </c>
      <c r="AY83" s="35" t="str">
        <f>_xlfn.XLOOKUP($A83,'[3]Form &amp; Form Handler Details'!$Y:$Y,'[3]Form &amp; Form Handler Details'!CV:CV,"")</f>
        <v>Hidden - text</v>
      </c>
      <c r="AZ83" s="35" t="str">
        <f>_xlfn.XLOOKUP($A83,'[3]Form &amp; Form Handler Details'!$Y:$Y,'[3]Form &amp; Form Handler Details'!CW:CW,"")</f>
        <v>gclid* (Hidden)</v>
      </c>
      <c r="BA83" s="35" t="str">
        <f>_xlfn.XLOOKUP($A83,'[3]Form &amp; Form Handler Details'!$Y:$Y,'[3]Form &amp; Form Handler Details'!CX:CX,"")</f>
        <v>gclid</v>
      </c>
      <c r="BB83" s="35" t="str">
        <f>_xlfn.XLOOKUP($A83,'[3]Form &amp; Form Handler Details'!$Y:$Y,'[3]Form &amp; Form Handler Details'!CY:CY,"")</f>
        <v>Hidden - text</v>
      </c>
      <c r="BC83" s="35">
        <f>_xlfn.XLOOKUP($A83,'[3]Form &amp; Form Handler Details'!$Y:$Y,'[3]Form &amp; Form Handler Details'!CZ:CZ,"")</f>
        <v>0</v>
      </c>
      <c r="BD83" s="35">
        <f>_xlfn.XLOOKUP($A83,'[3]Form &amp; Form Handler Details'!$Y:$Y,'[3]Form &amp; Form Handler Details'!DA:DA,"")</f>
        <v>0</v>
      </c>
      <c r="BE83" s="35">
        <f>_xlfn.XLOOKUP($A83,'[3]Form &amp; Form Handler Details'!$Y:$Y,'[3]Form &amp; Form Handler Details'!DB:DB,"")</f>
        <v>0</v>
      </c>
      <c r="BF83" s="35">
        <f>_xlfn.XLOOKUP($A83,'[3]Form &amp; Form Handler Details'!$Y:$Y,'[3]Form &amp; Form Handler Details'!DC:DC,"")</f>
        <v>0</v>
      </c>
      <c r="BG83" s="35">
        <f>_xlfn.XLOOKUP($A83,'[3]Form &amp; Form Handler Details'!$Y:$Y,'[3]Form &amp; Form Handler Details'!DD:DD,"")</f>
        <v>0</v>
      </c>
      <c r="BH83" s="35">
        <f>_xlfn.XLOOKUP($A83,'[3]Form &amp; Form Handler Details'!$Y:$Y,'[3]Form &amp; Form Handler Details'!DE:DE,"")</f>
        <v>0</v>
      </c>
      <c r="BI83" s="35">
        <f>_xlfn.XLOOKUP($A83,'[3]Form &amp; Form Handler Details'!$Y:$Y,'[3]Form &amp; Form Handler Details'!DF:DF,"")</f>
        <v>0</v>
      </c>
      <c r="BJ83" s="35">
        <f>_xlfn.XLOOKUP($A83,'[3]Form &amp; Form Handler Details'!$Y:$Y,'[3]Form &amp; Form Handler Details'!DG:DG,"")</f>
        <v>0</v>
      </c>
      <c r="BK83" s="35">
        <f>_xlfn.XLOOKUP($A83,'[3]Form &amp; Form Handler Details'!$Y:$Y,'[3]Form &amp; Form Handler Details'!DH:DH,"")</f>
        <v>0</v>
      </c>
      <c r="BL83" s="35">
        <f>_xlfn.XLOOKUP($A83,'[3]Form &amp; Form Handler Details'!$Y:$Y,'[3]Form &amp; Form Handler Details'!DI:DI,"")</f>
        <v>0</v>
      </c>
      <c r="BM83" s="35">
        <f>_xlfn.XLOOKUP($A83,'[3]Form &amp; Form Handler Details'!$Y:$Y,'[3]Form &amp; Form Handler Details'!DJ:DJ,"")</f>
        <v>0</v>
      </c>
      <c r="BN83" s="35">
        <f>_xlfn.XLOOKUP($A83,'[3]Form &amp; Form Handler Details'!$Y:$Y,'[3]Form &amp; Form Handler Details'!DK:DK,"")</f>
        <v>0</v>
      </c>
      <c r="BO83" s="35">
        <f>_xlfn.XLOOKUP($A83,'[3]Form &amp; Form Handler Details'!$Y:$Y,'[3]Form &amp; Form Handler Details'!DL:DL,"")</f>
        <v>0</v>
      </c>
      <c r="BP83" s="35">
        <f>_xlfn.XLOOKUP($A83,'[3]Form &amp; Form Handler Details'!$Y:$Y,'[3]Form &amp; Form Handler Details'!DM:DM,"")</f>
        <v>0</v>
      </c>
      <c r="BQ83" s="35">
        <f>_xlfn.XLOOKUP($A83,'[3]Form &amp; Form Handler Details'!$Y:$Y,'[3]Form &amp; Form Handler Details'!DN:DN,"")</f>
        <v>0</v>
      </c>
      <c r="BR83" s="35" t="str">
        <f>_xlfn.XLOOKUP($A83,'[3]Form &amp; Form Handler Details'!$Y:$Y,'[3]Form &amp; Form Handler Details'!DO:DO,"")</f>
        <v>Pays*</v>
      </c>
      <c r="BS83" s="35">
        <f>_xlfn.XLOOKUP($A83,'[3]Form &amp; Form Handler Details'!$Y:$Y,'[3]Form &amp; Form Handler Details'!DP:DP,"")</f>
        <v>0</v>
      </c>
      <c r="BT83" s="35" t="str">
        <f>_xlfn.XLOOKUP($A83,'[3]Form &amp; Form Handler Details'!$Y:$Y,'[3]Form &amp; Form Handler Details'!DQ:DQ,"")</f>
        <v>country</v>
      </c>
      <c r="BU83" s="35" t="str">
        <f>_xlfn.XLOOKUP($A83,'[3]Form &amp; Form Handler Details'!$Y:$Y,'[3]Form &amp; Form Handler Details'!DR:DR,"")</f>
        <v>dropdown</v>
      </c>
      <c r="BV83" s="35" t="str">
        <f>_xlfn.XLOOKUP($A83,'[3]Form &amp; Form Handler Details'!$Y:$Y,'[3]Form &amp; Form Handler Details'!DS:DS,"")</f>
        <v>Ce champ est requis</v>
      </c>
      <c r="BW83" s="35" t="str">
        <f>_xlfn.XLOOKUP($A83,'[3]Form &amp; Form Handler Details'!$Y:$Y,'[3]Form &amp; Form Handler Details'!DT:DT,"")</f>
        <v>HoneyPot</v>
      </c>
      <c r="BX83" s="35" t="str">
        <f>_xlfn.XLOOKUP($A83,'[3]Form &amp; Form Handler Details'!$Y:$Y,'[3]Form &amp; Form Handler Details'!DU:DU,"")</f>
        <v>pardot_extra_field</v>
      </c>
      <c r="BY83" s="35" t="str">
        <f>_xlfn.XLOOKUP($A83,'[3]Form &amp; Form Handler Details'!$Y:$Y,'[3]Form &amp; Form Handler Details'!DV:DV,"")</f>
        <v>Hidden</v>
      </c>
      <c r="BZ83" s="35">
        <f>_xlfn.XLOOKUP($A83,'[3]Form &amp; Form Handler Details'!$Y:$Y,'[3]Form &amp; Form Handler Details'!DW:DW,"")</f>
        <v>0</v>
      </c>
      <c r="CA83" s="35">
        <f>_xlfn.XLOOKUP($A83,'[3]Form &amp; Form Handler Details'!$Y:$Y,'[3]Form &amp; Form Handler Details'!DX:DX,"")</f>
        <v>0</v>
      </c>
      <c r="CB83" s="35">
        <f>_xlfn.XLOOKUP($A83,'[3]Form &amp; Form Handler Details'!$Y:$Y,'[3]Form &amp; Form Handler Details'!DY:DY,"")</f>
        <v>0</v>
      </c>
      <c r="CC83" s="35">
        <f>_xlfn.XLOOKUP($A83,'[3]Form &amp; Form Handler Details'!$Y:$Y,'[3]Form &amp; Form Handler Details'!DZ:DZ,"")</f>
        <v>0</v>
      </c>
      <c r="CD83" s="35">
        <f>_xlfn.XLOOKUP($A83,'[3]Form &amp; Form Handler Details'!$Y:$Y,'[3]Form &amp; Form Handler Details'!EA:EA,"")</f>
        <v>0</v>
      </c>
      <c r="CE83" s="35">
        <f>_xlfn.XLOOKUP($A83,'[3]Form &amp; Form Handler Details'!$Y:$Y,'[3]Form &amp; Form Handler Details'!EB:EB,"")</f>
        <v>0</v>
      </c>
      <c r="CF83" s="35">
        <f>_xlfn.XLOOKUP($A83,'[3]Form &amp; Form Handler Details'!$Y:$Y,'[3]Form &amp; Form Handler Details'!EC:EC,"")</f>
        <v>0</v>
      </c>
      <c r="CG83" s="35">
        <f>_xlfn.XLOOKUP($A83,'[3]Form &amp; Form Handler Details'!$Y:$Y,'[3]Form &amp; Form Handler Details'!ED:ED,"")</f>
        <v>0</v>
      </c>
      <c r="CH83" s="35">
        <f>_xlfn.XLOOKUP($A83,'[3]Form &amp; Form Handler Details'!$Y:$Y,'[3]Form &amp; Form Handler Details'!EE:EE,"")</f>
        <v>0</v>
      </c>
      <c r="CI83" s="35">
        <f>_xlfn.XLOOKUP($A83,'[3]Form &amp; Form Handler Details'!$Y:$Y,'[3]Form &amp; Form Handler Details'!EF:EF,"")</f>
        <v>0</v>
      </c>
      <c r="CJ83" s="35">
        <f>_xlfn.XLOOKUP($A83,'[3]Form &amp; Form Handler Details'!$Y:$Y,'[3]Form &amp; Form Handler Details'!EG:EG,"")</f>
        <v>0</v>
      </c>
      <c r="CK83" s="35">
        <f>_xlfn.XLOOKUP($A83,'[3]Form &amp; Form Handler Details'!$Y:$Y,'[3]Form &amp; Form Handler Details'!EH:EH,"")</f>
        <v>0</v>
      </c>
      <c r="CL83" s="35">
        <f>_xlfn.XLOOKUP($A83,'[3]Form &amp; Form Handler Details'!$Y:$Y,'[3]Form &amp; Form Handler Details'!EI:EI,"")</f>
        <v>0</v>
      </c>
      <c r="CM83" s="35">
        <f>_xlfn.XLOOKUP($A83,'[3]Form &amp; Form Handler Details'!$Y:$Y,'[3]Form &amp; Form Handler Details'!EJ:EJ,"")</f>
        <v>0</v>
      </c>
      <c r="CN83" s="35">
        <f>_xlfn.XLOOKUP($A83,'[3]Form &amp; Form Handler Details'!$Y:$Y,'[3]Form &amp; Form Handler Details'!EK:EK,"")</f>
        <v>0</v>
      </c>
      <c r="CO83" s="35">
        <f>_xlfn.XLOOKUP($A83,'[3]Form &amp; Form Handler Details'!$Y:$Y,'[3]Form &amp; Form Handler Details'!EL:EL,"")</f>
        <v>0</v>
      </c>
      <c r="CP83" s="35">
        <f>_xlfn.XLOOKUP($A83,'[3]Form &amp; Form Handler Details'!$Y:$Y,'[3]Form &amp; Form Handler Details'!EM:EM,"")</f>
        <v>0</v>
      </c>
      <c r="CQ83" s="35" t="str">
        <f>_xlfn.XLOOKUP($A83,'[3]Form &amp; Form Handler Details'!$Y:$Y,'[3]Form &amp; Form Handler Details'!EN:EN,"")</f>
        <v>Privacy consent*</v>
      </c>
      <c r="CR83" s="35" t="str">
        <f>_xlfn.XLOOKUP($A83,'[3]Form &amp; Form Handler Details'!$Y:$Y,'[3]Form &amp; Form Handler Details'!EO:EO,"")</f>
        <v>privacyconsent</v>
      </c>
      <c r="CS83" s="35" t="str">
        <f>_xlfn.XLOOKUP($A83,'[3]Form &amp; Form Handler Details'!$Y:$Y,'[3]Form &amp; Form Handler Details'!EP:EP,"")</f>
        <v>Checkbox</v>
      </c>
      <c r="CT83" s="35" t="str">
        <f>_xlfn.XLOOKUP($A83,'[3]Form &amp; Form Handler Details'!$Y:$Y,'[3]Form &amp; Form Handler Details'!EQ:EQ,"")</f>
        <v>Ce champ est requis</v>
      </c>
      <c r="CU83" s="35">
        <f>_xlfn.XLOOKUP($A83,'[3]Form &amp; Form Handler Details'!$Y:$Y,'[3]Form &amp; Form Handler Details'!ER:ER,"")</f>
        <v>0</v>
      </c>
      <c r="CV83" s="35">
        <f>_xlfn.XLOOKUP($A83,'[3]Form &amp; Form Handler Details'!$Y:$Y,'[3]Form &amp; Form Handler Details'!ES:ES,"")</f>
        <v>0</v>
      </c>
      <c r="CW83" s="35">
        <f>_xlfn.XLOOKUP($A83,'[3]Form &amp; Form Handler Details'!$Y:$Y,'[3]Form &amp; Form Handler Details'!ET:ET,"")</f>
        <v>0</v>
      </c>
      <c r="CX83" s="35">
        <f>_xlfn.XLOOKUP($A83,'[3]Form &amp; Form Handler Details'!$Y:$Y,'[3]Form &amp; Form Handler Details'!EU:EU,"")</f>
        <v>0</v>
      </c>
      <c r="CY83" s="35">
        <f>_xlfn.XLOOKUP($A83,'[3]Form &amp; Form Handler Details'!$Y:$Y,'[3]Form &amp; Form Handler Details'!EV:EV,"")</f>
        <v>0</v>
      </c>
      <c r="CZ83" s="35">
        <f>_xlfn.XLOOKUP($A83,'[3]Form &amp; Form Handler Details'!$Y:$Y,'[3]Form &amp; Form Handler Details'!EW:EW,"")</f>
        <v>0</v>
      </c>
      <c r="DA83" s="35">
        <f>_xlfn.XLOOKUP($A83,'[3]Form &amp; Form Handler Details'!$Y:$Y,'[3]Form &amp; Form Handler Details'!EX:EX,"")</f>
        <v>0</v>
      </c>
      <c r="DB83" s="35">
        <f>_xlfn.XLOOKUP($A83,'[3]Form &amp; Form Handler Details'!$Y:$Y,'[3]Form &amp; Form Handler Details'!EY:EY,"")</f>
        <v>0</v>
      </c>
      <c r="DC83" s="35">
        <f>_xlfn.XLOOKUP($A83,'[3]Form &amp; Form Handler Details'!$Y:$Y,'[3]Form &amp; Form Handler Details'!EZ:EZ,"")</f>
        <v>0</v>
      </c>
      <c r="DD83" s="35">
        <f>_xlfn.XLOOKUP($A83,'[3]Form &amp; Form Handler Details'!$Y:$Y,'[3]Form &amp; Form Handler Details'!FA:FA,"")</f>
        <v>0</v>
      </c>
      <c r="DE83" s="35">
        <f>_xlfn.XLOOKUP($A83,'[3]Form &amp; Form Handler Details'!$Y:$Y,'[3]Form &amp; Form Handler Details'!FB:FB,"")</f>
        <v>0</v>
      </c>
      <c r="DF83" s="35">
        <f>_xlfn.XLOOKUP($A83,'[3]Form &amp; Form Handler Details'!$Y:$Y,'[3]Form &amp; Form Handler Details'!FC:FC,"")</f>
        <v>0</v>
      </c>
      <c r="DG83" s="35">
        <f>_xlfn.XLOOKUP($A83,'[3]Form &amp; Form Handler Details'!$Y:$Y,'[3]Form &amp; Form Handler Details'!FD:FD,"")</f>
        <v>0</v>
      </c>
      <c r="DH83" s="35">
        <f>_xlfn.XLOOKUP($A83,'[3]Form &amp; Form Handler Details'!$Y:$Y,'[3]Form &amp; Form Handler Details'!FE:FE,"")</f>
        <v>0</v>
      </c>
      <c r="DI83" s="35">
        <f>_xlfn.XLOOKUP($A83,'[3]Form &amp; Form Handler Details'!$Y:$Y,'[3]Form &amp; Form Handler Details'!FF:FF,"")</f>
        <v>0</v>
      </c>
      <c r="DJ83" s="35">
        <f>_xlfn.XLOOKUP($A83,'[3]Form &amp; Form Handler Details'!$Y:$Y,'[3]Form &amp; Form Handler Details'!FG:FG,"")</f>
        <v>0</v>
      </c>
      <c r="DK83" s="35">
        <f>_xlfn.XLOOKUP($A83,'[3]Form &amp; Form Handler Details'!$Y:$Y,'[3]Form &amp; Form Handler Details'!FH:FH,"")</f>
        <v>0</v>
      </c>
      <c r="DL83" s="35">
        <f>_xlfn.XLOOKUP($A83,'[3]Form &amp; Form Handler Details'!$Y:$Y,'[3]Form &amp; Form Handler Details'!FI:FI,"")</f>
        <v>0</v>
      </c>
      <c r="DM83" s="35">
        <f>_xlfn.XLOOKUP($A83,'[3]Form &amp; Form Handler Details'!$Y:$Y,'[3]Form &amp; Form Handler Details'!FJ:FJ,"")</f>
        <v>0</v>
      </c>
      <c r="DN83" s="35">
        <f>_xlfn.XLOOKUP($A83,'[3]Form &amp; Form Handler Details'!$Y:$Y,'[3]Form &amp; Form Handler Details'!FK:FK,"")</f>
        <v>0</v>
      </c>
      <c r="DO83" s="35">
        <f>_xlfn.XLOOKUP($A83,'[3]Form &amp; Form Handler Details'!$Y:$Y,'[3]Form &amp; Form Handler Details'!FL:FL,"")</f>
        <v>0</v>
      </c>
      <c r="DP83" s="35">
        <f>_xlfn.XLOOKUP($A83,'[3]Form &amp; Form Handler Details'!$Y:$Y,'[3]Form &amp; Form Handler Details'!FM:FM,"")</f>
        <v>0</v>
      </c>
      <c r="DQ83" s="35">
        <f>_xlfn.XLOOKUP($A83,'[3]Form &amp; Form Handler Details'!$Y:$Y,'[3]Form &amp; Form Handler Details'!FN:FN,"")</f>
        <v>0</v>
      </c>
      <c r="DR83" s="35">
        <f>_xlfn.XLOOKUP($A83,'[3]Form &amp; Form Handler Details'!$Y:$Y,'[3]Form &amp; Form Handler Details'!FO:FO,"")</f>
        <v>0</v>
      </c>
      <c r="DS83" s="35">
        <f>_xlfn.XLOOKUP($A83,'[3]Form &amp; Form Handler Details'!$Y:$Y,'[3]Form &amp; Form Handler Details'!FP:FP,"")</f>
        <v>0</v>
      </c>
      <c r="DT83" s="35">
        <f>_xlfn.XLOOKUP($A83,'[3]Form &amp; Form Handler Details'!$Y:$Y,'[3]Form &amp; Form Handler Details'!FQ:FQ,"")</f>
        <v>0</v>
      </c>
      <c r="DU83" s="35">
        <f>_xlfn.XLOOKUP($A83,'[3]Form &amp; Form Handler Details'!$Y:$Y,'[3]Form &amp; Form Handler Details'!FR:FR,"")</f>
        <v>0</v>
      </c>
      <c r="DV83" s="35">
        <f>_xlfn.XLOOKUP($A83,'[3]Form &amp; Form Handler Details'!$Y:$Y,'[3]Form &amp; Form Handler Details'!FS:FS,"")</f>
        <v>0</v>
      </c>
      <c r="DW83" s="35">
        <f>_xlfn.XLOOKUP($A83,'[3]Form &amp; Form Handler Details'!$Y:$Y,'[3]Form &amp; Form Handler Details'!FT:FT,"")</f>
        <v>0</v>
      </c>
      <c r="DX83" s="35">
        <f>_xlfn.XLOOKUP($A83,'[3]Form &amp; Form Handler Details'!$Y:$Y,'[3]Form &amp; Form Handler Details'!FU:FU,"")</f>
        <v>0</v>
      </c>
      <c r="DY83" s="35">
        <f>_xlfn.XLOOKUP($A83,'[3]Form &amp; Form Handler Details'!$Y:$Y,'[3]Form &amp; Form Handler Details'!FV:FV,"")</f>
        <v>0</v>
      </c>
      <c r="DZ83" s="35">
        <f>_xlfn.XLOOKUP($A83,'[3]Form &amp; Form Handler Details'!$Y:$Y,'[3]Form &amp; Form Handler Details'!FW:FW,"")</f>
        <v>0</v>
      </c>
      <c r="EA83" s="35">
        <f>_xlfn.XLOOKUP($A83,'[3]Form &amp; Form Handler Details'!$Y:$Y,'[3]Form &amp; Form Handler Details'!FX:FX,"")</f>
        <v>0</v>
      </c>
      <c r="EB83" s="35">
        <f>_xlfn.XLOOKUP($A83,'[3]Form &amp; Form Handler Details'!$Y:$Y,'[3]Form &amp; Form Handler Details'!FY:FY,"")</f>
        <v>0</v>
      </c>
      <c r="EC83" s="35">
        <f>_xlfn.XLOOKUP($A83,'[3]Form &amp; Form Handler Details'!$Y:$Y,'[3]Form &amp; Form Handler Details'!FZ:FZ,"")</f>
        <v>0</v>
      </c>
      <c r="ED83" s="35">
        <f>_xlfn.XLOOKUP($A83,'[3]Form &amp; Form Handler Details'!$Y:$Y,'[3]Form &amp; Form Handler Details'!GA:GA,"")</f>
        <v>0</v>
      </c>
      <c r="EE83" s="35">
        <f>_xlfn.XLOOKUP($A83,'[3]Form &amp; Form Handler Details'!$Y:$Y,'[3]Form &amp; Form Handler Details'!GB:GB,"")</f>
        <v>0</v>
      </c>
      <c r="EF83" s="35">
        <f>_xlfn.XLOOKUP($A83,'[3]Form &amp; Form Handler Details'!$Y:$Y,'[3]Form &amp; Form Handler Details'!GC:GC,"")</f>
        <v>0</v>
      </c>
      <c r="EG83" s="35">
        <f>_xlfn.XLOOKUP($A83,'[3]Form &amp; Form Handler Details'!$Y:$Y,'[3]Form &amp; Form Handler Details'!GD:GD,"")</f>
        <v>0</v>
      </c>
      <c r="EH83" s="35">
        <f>_xlfn.XLOOKUP($A83,'[3]Form &amp; Form Handler Details'!$Y:$Y,'[3]Form &amp; Form Handler Details'!GE:GE,"")</f>
        <v>0</v>
      </c>
      <c r="EI83" s="35">
        <f>_xlfn.XLOOKUP($A83,'[3]Form &amp; Form Handler Details'!$Y:$Y,'[3]Form &amp; Form Handler Details'!GF:GF,"")</f>
        <v>0</v>
      </c>
      <c r="EJ83" s="35">
        <f>_xlfn.XLOOKUP($A83,'[3]Form &amp; Form Handler Details'!$Y:$Y,'[3]Form &amp; Form Handler Details'!GG:GG,"")</f>
        <v>0</v>
      </c>
      <c r="EK83" s="35">
        <f>_xlfn.XLOOKUP($A83,'[3]Form &amp; Form Handler Details'!$Y:$Y,'[3]Form &amp; Form Handler Details'!GH:GH,"")</f>
        <v>0</v>
      </c>
      <c r="EL83" s="35">
        <f>_xlfn.XLOOKUP($A83,'[3]Form &amp; Form Handler Details'!$Y:$Y,'[3]Form &amp; Form Handler Details'!GI:GI,"")</f>
        <v>0</v>
      </c>
      <c r="EM83" s="35">
        <f>_xlfn.XLOOKUP($A83,'[3]Form &amp; Form Handler Details'!$Y:$Y,'[3]Form &amp; Form Handler Details'!GJ:GJ,"")</f>
        <v>0</v>
      </c>
      <c r="EN83" s="35">
        <f>_xlfn.XLOOKUP($A83,'[3]Form &amp; Form Handler Details'!$Y:$Y,'[3]Form &amp; Form Handler Details'!GK:GK,"")</f>
        <v>0</v>
      </c>
      <c r="EO83" s="35">
        <f>_xlfn.XLOOKUP($A83,'[3]Form &amp; Form Handler Details'!$Y:$Y,'[3]Form &amp; Form Handler Details'!GL:GL,"")</f>
        <v>0</v>
      </c>
      <c r="EP83" s="35">
        <f>_xlfn.XLOOKUP($A83,'[3]Form &amp; Form Handler Details'!$Y:$Y,'[3]Form &amp; Form Handler Details'!GM:GM,"")</f>
        <v>0</v>
      </c>
      <c r="EQ83" s="35">
        <f>_xlfn.XLOOKUP($A83,'[3]Form &amp; Form Handler Details'!$Y:$Y,'[3]Form &amp; Form Handler Details'!GN:GN,"")</f>
        <v>0</v>
      </c>
      <c r="ER83" s="35">
        <f>_xlfn.XLOOKUP($A83,'[3]Form &amp; Form Handler Details'!$Y:$Y,'[3]Form &amp; Form Handler Details'!GO:GO,"")</f>
        <v>0</v>
      </c>
      <c r="ES83" s="35">
        <f>_xlfn.XLOOKUP($A83,'[3]Form &amp; Form Handler Details'!$Y:$Y,'[3]Form &amp; Form Handler Details'!GP:GP,"")</f>
        <v>0</v>
      </c>
      <c r="ET83" s="35">
        <f>_xlfn.XLOOKUP($A83,'[3]Form &amp; Form Handler Details'!$Y:$Y,'[3]Form &amp; Form Handler Details'!GQ:GQ,"")</f>
        <v>0</v>
      </c>
      <c r="EU83" s="35">
        <f>_xlfn.XLOOKUP($A83,'[3]Form &amp; Form Handler Details'!$Y:$Y,'[3]Form &amp; Form Handler Details'!GR:GR,"")</f>
        <v>0</v>
      </c>
      <c r="EV83" s="35">
        <f>_xlfn.XLOOKUP($A83,'[3]Form &amp; Form Handler Details'!$Y:$Y,'[3]Form &amp; Form Handler Details'!GS:GS,"")</f>
        <v>0</v>
      </c>
      <c r="EW83" s="35">
        <f>_xlfn.XLOOKUP($A83,'[3]Form &amp; Form Handler Details'!$Y:$Y,'[3]Form &amp; Form Handler Details'!GT:GT,"")</f>
        <v>0</v>
      </c>
      <c r="EX83" s="35">
        <f>_xlfn.XLOOKUP($A83,'[3]Form &amp; Form Handler Details'!$Y:$Y,'[3]Form &amp; Form Handler Details'!GU:GU,"")</f>
        <v>0</v>
      </c>
      <c r="EY83" s="35">
        <f>_xlfn.XLOOKUP($A83,'[3]Form &amp; Form Handler Details'!$Y:$Y,'[3]Form &amp; Form Handler Details'!GV:GV,"")</f>
        <v>0</v>
      </c>
      <c r="EZ83" s="35">
        <f>_xlfn.XLOOKUP($A83,'[3]Form &amp; Form Handler Details'!$Y:$Y,'[3]Form &amp; Form Handler Details'!GW:GW,"")</f>
        <v>0</v>
      </c>
      <c r="FA83" s="35">
        <f>_xlfn.XLOOKUP($A83,'[3]Form &amp; Form Handler Details'!$Y:$Y,'[3]Form &amp; Form Handler Details'!GX:GX,"")</f>
        <v>0</v>
      </c>
      <c r="FB83" s="35">
        <f>_xlfn.XLOOKUP($A83,'[3]Form &amp; Form Handler Details'!$Y:$Y,'[3]Form &amp; Form Handler Details'!GY:GY,"")</f>
        <v>0</v>
      </c>
      <c r="FC83" s="35">
        <f>_xlfn.XLOOKUP($A83,'[3]Form &amp; Form Handler Details'!$Y:$Y,'[3]Form &amp; Form Handler Details'!GZ:GZ,"")</f>
        <v>0</v>
      </c>
      <c r="FD83" s="35">
        <f>_xlfn.XLOOKUP($A83,'[3]Form &amp; Form Handler Details'!$Y:$Y,'[3]Form &amp; Form Handler Details'!HA:HA,"")</f>
        <v>0</v>
      </c>
      <c r="FE83" s="35">
        <f>_xlfn.XLOOKUP($A83,'[3]Form &amp; Form Handler Details'!$Y:$Y,'[3]Form &amp; Form Handler Details'!HB:HB,"")</f>
        <v>0</v>
      </c>
      <c r="FF83" s="35">
        <f>_xlfn.XLOOKUP($A83,'[3]Form &amp; Form Handler Details'!$Y:$Y,'[3]Form &amp; Form Handler Details'!HC:HC,"")</f>
        <v>0</v>
      </c>
      <c r="FG83" s="35">
        <f>_xlfn.XLOOKUP($A83,'[3]Form &amp; Form Handler Details'!$Y:$Y,'[3]Form &amp; Form Handler Details'!HD:HD,"")</f>
        <v>0</v>
      </c>
      <c r="FH83" s="35">
        <f>_xlfn.XLOOKUP($A83,'[3]Form &amp; Form Handler Details'!$Y:$Y,'[3]Form &amp; Form Handler Details'!HE:HE,"")</f>
        <v>0</v>
      </c>
      <c r="FI83" s="35">
        <f>_xlfn.XLOOKUP($A83,'[3]Form &amp; Form Handler Details'!$Y:$Y,'[3]Form &amp; Form Handler Details'!HF:HF,"")</f>
        <v>0</v>
      </c>
      <c r="FJ83" s="35">
        <f>_xlfn.XLOOKUP($A83,'[3]Form &amp; Form Handler Details'!$Y:$Y,'[3]Form &amp; Form Handler Details'!HG:HG,"")</f>
        <v>0</v>
      </c>
      <c r="FK83" s="35">
        <f>_xlfn.XLOOKUP($A83,'[3]Form &amp; Form Handler Details'!$Y:$Y,'[3]Form &amp; Form Handler Details'!HH:HH,"")</f>
        <v>0</v>
      </c>
      <c r="FL83" s="35">
        <f>_xlfn.XLOOKUP($A83,'[3]Form &amp; Form Handler Details'!$Y:$Y,'[3]Form &amp; Form Handler Details'!HI:HI,"")</f>
        <v>0</v>
      </c>
      <c r="FM83" s="35">
        <f>_xlfn.XLOOKUP($A83,'[3]Form &amp; Form Handler Details'!$Y:$Y,'[3]Form &amp; Form Handler Details'!HJ:HJ,"")</f>
        <v>0</v>
      </c>
      <c r="FN83" s="35">
        <f>_xlfn.XLOOKUP($A83,'[3]Form &amp; Form Handler Details'!$Y:$Y,'[3]Form &amp; Form Handler Details'!HK:HK,"")</f>
        <v>0</v>
      </c>
      <c r="FO83" s="35">
        <f>_xlfn.XLOOKUP($A83,'[3]Form &amp; Form Handler Details'!$Y:$Y,'[3]Form &amp; Form Handler Details'!HL:HL,"")</f>
        <v>0</v>
      </c>
      <c r="FP83" s="35">
        <f>_xlfn.XLOOKUP($A83,'[3]Form &amp; Form Handler Details'!$Y:$Y,'[3]Form &amp; Form Handler Details'!HM:HM,"")</f>
        <v>0</v>
      </c>
      <c r="FQ83" s="35">
        <f>_xlfn.XLOOKUP($A83,'[3]Form &amp; Form Handler Details'!$Y:$Y,'[3]Form &amp; Form Handler Details'!HN:HN,"")</f>
        <v>0</v>
      </c>
      <c r="FR83" s="35">
        <f>_xlfn.XLOOKUP($A83,'[3]Form &amp; Form Handler Details'!$Y:$Y,'[3]Form &amp; Form Handler Details'!HO:HO,"")</f>
        <v>0</v>
      </c>
      <c r="FS83" s="35">
        <f>_xlfn.XLOOKUP($A83,'[3]Form &amp; Form Handler Details'!$Y:$Y,'[3]Form &amp; Form Handler Details'!HP:HP,"")</f>
        <v>0</v>
      </c>
      <c r="FT83" s="35">
        <f>_xlfn.XLOOKUP($A83,'[3]Form &amp; Form Handler Details'!$Y:$Y,'[3]Form &amp; Form Handler Details'!HQ:HQ,"")</f>
        <v>0</v>
      </c>
      <c r="FU83" s="35">
        <f>_xlfn.XLOOKUP($A83,'[3]Form &amp; Form Handler Details'!$Y:$Y,'[3]Form &amp; Form Handler Details'!HR:HR,"")</f>
        <v>0</v>
      </c>
      <c r="FV83" s="35">
        <f>_xlfn.XLOOKUP($A83,'[3]Form &amp; Form Handler Details'!$Y:$Y,'[3]Form &amp; Form Handler Details'!HS:HS,"")</f>
        <v>0</v>
      </c>
      <c r="FW83" s="35">
        <f>_xlfn.XLOOKUP($A83,'[3]Form &amp; Form Handler Details'!$Y:$Y,'[3]Form &amp; Form Handler Details'!HT:HT,"")</f>
        <v>0</v>
      </c>
      <c r="FX83" s="35">
        <f>_xlfn.XLOOKUP($A83,'[3]Form &amp; Form Handler Details'!$Y:$Y,'[3]Form &amp; Form Handler Details'!HU:HU,"")</f>
        <v>0</v>
      </c>
      <c r="FY83" s="35">
        <f>_xlfn.XLOOKUP($A83,'[3]Form &amp; Form Handler Details'!$Y:$Y,'[3]Form &amp; Form Handler Details'!HV:HV,"")</f>
        <v>0</v>
      </c>
      <c r="FZ83" s="35">
        <f>_xlfn.XLOOKUP($A83,'[3]Form &amp; Form Handler Details'!$Y:$Y,'[3]Form &amp; Form Handler Details'!HW:HW,"")</f>
        <v>0</v>
      </c>
      <c r="GA83" s="35">
        <f>_xlfn.XLOOKUP($A83,'[3]Form &amp; Form Handler Details'!$Y:$Y,'[3]Form &amp; Form Handler Details'!HX:HX,"")</f>
        <v>0</v>
      </c>
      <c r="GB83" s="35">
        <f>_xlfn.XLOOKUP($A83,'[3]Form &amp; Form Handler Details'!$Y:$Y,'[3]Form &amp; Form Handler Details'!HY:HY,"")</f>
        <v>0</v>
      </c>
      <c r="GC83" s="35">
        <f>_xlfn.XLOOKUP($A83,'[3]Form &amp; Form Handler Details'!$Y:$Y,'[3]Form &amp; Form Handler Details'!HZ:HZ,"")</f>
        <v>0</v>
      </c>
      <c r="GD83" s="35">
        <f>_xlfn.XLOOKUP($A83,'[3]Form &amp; Form Handler Details'!$Y:$Y,'[3]Form &amp; Form Handler Details'!IA:IA,"")</f>
        <v>0</v>
      </c>
      <c r="GE83" s="35">
        <f>_xlfn.XLOOKUP($A83,'[3]Form &amp; Form Handler Details'!$Y:$Y,'[3]Form &amp; Form Handler Details'!IB:IB,"")</f>
        <v>0</v>
      </c>
      <c r="GF83" s="35">
        <f>_xlfn.XLOOKUP($A83,'[3]Form &amp; Form Handler Details'!$Y:$Y,'[3]Form &amp; Form Handler Details'!IC:IC,"")</f>
        <v>0</v>
      </c>
      <c r="GG83" s="35">
        <f>_xlfn.XLOOKUP($A83,'[3]Form &amp; Form Handler Details'!$Y:$Y,'[3]Form &amp; Form Handler Details'!ID:ID,"")</f>
        <v>0</v>
      </c>
      <c r="GH83" s="35">
        <f>_xlfn.XLOOKUP($A83,'[3]Form &amp; Form Handler Details'!$Y:$Y,'[3]Form &amp; Form Handler Details'!IE:IE,"")</f>
        <v>0</v>
      </c>
      <c r="GI83" s="35">
        <f>_xlfn.XLOOKUP($A83,'[3]Form &amp; Form Handler Details'!$Y:$Y,'[3]Form &amp; Form Handler Details'!IF:IF,"")</f>
        <v>0</v>
      </c>
      <c r="GJ83" s="35">
        <f>_xlfn.XLOOKUP($A83,'[3]Form &amp; Form Handler Details'!$Y:$Y,'[3]Form &amp; Form Handler Details'!IG:IG,"")</f>
        <v>0</v>
      </c>
      <c r="GK83" s="35">
        <f>_xlfn.XLOOKUP($A83,'[3]Form &amp; Form Handler Details'!$Y:$Y,'[3]Form &amp; Form Handler Details'!IH:IH,"")</f>
        <v>0</v>
      </c>
      <c r="GL83" s="35">
        <f>_xlfn.XLOOKUP($A83,'[3]Form &amp; Form Handler Details'!$Y:$Y,'[3]Form &amp; Form Handler Details'!II:II,"")</f>
        <v>0</v>
      </c>
      <c r="GM83" s="35">
        <f>_xlfn.XLOOKUP($A83,'[3]Form &amp; Form Handler Details'!$Y:$Y,'[3]Form &amp; Form Handler Details'!IJ:IJ,"")</f>
        <v>0</v>
      </c>
      <c r="GN83" s="35">
        <f>_xlfn.XLOOKUP($A83,'[3]Form &amp; Form Handler Details'!$Y:$Y,'[3]Form &amp; Form Handler Details'!IK:IK,"")</f>
        <v>0</v>
      </c>
      <c r="GO83" s="35">
        <f>_xlfn.XLOOKUP($A83,'[3]Form &amp; Form Handler Details'!$Y:$Y,'[3]Form &amp; Form Handler Details'!IL:IL,"")</f>
        <v>0</v>
      </c>
      <c r="GP83" s="35">
        <f>_xlfn.XLOOKUP($A83,'[3]Form &amp; Form Handler Details'!$Y:$Y,'[3]Form &amp; Form Handler Details'!IM:IM,"")</f>
        <v>0</v>
      </c>
      <c r="GQ83" s="35">
        <f>_xlfn.XLOOKUP($A83,'[3]Form &amp; Form Handler Details'!$Y:$Y,'[3]Form &amp; Form Handler Details'!IN:IN,"")</f>
        <v>0</v>
      </c>
      <c r="GR83" s="35">
        <f>_xlfn.XLOOKUP($A83,'[3]Form &amp; Form Handler Details'!$Y:$Y,'[3]Form &amp; Form Handler Details'!IO:IO,"")</f>
        <v>0</v>
      </c>
      <c r="GS83" s="35">
        <f>_xlfn.XLOOKUP($A83,'[3]Form &amp; Form Handler Details'!$Y:$Y,'[3]Form &amp; Form Handler Details'!IP:IP,"")</f>
        <v>0</v>
      </c>
      <c r="GT83" s="35">
        <f>_xlfn.XLOOKUP($A83,'[3]Form &amp; Form Handler Details'!$Y:$Y,'[3]Form &amp; Form Handler Details'!IQ:IQ,"")</f>
        <v>0</v>
      </c>
      <c r="GU83" s="35">
        <f>_xlfn.XLOOKUP($A83,'[3]Form &amp; Form Handler Details'!$Y:$Y,'[3]Form &amp; Form Handler Details'!IR:IR,"")</f>
        <v>0</v>
      </c>
      <c r="GV83" s="35">
        <f>_xlfn.XLOOKUP($A83,'[3]Form &amp; Form Handler Details'!$Y:$Y,'[3]Form &amp; Form Handler Details'!IS:IS,"")</f>
        <v>0</v>
      </c>
      <c r="GW83" s="35">
        <f>_xlfn.XLOOKUP($A83,'[3]Form &amp; Form Handler Details'!$Y:$Y,'[3]Form &amp; Form Handler Details'!IT:IT,"")</f>
        <v>0</v>
      </c>
      <c r="GX83" s="35">
        <f>_xlfn.XLOOKUP($A83,'[3]Form &amp; Form Handler Details'!$Y:$Y,'[3]Form &amp; Form Handler Details'!IU:IU,"")</f>
        <v>0</v>
      </c>
      <c r="GY83" s="35">
        <f>_xlfn.XLOOKUP($A83,'[3]Form &amp; Form Handler Details'!$Y:$Y,'[3]Form &amp; Form Handler Details'!IV:IV,"")</f>
        <v>0</v>
      </c>
      <c r="GZ83" s="35">
        <f>_xlfn.XLOOKUP($A83,'[3]Form &amp; Form Handler Details'!$Y:$Y,'[3]Form &amp; Form Handler Details'!IW:IW,"")</f>
        <v>0</v>
      </c>
      <c r="HA83" s="35">
        <f>_xlfn.XLOOKUP($A83,'[3]Form &amp; Form Handler Details'!$Y:$Y,'[3]Form &amp; Form Handler Details'!IX:IX,"")</f>
        <v>0</v>
      </c>
      <c r="HB83" s="35">
        <f>_xlfn.XLOOKUP($A83,'[3]Form &amp; Form Handler Details'!$Y:$Y,'[3]Form &amp; Form Handler Details'!IY:IY,"")</f>
        <v>0</v>
      </c>
      <c r="HC83" s="35">
        <f>_xlfn.XLOOKUP($A83,'[3]Form &amp; Form Handler Details'!$Y:$Y,'[3]Form &amp; Form Handler Details'!IZ:IZ,"")</f>
        <v>0</v>
      </c>
      <c r="HD83" s="35">
        <f>_xlfn.XLOOKUP($A83,'[3]Form &amp; Form Handler Details'!$Y:$Y,'[3]Form &amp; Form Handler Details'!JA:JA,"")</f>
        <v>0</v>
      </c>
      <c r="HE83" s="35">
        <f>_xlfn.XLOOKUP($A83,'[3]Form &amp; Form Handler Details'!$Y:$Y,'[3]Form &amp; Form Handler Details'!JB:JB,"")</f>
        <v>0</v>
      </c>
      <c r="HF83" s="35">
        <f>_xlfn.XLOOKUP($A83,'[3]Form &amp; Form Handler Details'!$Y:$Y,'[3]Form &amp; Form Handler Details'!JC:JC,"")</f>
        <v>0</v>
      </c>
      <c r="HG83" s="35">
        <f>_xlfn.XLOOKUP($A83,'[3]Form &amp; Form Handler Details'!$Y:$Y,'[3]Form &amp; Form Handler Details'!JD:JD,"")</f>
        <v>0</v>
      </c>
      <c r="HH83" s="35">
        <f>_xlfn.XLOOKUP($A83,'[3]Form &amp; Form Handler Details'!$Y:$Y,'[3]Form &amp; Form Handler Details'!JE:JE,"")</f>
        <v>0</v>
      </c>
      <c r="HI83" s="35">
        <f>_xlfn.XLOOKUP($A83,'[3]Form &amp; Form Handler Details'!$Y:$Y,'[3]Form &amp; Form Handler Details'!JF:JF,"")</f>
        <v>0</v>
      </c>
      <c r="HJ83" s="35">
        <f>_xlfn.XLOOKUP($A83,'[3]Form &amp; Form Handler Details'!$Y:$Y,'[3]Form &amp; Form Handler Details'!JG:JG,"")</f>
        <v>0</v>
      </c>
      <c r="HK83" s="35" t="str">
        <f>_xlfn.XLOOKUP($A83,'[3]Form &amp; Form Handler Details'!$Y:$Y,'[3]Form &amp; Form Handler Details'!JH:JH,"")</f>
        <v>Valider</v>
      </c>
      <c r="HL83" s="35">
        <f>_xlfn.XLOOKUP($A83,'[3]Form &amp; Form Handler Details'!$Y:$Y,'[3]Form &amp; Form Handler Details'!JI:JI,"")</f>
        <v>0</v>
      </c>
      <c r="HM83" s="35">
        <f>_xlfn.XLOOKUP($A83,'[3]Form &amp; Form Handler Details'!$Y:$Y,'[3]Form &amp; Form Handler Details'!JJ:JJ,"")</f>
        <v>0</v>
      </c>
      <c r="HN83" s="35">
        <f>_xlfn.XLOOKUP($A83,'[3]Form &amp; Form Handler Details'!$Y:$Y,'[3]Form &amp; Form Handler Details'!JK:JK,"")</f>
        <v>0</v>
      </c>
      <c r="HO83" s="35">
        <f>_xlfn.XLOOKUP($A83,'[3]Form &amp; Form Handler Details'!$Y:$Y,'[3]Form &amp; Form Handler Details'!JL:JL,"")</f>
        <v>0</v>
      </c>
      <c r="HP83" s="35">
        <f>_xlfn.XLOOKUP($A83,'[3]Form &amp; Form Handler Details'!$Y:$Y,'[3]Form &amp; Form Handler Details'!JM:JM,"")</f>
        <v>0</v>
      </c>
      <c r="HQ83" s="35">
        <f>_xlfn.XLOOKUP($A83,'[3]Form &amp; Form Handler Details'!$Y:$Y,'[3]Form &amp; Form Handler Details'!JN:JN,"")</f>
        <v>0</v>
      </c>
      <c r="HR83" s="35">
        <f>_xlfn.XLOOKUP($A83,'[3]Form &amp; Form Handler Details'!$Y:$Y,'[3]Form &amp; Form Handler Details'!JO:JO,"")</f>
        <v>0</v>
      </c>
      <c r="HS83" s="35">
        <f>_xlfn.XLOOKUP($A83,'[3]Form &amp; Form Handler Details'!$Y:$Y,'[3]Form &amp; Form Handler Details'!JP:JP,"")</f>
        <v>0</v>
      </c>
      <c r="HT83" s="35">
        <f>_xlfn.XLOOKUP($A83,'[3]Form &amp; Form Handler Details'!$Y:$Y,'[3]Form &amp; Form Handler Details'!JQ:JQ,"")</f>
        <v>0</v>
      </c>
      <c r="HU83" s="35">
        <f>_xlfn.XLOOKUP($A83,'[3]Form &amp; Form Handler Details'!$Y:$Y,'[3]Form &amp; Form Handler Details'!JR:JR,"")</f>
        <v>0</v>
      </c>
      <c r="HV83" s="35">
        <f>_xlfn.XLOOKUP($A83,'[3]Form &amp; Form Handler Details'!$Y:$Y,'[3]Form &amp; Form Handler Details'!JS:JS,"")</f>
        <v>0</v>
      </c>
      <c r="HW83" s="35">
        <f>_xlfn.XLOOKUP($A83,'[3]Form &amp; Form Handler Details'!$Y:$Y,'[3]Form &amp; Form Handler Details'!JT:JT,"")</f>
        <v>0</v>
      </c>
    </row>
    <row r="84" spans="1:231" ht="165" customHeight="1">
      <c r="A84" s="32" t="s">
        <v>311</v>
      </c>
      <c r="B84" s="32" t="str">
        <f>_xlfn.XLOOKUP(Table46[[#This Row],[UFID]],ATC!C:C,ATC!A:A,"")</f>
        <v>09</v>
      </c>
      <c r="C84" s="31" t="str">
        <f>_xlfn.XLOOKUP(Table46[[#This Row],[UFID]],ATC!C:C,ATC!E:E,"")</f>
        <v>Business QA Queue</v>
      </c>
      <c r="D84" s="31">
        <f>_xlfn.XLOOKUP(Table46[[#This Row],[UFID]],ATC!C:C,ATC!J:J,"")</f>
        <v>0</v>
      </c>
      <c r="E84" s="31" t="s">
        <v>613</v>
      </c>
      <c r="F84" s="34" t="str">
        <f>_xlfn.XLOOKUP(Table46[[#This Row],[UFID]],'[3]Form &amp; Form Handler Details'!$Y:$Y,'[3]Form &amp; Form Handler Details'!$F:$F,"")</f>
        <v>https://www.paypal.com/fr/webapps/mpp/enterprise/campaigns/insurance</v>
      </c>
      <c r="G84" s="34">
        <f>_xlfn.XLOOKUP(Table46[[#This Row],[UFID]],'[3]Form &amp; Form Handler Details'!$Y:$Y,'[3]Form &amp; Form Handler Details'!$I:$I,"")</f>
        <v>0</v>
      </c>
      <c r="H84" s="34" t="str">
        <f>_xlfn.XLOOKUP(Table46[[#This Row],[UFID]],'[3]Form &amp; Form Handler Details'!$Y:$Y,'[3]Form &amp; Form Handler Details'!$E:$E,"")</f>
        <v xml:space="preserve">
https://pypd.paypal-mktg.com/l/925803/2022-10-17/2px78</v>
      </c>
      <c r="I84" s="34" t="str">
        <f>_xlfn.XLOOKUP(Table46[[#This Row],[UFID]],'[3]Form &amp; Form Handler Details'!$Y:$Y,'[3]Form &amp; Form Handler Details'!$U:$U,"")</f>
        <v>EMEA-FR-FRH-23-ABM-LE-SEU-Insurance-Live</v>
      </c>
      <c r="J84" s="34" t="str">
        <f>_xlfn.XLOOKUP(Table46[[#This Row],[UFID]],'[3]Form &amp; Form Handler Details'!$Y:$Y,'[3]Form &amp; Form Handler Details'!$V:$V,"")</f>
        <v>https://pypd.paypal-mktg.com/l/925803/2023-05-09/2s5sk</v>
      </c>
      <c r="K84" s="34" t="str">
        <f t="shared" si="2"/>
        <v>2023-05-09/2s5sk</v>
      </c>
      <c r="L84" s="34" t="str">
        <f>_xlfn.XLOOKUP(Table46[[#This Row],[UFID]],'[3]Form &amp; Form Handler Details'!$Y:$Y,'[3]Form &amp; Form Handler Details'!$D:$D,"")</f>
        <v>EMEA-FR-FRM-22-ABM-LE-SEU-Insurance</v>
      </c>
      <c r="M84" s="35" t="str">
        <f>_xlfn.XLOOKUP($A84,'[3]Form &amp; Form Handler Details'!$Y:$Y,'[3]Form &amp; Form Handler Details'!BJ:BJ,"")</f>
        <v>Prénom*</v>
      </c>
      <c r="N84" s="35" t="str">
        <f>_xlfn.XLOOKUP($A84,'[3]Form &amp; Form Handler Details'!$Y:$Y,'[3]Form &amp; Form Handler Details'!BK:BK,"")</f>
        <v>firstname</v>
      </c>
      <c r="O84" s="35" t="str">
        <f>_xlfn.XLOOKUP($A84,'[3]Form &amp; Form Handler Details'!$Y:$Y,'[3]Form &amp; Form Handler Details'!BL:BL,"")</f>
        <v>text</v>
      </c>
      <c r="P84" s="35" t="str">
        <f>_xlfn.XLOOKUP($A84,'[3]Form &amp; Form Handler Details'!$Y:$Y,'[3]Form &amp; Form Handler Details'!BM:BM,"")</f>
        <v>Ce champ est requis</v>
      </c>
      <c r="Q84" s="35" t="str">
        <f>_xlfn.XLOOKUP($A84,'[3]Form &amp; Form Handler Details'!$Y:$Y,'[3]Form &amp; Form Handler Details'!BN:BN,"")</f>
        <v>Nom*</v>
      </c>
      <c r="R84" s="35" t="str">
        <f>_xlfn.XLOOKUP($A84,'[3]Form &amp; Form Handler Details'!$Y:$Y,'[3]Form &amp; Form Handler Details'!BO:BO,"")</f>
        <v>lastname</v>
      </c>
      <c r="S84" s="35" t="str">
        <f>_xlfn.XLOOKUP($A84,'[3]Form &amp; Form Handler Details'!$Y:$Y,'[3]Form &amp; Form Handler Details'!BP:BP,"")</f>
        <v>text</v>
      </c>
      <c r="T84" s="35" t="str">
        <f>_xlfn.XLOOKUP($A84,'[3]Form &amp; Form Handler Details'!$Y:$Y,'[3]Form &amp; Form Handler Details'!BQ:BQ,"")</f>
        <v>Ce champ est requis</v>
      </c>
      <c r="U84" s="35" t="str">
        <f>_xlfn.XLOOKUP($A84,'[3]Form &amp; Form Handler Details'!$Y:$Y,'[3]Form &amp; Form Handler Details'!BR:BR,"")</f>
        <v>E-mail professionnel*</v>
      </c>
      <c r="V84" s="35" t="str">
        <f>_xlfn.XLOOKUP($A84,'[3]Form &amp; Form Handler Details'!$Y:$Y,'[3]Form &amp; Form Handler Details'!BS:BS,"")</f>
        <v>workemail</v>
      </c>
      <c r="W84" s="35" t="str">
        <f>_xlfn.XLOOKUP($A84,'[3]Form &amp; Form Handler Details'!$Y:$Y,'[3]Form &amp; Form Handler Details'!BT:BT,"")</f>
        <v>text</v>
      </c>
      <c r="X84" s="35" t="str">
        <f>_xlfn.XLOOKUP($A84,'[3]Form &amp; Form Handler Details'!$Y:$Y,'[3]Form &amp; Form Handler Details'!BU:BU,"")</f>
        <v>Ce champ est requis</v>
      </c>
      <c r="Y84" s="35" t="str">
        <f>_xlfn.XLOOKUP($A84,'[3]Form &amp; Form Handler Details'!$Y:$Y,'[3]Form &amp; Form Handler Details'!BV:BV,"")</f>
        <v>Nom de la société*</v>
      </c>
      <c r="Z84" s="35" t="str">
        <f>_xlfn.XLOOKUP($A84,'[3]Form &amp; Form Handler Details'!$Y:$Y,'[3]Form &amp; Form Handler Details'!BW:BW,"")</f>
        <v>companyname</v>
      </c>
      <c r="AA84" s="35" t="str">
        <f>_xlfn.XLOOKUP($A84,'[3]Form &amp; Form Handler Details'!$Y:$Y,'[3]Form &amp; Form Handler Details'!BX:BX,"")</f>
        <v>Text</v>
      </c>
      <c r="AB84" s="35" t="str">
        <f>_xlfn.XLOOKUP($A84,'[3]Form &amp; Form Handler Details'!$Y:$Y,'[3]Form &amp; Form Handler Details'!BY:BY,"")</f>
        <v>Ce champ est requis</v>
      </c>
      <c r="AC84" s="35">
        <f>_xlfn.XLOOKUP($A84,'[3]Form &amp; Form Handler Details'!$Y:$Y,'[3]Form &amp; Form Handler Details'!BZ:BZ,"")</f>
        <v>0</v>
      </c>
      <c r="AD84" s="35">
        <f>_xlfn.XLOOKUP($A84,'[3]Form &amp; Form Handler Details'!$Y:$Y,'[3]Form &amp; Form Handler Details'!CA:CA,"")</f>
        <v>0</v>
      </c>
      <c r="AE84" s="35">
        <f>_xlfn.XLOOKUP($A84,'[3]Form &amp; Form Handler Details'!$Y:$Y,'[3]Form &amp; Form Handler Details'!CB:CB,"")</f>
        <v>0</v>
      </c>
      <c r="AF84" s="35">
        <f>_xlfn.XLOOKUP($A84,'[3]Form &amp; Form Handler Details'!$Y:$Y,'[3]Form &amp; Form Handler Details'!CC:CC,"")</f>
        <v>0</v>
      </c>
      <c r="AG84" s="35">
        <f>_xlfn.XLOOKUP($A84,'[3]Form &amp; Form Handler Details'!$Y:$Y,'[3]Form &amp; Form Handler Details'!CD:CD,"")</f>
        <v>0</v>
      </c>
      <c r="AH84" s="35">
        <f>_xlfn.XLOOKUP($A84,'[3]Form &amp; Form Handler Details'!$Y:$Y,'[3]Form &amp; Form Handler Details'!CE:CE,"")</f>
        <v>0</v>
      </c>
      <c r="AI84" s="35">
        <f>_xlfn.XLOOKUP($A84,'[3]Form &amp; Form Handler Details'!$Y:$Y,'[3]Form &amp; Form Handler Details'!CF:CF,"")</f>
        <v>0</v>
      </c>
      <c r="AJ84" s="35">
        <f>_xlfn.XLOOKUP($A84,'[3]Form &amp; Form Handler Details'!$Y:$Y,'[3]Form &amp; Form Handler Details'!CG:CG,"")</f>
        <v>0</v>
      </c>
      <c r="AK84" s="35">
        <f>_xlfn.XLOOKUP($A84,'[3]Form &amp; Form Handler Details'!$Y:$Y,'[3]Form &amp; Form Handler Details'!CH:CH,"")</f>
        <v>0</v>
      </c>
      <c r="AL84" s="35">
        <f>_xlfn.XLOOKUP($A84,'[3]Form &amp; Form Handler Details'!$Y:$Y,'[3]Form &amp; Form Handler Details'!CI:CI,"")</f>
        <v>0</v>
      </c>
      <c r="AM84" s="35">
        <f>_xlfn.XLOOKUP($A84,'[3]Form &amp; Form Handler Details'!$Y:$Y,'[3]Form &amp; Form Handler Details'!CJ:CJ,"")</f>
        <v>0</v>
      </c>
      <c r="AN84" s="35">
        <f>_xlfn.XLOOKUP($A84,'[3]Form &amp; Form Handler Details'!$Y:$Y,'[3]Form &amp; Form Handler Details'!CK:CK,"")</f>
        <v>0</v>
      </c>
      <c r="AO84" s="35" t="str">
        <f>_xlfn.XLOOKUP($A84,'[3]Form &amp; Form Handler Details'!$Y:$Y,'[3]Form &amp; Form Handler Details'!CL:CL,"")</f>
        <v>Numéro de téléphone</v>
      </c>
      <c r="AP84" s="35" t="str">
        <f>_xlfn.XLOOKUP($A84,'[3]Form &amp; Form Handler Details'!$Y:$Y,'[3]Form &amp; Form Handler Details'!CM:CM,"")</f>
        <v>phonenumber</v>
      </c>
      <c r="AQ84" s="35" t="str">
        <f>_xlfn.XLOOKUP($A84,'[3]Form &amp; Form Handler Details'!$Y:$Y,'[3]Form &amp; Form Handler Details'!CN:CN,"")</f>
        <v>text</v>
      </c>
      <c r="AR84" s="35" t="str">
        <f>_xlfn.XLOOKUP($A84,'[3]Form &amp; Form Handler Details'!$Y:$Y,'[3]Form &amp; Form Handler Details'!CO:CO,"")</f>
        <v>Ce champ est requis</v>
      </c>
      <c r="AS84" s="35" t="str">
        <f>_xlfn.XLOOKUP($A84,'[3]Form &amp; Form Handler Details'!$Y:$Y,'[3]Form &amp; Form Handler Details'!CP:CP,"")</f>
        <v>Profession*</v>
      </c>
      <c r="AT84" s="35" t="str">
        <f>_xlfn.XLOOKUP($A84,'[3]Form &amp; Form Handler Details'!$Y:$Y,'[3]Form &amp; Form Handler Details'!CQ:CQ,"")</f>
        <v>jobtitle</v>
      </c>
      <c r="AU84" s="35" t="str">
        <f>_xlfn.XLOOKUP($A84,'[3]Form &amp; Form Handler Details'!$Y:$Y,'[3]Form &amp; Form Handler Details'!CR:CR,"")</f>
        <v>text</v>
      </c>
      <c r="AV84" s="35" t="str">
        <f>_xlfn.XLOOKUP($A84,'[3]Form &amp; Form Handler Details'!$Y:$Y,'[3]Form &amp; Form Handler Details'!CS:CS,"")</f>
        <v>Ce champ est requis</v>
      </c>
      <c r="AW84" s="35" t="str">
        <f>_xlfn.XLOOKUP($A84,'[3]Form &amp; Form Handler Details'!$Y:$Y,'[3]Form &amp; Form Handler Details'!CT:CT,"")</f>
        <v>WebformURL</v>
      </c>
      <c r="AX84" s="35" t="str">
        <f>_xlfn.XLOOKUP($A84,'[3]Form &amp; Form Handler Details'!$Y:$Y,'[3]Form &amp; Form Handler Details'!CU:CU,"")</f>
        <v>webformurl</v>
      </c>
      <c r="AY84" s="35" t="str">
        <f>_xlfn.XLOOKUP($A84,'[3]Form &amp; Form Handler Details'!$Y:$Y,'[3]Form &amp; Form Handler Details'!CV:CV,"")</f>
        <v>hidden</v>
      </c>
      <c r="AZ84" s="35" t="str">
        <f>_xlfn.XLOOKUP($A84,'[3]Form &amp; Form Handler Details'!$Y:$Y,'[3]Form &amp; Form Handler Details'!CW:CW,"")</f>
        <v>gclid* (Hidden)</v>
      </c>
      <c r="BA84" s="35" t="str">
        <f>_xlfn.XLOOKUP($A84,'[3]Form &amp; Form Handler Details'!$Y:$Y,'[3]Form &amp; Form Handler Details'!CX:CX,"")</f>
        <v>gclid</v>
      </c>
      <c r="BB84" s="35" t="str">
        <f>_xlfn.XLOOKUP($A84,'[3]Form &amp; Form Handler Details'!$Y:$Y,'[3]Form &amp; Form Handler Details'!CY:CY,"")</f>
        <v>Hidden - text</v>
      </c>
      <c r="BC84" s="35">
        <f>_xlfn.XLOOKUP($A84,'[3]Form &amp; Form Handler Details'!$Y:$Y,'[3]Form &amp; Form Handler Details'!CZ:CZ,"")</f>
        <v>0</v>
      </c>
      <c r="BD84" s="35">
        <f>_xlfn.XLOOKUP($A84,'[3]Form &amp; Form Handler Details'!$Y:$Y,'[3]Form &amp; Form Handler Details'!DA:DA,"")</f>
        <v>0</v>
      </c>
      <c r="BE84" s="35">
        <f>_xlfn.XLOOKUP($A84,'[3]Form &amp; Form Handler Details'!$Y:$Y,'[3]Form &amp; Form Handler Details'!DB:DB,"")</f>
        <v>0</v>
      </c>
      <c r="BF84" s="35">
        <f>_xlfn.XLOOKUP($A84,'[3]Form &amp; Form Handler Details'!$Y:$Y,'[3]Form &amp; Form Handler Details'!DC:DC,"")</f>
        <v>0</v>
      </c>
      <c r="BG84" s="35">
        <f>_xlfn.XLOOKUP($A84,'[3]Form &amp; Form Handler Details'!$Y:$Y,'[3]Form &amp; Form Handler Details'!DD:DD,"")</f>
        <v>0</v>
      </c>
      <c r="BH84" s="35">
        <f>_xlfn.XLOOKUP($A84,'[3]Form &amp; Form Handler Details'!$Y:$Y,'[3]Form &amp; Form Handler Details'!DE:DE,"")</f>
        <v>0</v>
      </c>
      <c r="BI84" s="35">
        <f>_xlfn.XLOOKUP($A84,'[3]Form &amp; Form Handler Details'!$Y:$Y,'[3]Form &amp; Form Handler Details'!DF:DF,"")</f>
        <v>0</v>
      </c>
      <c r="BJ84" s="35">
        <f>_xlfn.XLOOKUP($A84,'[3]Form &amp; Form Handler Details'!$Y:$Y,'[3]Form &amp; Form Handler Details'!DG:DG,"")</f>
        <v>0</v>
      </c>
      <c r="BK84" s="35">
        <f>_xlfn.XLOOKUP($A84,'[3]Form &amp; Form Handler Details'!$Y:$Y,'[3]Form &amp; Form Handler Details'!DH:DH,"")</f>
        <v>0</v>
      </c>
      <c r="BL84" s="35">
        <f>_xlfn.XLOOKUP($A84,'[3]Form &amp; Form Handler Details'!$Y:$Y,'[3]Form &amp; Form Handler Details'!DI:DI,"")</f>
        <v>0</v>
      </c>
      <c r="BM84" s="35">
        <f>_xlfn.XLOOKUP($A84,'[3]Form &amp; Form Handler Details'!$Y:$Y,'[3]Form &amp; Form Handler Details'!DJ:DJ,"")</f>
        <v>0</v>
      </c>
      <c r="BN84" s="35">
        <f>_xlfn.XLOOKUP($A84,'[3]Form &amp; Form Handler Details'!$Y:$Y,'[3]Form &amp; Form Handler Details'!DK:DK,"")</f>
        <v>0</v>
      </c>
      <c r="BO84" s="35">
        <f>_xlfn.XLOOKUP($A84,'[3]Form &amp; Form Handler Details'!$Y:$Y,'[3]Form &amp; Form Handler Details'!DL:DL,"")</f>
        <v>0</v>
      </c>
      <c r="BP84" s="35">
        <f>_xlfn.XLOOKUP($A84,'[3]Form &amp; Form Handler Details'!$Y:$Y,'[3]Form &amp; Form Handler Details'!DM:DM,"")</f>
        <v>0</v>
      </c>
      <c r="BQ84" s="35">
        <f>_xlfn.XLOOKUP($A84,'[3]Form &amp; Form Handler Details'!$Y:$Y,'[3]Form &amp; Form Handler Details'!DN:DN,"")</f>
        <v>0</v>
      </c>
      <c r="BR84" s="35" t="str">
        <f>_xlfn.XLOOKUP($A84,'[3]Form &amp; Form Handler Details'!$Y:$Y,'[3]Form &amp; Form Handler Details'!DO:DO,"")</f>
        <v xml:space="preserve">Pays*
France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Canada
Cape Verde
Cayman Islands
Central African Republic
Chad
Chile
China
Christmas Island
Cocos (Keeling) Islands
Colombia
Comoros
Congo
Cook Islands
Costa Rica
Croatia
Cuba
Curaçao
Cyprus
Czech Republic
Côte d’Ivoire
Democratic Republic of the Congo
Denmark
Djibouti
Dominica
Dominican Republic
Ecuador
Egypt
El Salvador
Equatorial Guinea
Eritrea
Estonia
Ethiopia
Falkland Islands
Faroe Islands
Fiji
Finland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Réunion
Saint Barthélemy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United States Minor Outlying Islands
Uruguay
Uzbekistan
Vanuatu
Vatican
Venezuela
Viet Nam
Wallis and Futuna
Western Sahara
Yemen
Zambia
Zimbabwe
   </v>
      </c>
      <c r="BS84" s="35">
        <f>_xlfn.XLOOKUP($A84,'[3]Form &amp; Form Handler Details'!$Y:$Y,'[3]Form &amp; Form Handler Details'!DP:DP,"")</f>
        <v>0</v>
      </c>
      <c r="BT84" s="35" t="str">
        <f>_xlfn.XLOOKUP($A84,'[3]Form &amp; Form Handler Details'!$Y:$Y,'[3]Form &amp; Form Handler Details'!DQ:DQ,"")</f>
        <v>country</v>
      </c>
      <c r="BU84" s="35" t="str">
        <f>_xlfn.XLOOKUP($A84,'[3]Form &amp; Form Handler Details'!$Y:$Y,'[3]Form &amp; Form Handler Details'!DR:DR,"")</f>
        <v>DROPDOWN</v>
      </c>
      <c r="BV84" s="35" t="str">
        <f>_xlfn.XLOOKUP($A84,'[3]Form &amp; Form Handler Details'!$Y:$Y,'[3]Form &amp; Form Handler Details'!DS:DS,"")</f>
        <v>Ce champ est requis</v>
      </c>
      <c r="BW84" s="35" t="str">
        <f>_xlfn.XLOOKUP($A84,'[3]Form &amp; Form Handler Details'!$Y:$Y,'[3]Form &amp; Form Handler Details'!DT:DT,"")</f>
        <v>HoneyPot</v>
      </c>
      <c r="BX84" s="35" t="str">
        <f>_xlfn.XLOOKUP($A84,'[3]Form &amp; Form Handler Details'!$Y:$Y,'[3]Form &amp; Form Handler Details'!DU:DU,"")</f>
        <v>pardot_extra_field</v>
      </c>
      <c r="BY84" s="35" t="str">
        <f>_xlfn.XLOOKUP($A84,'[3]Form &amp; Form Handler Details'!$Y:$Y,'[3]Form &amp; Form Handler Details'!DV:DV,"")</f>
        <v>Hidden</v>
      </c>
      <c r="BZ84" s="35">
        <f>_xlfn.XLOOKUP($A84,'[3]Form &amp; Form Handler Details'!$Y:$Y,'[3]Form &amp; Form Handler Details'!DW:DW,"")</f>
        <v>0</v>
      </c>
      <c r="CA84" s="35">
        <f>_xlfn.XLOOKUP($A84,'[3]Form &amp; Form Handler Details'!$Y:$Y,'[3]Form &amp; Form Handler Details'!DX:DX,"")</f>
        <v>0</v>
      </c>
      <c r="CB84" s="35">
        <f>_xlfn.XLOOKUP($A84,'[3]Form &amp; Form Handler Details'!$Y:$Y,'[3]Form &amp; Form Handler Details'!DY:DY,"")</f>
        <v>0</v>
      </c>
      <c r="CC84" s="35">
        <f>_xlfn.XLOOKUP($A84,'[3]Form &amp; Form Handler Details'!$Y:$Y,'[3]Form &amp; Form Handler Details'!DZ:DZ,"")</f>
        <v>0</v>
      </c>
      <c r="CD84" s="35">
        <f>_xlfn.XLOOKUP($A84,'[3]Form &amp; Form Handler Details'!$Y:$Y,'[3]Form &amp; Form Handler Details'!EA:EA,"")</f>
        <v>0</v>
      </c>
      <c r="CE84" s="35">
        <f>_xlfn.XLOOKUP($A84,'[3]Form &amp; Form Handler Details'!$Y:$Y,'[3]Form &amp; Form Handler Details'!EB:EB,"")</f>
        <v>0</v>
      </c>
      <c r="CF84" s="35">
        <f>_xlfn.XLOOKUP($A84,'[3]Form &amp; Form Handler Details'!$Y:$Y,'[3]Form &amp; Form Handler Details'!EC:EC,"")</f>
        <v>0</v>
      </c>
      <c r="CG84" s="35">
        <f>_xlfn.XLOOKUP($A84,'[3]Form &amp; Form Handler Details'!$Y:$Y,'[3]Form &amp; Form Handler Details'!ED:ED,"")</f>
        <v>0</v>
      </c>
      <c r="CH84" s="35">
        <f>_xlfn.XLOOKUP($A84,'[3]Form &amp; Form Handler Details'!$Y:$Y,'[3]Form &amp; Form Handler Details'!EE:EE,"")</f>
        <v>0</v>
      </c>
      <c r="CI84" s="35">
        <f>_xlfn.XLOOKUP($A84,'[3]Form &amp; Form Handler Details'!$Y:$Y,'[3]Form &amp; Form Handler Details'!EF:EF,"")</f>
        <v>0</v>
      </c>
      <c r="CJ84" s="35">
        <f>_xlfn.XLOOKUP($A84,'[3]Form &amp; Form Handler Details'!$Y:$Y,'[3]Form &amp; Form Handler Details'!EG:EG,"")</f>
        <v>0</v>
      </c>
      <c r="CK84" s="35">
        <f>_xlfn.XLOOKUP($A84,'[3]Form &amp; Form Handler Details'!$Y:$Y,'[3]Form &amp; Form Handler Details'!EH:EH,"")</f>
        <v>0</v>
      </c>
      <c r="CL84" s="35">
        <f>_xlfn.XLOOKUP($A84,'[3]Form &amp; Form Handler Details'!$Y:$Y,'[3]Form &amp; Form Handler Details'!EI:EI,"")</f>
        <v>0</v>
      </c>
      <c r="CM84" s="35">
        <f>_xlfn.XLOOKUP($A84,'[3]Form &amp; Form Handler Details'!$Y:$Y,'[3]Form &amp; Form Handler Details'!EJ:EJ,"")</f>
        <v>0</v>
      </c>
      <c r="CN84" s="35">
        <f>_xlfn.XLOOKUP($A84,'[3]Form &amp; Form Handler Details'!$Y:$Y,'[3]Form &amp; Form Handler Details'!EK:EK,"")</f>
        <v>0</v>
      </c>
      <c r="CO84" s="35">
        <f>_xlfn.XLOOKUP($A84,'[3]Form &amp; Form Handler Details'!$Y:$Y,'[3]Form &amp; Form Handler Details'!EL:EL,"")</f>
        <v>0</v>
      </c>
      <c r="CP84" s="35">
        <f>_xlfn.XLOOKUP($A84,'[3]Form &amp; Form Handler Details'!$Y:$Y,'[3]Form &amp; Form Handler Details'!EM:EM,"")</f>
        <v>0</v>
      </c>
      <c r="CQ84" s="35" t="str">
        <f>_xlfn.XLOOKUP($A84,'[3]Form &amp; Form Handler Details'!$Y:$Y,'[3]Form &amp; Form Handler Details'!EN:EN,"")</f>
        <v>J'ai lu et accepté la &lt;a href="https://www.paypal.com/fr/webapps/mpp/ua/privacy-full" style="color:#0070ba;" target="_blank"&gt;politique de confidentialité de PayPal&lt;a/&gt;.*</v>
      </c>
      <c r="CR84" s="35" t="str">
        <f>_xlfn.XLOOKUP($A84,'[3]Form &amp; Form Handler Details'!$Y:$Y,'[3]Form &amp; Form Handler Details'!EO:EO,"")</f>
        <v>privacyconsent</v>
      </c>
      <c r="CS84" s="35" t="str">
        <f>_xlfn.XLOOKUP($A84,'[3]Form &amp; Form Handler Details'!$Y:$Y,'[3]Form &amp; Form Handler Details'!EP:EP,"")</f>
        <v>checkbox</v>
      </c>
      <c r="CT84" s="35" t="str">
        <f>_xlfn.XLOOKUP($A84,'[3]Form &amp; Form Handler Details'!$Y:$Y,'[3]Form &amp; Form Handler Details'!EQ:EQ,"")</f>
        <v>Ce champ est requis</v>
      </c>
      <c r="CU84" s="35">
        <f>_xlfn.XLOOKUP($A84,'[3]Form &amp; Form Handler Details'!$Y:$Y,'[3]Form &amp; Form Handler Details'!ER:ER,"")</f>
        <v>0</v>
      </c>
      <c r="CV84" s="35">
        <f>_xlfn.XLOOKUP($A84,'[3]Form &amp; Form Handler Details'!$Y:$Y,'[3]Form &amp; Form Handler Details'!ES:ES,"")</f>
        <v>0</v>
      </c>
      <c r="CW84" s="35">
        <f>_xlfn.XLOOKUP($A84,'[3]Form &amp; Form Handler Details'!$Y:$Y,'[3]Form &amp; Form Handler Details'!ET:ET,"")</f>
        <v>0</v>
      </c>
      <c r="CX84" s="35">
        <f>_xlfn.XLOOKUP($A84,'[3]Form &amp; Form Handler Details'!$Y:$Y,'[3]Form &amp; Form Handler Details'!EU:EU,"")</f>
        <v>0</v>
      </c>
      <c r="CY84" s="35">
        <f>_xlfn.XLOOKUP($A84,'[3]Form &amp; Form Handler Details'!$Y:$Y,'[3]Form &amp; Form Handler Details'!EV:EV,"")</f>
        <v>0</v>
      </c>
      <c r="CZ84" s="35">
        <f>_xlfn.XLOOKUP($A84,'[3]Form &amp; Form Handler Details'!$Y:$Y,'[3]Form &amp; Form Handler Details'!EW:EW,"")</f>
        <v>0</v>
      </c>
      <c r="DA84" s="35">
        <f>_xlfn.XLOOKUP($A84,'[3]Form &amp; Form Handler Details'!$Y:$Y,'[3]Form &amp; Form Handler Details'!EX:EX,"")</f>
        <v>0</v>
      </c>
      <c r="DB84" s="35">
        <f>_xlfn.XLOOKUP($A84,'[3]Form &amp; Form Handler Details'!$Y:$Y,'[3]Form &amp; Form Handler Details'!EY:EY,"")</f>
        <v>0</v>
      </c>
      <c r="DC84" s="35">
        <f>_xlfn.XLOOKUP($A84,'[3]Form &amp; Form Handler Details'!$Y:$Y,'[3]Form &amp; Form Handler Details'!EZ:EZ,"")</f>
        <v>0</v>
      </c>
      <c r="DD84" s="35">
        <f>_xlfn.XLOOKUP($A84,'[3]Form &amp; Form Handler Details'!$Y:$Y,'[3]Form &amp; Form Handler Details'!FA:FA,"")</f>
        <v>0</v>
      </c>
      <c r="DE84" s="35">
        <f>_xlfn.XLOOKUP($A84,'[3]Form &amp; Form Handler Details'!$Y:$Y,'[3]Form &amp; Form Handler Details'!FB:FB,"")</f>
        <v>0</v>
      </c>
      <c r="DF84" s="35">
        <f>_xlfn.XLOOKUP($A84,'[3]Form &amp; Form Handler Details'!$Y:$Y,'[3]Form &amp; Form Handler Details'!FC:FC,"")</f>
        <v>0</v>
      </c>
      <c r="DG84" s="35">
        <f>_xlfn.XLOOKUP($A84,'[3]Form &amp; Form Handler Details'!$Y:$Y,'[3]Form &amp; Form Handler Details'!FD:FD,"")</f>
        <v>0</v>
      </c>
      <c r="DH84" s="35">
        <f>_xlfn.XLOOKUP($A84,'[3]Form &amp; Form Handler Details'!$Y:$Y,'[3]Form &amp; Form Handler Details'!FE:FE,"")</f>
        <v>0</v>
      </c>
      <c r="DI84" s="35">
        <f>_xlfn.XLOOKUP($A84,'[3]Form &amp; Form Handler Details'!$Y:$Y,'[3]Form &amp; Form Handler Details'!FF:FF,"")</f>
        <v>0</v>
      </c>
      <c r="DJ84" s="35">
        <f>_xlfn.XLOOKUP($A84,'[3]Form &amp; Form Handler Details'!$Y:$Y,'[3]Form &amp; Form Handler Details'!FG:FG,"")</f>
        <v>0</v>
      </c>
      <c r="DK84" s="35">
        <f>_xlfn.XLOOKUP($A84,'[3]Form &amp; Form Handler Details'!$Y:$Y,'[3]Form &amp; Form Handler Details'!FH:FH,"")</f>
        <v>0</v>
      </c>
      <c r="DL84" s="35">
        <f>_xlfn.XLOOKUP($A84,'[3]Form &amp; Form Handler Details'!$Y:$Y,'[3]Form &amp; Form Handler Details'!FI:FI,"")</f>
        <v>0</v>
      </c>
      <c r="DM84" s="35">
        <f>_xlfn.XLOOKUP($A84,'[3]Form &amp; Form Handler Details'!$Y:$Y,'[3]Form &amp; Form Handler Details'!FJ:FJ,"")</f>
        <v>0</v>
      </c>
      <c r="DN84" s="35">
        <f>_xlfn.XLOOKUP($A84,'[3]Form &amp; Form Handler Details'!$Y:$Y,'[3]Form &amp; Form Handler Details'!FK:FK,"")</f>
        <v>0</v>
      </c>
      <c r="DO84" s="35">
        <f>_xlfn.XLOOKUP($A84,'[3]Form &amp; Form Handler Details'!$Y:$Y,'[3]Form &amp; Form Handler Details'!FL:FL,"")</f>
        <v>0</v>
      </c>
      <c r="DP84" s="35">
        <f>_xlfn.XLOOKUP($A84,'[3]Form &amp; Form Handler Details'!$Y:$Y,'[3]Form &amp; Form Handler Details'!FM:FM,"")</f>
        <v>0</v>
      </c>
      <c r="DQ84" s="35">
        <f>_xlfn.XLOOKUP($A84,'[3]Form &amp; Form Handler Details'!$Y:$Y,'[3]Form &amp; Form Handler Details'!FN:FN,"")</f>
        <v>0</v>
      </c>
      <c r="DR84" s="35">
        <f>_xlfn.XLOOKUP($A84,'[3]Form &amp; Form Handler Details'!$Y:$Y,'[3]Form &amp; Form Handler Details'!FO:FO,"")</f>
        <v>0</v>
      </c>
      <c r="DS84" s="35">
        <f>_xlfn.XLOOKUP($A84,'[3]Form &amp; Form Handler Details'!$Y:$Y,'[3]Form &amp; Form Handler Details'!FP:FP,"")</f>
        <v>0</v>
      </c>
      <c r="DT84" s="35">
        <f>_xlfn.XLOOKUP($A84,'[3]Form &amp; Form Handler Details'!$Y:$Y,'[3]Form &amp; Form Handler Details'!FQ:FQ,"")</f>
        <v>0</v>
      </c>
      <c r="DU84" s="35">
        <f>_xlfn.XLOOKUP($A84,'[3]Form &amp; Form Handler Details'!$Y:$Y,'[3]Form &amp; Form Handler Details'!FR:FR,"")</f>
        <v>0</v>
      </c>
      <c r="DV84" s="35">
        <f>_xlfn.XLOOKUP($A84,'[3]Form &amp; Form Handler Details'!$Y:$Y,'[3]Form &amp; Form Handler Details'!FS:FS,"")</f>
        <v>0</v>
      </c>
      <c r="DW84" s="35">
        <f>_xlfn.XLOOKUP($A84,'[3]Form &amp; Form Handler Details'!$Y:$Y,'[3]Form &amp; Form Handler Details'!FT:FT,"")</f>
        <v>0</v>
      </c>
      <c r="DX84" s="35">
        <f>_xlfn.XLOOKUP($A84,'[3]Form &amp; Form Handler Details'!$Y:$Y,'[3]Form &amp; Form Handler Details'!FU:FU,"")</f>
        <v>0</v>
      </c>
      <c r="DY84" s="35">
        <f>_xlfn.XLOOKUP($A84,'[3]Form &amp; Form Handler Details'!$Y:$Y,'[3]Form &amp; Form Handler Details'!FV:FV,"")</f>
        <v>0</v>
      </c>
      <c r="DZ84" s="35">
        <f>_xlfn.XLOOKUP($A84,'[3]Form &amp; Form Handler Details'!$Y:$Y,'[3]Form &amp; Form Handler Details'!FW:FW,"")</f>
        <v>0</v>
      </c>
      <c r="EA84" s="35">
        <f>_xlfn.XLOOKUP($A84,'[3]Form &amp; Form Handler Details'!$Y:$Y,'[3]Form &amp; Form Handler Details'!FX:FX,"")</f>
        <v>0</v>
      </c>
      <c r="EB84" s="35">
        <f>_xlfn.XLOOKUP($A84,'[3]Form &amp; Form Handler Details'!$Y:$Y,'[3]Form &amp; Form Handler Details'!FY:FY,"")</f>
        <v>0</v>
      </c>
      <c r="EC84" s="35">
        <f>_xlfn.XLOOKUP($A84,'[3]Form &amp; Form Handler Details'!$Y:$Y,'[3]Form &amp; Form Handler Details'!FZ:FZ,"")</f>
        <v>0</v>
      </c>
      <c r="ED84" s="35">
        <f>_xlfn.XLOOKUP($A84,'[3]Form &amp; Form Handler Details'!$Y:$Y,'[3]Form &amp; Form Handler Details'!GA:GA,"")</f>
        <v>0</v>
      </c>
      <c r="EE84" s="35">
        <f>_xlfn.XLOOKUP($A84,'[3]Form &amp; Form Handler Details'!$Y:$Y,'[3]Form &amp; Form Handler Details'!GB:GB,"")</f>
        <v>0</v>
      </c>
      <c r="EF84" s="35">
        <f>_xlfn.XLOOKUP($A84,'[3]Form &amp; Form Handler Details'!$Y:$Y,'[3]Form &amp; Form Handler Details'!GC:GC,"")</f>
        <v>0</v>
      </c>
      <c r="EG84" s="35">
        <f>_xlfn.XLOOKUP($A84,'[3]Form &amp; Form Handler Details'!$Y:$Y,'[3]Form &amp; Form Handler Details'!GD:GD,"")</f>
        <v>0</v>
      </c>
      <c r="EH84" s="35">
        <f>_xlfn.XLOOKUP($A84,'[3]Form &amp; Form Handler Details'!$Y:$Y,'[3]Form &amp; Form Handler Details'!GE:GE,"")</f>
        <v>0</v>
      </c>
      <c r="EI84" s="35">
        <f>_xlfn.XLOOKUP($A84,'[3]Form &amp; Form Handler Details'!$Y:$Y,'[3]Form &amp; Form Handler Details'!GF:GF,"")</f>
        <v>0</v>
      </c>
      <c r="EJ84" s="35">
        <f>_xlfn.XLOOKUP($A84,'[3]Form &amp; Form Handler Details'!$Y:$Y,'[3]Form &amp; Form Handler Details'!GG:GG,"")</f>
        <v>0</v>
      </c>
      <c r="EK84" s="35">
        <f>_xlfn.XLOOKUP($A84,'[3]Form &amp; Form Handler Details'!$Y:$Y,'[3]Form &amp; Form Handler Details'!GH:GH,"")</f>
        <v>0</v>
      </c>
      <c r="EL84" s="35">
        <f>_xlfn.XLOOKUP($A84,'[3]Form &amp; Form Handler Details'!$Y:$Y,'[3]Form &amp; Form Handler Details'!GI:GI,"")</f>
        <v>0</v>
      </c>
      <c r="EM84" s="35">
        <f>_xlfn.XLOOKUP($A84,'[3]Form &amp; Form Handler Details'!$Y:$Y,'[3]Form &amp; Form Handler Details'!GJ:GJ,"")</f>
        <v>0</v>
      </c>
      <c r="EN84" s="35">
        <f>_xlfn.XLOOKUP($A84,'[3]Form &amp; Form Handler Details'!$Y:$Y,'[3]Form &amp; Form Handler Details'!GK:GK,"")</f>
        <v>0</v>
      </c>
      <c r="EO84" s="35">
        <f>_xlfn.XLOOKUP($A84,'[3]Form &amp; Form Handler Details'!$Y:$Y,'[3]Form &amp; Form Handler Details'!GL:GL,"")</f>
        <v>0</v>
      </c>
      <c r="EP84" s="35">
        <f>_xlfn.XLOOKUP($A84,'[3]Form &amp; Form Handler Details'!$Y:$Y,'[3]Form &amp; Form Handler Details'!GM:GM,"")</f>
        <v>0</v>
      </c>
      <c r="EQ84" s="35">
        <f>_xlfn.XLOOKUP($A84,'[3]Form &amp; Form Handler Details'!$Y:$Y,'[3]Form &amp; Form Handler Details'!GN:GN,"")</f>
        <v>0</v>
      </c>
      <c r="ER84" s="35">
        <f>_xlfn.XLOOKUP($A84,'[3]Form &amp; Form Handler Details'!$Y:$Y,'[3]Form &amp; Form Handler Details'!GO:GO,"")</f>
        <v>0</v>
      </c>
      <c r="ES84" s="35">
        <f>_xlfn.XLOOKUP($A84,'[3]Form &amp; Form Handler Details'!$Y:$Y,'[3]Form &amp; Form Handler Details'!GP:GP,"")</f>
        <v>0</v>
      </c>
      <c r="ET84" s="35">
        <f>_xlfn.XLOOKUP($A84,'[3]Form &amp; Form Handler Details'!$Y:$Y,'[3]Form &amp; Form Handler Details'!GQ:GQ,"")</f>
        <v>0</v>
      </c>
      <c r="EU84" s="35">
        <f>_xlfn.XLOOKUP($A84,'[3]Form &amp; Form Handler Details'!$Y:$Y,'[3]Form &amp; Form Handler Details'!GR:GR,"")</f>
        <v>0</v>
      </c>
      <c r="EV84" s="35">
        <f>_xlfn.XLOOKUP($A84,'[3]Form &amp; Form Handler Details'!$Y:$Y,'[3]Form &amp; Form Handler Details'!GS:GS,"")</f>
        <v>0</v>
      </c>
      <c r="EW84" s="35">
        <f>_xlfn.XLOOKUP($A84,'[3]Form &amp; Form Handler Details'!$Y:$Y,'[3]Form &amp; Form Handler Details'!GT:GT,"")</f>
        <v>0</v>
      </c>
      <c r="EX84" s="35">
        <f>_xlfn.XLOOKUP($A84,'[3]Form &amp; Form Handler Details'!$Y:$Y,'[3]Form &amp; Form Handler Details'!GU:GU,"")</f>
        <v>0</v>
      </c>
      <c r="EY84" s="35">
        <f>_xlfn.XLOOKUP($A84,'[3]Form &amp; Form Handler Details'!$Y:$Y,'[3]Form &amp; Form Handler Details'!GV:GV,"")</f>
        <v>0</v>
      </c>
      <c r="EZ84" s="35">
        <f>_xlfn.XLOOKUP($A84,'[3]Form &amp; Form Handler Details'!$Y:$Y,'[3]Form &amp; Form Handler Details'!GW:GW,"")</f>
        <v>0</v>
      </c>
      <c r="FA84" s="35">
        <f>_xlfn.XLOOKUP($A84,'[3]Form &amp; Form Handler Details'!$Y:$Y,'[3]Form &amp; Form Handler Details'!GX:GX,"")</f>
        <v>0</v>
      </c>
      <c r="FB84" s="35">
        <f>_xlfn.XLOOKUP($A84,'[3]Form &amp; Form Handler Details'!$Y:$Y,'[3]Form &amp; Form Handler Details'!GY:GY,"")</f>
        <v>0</v>
      </c>
      <c r="FC84" s="35">
        <f>_xlfn.XLOOKUP($A84,'[3]Form &amp; Form Handler Details'!$Y:$Y,'[3]Form &amp; Form Handler Details'!GZ:GZ,"")</f>
        <v>0</v>
      </c>
      <c r="FD84" s="35">
        <f>_xlfn.XLOOKUP($A84,'[3]Form &amp; Form Handler Details'!$Y:$Y,'[3]Form &amp; Form Handler Details'!HA:HA,"")</f>
        <v>0</v>
      </c>
      <c r="FE84" s="35">
        <f>_xlfn.XLOOKUP($A84,'[3]Form &amp; Form Handler Details'!$Y:$Y,'[3]Form &amp; Form Handler Details'!HB:HB,"")</f>
        <v>0</v>
      </c>
      <c r="FF84" s="35">
        <f>_xlfn.XLOOKUP($A84,'[3]Form &amp; Form Handler Details'!$Y:$Y,'[3]Form &amp; Form Handler Details'!HC:HC,"")</f>
        <v>0</v>
      </c>
      <c r="FG84" s="35">
        <f>_xlfn.XLOOKUP($A84,'[3]Form &amp; Form Handler Details'!$Y:$Y,'[3]Form &amp; Form Handler Details'!HD:HD,"")</f>
        <v>0</v>
      </c>
      <c r="FH84" s="35">
        <f>_xlfn.XLOOKUP($A84,'[3]Form &amp; Form Handler Details'!$Y:$Y,'[3]Form &amp; Form Handler Details'!HE:HE,"")</f>
        <v>0</v>
      </c>
      <c r="FI84" s="35">
        <f>_xlfn.XLOOKUP($A84,'[3]Form &amp; Form Handler Details'!$Y:$Y,'[3]Form &amp; Form Handler Details'!HF:HF,"")</f>
        <v>0</v>
      </c>
      <c r="FJ84" s="35">
        <f>_xlfn.XLOOKUP($A84,'[3]Form &amp; Form Handler Details'!$Y:$Y,'[3]Form &amp; Form Handler Details'!HG:HG,"")</f>
        <v>0</v>
      </c>
      <c r="FK84" s="35">
        <f>_xlfn.XLOOKUP($A84,'[3]Form &amp; Form Handler Details'!$Y:$Y,'[3]Form &amp; Form Handler Details'!HH:HH,"")</f>
        <v>0</v>
      </c>
      <c r="FL84" s="35">
        <f>_xlfn.XLOOKUP($A84,'[3]Form &amp; Form Handler Details'!$Y:$Y,'[3]Form &amp; Form Handler Details'!HI:HI,"")</f>
        <v>0</v>
      </c>
      <c r="FM84" s="35">
        <f>_xlfn.XLOOKUP($A84,'[3]Form &amp; Form Handler Details'!$Y:$Y,'[3]Form &amp; Form Handler Details'!HJ:HJ,"")</f>
        <v>0</v>
      </c>
      <c r="FN84" s="35">
        <f>_xlfn.XLOOKUP($A84,'[3]Form &amp; Form Handler Details'!$Y:$Y,'[3]Form &amp; Form Handler Details'!HK:HK,"")</f>
        <v>0</v>
      </c>
      <c r="FO84" s="35">
        <f>_xlfn.XLOOKUP($A84,'[3]Form &amp; Form Handler Details'!$Y:$Y,'[3]Form &amp; Form Handler Details'!HL:HL,"")</f>
        <v>0</v>
      </c>
      <c r="FP84" s="35">
        <f>_xlfn.XLOOKUP($A84,'[3]Form &amp; Form Handler Details'!$Y:$Y,'[3]Form &amp; Form Handler Details'!HM:HM,"")</f>
        <v>0</v>
      </c>
      <c r="FQ84" s="35">
        <f>_xlfn.XLOOKUP($A84,'[3]Form &amp; Form Handler Details'!$Y:$Y,'[3]Form &amp; Form Handler Details'!HN:HN,"")</f>
        <v>0</v>
      </c>
      <c r="FR84" s="35">
        <f>_xlfn.XLOOKUP($A84,'[3]Form &amp; Form Handler Details'!$Y:$Y,'[3]Form &amp; Form Handler Details'!HO:HO,"")</f>
        <v>0</v>
      </c>
      <c r="FS84" s="35">
        <f>_xlfn.XLOOKUP($A84,'[3]Form &amp; Form Handler Details'!$Y:$Y,'[3]Form &amp; Form Handler Details'!HP:HP,"")</f>
        <v>0</v>
      </c>
      <c r="FT84" s="35">
        <f>_xlfn.XLOOKUP($A84,'[3]Form &amp; Form Handler Details'!$Y:$Y,'[3]Form &amp; Form Handler Details'!HQ:HQ,"")</f>
        <v>0</v>
      </c>
      <c r="FU84" s="35">
        <f>_xlfn.XLOOKUP($A84,'[3]Form &amp; Form Handler Details'!$Y:$Y,'[3]Form &amp; Form Handler Details'!HR:HR,"")</f>
        <v>0</v>
      </c>
      <c r="FV84" s="35">
        <f>_xlfn.XLOOKUP($A84,'[3]Form &amp; Form Handler Details'!$Y:$Y,'[3]Form &amp; Form Handler Details'!HS:HS,"")</f>
        <v>0</v>
      </c>
      <c r="FW84" s="35">
        <f>_xlfn.XLOOKUP($A84,'[3]Form &amp; Form Handler Details'!$Y:$Y,'[3]Form &amp; Form Handler Details'!HT:HT,"")</f>
        <v>0</v>
      </c>
      <c r="FX84" s="35">
        <f>_xlfn.XLOOKUP($A84,'[3]Form &amp; Form Handler Details'!$Y:$Y,'[3]Form &amp; Form Handler Details'!HU:HU,"")</f>
        <v>0</v>
      </c>
      <c r="FY84" s="35">
        <f>_xlfn.XLOOKUP($A84,'[3]Form &amp; Form Handler Details'!$Y:$Y,'[3]Form &amp; Form Handler Details'!HV:HV,"")</f>
        <v>0</v>
      </c>
      <c r="FZ84" s="35">
        <f>_xlfn.XLOOKUP($A84,'[3]Form &amp; Form Handler Details'!$Y:$Y,'[3]Form &amp; Form Handler Details'!HW:HW,"")</f>
        <v>0</v>
      </c>
      <c r="GA84" s="35">
        <f>_xlfn.XLOOKUP($A84,'[3]Form &amp; Form Handler Details'!$Y:$Y,'[3]Form &amp; Form Handler Details'!HX:HX,"")</f>
        <v>0</v>
      </c>
      <c r="GB84" s="35">
        <f>_xlfn.XLOOKUP($A84,'[3]Form &amp; Form Handler Details'!$Y:$Y,'[3]Form &amp; Form Handler Details'!HY:HY,"")</f>
        <v>0</v>
      </c>
      <c r="GC84" s="35">
        <f>_xlfn.XLOOKUP($A84,'[3]Form &amp; Form Handler Details'!$Y:$Y,'[3]Form &amp; Form Handler Details'!HZ:HZ,"")</f>
        <v>0</v>
      </c>
      <c r="GD84" s="35">
        <f>_xlfn.XLOOKUP($A84,'[3]Form &amp; Form Handler Details'!$Y:$Y,'[3]Form &amp; Form Handler Details'!IA:IA,"")</f>
        <v>0</v>
      </c>
      <c r="GE84" s="35">
        <f>_xlfn.XLOOKUP($A84,'[3]Form &amp; Form Handler Details'!$Y:$Y,'[3]Form &amp; Form Handler Details'!IB:IB,"")</f>
        <v>0</v>
      </c>
      <c r="GF84" s="35">
        <f>_xlfn.XLOOKUP($A84,'[3]Form &amp; Form Handler Details'!$Y:$Y,'[3]Form &amp; Form Handler Details'!IC:IC,"")</f>
        <v>0</v>
      </c>
      <c r="GG84" s="35">
        <f>_xlfn.XLOOKUP($A84,'[3]Form &amp; Form Handler Details'!$Y:$Y,'[3]Form &amp; Form Handler Details'!ID:ID,"")</f>
        <v>0</v>
      </c>
      <c r="GH84" s="35">
        <f>_xlfn.XLOOKUP($A84,'[3]Form &amp; Form Handler Details'!$Y:$Y,'[3]Form &amp; Form Handler Details'!IE:IE,"")</f>
        <v>0</v>
      </c>
      <c r="GI84" s="35">
        <f>_xlfn.XLOOKUP($A84,'[3]Form &amp; Form Handler Details'!$Y:$Y,'[3]Form &amp; Form Handler Details'!IF:IF,"")</f>
        <v>0</v>
      </c>
      <c r="GJ84" s="35">
        <f>_xlfn.XLOOKUP($A84,'[3]Form &amp; Form Handler Details'!$Y:$Y,'[3]Form &amp; Form Handler Details'!IG:IG,"")</f>
        <v>0</v>
      </c>
      <c r="GK84" s="35">
        <f>_xlfn.XLOOKUP($A84,'[3]Form &amp; Form Handler Details'!$Y:$Y,'[3]Form &amp; Form Handler Details'!IH:IH,"")</f>
        <v>0</v>
      </c>
      <c r="GL84" s="35">
        <f>_xlfn.XLOOKUP($A84,'[3]Form &amp; Form Handler Details'!$Y:$Y,'[3]Form &amp; Form Handler Details'!II:II,"")</f>
        <v>0</v>
      </c>
      <c r="GM84" s="35">
        <f>_xlfn.XLOOKUP($A84,'[3]Form &amp; Form Handler Details'!$Y:$Y,'[3]Form &amp; Form Handler Details'!IJ:IJ,"")</f>
        <v>0</v>
      </c>
      <c r="GN84" s="35">
        <f>_xlfn.XLOOKUP($A84,'[3]Form &amp; Form Handler Details'!$Y:$Y,'[3]Form &amp; Form Handler Details'!IK:IK,"")</f>
        <v>0</v>
      </c>
      <c r="GO84" s="35">
        <f>_xlfn.XLOOKUP($A84,'[3]Form &amp; Form Handler Details'!$Y:$Y,'[3]Form &amp; Form Handler Details'!IL:IL,"")</f>
        <v>0</v>
      </c>
      <c r="GP84" s="35">
        <f>_xlfn.XLOOKUP($A84,'[3]Form &amp; Form Handler Details'!$Y:$Y,'[3]Form &amp; Form Handler Details'!IM:IM,"")</f>
        <v>0</v>
      </c>
      <c r="GQ84" s="35">
        <f>_xlfn.XLOOKUP($A84,'[3]Form &amp; Form Handler Details'!$Y:$Y,'[3]Form &amp; Form Handler Details'!IN:IN,"")</f>
        <v>0</v>
      </c>
      <c r="GR84" s="35">
        <f>_xlfn.XLOOKUP($A84,'[3]Form &amp; Form Handler Details'!$Y:$Y,'[3]Form &amp; Form Handler Details'!IO:IO,"")</f>
        <v>0</v>
      </c>
      <c r="GS84" s="35">
        <f>_xlfn.XLOOKUP($A84,'[3]Form &amp; Form Handler Details'!$Y:$Y,'[3]Form &amp; Form Handler Details'!IP:IP,"")</f>
        <v>0</v>
      </c>
      <c r="GT84" s="35">
        <f>_xlfn.XLOOKUP($A84,'[3]Form &amp; Form Handler Details'!$Y:$Y,'[3]Form &amp; Form Handler Details'!IQ:IQ,"")</f>
        <v>0</v>
      </c>
      <c r="GU84" s="35">
        <f>_xlfn.XLOOKUP($A84,'[3]Form &amp; Form Handler Details'!$Y:$Y,'[3]Form &amp; Form Handler Details'!IR:IR,"")</f>
        <v>0</v>
      </c>
      <c r="GV84" s="35">
        <f>_xlfn.XLOOKUP($A84,'[3]Form &amp; Form Handler Details'!$Y:$Y,'[3]Form &amp; Form Handler Details'!IS:IS,"")</f>
        <v>0</v>
      </c>
      <c r="GW84" s="35">
        <f>_xlfn.XLOOKUP($A84,'[3]Form &amp; Form Handler Details'!$Y:$Y,'[3]Form &amp; Form Handler Details'!IT:IT,"")</f>
        <v>0</v>
      </c>
      <c r="GX84" s="35">
        <f>_xlfn.XLOOKUP($A84,'[3]Form &amp; Form Handler Details'!$Y:$Y,'[3]Form &amp; Form Handler Details'!IU:IU,"")</f>
        <v>0</v>
      </c>
      <c r="GY84" s="35">
        <f>_xlfn.XLOOKUP($A84,'[3]Form &amp; Form Handler Details'!$Y:$Y,'[3]Form &amp; Form Handler Details'!IV:IV,"")</f>
        <v>0</v>
      </c>
      <c r="GZ84" s="35">
        <f>_xlfn.XLOOKUP($A84,'[3]Form &amp; Form Handler Details'!$Y:$Y,'[3]Form &amp; Form Handler Details'!IW:IW,"")</f>
        <v>0</v>
      </c>
      <c r="HA84" s="35">
        <f>_xlfn.XLOOKUP($A84,'[3]Form &amp; Form Handler Details'!$Y:$Y,'[3]Form &amp; Form Handler Details'!IX:IX,"")</f>
        <v>0</v>
      </c>
      <c r="HB84" s="35">
        <f>_xlfn.XLOOKUP($A84,'[3]Form &amp; Form Handler Details'!$Y:$Y,'[3]Form &amp; Form Handler Details'!IY:IY,"")</f>
        <v>0</v>
      </c>
      <c r="HC84" s="35">
        <f>_xlfn.XLOOKUP($A84,'[3]Form &amp; Form Handler Details'!$Y:$Y,'[3]Form &amp; Form Handler Details'!IZ:IZ,"")</f>
        <v>0</v>
      </c>
      <c r="HD84" s="35">
        <f>_xlfn.XLOOKUP($A84,'[3]Form &amp; Form Handler Details'!$Y:$Y,'[3]Form &amp; Form Handler Details'!JA:JA,"")</f>
        <v>0</v>
      </c>
      <c r="HE84" s="35">
        <f>_xlfn.XLOOKUP($A84,'[3]Form &amp; Form Handler Details'!$Y:$Y,'[3]Form &amp; Form Handler Details'!JB:JB,"")</f>
        <v>0</v>
      </c>
      <c r="HF84" s="35">
        <f>_xlfn.XLOOKUP($A84,'[3]Form &amp; Form Handler Details'!$Y:$Y,'[3]Form &amp; Form Handler Details'!JC:JC,"")</f>
        <v>0</v>
      </c>
      <c r="HG84" s="35">
        <f>_xlfn.XLOOKUP($A84,'[3]Form &amp; Form Handler Details'!$Y:$Y,'[3]Form &amp; Form Handler Details'!JD:JD,"")</f>
        <v>0</v>
      </c>
      <c r="HH84" s="35">
        <f>_xlfn.XLOOKUP($A84,'[3]Form &amp; Form Handler Details'!$Y:$Y,'[3]Form &amp; Form Handler Details'!JE:JE,"")</f>
        <v>0</v>
      </c>
      <c r="HI84" s="35">
        <f>_xlfn.XLOOKUP($A84,'[3]Form &amp; Form Handler Details'!$Y:$Y,'[3]Form &amp; Form Handler Details'!JF:JF,"")</f>
        <v>0</v>
      </c>
      <c r="HJ84" s="35">
        <f>_xlfn.XLOOKUP($A84,'[3]Form &amp; Form Handler Details'!$Y:$Y,'[3]Form &amp; Form Handler Details'!JG:JG,"")</f>
        <v>0</v>
      </c>
      <c r="HK84" s="35">
        <f>_xlfn.XLOOKUP($A84,'[3]Form &amp; Form Handler Details'!$Y:$Y,'[3]Form &amp; Form Handler Details'!JH:JH,"")</f>
        <v>0</v>
      </c>
      <c r="HL84" s="35">
        <f>_xlfn.XLOOKUP($A84,'[3]Form &amp; Form Handler Details'!$Y:$Y,'[3]Form &amp; Form Handler Details'!JI:JI,"")</f>
        <v>0</v>
      </c>
      <c r="HM84" s="35">
        <f>_xlfn.XLOOKUP($A84,'[3]Form &amp; Form Handler Details'!$Y:$Y,'[3]Form &amp; Form Handler Details'!JJ:JJ,"")</f>
        <v>0</v>
      </c>
      <c r="HN84" s="35">
        <f>_xlfn.XLOOKUP($A84,'[3]Form &amp; Form Handler Details'!$Y:$Y,'[3]Form &amp; Form Handler Details'!JK:JK,"")</f>
        <v>0</v>
      </c>
      <c r="HO84" s="35">
        <f>_xlfn.XLOOKUP($A84,'[3]Form &amp; Form Handler Details'!$Y:$Y,'[3]Form &amp; Form Handler Details'!JL:JL,"")</f>
        <v>0</v>
      </c>
      <c r="HP84" s="35">
        <f>_xlfn.XLOOKUP($A84,'[3]Form &amp; Form Handler Details'!$Y:$Y,'[3]Form &amp; Form Handler Details'!JM:JM,"")</f>
        <v>0</v>
      </c>
      <c r="HQ84" s="35">
        <f>_xlfn.XLOOKUP($A84,'[3]Form &amp; Form Handler Details'!$Y:$Y,'[3]Form &amp; Form Handler Details'!JN:JN,"")</f>
        <v>0</v>
      </c>
      <c r="HR84" s="35">
        <f>_xlfn.XLOOKUP($A84,'[3]Form &amp; Form Handler Details'!$Y:$Y,'[3]Form &amp; Form Handler Details'!JO:JO,"")</f>
        <v>0</v>
      </c>
      <c r="HS84" s="35">
        <f>_xlfn.XLOOKUP($A84,'[3]Form &amp; Form Handler Details'!$Y:$Y,'[3]Form &amp; Form Handler Details'!JP:JP,"")</f>
        <v>0</v>
      </c>
      <c r="HT84" s="35">
        <f>_xlfn.XLOOKUP($A84,'[3]Form &amp; Form Handler Details'!$Y:$Y,'[3]Form &amp; Form Handler Details'!JQ:JQ,"")</f>
        <v>0</v>
      </c>
      <c r="HU84" s="35">
        <f>_xlfn.XLOOKUP($A84,'[3]Form &amp; Form Handler Details'!$Y:$Y,'[3]Form &amp; Form Handler Details'!JR:JR,"")</f>
        <v>0</v>
      </c>
      <c r="HV84" s="35">
        <f>_xlfn.XLOOKUP($A84,'[3]Form &amp; Form Handler Details'!$Y:$Y,'[3]Form &amp; Form Handler Details'!JS:JS,"")</f>
        <v>0</v>
      </c>
      <c r="HW84" s="35">
        <f>_xlfn.XLOOKUP($A84,'[3]Form &amp; Form Handler Details'!$Y:$Y,'[3]Form &amp; Form Handler Details'!JT:JT,"")</f>
        <v>0</v>
      </c>
    </row>
    <row r="85" spans="1:231" ht="165" customHeight="1">
      <c r="A85" s="32" t="s">
        <v>339</v>
      </c>
      <c r="B85" s="32" t="str">
        <f>_xlfn.XLOOKUP(Table46[[#This Row],[UFID]],ATC!C:C,ATC!A:A,"")</f>
        <v>09</v>
      </c>
      <c r="C85" s="31" t="str">
        <f>_xlfn.XLOOKUP(Table46[[#This Row],[UFID]],ATC!C:C,ATC!E:E,"")</f>
        <v>Business QA Queue</v>
      </c>
      <c r="D85" s="31">
        <f>_xlfn.XLOOKUP(Table46[[#This Row],[UFID]],ATC!C:C,ATC!J:J,"")</f>
        <v>45096</v>
      </c>
      <c r="E85" s="31" t="s">
        <v>613</v>
      </c>
      <c r="F85" s="34" t="str">
        <f>_xlfn.XLOOKUP(Table46[[#This Row],[UFID]],'[3]Form &amp; Form Handler Details'!$Y:$Y,'[3]Form &amp; Form Handler Details'!$F:$F,"")</f>
        <v>https://www.paypal.com/fr/webapps/mpp/enterprise/campaigns/ecommerce-index/</v>
      </c>
      <c r="G85" s="34" t="str">
        <f>_xlfn.XLOOKUP(Table46[[#This Row],[UFID]],'[3]Form &amp; Form Handler Details'!$Y:$Y,'[3]Form &amp; Form Handler Details'!$I:$I,"")</f>
        <v>https://www.paypal.com/fr/webapps/mpp/enterprise/campaigns/ecommerce-index/thank-you</v>
      </c>
      <c r="H85" s="34" t="str">
        <f>_xlfn.XLOOKUP(Table46[[#This Row],[UFID]],'[3]Form &amp; Form Handler Details'!$Y:$Y,'[3]Form &amp; Form Handler Details'!$E:$E,"")</f>
        <v>https://pypd.paypal-mktg.com/l/925803/2022-11-08/2qb8j</v>
      </c>
      <c r="I85" s="34" t="str">
        <f>_xlfn.XLOOKUP(Table46[[#This Row],[UFID]],'[3]Form &amp; Form Handler Details'!$Y:$Y,'[3]Form &amp; Form Handler Details'!$U:$U,"")</f>
        <v xml:space="preserve">EMEA-FR-FRH-23-LE-ABM-Ecomm-Index-Live </v>
      </c>
      <c r="J85" s="34" t="str">
        <f>_xlfn.XLOOKUP(Table46[[#This Row],[UFID]],'[3]Form &amp; Form Handler Details'!$Y:$Y,'[3]Form &amp; Form Handler Details'!$V:$V,"")</f>
        <v>https://pypd.paypal-mktg.com/l/925803/2023-04-07/2rptb</v>
      </c>
      <c r="K85" s="34" t="str">
        <f t="shared" si="2"/>
        <v>2023-04-07/2rptb</v>
      </c>
      <c r="L85" s="34" t="str">
        <f>_xlfn.XLOOKUP(Table46[[#This Row],[UFID]],'[3]Form &amp; Form Handler Details'!$Y:$Y,'[3]Form &amp; Form Handler Details'!$D:$D,"")</f>
        <v>EMEA-FR-FRM-22-LE-ABM-Ecomm-Index</v>
      </c>
      <c r="M85" s="35" t="str">
        <f>_xlfn.XLOOKUP($A85,'[3]Form &amp; Form Handler Details'!$Y:$Y,'[3]Form &amp; Form Handler Details'!BJ:BJ,"")</f>
        <v>Prénom*</v>
      </c>
      <c r="N85" s="35" t="str">
        <f>_xlfn.XLOOKUP($A85,'[3]Form &amp; Form Handler Details'!$Y:$Y,'[3]Form &amp; Form Handler Details'!BK:BK,"")</f>
        <v>firstname</v>
      </c>
      <c r="O85" s="35" t="str">
        <f>_xlfn.XLOOKUP($A85,'[3]Form &amp; Form Handler Details'!$Y:$Y,'[3]Form &amp; Form Handler Details'!BL:BL,"")</f>
        <v>Text</v>
      </c>
      <c r="P85" s="35" t="str">
        <f>_xlfn.XLOOKUP($A85,'[3]Form &amp; Form Handler Details'!$Y:$Y,'[3]Form &amp; Form Handler Details'!BM:BM,"")</f>
        <v>Ce champ est requis</v>
      </c>
      <c r="Q85" s="35" t="str">
        <f>_xlfn.XLOOKUP($A85,'[3]Form &amp; Form Handler Details'!$Y:$Y,'[3]Form &amp; Form Handler Details'!BN:BN,"")</f>
        <v>Nom*</v>
      </c>
      <c r="R85" s="35" t="str">
        <f>_xlfn.XLOOKUP($A85,'[3]Form &amp; Form Handler Details'!$Y:$Y,'[3]Form &amp; Form Handler Details'!BO:BO,"")</f>
        <v>lastname</v>
      </c>
      <c r="S85" s="35" t="str">
        <f>_xlfn.XLOOKUP($A85,'[3]Form &amp; Form Handler Details'!$Y:$Y,'[3]Form &amp; Form Handler Details'!BP:BP,"")</f>
        <v>Text</v>
      </c>
      <c r="T85" s="35" t="str">
        <f>_xlfn.XLOOKUP($A85,'[3]Form &amp; Form Handler Details'!$Y:$Y,'[3]Form &amp; Form Handler Details'!BQ:BQ,"")</f>
        <v>Ce champ est requis</v>
      </c>
      <c r="U85" s="35" t="str">
        <f>_xlfn.XLOOKUP($A85,'[3]Form &amp; Form Handler Details'!$Y:$Y,'[3]Form &amp; Form Handler Details'!BR:BR,"")</f>
        <v>E-mail professionnel*</v>
      </c>
      <c r="V85" s="35" t="str">
        <f>_xlfn.XLOOKUP($A85,'[3]Form &amp; Form Handler Details'!$Y:$Y,'[3]Form &amp; Form Handler Details'!BS:BS,"")</f>
        <v>workemail</v>
      </c>
      <c r="W85" s="35" t="str">
        <f>_xlfn.XLOOKUP($A85,'[3]Form &amp; Form Handler Details'!$Y:$Y,'[3]Form &amp; Form Handler Details'!BT:BT,"")</f>
        <v>Text</v>
      </c>
      <c r="X85" s="35" t="str">
        <f>_xlfn.XLOOKUP($A85,'[3]Form &amp; Form Handler Details'!$Y:$Y,'[3]Form &amp; Form Handler Details'!BU:BU,"")</f>
        <v>Ce champ est requis</v>
      </c>
      <c r="Y85" s="35" t="str">
        <f>_xlfn.XLOOKUP($A85,'[3]Form &amp; Form Handler Details'!$Y:$Y,'[3]Form &amp; Form Handler Details'!BV:BV,"")</f>
        <v>Nom de la société*</v>
      </c>
      <c r="Z85" s="35" t="str">
        <f>_xlfn.XLOOKUP($A85,'[3]Form &amp; Form Handler Details'!$Y:$Y,'[3]Form &amp; Form Handler Details'!BW:BW,"")</f>
        <v>companyname</v>
      </c>
      <c r="AA85" s="35" t="str">
        <f>_xlfn.XLOOKUP($A85,'[3]Form &amp; Form Handler Details'!$Y:$Y,'[3]Form &amp; Form Handler Details'!BX:BX,"")</f>
        <v>Text</v>
      </c>
      <c r="AB85" s="35" t="str">
        <f>_xlfn.XLOOKUP($A85,'[3]Form &amp; Form Handler Details'!$Y:$Y,'[3]Form &amp; Form Handler Details'!BY:BY,"")</f>
        <v>Ce champ est requis</v>
      </c>
      <c r="AC85" s="35">
        <f>_xlfn.XLOOKUP($A85,'[3]Form &amp; Form Handler Details'!$Y:$Y,'[3]Form &amp; Form Handler Details'!BZ:BZ,"")</f>
        <v>0</v>
      </c>
      <c r="AD85" s="35">
        <f>_xlfn.XLOOKUP($A85,'[3]Form &amp; Form Handler Details'!$Y:$Y,'[3]Form &amp; Form Handler Details'!CA:CA,"")</f>
        <v>0</v>
      </c>
      <c r="AE85" s="35">
        <f>_xlfn.XLOOKUP($A85,'[3]Form &amp; Form Handler Details'!$Y:$Y,'[3]Form &amp; Form Handler Details'!CB:CB,"")</f>
        <v>0</v>
      </c>
      <c r="AF85" s="35">
        <f>_xlfn.XLOOKUP($A85,'[3]Form &amp; Form Handler Details'!$Y:$Y,'[3]Form &amp; Form Handler Details'!CC:CC,"")</f>
        <v>0</v>
      </c>
      <c r="AG85" s="35">
        <f>_xlfn.XLOOKUP($A85,'[3]Form &amp; Form Handler Details'!$Y:$Y,'[3]Form &amp; Form Handler Details'!CD:CD,"")</f>
        <v>0</v>
      </c>
      <c r="AH85" s="35">
        <f>_xlfn.XLOOKUP($A85,'[3]Form &amp; Form Handler Details'!$Y:$Y,'[3]Form &amp; Form Handler Details'!CE:CE,"")</f>
        <v>0</v>
      </c>
      <c r="AI85" s="35">
        <f>_xlfn.XLOOKUP($A85,'[3]Form &amp; Form Handler Details'!$Y:$Y,'[3]Form &amp; Form Handler Details'!CF:CF,"")</f>
        <v>0</v>
      </c>
      <c r="AJ85" s="35">
        <f>_xlfn.XLOOKUP($A85,'[3]Form &amp; Form Handler Details'!$Y:$Y,'[3]Form &amp; Form Handler Details'!CG:CG,"")</f>
        <v>0</v>
      </c>
      <c r="AK85" s="35">
        <f>_xlfn.XLOOKUP($A85,'[3]Form &amp; Form Handler Details'!$Y:$Y,'[3]Form &amp; Form Handler Details'!CH:CH,"")</f>
        <v>0</v>
      </c>
      <c r="AL85" s="35">
        <f>_xlfn.XLOOKUP($A85,'[3]Form &amp; Form Handler Details'!$Y:$Y,'[3]Form &amp; Form Handler Details'!CI:CI,"")</f>
        <v>0</v>
      </c>
      <c r="AM85" s="35">
        <f>_xlfn.XLOOKUP($A85,'[3]Form &amp; Form Handler Details'!$Y:$Y,'[3]Form &amp; Form Handler Details'!CJ:CJ,"")</f>
        <v>0</v>
      </c>
      <c r="AN85" s="35">
        <f>_xlfn.XLOOKUP($A85,'[3]Form &amp; Form Handler Details'!$Y:$Y,'[3]Form &amp; Form Handler Details'!CK:CK,"")</f>
        <v>0</v>
      </c>
      <c r="AO85" s="35">
        <f>_xlfn.XLOOKUP($A85,'[3]Form &amp; Form Handler Details'!$Y:$Y,'[3]Form &amp; Form Handler Details'!CL:CL,"")</f>
        <v>0</v>
      </c>
      <c r="AP85" s="35">
        <f>_xlfn.XLOOKUP($A85,'[3]Form &amp; Form Handler Details'!$Y:$Y,'[3]Form &amp; Form Handler Details'!CM:CM,"")</f>
        <v>0</v>
      </c>
      <c r="AQ85" s="35">
        <f>_xlfn.XLOOKUP($A85,'[3]Form &amp; Form Handler Details'!$Y:$Y,'[3]Form &amp; Form Handler Details'!CN:CN,"")</f>
        <v>0</v>
      </c>
      <c r="AR85" s="35">
        <f>_xlfn.XLOOKUP($A85,'[3]Form &amp; Form Handler Details'!$Y:$Y,'[3]Form &amp; Form Handler Details'!CO:CO,"")</f>
        <v>0</v>
      </c>
      <c r="AS85" s="35" t="str">
        <f>_xlfn.XLOOKUP($A85,'[3]Form &amp; Form Handler Details'!$Y:$Y,'[3]Form &amp; Form Handler Details'!CP:CP,"")</f>
        <v>Intitulé du poste*</v>
      </c>
      <c r="AT85" s="35" t="str">
        <f>_xlfn.XLOOKUP($A85,'[3]Form &amp; Form Handler Details'!$Y:$Y,'[3]Form &amp; Form Handler Details'!CQ:CQ,"")</f>
        <v>jobtitle</v>
      </c>
      <c r="AU85" s="35" t="str">
        <f>_xlfn.XLOOKUP($A85,'[3]Form &amp; Form Handler Details'!$Y:$Y,'[3]Form &amp; Form Handler Details'!CR:CR,"")</f>
        <v>Text</v>
      </c>
      <c r="AV85" s="35" t="str">
        <f>_xlfn.XLOOKUP($A85,'[3]Form &amp; Form Handler Details'!$Y:$Y,'[3]Form &amp; Form Handler Details'!CS:CS,"")</f>
        <v>Ce champ est requis</v>
      </c>
      <c r="AW85" s="35" t="str">
        <f>_xlfn.XLOOKUP($A85,'[3]Form &amp; Form Handler Details'!$Y:$Y,'[3]Form &amp; Form Handler Details'!CT:CT,"")</f>
        <v>WebformURL (Hidden)</v>
      </c>
      <c r="AX85" s="35" t="str">
        <f>_xlfn.XLOOKUP($A85,'[3]Form &amp; Form Handler Details'!$Y:$Y,'[3]Form &amp; Form Handler Details'!CU:CU,"")</f>
        <v>webformurl</v>
      </c>
      <c r="AY85" s="35" t="str">
        <f>_xlfn.XLOOKUP($A85,'[3]Form &amp; Form Handler Details'!$Y:$Y,'[3]Form &amp; Form Handler Details'!CV:CV,"")</f>
        <v>Hidden - text</v>
      </c>
      <c r="AZ85" s="35" t="str">
        <f>_xlfn.XLOOKUP($A85,'[3]Form &amp; Form Handler Details'!$Y:$Y,'[3]Form &amp; Form Handler Details'!CW:CW,"")</f>
        <v>gclid* (Hidden)</v>
      </c>
      <c r="BA85" s="35" t="str">
        <f>_xlfn.XLOOKUP($A85,'[3]Form &amp; Form Handler Details'!$Y:$Y,'[3]Form &amp; Form Handler Details'!CX:CX,"")</f>
        <v>gclid</v>
      </c>
      <c r="BB85" s="35" t="str">
        <f>_xlfn.XLOOKUP($A85,'[3]Form &amp; Form Handler Details'!$Y:$Y,'[3]Form &amp; Form Handler Details'!CY:CY,"")</f>
        <v>Hidden - text</v>
      </c>
      <c r="BC85" s="35">
        <f>_xlfn.XLOOKUP($A85,'[3]Form &amp; Form Handler Details'!$Y:$Y,'[3]Form &amp; Form Handler Details'!CZ:CZ,"")</f>
        <v>0</v>
      </c>
      <c r="BD85" s="35">
        <f>_xlfn.XLOOKUP($A85,'[3]Form &amp; Form Handler Details'!$Y:$Y,'[3]Form &amp; Form Handler Details'!DA:DA,"")</f>
        <v>0</v>
      </c>
      <c r="BE85" s="35">
        <f>_xlfn.XLOOKUP($A85,'[3]Form &amp; Form Handler Details'!$Y:$Y,'[3]Form &amp; Form Handler Details'!DB:DB,"")</f>
        <v>0</v>
      </c>
      <c r="BF85" s="35">
        <f>_xlfn.XLOOKUP($A85,'[3]Form &amp; Form Handler Details'!$Y:$Y,'[3]Form &amp; Form Handler Details'!DC:DC,"")</f>
        <v>0</v>
      </c>
      <c r="BG85" s="35">
        <f>_xlfn.XLOOKUP($A85,'[3]Form &amp; Form Handler Details'!$Y:$Y,'[3]Form &amp; Form Handler Details'!DD:DD,"")</f>
        <v>0</v>
      </c>
      <c r="BH85" s="35">
        <f>_xlfn.XLOOKUP($A85,'[3]Form &amp; Form Handler Details'!$Y:$Y,'[3]Form &amp; Form Handler Details'!DE:DE,"")</f>
        <v>0</v>
      </c>
      <c r="BI85" s="35">
        <f>_xlfn.XLOOKUP($A85,'[3]Form &amp; Form Handler Details'!$Y:$Y,'[3]Form &amp; Form Handler Details'!DF:DF,"")</f>
        <v>0</v>
      </c>
      <c r="BJ85" s="35">
        <f>_xlfn.XLOOKUP($A85,'[3]Form &amp; Form Handler Details'!$Y:$Y,'[3]Form &amp; Form Handler Details'!DG:DG,"")</f>
        <v>0</v>
      </c>
      <c r="BK85" s="35">
        <f>_xlfn.XLOOKUP($A85,'[3]Form &amp; Form Handler Details'!$Y:$Y,'[3]Form &amp; Form Handler Details'!DH:DH,"")</f>
        <v>0</v>
      </c>
      <c r="BL85" s="35">
        <f>_xlfn.XLOOKUP($A85,'[3]Form &amp; Form Handler Details'!$Y:$Y,'[3]Form &amp; Form Handler Details'!DI:DI,"")</f>
        <v>0</v>
      </c>
      <c r="BM85" s="35">
        <f>_xlfn.XLOOKUP($A85,'[3]Form &amp; Form Handler Details'!$Y:$Y,'[3]Form &amp; Form Handler Details'!DJ:DJ,"")</f>
        <v>0</v>
      </c>
      <c r="BN85" s="35">
        <f>_xlfn.XLOOKUP($A85,'[3]Form &amp; Form Handler Details'!$Y:$Y,'[3]Form &amp; Form Handler Details'!DK:DK,"")</f>
        <v>0</v>
      </c>
      <c r="BO85" s="35">
        <f>_xlfn.XLOOKUP($A85,'[3]Form &amp; Form Handler Details'!$Y:$Y,'[3]Form &amp; Form Handler Details'!DL:DL,"")</f>
        <v>0</v>
      </c>
      <c r="BP85" s="35">
        <f>_xlfn.XLOOKUP($A85,'[3]Form &amp; Form Handler Details'!$Y:$Y,'[3]Form &amp; Form Handler Details'!DM:DM,"")</f>
        <v>0</v>
      </c>
      <c r="BQ85" s="35">
        <f>_xlfn.XLOOKUP($A85,'[3]Form &amp; Form Handler Details'!$Y:$Y,'[3]Form &amp; Form Handler Details'!DN:DN,"")</f>
        <v>0</v>
      </c>
      <c r="BR85" s="35">
        <f>_xlfn.XLOOKUP($A85,'[3]Form &amp; Form Handler Details'!$Y:$Y,'[3]Form &amp; Form Handler Details'!DO:DO,"")</f>
        <v>0</v>
      </c>
      <c r="BS85" s="35">
        <f>_xlfn.XLOOKUP($A85,'[3]Form &amp; Form Handler Details'!$Y:$Y,'[3]Form &amp; Form Handler Details'!DP:DP,"")</f>
        <v>0</v>
      </c>
      <c r="BT85" s="35">
        <f>_xlfn.XLOOKUP($A85,'[3]Form &amp; Form Handler Details'!$Y:$Y,'[3]Form &amp; Form Handler Details'!DQ:DQ,"")</f>
        <v>0</v>
      </c>
      <c r="BU85" s="35">
        <f>_xlfn.XLOOKUP($A85,'[3]Form &amp; Form Handler Details'!$Y:$Y,'[3]Form &amp; Form Handler Details'!DR:DR,"")</f>
        <v>0</v>
      </c>
      <c r="BV85" s="35">
        <f>_xlfn.XLOOKUP($A85,'[3]Form &amp; Form Handler Details'!$Y:$Y,'[3]Form &amp; Form Handler Details'!DS:DS,"")</f>
        <v>0</v>
      </c>
      <c r="BW85" s="35" t="str">
        <f>_xlfn.XLOOKUP($A85,'[3]Form &amp; Form Handler Details'!$Y:$Y,'[3]Form &amp; Form Handler Details'!DT:DT,"")</f>
        <v>HoneyPot</v>
      </c>
      <c r="BX85" s="35" t="str">
        <f>_xlfn.XLOOKUP($A85,'[3]Form &amp; Form Handler Details'!$Y:$Y,'[3]Form &amp; Form Handler Details'!DU:DU,"")</f>
        <v>pardot_extra_field</v>
      </c>
      <c r="BY85" s="35" t="str">
        <f>_xlfn.XLOOKUP($A85,'[3]Form &amp; Form Handler Details'!$Y:$Y,'[3]Form &amp; Form Handler Details'!DV:DV,"")</f>
        <v>Hidden</v>
      </c>
      <c r="BZ85" s="35">
        <f>_xlfn.XLOOKUP($A85,'[3]Form &amp; Form Handler Details'!$Y:$Y,'[3]Form &amp; Form Handler Details'!DW:DW,"")</f>
        <v>0</v>
      </c>
      <c r="CA85" s="35">
        <f>_xlfn.XLOOKUP($A85,'[3]Form &amp; Form Handler Details'!$Y:$Y,'[3]Form &amp; Form Handler Details'!DX:DX,"")</f>
        <v>0</v>
      </c>
      <c r="CB85" s="35">
        <f>_xlfn.XLOOKUP($A85,'[3]Form &amp; Form Handler Details'!$Y:$Y,'[3]Form &amp; Form Handler Details'!DY:DY,"")</f>
        <v>0</v>
      </c>
      <c r="CC85" s="35">
        <f>_xlfn.XLOOKUP($A85,'[3]Form &amp; Form Handler Details'!$Y:$Y,'[3]Form &amp; Form Handler Details'!DZ:DZ,"")</f>
        <v>0</v>
      </c>
      <c r="CD85" s="35">
        <f>_xlfn.XLOOKUP($A85,'[3]Form &amp; Form Handler Details'!$Y:$Y,'[3]Form &amp; Form Handler Details'!EA:EA,"")</f>
        <v>0</v>
      </c>
      <c r="CE85" s="35">
        <f>_xlfn.XLOOKUP($A85,'[3]Form &amp; Form Handler Details'!$Y:$Y,'[3]Form &amp; Form Handler Details'!EB:EB,"")</f>
        <v>0</v>
      </c>
      <c r="CF85" s="35">
        <f>_xlfn.XLOOKUP($A85,'[3]Form &amp; Form Handler Details'!$Y:$Y,'[3]Form &amp; Form Handler Details'!EC:EC,"")</f>
        <v>0</v>
      </c>
      <c r="CG85" s="35">
        <f>_xlfn.XLOOKUP($A85,'[3]Form &amp; Form Handler Details'!$Y:$Y,'[3]Form &amp; Form Handler Details'!ED:ED,"")</f>
        <v>0</v>
      </c>
      <c r="CH85" s="35">
        <f>_xlfn.XLOOKUP($A85,'[3]Form &amp; Form Handler Details'!$Y:$Y,'[3]Form &amp; Form Handler Details'!EE:EE,"")</f>
        <v>0</v>
      </c>
      <c r="CI85" s="35">
        <f>_xlfn.XLOOKUP($A85,'[3]Form &amp; Form Handler Details'!$Y:$Y,'[3]Form &amp; Form Handler Details'!EF:EF,"")</f>
        <v>0</v>
      </c>
      <c r="CJ85" s="35">
        <f>_xlfn.XLOOKUP($A85,'[3]Form &amp; Form Handler Details'!$Y:$Y,'[3]Form &amp; Form Handler Details'!EG:EG,"")</f>
        <v>0</v>
      </c>
      <c r="CK85" s="35">
        <f>_xlfn.XLOOKUP($A85,'[3]Form &amp; Form Handler Details'!$Y:$Y,'[3]Form &amp; Form Handler Details'!EH:EH,"")</f>
        <v>0</v>
      </c>
      <c r="CL85" s="35">
        <f>_xlfn.XLOOKUP($A85,'[3]Form &amp; Form Handler Details'!$Y:$Y,'[3]Form &amp; Form Handler Details'!EI:EI,"")</f>
        <v>0</v>
      </c>
      <c r="CM85" s="35">
        <f>_xlfn.XLOOKUP($A85,'[3]Form &amp; Form Handler Details'!$Y:$Y,'[3]Form &amp; Form Handler Details'!EJ:EJ,"")</f>
        <v>0</v>
      </c>
      <c r="CN85" s="35">
        <f>_xlfn.XLOOKUP($A85,'[3]Form &amp; Form Handler Details'!$Y:$Y,'[3]Form &amp; Form Handler Details'!EK:EK,"")</f>
        <v>0</v>
      </c>
      <c r="CO85" s="35">
        <f>_xlfn.XLOOKUP($A85,'[3]Form &amp; Form Handler Details'!$Y:$Y,'[3]Form &amp; Form Handler Details'!EL:EL,"")</f>
        <v>0</v>
      </c>
      <c r="CP85" s="35">
        <f>_xlfn.XLOOKUP($A85,'[3]Form &amp; Form Handler Details'!$Y:$Y,'[3]Form &amp; Form Handler Details'!EM:EM,"")</f>
        <v>0</v>
      </c>
      <c r="CQ85" s="35" t="str">
        <f>_xlfn.XLOOKUP($A85,'[3]Form &amp; Form Handler Details'!$Y:$Y,'[3]Form &amp; Form Handler Details'!EN:EN,"")</f>
        <v>J'ai lu et accepté la politique de confidentialité de PayPal.
Je consens à ce que PayPal me contacte par téléphone ou par email et m'envoie des informations sur les produits ou l'industrie en rapport avec ma demande. Je sais que je peux me désinscrire à tout moment.</v>
      </c>
      <c r="CR85" s="35" t="str">
        <f>_xlfn.XLOOKUP($A85,'[3]Form &amp; Form Handler Details'!$Y:$Y,'[3]Form &amp; Form Handler Details'!EO:EO,"")</f>
        <v>privacyconsent</v>
      </c>
      <c r="CS85" s="35" t="str">
        <f>_xlfn.XLOOKUP($A85,'[3]Form &amp; Form Handler Details'!$Y:$Y,'[3]Form &amp; Form Handler Details'!EP:EP,"")</f>
        <v>Checkbox</v>
      </c>
      <c r="CT85" s="35" t="str">
        <f>_xlfn.XLOOKUP($A85,'[3]Form &amp; Form Handler Details'!$Y:$Y,'[3]Form &amp; Form Handler Details'!EQ:EQ,"")</f>
        <v>Ce champ est requis</v>
      </c>
      <c r="CU85" s="35">
        <f>_xlfn.XLOOKUP($A85,'[3]Form &amp; Form Handler Details'!$Y:$Y,'[3]Form &amp; Form Handler Details'!ER:ER,"")</f>
        <v>0</v>
      </c>
      <c r="CV85" s="35">
        <f>_xlfn.XLOOKUP($A85,'[3]Form &amp; Form Handler Details'!$Y:$Y,'[3]Form &amp; Form Handler Details'!ES:ES,"")</f>
        <v>0</v>
      </c>
      <c r="CW85" s="35">
        <f>_xlfn.XLOOKUP($A85,'[3]Form &amp; Form Handler Details'!$Y:$Y,'[3]Form &amp; Form Handler Details'!ET:ET,"")</f>
        <v>0</v>
      </c>
      <c r="CX85" s="35">
        <f>_xlfn.XLOOKUP($A85,'[3]Form &amp; Form Handler Details'!$Y:$Y,'[3]Form &amp; Form Handler Details'!EU:EU,"")</f>
        <v>0</v>
      </c>
      <c r="CY85" s="35">
        <f>_xlfn.XLOOKUP($A85,'[3]Form &amp; Form Handler Details'!$Y:$Y,'[3]Form &amp; Form Handler Details'!EV:EV,"")</f>
        <v>0</v>
      </c>
      <c r="CZ85" s="35">
        <f>_xlfn.XLOOKUP($A85,'[3]Form &amp; Form Handler Details'!$Y:$Y,'[3]Form &amp; Form Handler Details'!EW:EW,"")</f>
        <v>0</v>
      </c>
      <c r="DA85" s="35">
        <f>_xlfn.XLOOKUP($A85,'[3]Form &amp; Form Handler Details'!$Y:$Y,'[3]Form &amp; Form Handler Details'!EX:EX,"")</f>
        <v>0</v>
      </c>
      <c r="DB85" s="35">
        <f>_xlfn.XLOOKUP($A85,'[3]Form &amp; Form Handler Details'!$Y:$Y,'[3]Form &amp; Form Handler Details'!EY:EY,"")</f>
        <v>0</v>
      </c>
      <c r="DC85" s="35">
        <f>_xlfn.XLOOKUP($A85,'[3]Form &amp; Form Handler Details'!$Y:$Y,'[3]Form &amp; Form Handler Details'!EZ:EZ,"")</f>
        <v>0</v>
      </c>
      <c r="DD85" s="35">
        <f>_xlfn.XLOOKUP($A85,'[3]Form &amp; Form Handler Details'!$Y:$Y,'[3]Form &amp; Form Handler Details'!FA:FA,"")</f>
        <v>0</v>
      </c>
      <c r="DE85" s="35">
        <f>_xlfn.XLOOKUP($A85,'[3]Form &amp; Form Handler Details'!$Y:$Y,'[3]Form &amp; Form Handler Details'!FB:FB,"")</f>
        <v>0</v>
      </c>
      <c r="DF85" s="35">
        <f>_xlfn.XLOOKUP($A85,'[3]Form &amp; Form Handler Details'!$Y:$Y,'[3]Form &amp; Form Handler Details'!FC:FC,"")</f>
        <v>0</v>
      </c>
      <c r="DG85" s="35">
        <f>_xlfn.XLOOKUP($A85,'[3]Form &amp; Form Handler Details'!$Y:$Y,'[3]Form &amp; Form Handler Details'!FD:FD,"")</f>
        <v>0</v>
      </c>
      <c r="DH85" s="35">
        <f>_xlfn.XLOOKUP($A85,'[3]Form &amp; Form Handler Details'!$Y:$Y,'[3]Form &amp; Form Handler Details'!FE:FE,"")</f>
        <v>0</v>
      </c>
      <c r="DI85" s="35">
        <f>_xlfn.XLOOKUP($A85,'[3]Form &amp; Form Handler Details'!$Y:$Y,'[3]Form &amp; Form Handler Details'!FF:FF,"")</f>
        <v>0</v>
      </c>
      <c r="DJ85" s="35">
        <f>_xlfn.XLOOKUP($A85,'[3]Form &amp; Form Handler Details'!$Y:$Y,'[3]Form &amp; Form Handler Details'!FG:FG,"")</f>
        <v>0</v>
      </c>
      <c r="DK85" s="35">
        <f>_xlfn.XLOOKUP($A85,'[3]Form &amp; Form Handler Details'!$Y:$Y,'[3]Form &amp; Form Handler Details'!FH:FH,"")</f>
        <v>0</v>
      </c>
      <c r="DL85" s="35">
        <f>_xlfn.XLOOKUP($A85,'[3]Form &amp; Form Handler Details'!$Y:$Y,'[3]Form &amp; Form Handler Details'!FI:FI,"")</f>
        <v>0</v>
      </c>
      <c r="DM85" s="35">
        <f>_xlfn.XLOOKUP($A85,'[3]Form &amp; Form Handler Details'!$Y:$Y,'[3]Form &amp; Form Handler Details'!FJ:FJ,"")</f>
        <v>0</v>
      </c>
      <c r="DN85" s="35">
        <f>_xlfn.XLOOKUP($A85,'[3]Form &amp; Form Handler Details'!$Y:$Y,'[3]Form &amp; Form Handler Details'!FK:FK,"")</f>
        <v>0</v>
      </c>
      <c r="DO85" s="35">
        <f>_xlfn.XLOOKUP($A85,'[3]Form &amp; Form Handler Details'!$Y:$Y,'[3]Form &amp; Form Handler Details'!FL:FL,"")</f>
        <v>0</v>
      </c>
      <c r="DP85" s="35">
        <f>_xlfn.XLOOKUP($A85,'[3]Form &amp; Form Handler Details'!$Y:$Y,'[3]Form &amp; Form Handler Details'!FM:FM,"")</f>
        <v>0</v>
      </c>
      <c r="DQ85" s="35">
        <f>_xlfn.XLOOKUP($A85,'[3]Form &amp; Form Handler Details'!$Y:$Y,'[3]Form &amp; Form Handler Details'!FN:FN,"")</f>
        <v>0</v>
      </c>
      <c r="DR85" s="35">
        <f>_xlfn.XLOOKUP($A85,'[3]Form &amp; Form Handler Details'!$Y:$Y,'[3]Form &amp; Form Handler Details'!FO:FO,"")</f>
        <v>0</v>
      </c>
      <c r="DS85" s="35">
        <f>_xlfn.XLOOKUP($A85,'[3]Form &amp; Form Handler Details'!$Y:$Y,'[3]Form &amp; Form Handler Details'!FP:FP,"")</f>
        <v>0</v>
      </c>
      <c r="DT85" s="35">
        <f>_xlfn.XLOOKUP($A85,'[3]Form &amp; Form Handler Details'!$Y:$Y,'[3]Form &amp; Form Handler Details'!FQ:FQ,"")</f>
        <v>0</v>
      </c>
      <c r="DU85" s="35">
        <f>_xlfn.XLOOKUP($A85,'[3]Form &amp; Form Handler Details'!$Y:$Y,'[3]Form &amp; Form Handler Details'!FR:FR,"")</f>
        <v>0</v>
      </c>
      <c r="DV85" s="35">
        <f>_xlfn.XLOOKUP($A85,'[3]Form &amp; Form Handler Details'!$Y:$Y,'[3]Form &amp; Form Handler Details'!FS:FS,"")</f>
        <v>0</v>
      </c>
      <c r="DW85" s="35">
        <f>_xlfn.XLOOKUP($A85,'[3]Form &amp; Form Handler Details'!$Y:$Y,'[3]Form &amp; Form Handler Details'!FT:FT,"")</f>
        <v>0</v>
      </c>
      <c r="DX85" s="35">
        <f>_xlfn.XLOOKUP($A85,'[3]Form &amp; Form Handler Details'!$Y:$Y,'[3]Form &amp; Form Handler Details'!FU:FU,"")</f>
        <v>0</v>
      </c>
      <c r="DY85" s="35">
        <f>_xlfn.XLOOKUP($A85,'[3]Form &amp; Form Handler Details'!$Y:$Y,'[3]Form &amp; Form Handler Details'!FV:FV,"")</f>
        <v>0</v>
      </c>
      <c r="DZ85" s="35">
        <f>_xlfn.XLOOKUP($A85,'[3]Form &amp; Form Handler Details'!$Y:$Y,'[3]Form &amp; Form Handler Details'!FW:FW,"")</f>
        <v>0</v>
      </c>
      <c r="EA85" s="35">
        <f>_xlfn.XLOOKUP($A85,'[3]Form &amp; Form Handler Details'!$Y:$Y,'[3]Form &amp; Form Handler Details'!FX:FX,"")</f>
        <v>0</v>
      </c>
      <c r="EB85" s="35">
        <f>_xlfn.XLOOKUP($A85,'[3]Form &amp; Form Handler Details'!$Y:$Y,'[3]Form &amp; Form Handler Details'!FY:FY,"")</f>
        <v>0</v>
      </c>
      <c r="EC85" s="35">
        <f>_xlfn.XLOOKUP($A85,'[3]Form &amp; Form Handler Details'!$Y:$Y,'[3]Form &amp; Form Handler Details'!FZ:FZ,"")</f>
        <v>0</v>
      </c>
      <c r="ED85" s="35">
        <f>_xlfn.XLOOKUP($A85,'[3]Form &amp; Form Handler Details'!$Y:$Y,'[3]Form &amp; Form Handler Details'!GA:GA,"")</f>
        <v>0</v>
      </c>
      <c r="EE85" s="35">
        <f>_xlfn.XLOOKUP($A85,'[3]Form &amp; Form Handler Details'!$Y:$Y,'[3]Form &amp; Form Handler Details'!GB:GB,"")</f>
        <v>0</v>
      </c>
      <c r="EF85" s="35">
        <f>_xlfn.XLOOKUP($A85,'[3]Form &amp; Form Handler Details'!$Y:$Y,'[3]Form &amp; Form Handler Details'!GC:GC,"")</f>
        <v>0</v>
      </c>
      <c r="EG85" s="35">
        <f>_xlfn.XLOOKUP($A85,'[3]Form &amp; Form Handler Details'!$Y:$Y,'[3]Form &amp; Form Handler Details'!GD:GD,"")</f>
        <v>0</v>
      </c>
      <c r="EH85" s="35">
        <f>_xlfn.XLOOKUP($A85,'[3]Form &amp; Form Handler Details'!$Y:$Y,'[3]Form &amp; Form Handler Details'!GE:GE,"")</f>
        <v>0</v>
      </c>
      <c r="EI85" s="35">
        <f>_xlfn.XLOOKUP($A85,'[3]Form &amp; Form Handler Details'!$Y:$Y,'[3]Form &amp; Form Handler Details'!GF:GF,"")</f>
        <v>0</v>
      </c>
      <c r="EJ85" s="35">
        <f>_xlfn.XLOOKUP($A85,'[3]Form &amp; Form Handler Details'!$Y:$Y,'[3]Form &amp; Form Handler Details'!GG:GG,"")</f>
        <v>0</v>
      </c>
      <c r="EK85" s="35">
        <f>_xlfn.XLOOKUP($A85,'[3]Form &amp; Form Handler Details'!$Y:$Y,'[3]Form &amp; Form Handler Details'!GH:GH,"")</f>
        <v>0</v>
      </c>
      <c r="EL85" s="35">
        <f>_xlfn.XLOOKUP($A85,'[3]Form &amp; Form Handler Details'!$Y:$Y,'[3]Form &amp; Form Handler Details'!GI:GI,"")</f>
        <v>0</v>
      </c>
      <c r="EM85" s="35">
        <f>_xlfn.XLOOKUP($A85,'[3]Form &amp; Form Handler Details'!$Y:$Y,'[3]Form &amp; Form Handler Details'!GJ:GJ,"")</f>
        <v>0</v>
      </c>
      <c r="EN85" s="35">
        <f>_xlfn.XLOOKUP($A85,'[3]Form &amp; Form Handler Details'!$Y:$Y,'[3]Form &amp; Form Handler Details'!GK:GK,"")</f>
        <v>0</v>
      </c>
      <c r="EO85" s="35">
        <f>_xlfn.XLOOKUP($A85,'[3]Form &amp; Form Handler Details'!$Y:$Y,'[3]Form &amp; Form Handler Details'!GL:GL,"")</f>
        <v>0</v>
      </c>
      <c r="EP85" s="35">
        <f>_xlfn.XLOOKUP($A85,'[3]Form &amp; Form Handler Details'!$Y:$Y,'[3]Form &amp; Form Handler Details'!GM:GM,"")</f>
        <v>0</v>
      </c>
      <c r="EQ85" s="35">
        <f>_xlfn.XLOOKUP($A85,'[3]Form &amp; Form Handler Details'!$Y:$Y,'[3]Form &amp; Form Handler Details'!GN:GN,"")</f>
        <v>0</v>
      </c>
      <c r="ER85" s="35">
        <f>_xlfn.XLOOKUP($A85,'[3]Form &amp; Form Handler Details'!$Y:$Y,'[3]Form &amp; Form Handler Details'!GO:GO,"")</f>
        <v>0</v>
      </c>
      <c r="ES85" s="35">
        <f>_xlfn.XLOOKUP($A85,'[3]Form &amp; Form Handler Details'!$Y:$Y,'[3]Form &amp; Form Handler Details'!GP:GP,"")</f>
        <v>0</v>
      </c>
      <c r="ET85" s="35">
        <f>_xlfn.XLOOKUP($A85,'[3]Form &amp; Form Handler Details'!$Y:$Y,'[3]Form &amp; Form Handler Details'!GQ:GQ,"")</f>
        <v>0</v>
      </c>
      <c r="EU85" s="35">
        <f>_xlfn.XLOOKUP($A85,'[3]Form &amp; Form Handler Details'!$Y:$Y,'[3]Form &amp; Form Handler Details'!GR:GR,"")</f>
        <v>0</v>
      </c>
      <c r="EV85" s="35">
        <f>_xlfn.XLOOKUP($A85,'[3]Form &amp; Form Handler Details'!$Y:$Y,'[3]Form &amp; Form Handler Details'!GS:GS,"")</f>
        <v>0</v>
      </c>
      <c r="EW85" s="35">
        <f>_xlfn.XLOOKUP($A85,'[3]Form &amp; Form Handler Details'!$Y:$Y,'[3]Form &amp; Form Handler Details'!GT:GT,"")</f>
        <v>0</v>
      </c>
      <c r="EX85" s="35">
        <f>_xlfn.XLOOKUP($A85,'[3]Form &amp; Form Handler Details'!$Y:$Y,'[3]Form &amp; Form Handler Details'!GU:GU,"")</f>
        <v>0</v>
      </c>
      <c r="EY85" s="35">
        <f>_xlfn.XLOOKUP($A85,'[3]Form &amp; Form Handler Details'!$Y:$Y,'[3]Form &amp; Form Handler Details'!GV:GV,"")</f>
        <v>0</v>
      </c>
      <c r="EZ85" s="35">
        <f>_xlfn.XLOOKUP($A85,'[3]Form &amp; Form Handler Details'!$Y:$Y,'[3]Form &amp; Form Handler Details'!GW:GW,"")</f>
        <v>0</v>
      </c>
      <c r="FA85" s="35">
        <f>_xlfn.XLOOKUP($A85,'[3]Form &amp; Form Handler Details'!$Y:$Y,'[3]Form &amp; Form Handler Details'!GX:GX,"")</f>
        <v>0</v>
      </c>
      <c r="FB85" s="35">
        <f>_xlfn.XLOOKUP($A85,'[3]Form &amp; Form Handler Details'!$Y:$Y,'[3]Form &amp; Form Handler Details'!GY:GY,"")</f>
        <v>0</v>
      </c>
      <c r="FC85" s="35">
        <f>_xlfn.XLOOKUP($A85,'[3]Form &amp; Form Handler Details'!$Y:$Y,'[3]Form &amp; Form Handler Details'!GZ:GZ,"")</f>
        <v>0</v>
      </c>
      <c r="FD85" s="35">
        <f>_xlfn.XLOOKUP($A85,'[3]Form &amp; Form Handler Details'!$Y:$Y,'[3]Form &amp; Form Handler Details'!HA:HA,"")</f>
        <v>0</v>
      </c>
      <c r="FE85" s="35">
        <f>_xlfn.XLOOKUP($A85,'[3]Form &amp; Form Handler Details'!$Y:$Y,'[3]Form &amp; Form Handler Details'!HB:HB,"")</f>
        <v>0</v>
      </c>
      <c r="FF85" s="35">
        <f>_xlfn.XLOOKUP($A85,'[3]Form &amp; Form Handler Details'!$Y:$Y,'[3]Form &amp; Form Handler Details'!HC:HC,"")</f>
        <v>0</v>
      </c>
      <c r="FG85" s="35">
        <f>_xlfn.XLOOKUP($A85,'[3]Form &amp; Form Handler Details'!$Y:$Y,'[3]Form &amp; Form Handler Details'!HD:HD,"")</f>
        <v>0</v>
      </c>
      <c r="FH85" s="35">
        <f>_xlfn.XLOOKUP($A85,'[3]Form &amp; Form Handler Details'!$Y:$Y,'[3]Form &amp; Form Handler Details'!HE:HE,"")</f>
        <v>0</v>
      </c>
      <c r="FI85" s="35">
        <f>_xlfn.XLOOKUP($A85,'[3]Form &amp; Form Handler Details'!$Y:$Y,'[3]Form &amp; Form Handler Details'!HF:HF,"")</f>
        <v>0</v>
      </c>
      <c r="FJ85" s="35">
        <f>_xlfn.XLOOKUP($A85,'[3]Form &amp; Form Handler Details'!$Y:$Y,'[3]Form &amp; Form Handler Details'!HG:HG,"")</f>
        <v>0</v>
      </c>
      <c r="FK85" s="35">
        <f>_xlfn.XLOOKUP($A85,'[3]Form &amp; Form Handler Details'!$Y:$Y,'[3]Form &amp; Form Handler Details'!HH:HH,"")</f>
        <v>0</v>
      </c>
      <c r="FL85" s="35">
        <f>_xlfn.XLOOKUP($A85,'[3]Form &amp; Form Handler Details'!$Y:$Y,'[3]Form &amp; Form Handler Details'!HI:HI,"")</f>
        <v>0</v>
      </c>
      <c r="FM85" s="35">
        <f>_xlfn.XLOOKUP($A85,'[3]Form &amp; Form Handler Details'!$Y:$Y,'[3]Form &amp; Form Handler Details'!HJ:HJ,"")</f>
        <v>0</v>
      </c>
      <c r="FN85" s="35">
        <f>_xlfn.XLOOKUP($A85,'[3]Form &amp; Form Handler Details'!$Y:$Y,'[3]Form &amp; Form Handler Details'!HK:HK,"")</f>
        <v>0</v>
      </c>
      <c r="FO85" s="35">
        <f>_xlfn.XLOOKUP($A85,'[3]Form &amp; Form Handler Details'!$Y:$Y,'[3]Form &amp; Form Handler Details'!HL:HL,"")</f>
        <v>0</v>
      </c>
      <c r="FP85" s="35">
        <f>_xlfn.XLOOKUP($A85,'[3]Form &amp; Form Handler Details'!$Y:$Y,'[3]Form &amp; Form Handler Details'!HM:HM,"")</f>
        <v>0</v>
      </c>
      <c r="FQ85" s="35">
        <f>_xlfn.XLOOKUP($A85,'[3]Form &amp; Form Handler Details'!$Y:$Y,'[3]Form &amp; Form Handler Details'!HN:HN,"")</f>
        <v>0</v>
      </c>
      <c r="FR85" s="35">
        <f>_xlfn.XLOOKUP($A85,'[3]Form &amp; Form Handler Details'!$Y:$Y,'[3]Form &amp; Form Handler Details'!HO:HO,"")</f>
        <v>0</v>
      </c>
      <c r="FS85" s="35">
        <f>_xlfn.XLOOKUP($A85,'[3]Form &amp; Form Handler Details'!$Y:$Y,'[3]Form &amp; Form Handler Details'!HP:HP,"")</f>
        <v>0</v>
      </c>
      <c r="FT85" s="35">
        <f>_xlfn.XLOOKUP($A85,'[3]Form &amp; Form Handler Details'!$Y:$Y,'[3]Form &amp; Form Handler Details'!HQ:HQ,"")</f>
        <v>0</v>
      </c>
      <c r="FU85" s="35">
        <f>_xlfn.XLOOKUP($A85,'[3]Form &amp; Form Handler Details'!$Y:$Y,'[3]Form &amp; Form Handler Details'!HR:HR,"")</f>
        <v>0</v>
      </c>
      <c r="FV85" s="35">
        <f>_xlfn.XLOOKUP($A85,'[3]Form &amp; Form Handler Details'!$Y:$Y,'[3]Form &amp; Form Handler Details'!HS:HS,"")</f>
        <v>0</v>
      </c>
      <c r="FW85" s="35">
        <f>_xlfn.XLOOKUP($A85,'[3]Form &amp; Form Handler Details'!$Y:$Y,'[3]Form &amp; Form Handler Details'!HT:HT,"")</f>
        <v>0</v>
      </c>
      <c r="FX85" s="35">
        <f>_xlfn.XLOOKUP($A85,'[3]Form &amp; Form Handler Details'!$Y:$Y,'[3]Form &amp; Form Handler Details'!HU:HU,"")</f>
        <v>0</v>
      </c>
      <c r="FY85" s="35">
        <f>_xlfn.XLOOKUP($A85,'[3]Form &amp; Form Handler Details'!$Y:$Y,'[3]Form &amp; Form Handler Details'!HV:HV,"")</f>
        <v>0</v>
      </c>
      <c r="FZ85" s="35">
        <f>_xlfn.XLOOKUP($A85,'[3]Form &amp; Form Handler Details'!$Y:$Y,'[3]Form &amp; Form Handler Details'!HW:HW,"")</f>
        <v>0</v>
      </c>
      <c r="GA85" s="35">
        <f>_xlfn.XLOOKUP($A85,'[3]Form &amp; Form Handler Details'!$Y:$Y,'[3]Form &amp; Form Handler Details'!HX:HX,"")</f>
        <v>0</v>
      </c>
      <c r="GB85" s="35">
        <f>_xlfn.XLOOKUP($A85,'[3]Form &amp; Form Handler Details'!$Y:$Y,'[3]Form &amp; Form Handler Details'!HY:HY,"")</f>
        <v>0</v>
      </c>
      <c r="GC85" s="35">
        <f>_xlfn.XLOOKUP($A85,'[3]Form &amp; Form Handler Details'!$Y:$Y,'[3]Form &amp; Form Handler Details'!HZ:HZ,"")</f>
        <v>0</v>
      </c>
      <c r="GD85" s="35">
        <f>_xlfn.XLOOKUP($A85,'[3]Form &amp; Form Handler Details'!$Y:$Y,'[3]Form &amp; Form Handler Details'!IA:IA,"")</f>
        <v>0</v>
      </c>
      <c r="GE85" s="35">
        <f>_xlfn.XLOOKUP($A85,'[3]Form &amp; Form Handler Details'!$Y:$Y,'[3]Form &amp; Form Handler Details'!IB:IB,"")</f>
        <v>0</v>
      </c>
      <c r="GF85" s="35">
        <f>_xlfn.XLOOKUP($A85,'[3]Form &amp; Form Handler Details'!$Y:$Y,'[3]Form &amp; Form Handler Details'!IC:IC,"")</f>
        <v>0</v>
      </c>
      <c r="GG85" s="35">
        <f>_xlfn.XLOOKUP($A85,'[3]Form &amp; Form Handler Details'!$Y:$Y,'[3]Form &amp; Form Handler Details'!ID:ID,"")</f>
        <v>0</v>
      </c>
      <c r="GH85" s="35">
        <f>_xlfn.XLOOKUP($A85,'[3]Form &amp; Form Handler Details'!$Y:$Y,'[3]Form &amp; Form Handler Details'!IE:IE,"")</f>
        <v>0</v>
      </c>
      <c r="GI85" s="35">
        <f>_xlfn.XLOOKUP($A85,'[3]Form &amp; Form Handler Details'!$Y:$Y,'[3]Form &amp; Form Handler Details'!IF:IF,"")</f>
        <v>0</v>
      </c>
      <c r="GJ85" s="35">
        <f>_xlfn.XLOOKUP($A85,'[3]Form &amp; Form Handler Details'!$Y:$Y,'[3]Form &amp; Form Handler Details'!IG:IG,"")</f>
        <v>0</v>
      </c>
      <c r="GK85" s="35">
        <f>_xlfn.XLOOKUP($A85,'[3]Form &amp; Form Handler Details'!$Y:$Y,'[3]Form &amp; Form Handler Details'!IH:IH,"")</f>
        <v>0</v>
      </c>
      <c r="GL85" s="35">
        <f>_xlfn.XLOOKUP($A85,'[3]Form &amp; Form Handler Details'!$Y:$Y,'[3]Form &amp; Form Handler Details'!II:II,"")</f>
        <v>0</v>
      </c>
      <c r="GM85" s="35">
        <f>_xlfn.XLOOKUP($A85,'[3]Form &amp; Form Handler Details'!$Y:$Y,'[3]Form &amp; Form Handler Details'!IJ:IJ,"")</f>
        <v>0</v>
      </c>
      <c r="GN85" s="35">
        <f>_xlfn.XLOOKUP($A85,'[3]Form &amp; Form Handler Details'!$Y:$Y,'[3]Form &amp; Form Handler Details'!IK:IK,"")</f>
        <v>0</v>
      </c>
      <c r="GO85" s="35">
        <f>_xlfn.XLOOKUP($A85,'[3]Form &amp; Form Handler Details'!$Y:$Y,'[3]Form &amp; Form Handler Details'!IL:IL,"")</f>
        <v>0</v>
      </c>
      <c r="GP85" s="35">
        <f>_xlfn.XLOOKUP($A85,'[3]Form &amp; Form Handler Details'!$Y:$Y,'[3]Form &amp; Form Handler Details'!IM:IM,"")</f>
        <v>0</v>
      </c>
      <c r="GQ85" s="35">
        <f>_xlfn.XLOOKUP($A85,'[3]Form &amp; Form Handler Details'!$Y:$Y,'[3]Form &amp; Form Handler Details'!IN:IN,"")</f>
        <v>0</v>
      </c>
      <c r="GR85" s="35">
        <f>_xlfn.XLOOKUP($A85,'[3]Form &amp; Form Handler Details'!$Y:$Y,'[3]Form &amp; Form Handler Details'!IO:IO,"")</f>
        <v>0</v>
      </c>
      <c r="GS85" s="35">
        <f>_xlfn.XLOOKUP($A85,'[3]Form &amp; Form Handler Details'!$Y:$Y,'[3]Form &amp; Form Handler Details'!IP:IP,"")</f>
        <v>0</v>
      </c>
      <c r="GT85" s="35">
        <f>_xlfn.XLOOKUP($A85,'[3]Form &amp; Form Handler Details'!$Y:$Y,'[3]Form &amp; Form Handler Details'!IQ:IQ,"")</f>
        <v>0</v>
      </c>
      <c r="GU85" s="35">
        <f>_xlfn.XLOOKUP($A85,'[3]Form &amp; Form Handler Details'!$Y:$Y,'[3]Form &amp; Form Handler Details'!IR:IR,"")</f>
        <v>0</v>
      </c>
      <c r="GV85" s="35">
        <f>_xlfn.XLOOKUP($A85,'[3]Form &amp; Form Handler Details'!$Y:$Y,'[3]Form &amp; Form Handler Details'!IS:IS,"")</f>
        <v>0</v>
      </c>
      <c r="GW85" s="35">
        <f>_xlfn.XLOOKUP($A85,'[3]Form &amp; Form Handler Details'!$Y:$Y,'[3]Form &amp; Form Handler Details'!IT:IT,"")</f>
        <v>0</v>
      </c>
      <c r="GX85" s="35">
        <f>_xlfn.XLOOKUP($A85,'[3]Form &amp; Form Handler Details'!$Y:$Y,'[3]Form &amp; Form Handler Details'!IU:IU,"")</f>
        <v>0</v>
      </c>
      <c r="GY85" s="35">
        <f>_xlfn.XLOOKUP($A85,'[3]Form &amp; Form Handler Details'!$Y:$Y,'[3]Form &amp; Form Handler Details'!IV:IV,"")</f>
        <v>0</v>
      </c>
      <c r="GZ85" s="35">
        <f>_xlfn.XLOOKUP($A85,'[3]Form &amp; Form Handler Details'!$Y:$Y,'[3]Form &amp; Form Handler Details'!IW:IW,"")</f>
        <v>0</v>
      </c>
      <c r="HA85" s="35">
        <f>_xlfn.XLOOKUP($A85,'[3]Form &amp; Form Handler Details'!$Y:$Y,'[3]Form &amp; Form Handler Details'!IX:IX,"")</f>
        <v>0</v>
      </c>
      <c r="HB85" s="35">
        <f>_xlfn.XLOOKUP($A85,'[3]Form &amp; Form Handler Details'!$Y:$Y,'[3]Form &amp; Form Handler Details'!IY:IY,"")</f>
        <v>0</v>
      </c>
      <c r="HC85" s="35">
        <f>_xlfn.XLOOKUP($A85,'[3]Form &amp; Form Handler Details'!$Y:$Y,'[3]Form &amp; Form Handler Details'!IZ:IZ,"")</f>
        <v>0</v>
      </c>
      <c r="HD85" s="35">
        <f>_xlfn.XLOOKUP($A85,'[3]Form &amp; Form Handler Details'!$Y:$Y,'[3]Form &amp; Form Handler Details'!JA:JA,"")</f>
        <v>0</v>
      </c>
      <c r="HE85" s="35">
        <f>_xlfn.XLOOKUP($A85,'[3]Form &amp; Form Handler Details'!$Y:$Y,'[3]Form &amp; Form Handler Details'!JB:JB,"")</f>
        <v>0</v>
      </c>
      <c r="HF85" s="35">
        <f>_xlfn.XLOOKUP($A85,'[3]Form &amp; Form Handler Details'!$Y:$Y,'[3]Form &amp; Form Handler Details'!JC:JC,"")</f>
        <v>0</v>
      </c>
      <c r="HG85" s="35">
        <f>_xlfn.XLOOKUP($A85,'[3]Form &amp; Form Handler Details'!$Y:$Y,'[3]Form &amp; Form Handler Details'!JD:JD,"")</f>
        <v>0</v>
      </c>
      <c r="HH85" s="35">
        <f>_xlfn.XLOOKUP($A85,'[3]Form &amp; Form Handler Details'!$Y:$Y,'[3]Form &amp; Form Handler Details'!JE:JE,"")</f>
        <v>0</v>
      </c>
      <c r="HI85" s="35">
        <f>_xlfn.XLOOKUP($A85,'[3]Form &amp; Form Handler Details'!$Y:$Y,'[3]Form &amp; Form Handler Details'!JF:JF,"")</f>
        <v>0</v>
      </c>
      <c r="HJ85" s="35">
        <f>_xlfn.XLOOKUP($A85,'[3]Form &amp; Form Handler Details'!$Y:$Y,'[3]Form &amp; Form Handler Details'!JG:JG,"")</f>
        <v>0</v>
      </c>
      <c r="HK85" s="35" t="str">
        <f>_xlfn.XLOOKUP($A85,'[3]Form &amp; Form Handler Details'!$Y:$Y,'[3]Form &amp; Form Handler Details'!JH:JH,"")</f>
        <v>Valider</v>
      </c>
      <c r="HL85" s="35">
        <f>_xlfn.XLOOKUP($A85,'[3]Form &amp; Form Handler Details'!$Y:$Y,'[3]Form &amp; Form Handler Details'!JI:JI,"")</f>
        <v>0</v>
      </c>
      <c r="HM85" s="35">
        <f>_xlfn.XLOOKUP($A85,'[3]Form &amp; Form Handler Details'!$Y:$Y,'[3]Form &amp; Form Handler Details'!JJ:JJ,"")</f>
        <v>0</v>
      </c>
      <c r="HN85" s="35">
        <f>_xlfn.XLOOKUP($A85,'[3]Form &amp; Form Handler Details'!$Y:$Y,'[3]Form &amp; Form Handler Details'!JK:JK,"")</f>
        <v>0</v>
      </c>
      <c r="HO85" s="35">
        <f>_xlfn.XLOOKUP($A85,'[3]Form &amp; Form Handler Details'!$Y:$Y,'[3]Form &amp; Form Handler Details'!JL:JL,"")</f>
        <v>0</v>
      </c>
      <c r="HP85" s="35">
        <f>_xlfn.XLOOKUP($A85,'[3]Form &amp; Form Handler Details'!$Y:$Y,'[3]Form &amp; Form Handler Details'!JM:JM,"")</f>
        <v>0</v>
      </c>
      <c r="HQ85" s="35">
        <f>_xlfn.XLOOKUP($A85,'[3]Form &amp; Form Handler Details'!$Y:$Y,'[3]Form &amp; Form Handler Details'!JN:JN,"")</f>
        <v>0</v>
      </c>
      <c r="HR85" s="35">
        <f>_xlfn.XLOOKUP($A85,'[3]Form &amp; Form Handler Details'!$Y:$Y,'[3]Form &amp; Form Handler Details'!JO:JO,"")</f>
        <v>0</v>
      </c>
      <c r="HS85" s="35">
        <f>_xlfn.XLOOKUP($A85,'[3]Form &amp; Form Handler Details'!$Y:$Y,'[3]Form &amp; Form Handler Details'!JP:JP,"")</f>
        <v>0</v>
      </c>
      <c r="HT85" s="35">
        <f>_xlfn.XLOOKUP($A85,'[3]Form &amp; Form Handler Details'!$Y:$Y,'[3]Form &amp; Form Handler Details'!JQ:JQ,"")</f>
        <v>0</v>
      </c>
      <c r="HU85" s="35">
        <f>_xlfn.XLOOKUP($A85,'[3]Form &amp; Form Handler Details'!$Y:$Y,'[3]Form &amp; Form Handler Details'!JR:JR,"")</f>
        <v>0</v>
      </c>
      <c r="HV85" s="35">
        <f>_xlfn.XLOOKUP($A85,'[3]Form &amp; Form Handler Details'!$Y:$Y,'[3]Form &amp; Form Handler Details'!JS:JS,"")</f>
        <v>0</v>
      </c>
      <c r="HW85" s="35">
        <f>_xlfn.XLOOKUP($A85,'[3]Form &amp; Form Handler Details'!$Y:$Y,'[3]Form &amp; Form Handler Details'!JT:JT,"")</f>
        <v>0</v>
      </c>
    </row>
    <row r="86" spans="1:231" ht="165" customHeight="1">
      <c r="A86" s="32" t="s">
        <v>99</v>
      </c>
      <c r="B86" s="32" t="str">
        <f>_xlfn.XLOOKUP(Table46[[#This Row],[UFID]],ATC!C:C,ATC!A:A,"")</f>
        <v>05</v>
      </c>
      <c r="C86" s="31" t="str">
        <f>_xlfn.XLOOKUP(Table46[[#This Row],[UFID]],ATC!C:C,ATC!E:E,"")</f>
        <v>QA Work</v>
      </c>
      <c r="D86" s="31">
        <f>_xlfn.XLOOKUP(Table46[[#This Row],[UFID]],ATC!C:C,ATC!J:J,"")</f>
        <v>45098</v>
      </c>
      <c r="E86" s="31" t="s">
        <v>613</v>
      </c>
      <c r="F86" s="34" t="str">
        <f>_xlfn.XLOOKUP(Table46[[#This Row],[UFID]],'[3]Form &amp; Form Handler Details'!$Y:$Y,'[3]Form &amp; Form Handler Details'!$F:$F,"")</f>
        <v>https://www.paypal.com/de/enterprise/offline-retail</v>
      </c>
      <c r="G86" s="34" t="str">
        <f>_xlfn.XLOOKUP(Table46[[#This Row],[UFID]],'[3]Form &amp; Form Handler Details'!$Y:$Y,'[3]Form &amp; Form Handler Details'!$I:$I,"")</f>
        <v>https://www.paypal.com/de/enterprise/offline-retail?data=success</v>
      </c>
      <c r="H86" s="34" t="str">
        <f>_xlfn.XLOOKUP(Table46[[#This Row],[UFID]],'[3]Form &amp; Form Handler Details'!$Y:$Y,'[3]Form &amp; Form Handler Details'!$E:$E,"")</f>
        <v>https://pypd.paypal-mktg.com/l/925803/2022-06-01/2m369</v>
      </c>
      <c r="I86" s="34" t="str">
        <f>_xlfn.XLOOKUP(Table46[[#This Row],[UFID]],'[3]Form &amp; Form Handler Details'!$Y:$Y,'[3]Form &amp; Form Handler Details'!$U:$U,"")</f>
        <v>EMEA-DE-FRH-23-ABM-Grocery-Industry-Live</v>
      </c>
      <c r="J86" s="34" t="str">
        <f>_xlfn.XLOOKUP(Table46[[#This Row],[UFID]],'[3]Form &amp; Form Handler Details'!$Y:$Y,'[3]Form &amp; Form Handler Details'!$V:$V,"")</f>
        <v>https://pypd.paypal-mktg.com/l/925803/2023-04-20/2rtr4</v>
      </c>
      <c r="K86" s="34" t="str">
        <f t="shared" si="2"/>
        <v>2023-04-20/2rtr4</v>
      </c>
      <c r="L86" s="34" t="str">
        <f>_xlfn.XLOOKUP(Table46[[#This Row],[UFID]],'[3]Form &amp; Form Handler Details'!$Y:$Y,'[3]Form &amp; Form Handler Details'!$D:$D,"")</f>
        <v>EMEA-DE-FRM-22-ABM-Grocery-Industry</v>
      </c>
      <c r="M86" s="35" t="str">
        <f>_xlfn.XLOOKUP($A86,'[3]Form &amp; Form Handler Details'!$Y:$Y,'[3]Form &amp; Form Handler Details'!BJ:BJ,"")</f>
        <v>Vorname*</v>
      </c>
      <c r="N86" s="35" t="str">
        <f>_xlfn.XLOOKUP($A86,'[3]Form &amp; Form Handler Details'!$Y:$Y,'[3]Form &amp; Form Handler Details'!BK:BK,"")</f>
        <v>firstname</v>
      </c>
      <c r="O86" s="35" t="str">
        <f>_xlfn.XLOOKUP($A86,'[3]Form &amp; Form Handler Details'!$Y:$Y,'[3]Form &amp; Form Handler Details'!BL:BL,"")</f>
        <v>text</v>
      </c>
      <c r="P86" s="35" t="str">
        <f>_xlfn.XLOOKUP($A86,'[3]Form &amp; Form Handler Details'!$Y:$Y,'[3]Form &amp; Form Handler Details'!BM:BM,"")</f>
        <v>First name is required</v>
      </c>
      <c r="Q86" s="35" t="str">
        <f>_xlfn.XLOOKUP($A86,'[3]Form &amp; Form Handler Details'!$Y:$Y,'[3]Form &amp; Form Handler Details'!BN:BN,"")</f>
        <v>Nachname*</v>
      </c>
      <c r="R86" s="35" t="str">
        <f>_xlfn.XLOOKUP($A86,'[3]Form &amp; Form Handler Details'!$Y:$Y,'[3]Form &amp; Form Handler Details'!BO:BO,"")</f>
        <v>lastname</v>
      </c>
      <c r="S86" s="35" t="str">
        <f>_xlfn.XLOOKUP($A86,'[3]Form &amp; Form Handler Details'!$Y:$Y,'[3]Form &amp; Form Handler Details'!BP:BP,"")</f>
        <v>text</v>
      </c>
      <c r="T86" s="35" t="str">
        <f>_xlfn.XLOOKUP($A86,'[3]Form &amp; Form Handler Details'!$Y:$Y,'[3]Form &amp; Form Handler Details'!BQ:BQ,"")</f>
        <v>Last name is required</v>
      </c>
      <c r="U86" s="35" t="str">
        <f>_xlfn.XLOOKUP($A86,'[3]Form &amp; Form Handler Details'!$Y:$Y,'[3]Form &amp; Form Handler Details'!BR:BR,"")</f>
        <v>E-Mail (geschäftlich)</v>
      </c>
      <c r="V86" s="35" t="str">
        <f>_xlfn.XLOOKUP($A86,'[3]Form &amp; Form Handler Details'!$Y:$Y,'[3]Form &amp; Form Handler Details'!BS:BS,"")</f>
        <v>workemail</v>
      </c>
      <c r="W86" s="35" t="str">
        <f>_xlfn.XLOOKUP($A86,'[3]Form &amp; Form Handler Details'!$Y:$Y,'[3]Form &amp; Form Handler Details'!BT:BT,"")</f>
        <v>text</v>
      </c>
      <c r="X86" s="35" t="str">
        <f>_xlfn.XLOOKUP($A86,'[3]Form &amp; Form Handler Details'!$Y:$Y,'[3]Form &amp; Form Handler Details'!BU:BU,"")</f>
        <v>Email is required</v>
      </c>
      <c r="Y86" s="35" t="str">
        <f>_xlfn.XLOOKUP($A86,'[3]Form &amp; Form Handler Details'!$Y:$Y,'[3]Form &amp; Form Handler Details'!BV:BV,"")</f>
        <v>Firmenname*</v>
      </c>
      <c r="Z86" s="35" t="str">
        <f>_xlfn.XLOOKUP($A86,'[3]Form &amp; Form Handler Details'!$Y:$Y,'[3]Form &amp; Form Handler Details'!BW:BW,"")</f>
        <v>companyname</v>
      </c>
      <c r="AA86" s="35" t="str">
        <f>_xlfn.XLOOKUP($A86,'[3]Form &amp; Form Handler Details'!$Y:$Y,'[3]Form &amp; Form Handler Details'!BX:BX,"")</f>
        <v>text</v>
      </c>
      <c r="AB86" s="35" t="str">
        <f>_xlfn.XLOOKUP($A86,'[3]Form &amp; Form Handler Details'!$Y:$Y,'[3]Form &amp; Form Handler Details'!BY:BY,"")</f>
        <v>This field is required</v>
      </c>
      <c r="AC86" s="35">
        <f>_xlfn.XLOOKUP($A86,'[3]Form &amp; Form Handler Details'!$Y:$Y,'[3]Form &amp; Form Handler Details'!BZ:BZ,"")</f>
        <v>0</v>
      </c>
      <c r="AD86" s="35">
        <f>_xlfn.XLOOKUP($A86,'[3]Form &amp; Form Handler Details'!$Y:$Y,'[3]Form &amp; Form Handler Details'!CA:CA,"")</f>
        <v>0</v>
      </c>
      <c r="AE86" s="35">
        <f>_xlfn.XLOOKUP($A86,'[3]Form &amp; Form Handler Details'!$Y:$Y,'[3]Form &amp; Form Handler Details'!CB:CB,"")</f>
        <v>0</v>
      </c>
      <c r="AF86" s="35">
        <f>_xlfn.XLOOKUP($A86,'[3]Form &amp; Form Handler Details'!$Y:$Y,'[3]Form &amp; Form Handler Details'!CC:CC,"")</f>
        <v>0</v>
      </c>
      <c r="AG86" s="35">
        <f>_xlfn.XLOOKUP($A86,'[3]Form &amp; Form Handler Details'!$Y:$Y,'[3]Form &amp; Form Handler Details'!CD:CD,"")</f>
        <v>0</v>
      </c>
      <c r="AH86" s="35">
        <f>_xlfn.XLOOKUP($A86,'[3]Form &amp; Form Handler Details'!$Y:$Y,'[3]Form &amp; Form Handler Details'!CE:CE,"")</f>
        <v>0</v>
      </c>
      <c r="AI86" s="35">
        <f>_xlfn.XLOOKUP($A86,'[3]Form &amp; Form Handler Details'!$Y:$Y,'[3]Form &amp; Form Handler Details'!CF:CF,"")</f>
        <v>0</v>
      </c>
      <c r="AJ86" s="35">
        <f>_xlfn.XLOOKUP($A86,'[3]Form &amp; Form Handler Details'!$Y:$Y,'[3]Form &amp; Form Handler Details'!CG:CG,"")</f>
        <v>0</v>
      </c>
      <c r="AK86" s="35">
        <f>_xlfn.XLOOKUP($A86,'[3]Form &amp; Form Handler Details'!$Y:$Y,'[3]Form &amp; Form Handler Details'!CH:CH,"")</f>
        <v>0</v>
      </c>
      <c r="AL86" s="35">
        <f>_xlfn.XLOOKUP($A86,'[3]Form &amp; Form Handler Details'!$Y:$Y,'[3]Form &amp; Form Handler Details'!CI:CI,"")</f>
        <v>0</v>
      </c>
      <c r="AM86" s="35">
        <f>_xlfn.XLOOKUP($A86,'[3]Form &amp; Form Handler Details'!$Y:$Y,'[3]Form &amp; Form Handler Details'!CJ:CJ,"")</f>
        <v>0</v>
      </c>
      <c r="AN86" s="35">
        <f>_xlfn.XLOOKUP($A86,'[3]Form &amp; Form Handler Details'!$Y:$Y,'[3]Form &amp; Form Handler Details'!CK:CK,"")</f>
        <v>0</v>
      </c>
      <c r="AO86" s="35" t="str">
        <f>_xlfn.XLOOKUP($A86,'[3]Form &amp; Form Handler Details'!$Y:$Y,'[3]Form &amp; Form Handler Details'!CL:CL,"")</f>
        <v>Telefon (geschäftlich)*</v>
      </c>
      <c r="AP86" s="35" t="str">
        <f>_xlfn.XLOOKUP($A86,'[3]Form &amp; Form Handler Details'!$Y:$Y,'[3]Form &amp; Form Handler Details'!CM:CM,"")</f>
        <v>phonenumber</v>
      </c>
      <c r="AQ86" s="35" t="str">
        <f>_xlfn.XLOOKUP($A86,'[3]Form &amp; Form Handler Details'!$Y:$Y,'[3]Form &amp; Form Handler Details'!CN:CN,"")</f>
        <v>text</v>
      </c>
      <c r="AR86" s="35" t="str">
        <f>_xlfn.XLOOKUP($A86,'[3]Form &amp; Form Handler Details'!$Y:$Y,'[3]Form &amp; Form Handler Details'!CO:CO,"")</f>
        <v>field required</v>
      </c>
      <c r="AS86" s="35">
        <f>_xlfn.XLOOKUP($A86,'[3]Form &amp; Form Handler Details'!$Y:$Y,'[3]Form &amp; Form Handler Details'!CP:CP,"")</f>
        <v>0</v>
      </c>
      <c r="AT86" s="35">
        <f>_xlfn.XLOOKUP($A86,'[3]Form &amp; Form Handler Details'!$Y:$Y,'[3]Form &amp; Form Handler Details'!CQ:CQ,"")</f>
        <v>0</v>
      </c>
      <c r="AU86" s="35">
        <f>_xlfn.XLOOKUP($A86,'[3]Form &amp; Form Handler Details'!$Y:$Y,'[3]Form &amp; Form Handler Details'!CR:CR,"")</f>
        <v>0</v>
      </c>
      <c r="AV86" s="35">
        <f>_xlfn.XLOOKUP($A86,'[3]Form &amp; Form Handler Details'!$Y:$Y,'[3]Form &amp; Form Handler Details'!CS:CS,"")</f>
        <v>0</v>
      </c>
      <c r="AW86" s="35" t="str">
        <f>_xlfn.XLOOKUP($A86,'[3]Form &amp; Form Handler Details'!$Y:$Y,'[3]Form &amp; Form Handler Details'!CT:CT,"")</f>
        <v>WebformURL (Hidden)</v>
      </c>
      <c r="AX86" s="35" t="str">
        <f>_xlfn.XLOOKUP($A86,'[3]Form &amp; Form Handler Details'!$Y:$Y,'[3]Form &amp; Form Handler Details'!CU:CU,"")</f>
        <v>webformurl</v>
      </c>
      <c r="AY86" s="35" t="str">
        <f>_xlfn.XLOOKUP($A86,'[3]Form &amp; Form Handler Details'!$Y:$Y,'[3]Form &amp; Form Handler Details'!CV:CV,"")</f>
        <v>Hidden - text</v>
      </c>
      <c r="AZ86" s="35" t="str">
        <f>_xlfn.XLOOKUP($A86,'[3]Form &amp; Form Handler Details'!$Y:$Y,'[3]Form &amp; Form Handler Details'!CW:CW,"")</f>
        <v>gclid (Hidden)</v>
      </c>
      <c r="BA86" s="35" t="str">
        <f>_xlfn.XLOOKUP($A86,'[3]Form &amp; Form Handler Details'!$Y:$Y,'[3]Form &amp; Form Handler Details'!CX:CX,"")</f>
        <v>gclid</v>
      </c>
      <c r="BB86" s="35" t="str">
        <f>_xlfn.XLOOKUP($A86,'[3]Form &amp; Form Handler Details'!$Y:$Y,'[3]Form &amp; Form Handler Details'!CY:CY,"")</f>
        <v>Hidden - text</v>
      </c>
      <c r="BC86" s="35">
        <f>_xlfn.XLOOKUP($A86,'[3]Form &amp; Form Handler Details'!$Y:$Y,'[3]Form &amp; Form Handler Details'!CZ:CZ,"")</f>
        <v>0</v>
      </c>
      <c r="BD86" s="35">
        <f>_xlfn.XLOOKUP($A86,'[3]Form &amp; Form Handler Details'!$Y:$Y,'[3]Form &amp; Form Handler Details'!DA:DA,"")</f>
        <v>0</v>
      </c>
      <c r="BE86" s="35">
        <f>_xlfn.XLOOKUP($A86,'[3]Form &amp; Form Handler Details'!$Y:$Y,'[3]Form &amp; Form Handler Details'!DB:DB,"")</f>
        <v>0</v>
      </c>
      <c r="BF86" s="35">
        <f>_xlfn.XLOOKUP($A86,'[3]Form &amp; Form Handler Details'!$Y:$Y,'[3]Form &amp; Form Handler Details'!DC:DC,"")</f>
        <v>0</v>
      </c>
      <c r="BG86" s="35">
        <f>_xlfn.XLOOKUP($A86,'[3]Form &amp; Form Handler Details'!$Y:$Y,'[3]Form &amp; Form Handler Details'!DD:DD,"")</f>
        <v>0</v>
      </c>
      <c r="BH86" s="35">
        <f>_xlfn.XLOOKUP($A86,'[3]Form &amp; Form Handler Details'!$Y:$Y,'[3]Form &amp; Form Handler Details'!DE:DE,"")</f>
        <v>0</v>
      </c>
      <c r="BI86" s="35">
        <f>_xlfn.XLOOKUP($A86,'[3]Form &amp; Form Handler Details'!$Y:$Y,'[3]Form &amp; Form Handler Details'!DF:DF,"")</f>
        <v>0</v>
      </c>
      <c r="BJ86" s="35">
        <f>_xlfn.XLOOKUP($A86,'[3]Form &amp; Form Handler Details'!$Y:$Y,'[3]Form &amp; Form Handler Details'!DG:DG,"")</f>
        <v>0</v>
      </c>
      <c r="BK86" s="35">
        <f>_xlfn.XLOOKUP($A86,'[3]Form &amp; Form Handler Details'!$Y:$Y,'[3]Form &amp; Form Handler Details'!DH:DH,"")</f>
        <v>0</v>
      </c>
      <c r="BL86" s="35">
        <f>_xlfn.XLOOKUP($A86,'[3]Form &amp; Form Handler Details'!$Y:$Y,'[3]Form &amp; Form Handler Details'!DI:DI,"")</f>
        <v>0</v>
      </c>
      <c r="BM86" s="35">
        <f>_xlfn.XLOOKUP($A86,'[3]Form &amp; Form Handler Details'!$Y:$Y,'[3]Form &amp; Form Handler Details'!DJ:DJ,"")</f>
        <v>0</v>
      </c>
      <c r="BN86" s="35">
        <f>_xlfn.XLOOKUP($A86,'[3]Form &amp; Form Handler Details'!$Y:$Y,'[3]Form &amp; Form Handler Details'!DK:DK,"")</f>
        <v>0</v>
      </c>
      <c r="BO86" s="35">
        <f>_xlfn.XLOOKUP($A86,'[3]Form &amp; Form Handler Details'!$Y:$Y,'[3]Form &amp; Form Handler Details'!DL:DL,"")</f>
        <v>0</v>
      </c>
      <c r="BP86" s="35">
        <f>_xlfn.XLOOKUP($A86,'[3]Form &amp; Form Handler Details'!$Y:$Y,'[3]Form &amp; Form Handler Details'!DM:DM,"")</f>
        <v>0</v>
      </c>
      <c r="BQ86" s="35">
        <f>_xlfn.XLOOKUP($A86,'[3]Form &amp; Form Handler Details'!$Y:$Y,'[3]Form &amp; Form Handler Details'!DN:DN,"")</f>
        <v>0</v>
      </c>
      <c r="BR86" s="35">
        <f>_xlfn.XLOOKUP($A86,'[3]Form &amp; Form Handler Details'!$Y:$Y,'[3]Form &amp; Form Handler Details'!DO:DO,"")</f>
        <v>0</v>
      </c>
      <c r="BS86" s="35">
        <f>_xlfn.XLOOKUP($A86,'[3]Form &amp; Form Handler Details'!$Y:$Y,'[3]Form &amp; Form Handler Details'!DP:DP,"")</f>
        <v>0</v>
      </c>
      <c r="BT86" s="35">
        <f>_xlfn.XLOOKUP($A86,'[3]Form &amp; Form Handler Details'!$Y:$Y,'[3]Form &amp; Form Handler Details'!DQ:DQ,"")</f>
        <v>0</v>
      </c>
      <c r="BU86" s="35">
        <f>_xlfn.XLOOKUP($A86,'[3]Form &amp; Form Handler Details'!$Y:$Y,'[3]Form &amp; Form Handler Details'!DR:DR,"")</f>
        <v>0</v>
      </c>
      <c r="BV86" s="35">
        <f>_xlfn.XLOOKUP($A86,'[3]Form &amp; Form Handler Details'!$Y:$Y,'[3]Form &amp; Form Handler Details'!DS:DS,"")</f>
        <v>0</v>
      </c>
      <c r="BW86" s="35" t="str">
        <f>_xlfn.XLOOKUP($A86,'[3]Form &amp; Form Handler Details'!$Y:$Y,'[3]Form &amp; Form Handler Details'!DT:DT,"")</f>
        <v>HoneyPot</v>
      </c>
      <c r="BX86" s="35" t="str">
        <f>_xlfn.XLOOKUP($A86,'[3]Form &amp; Form Handler Details'!$Y:$Y,'[3]Form &amp; Form Handler Details'!DU:DU,"")</f>
        <v>pardot_extra_field</v>
      </c>
      <c r="BY86" s="35" t="str">
        <f>_xlfn.XLOOKUP($A86,'[3]Form &amp; Form Handler Details'!$Y:$Y,'[3]Form &amp; Form Handler Details'!DV:DV,"")</f>
        <v>Hidden</v>
      </c>
      <c r="BZ86" s="35">
        <f>_xlfn.XLOOKUP($A86,'[3]Form &amp; Form Handler Details'!$Y:$Y,'[3]Form &amp; Form Handler Details'!DW:DW,"")</f>
        <v>0</v>
      </c>
      <c r="CA86" s="35">
        <f>_xlfn.XLOOKUP($A86,'[3]Form &amp; Form Handler Details'!$Y:$Y,'[3]Form &amp; Form Handler Details'!DX:DX,"")</f>
        <v>0</v>
      </c>
      <c r="CB86" s="35">
        <f>_xlfn.XLOOKUP($A86,'[3]Form &amp; Form Handler Details'!$Y:$Y,'[3]Form &amp; Form Handler Details'!DY:DY,"")</f>
        <v>0</v>
      </c>
      <c r="CC86" s="35">
        <f>_xlfn.XLOOKUP($A86,'[3]Form &amp; Form Handler Details'!$Y:$Y,'[3]Form &amp; Form Handler Details'!DZ:DZ,"")</f>
        <v>0</v>
      </c>
      <c r="CD86" s="35">
        <f>_xlfn.XLOOKUP($A86,'[3]Form &amp; Form Handler Details'!$Y:$Y,'[3]Form &amp; Form Handler Details'!EA:EA,"")</f>
        <v>0</v>
      </c>
      <c r="CE86" s="35">
        <f>_xlfn.XLOOKUP($A86,'[3]Form &amp; Form Handler Details'!$Y:$Y,'[3]Form &amp; Form Handler Details'!EB:EB,"")</f>
        <v>0</v>
      </c>
      <c r="CF86" s="35">
        <f>_xlfn.XLOOKUP($A86,'[3]Form &amp; Form Handler Details'!$Y:$Y,'[3]Form &amp; Form Handler Details'!EC:EC,"")</f>
        <v>0</v>
      </c>
      <c r="CG86" s="35">
        <f>_xlfn.XLOOKUP($A86,'[3]Form &amp; Form Handler Details'!$Y:$Y,'[3]Form &amp; Form Handler Details'!ED:ED,"")</f>
        <v>0</v>
      </c>
      <c r="CH86" s="35">
        <f>_xlfn.XLOOKUP($A86,'[3]Form &amp; Form Handler Details'!$Y:$Y,'[3]Form &amp; Form Handler Details'!EE:EE,"")</f>
        <v>0</v>
      </c>
      <c r="CI86" s="35">
        <f>_xlfn.XLOOKUP($A86,'[3]Form &amp; Form Handler Details'!$Y:$Y,'[3]Form &amp; Form Handler Details'!EF:EF,"")</f>
        <v>0</v>
      </c>
      <c r="CJ86" s="35">
        <f>_xlfn.XLOOKUP($A86,'[3]Form &amp; Form Handler Details'!$Y:$Y,'[3]Form &amp; Form Handler Details'!EG:EG,"")</f>
        <v>0</v>
      </c>
      <c r="CK86" s="35">
        <f>_xlfn.XLOOKUP($A86,'[3]Form &amp; Form Handler Details'!$Y:$Y,'[3]Form &amp; Form Handler Details'!EH:EH,"")</f>
        <v>0</v>
      </c>
      <c r="CL86" s="35">
        <f>_xlfn.XLOOKUP($A86,'[3]Form &amp; Form Handler Details'!$Y:$Y,'[3]Form &amp; Form Handler Details'!EI:EI,"")</f>
        <v>0</v>
      </c>
      <c r="CM86" s="35">
        <f>_xlfn.XLOOKUP($A86,'[3]Form &amp; Form Handler Details'!$Y:$Y,'[3]Form &amp; Form Handler Details'!EJ:EJ,"")</f>
        <v>0</v>
      </c>
      <c r="CN86" s="35">
        <f>_xlfn.XLOOKUP($A86,'[3]Form &amp; Form Handler Details'!$Y:$Y,'[3]Form &amp; Form Handler Details'!EK:EK,"")</f>
        <v>0</v>
      </c>
      <c r="CO86" s="35">
        <f>_xlfn.XLOOKUP($A86,'[3]Form &amp; Form Handler Details'!$Y:$Y,'[3]Form &amp; Form Handler Details'!EL:EL,"")</f>
        <v>0</v>
      </c>
      <c r="CP86" s="35">
        <f>_xlfn.XLOOKUP($A86,'[3]Form &amp; Form Handler Details'!$Y:$Y,'[3]Form &amp; Form Handler Details'!EM:EM,"")</f>
        <v>0</v>
      </c>
      <c r="CQ86" s="35" t="str">
        <f>_xlfn.XLOOKUP($A86,'[3]Form &amp; Form Handler Details'!$Y:$Y,'[3]Form &amp; Form Handler Details'!EN:EN,"")</f>
        <v>Ich bin damit einverstanden, dass PayPal mich telefonisch oder per E-Mail kontaktiert und mir Produkt- oder Brancheninformationen zusendet, die für meine Anfrage relevant sind. Ich weiß, dass ich dies jederzeit abbestellen kann.</v>
      </c>
      <c r="CR86" s="35" t="str">
        <f>_xlfn.XLOOKUP($A86,'[3]Form &amp; Form Handler Details'!$Y:$Y,'[3]Form &amp; Form Handler Details'!EO:EO,"")</f>
        <v>privacyconsent</v>
      </c>
      <c r="CS86" s="35" t="str">
        <f>_xlfn.XLOOKUP($A86,'[3]Form &amp; Form Handler Details'!$Y:$Y,'[3]Form &amp; Form Handler Details'!EP:EP,"")</f>
        <v>checkbox</v>
      </c>
      <c r="CT86" s="35" t="str">
        <f>_xlfn.XLOOKUP($A86,'[3]Form &amp; Form Handler Details'!$Y:$Y,'[3]Form &amp; Form Handler Details'!EQ:EQ,"")</f>
        <v>This field is required</v>
      </c>
      <c r="CU86" s="35">
        <f>_xlfn.XLOOKUP($A86,'[3]Form &amp; Form Handler Details'!$Y:$Y,'[3]Form &amp; Form Handler Details'!ER:ER,"")</f>
        <v>0</v>
      </c>
      <c r="CV86" s="35">
        <f>_xlfn.XLOOKUP($A86,'[3]Form &amp; Form Handler Details'!$Y:$Y,'[3]Form &amp; Form Handler Details'!ES:ES,"")</f>
        <v>0</v>
      </c>
      <c r="CW86" s="35">
        <f>_xlfn.XLOOKUP($A86,'[3]Form &amp; Form Handler Details'!$Y:$Y,'[3]Form &amp; Form Handler Details'!ET:ET,"")</f>
        <v>0</v>
      </c>
      <c r="CX86" s="35">
        <f>_xlfn.XLOOKUP($A86,'[3]Form &amp; Form Handler Details'!$Y:$Y,'[3]Form &amp; Form Handler Details'!EU:EU,"")</f>
        <v>0</v>
      </c>
      <c r="CY86" s="35">
        <f>_xlfn.XLOOKUP($A86,'[3]Form &amp; Form Handler Details'!$Y:$Y,'[3]Form &amp; Form Handler Details'!EV:EV,"")</f>
        <v>0</v>
      </c>
      <c r="CZ86" s="35">
        <f>_xlfn.XLOOKUP($A86,'[3]Form &amp; Form Handler Details'!$Y:$Y,'[3]Form &amp; Form Handler Details'!EW:EW,"")</f>
        <v>0</v>
      </c>
      <c r="DA86" s="35">
        <f>_xlfn.XLOOKUP($A86,'[3]Form &amp; Form Handler Details'!$Y:$Y,'[3]Form &amp; Form Handler Details'!EX:EX,"")</f>
        <v>0</v>
      </c>
      <c r="DB86" s="35">
        <f>_xlfn.XLOOKUP($A86,'[3]Form &amp; Form Handler Details'!$Y:$Y,'[3]Form &amp; Form Handler Details'!EY:EY,"")</f>
        <v>0</v>
      </c>
      <c r="DC86" s="35">
        <f>_xlfn.XLOOKUP($A86,'[3]Form &amp; Form Handler Details'!$Y:$Y,'[3]Form &amp; Form Handler Details'!EZ:EZ,"")</f>
        <v>0</v>
      </c>
      <c r="DD86" s="35">
        <f>_xlfn.XLOOKUP($A86,'[3]Form &amp; Form Handler Details'!$Y:$Y,'[3]Form &amp; Form Handler Details'!FA:FA,"")</f>
        <v>0</v>
      </c>
      <c r="DE86" s="35">
        <f>_xlfn.XLOOKUP($A86,'[3]Form &amp; Form Handler Details'!$Y:$Y,'[3]Form &amp; Form Handler Details'!FB:FB,"")</f>
        <v>0</v>
      </c>
      <c r="DF86" s="35">
        <f>_xlfn.XLOOKUP($A86,'[3]Form &amp; Form Handler Details'!$Y:$Y,'[3]Form &amp; Form Handler Details'!FC:FC,"")</f>
        <v>0</v>
      </c>
      <c r="DG86" s="35">
        <f>_xlfn.XLOOKUP($A86,'[3]Form &amp; Form Handler Details'!$Y:$Y,'[3]Form &amp; Form Handler Details'!FD:FD,"")</f>
        <v>0</v>
      </c>
      <c r="DH86" s="35">
        <f>_xlfn.XLOOKUP($A86,'[3]Form &amp; Form Handler Details'!$Y:$Y,'[3]Form &amp; Form Handler Details'!FE:FE,"")</f>
        <v>0</v>
      </c>
      <c r="DI86" s="35">
        <f>_xlfn.XLOOKUP($A86,'[3]Form &amp; Form Handler Details'!$Y:$Y,'[3]Form &amp; Form Handler Details'!FF:FF,"")</f>
        <v>0</v>
      </c>
      <c r="DJ86" s="35">
        <f>_xlfn.XLOOKUP($A86,'[3]Form &amp; Form Handler Details'!$Y:$Y,'[3]Form &amp; Form Handler Details'!FG:FG,"")</f>
        <v>0</v>
      </c>
      <c r="DK86" s="35">
        <f>_xlfn.XLOOKUP($A86,'[3]Form &amp; Form Handler Details'!$Y:$Y,'[3]Form &amp; Form Handler Details'!FH:FH,"")</f>
        <v>0</v>
      </c>
      <c r="DL86" s="35">
        <f>_xlfn.XLOOKUP($A86,'[3]Form &amp; Form Handler Details'!$Y:$Y,'[3]Form &amp; Form Handler Details'!FI:FI,"")</f>
        <v>0</v>
      </c>
      <c r="DM86" s="35">
        <f>_xlfn.XLOOKUP($A86,'[3]Form &amp; Form Handler Details'!$Y:$Y,'[3]Form &amp; Form Handler Details'!FJ:FJ,"")</f>
        <v>0</v>
      </c>
      <c r="DN86" s="35">
        <f>_xlfn.XLOOKUP($A86,'[3]Form &amp; Form Handler Details'!$Y:$Y,'[3]Form &amp; Form Handler Details'!FK:FK,"")</f>
        <v>0</v>
      </c>
      <c r="DO86" s="35">
        <f>_xlfn.XLOOKUP($A86,'[3]Form &amp; Form Handler Details'!$Y:$Y,'[3]Form &amp; Form Handler Details'!FL:FL,"")</f>
        <v>0</v>
      </c>
      <c r="DP86" s="35">
        <f>_xlfn.XLOOKUP($A86,'[3]Form &amp; Form Handler Details'!$Y:$Y,'[3]Form &amp; Form Handler Details'!FM:FM,"")</f>
        <v>0</v>
      </c>
      <c r="DQ86" s="35">
        <f>_xlfn.XLOOKUP($A86,'[3]Form &amp; Form Handler Details'!$Y:$Y,'[3]Form &amp; Form Handler Details'!FN:FN,"")</f>
        <v>0</v>
      </c>
      <c r="DR86" s="35">
        <f>_xlfn.XLOOKUP($A86,'[3]Form &amp; Form Handler Details'!$Y:$Y,'[3]Form &amp; Form Handler Details'!FO:FO,"")</f>
        <v>0</v>
      </c>
      <c r="DS86" s="35">
        <f>_xlfn.XLOOKUP($A86,'[3]Form &amp; Form Handler Details'!$Y:$Y,'[3]Form &amp; Form Handler Details'!FP:FP,"")</f>
        <v>0</v>
      </c>
      <c r="DT86" s="35">
        <f>_xlfn.XLOOKUP($A86,'[3]Form &amp; Form Handler Details'!$Y:$Y,'[3]Form &amp; Form Handler Details'!FQ:FQ,"")</f>
        <v>0</v>
      </c>
      <c r="DU86" s="35">
        <f>_xlfn.XLOOKUP($A86,'[3]Form &amp; Form Handler Details'!$Y:$Y,'[3]Form &amp; Form Handler Details'!FR:FR,"")</f>
        <v>0</v>
      </c>
      <c r="DV86" s="35">
        <f>_xlfn.XLOOKUP($A86,'[3]Form &amp; Form Handler Details'!$Y:$Y,'[3]Form &amp; Form Handler Details'!FS:FS,"")</f>
        <v>0</v>
      </c>
      <c r="DW86" s="35">
        <f>_xlfn.XLOOKUP($A86,'[3]Form &amp; Form Handler Details'!$Y:$Y,'[3]Form &amp; Form Handler Details'!FT:FT,"")</f>
        <v>0</v>
      </c>
      <c r="DX86" s="35">
        <f>_xlfn.XLOOKUP($A86,'[3]Form &amp; Form Handler Details'!$Y:$Y,'[3]Form &amp; Form Handler Details'!FU:FU,"")</f>
        <v>0</v>
      </c>
      <c r="DY86" s="35">
        <f>_xlfn.XLOOKUP($A86,'[3]Form &amp; Form Handler Details'!$Y:$Y,'[3]Form &amp; Form Handler Details'!FV:FV,"")</f>
        <v>0</v>
      </c>
      <c r="DZ86" s="35">
        <f>_xlfn.XLOOKUP($A86,'[3]Form &amp; Form Handler Details'!$Y:$Y,'[3]Form &amp; Form Handler Details'!FW:FW,"")</f>
        <v>0</v>
      </c>
      <c r="EA86" s="35">
        <f>_xlfn.XLOOKUP($A86,'[3]Form &amp; Form Handler Details'!$Y:$Y,'[3]Form &amp; Form Handler Details'!FX:FX,"")</f>
        <v>0</v>
      </c>
      <c r="EB86" s="35">
        <f>_xlfn.XLOOKUP($A86,'[3]Form &amp; Form Handler Details'!$Y:$Y,'[3]Form &amp; Form Handler Details'!FY:FY,"")</f>
        <v>0</v>
      </c>
      <c r="EC86" s="35">
        <f>_xlfn.XLOOKUP($A86,'[3]Form &amp; Form Handler Details'!$Y:$Y,'[3]Form &amp; Form Handler Details'!FZ:FZ,"")</f>
        <v>0</v>
      </c>
      <c r="ED86" s="35">
        <f>_xlfn.XLOOKUP($A86,'[3]Form &amp; Form Handler Details'!$Y:$Y,'[3]Form &amp; Form Handler Details'!GA:GA,"")</f>
        <v>0</v>
      </c>
      <c r="EE86" s="35">
        <f>_xlfn.XLOOKUP($A86,'[3]Form &amp; Form Handler Details'!$Y:$Y,'[3]Form &amp; Form Handler Details'!GB:GB,"")</f>
        <v>0</v>
      </c>
      <c r="EF86" s="35">
        <f>_xlfn.XLOOKUP($A86,'[3]Form &amp; Form Handler Details'!$Y:$Y,'[3]Form &amp; Form Handler Details'!GC:GC,"")</f>
        <v>0</v>
      </c>
      <c r="EG86" s="35">
        <f>_xlfn.XLOOKUP($A86,'[3]Form &amp; Form Handler Details'!$Y:$Y,'[3]Form &amp; Form Handler Details'!GD:GD,"")</f>
        <v>0</v>
      </c>
      <c r="EH86" s="35">
        <f>_xlfn.XLOOKUP($A86,'[3]Form &amp; Form Handler Details'!$Y:$Y,'[3]Form &amp; Form Handler Details'!GE:GE,"")</f>
        <v>0</v>
      </c>
      <c r="EI86" s="35">
        <f>_xlfn.XLOOKUP($A86,'[3]Form &amp; Form Handler Details'!$Y:$Y,'[3]Form &amp; Form Handler Details'!GF:GF,"")</f>
        <v>0</v>
      </c>
      <c r="EJ86" s="35">
        <f>_xlfn.XLOOKUP($A86,'[3]Form &amp; Form Handler Details'!$Y:$Y,'[3]Form &amp; Form Handler Details'!GG:GG,"")</f>
        <v>0</v>
      </c>
      <c r="EK86" s="35">
        <f>_xlfn.XLOOKUP($A86,'[3]Form &amp; Form Handler Details'!$Y:$Y,'[3]Form &amp; Form Handler Details'!GH:GH,"")</f>
        <v>0</v>
      </c>
      <c r="EL86" s="35">
        <f>_xlfn.XLOOKUP($A86,'[3]Form &amp; Form Handler Details'!$Y:$Y,'[3]Form &amp; Form Handler Details'!GI:GI,"")</f>
        <v>0</v>
      </c>
      <c r="EM86" s="35">
        <f>_xlfn.XLOOKUP($A86,'[3]Form &amp; Form Handler Details'!$Y:$Y,'[3]Form &amp; Form Handler Details'!GJ:GJ,"")</f>
        <v>0</v>
      </c>
      <c r="EN86" s="35">
        <f>_xlfn.XLOOKUP($A86,'[3]Form &amp; Form Handler Details'!$Y:$Y,'[3]Form &amp; Form Handler Details'!GK:GK,"")</f>
        <v>0</v>
      </c>
      <c r="EO86" s="35">
        <f>_xlfn.XLOOKUP($A86,'[3]Form &amp; Form Handler Details'!$Y:$Y,'[3]Form &amp; Form Handler Details'!GL:GL,"")</f>
        <v>0</v>
      </c>
      <c r="EP86" s="35">
        <f>_xlfn.XLOOKUP($A86,'[3]Form &amp; Form Handler Details'!$Y:$Y,'[3]Form &amp; Form Handler Details'!GM:GM,"")</f>
        <v>0</v>
      </c>
      <c r="EQ86" s="35">
        <f>_xlfn.XLOOKUP($A86,'[3]Form &amp; Form Handler Details'!$Y:$Y,'[3]Form &amp; Form Handler Details'!GN:GN,"")</f>
        <v>0</v>
      </c>
      <c r="ER86" s="35">
        <f>_xlfn.XLOOKUP($A86,'[3]Form &amp; Form Handler Details'!$Y:$Y,'[3]Form &amp; Form Handler Details'!GO:GO,"")</f>
        <v>0</v>
      </c>
      <c r="ES86" s="35">
        <f>_xlfn.XLOOKUP($A86,'[3]Form &amp; Form Handler Details'!$Y:$Y,'[3]Form &amp; Form Handler Details'!GP:GP,"")</f>
        <v>0</v>
      </c>
      <c r="ET86" s="35">
        <f>_xlfn.XLOOKUP($A86,'[3]Form &amp; Form Handler Details'!$Y:$Y,'[3]Form &amp; Form Handler Details'!GQ:GQ,"")</f>
        <v>0</v>
      </c>
      <c r="EU86" s="35">
        <f>_xlfn.XLOOKUP($A86,'[3]Form &amp; Form Handler Details'!$Y:$Y,'[3]Form &amp; Form Handler Details'!GR:GR,"")</f>
        <v>0</v>
      </c>
      <c r="EV86" s="35">
        <f>_xlfn.XLOOKUP($A86,'[3]Form &amp; Form Handler Details'!$Y:$Y,'[3]Form &amp; Form Handler Details'!GS:GS,"")</f>
        <v>0</v>
      </c>
      <c r="EW86" s="35">
        <f>_xlfn.XLOOKUP($A86,'[3]Form &amp; Form Handler Details'!$Y:$Y,'[3]Form &amp; Form Handler Details'!GT:GT,"")</f>
        <v>0</v>
      </c>
      <c r="EX86" s="35">
        <f>_xlfn.XLOOKUP($A86,'[3]Form &amp; Form Handler Details'!$Y:$Y,'[3]Form &amp; Form Handler Details'!GU:GU,"")</f>
        <v>0</v>
      </c>
      <c r="EY86" s="35">
        <f>_xlfn.XLOOKUP($A86,'[3]Form &amp; Form Handler Details'!$Y:$Y,'[3]Form &amp; Form Handler Details'!GV:GV,"")</f>
        <v>0</v>
      </c>
      <c r="EZ86" s="35">
        <f>_xlfn.XLOOKUP($A86,'[3]Form &amp; Form Handler Details'!$Y:$Y,'[3]Form &amp; Form Handler Details'!GW:GW,"")</f>
        <v>0</v>
      </c>
      <c r="FA86" s="35">
        <f>_xlfn.XLOOKUP($A86,'[3]Form &amp; Form Handler Details'!$Y:$Y,'[3]Form &amp; Form Handler Details'!GX:GX,"")</f>
        <v>0</v>
      </c>
      <c r="FB86" s="35">
        <f>_xlfn.XLOOKUP($A86,'[3]Form &amp; Form Handler Details'!$Y:$Y,'[3]Form &amp; Form Handler Details'!GY:GY,"")</f>
        <v>0</v>
      </c>
      <c r="FC86" s="35">
        <f>_xlfn.XLOOKUP($A86,'[3]Form &amp; Form Handler Details'!$Y:$Y,'[3]Form &amp; Form Handler Details'!GZ:GZ,"")</f>
        <v>0</v>
      </c>
      <c r="FD86" s="35">
        <f>_xlfn.XLOOKUP($A86,'[3]Form &amp; Form Handler Details'!$Y:$Y,'[3]Form &amp; Form Handler Details'!HA:HA,"")</f>
        <v>0</v>
      </c>
      <c r="FE86" s="35">
        <f>_xlfn.XLOOKUP($A86,'[3]Form &amp; Form Handler Details'!$Y:$Y,'[3]Form &amp; Form Handler Details'!HB:HB,"")</f>
        <v>0</v>
      </c>
      <c r="FF86" s="35">
        <f>_xlfn.XLOOKUP($A86,'[3]Form &amp; Form Handler Details'!$Y:$Y,'[3]Form &amp; Form Handler Details'!HC:HC,"")</f>
        <v>0</v>
      </c>
      <c r="FG86" s="35">
        <f>_xlfn.XLOOKUP($A86,'[3]Form &amp; Form Handler Details'!$Y:$Y,'[3]Form &amp; Form Handler Details'!HD:HD,"")</f>
        <v>0</v>
      </c>
      <c r="FH86" s="35">
        <f>_xlfn.XLOOKUP($A86,'[3]Form &amp; Form Handler Details'!$Y:$Y,'[3]Form &amp; Form Handler Details'!HE:HE,"")</f>
        <v>0</v>
      </c>
      <c r="FI86" s="35">
        <f>_xlfn.XLOOKUP($A86,'[3]Form &amp; Form Handler Details'!$Y:$Y,'[3]Form &amp; Form Handler Details'!HF:HF,"")</f>
        <v>0</v>
      </c>
      <c r="FJ86" s="35">
        <f>_xlfn.XLOOKUP($A86,'[3]Form &amp; Form Handler Details'!$Y:$Y,'[3]Form &amp; Form Handler Details'!HG:HG,"")</f>
        <v>0</v>
      </c>
      <c r="FK86" s="35">
        <f>_xlfn.XLOOKUP($A86,'[3]Form &amp; Form Handler Details'!$Y:$Y,'[3]Form &amp; Form Handler Details'!HH:HH,"")</f>
        <v>0</v>
      </c>
      <c r="FL86" s="35">
        <f>_xlfn.XLOOKUP($A86,'[3]Form &amp; Form Handler Details'!$Y:$Y,'[3]Form &amp; Form Handler Details'!HI:HI,"")</f>
        <v>0</v>
      </c>
      <c r="FM86" s="35">
        <f>_xlfn.XLOOKUP($A86,'[3]Form &amp; Form Handler Details'!$Y:$Y,'[3]Form &amp; Form Handler Details'!HJ:HJ,"")</f>
        <v>0</v>
      </c>
      <c r="FN86" s="35">
        <f>_xlfn.XLOOKUP($A86,'[3]Form &amp; Form Handler Details'!$Y:$Y,'[3]Form &amp; Form Handler Details'!HK:HK,"")</f>
        <v>0</v>
      </c>
      <c r="FO86" s="35">
        <f>_xlfn.XLOOKUP($A86,'[3]Form &amp; Form Handler Details'!$Y:$Y,'[3]Form &amp; Form Handler Details'!HL:HL,"")</f>
        <v>0</v>
      </c>
      <c r="FP86" s="35">
        <f>_xlfn.XLOOKUP($A86,'[3]Form &amp; Form Handler Details'!$Y:$Y,'[3]Form &amp; Form Handler Details'!HM:HM,"")</f>
        <v>0</v>
      </c>
      <c r="FQ86" s="35">
        <f>_xlfn.XLOOKUP($A86,'[3]Form &amp; Form Handler Details'!$Y:$Y,'[3]Form &amp; Form Handler Details'!HN:HN,"")</f>
        <v>0</v>
      </c>
      <c r="FR86" s="35">
        <f>_xlfn.XLOOKUP($A86,'[3]Form &amp; Form Handler Details'!$Y:$Y,'[3]Form &amp; Form Handler Details'!HO:HO,"")</f>
        <v>0</v>
      </c>
      <c r="FS86" s="35">
        <f>_xlfn.XLOOKUP($A86,'[3]Form &amp; Form Handler Details'!$Y:$Y,'[3]Form &amp; Form Handler Details'!HP:HP,"")</f>
        <v>0</v>
      </c>
      <c r="FT86" s="35">
        <f>_xlfn.XLOOKUP($A86,'[3]Form &amp; Form Handler Details'!$Y:$Y,'[3]Form &amp; Form Handler Details'!HQ:HQ,"")</f>
        <v>0</v>
      </c>
      <c r="FU86" s="35">
        <f>_xlfn.XLOOKUP($A86,'[3]Form &amp; Form Handler Details'!$Y:$Y,'[3]Form &amp; Form Handler Details'!HR:HR,"")</f>
        <v>0</v>
      </c>
      <c r="FV86" s="35">
        <f>_xlfn.XLOOKUP($A86,'[3]Form &amp; Form Handler Details'!$Y:$Y,'[3]Form &amp; Form Handler Details'!HS:HS,"")</f>
        <v>0</v>
      </c>
      <c r="FW86" s="35">
        <f>_xlfn.XLOOKUP($A86,'[3]Form &amp; Form Handler Details'!$Y:$Y,'[3]Form &amp; Form Handler Details'!HT:HT,"")</f>
        <v>0</v>
      </c>
      <c r="FX86" s="35">
        <f>_xlfn.XLOOKUP($A86,'[3]Form &amp; Form Handler Details'!$Y:$Y,'[3]Form &amp; Form Handler Details'!HU:HU,"")</f>
        <v>0</v>
      </c>
      <c r="FY86" s="35">
        <f>_xlfn.XLOOKUP($A86,'[3]Form &amp; Form Handler Details'!$Y:$Y,'[3]Form &amp; Form Handler Details'!HV:HV,"")</f>
        <v>0</v>
      </c>
      <c r="FZ86" s="35">
        <f>_xlfn.XLOOKUP($A86,'[3]Form &amp; Form Handler Details'!$Y:$Y,'[3]Form &amp; Form Handler Details'!HW:HW,"")</f>
        <v>0</v>
      </c>
      <c r="GA86" s="35">
        <f>_xlfn.XLOOKUP($A86,'[3]Form &amp; Form Handler Details'!$Y:$Y,'[3]Form &amp; Form Handler Details'!HX:HX,"")</f>
        <v>0</v>
      </c>
      <c r="GB86" s="35">
        <f>_xlfn.XLOOKUP($A86,'[3]Form &amp; Form Handler Details'!$Y:$Y,'[3]Form &amp; Form Handler Details'!HY:HY,"")</f>
        <v>0</v>
      </c>
      <c r="GC86" s="35">
        <f>_xlfn.XLOOKUP($A86,'[3]Form &amp; Form Handler Details'!$Y:$Y,'[3]Form &amp; Form Handler Details'!HZ:HZ,"")</f>
        <v>0</v>
      </c>
      <c r="GD86" s="35">
        <f>_xlfn.XLOOKUP($A86,'[3]Form &amp; Form Handler Details'!$Y:$Y,'[3]Form &amp; Form Handler Details'!IA:IA,"")</f>
        <v>0</v>
      </c>
      <c r="GE86" s="35">
        <f>_xlfn.XLOOKUP($A86,'[3]Form &amp; Form Handler Details'!$Y:$Y,'[3]Form &amp; Form Handler Details'!IB:IB,"")</f>
        <v>0</v>
      </c>
      <c r="GF86" s="35">
        <f>_xlfn.XLOOKUP($A86,'[3]Form &amp; Form Handler Details'!$Y:$Y,'[3]Form &amp; Form Handler Details'!IC:IC,"")</f>
        <v>0</v>
      </c>
      <c r="GG86" s="35">
        <f>_xlfn.XLOOKUP($A86,'[3]Form &amp; Form Handler Details'!$Y:$Y,'[3]Form &amp; Form Handler Details'!ID:ID,"")</f>
        <v>0</v>
      </c>
      <c r="GH86" s="35">
        <f>_xlfn.XLOOKUP($A86,'[3]Form &amp; Form Handler Details'!$Y:$Y,'[3]Form &amp; Form Handler Details'!IE:IE,"")</f>
        <v>0</v>
      </c>
      <c r="GI86" s="35">
        <f>_xlfn.XLOOKUP($A86,'[3]Form &amp; Form Handler Details'!$Y:$Y,'[3]Form &amp; Form Handler Details'!IF:IF,"")</f>
        <v>0</v>
      </c>
      <c r="GJ86" s="35">
        <f>_xlfn.XLOOKUP($A86,'[3]Form &amp; Form Handler Details'!$Y:$Y,'[3]Form &amp; Form Handler Details'!IG:IG,"")</f>
        <v>0</v>
      </c>
      <c r="GK86" s="35">
        <f>_xlfn.XLOOKUP($A86,'[3]Form &amp; Form Handler Details'!$Y:$Y,'[3]Form &amp; Form Handler Details'!IH:IH,"")</f>
        <v>0</v>
      </c>
      <c r="GL86" s="35">
        <f>_xlfn.XLOOKUP($A86,'[3]Form &amp; Form Handler Details'!$Y:$Y,'[3]Form &amp; Form Handler Details'!II:II,"")</f>
        <v>0</v>
      </c>
      <c r="GM86" s="35">
        <f>_xlfn.XLOOKUP($A86,'[3]Form &amp; Form Handler Details'!$Y:$Y,'[3]Form &amp; Form Handler Details'!IJ:IJ,"")</f>
        <v>0</v>
      </c>
      <c r="GN86" s="35">
        <f>_xlfn.XLOOKUP($A86,'[3]Form &amp; Form Handler Details'!$Y:$Y,'[3]Form &amp; Form Handler Details'!IK:IK,"")</f>
        <v>0</v>
      </c>
      <c r="GO86" s="35">
        <f>_xlfn.XLOOKUP($A86,'[3]Form &amp; Form Handler Details'!$Y:$Y,'[3]Form &amp; Form Handler Details'!IL:IL,"")</f>
        <v>0</v>
      </c>
      <c r="GP86" s="35">
        <f>_xlfn.XLOOKUP($A86,'[3]Form &amp; Form Handler Details'!$Y:$Y,'[3]Form &amp; Form Handler Details'!IM:IM,"")</f>
        <v>0</v>
      </c>
      <c r="GQ86" s="35">
        <f>_xlfn.XLOOKUP($A86,'[3]Form &amp; Form Handler Details'!$Y:$Y,'[3]Form &amp; Form Handler Details'!IN:IN,"")</f>
        <v>0</v>
      </c>
      <c r="GR86" s="35">
        <f>_xlfn.XLOOKUP($A86,'[3]Form &amp; Form Handler Details'!$Y:$Y,'[3]Form &amp; Form Handler Details'!IO:IO,"")</f>
        <v>0</v>
      </c>
      <c r="GS86" s="35">
        <f>_xlfn.XLOOKUP($A86,'[3]Form &amp; Form Handler Details'!$Y:$Y,'[3]Form &amp; Form Handler Details'!IP:IP,"")</f>
        <v>0</v>
      </c>
      <c r="GT86" s="35">
        <f>_xlfn.XLOOKUP($A86,'[3]Form &amp; Form Handler Details'!$Y:$Y,'[3]Form &amp; Form Handler Details'!IQ:IQ,"")</f>
        <v>0</v>
      </c>
      <c r="GU86" s="35">
        <f>_xlfn.XLOOKUP($A86,'[3]Form &amp; Form Handler Details'!$Y:$Y,'[3]Form &amp; Form Handler Details'!IR:IR,"")</f>
        <v>0</v>
      </c>
      <c r="GV86" s="35">
        <f>_xlfn.XLOOKUP($A86,'[3]Form &amp; Form Handler Details'!$Y:$Y,'[3]Form &amp; Form Handler Details'!IS:IS,"")</f>
        <v>0</v>
      </c>
      <c r="GW86" s="35">
        <f>_xlfn.XLOOKUP($A86,'[3]Form &amp; Form Handler Details'!$Y:$Y,'[3]Form &amp; Form Handler Details'!IT:IT,"")</f>
        <v>0</v>
      </c>
      <c r="GX86" s="35">
        <f>_xlfn.XLOOKUP($A86,'[3]Form &amp; Form Handler Details'!$Y:$Y,'[3]Form &amp; Form Handler Details'!IU:IU,"")</f>
        <v>0</v>
      </c>
      <c r="GY86" s="35">
        <f>_xlfn.XLOOKUP($A86,'[3]Form &amp; Form Handler Details'!$Y:$Y,'[3]Form &amp; Form Handler Details'!IV:IV,"")</f>
        <v>0</v>
      </c>
      <c r="GZ86" s="35">
        <f>_xlfn.XLOOKUP($A86,'[3]Form &amp; Form Handler Details'!$Y:$Y,'[3]Form &amp; Form Handler Details'!IW:IW,"")</f>
        <v>0</v>
      </c>
      <c r="HA86" s="35">
        <f>_xlfn.XLOOKUP($A86,'[3]Form &amp; Form Handler Details'!$Y:$Y,'[3]Form &amp; Form Handler Details'!IX:IX,"")</f>
        <v>0</v>
      </c>
      <c r="HB86" s="35">
        <f>_xlfn.XLOOKUP($A86,'[3]Form &amp; Form Handler Details'!$Y:$Y,'[3]Form &amp; Form Handler Details'!IY:IY,"")</f>
        <v>0</v>
      </c>
      <c r="HC86" s="35">
        <f>_xlfn.XLOOKUP($A86,'[3]Form &amp; Form Handler Details'!$Y:$Y,'[3]Form &amp; Form Handler Details'!IZ:IZ,"")</f>
        <v>0</v>
      </c>
      <c r="HD86" s="35">
        <f>_xlfn.XLOOKUP($A86,'[3]Form &amp; Form Handler Details'!$Y:$Y,'[3]Form &amp; Form Handler Details'!JA:JA,"")</f>
        <v>0</v>
      </c>
      <c r="HE86" s="35">
        <f>_xlfn.XLOOKUP($A86,'[3]Form &amp; Form Handler Details'!$Y:$Y,'[3]Form &amp; Form Handler Details'!JB:JB,"")</f>
        <v>0</v>
      </c>
      <c r="HF86" s="35">
        <f>_xlfn.XLOOKUP($A86,'[3]Form &amp; Form Handler Details'!$Y:$Y,'[3]Form &amp; Form Handler Details'!JC:JC,"")</f>
        <v>0</v>
      </c>
      <c r="HG86" s="35">
        <f>_xlfn.XLOOKUP($A86,'[3]Form &amp; Form Handler Details'!$Y:$Y,'[3]Form &amp; Form Handler Details'!JD:JD,"")</f>
        <v>0</v>
      </c>
      <c r="HH86" s="35">
        <f>_xlfn.XLOOKUP($A86,'[3]Form &amp; Form Handler Details'!$Y:$Y,'[3]Form &amp; Form Handler Details'!JE:JE,"")</f>
        <v>0</v>
      </c>
      <c r="HI86" s="35">
        <f>_xlfn.XLOOKUP($A86,'[3]Form &amp; Form Handler Details'!$Y:$Y,'[3]Form &amp; Form Handler Details'!JF:JF,"")</f>
        <v>0</v>
      </c>
      <c r="HJ86" s="35">
        <f>_xlfn.XLOOKUP($A86,'[3]Form &amp; Form Handler Details'!$Y:$Y,'[3]Form &amp; Form Handler Details'!JG:JG,"")</f>
        <v>0</v>
      </c>
      <c r="HK86" s="35" t="str">
        <f>_xlfn.XLOOKUP($A86,'[3]Form &amp; Form Handler Details'!$Y:$Y,'[3]Form &amp; Form Handler Details'!JH:JH,"")</f>
        <v>Whitepaper lesen</v>
      </c>
      <c r="HL86" s="35">
        <f>_xlfn.XLOOKUP($A86,'[3]Form &amp; Form Handler Details'!$Y:$Y,'[3]Form &amp; Form Handler Details'!JI:JI,"")</f>
        <v>0</v>
      </c>
      <c r="HM86" s="35">
        <f>_xlfn.XLOOKUP($A86,'[3]Form &amp; Form Handler Details'!$Y:$Y,'[3]Form &amp; Form Handler Details'!JJ:JJ,"")</f>
        <v>0</v>
      </c>
      <c r="HN86" s="35">
        <f>_xlfn.XLOOKUP($A86,'[3]Form &amp; Form Handler Details'!$Y:$Y,'[3]Form &amp; Form Handler Details'!JK:JK,"")</f>
        <v>0</v>
      </c>
      <c r="HO86" s="35">
        <f>_xlfn.XLOOKUP($A86,'[3]Form &amp; Form Handler Details'!$Y:$Y,'[3]Form &amp; Form Handler Details'!JL:JL,"")</f>
        <v>0</v>
      </c>
      <c r="HP86" s="35">
        <f>_xlfn.XLOOKUP($A86,'[3]Form &amp; Form Handler Details'!$Y:$Y,'[3]Form &amp; Form Handler Details'!JM:JM,"")</f>
        <v>0</v>
      </c>
      <c r="HQ86" s="35">
        <f>_xlfn.XLOOKUP($A86,'[3]Form &amp; Form Handler Details'!$Y:$Y,'[3]Form &amp; Form Handler Details'!JN:JN,"")</f>
        <v>0</v>
      </c>
      <c r="HR86" s="35">
        <f>_xlfn.XLOOKUP($A86,'[3]Form &amp; Form Handler Details'!$Y:$Y,'[3]Form &amp; Form Handler Details'!JO:JO,"")</f>
        <v>0</v>
      </c>
      <c r="HS86" s="35">
        <f>_xlfn.XLOOKUP($A86,'[3]Form &amp; Form Handler Details'!$Y:$Y,'[3]Form &amp; Form Handler Details'!JP:JP,"")</f>
        <v>0</v>
      </c>
      <c r="HT86" s="35">
        <f>_xlfn.XLOOKUP($A86,'[3]Form &amp; Form Handler Details'!$Y:$Y,'[3]Form &amp; Form Handler Details'!JQ:JQ,"")</f>
        <v>0</v>
      </c>
      <c r="HU86" s="35">
        <f>_xlfn.XLOOKUP($A86,'[3]Form &amp; Form Handler Details'!$Y:$Y,'[3]Form &amp; Form Handler Details'!JR:JR,"")</f>
        <v>0</v>
      </c>
      <c r="HV86" s="35">
        <f>_xlfn.XLOOKUP($A86,'[3]Form &amp; Form Handler Details'!$Y:$Y,'[3]Form &amp; Form Handler Details'!JS:JS,"")</f>
        <v>0</v>
      </c>
      <c r="HW86" s="35">
        <f>_xlfn.XLOOKUP($A86,'[3]Form &amp; Form Handler Details'!$Y:$Y,'[3]Form &amp; Form Handler Details'!JT:JT,"")</f>
        <v>0</v>
      </c>
    </row>
    <row r="87" spans="1:231" ht="165" customHeight="1">
      <c r="A87" s="32" t="s">
        <v>103</v>
      </c>
      <c r="B87" s="32" t="str">
        <f>_xlfn.XLOOKUP(Table46[[#This Row],[UFID]],ATC!C:C,ATC!A:A,"")</f>
        <v>04</v>
      </c>
      <c r="C87" s="31" t="str">
        <f>_xlfn.XLOOKUP(Table46[[#This Row],[UFID]],ATC!C:C,ATC!E:E,"")</f>
        <v>QA Work</v>
      </c>
      <c r="D87" s="31">
        <f>_xlfn.XLOOKUP(Table46[[#This Row],[UFID]],ATC!C:C,ATC!J:J,"")</f>
        <v>45098</v>
      </c>
      <c r="E87" s="31" t="s">
        <v>613</v>
      </c>
      <c r="F87" s="34" t="str">
        <f>_xlfn.XLOOKUP(Table46[[#This Row],[UFID]],'[3]Form &amp; Form Handler Details'!$Y:$Y,'[3]Form &amp; Form Handler Details'!$F:$F,"")</f>
        <v>https://www.paypal.com/dk/enterprise/contact-sales</v>
      </c>
      <c r="G87" s="34" t="str">
        <f>_xlfn.XLOOKUP(Table46[[#This Row],[UFID]],'[3]Form &amp; Form Handler Details'!$Y:$Y,'[3]Form &amp; Form Handler Details'!$I:$I,"")</f>
        <v>https://www.paypal.com/dk/enterprise/contact-sales?data=success</v>
      </c>
      <c r="H87" s="34" t="str">
        <f>_xlfn.XLOOKUP(Table46[[#This Row],[UFID]],'[3]Form &amp; Form Handler Details'!$Y:$Y,'[3]Form &amp; Form Handler Details'!$E:$E,"")</f>
        <v>https://pypd.paypal-mktg.com/l/925803/2021-10-20/2gkrj</v>
      </c>
      <c r="I87" s="34" t="str">
        <f>_xlfn.XLOOKUP(Table46[[#This Row],[UFID]],'[3]Form &amp; Form Handler Details'!$Y:$Y,'[3]Form &amp; Form Handler Details'!$U:$U,"")</f>
        <v>EMEA-DK-FRH-23-Enterprise-Contact-Page-Live</v>
      </c>
      <c r="J87" s="34" t="str">
        <f>_xlfn.XLOOKUP(Table46[[#This Row],[UFID]],'[3]Form &amp; Form Handler Details'!$Y:$Y,'[3]Form &amp; Form Handler Details'!$V:$V,"")</f>
        <v>https://pypd.paypal-mktg.com/l/925803/2023-04-13/2rrsb</v>
      </c>
      <c r="K87" s="34" t="str">
        <f t="shared" si="2"/>
        <v>2023-04-13/2rrsb</v>
      </c>
      <c r="L87" s="34" t="str">
        <f>_xlfn.XLOOKUP(Table46[[#This Row],[UFID]],'[3]Form &amp; Form Handler Details'!$Y:$Y,'[3]Form &amp; Form Handler Details'!$D:$D,"")</f>
        <v>EMEA-DK-FRM-21-Enterprise-Contact-Page</v>
      </c>
      <c r="M87" s="35" t="str">
        <f>_xlfn.XLOOKUP($A87,'[3]Form &amp; Form Handler Details'!$Y:$Y,'[3]Form &amp; Form Handler Details'!BJ:BJ,"")</f>
        <v>Fornavn*</v>
      </c>
      <c r="N87" s="35" t="str">
        <f>_xlfn.XLOOKUP($A87,'[3]Form &amp; Form Handler Details'!$Y:$Y,'[3]Form &amp; Form Handler Details'!BK:BK,"")</f>
        <v>firstname</v>
      </c>
      <c r="O87" s="35" t="str">
        <f>_xlfn.XLOOKUP($A87,'[3]Form &amp; Form Handler Details'!$Y:$Y,'[3]Form &amp; Form Handler Details'!BL:BL,"")</f>
        <v>Text</v>
      </c>
      <c r="P87" s="35" t="str">
        <f>_xlfn.XLOOKUP($A87,'[3]Form &amp; Form Handler Details'!$Y:$Y,'[3]Form &amp; Form Handler Details'!BM:BM,"")</f>
        <v>This field is required.</v>
      </c>
      <c r="Q87" s="35" t="str">
        <f>_xlfn.XLOOKUP($A87,'[3]Form &amp; Form Handler Details'!$Y:$Y,'[3]Form &amp; Form Handler Details'!BN:BN,"")</f>
        <v>Efternavn*</v>
      </c>
      <c r="R87" s="35" t="str">
        <f>_xlfn.XLOOKUP($A87,'[3]Form &amp; Form Handler Details'!$Y:$Y,'[3]Form &amp; Form Handler Details'!BO:BO,"")</f>
        <v>lastname</v>
      </c>
      <c r="S87" s="35" t="str">
        <f>_xlfn.XLOOKUP($A87,'[3]Form &amp; Form Handler Details'!$Y:$Y,'[3]Form &amp; Form Handler Details'!BP:BP,"")</f>
        <v>text</v>
      </c>
      <c r="T87" s="35" t="str">
        <f>_xlfn.XLOOKUP($A87,'[3]Form &amp; Form Handler Details'!$Y:$Y,'[3]Form &amp; Form Handler Details'!BQ:BQ,"")</f>
        <v>This field is required.</v>
      </c>
      <c r="U87" s="35" t="str">
        <f>_xlfn.XLOOKUP($A87,'[3]Form &amp; Form Handler Details'!$Y:$Y,'[3]Form &amp; Form Handler Details'!BR:BR,"")</f>
        <v>Virksomhedens e-mail*</v>
      </c>
      <c r="V87" s="35" t="str">
        <f>_xlfn.XLOOKUP($A87,'[3]Form &amp; Form Handler Details'!$Y:$Y,'[3]Form &amp; Form Handler Details'!BS:BS,"")</f>
        <v>workemail</v>
      </c>
      <c r="W87" s="35" t="str">
        <f>_xlfn.XLOOKUP($A87,'[3]Form &amp; Form Handler Details'!$Y:$Y,'[3]Form &amp; Form Handler Details'!BT:BT,"")</f>
        <v>Text</v>
      </c>
      <c r="X87" s="35" t="str">
        <f>_xlfn.XLOOKUP($A87,'[3]Form &amp; Form Handler Details'!$Y:$Y,'[3]Form &amp; Form Handler Details'!BU:BU,"")</f>
        <v>This field is required.</v>
      </c>
      <c r="Y87" s="35" t="str">
        <f>_xlfn.XLOOKUP($A87,'[3]Form &amp; Form Handler Details'!$Y:$Y,'[3]Form &amp; Form Handler Details'!BV:BV,"")</f>
        <v>Virksomhedsnavn*</v>
      </c>
      <c r="Z87" s="35" t="str">
        <f>_xlfn.XLOOKUP($A87,'[3]Form &amp; Form Handler Details'!$Y:$Y,'[3]Form &amp; Form Handler Details'!BW:BW,"")</f>
        <v>companyname</v>
      </c>
      <c r="AA87" s="35" t="str">
        <f>_xlfn.XLOOKUP($A87,'[3]Form &amp; Form Handler Details'!$Y:$Y,'[3]Form &amp; Form Handler Details'!BX:BX,"")</f>
        <v>Text</v>
      </c>
      <c r="AB87" s="35" t="str">
        <f>_xlfn.XLOOKUP($A87,'[3]Form &amp; Form Handler Details'!$Y:$Y,'[3]Form &amp; Form Handler Details'!BY:BY,"")</f>
        <v>This field is required.</v>
      </c>
      <c r="AC87" s="35">
        <f>_xlfn.XLOOKUP($A87,'[3]Form &amp; Form Handler Details'!$Y:$Y,'[3]Form &amp; Form Handler Details'!BZ:BZ,"")</f>
        <v>0</v>
      </c>
      <c r="AD87" s="35">
        <f>_xlfn.XLOOKUP($A87,'[3]Form &amp; Form Handler Details'!$Y:$Y,'[3]Form &amp; Form Handler Details'!CA:CA,"")</f>
        <v>0</v>
      </c>
      <c r="AE87" s="35">
        <f>_xlfn.XLOOKUP($A87,'[3]Form &amp; Form Handler Details'!$Y:$Y,'[3]Form &amp; Form Handler Details'!CB:CB,"")</f>
        <v>0</v>
      </c>
      <c r="AF87" s="35">
        <f>_xlfn.XLOOKUP($A87,'[3]Form &amp; Form Handler Details'!$Y:$Y,'[3]Form &amp; Form Handler Details'!CC:CC,"")</f>
        <v>0</v>
      </c>
      <c r="AG87" s="35" t="str">
        <f>_xlfn.XLOOKUP($A87,'[3]Form &amp; Form Handler Details'!$Y:$Y,'[3]Form &amp; Form Handler Details'!CD:CD,"")</f>
        <v>Årlig online salgsomsætning:*
Mindre end 250.000 euro
Mellem 250.000 og 1.499.999 euro
Mellem 1.500.000 og 9.999.999 euro
Mere end 10.000.000 euro</v>
      </c>
      <c r="AH87" s="35" t="str">
        <f>_xlfn.XLOOKUP($A87,'[3]Form &amp; Form Handler Details'!$Y:$Y,'[3]Form &amp; Form Handler Details'!CE:CE,"")</f>
        <v>annualonlinesales</v>
      </c>
      <c r="AI87" s="35" t="str">
        <f>_xlfn.XLOOKUP($A87,'[3]Form &amp; Form Handler Details'!$Y:$Y,'[3]Form &amp; Form Handler Details'!CF:CF,"")</f>
        <v>Dropdown</v>
      </c>
      <c r="AJ87" s="35" t="str">
        <f>_xlfn.XLOOKUP($A87,'[3]Form &amp; Form Handler Details'!$Y:$Y,'[3]Form &amp; Form Handler Details'!CG:CG,"")</f>
        <v>This field is required.</v>
      </c>
      <c r="AK87" s="35">
        <f>_xlfn.XLOOKUP($A87,'[3]Form &amp; Form Handler Details'!$Y:$Y,'[3]Form &amp; Form Handler Details'!CH:CH,"")</f>
        <v>0</v>
      </c>
      <c r="AL87" s="35">
        <f>_xlfn.XLOOKUP($A87,'[3]Form &amp; Form Handler Details'!$Y:$Y,'[3]Form &amp; Form Handler Details'!CI:CI,"")</f>
        <v>0</v>
      </c>
      <c r="AM87" s="35">
        <f>_xlfn.XLOOKUP($A87,'[3]Form &amp; Form Handler Details'!$Y:$Y,'[3]Form &amp; Form Handler Details'!CJ:CJ,"")</f>
        <v>0</v>
      </c>
      <c r="AN87" s="35">
        <f>_xlfn.XLOOKUP($A87,'[3]Form &amp; Form Handler Details'!$Y:$Y,'[3]Form &amp; Form Handler Details'!CK:CK,"")</f>
        <v>0</v>
      </c>
      <c r="AO87" s="35" t="str">
        <f>_xlfn.XLOOKUP($A87,'[3]Form &amp; Form Handler Details'!$Y:$Y,'[3]Form &amp; Form Handler Details'!CL:CL,"")</f>
        <v>Telefonnummer</v>
      </c>
      <c r="AP87" s="35" t="str">
        <f>_xlfn.XLOOKUP($A87,'[3]Form &amp; Form Handler Details'!$Y:$Y,'[3]Form &amp; Form Handler Details'!CM:CM,"")</f>
        <v>phonenumber</v>
      </c>
      <c r="AQ87" s="35" t="str">
        <f>_xlfn.XLOOKUP($A87,'[3]Form &amp; Form Handler Details'!$Y:$Y,'[3]Form &amp; Form Handler Details'!CN:CN,"")</f>
        <v>Text</v>
      </c>
      <c r="AR87" s="35" t="str">
        <f>_xlfn.XLOOKUP($A87,'[3]Form &amp; Form Handler Details'!$Y:$Y,'[3]Form &amp; Form Handler Details'!CO:CO,"")</f>
        <v>This field is required.</v>
      </c>
      <c r="AS87" s="35" t="str">
        <f>_xlfn.XLOOKUP($A87,'[3]Form &amp; Form Handler Details'!$Y:$Y,'[3]Form &amp; Form Handler Details'!CP:CP,"")</f>
        <v>Stilling*</v>
      </c>
      <c r="AT87" s="35" t="str">
        <f>_xlfn.XLOOKUP($A87,'[3]Form &amp; Form Handler Details'!$Y:$Y,'[3]Form &amp; Form Handler Details'!CQ:CQ,"")</f>
        <v>jobtitle</v>
      </c>
      <c r="AU87" s="35" t="str">
        <f>_xlfn.XLOOKUP($A87,'[3]Form &amp; Form Handler Details'!$Y:$Y,'[3]Form &amp; Form Handler Details'!CR:CR,"")</f>
        <v>Text</v>
      </c>
      <c r="AV87" s="35" t="str">
        <f>_xlfn.XLOOKUP($A87,'[3]Form &amp; Form Handler Details'!$Y:$Y,'[3]Form &amp; Form Handler Details'!CS:CS,"")</f>
        <v>This field is required</v>
      </c>
      <c r="AW87" s="35" t="str">
        <f>_xlfn.XLOOKUP($A87,'[3]Form &amp; Form Handler Details'!$Y:$Y,'[3]Form &amp; Form Handler Details'!CT:CT,"")</f>
        <v>WebformURL (Hidden)</v>
      </c>
      <c r="AX87" s="35" t="str">
        <f>_xlfn.XLOOKUP($A87,'[3]Form &amp; Form Handler Details'!$Y:$Y,'[3]Form &amp; Form Handler Details'!CU:CU,"")</f>
        <v>webformurl</v>
      </c>
      <c r="AY87" s="35" t="str">
        <f>_xlfn.XLOOKUP($A87,'[3]Form &amp; Form Handler Details'!$Y:$Y,'[3]Form &amp; Form Handler Details'!CV:CV,"")</f>
        <v>Hidden - text</v>
      </c>
      <c r="AZ87" s="35" t="str">
        <f>_xlfn.XLOOKUP($A87,'[3]Form &amp; Form Handler Details'!$Y:$Y,'[3]Form &amp; Form Handler Details'!CW:CW,"")</f>
        <v>gclid* (Hidden)</v>
      </c>
      <c r="BA87" s="35" t="str">
        <f>_xlfn.XLOOKUP($A87,'[3]Form &amp; Form Handler Details'!$Y:$Y,'[3]Form &amp; Form Handler Details'!CX:CX,"")</f>
        <v>gclid</v>
      </c>
      <c r="BB87" s="35" t="str">
        <f>_xlfn.XLOOKUP($A87,'[3]Form &amp; Form Handler Details'!$Y:$Y,'[3]Form &amp; Form Handler Details'!CY:CY,"")</f>
        <v>Hidden - text</v>
      </c>
      <c r="BC87" s="35">
        <f>_xlfn.XLOOKUP($A87,'[3]Form &amp; Form Handler Details'!$Y:$Y,'[3]Form &amp; Form Handler Details'!CZ:CZ,"")</f>
        <v>0</v>
      </c>
      <c r="BD87" s="35">
        <f>_xlfn.XLOOKUP($A87,'[3]Form &amp; Form Handler Details'!$Y:$Y,'[3]Form &amp; Form Handler Details'!DA:DA,"")</f>
        <v>0</v>
      </c>
      <c r="BE87" s="35">
        <f>_xlfn.XLOOKUP($A87,'[3]Form &amp; Form Handler Details'!$Y:$Y,'[3]Form &amp; Form Handler Details'!DB:DB,"")</f>
        <v>0</v>
      </c>
      <c r="BF87" s="35">
        <f>_xlfn.XLOOKUP($A87,'[3]Form &amp; Form Handler Details'!$Y:$Y,'[3]Form &amp; Form Handler Details'!DC:DC,"")</f>
        <v>0</v>
      </c>
      <c r="BG87" s="35">
        <f>_xlfn.XLOOKUP($A87,'[3]Form &amp; Form Handler Details'!$Y:$Y,'[3]Form &amp; Form Handler Details'!DD:DD,"")</f>
        <v>0</v>
      </c>
      <c r="BH87" s="35">
        <f>_xlfn.XLOOKUP($A87,'[3]Form &amp; Form Handler Details'!$Y:$Y,'[3]Form &amp; Form Handler Details'!DE:DE,"")</f>
        <v>0</v>
      </c>
      <c r="BI87" s="35">
        <f>_xlfn.XLOOKUP($A87,'[3]Form &amp; Form Handler Details'!$Y:$Y,'[3]Form &amp; Form Handler Details'!DF:DF,"")</f>
        <v>0</v>
      </c>
      <c r="BJ87" s="35" t="str">
        <f>_xlfn.XLOOKUP($A87,'[3]Form &amp; Form Handler Details'!$Y:$Y,'[3]Form &amp; Form Handler Details'!DG:DG,"")</f>
        <v>Har din virksomhed en PayPal-konto?*
Ja
Nej</v>
      </c>
      <c r="BK87" s="35" t="str">
        <f>_xlfn.XLOOKUP($A87,'[3]Form &amp; Form Handler Details'!$Y:$Y,'[3]Form &amp; Form Handler Details'!DH:DH,"")</f>
        <v>doyoualreadyhaveapaypalbusinessaccount</v>
      </c>
      <c r="BL87" s="35" t="str">
        <f>_xlfn.XLOOKUP($A87,'[3]Form &amp; Form Handler Details'!$Y:$Y,'[3]Form &amp; Form Handler Details'!DI:DI,"")</f>
        <v>dropdown</v>
      </c>
      <c r="BM87" s="35" t="str">
        <f>_xlfn.XLOOKUP($A87,'[3]Form &amp; Form Handler Details'!$Y:$Y,'[3]Form &amp; Form Handler Details'!DJ:DJ,"")</f>
        <v>This field is required</v>
      </c>
      <c r="BN87" s="35">
        <f>_xlfn.XLOOKUP($A87,'[3]Form &amp; Form Handler Details'!$Y:$Y,'[3]Form &amp; Form Handler Details'!DK:DK,"")</f>
        <v>0</v>
      </c>
      <c r="BO87" s="35">
        <f>_xlfn.XLOOKUP($A87,'[3]Form &amp; Form Handler Details'!$Y:$Y,'[3]Form &amp; Form Handler Details'!DL:DL,"")</f>
        <v>0</v>
      </c>
      <c r="BP87" s="35">
        <f>_xlfn.XLOOKUP($A87,'[3]Form &amp; Form Handler Details'!$Y:$Y,'[3]Form &amp; Form Handler Details'!DM:DM,"")</f>
        <v>0</v>
      </c>
      <c r="BQ87" s="35">
        <f>_xlfn.XLOOKUP($A87,'[3]Form &amp; Form Handler Details'!$Y:$Y,'[3]Form &amp; Form Handler Details'!DN:DN,"")</f>
        <v>0</v>
      </c>
      <c r="BR87" s="35" t="str">
        <f>_xlfn.XLOOKUP($A87,'[3]Form &amp; Form Handler Details'!$Y:$Y,'[3]Form &amp; Form Handler Details'!DO:DO,"")</f>
        <v>Land*
Please Select
United States
Canada
Afghanistan
Albania
Algeria
American Samoa
Andorra
Angola
Anguilla
Antarctica
Antigua and Barbuda
Argentina
Armenia
Aruba
Australia
Austria
Azerbaijan
Bahamas
Bahrain
Bangladesh
Barbados
Balarus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Curaçao
Cyprus
Czech Republic
Côte d’Ivoire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Réunion
Saint Barthélemy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 Nam
Wallis and Futuna
Western Sahara
Yemen
Zambia
Zimbabwe</v>
      </c>
      <c r="BS87" s="35">
        <f>_xlfn.XLOOKUP($A87,'[3]Form &amp; Form Handler Details'!$Y:$Y,'[3]Form &amp; Form Handler Details'!DP:DP,"")</f>
        <v>0</v>
      </c>
      <c r="BT87" s="35" t="str">
        <f>_xlfn.XLOOKUP($A87,'[3]Form &amp; Form Handler Details'!$Y:$Y,'[3]Form &amp; Form Handler Details'!DQ:DQ,"")</f>
        <v>country</v>
      </c>
      <c r="BU87" s="35" t="str">
        <f>_xlfn.XLOOKUP($A87,'[3]Form &amp; Form Handler Details'!$Y:$Y,'[3]Form &amp; Form Handler Details'!DR:DR,"")</f>
        <v>dropdown</v>
      </c>
      <c r="BV87" s="35" t="str">
        <f>_xlfn.XLOOKUP($A87,'[3]Form &amp; Form Handler Details'!$Y:$Y,'[3]Form &amp; Form Handler Details'!DS:DS,"")</f>
        <v>This field is required</v>
      </c>
      <c r="BW87" s="35" t="str">
        <f>_xlfn.XLOOKUP($A87,'[3]Form &amp; Form Handler Details'!$Y:$Y,'[3]Form &amp; Form Handler Details'!DT:DT,"")</f>
        <v>HoneyPot</v>
      </c>
      <c r="BX87" s="35" t="str">
        <f>_xlfn.XLOOKUP($A87,'[3]Form &amp; Form Handler Details'!$Y:$Y,'[3]Form &amp; Form Handler Details'!DU:DU,"")</f>
        <v>pardot_extra_field</v>
      </c>
      <c r="BY87" s="35" t="str">
        <f>_xlfn.XLOOKUP($A87,'[3]Form &amp; Form Handler Details'!$Y:$Y,'[3]Form &amp; Form Handler Details'!DV:DV,"")</f>
        <v>Hidden</v>
      </c>
      <c r="BZ87" s="35">
        <f>_xlfn.XLOOKUP($A87,'[3]Form &amp; Form Handler Details'!$Y:$Y,'[3]Form &amp; Form Handler Details'!DW:DW,"")</f>
        <v>0</v>
      </c>
      <c r="CA87" s="35">
        <f>_xlfn.XLOOKUP($A87,'[3]Form &amp; Form Handler Details'!$Y:$Y,'[3]Form &amp; Form Handler Details'!DX:DX,"")</f>
        <v>0</v>
      </c>
      <c r="CB87" s="35">
        <f>_xlfn.XLOOKUP($A87,'[3]Form &amp; Form Handler Details'!$Y:$Y,'[3]Form &amp; Form Handler Details'!DY:DY,"")</f>
        <v>0</v>
      </c>
      <c r="CC87" s="35">
        <f>_xlfn.XLOOKUP($A87,'[3]Form &amp; Form Handler Details'!$Y:$Y,'[3]Form &amp; Form Handler Details'!DZ:DZ,"")</f>
        <v>0</v>
      </c>
      <c r="CD87" s="35">
        <f>_xlfn.XLOOKUP($A87,'[3]Form &amp; Form Handler Details'!$Y:$Y,'[3]Form &amp; Form Handler Details'!EA:EA,"")</f>
        <v>0</v>
      </c>
      <c r="CE87" s="35">
        <f>_xlfn.XLOOKUP($A87,'[3]Form &amp; Form Handler Details'!$Y:$Y,'[3]Form &amp; Form Handler Details'!EB:EB,"")</f>
        <v>0</v>
      </c>
      <c r="CF87" s="35">
        <f>_xlfn.XLOOKUP($A87,'[3]Form &amp; Form Handler Details'!$Y:$Y,'[3]Form &amp; Form Handler Details'!EC:EC,"")</f>
        <v>0</v>
      </c>
      <c r="CG87" s="35">
        <f>_xlfn.XLOOKUP($A87,'[3]Form &amp; Form Handler Details'!$Y:$Y,'[3]Form &amp; Form Handler Details'!ED:ED,"")</f>
        <v>0</v>
      </c>
      <c r="CH87" s="35">
        <f>_xlfn.XLOOKUP($A87,'[3]Form &amp; Form Handler Details'!$Y:$Y,'[3]Form &amp; Form Handler Details'!EE:EE,"")</f>
        <v>0</v>
      </c>
      <c r="CI87" s="35">
        <f>_xlfn.XLOOKUP($A87,'[3]Form &amp; Form Handler Details'!$Y:$Y,'[3]Form &amp; Form Handler Details'!EF:EF,"")</f>
        <v>0</v>
      </c>
      <c r="CJ87" s="35">
        <f>_xlfn.XLOOKUP($A87,'[3]Form &amp; Form Handler Details'!$Y:$Y,'[3]Form &amp; Form Handler Details'!EG:EG,"")</f>
        <v>0</v>
      </c>
      <c r="CK87" s="35">
        <f>_xlfn.XLOOKUP($A87,'[3]Form &amp; Form Handler Details'!$Y:$Y,'[3]Form &amp; Form Handler Details'!EH:EH,"")</f>
        <v>0</v>
      </c>
      <c r="CL87" s="35">
        <f>_xlfn.XLOOKUP($A87,'[3]Form &amp; Form Handler Details'!$Y:$Y,'[3]Form &amp; Form Handler Details'!EI:EI,"")</f>
        <v>0</v>
      </c>
      <c r="CM87" s="35">
        <f>_xlfn.XLOOKUP($A87,'[3]Form &amp; Form Handler Details'!$Y:$Y,'[3]Form &amp; Form Handler Details'!EJ:EJ,"")</f>
        <v>0</v>
      </c>
      <c r="CN87" s="35">
        <f>_xlfn.XLOOKUP($A87,'[3]Form &amp; Form Handler Details'!$Y:$Y,'[3]Form &amp; Form Handler Details'!EK:EK,"")</f>
        <v>0</v>
      </c>
      <c r="CO87" s="35">
        <f>_xlfn.XLOOKUP($A87,'[3]Form &amp; Form Handler Details'!$Y:$Y,'[3]Form &amp; Form Handler Details'!EL:EL,"")</f>
        <v>0</v>
      </c>
      <c r="CP87" s="35">
        <f>_xlfn.XLOOKUP($A87,'[3]Form &amp; Form Handler Details'!$Y:$Y,'[3]Form &amp; Form Handler Details'!EM:EM,"")</f>
        <v>0</v>
      </c>
      <c r="CQ87" s="35" t="str">
        <f>_xlfn.XLOOKUP($A87,'[3]Form &amp; Form Handler Details'!$Y:$Y,'[3]Form &amp; Form Handler Details'!EN:EN,"")</f>
        <v>Jeg har læst og accepteret PayPals privatdatapolitik.</v>
      </c>
      <c r="CR87" s="35" t="str">
        <f>_xlfn.XLOOKUP($A87,'[3]Form &amp; Form Handler Details'!$Y:$Y,'[3]Form &amp; Form Handler Details'!EO:EO,"")</f>
        <v>privacyconsent</v>
      </c>
      <c r="CS87" s="35" t="str">
        <f>_xlfn.XLOOKUP($A87,'[3]Form &amp; Form Handler Details'!$Y:$Y,'[3]Form &amp; Form Handler Details'!EP:EP,"")</f>
        <v>Checkbox</v>
      </c>
      <c r="CT87" s="35" t="str">
        <f>_xlfn.XLOOKUP($A87,'[3]Form &amp; Form Handler Details'!$Y:$Y,'[3]Form &amp; Form Handler Details'!EQ:EQ,"")</f>
        <v>This field is required.</v>
      </c>
      <c r="CU87" s="35">
        <f>_xlfn.XLOOKUP($A87,'[3]Form &amp; Form Handler Details'!$Y:$Y,'[3]Form &amp; Form Handler Details'!ER:ER,"")</f>
        <v>0</v>
      </c>
      <c r="CV87" s="35">
        <f>_xlfn.XLOOKUP($A87,'[3]Form &amp; Form Handler Details'!$Y:$Y,'[3]Form &amp; Form Handler Details'!ES:ES,"")</f>
        <v>0</v>
      </c>
      <c r="CW87" s="35">
        <f>_xlfn.XLOOKUP($A87,'[3]Form &amp; Form Handler Details'!$Y:$Y,'[3]Form &amp; Form Handler Details'!ET:ET,"")</f>
        <v>0</v>
      </c>
      <c r="CX87" s="35">
        <f>_xlfn.XLOOKUP($A87,'[3]Form &amp; Form Handler Details'!$Y:$Y,'[3]Form &amp; Form Handler Details'!EU:EU,"")</f>
        <v>0</v>
      </c>
      <c r="CY87" s="35">
        <f>_xlfn.XLOOKUP($A87,'[3]Form &amp; Form Handler Details'!$Y:$Y,'[3]Form &amp; Form Handler Details'!EV:EV,"")</f>
        <v>0</v>
      </c>
      <c r="CZ87" s="35">
        <f>_xlfn.XLOOKUP($A87,'[3]Form &amp; Form Handler Details'!$Y:$Y,'[3]Form &amp; Form Handler Details'!EW:EW,"")</f>
        <v>0</v>
      </c>
      <c r="DA87" s="35">
        <f>_xlfn.XLOOKUP($A87,'[3]Form &amp; Form Handler Details'!$Y:$Y,'[3]Form &amp; Form Handler Details'!EX:EX,"")</f>
        <v>0</v>
      </c>
      <c r="DB87" s="35">
        <f>_xlfn.XLOOKUP($A87,'[3]Form &amp; Form Handler Details'!$Y:$Y,'[3]Form &amp; Form Handler Details'!EY:EY,"")</f>
        <v>0</v>
      </c>
      <c r="DC87" s="35">
        <f>_xlfn.XLOOKUP($A87,'[3]Form &amp; Form Handler Details'!$Y:$Y,'[3]Form &amp; Form Handler Details'!EZ:EZ,"")</f>
        <v>0</v>
      </c>
      <c r="DD87" s="35">
        <f>_xlfn.XLOOKUP($A87,'[3]Form &amp; Form Handler Details'!$Y:$Y,'[3]Form &amp; Form Handler Details'!FA:FA,"")</f>
        <v>0</v>
      </c>
      <c r="DE87" s="35">
        <f>_xlfn.XLOOKUP($A87,'[3]Form &amp; Form Handler Details'!$Y:$Y,'[3]Form &amp; Form Handler Details'!FB:FB,"")</f>
        <v>0</v>
      </c>
      <c r="DF87" s="35">
        <f>_xlfn.XLOOKUP($A87,'[3]Form &amp; Form Handler Details'!$Y:$Y,'[3]Form &amp; Form Handler Details'!FC:FC,"")</f>
        <v>0</v>
      </c>
      <c r="DG87" s="35">
        <f>_xlfn.XLOOKUP($A87,'[3]Form &amp; Form Handler Details'!$Y:$Y,'[3]Form &amp; Form Handler Details'!FD:FD,"")</f>
        <v>0</v>
      </c>
      <c r="DH87" s="35">
        <f>_xlfn.XLOOKUP($A87,'[3]Form &amp; Form Handler Details'!$Y:$Y,'[3]Form &amp; Form Handler Details'!FE:FE,"")</f>
        <v>0</v>
      </c>
      <c r="DI87" s="35">
        <f>_xlfn.XLOOKUP($A87,'[3]Form &amp; Form Handler Details'!$Y:$Y,'[3]Form &amp; Form Handler Details'!FF:FF,"")</f>
        <v>0</v>
      </c>
      <c r="DJ87" s="35">
        <f>_xlfn.XLOOKUP($A87,'[3]Form &amp; Form Handler Details'!$Y:$Y,'[3]Form &amp; Form Handler Details'!FG:FG,"")</f>
        <v>0</v>
      </c>
      <c r="DK87" s="35">
        <f>_xlfn.XLOOKUP($A87,'[3]Form &amp; Form Handler Details'!$Y:$Y,'[3]Form &amp; Form Handler Details'!FH:FH,"")</f>
        <v>0</v>
      </c>
      <c r="DL87" s="35">
        <f>_xlfn.XLOOKUP($A87,'[3]Form &amp; Form Handler Details'!$Y:$Y,'[3]Form &amp; Form Handler Details'!FI:FI,"")</f>
        <v>0</v>
      </c>
      <c r="DM87" s="35">
        <f>_xlfn.XLOOKUP($A87,'[3]Form &amp; Form Handler Details'!$Y:$Y,'[3]Form &amp; Form Handler Details'!FJ:FJ,"")</f>
        <v>0</v>
      </c>
      <c r="DN87" s="35">
        <f>_xlfn.XLOOKUP($A87,'[3]Form &amp; Form Handler Details'!$Y:$Y,'[3]Form &amp; Form Handler Details'!FK:FK,"")</f>
        <v>0</v>
      </c>
      <c r="DO87" s="35">
        <f>_xlfn.XLOOKUP($A87,'[3]Form &amp; Form Handler Details'!$Y:$Y,'[3]Form &amp; Form Handler Details'!FL:FL,"")</f>
        <v>0</v>
      </c>
      <c r="DP87" s="35">
        <f>_xlfn.XLOOKUP($A87,'[3]Form &amp; Form Handler Details'!$Y:$Y,'[3]Form &amp; Form Handler Details'!FM:FM,"")</f>
        <v>0</v>
      </c>
      <c r="DQ87" s="35">
        <f>_xlfn.XLOOKUP($A87,'[3]Form &amp; Form Handler Details'!$Y:$Y,'[3]Form &amp; Form Handler Details'!FN:FN,"")</f>
        <v>0</v>
      </c>
      <c r="DR87" s="35">
        <f>_xlfn.XLOOKUP($A87,'[3]Form &amp; Form Handler Details'!$Y:$Y,'[3]Form &amp; Form Handler Details'!FO:FO,"")</f>
        <v>0</v>
      </c>
      <c r="DS87" s="35">
        <f>_xlfn.XLOOKUP($A87,'[3]Form &amp; Form Handler Details'!$Y:$Y,'[3]Form &amp; Form Handler Details'!FP:FP,"")</f>
        <v>0</v>
      </c>
      <c r="DT87" s="35">
        <f>_xlfn.XLOOKUP($A87,'[3]Form &amp; Form Handler Details'!$Y:$Y,'[3]Form &amp; Form Handler Details'!FQ:FQ,"")</f>
        <v>0</v>
      </c>
      <c r="DU87" s="35">
        <f>_xlfn.XLOOKUP($A87,'[3]Form &amp; Form Handler Details'!$Y:$Y,'[3]Form &amp; Form Handler Details'!FR:FR,"")</f>
        <v>0</v>
      </c>
      <c r="DV87" s="35">
        <f>_xlfn.XLOOKUP($A87,'[3]Form &amp; Form Handler Details'!$Y:$Y,'[3]Form &amp; Form Handler Details'!FS:FS,"")</f>
        <v>0</v>
      </c>
      <c r="DW87" s="35">
        <f>_xlfn.XLOOKUP($A87,'[3]Form &amp; Form Handler Details'!$Y:$Y,'[3]Form &amp; Form Handler Details'!FT:FT,"")</f>
        <v>0</v>
      </c>
      <c r="DX87" s="35">
        <f>_xlfn.XLOOKUP($A87,'[3]Form &amp; Form Handler Details'!$Y:$Y,'[3]Form &amp; Form Handler Details'!FU:FU,"")</f>
        <v>0</v>
      </c>
      <c r="DY87" s="35">
        <f>_xlfn.XLOOKUP($A87,'[3]Form &amp; Form Handler Details'!$Y:$Y,'[3]Form &amp; Form Handler Details'!FV:FV,"")</f>
        <v>0</v>
      </c>
      <c r="DZ87" s="35">
        <f>_xlfn.XLOOKUP($A87,'[3]Form &amp; Form Handler Details'!$Y:$Y,'[3]Form &amp; Form Handler Details'!FW:FW,"")</f>
        <v>0</v>
      </c>
      <c r="EA87" s="35">
        <f>_xlfn.XLOOKUP($A87,'[3]Form &amp; Form Handler Details'!$Y:$Y,'[3]Form &amp; Form Handler Details'!FX:FX,"")</f>
        <v>0</v>
      </c>
      <c r="EB87" s="35">
        <f>_xlfn.XLOOKUP($A87,'[3]Form &amp; Form Handler Details'!$Y:$Y,'[3]Form &amp; Form Handler Details'!FY:FY,"")</f>
        <v>0</v>
      </c>
      <c r="EC87" s="35">
        <f>_xlfn.XLOOKUP($A87,'[3]Form &amp; Form Handler Details'!$Y:$Y,'[3]Form &amp; Form Handler Details'!FZ:FZ,"")</f>
        <v>0</v>
      </c>
      <c r="ED87" s="35">
        <f>_xlfn.XLOOKUP($A87,'[3]Form &amp; Form Handler Details'!$Y:$Y,'[3]Form &amp; Form Handler Details'!GA:GA,"")</f>
        <v>0</v>
      </c>
      <c r="EE87" s="35">
        <f>_xlfn.XLOOKUP($A87,'[3]Form &amp; Form Handler Details'!$Y:$Y,'[3]Form &amp; Form Handler Details'!GB:GB,"")</f>
        <v>0</v>
      </c>
      <c r="EF87" s="35">
        <f>_xlfn.XLOOKUP($A87,'[3]Form &amp; Form Handler Details'!$Y:$Y,'[3]Form &amp; Form Handler Details'!GC:GC,"")</f>
        <v>0</v>
      </c>
      <c r="EG87" s="35">
        <f>_xlfn.XLOOKUP($A87,'[3]Form &amp; Form Handler Details'!$Y:$Y,'[3]Form &amp; Form Handler Details'!GD:GD,"")</f>
        <v>0</v>
      </c>
      <c r="EH87" s="35">
        <f>_xlfn.XLOOKUP($A87,'[3]Form &amp; Form Handler Details'!$Y:$Y,'[3]Form &amp; Form Handler Details'!GE:GE,"")</f>
        <v>0</v>
      </c>
      <c r="EI87" s="35">
        <f>_xlfn.XLOOKUP($A87,'[3]Form &amp; Form Handler Details'!$Y:$Y,'[3]Form &amp; Form Handler Details'!GF:GF,"")</f>
        <v>0</v>
      </c>
      <c r="EJ87" s="35">
        <f>_xlfn.XLOOKUP($A87,'[3]Form &amp; Form Handler Details'!$Y:$Y,'[3]Form &amp; Form Handler Details'!GG:GG,"")</f>
        <v>0</v>
      </c>
      <c r="EK87" s="35">
        <f>_xlfn.XLOOKUP($A87,'[3]Form &amp; Form Handler Details'!$Y:$Y,'[3]Form &amp; Form Handler Details'!GH:GH,"")</f>
        <v>0</v>
      </c>
      <c r="EL87" s="35">
        <f>_xlfn.XLOOKUP($A87,'[3]Form &amp; Form Handler Details'!$Y:$Y,'[3]Form &amp; Form Handler Details'!GI:GI,"")</f>
        <v>0</v>
      </c>
      <c r="EM87" s="35">
        <f>_xlfn.XLOOKUP($A87,'[3]Form &amp; Form Handler Details'!$Y:$Y,'[3]Form &amp; Form Handler Details'!GJ:GJ,"")</f>
        <v>0</v>
      </c>
      <c r="EN87" s="35">
        <f>_xlfn.XLOOKUP($A87,'[3]Form &amp; Form Handler Details'!$Y:$Y,'[3]Form &amp; Form Handler Details'!GK:GK,"")</f>
        <v>0</v>
      </c>
      <c r="EO87" s="35">
        <f>_xlfn.XLOOKUP($A87,'[3]Form &amp; Form Handler Details'!$Y:$Y,'[3]Form &amp; Form Handler Details'!GL:GL,"")</f>
        <v>0</v>
      </c>
      <c r="EP87" s="35">
        <f>_xlfn.XLOOKUP($A87,'[3]Form &amp; Form Handler Details'!$Y:$Y,'[3]Form &amp; Form Handler Details'!GM:GM,"")</f>
        <v>0</v>
      </c>
      <c r="EQ87" s="35">
        <f>_xlfn.XLOOKUP($A87,'[3]Form &amp; Form Handler Details'!$Y:$Y,'[3]Form &amp; Form Handler Details'!GN:GN,"")</f>
        <v>0</v>
      </c>
      <c r="ER87" s="35">
        <f>_xlfn.XLOOKUP($A87,'[3]Form &amp; Form Handler Details'!$Y:$Y,'[3]Form &amp; Form Handler Details'!GO:GO,"")</f>
        <v>0</v>
      </c>
      <c r="ES87" s="35">
        <f>_xlfn.XLOOKUP($A87,'[3]Form &amp; Form Handler Details'!$Y:$Y,'[3]Form &amp; Form Handler Details'!GP:GP,"")</f>
        <v>0</v>
      </c>
      <c r="ET87" s="35">
        <f>_xlfn.XLOOKUP($A87,'[3]Form &amp; Form Handler Details'!$Y:$Y,'[3]Form &amp; Form Handler Details'!GQ:GQ,"")</f>
        <v>0</v>
      </c>
      <c r="EU87" s="35">
        <f>_xlfn.XLOOKUP($A87,'[3]Form &amp; Form Handler Details'!$Y:$Y,'[3]Form &amp; Form Handler Details'!GR:GR,"")</f>
        <v>0</v>
      </c>
      <c r="EV87" s="35">
        <f>_xlfn.XLOOKUP($A87,'[3]Form &amp; Form Handler Details'!$Y:$Y,'[3]Form &amp; Form Handler Details'!GS:GS,"")</f>
        <v>0</v>
      </c>
      <c r="EW87" s="35">
        <f>_xlfn.XLOOKUP($A87,'[3]Form &amp; Form Handler Details'!$Y:$Y,'[3]Form &amp; Form Handler Details'!GT:GT,"")</f>
        <v>0</v>
      </c>
      <c r="EX87" s="35">
        <f>_xlfn.XLOOKUP($A87,'[3]Form &amp; Form Handler Details'!$Y:$Y,'[3]Form &amp; Form Handler Details'!GU:GU,"")</f>
        <v>0</v>
      </c>
      <c r="EY87" s="35">
        <f>_xlfn.XLOOKUP($A87,'[3]Form &amp; Form Handler Details'!$Y:$Y,'[3]Form &amp; Form Handler Details'!GV:GV,"")</f>
        <v>0</v>
      </c>
      <c r="EZ87" s="35">
        <f>_xlfn.XLOOKUP($A87,'[3]Form &amp; Form Handler Details'!$Y:$Y,'[3]Form &amp; Form Handler Details'!GW:GW,"")</f>
        <v>0</v>
      </c>
      <c r="FA87" s="35">
        <f>_xlfn.XLOOKUP($A87,'[3]Form &amp; Form Handler Details'!$Y:$Y,'[3]Form &amp; Form Handler Details'!GX:GX,"")</f>
        <v>0</v>
      </c>
      <c r="FB87" s="35">
        <f>_xlfn.XLOOKUP($A87,'[3]Form &amp; Form Handler Details'!$Y:$Y,'[3]Form &amp; Form Handler Details'!GY:GY,"")</f>
        <v>0</v>
      </c>
      <c r="FC87" s="35">
        <f>_xlfn.XLOOKUP($A87,'[3]Form &amp; Form Handler Details'!$Y:$Y,'[3]Form &amp; Form Handler Details'!GZ:GZ,"")</f>
        <v>0</v>
      </c>
      <c r="FD87" s="35">
        <f>_xlfn.XLOOKUP($A87,'[3]Form &amp; Form Handler Details'!$Y:$Y,'[3]Form &amp; Form Handler Details'!HA:HA,"")</f>
        <v>0</v>
      </c>
      <c r="FE87" s="35">
        <f>_xlfn.XLOOKUP($A87,'[3]Form &amp; Form Handler Details'!$Y:$Y,'[3]Form &amp; Form Handler Details'!HB:HB,"")</f>
        <v>0</v>
      </c>
      <c r="FF87" s="35">
        <f>_xlfn.XLOOKUP($A87,'[3]Form &amp; Form Handler Details'!$Y:$Y,'[3]Form &amp; Form Handler Details'!HC:HC,"")</f>
        <v>0</v>
      </c>
      <c r="FG87" s="35">
        <f>_xlfn.XLOOKUP($A87,'[3]Form &amp; Form Handler Details'!$Y:$Y,'[3]Form &amp; Form Handler Details'!HD:HD,"")</f>
        <v>0</v>
      </c>
      <c r="FH87" s="35">
        <f>_xlfn.XLOOKUP($A87,'[3]Form &amp; Form Handler Details'!$Y:$Y,'[3]Form &amp; Form Handler Details'!HE:HE,"")</f>
        <v>0</v>
      </c>
      <c r="FI87" s="35">
        <f>_xlfn.XLOOKUP($A87,'[3]Form &amp; Form Handler Details'!$Y:$Y,'[3]Form &amp; Form Handler Details'!HF:HF,"")</f>
        <v>0</v>
      </c>
      <c r="FJ87" s="35">
        <f>_xlfn.XLOOKUP($A87,'[3]Form &amp; Form Handler Details'!$Y:$Y,'[3]Form &amp; Form Handler Details'!HG:HG,"")</f>
        <v>0</v>
      </c>
      <c r="FK87" s="35">
        <f>_xlfn.XLOOKUP($A87,'[3]Form &amp; Form Handler Details'!$Y:$Y,'[3]Form &amp; Form Handler Details'!HH:HH,"")</f>
        <v>0</v>
      </c>
      <c r="FL87" s="35">
        <f>_xlfn.XLOOKUP($A87,'[3]Form &amp; Form Handler Details'!$Y:$Y,'[3]Form &amp; Form Handler Details'!HI:HI,"")</f>
        <v>0</v>
      </c>
      <c r="FM87" s="35">
        <f>_xlfn.XLOOKUP($A87,'[3]Form &amp; Form Handler Details'!$Y:$Y,'[3]Form &amp; Form Handler Details'!HJ:HJ,"")</f>
        <v>0</v>
      </c>
      <c r="FN87" s="35">
        <f>_xlfn.XLOOKUP($A87,'[3]Form &amp; Form Handler Details'!$Y:$Y,'[3]Form &amp; Form Handler Details'!HK:HK,"")</f>
        <v>0</v>
      </c>
      <c r="FO87" s="35">
        <f>_xlfn.XLOOKUP($A87,'[3]Form &amp; Form Handler Details'!$Y:$Y,'[3]Form &amp; Form Handler Details'!HL:HL,"")</f>
        <v>0</v>
      </c>
      <c r="FP87" s="35">
        <f>_xlfn.XLOOKUP($A87,'[3]Form &amp; Form Handler Details'!$Y:$Y,'[3]Form &amp; Form Handler Details'!HM:HM,"")</f>
        <v>0</v>
      </c>
      <c r="FQ87" s="35">
        <f>_xlfn.XLOOKUP($A87,'[3]Form &amp; Form Handler Details'!$Y:$Y,'[3]Form &amp; Form Handler Details'!HN:HN,"")</f>
        <v>0</v>
      </c>
      <c r="FR87" s="35">
        <f>_xlfn.XLOOKUP($A87,'[3]Form &amp; Form Handler Details'!$Y:$Y,'[3]Form &amp; Form Handler Details'!HO:HO,"")</f>
        <v>0</v>
      </c>
      <c r="FS87" s="35">
        <f>_xlfn.XLOOKUP($A87,'[3]Form &amp; Form Handler Details'!$Y:$Y,'[3]Form &amp; Form Handler Details'!HP:HP,"")</f>
        <v>0</v>
      </c>
      <c r="FT87" s="35">
        <f>_xlfn.XLOOKUP($A87,'[3]Form &amp; Form Handler Details'!$Y:$Y,'[3]Form &amp; Form Handler Details'!HQ:HQ,"")</f>
        <v>0</v>
      </c>
      <c r="FU87" s="35">
        <f>_xlfn.XLOOKUP($A87,'[3]Form &amp; Form Handler Details'!$Y:$Y,'[3]Form &amp; Form Handler Details'!HR:HR,"")</f>
        <v>0</v>
      </c>
      <c r="FV87" s="35">
        <f>_xlfn.XLOOKUP($A87,'[3]Form &amp; Form Handler Details'!$Y:$Y,'[3]Form &amp; Form Handler Details'!HS:HS,"")</f>
        <v>0</v>
      </c>
      <c r="FW87" s="35">
        <f>_xlfn.XLOOKUP($A87,'[3]Form &amp; Form Handler Details'!$Y:$Y,'[3]Form &amp; Form Handler Details'!HT:HT,"")</f>
        <v>0</v>
      </c>
      <c r="FX87" s="35">
        <f>_xlfn.XLOOKUP($A87,'[3]Form &amp; Form Handler Details'!$Y:$Y,'[3]Form &amp; Form Handler Details'!HU:HU,"")</f>
        <v>0</v>
      </c>
      <c r="FY87" s="35">
        <f>_xlfn.XLOOKUP($A87,'[3]Form &amp; Form Handler Details'!$Y:$Y,'[3]Form &amp; Form Handler Details'!HV:HV,"")</f>
        <v>0</v>
      </c>
      <c r="FZ87" s="35">
        <f>_xlfn.XLOOKUP($A87,'[3]Form &amp; Form Handler Details'!$Y:$Y,'[3]Form &amp; Form Handler Details'!HW:HW,"")</f>
        <v>0</v>
      </c>
      <c r="GA87" s="35">
        <f>_xlfn.XLOOKUP($A87,'[3]Form &amp; Form Handler Details'!$Y:$Y,'[3]Form &amp; Form Handler Details'!HX:HX,"")</f>
        <v>0</v>
      </c>
      <c r="GB87" s="35">
        <f>_xlfn.XLOOKUP($A87,'[3]Form &amp; Form Handler Details'!$Y:$Y,'[3]Form &amp; Form Handler Details'!HY:HY,"")</f>
        <v>0</v>
      </c>
      <c r="GC87" s="35">
        <f>_xlfn.XLOOKUP($A87,'[3]Form &amp; Form Handler Details'!$Y:$Y,'[3]Form &amp; Form Handler Details'!HZ:HZ,"")</f>
        <v>0</v>
      </c>
      <c r="GD87" s="35">
        <f>_xlfn.XLOOKUP($A87,'[3]Form &amp; Form Handler Details'!$Y:$Y,'[3]Form &amp; Form Handler Details'!IA:IA,"")</f>
        <v>0</v>
      </c>
      <c r="GE87" s="35">
        <f>_xlfn.XLOOKUP($A87,'[3]Form &amp; Form Handler Details'!$Y:$Y,'[3]Form &amp; Form Handler Details'!IB:IB,"")</f>
        <v>0</v>
      </c>
      <c r="GF87" s="35">
        <f>_xlfn.XLOOKUP($A87,'[3]Form &amp; Form Handler Details'!$Y:$Y,'[3]Form &amp; Form Handler Details'!IC:IC,"")</f>
        <v>0</v>
      </c>
      <c r="GG87" s="35">
        <f>_xlfn.XLOOKUP($A87,'[3]Form &amp; Form Handler Details'!$Y:$Y,'[3]Form &amp; Form Handler Details'!ID:ID,"")</f>
        <v>0</v>
      </c>
      <c r="GH87" s="35">
        <f>_xlfn.XLOOKUP($A87,'[3]Form &amp; Form Handler Details'!$Y:$Y,'[3]Form &amp; Form Handler Details'!IE:IE,"")</f>
        <v>0</v>
      </c>
      <c r="GI87" s="35">
        <f>_xlfn.XLOOKUP($A87,'[3]Form &amp; Form Handler Details'!$Y:$Y,'[3]Form &amp; Form Handler Details'!IF:IF,"")</f>
        <v>0</v>
      </c>
      <c r="GJ87" s="35">
        <f>_xlfn.XLOOKUP($A87,'[3]Form &amp; Form Handler Details'!$Y:$Y,'[3]Form &amp; Form Handler Details'!IG:IG,"")</f>
        <v>0</v>
      </c>
      <c r="GK87" s="35">
        <f>_xlfn.XLOOKUP($A87,'[3]Form &amp; Form Handler Details'!$Y:$Y,'[3]Form &amp; Form Handler Details'!IH:IH,"")</f>
        <v>0</v>
      </c>
      <c r="GL87" s="35">
        <f>_xlfn.XLOOKUP($A87,'[3]Form &amp; Form Handler Details'!$Y:$Y,'[3]Form &amp; Form Handler Details'!II:II,"")</f>
        <v>0</v>
      </c>
      <c r="GM87" s="35">
        <f>_xlfn.XLOOKUP($A87,'[3]Form &amp; Form Handler Details'!$Y:$Y,'[3]Form &amp; Form Handler Details'!IJ:IJ,"")</f>
        <v>0</v>
      </c>
      <c r="GN87" s="35">
        <f>_xlfn.XLOOKUP($A87,'[3]Form &amp; Form Handler Details'!$Y:$Y,'[3]Form &amp; Form Handler Details'!IK:IK,"")</f>
        <v>0</v>
      </c>
      <c r="GO87" s="35">
        <f>_xlfn.XLOOKUP($A87,'[3]Form &amp; Form Handler Details'!$Y:$Y,'[3]Form &amp; Form Handler Details'!IL:IL,"")</f>
        <v>0</v>
      </c>
      <c r="GP87" s="35">
        <f>_xlfn.XLOOKUP($A87,'[3]Form &amp; Form Handler Details'!$Y:$Y,'[3]Form &amp; Form Handler Details'!IM:IM,"")</f>
        <v>0</v>
      </c>
      <c r="GQ87" s="35">
        <f>_xlfn.XLOOKUP($A87,'[3]Form &amp; Form Handler Details'!$Y:$Y,'[3]Form &amp; Form Handler Details'!IN:IN,"")</f>
        <v>0</v>
      </c>
      <c r="GR87" s="35">
        <f>_xlfn.XLOOKUP($A87,'[3]Form &amp; Form Handler Details'!$Y:$Y,'[3]Form &amp; Form Handler Details'!IO:IO,"")</f>
        <v>0</v>
      </c>
      <c r="GS87" s="35">
        <f>_xlfn.XLOOKUP($A87,'[3]Form &amp; Form Handler Details'!$Y:$Y,'[3]Form &amp; Form Handler Details'!IP:IP,"")</f>
        <v>0</v>
      </c>
      <c r="GT87" s="35">
        <f>_xlfn.XLOOKUP($A87,'[3]Form &amp; Form Handler Details'!$Y:$Y,'[3]Form &amp; Form Handler Details'!IQ:IQ,"")</f>
        <v>0</v>
      </c>
      <c r="GU87" s="35">
        <f>_xlfn.XLOOKUP($A87,'[3]Form &amp; Form Handler Details'!$Y:$Y,'[3]Form &amp; Form Handler Details'!IR:IR,"")</f>
        <v>0</v>
      </c>
      <c r="GV87" s="35">
        <f>_xlfn.XLOOKUP($A87,'[3]Form &amp; Form Handler Details'!$Y:$Y,'[3]Form &amp; Form Handler Details'!IS:IS,"")</f>
        <v>0</v>
      </c>
      <c r="GW87" s="35">
        <f>_xlfn.XLOOKUP($A87,'[3]Form &amp; Form Handler Details'!$Y:$Y,'[3]Form &amp; Form Handler Details'!IT:IT,"")</f>
        <v>0</v>
      </c>
      <c r="GX87" s="35">
        <f>_xlfn.XLOOKUP($A87,'[3]Form &amp; Form Handler Details'!$Y:$Y,'[3]Form &amp; Form Handler Details'!IU:IU,"")</f>
        <v>0</v>
      </c>
      <c r="GY87" s="35">
        <f>_xlfn.XLOOKUP($A87,'[3]Form &amp; Form Handler Details'!$Y:$Y,'[3]Form &amp; Form Handler Details'!IV:IV,"")</f>
        <v>0</v>
      </c>
      <c r="GZ87" s="35">
        <f>_xlfn.XLOOKUP($A87,'[3]Form &amp; Form Handler Details'!$Y:$Y,'[3]Form &amp; Form Handler Details'!IW:IW,"")</f>
        <v>0</v>
      </c>
      <c r="HA87" s="35">
        <f>_xlfn.XLOOKUP($A87,'[3]Form &amp; Form Handler Details'!$Y:$Y,'[3]Form &amp; Form Handler Details'!IX:IX,"")</f>
        <v>0</v>
      </c>
      <c r="HB87" s="35">
        <f>_xlfn.XLOOKUP($A87,'[3]Form &amp; Form Handler Details'!$Y:$Y,'[3]Form &amp; Form Handler Details'!IY:IY,"")</f>
        <v>0</v>
      </c>
      <c r="HC87" s="35">
        <f>_xlfn.XLOOKUP($A87,'[3]Form &amp; Form Handler Details'!$Y:$Y,'[3]Form &amp; Form Handler Details'!IZ:IZ,"")</f>
        <v>0</v>
      </c>
      <c r="HD87" s="35">
        <f>_xlfn.XLOOKUP($A87,'[3]Form &amp; Form Handler Details'!$Y:$Y,'[3]Form &amp; Form Handler Details'!JA:JA,"")</f>
        <v>0</v>
      </c>
      <c r="HE87" s="35">
        <f>_xlfn.XLOOKUP($A87,'[3]Form &amp; Form Handler Details'!$Y:$Y,'[3]Form &amp; Form Handler Details'!JB:JB,"")</f>
        <v>0</v>
      </c>
      <c r="HF87" s="35">
        <f>_xlfn.XLOOKUP($A87,'[3]Form &amp; Form Handler Details'!$Y:$Y,'[3]Form &amp; Form Handler Details'!JC:JC,"")</f>
        <v>0</v>
      </c>
      <c r="HG87" s="35">
        <f>_xlfn.XLOOKUP($A87,'[3]Form &amp; Form Handler Details'!$Y:$Y,'[3]Form &amp; Form Handler Details'!JD:JD,"")</f>
        <v>0</v>
      </c>
      <c r="HH87" s="35">
        <f>_xlfn.XLOOKUP($A87,'[3]Form &amp; Form Handler Details'!$Y:$Y,'[3]Form &amp; Form Handler Details'!JE:JE,"")</f>
        <v>0</v>
      </c>
      <c r="HI87" s="35">
        <f>_xlfn.XLOOKUP($A87,'[3]Form &amp; Form Handler Details'!$Y:$Y,'[3]Form &amp; Form Handler Details'!JF:JF,"")</f>
        <v>0</v>
      </c>
      <c r="HJ87" s="35">
        <f>_xlfn.XLOOKUP($A87,'[3]Form &amp; Form Handler Details'!$Y:$Y,'[3]Form &amp; Form Handler Details'!JG:JG,"")</f>
        <v>0</v>
      </c>
      <c r="HK87" s="35" t="str">
        <f>_xlfn.XLOOKUP($A87,'[3]Form &amp; Form Handler Details'!$Y:$Y,'[3]Form &amp; Form Handler Details'!JH:JH,"")</f>
        <v>Indsend</v>
      </c>
      <c r="HL87" s="35">
        <f>_xlfn.XLOOKUP($A87,'[3]Form &amp; Form Handler Details'!$Y:$Y,'[3]Form &amp; Form Handler Details'!JI:JI,"")</f>
        <v>0</v>
      </c>
      <c r="HM87" s="35">
        <f>_xlfn.XLOOKUP($A87,'[3]Form &amp; Form Handler Details'!$Y:$Y,'[3]Form &amp; Form Handler Details'!JJ:JJ,"")</f>
        <v>0</v>
      </c>
      <c r="HN87" s="35">
        <f>_xlfn.XLOOKUP($A87,'[3]Form &amp; Form Handler Details'!$Y:$Y,'[3]Form &amp; Form Handler Details'!JK:JK,"")</f>
        <v>0</v>
      </c>
      <c r="HO87" s="35">
        <f>_xlfn.XLOOKUP($A87,'[3]Form &amp; Form Handler Details'!$Y:$Y,'[3]Form &amp; Form Handler Details'!JL:JL,"")</f>
        <v>0</v>
      </c>
      <c r="HP87" s="35">
        <f>_xlfn.XLOOKUP($A87,'[3]Form &amp; Form Handler Details'!$Y:$Y,'[3]Form &amp; Form Handler Details'!JM:JM,"")</f>
        <v>0</v>
      </c>
      <c r="HQ87" s="35">
        <f>_xlfn.XLOOKUP($A87,'[3]Form &amp; Form Handler Details'!$Y:$Y,'[3]Form &amp; Form Handler Details'!JN:JN,"")</f>
        <v>0</v>
      </c>
      <c r="HR87" s="35">
        <f>_xlfn.XLOOKUP($A87,'[3]Form &amp; Form Handler Details'!$Y:$Y,'[3]Form &amp; Form Handler Details'!JO:JO,"")</f>
        <v>0</v>
      </c>
      <c r="HS87" s="35">
        <f>_xlfn.XLOOKUP($A87,'[3]Form &amp; Form Handler Details'!$Y:$Y,'[3]Form &amp; Form Handler Details'!JP:JP,"")</f>
        <v>0</v>
      </c>
      <c r="HT87" s="35">
        <f>_xlfn.XLOOKUP($A87,'[3]Form &amp; Form Handler Details'!$Y:$Y,'[3]Form &amp; Form Handler Details'!JQ:JQ,"")</f>
        <v>0</v>
      </c>
      <c r="HU87" s="35">
        <f>_xlfn.XLOOKUP($A87,'[3]Form &amp; Form Handler Details'!$Y:$Y,'[3]Form &amp; Form Handler Details'!JR:JR,"")</f>
        <v>0</v>
      </c>
      <c r="HV87" s="35">
        <f>_xlfn.XLOOKUP($A87,'[3]Form &amp; Form Handler Details'!$Y:$Y,'[3]Form &amp; Form Handler Details'!JS:JS,"")</f>
        <v>0</v>
      </c>
      <c r="HW87" s="35">
        <f>_xlfn.XLOOKUP($A87,'[3]Form &amp; Form Handler Details'!$Y:$Y,'[3]Form &amp; Form Handler Details'!JT:JT,"")</f>
        <v>0</v>
      </c>
    </row>
    <row r="88" spans="1:231" ht="116.1">
      <c r="A88" s="32" t="s">
        <v>101</v>
      </c>
      <c r="B88" s="32" t="str">
        <f>_xlfn.XLOOKUP(Table46[[#This Row],[UFID]],ATC!C:C,ATC!A:A,"")</f>
        <v>04</v>
      </c>
      <c r="C88" s="31" t="str">
        <f>_xlfn.XLOOKUP(Table46[[#This Row],[UFID]],ATC!C:C,ATC!E:E,"")</f>
        <v>Business QA</v>
      </c>
      <c r="D88" s="31">
        <f>_xlfn.XLOOKUP(Table46[[#This Row],[UFID]],ATC!C:C,ATC!J:J,"")</f>
        <v>45098</v>
      </c>
      <c r="E88" s="31" t="s">
        <v>613</v>
      </c>
      <c r="F88" s="34" t="str">
        <f>_xlfn.XLOOKUP(Table46[[#This Row],[UFID]],'[3]Form &amp; Form Handler Details'!$Y:$Y,'[3]Form &amp; Form Handler Details'!$F:$F,"")</f>
        <v>https://www.paypal.com/de/enterprise/nielsen-report</v>
      </c>
      <c r="G88" s="34" t="str">
        <f>_xlfn.XLOOKUP(Table46[[#This Row],[UFID]],'[3]Form &amp; Form Handler Details'!$Y:$Y,'[3]Form &amp; Form Handler Details'!$I:$I,"")</f>
        <v>https://www.paypal.com/de/enterprise/nielsen-report?data=success</v>
      </c>
      <c r="H88" s="34" t="str">
        <f>_xlfn.XLOOKUP(Table46[[#This Row],[UFID]],'[3]Form &amp; Form Handler Details'!$Y:$Y,'[3]Form &amp; Form Handler Details'!$E:$E,"")</f>
        <v>https://pypd.paypal-mktg.com/l/925803/2022-02-07/2kgzc</v>
      </c>
      <c r="I88" s="34" t="str">
        <f>_xlfn.XLOOKUP(Table46[[#This Row],[UFID]],'[3]Form &amp; Form Handler Details'!$Y:$Y,'[3]Form &amp; Form Handler Details'!$U:$U,"")</f>
        <v>EMEA-DE-FRH-23-Neilsen-Report-live</v>
      </c>
      <c r="J88" s="34" t="str">
        <f>_xlfn.XLOOKUP(Table46[[#This Row],[UFID]],'[3]Form &amp; Form Handler Details'!$Y:$Y,'[3]Form &amp; Form Handler Details'!$V:$V,"")</f>
        <v>https://pypd.paypal-mktg.com/l/925803/2023-04-13/2rrsf</v>
      </c>
      <c r="K88" s="34" t="str">
        <f t="shared" si="2"/>
        <v>2023-04-13/2rrsf</v>
      </c>
      <c r="L88" s="34" t="str">
        <f>_xlfn.XLOOKUP(Table46[[#This Row],[UFID]],'[3]Form &amp; Form Handler Details'!$Y:$Y,'[3]Form &amp; Form Handler Details'!$D:$D,"")</f>
        <v>EMEA-DE-FRM-22-Neilsen-Report</v>
      </c>
      <c r="M88" s="35" t="str">
        <f>_xlfn.XLOOKUP($A88,'[3]Form &amp; Form Handler Details'!$Y:$Y,'[3]Form &amp; Form Handler Details'!BJ:BJ,"")</f>
        <v>Vorname</v>
      </c>
      <c r="N88" s="35" t="str">
        <f>_xlfn.XLOOKUP($A88,'[3]Form &amp; Form Handler Details'!$Y:$Y,'[3]Form &amp; Form Handler Details'!BK:BK,"")</f>
        <v>firstname</v>
      </c>
      <c r="O88" s="35" t="str">
        <f>_xlfn.XLOOKUP($A88,'[3]Form &amp; Form Handler Details'!$Y:$Y,'[3]Form &amp; Form Handler Details'!BL:BL,"")</f>
        <v>text</v>
      </c>
      <c r="P88" s="35" t="str">
        <f>_xlfn.XLOOKUP($A88,'[3]Form &amp; Form Handler Details'!$Y:$Y,'[3]Form &amp; Form Handler Details'!BM:BM,"")</f>
        <v>Vorname ist ein Pflichtfeld</v>
      </c>
      <c r="Q88" s="35" t="str">
        <f>_xlfn.XLOOKUP($A88,'[3]Form &amp; Form Handler Details'!$Y:$Y,'[3]Form &amp; Form Handler Details'!BN:BN,"")</f>
        <v>Nachname</v>
      </c>
      <c r="R88" s="35" t="str">
        <f>_xlfn.XLOOKUP($A88,'[3]Form &amp; Form Handler Details'!$Y:$Y,'[3]Form &amp; Form Handler Details'!BO:BO,"")</f>
        <v>lastname</v>
      </c>
      <c r="S88" s="35" t="str">
        <f>_xlfn.XLOOKUP($A88,'[3]Form &amp; Form Handler Details'!$Y:$Y,'[3]Form &amp; Form Handler Details'!BP:BP,"")</f>
        <v>text</v>
      </c>
      <c r="T88" s="35" t="str">
        <f>_xlfn.XLOOKUP($A88,'[3]Form &amp; Form Handler Details'!$Y:$Y,'[3]Form &amp; Form Handler Details'!BQ:BQ,"")</f>
        <v>Nachname ist ein Pflichtfeld</v>
      </c>
      <c r="U88" s="35" t="str">
        <f>_xlfn.XLOOKUP($A88,'[3]Form &amp; Form Handler Details'!$Y:$Y,'[3]Form &amp; Form Handler Details'!BR:BR,"")</f>
        <v>E-Mail (geschäftlich)</v>
      </c>
      <c r="V88" s="35" t="str">
        <f>_xlfn.XLOOKUP($A88,'[3]Form &amp; Form Handler Details'!$Y:$Y,'[3]Form &amp; Form Handler Details'!BS:BS,"")</f>
        <v>workemail</v>
      </c>
      <c r="W88" s="35" t="str">
        <f>_xlfn.XLOOKUP($A88,'[3]Form &amp; Form Handler Details'!$Y:$Y,'[3]Form &amp; Form Handler Details'!BT:BT,"")</f>
        <v>text</v>
      </c>
      <c r="X88" s="35" t="str">
        <f>_xlfn.XLOOKUP($A88,'[3]Form &amp; Form Handler Details'!$Y:$Y,'[3]Form &amp; Form Handler Details'!BU:BU,"")</f>
        <v>E-Mail-Adresse ist ein Pflichtfeld</v>
      </c>
      <c r="Y88" s="35">
        <f>_xlfn.XLOOKUP($A88,'[3]Form &amp; Form Handler Details'!$Y:$Y,'[3]Form &amp; Form Handler Details'!BV:BV,"")</f>
        <v>0</v>
      </c>
      <c r="Z88" s="35">
        <f>_xlfn.XLOOKUP($A88,'[3]Form &amp; Form Handler Details'!$Y:$Y,'[3]Form &amp; Form Handler Details'!BW:BW,"")</f>
        <v>0</v>
      </c>
      <c r="AA88" s="35">
        <f>_xlfn.XLOOKUP($A88,'[3]Form &amp; Form Handler Details'!$Y:$Y,'[3]Form &amp; Form Handler Details'!BX:BX,"")</f>
        <v>0</v>
      </c>
      <c r="AB88" s="35">
        <f>_xlfn.XLOOKUP($A88,'[3]Form &amp; Form Handler Details'!$Y:$Y,'[3]Form &amp; Form Handler Details'!BY:BY,"")</f>
        <v>0</v>
      </c>
      <c r="AC88" s="35">
        <f>_xlfn.XLOOKUP($A88,'[3]Form &amp; Form Handler Details'!$Y:$Y,'[3]Form &amp; Form Handler Details'!BZ:BZ,"")</f>
        <v>0</v>
      </c>
      <c r="AD88" s="35">
        <f>_xlfn.XLOOKUP($A88,'[3]Form &amp; Form Handler Details'!$Y:$Y,'[3]Form &amp; Form Handler Details'!CA:CA,"")</f>
        <v>0</v>
      </c>
      <c r="AE88" s="35">
        <f>_xlfn.XLOOKUP($A88,'[3]Form &amp; Form Handler Details'!$Y:$Y,'[3]Form &amp; Form Handler Details'!CB:CB,"")</f>
        <v>0</v>
      </c>
      <c r="AF88" s="35">
        <f>_xlfn.XLOOKUP($A88,'[3]Form &amp; Form Handler Details'!$Y:$Y,'[3]Form &amp; Form Handler Details'!CC:CC,"")</f>
        <v>0</v>
      </c>
      <c r="AG88" s="35">
        <f>_xlfn.XLOOKUP($A88,'[3]Form &amp; Form Handler Details'!$Y:$Y,'[3]Form &amp; Form Handler Details'!CD:CD,"")</f>
        <v>0</v>
      </c>
      <c r="AH88" s="35">
        <f>_xlfn.XLOOKUP($A88,'[3]Form &amp; Form Handler Details'!$Y:$Y,'[3]Form &amp; Form Handler Details'!CE:CE,"")</f>
        <v>0</v>
      </c>
      <c r="AI88" s="35">
        <f>_xlfn.XLOOKUP($A88,'[3]Form &amp; Form Handler Details'!$Y:$Y,'[3]Form &amp; Form Handler Details'!CF:CF,"")</f>
        <v>0</v>
      </c>
      <c r="AJ88" s="35">
        <f>_xlfn.XLOOKUP($A88,'[3]Form &amp; Form Handler Details'!$Y:$Y,'[3]Form &amp; Form Handler Details'!CG:CG,"")</f>
        <v>0</v>
      </c>
      <c r="AK88" s="35" t="str">
        <f>_xlfn.XLOOKUP($A88,'[3]Form &amp; Form Handler Details'!$Y:$Y,'[3]Form &amp; Form Handler Details'!CH:CH,"")</f>
        <v>Shop-Website (URL)</v>
      </c>
      <c r="AL88" s="35" t="str">
        <f>_xlfn.XLOOKUP($A88,'[3]Form &amp; Form Handler Details'!$Y:$Y,'[3]Form &amp; Form Handler Details'!CI:CI,"")</f>
        <v>companywebsite</v>
      </c>
      <c r="AM88" s="35" t="str">
        <f>_xlfn.XLOOKUP($A88,'[3]Form &amp; Form Handler Details'!$Y:$Y,'[3]Form &amp; Form Handler Details'!CJ:CJ,"")</f>
        <v>text</v>
      </c>
      <c r="AN88" s="35" t="str">
        <f>_xlfn.XLOOKUP($A88,'[3]Form &amp; Form Handler Details'!$Y:$Y,'[3]Form &amp; Form Handler Details'!CK:CK,"")</f>
        <v>Shop-Website ist ein Pflichtfeld</v>
      </c>
      <c r="AO88" s="35" t="str">
        <f>_xlfn.XLOOKUP($A88,'[3]Form &amp; Form Handler Details'!$Y:$Y,'[3]Form &amp; Form Handler Details'!CL:CL,"")</f>
        <v>Telefon (geschäftlich)</v>
      </c>
      <c r="AP88" s="35" t="str">
        <f>_xlfn.XLOOKUP($A88,'[3]Form &amp; Form Handler Details'!$Y:$Y,'[3]Form &amp; Form Handler Details'!CM:CM,"")</f>
        <v>phonenumber</v>
      </c>
      <c r="AQ88" s="35" t="str">
        <f>_xlfn.XLOOKUP($A88,'[3]Form &amp; Form Handler Details'!$Y:$Y,'[3]Form &amp; Form Handler Details'!CN:CN,"")</f>
        <v>text</v>
      </c>
      <c r="AR88" s="35" t="str">
        <f>_xlfn.XLOOKUP($A88,'[3]Form &amp; Form Handler Details'!$Y:$Y,'[3]Form &amp; Form Handler Details'!CO:CO,"")</f>
        <v>Pflichtfeld – bitte ausfüllen</v>
      </c>
      <c r="AS88" s="35">
        <f>_xlfn.XLOOKUP($A88,'[3]Form &amp; Form Handler Details'!$Y:$Y,'[3]Form &amp; Form Handler Details'!CP:CP,"")</f>
        <v>0</v>
      </c>
      <c r="AT88" s="35">
        <f>_xlfn.XLOOKUP($A88,'[3]Form &amp; Form Handler Details'!$Y:$Y,'[3]Form &amp; Form Handler Details'!CQ:CQ,"")</f>
        <v>0</v>
      </c>
      <c r="AU88" s="35">
        <f>_xlfn.XLOOKUP($A88,'[3]Form &amp; Form Handler Details'!$Y:$Y,'[3]Form &amp; Form Handler Details'!CR:CR,"")</f>
        <v>0</v>
      </c>
      <c r="AV88" s="35">
        <f>_xlfn.XLOOKUP($A88,'[3]Form &amp; Form Handler Details'!$Y:$Y,'[3]Form &amp; Form Handler Details'!CS:CS,"")</f>
        <v>0</v>
      </c>
      <c r="AW88" s="35" t="str">
        <f>_xlfn.XLOOKUP($A88,'[3]Form &amp; Form Handler Details'!$Y:$Y,'[3]Form &amp; Form Handler Details'!CT:CT,"")</f>
        <v>WebformURL (Hidden)</v>
      </c>
      <c r="AX88" s="35" t="str">
        <f>_xlfn.XLOOKUP($A88,'[3]Form &amp; Form Handler Details'!$Y:$Y,'[3]Form &amp; Form Handler Details'!CU:CU,"")</f>
        <v>webformurl</v>
      </c>
      <c r="AY88" s="35" t="str">
        <f>_xlfn.XLOOKUP($A88,'[3]Form &amp; Form Handler Details'!$Y:$Y,'[3]Form &amp; Form Handler Details'!CV:CV,"")</f>
        <v>Hidden - text</v>
      </c>
      <c r="AZ88" s="35" t="str">
        <f>_xlfn.XLOOKUP($A88,'[3]Form &amp; Form Handler Details'!$Y:$Y,'[3]Form &amp; Form Handler Details'!CW:CW,"")</f>
        <v>gclid* (Hidden)</v>
      </c>
      <c r="BA88" s="35" t="str">
        <f>_xlfn.XLOOKUP($A88,'[3]Form &amp; Form Handler Details'!$Y:$Y,'[3]Form &amp; Form Handler Details'!CX:CX,"")</f>
        <v>gclid</v>
      </c>
      <c r="BB88" s="35" t="str">
        <f>_xlfn.XLOOKUP($A88,'[3]Form &amp; Form Handler Details'!$Y:$Y,'[3]Form &amp; Form Handler Details'!CY:CY,"")</f>
        <v>Hidden - text</v>
      </c>
      <c r="BC88" s="35">
        <f>_xlfn.XLOOKUP($A88,'[3]Form &amp; Form Handler Details'!$Y:$Y,'[3]Form &amp; Form Handler Details'!CZ:CZ,"")</f>
        <v>0</v>
      </c>
      <c r="BD88" s="35">
        <f>_xlfn.XLOOKUP($A88,'[3]Form &amp; Form Handler Details'!$Y:$Y,'[3]Form &amp; Form Handler Details'!DA:DA,"")</f>
        <v>0</v>
      </c>
      <c r="BE88" s="35">
        <f>_xlfn.XLOOKUP($A88,'[3]Form &amp; Form Handler Details'!$Y:$Y,'[3]Form &amp; Form Handler Details'!DB:DB,"")</f>
        <v>0</v>
      </c>
      <c r="BF88" s="35">
        <f>_xlfn.XLOOKUP($A88,'[3]Form &amp; Form Handler Details'!$Y:$Y,'[3]Form &amp; Form Handler Details'!DC:DC,"")</f>
        <v>0</v>
      </c>
      <c r="BG88" s="35">
        <f>_xlfn.XLOOKUP($A88,'[3]Form &amp; Form Handler Details'!$Y:$Y,'[3]Form &amp; Form Handler Details'!DD:DD,"")</f>
        <v>0</v>
      </c>
      <c r="BH88" s="35">
        <f>_xlfn.XLOOKUP($A88,'[3]Form &amp; Form Handler Details'!$Y:$Y,'[3]Form &amp; Form Handler Details'!DE:DE,"")</f>
        <v>0</v>
      </c>
      <c r="BI88" s="35">
        <f>_xlfn.XLOOKUP($A88,'[3]Form &amp; Form Handler Details'!$Y:$Y,'[3]Form &amp; Form Handler Details'!DF:DF,"")</f>
        <v>0</v>
      </c>
      <c r="BJ88" s="35">
        <f>_xlfn.XLOOKUP($A88,'[3]Form &amp; Form Handler Details'!$Y:$Y,'[3]Form &amp; Form Handler Details'!DG:DG,"")</f>
        <v>0</v>
      </c>
      <c r="BK88" s="35">
        <f>_xlfn.XLOOKUP($A88,'[3]Form &amp; Form Handler Details'!$Y:$Y,'[3]Form &amp; Form Handler Details'!DH:DH,"")</f>
        <v>0</v>
      </c>
      <c r="BL88" s="35">
        <f>_xlfn.XLOOKUP($A88,'[3]Form &amp; Form Handler Details'!$Y:$Y,'[3]Form &amp; Form Handler Details'!DI:DI,"")</f>
        <v>0</v>
      </c>
      <c r="BM88" s="35">
        <f>_xlfn.XLOOKUP($A88,'[3]Form &amp; Form Handler Details'!$Y:$Y,'[3]Form &amp; Form Handler Details'!DJ:DJ,"")</f>
        <v>0</v>
      </c>
      <c r="BN88" s="35">
        <f>_xlfn.XLOOKUP($A88,'[3]Form &amp; Form Handler Details'!$Y:$Y,'[3]Form &amp; Form Handler Details'!DK:DK,"")</f>
        <v>0</v>
      </c>
      <c r="BO88" s="35">
        <f>_xlfn.XLOOKUP($A88,'[3]Form &amp; Form Handler Details'!$Y:$Y,'[3]Form &amp; Form Handler Details'!DL:DL,"")</f>
        <v>0</v>
      </c>
      <c r="BP88" s="35">
        <f>_xlfn.XLOOKUP($A88,'[3]Form &amp; Form Handler Details'!$Y:$Y,'[3]Form &amp; Form Handler Details'!DM:DM,"")</f>
        <v>0</v>
      </c>
      <c r="BQ88" s="35">
        <f>_xlfn.XLOOKUP($A88,'[3]Form &amp; Form Handler Details'!$Y:$Y,'[3]Form &amp; Form Handler Details'!DN:DN,"")</f>
        <v>0</v>
      </c>
      <c r="BR88" s="35">
        <f>_xlfn.XLOOKUP($A88,'[3]Form &amp; Form Handler Details'!$Y:$Y,'[3]Form &amp; Form Handler Details'!DO:DO,"")</f>
        <v>0</v>
      </c>
      <c r="BS88" s="35">
        <f>_xlfn.XLOOKUP($A88,'[3]Form &amp; Form Handler Details'!$Y:$Y,'[3]Form &amp; Form Handler Details'!DP:DP,"")</f>
        <v>0</v>
      </c>
      <c r="BT88" s="35">
        <f>_xlfn.XLOOKUP($A88,'[3]Form &amp; Form Handler Details'!$Y:$Y,'[3]Form &amp; Form Handler Details'!DQ:DQ,"")</f>
        <v>0</v>
      </c>
      <c r="BU88" s="35">
        <f>_xlfn.XLOOKUP($A88,'[3]Form &amp; Form Handler Details'!$Y:$Y,'[3]Form &amp; Form Handler Details'!DR:DR,"")</f>
        <v>0</v>
      </c>
      <c r="BV88" s="35">
        <f>_xlfn.XLOOKUP($A88,'[3]Form &amp; Form Handler Details'!$Y:$Y,'[3]Form &amp; Form Handler Details'!DS:DS,"")</f>
        <v>0</v>
      </c>
      <c r="BW88" s="35" t="str">
        <f>_xlfn.XLOOKUP($A88,'[3]Form &amp; Form Handler Details'!$Y:$Y,'[3]Form &amp; Form Handler Details'!DT:DT,"")</f>
        <v>HoneyPot</v>
      </c>
      <c r="BX88" s="35" t="str">
        <f>_xlfn.XLOOKUP($A88,'[3]Form &amp; Form Handler Details'!$Y:$Y,'[3]Form &amp; Form Handler Details'!DU:DU,"")</f>
        <v>pardot_extra_field</v>
      </c>
      <c r="BY88" s="35" t="str">
        <f>_xlfn.XLOOKUP($A88,'[3]Form &amp; Form Handler Details'!$Y:$Y,'[3]Form &amp; Form Handler Details'!DV:DV,"")</f>
        <v>Hidden</v>
      </c>
      <c r="BZ88" s="35">
        <f>_xlfn.XLOOKUP($A88,'[3]Form &amp; Form Handler Details'!$Y:$Y,'[3]Form &amp; Form Handler Details'!DW:DW,"")</f>
        <v>0</v>
      </c>
      <c r="CA88" s="35">
        <f>_xlfn.XLOOKUP($A88,'[3]Form &amp; Form Handler Details'!$Y:$Y,'[3]Form &amp; Form Handler Details'!DX:DX,"")</f>
        <v>0</v>
      </c>
      <c r="CB88" s="35">
        <f>_xlfn.XLOOKUP($A88,'[3]Form &amp; Form Handler Details'!$Y:$Y,'[3]Form &amp; Form Handler Details'!DY:DY,"")</f>
        <v>0</v>
      </c>
      <c r="CC88" s="35">
        <f>_xlfn.XLOOKUP($A88,'[3]Form &amp; Form Handler Details'!$Y:$Y,'[3]Form &amp; Form Handler Details'!DZ:DZ,"")</f>
        <v>0</v>
      </c>
      <c r="CD88" s="35">
        <f>_xlfn.XLOOKUP($A88,'[3]Form &amp; Form Handler Details'!$Y:$Y,'[3]Form &amp; Form Handler Details'!EA:EA,"")</f>
        <v>0</v>
      </c>
      <c r="CE88" s="35">
        <f>_xlfn.XLOOKUP($A88,'[3]Form &amp; Form Handler Details'!$Y:$Y,'[3]Form &amp; Form Handler Details'!EB:EB,"")</f>
        <v>0</v>
      </c>
      <c r="CF88" s="35">
        <f>_xlfn.XLOOKUP($A88,'[3]Form &amp; Form Handler Details'!$Y:$Y,'[3]Form &amp; Form Handler Details'!EC:EC,"")</f>
        <v>0</v>
      </c>
      <c r="CG88" s="35">
        <f>_xlfn.XLOOKUP($A88,'[3]Form &amp; Form Handler Details'!$Y:$Y,'[3]Form &amp; Form Handler Details'!ED:ED,"")</f>
        <v>0</v>
      </c>
      <c r="CH88" s="35">
        <f>_xlfn.XLOOKUP($A88,'[3]Form &amp; Form Handler Details'!$Y:$Y,'[3]Form &amp; Form Handler Details'!EE:EE,"")</f>
        <v>0</v>
      </c>
      <c r="CI88" s="35">
        <f>_xlfn.XLOOKUP($A88,'[3]Form &amp; Form Handler Details'!$Y:$Y,'[3]Form &amp; Form Handler Details'!EF:EF,"")</f>
        <v>0</v>
      </c>
      <c r="CJ88" s="35">
        <f>_xlfn.XLOOKUP($A88,'[3]Form &amp; Form Handler Details'!$Y:$Y,'[3]Form &amp; Form Handler Details'!EG:EG,"")</f>
        <v>0</v>
      </c>
      <c r="CK88" s="35">
        <f>_xlfn.XLOOKUP($A88,'[3]Form &amp; Form Handler Details'!$Y:$Y,'[3]Form &amp; Form Handler Details'!EH:EH,"")</f>
        <v>0</v>
      </c>
      <c r="CL88" s="35">
        <f>_xlfn.XLOOKUP($A88,'[3]Form &amp; Form Handler Details'!$Y:$Y,'[3]Form &amp; Form Handler Details'!EI:EI,"")</f>
        <v>0</v>
      </c>
      <c r="CM88" s="35">
        <f>_xlfn.XLOOKUP($A88,'[3]Form &amp; Form Handler Details'!$Y:$Y,'[3]Form &amp; Form Handler Details'!EJ:EJ,"")</f>
        <v>0</v>
      </c>
      <c r="CN88" s="35">
        <f>_xlfn.XLOOKUP($A88,'[3]Form &amp; Form Handler Details'!$Y:$Y,'[3]Form &amp; Form Handler Details'!EK:EK,"")</f>
        <v>0</v>
      </c>
      <c r="CO88" s="35">
        <f>_xlfn.XLOOKUP($A88,'[3]Form &amp; Form Handler Details'!$Y:$Y,'[3]Form &amp; Form Handler Details'!EL:EL,"")</f>
        <v>0</v>
      </c>
      <c r="CP88" s="35">
        <f>_xlfn.XLOOKUP($A88,'[3]Form &amp; Form Handler Details'!$Y:$Y,'[3]Form &amp; Form Handler Details'!EM:EM,"")</f>
        <v>0</v>
      </c>
      <c r="CQ88" s="35">
        <f>_xlfn.XLOOKUP($A88,'[3]Form &amp; Form Handler Details'!$Y:$Y,'[3]Form &amp; Form Handler Details'!EN:EN,"")</f>
        <v>0</v>
      </c>
      <c r="CR88" s="35">
        <f>_xlfn.XLOOKUP($A88,'[3]Form &amp; Form Handler Details'!$Y:$Y,'[3]Form &amp; Form Handler Details'!EO:EO,"")</f>
        <v>0</v>
      </c>
      <c r="CS88" s="35">
        <f>_xlfn.XLOOKUP($A88,'[3]Form &amp; Form Handler Details'!$Y:$Y,'[3]Form &amp; Form Handler Details'!EP:EP,"")</f>
        <v>0</v>
      </c>
      <c r="CT88" s="35">
        <f>_xlfn.XLOOKUP($A88,'[3]Form &amp; Form Handler Details'!$Y:$Y,'[3]Form &amp; Form Handler Details'!EQ:EQ,"")</f>
        <v>0</v>
      </c>
      <c r="CU88" s="35">
        <f>_xlfn.XLOOKUP($A88,'[3]Form &amp; Form Handler Details'!$Y:$Y,'[3]Form &amp; Form Handler Details'!ER:ER,"")</f>
        <v>0</v>
      </c>
      <c r="CV88" s="35">
        <f>_xlfn.XLOOKUP($A88,'[3]Form &amp; Form Handler Details'!$Y:$Y,'[3]Form &amp; Form Handler Details'!ES:ES,"")</f>
        <v>0</v>
      </c>
      <c r="CW88" s="35">
        <f>_xlfn.XLOOKUP($A88,'[3]Form &amp; Form Handler Details'!$Y:$Y,'[3]Form &amp; Form Handler Details'!ET:ET,"")</f>
        <v>0</v>
      </c>
      <c r="CX88" s="35">
        <f>_xlfn.XLOOKUP($A88,'[3]Form &amp; Form Handler Details'!$Y:$Y,'[3]Form &amp; Form Handler Details'!EU:EU,"")</f>
        <v>0</v>
      </c>
      <c r="CY88" s="35">
        <f>_xlfn.XLOOKUP($A88,'[3]Form &amp; Form Handler Details'!$Y:$Y,'[3]Form &amp; Form Handler Details'!EV:EV,"")</f>
        <v>0</v>
      </c>
      <c r="CZ88" s="35">
        <f>_xlfn.XLOOKUP($A88,'[3]Form &amp; Form Handler Details'!$Y:$Y,'[3]Form &amp; Form Handler Details'!EW:EW,"")</f>
        <v>0</v>
      </c>
      <c r="DA88" s="35">
        <f>_xlfn.XLOOKUP($A88,'[3]Form &amp; Form Handler Details'!$Y:$Y,'[3]Form &amp; Form Handler Details'!EX:EX,"")</f>
        <v>0</v>
      </c>
      <c r="DB88" s="35">
        <f>_xlfn.XLOOKUP($A88,'[3]Form &amp; Form Handler Details'!$Y:$Y,'[3]Form &amp; Form Handler Details'!EY:EY,"")</f>
        <v>0</v>
      </c>
      <c r="DC88" s="35">
        <f>_xlfn.XLOOKUP($A88,'[3]Form &amp; Form Handler Details'!$Y:$Y,'[3]Form &amp; Form Handler Details'!EZ:EZ,"")</f>
        <v>0</v>
      </c>
      <c r="DD88" s="35">
        <f>_xlfn.XLOOKUP($A88,'[3]Form &amp; Form Handler Details'!$Y:$Y,'[3]Form &amp; Form Handler Details'!FA:FA,"")</f>
        <v>0</v>
      </c>
      <c r="DE88" s="35">
        <f>_xlfn.XLOOKUP($A88,'[3]Form &amp; Form Handler Details'!$Y:$Y,'[3]Form &amp; Form Handler Details'!FB:FB,"")</f>
        <v>0</v>
      </c>
      <c r="DF88" s="35">
        <f>_xlfn.XLOOKUP($A88,'[3]Form &amp; Form Handler Details'!$Y:$Y,'[3]Form &amp; Form Handler Details'!FC:FC,"")</f>
        <v>0</v>
      </c>
      <c r="DG88" s="35">
        <f>_xlfn.XLOOKUP($A88,'[3]Form &amp; Form Handler Details'!$Y:$Y,'[3]Form &amp; Form Handler Details'!FD:FD,"")</f>
        <v>0</v>
      </c>
      <c r="DH88" s="35">
        <f>_xlfn.XLOOKUP($A88,'[3]Form &amp; Form Handler Details'!$Y:$Y,'[3]Form &amp; Form Handler Details'!FE:FE,"")</f>
        <v>0</v>
      </c>
      <c r="DI88" s="35">
        <f>_xlfn.XLOOKUP($A88,'[3]Form &amp; Form Handler Details'!$Y:$Y,'[3]Form &amp; Form Handler Details'!FF:FF,"")</f>
        <v>0</v>
      </c>
      <c r="DJ88" s="35">
        <f>_xlfn.XLOOKUP($A88,'[3]Form &amp; Form Handler Details'!$Y:$Y,'[3]Form &amp; Form Handler Details'!FG:FG,"")</f>
        <v>0</v>
      </c>
      <c r="DK88" s="35">
        <f>_xlfn.XLOOKUP($A88,'[3]Form &amp; Form Handler Details'!$Y:$Y,'[3]Form &amp; Form Handler Details'!FH:FH,"")</f>
        <v>0</v>
      </c>
      <c r="DL88" s="35">
        <f>_xlfn.XLOOKUP($A88,'[3]Form &amp; Form Handler Details'!$Y:$Y,'[3]Form &amp; Form Handler Details'!FI:FI,"")</f>
        <v>0</v>
      </c>
      <c r="DM88" s="35">
        <f>_xlfn.XLOOKUP($A88,'[3]Form &amp; Form Handler Details'!$Y:$Y,'[3]Form &amp; Form Handler Details'!FJ:FJ,"")</f>
        <v>0</v>
      </c>
      <c r="DN88" s="35">
        <f>_xlfn.XLOOKUP($A88,'[3]Form &amp; Form Handler Details'!$Y:$Y,'[3]Form &amp; Form Handler Details'!FK:FK,"")</f>
        <v>0</v>
      </c>
      <c r="DO88" s="35">
        <f>_xlfn.XLOOKUP($A88,'[3]Form &amp; Form Handler Details'!$Y:$Y,'[3]Form &amp; Form Handler Details'!FL:FL,"")</f>
        <v>0</v>
      </c>
      <c r="DP88" s="35">
        <f>_xlfn.XLOOKUP($A88,'[3]Form &amp; Form Handler Details'!$Y:$Y,'[3]Form &amp; Form Handler Details'!FM:FM,"")</f>
        <v>0</v>
      </c>
      <c r="DQ88" s="35">
        <f>_xlfn.XLOOKUP($A88,'[3]Form &amp; Form Handler Details'!$Y:$Y,'[3]Form &amp; Form Handler Details'!FN:FN,"")</f>
        <v>0</v>
      </c>
      <c r="DR88" s="35">
        <f>_xlfn.XLOOKUP($A88,'[3]Form &amp; Form Handler Details'!$Y:$Y,'[3]Form &amp; Form Handler Details'!FO:FO,"")</f>
        <v>0</v>
      </c>
      <c r="DS88" s="35">
        <f>_xlfn.XLOOKUP($A88,'[3]Form &amp; Form Handler Details'!$Y:$Y,'[3]Form &amp; Form Handler Details'!FP:FP,"")</f>
        <v>0</v>
      </c>
      <c r="DT88" s="35">
        <f>_xlfn.XLOOKUP($A88,'[3]Form &amp; Form Handler Details'!$Y:$Y,'[3]Form &amp; Form Handler Details'!FQ:FQ,"")</f>
        <v>0</v>
      </c>
      <c r="DU88" s="35">
        <f>_xlfn.XLOOKUP($A88,'[3]Form &amp; Form Handler Details'!$Y:$Y,'[3]Form &amp; Form Handler Details'!FR:FR,"")</f>
        <v>0</v>
      </c>
      <c r="DV88" s="35">
        <f>_xlfn.XLOOKUP($A88,'[3]Form &amp; Form Handler Details'!$Y:$Y,'[3]Form &amp; Form Handler Details'!FS:FS,"")</f>
        <v>0</v>
      </c>
      <c r="DW88" s="35">
        <f>_xlfn.XLOOKUP($A88,'[3]Form &amp; Form Handler Details'!$Y:$Y,'[3]Form &amp; Form Handler Details'!FT:FT,"")</f>
        <v>0</v>
      </c>
      <c r="DX88" s="35">
        <f>_xlfn.XLOOKUP($A88,'[3]Form &amp; Form Handler Details'!$Y:$Y,'[3]Form &amp; Form Handler Details'!FU:FU,"")</f>
        <v>0</v>
      </c>
      <c r="DY88" s="35">
        <f>_xlfn.XLOOKUP($A88,'[3]Form &amp; Form Handler Details'!$Y:$Y,'[3]Form &amp; Form Handler Details'!FV:FV,"")</f>
        <v>0</v>
      </c>
      <c r="DZ88" s="35">
        <f>_xlfn.XLOOKUP($A88,'[3]Form &amp; Form Handler Details'!$Y:$Y,'[3]Form &amp; Form Handler Details'!FW:FW,"")</f>
        <v>0</v>
      </c>
      <c r="EA88" s="35">
        <f>_xlfn.XLOOKUP($A88,'[3]Form &amp; Form Handler Details'!$Y:$Y,'[3]Form &amp; Form Handler Details'!FX:FX,"")</f>
        <v>0</v>
      </c>
      <c r="EB88" s="35">
        <f>_xlfn.XLOOKUP($A88,'[3]Form &amp; Form Handler Details'!$Y:$Y,'[3]Form &amp; Form Handler Details'!FY:FY,"")</f>
        <v>0</v>
      </c>
      <c r="EC88" s="35">
        <f>_xlfn.XLOOKUP($A88,'[3]Form &amp; Form Handler Details'!$Y:$Y,'[3]Form &amp; Form Handler Details'!FZ:FZ,"")</f>
        <v>0</v>
      </c>
      <c r="ED88" s="35">
        <f>_xlfn.XLOOKUP($A88,'[3]Form &amp; Form Handler Details'!$Y:$Y,'[3]Form &amp; Form Handler Details'!GA:GA,"")</f>
        <v>0</v>
      </c>
      <c r="EE88" s="35">
        <f>_xlfn.XLOOKUP($A88,'[3]Form &amp; Form Handler Details'!$Y:$Y,'[3]Form &amp; Form Handler Details'!GB:GB,"")</f>
        <v>0</v>
      </c>
      <c r="EF88" s="35">
        <f>_xlfn.XLOOKUP($A88,'[3]Form &amp; Form Handler Details'!$Y:$Y,'[3]Form &amp; Form Handler Details'!GC:GC,"")</f>
        <v>0</v>
      </c>
      <c r="EG88" s="35">
        <f>_xlfn.XLOOKUP($A88,'[3]Form &amp; Form Handler Details'!$Y:$Y,'[3]Form &amp; Form Handler Details'!GD:GD,"")</f>
        <v>0</v>
      </c>
      <c r="EH88" s="35">
        <f>_xlfn.XLOOKUP($A88,'[3]Form &amp; Form Handler Details'!$Y:$Y,'[3]Form &amp; Form Handler Details'!GE:GE,"")</f>
        <v>0</v>
      </c>
      <c r="EI88" s="35">
        <f>_xlfn.XLOOKUP($A88,'[3]Form &amp; Form Handler Details'!$Y:$Y,'[3]Form &amp; Form Handler Details'!GF:GF,"")</f>
        <v>0</v>
      </c>
      <c r="EJ88" s="35">
        <f>_xlfn.XLOOKUP($A88,'[3]Form &amp; Form Handler Details'!$Y:$Y,'[3]Form &amp; Form Handler Details'!GG:GG,"")</f>
        <v>0</v>
      </c>
      <c r="EK88" s="35">
        <f>_xlfn.XLOOKUP($A88,'[3]Form &amp; Form Handler Details'!$Y:$Y,'[3]Form &amp; Form Handler Details'!GH:GH,"")</f>
        <v>0</v>
      </c>
      <c r="EL88" s="35">
        <f>_xlfn.XLOOKUP($A88,'[3]Form &amp; Form Handler Details'!$Y:$Y,'[3]Form &amp; Form Handler Details'!GI:GI,"")</f>
        <v>0</v>
      </c>
      <c r="EM88" s="35">
        <f>_xlfn.XLOOKUP($A88,'[3]Form &amp; Form Handler Details'!$Y:$Y,'[3]Form &amp; Form Handler Details'!GJ:GJ,"")</f>
        <v>0</v>
      </c>
      <c r="EN88" s="35">
        <f>_xlfn.XLOOKUP($A88,'[3]Form &amp; Form Handler Details'!$Y:$Y,'[3]Form &amp; Form Handler Details'!GK:GK,"")</f>
        <v>0</v>
      </c>
      <c r="EO88" s="35">
        <f>_xlfn.XLOOKUP($A88,'[3]Form &amp; Form Handler Details'!$Y:$Y,'[3]Form &amp; Form Handler Details'!GL:GL,"")</f>
        <v>0</v>
      </c>
      <c r="EP88" s="35">
        <f>_xlfn.XLOOKUP($A88,'[3]Form &amp; Form Handler Details'!$Y:$Y,'[3]Form &amp; Form Handler Details'!GM:GM,"")</f>
        <v>0</v>
      </c>
      <c r="EQ88" s="35">
        <f>_xlfn.XLOOKUP($A88,'[3]Form &amp; Form Handler Details'!$Y:$Y,'[3]Form &amp; Form Handler Details'!GN:GN,"")</f>
        <v>0</v>
      </c>
      <c r="ER88" s="35">
        <f>_xlfn.XLOOKUP($A88,'[3]Form &amp; Form Handler Details'!$Y:$Y,'[3]Form &amp; Form Handler Details'!GO:GO,"")</f>
        <v>0</v>
      </c>
      <c r="ES88" s="35">
        <f>_xlfn.XLOOKUP($A88,'[3]Form &amp; Form Handler Details'!$Y:$Y,'[3]Form &amp; Form Handler Details'!GP:GP,"")</f>
        <v>0</v>
      </c>
      <c r="ET88" s="35">
        <f>_xlfn.XLOOKUP($A88,'[3]Form &amp; Form Handler Details'!$Y:$Y,'[3]Form &amp; Form Handler Details'!GQ:GQ,"")</f>
        <v>0</v>
      </c>
      <c r="EU88" s="35">
        <f>_xlfn.XLOOKUP($A88,'[3]Form &amp; Form Handler Details'!$Y:$Y,'[3]Form &amp; Form Handler Details'!GR:GR,"")</f>
        <v>0</v>
      </c>
      <c r="EV88" s="35">
        <f>_xlfn.XLOOKUP($A88,'[3]Form &amp; Form Handler Details'!$Y:$Y,'[3]Form &amp; Form Handler Details'!GS:GS,"")</f>
        <v>0</v>
      </c>
      <c r="EW88" s="35">
        <f>_xlfn.XLOOKUP($A88,'[3]Form &amp; Form Handler Details'!$Y:$Y,'[3]Form &amp; Form Handler Details'!GT:GT,"")</f>
        <v>0</v>
      </c>
      <c r="EX88" s="35">
        <f>_xlfn.XLOOKUP($A88,'[3]Form &amp; Form Handler Details'!$Y:$Y,'[3]Form &amp; Form Handler Details'!GU:GU,"")</f>
        <v>0</v>
      </c>
      <c r="EY88" s="35">
        <f>_xlfn.XLOOKUP($A88,'[3]Form &amp; Form Handler Details'!$Y:$Y,'[3]Form &amp; Form Handler Details'!GV:GV,"")</f>
        <v>0</v>
      </c>
      <c r="EZ88" s="35">
        <f>_xlfn.XLOOKUP($A88,'[3]Form &amp; Form Handler Details'!$Y:$Y,'[3]Form &amp; Form Handler Details'!GW:GW,"")</f>
        <v>0</v>
      </c>
      <c r="FA88" s="35">
        <f>_xlfn.XLOOKUP($A88,'[3]Form &amp; Form Handler Details'!$Y:$Y,'[3]Form &amp; Form Handler Details'!GX:GX,"")</f>
        <v>0</v>
      </c>
      <c r="FB88" s="35">
        <f>_xlfn.XLOOKUP($A88,'[3]Form &amp; Form Handler Details'!$Y:$Y,'[3]Form &amp; Form Handler Details'!GY:GY,"")</f>
        <v>0</v>
      </c>
      <c r="FC88" s="35">
        <f>_xlfn.XLOOKUP($A88,'[3]Form &amp; Form Handler Details'!$Y:$Y,'[3]Form &amp; Form Handler Details'!GZ:GZ,"")</f>
        <v>0</v>
      </c>
      <c r="FD88" s="35">
        <f>_xlfn.XLOOKUP($A88,'[3]Form &amp; Form Handler Details'!$Y:$Y,'[3]Form &amp; Form Handler Details'!HA:HA,"")</f>
        <v>0</v>
      </c>
      <c r="FE88" s="35">
        <f>_xlfn.XLOOKUP($A88,'[3]Form &amp; Form Handler Details'!$Y:$Y,'[3]Form &amp; Form Handler Details'!HB:HB,"")</f>
        <v>0</v>
      </c>
      <c r="FF88" s="35">
        <f>_xlfn.XLOOKUP($A88,'[3]Form &amp; Form Handler Details'!$Y:$Y,'[3]Form &amp; Form Handler Details'!HC:HC,"")</f>
        <v>0</v>
      </c>
      <c r="FG88" s="35">
        <f>_xlfn.XLOOKUP($A88,'[3]Form &amp; Form Handler Details'!$Y:$Y,'[3]Form &amp; Form Handler Details'!HD:HD,"")</f>
        <v>0</v>
      </c>
      <c r="FH88" s="35">
        <f>_xlfn.XLOOKUP($A88,'[3]Form &amp; Form Handler Details'!$Y:$Y,'[3]Form &amp; Form Handler Details'!HE:HE,"")</f>
        <v>0</v>
      </c>
      <c r="FI88" s="35">
        <f>_xlfn.XLOOKUP($A88,'[3]Form &amp; Form Handler Details'!$Y:$Y,'[3]Form &amp; Form Handler Details'!HF:HF,"")</f>
        <v>0</v>
      </c>
      <c r="FJ88" s="35">
        <f>_xlfn.XLOOKUP($A88,'[3]Form &amp; Form Handler Details'!$Y:$Y,'[3]Form &amp; Form Handler Details'!HG:HG,"")</f>
        <v>0</v>
      </c>
      <c r="FK88" s="35">
        <f>_xlfn.XLOOKUP($A88,'[3]Form &amp; Form Handler Details'!$Y:$Y,'[3]Form &amp; Form Handler Details'!HH:HH,"")</f>
        <v>0</v>
      </c>
      <c r="FL88" s="35">
        <f>_xlfn.XLOOKUP($A88,'[3]Form &amp; Form Handler Details'!$Y:$Y,'[3]Form &amp; Form Handler Details'!HI:HI,"")</f>
        <v>0</v>
      </c>
      <c r="FM88" s="35">
        <f>_xlfn.XLOOKUP($A88,'[3]Form &amp; Form Handler Details'!$Y:$Y,'[3]Form &amp; Form Handler Details'!HJ:HJ,"")</f>
        <v>0</v>
      </c>
      <c r="FN88" s="35">
        <f>_xlfn.XLOOKUP($A88,'[3]Form &amp; Form Handler Details'!$Y:$Y,'[3]Form &amp; Form Handler Details'!HK:HK,"")</f>
        <v>0</v>
      </c>
      <c r="FO88" s="35">
        <f>_xlfn.XLOOKUP($A88,'[3]Form &amp; Form Handler Details'!$Y:$Y,'[3]Form &amp; Form Handler Details'!HL:HL,"")</f>
        <v>0</v>
      </c>
      <c r="FP88" s="35">
        <f>_xlfn.XLOOKUP($A88,'[3]Form &amp; Form Handler Details'!$Y:$Y,'[3]Form &amp; Form Handler Details'!HM:HM,"")</f>
        <v>0</v>
      </c>
      <c r="FQ88" s="35">
        <f>_xlfn.XLOOKUP($A88,'[3]Form &amp; Form Handler Details'!$Y:$Y,'[3]Form &amp; Form Handler Details'!HN:HN,"")</f>
        <v>0</v>
      </c>
      <c r="FR88" s="35">
        <f>_xlfn.XLOOKUP($A88,'[3]Form &amp; Form Handler Details'!$Y:$Y,'[3]Form &amp; Form Handler Details'!HO:HO,"")</f>
        <v>0</v>
      </c>
      <c r="FS88" s="35">
        <f>_xlfn.XLOOKUP($A88,'[3]Form &amp; Form Handler Details'!$Y:$Y,'[3]Form &amp; Form Handler Details'!HP:HP,"")</f>
        <v>0</v>
      </c>
      <c r="FT88" s="35">
        <f>_xlfn.XLOOKUP($A88,'[3]Form &amp; Form Handler Details'!$Y:$Y,'[3]Form &amp; Form Handler Details'!HQ:HQ,"")</f>
        <v>0</v>
      </c>
      <c r="FU88" s="35">
        <f>_xlfn.XLOOKUP($A88,'[3]Form &amp; Form Handler Details'!$Y:$Y,'[3]Form &amp; Form Handler Details'!HR:HR,"")</f>
        <v>0</v>
      </c>
      <c r="FV88" s="35">
        <f>_xlfn.XLOOKUP($A88,'[3]Form &amp; Form Handler Details'!$Y:$Y,'[3]Form &amp; Form Handler Details'!HS:HS,"")</f>
        <v>0</v>
      </c>
      <c r="FW88" s="35">
        <f>_xlfn.XLOOKUP($A88,'[3]Form &amp; Form Handler Details'!$Y:$Y,'[3]Form &amp; Form Handler Details'!HT:HT,"")</f>
        <v>0</v>
      </c>
      <c r="FX88" s="35">
        <f>_xlfn.XLOOKUP($A88,'[3]Form &amp; Form Handler Details'!$Y:$Y,'[3]Form &amp; Form Handler Details'!HU:HU,"")</f>
        <v>0</v>
      </c>
      <c r="FY88" s="35">
        <f>_xlfn.XLOOKUP($A88,'[3]Form &amp; Form Handler Details'!$Y:$Y,'[3]Form &amp; Form Handler Details'!HV:HV,"")</f>
        <v>0</v>
      </c>
      <c r="FZ88" s="35">
        <f>_xlfn.XLOOKUP($A88,'[3]Form &amp; Form Handler Details'!$Y:$Y,'[3]Form &amp; Form Handler Details'!HW:HW,"")</f>
        <v>0</v>
      </c>
      <c r="GA88" s="35">
        <f>_xlfn.XLOOKUP($A88,'[3]Form &amp; Form Handler Details'!$Y:$Y,'[3]Form &amp; Form Handler Details'!HX:HX,"")</f>
        <v>0</v>
      </c>
      <c r="GB88" s="35">
        <f>_xlfn.XLOOKUP($A88,'[3]Form &amp; Form Handler Details'!$Y:$Y,'[3]Form &amp; Form Handler Details'!HY:HY,"")</f>
        <v>0</v>
      </c>
      <c r="GC88" s="35">
        <f>_xlfn.XLOOKUP($A88,'[3]Form &amp; Form Handler Details'!$Y:$Y,'[3]Form &amp; Form Handler Details'!HZ:HZ,"")</f>
        <v>0</v>
      </c>
      <c r="GD88" s="35">
        <f>_xlfn.XLOOKUP($A88,'[3]Form &amp; Form Handler Details'!$Y:$Y,'[3]Form &amp; Form Handler Details'!IA:IA,"")</f>
        <v>0</v>
      </c>
      <c r="GE88" s="35">
        <f>_xlfn.XLOOKUP($A88,'[3]Form &amp; Form Handler Details'!$Y:$Y,'[3]Form &amp; Form Handler Details'!IB:IB,"")</f>
        <v>0</v>
      </c>
      <c r="GF88" s="35">
        <f>_xlfn.XLOOKUP($A88,'[3]Form &amp; Form Handler Details'!$Y:$Y,'[3]Form &amp; Form Handler Details'!IC:IC,"")</f>
        <v>0</v>
      </c>
      <c r="GG88" s="35">
        <f>_xlfn.XLOOKUP($A88,'[3]Form &amp; Form Handler Details'!$Y:$Y,'[3]Form &amp; Form Handler Details'!ID:ID,"")</f>
        <v>0</v>
      </c>
      <c r="GH88" s="35">
        <f>_xlfn.XLOOKUP($A88,'[3]Form &amp; Form Handler Details'!$Y:$Y,'[3]Form &amp; Form Handler Details'!IE:IE,"")</f>
        <v>0</v>
      </c>
      <c r="GI88" s="35">
        <f>_xlfn.XLOOKUP($A88,'[3]Form &amp; Form Handler Details'!$Y:$Y,'[3]Form &amp; Form Handler Details'!IF:IF,"")</f>
        <v>0</v>
      </c>
      <c r="GJ88" s="35">
        <f>_xlfn.XLOOKUP($A88,'[3]Form &amp; Form Handler Details'!$Y:$Y,'[3]Form &amp; Form Handler Details'!IG:IG,"")</f>
        <v>0</v>
      </c>
      <c r="GK88" s="35">
        <f>_xlfn.XLOOKUP($A88,'[3]Form &amp; Form Handler Details'!$Y:$Y,'[3]Form &amp; Form Handler Details'!IH:IH,"")</f>
        <v>0</v>
      </c>
      <c r="GL88" s="35">
        <f>_xlfn.XLOOKUP($A88,'[3]Form &amp; Form Handler Details'!$Y:$Y,'[3]Form &amp; Form Handler Details'!II:II,"")</f>
        <v>0</v>
      </c>
      <c r="GM88" s="35">
        <f>_xlfn.XLOOKUP($A88,'[3]Form &amp; Form Handler Details'!$Y:$Y,'[3]Form &amp; Form Handler Details'!IJ:IJ,"")</f>
        <v>0</v>
      </c>
      <c r="GN88" s="35">
        <f>_xlfn.XLOOKUP($A88,'[3]Form &amp; Form Handler Details'!$Y:$Y,'[3]Form &amp; Form Handler Details'!IK:IK,"")</f>
        <v>0</v>
      </c>
      <c r="GO88" s="35">
        <f>_xlfn.XLOOKUP($A88,'[3]Form &amp; Form Handler Details'!$Y:$Y,'[3]Form &amp; Form Handler Details'!IL:IL,"")</f>
        <v>0</v>
      </c>
      <c r="GP88" s="35">
        <f>_xlfn.XLOOKUP($A88,'[3]Form &amp; Form Handler Details'!$Y:$Y,'[3]Form &amp; Form Handler Details'!IM:IM,"")</f>
        <v>0</v>
      </c>
      <c r="GQ88" s="35">
        <f>_xlfn.XLOOKUP($A88,'[3]Form &amp; Form Handler Details'!$Y:$Y,'[3]Form &amp; Form Handler Details'!IN:IN,"")</f>
        <v>0</v>
      </c>
      <c r="GR88" s="35">
        <f>_xlfn.XLOOKUP($A88,'[3]Form &amp; Form Handler Details'!$Y:$Y,'[3]Form &amp; Form Handler Details'!IO:IO,"")</f>
        <v>0</v>
      </c>
      <c r="GS88" s="35">
        <f>_xlfn.XLOOKUP($A88,'[3]Form &amp; Form Handler Details'!$Y:$Y,'[3]Form &amp; Form Handler Details'!IP:IP,"")</f>
        <v>0</v>
      </c>
      <c r="GT88" s="35">
        <f>_xlfn.XLOOKUP($A88,'[3]Form &amp; Form Handler Details'!$Y:$Y,'[3]Form &amp; Form Handler Details'!IQ:IQ,"")</f>
        <v>0</v>
      </c>
      <c r="GU88" s="35">
        <f>_xlfn.XLOOKUP($A88,'[3]Form &amp; Form Handler Details'!$Y:$Y,'[3]Form &amp; Form Handler Details'!IR:IR,"")</f>
        <v>0</v>
      </c>
      <c r="GV88" s="35">
        <f>_xlfn.XLOOKUP($A88,'[3]Form &amp; Form Handler Details'!$Y:$Y,'[3]Form &amp; Form Handler Details'!IS:IS,"")</f>
        <v>0</v>
      </c>
      <c r="GW88" s="35">
        <f>_xlfn.XLOOKUP($A88,'[3]Form &amp; Form Handler Details'!$Y:$Y,'[3]Form &amp; Form Handler Details'!IT:IT,"")</f>
        <v>0</v>
      </c>
      <c r="GX88" s="35">
        <f>_xlfn.XLOOKUP($A88,'[3]Form &amp; Form Handler Details'!$Y:$Y,'[3]Form &amp; Form Handler Details'!IU:IU,"")</f>
        <v>0</v>
      </c>
      <c r="GY88" s="35">
        <f>_xlfn.XLOOKUP($A88,'[3]Form &amp; Form Handler Details'!$Y:$Y,'[3]Form &amp; Form Handler Details'!IV:IV,"")</f>
        <v>0</v>
      </c>
      <c r="GZ88" s="35">
        <f>_xlfn.XLOOKUP($A88,'[3]Form &amp; Form Handler Details'!$Y:$Y,'[3]Form &amp; Form Handler Details'!IW:IW,"")</f>
        <v>0</v>
      </c>
      <c r="HA88" s="35">
        <f>_xlfn.XLOOKUP($A88,'[3]Form &amp; Form Handler Details'!$Y:$Y,'[3]Form &amp; Form Handler Details'!IX:IX,"")</f>
        <v>0</v>
      </c>
      <c r="HB88" s="35">
        <f>_xlfn.XLOOKUP($A88,'[3]Form &amp; Form Handler Details'!$Y:$Y,'[3]Form &amp; Form Handler Details'!IY:IY,"")</f>
        <v>0</v>
      </c>
      <c r="HC88" s="35">
        <f>_xlfn.XLOOKUP($A88,'[3]Form &amp; Form Handler Details'!$Y:$Y,'[3]Form &amp; Form Handler Details'!IZ:IZ,"")</f>
        <v>0</v>
      </c>
      <c r="HD88" s="35">
        <f>_xlfn.XLOOKUP($A88,'[3]Form &amp; Form Handler Details'!$Y:$Y,'[3]Form &amp; Form Handler Details'!JA:JA,"")</f>
        <v>0</v>
      </c>
      <c r="HE88" s="35">
        <f>_xlfn.XLOOKUP($A88,'[3]Form &amp; Form Handler Details'!$Y:$Y,'[3]Form &amp; Form Handler Details'!JB:JB,"")</f>
        <v>0</v>
      </c>
      <c r="HF88" s="35">
        <f>_xlfn.XLOOKUP($A88,'[3]Form &amp; Form Handler Details'!$Y:$Y,'[3]Form &amp; Form Handler Details'!JC:JC,"")</f>
        <v>0</v>
      </c>
      <c r="HG88" s="35">
        <f>_xlfn.XLOOKUP($A88,'[3]Form &amp; Form Handler Details'!$Y:$Y,'[3]Form &amp; Form Handler Details'!JD:JD,"")</f>
        <v>0</v>
      </c>
      <c r="HH88" s="35">
        <f>_xlfn.XLOOKUP($A88,'[3]Form &amp; Form Handler Details'!$Y:$Y,'[3]Form &amp; Form Handler Details'!JE:JE,"")</f>
        <v>0</v>
      </c>
      <c r="HI88" s="35">
        <f>_xlfn.XLOOKUP($A88,'[3]Form &amp; Form Handler Details'!$Y:$Y,'[3]Form &amp; Form Handler Details'!JF:JF,"")</f>
        <v>0</v>
      </c>
      <c r="HJ88" s="35">
        <f>_xlfn.XLOOKUP($A88,'[3]Form &amp; Form Handler Details'!$Y:$Y,'[3]Form &amp; Form Handler Details'!JG:JG,"")</f>
        <v>0</v>
      </c>
      <c r="HK88" s="35" t="str">
        <f>_xlfn.XLOOKUP($A88,'[3]Form &amp; Form Handler Details'!$Y:$Y,'[3]Form &amp; Form Handler Details'!JH:JH,"")</f>
        <v>Senden</v>
      </c>
      <c r="HL88" s="35">
        <f>_xlfn.XLOOKUP($A88,'[3]Form &amp; Form Handler Details'!$Y:$Y,'[3]Form &amp; Form Handler Details'!JI:JI,"")</f>
        <v>0</v>
      </c>
      <c r="HM88" s="35">
        <f>_xlfn.XLOOKUP($A88,'[3]Form &amp; Form Handler Details'!$Y:$Y,'[3]Form &amp; Form Handler Details'!JJ:JJ,"")</f>
        <v>0</v>
      </c>
      <c r="HN88" s="35">
        <f>_xlfn.XLOOKUP($A88,'[3]Form &amp; Form Handler Details'!$Y:$Y,'[3]Form &amp; Form Handler Details'!JK:JK,"")</f>
        <v>0</v>
      </c>
      <c r="HO88" s="35">
        <f>_xlfn.XLOOKUP($A88,'[3]Form &amp; Form Handler Details'!$Y:$Y,'[3]Form &amp; Form Handler Details'!JL:JL,"")</f>
        <v>0</v>
      </c>
      <c r="HP88" s="35">
        <f>_xlfn.XLOOKUP($A88,'[3]Form &amp; Form Handler Details'!$Y:$Y,'[3]Form &amp; Form Handler Details'!JM:JM,"")</f>
        <v>0</v>
      </c>
      <c r="HQ88" s="35">
        <f>_xlfn.XLOOKUP($A88,'[3]Form &amp; Form Handler Details'!$Y:$Y,'[3]Form &amp; Form Handler Details'!JN:JN,"")</f>
        <v>0</v>
      </c>
      <c r="HR88" s="35">
        <f>_xlfn.XLOOKUP($A88,'[3]Form &amp; Form Handler Details'!$Y:$Y,'[3]Form &amp; Form Handler Details'!JO:JO,"")</f>
        <v>0</v>
      </c>
      <c r="HS88" s="35">
        <f>_xlfn.XLOOKUP($A88,'[3]Form &amp; Form Handler Details'!$Y:$Y,'[3]Form &amp; Form Handler Details'!JP:JP,"")</f>
        <v>0</v>
      </c>
      <c r="HT88" s="35">
        <f>_xlfn.XLOOKUP($A88,'[3]Form &amp; Form Handler Details'!$Y:$Y,'[3]Form &amp; Form Handler Details'!JQ:JQ,"")</f>
        <v>0</v>
      </c>
      <c r="HU88" s="35">
        <f>_xlfn.XLOOKUP($A88,'[3]Form &amp; Form Handler Details'!$Y:$Y,'[3]Form &amp; Form Handler Details'!JR:JR,"")</f>
        <v>0</v>
      </c>
      <c r="HV88" s="35">
        <f>_xlfn.XLOOKUP($A88,'[3]Form &amp; Form Handler Details'!$Y:$Y,'[3]Form &amp; Form Handler Details'!JS:JS,"")</f>
        <v>0</v>
      </c>
      <c r="HW88" s="35">
        <f>_xlfn.XLOOKUP($A88,'[3]Form &amp; Form Handler Details'!$Y:$Y,'[3]Form &amp; Form Handler Details'!JT:JT,"")</f>
        <v>0</v>
      </c>
    </row>
    <row r="89" spans="1:231" ht="165" customHeight="1">
      <c r="A89" s="32" t="s">
        <v>143</v>
      </c>
      <c r="B89" s="32" t="str">
        <f>_xlfn.XLOOKUP(Table46[[#This Row],[UFID]],ATC!C:C,ATC!A:A,"")</f>
        <v>05</v>
      </c>
      <c r="C89" s="31" t="str">
        <f>_xlfn.XLOOKUP(Table46[[#This Row],[UFID]],ATC!C:C,ATC!E:E,"")</f>
        <v>Build Queue</v>
      </c>
      <c r="D89" s="31">
        <f>_xlfn.XLOOKUP(Table46[[#This Row],[UFID]],ATC!C:C,ATC!J:J,"")</f>
        <v>0</v>
      </c>
      <c r="E89" s="31" t="s">
        <v>614</v>
      </c>
      <c r="F89" s="34" t="str">
        <f>_xlfn.XLOOKUP(Table46[[#This Row],[UFID]],'[3]Form &amp; Form Handler Details'!$Y:$Y,'[3]Form &amp; Form Handler Details'!$F:$F,"")</f>
        <v>https://www.paypal.com/sg/business/grow-business</v>
      </c>
      <c r="G89" s="34" t="str">
        <f>_xlfn.XLOOKUP(Table46[[#This Row],[UFID]],'[3]Form &amp; Form Handler Details'!$Y:$Y,'[3]Form &amp; Form Handler Details'!$I:$I,"")</f>
        <v>https://www.paypal.com/sg/business/grow-business/thank-you</v>
      </c>
      <c r="H89" s="34" t="str">
        <f>_xlfn.XLOOKUP(Table46[[#This Row],[UFID]],'[3]Form &amp; Form Handler Details'!$Y:$Y,'[3]Form &amp; Form Handler Details'!$E:$E,"")</f>
        <v>https://pypd.paypal-mktg.com/l/925803/2021-12-09/2hndd</v>
      </c>
      <c r="I89" s="34" t="str">
        <f>_xlfn.XLOOKUP(Table46[[#This Row],[UFID]],'[3]Form &amp; Form Handler Details'!$Y:$Y,'[3]Form &amp; Form Handler Details'!$U:$U,"")</f>
        <v>APAC-SG-FRH-23-GSMB-Mktg-Inbound-Contact-Sales-LIVE</v>
      </c>
      <c r="J89" s="34" t="str">
        <f>_xlfn.XLOOKUP(Table46[[#This Row],[UFID]],'[3]Form &amp; Form Handler Details'!$Y:$Y,'[3]Form &amp; Form Handler Details'!$V:$V,"")</f>
        <v>https://pypd.paypal-mktg.com/l/925803/2023-04-10/2rpwb</v>
      </c>
      <c r="K89" s="34" t="str">
        <f t="shared" si="2"/>
        <v>2023-04-10/2rpwb</v>
      </c>
      <c r="L89" s="34" t="str">
        <f>_xlfn.XLOOKUP(Table46[[#This Row],[UFID]],'[3]Form &amp; Form Handler Details'!$Y:$Y,'[3]Form &amp; Form Handler Details'!$D:$D,"")</f>
        <v>APAC-SG-FRM-22-GSMB-Mktg-Inbound-Contact-Sales</v>
      </c>
      <c r="M89" s="35" t="str">
        <f>_xlfn.XLOOKUP($A89,'[3]Form &amp; Form Handler Details'!$Y:$Y,'[3]Form &amp; Form Handler Details'!BJ:BJ,"")</f>
        <v>First Name*</v>
      </c>
      <c r="N89" s="35" t="str">
        <f>_xlfn.XLOOKUP($A89,'[3]Form &amp; Form Handler Details'!$Y:$Y,'[3]Form &amp; Form Handler Details'!BK:BK,"")</f>
        <v>firstname</v>
      </c>
      <c r="O89" s="35" t="str">
        <f>_xlfn.XLOOKUP($A89,'[3]Form &amp; Form Handler Details'!$Y:$Y,'[3]Form &amp; Form Handler Details'!BL:BL,"")</f>
        <v>Text</v>
      </c>
      <c r="P89" s="35" t="str">
        <f>_xlfn.XLOOKUP($A89,'[3]Form &amp; Form Handler Details'!$Y:$Y,'[3]Form &amp; Form Handler Details'!BM:BM,"")</f>
        <v>This field is required.</v>
      </c>
      <c r="Q89" s="35" t="str">
        <f>_xlfn.XLOOKUP($A89,'[3]Form &amp; Form Handler Details'!$Y:$Y,'[3]Form &amp; Form Handler Details'!BN:BN,"")</f>
        <v>Last Name*</v>
      </c>
      <c r="R89" s="35" t="str">
        <f>_xlfn.XLOOKUP($A89,'[3]Form &amp; Form Handler Details'!$Y:$Y,'[3]Form &amp; Form Handler Details'!BO:BO,"")</f>
        <v>lastname</v>
      </c>
      <c r="S89" s="35" t="str">
        <f>_xlfn.XLOOKUP($A89,'[3]Form &amp; Form Handler Details'!$Y:$Y,'[3]Form &amp; Form Handler Details'!BP:BP,"")</f>
        <v>Text</v>
      </c>
      <c r="T89" s="35" t="str">
        <f>_xlfn.XLOOKUP($A89,'[3]Form &amp; Form Handler Details'!$Y:$Y,'[3]Form &amp; Form Handler Details'!BQ:BQ,"")</f>
        <v>This field is required.</v>
      </c>
      <c r="U89" s="35" t="str">
        <f>_xlfn.XLOOKUP($A89,'[3]Form &amp; Form Handler Details'!$Y:$Y,'[3]Form &amp; Form Handler Details'!BR:BR,"")</f>
        <v>Email*</v>
      </c>
      <c r="V89" s="35" t="str">
        <f>_xlfn.XLOOKUP($A89,'[3]Form &amp; Form Handler Details'!$Y:$Y,'[3]Form &amp; Form Handler Details'!BS:BS,"")</f>
        <v>workemail</v>
      </c>
      <c r="W89" s="35" t="str">
        <f>_xlfn.XLOOKUP($A89,'[3]Form &amp; Form Handler Details'!$Y:$Y,'[3]Form &amp; Form Handler Details'!BT:BT,"")</f>
        <v>Text</v>
      </c>
      <c r="X89" s="35" t="str">
        <f>_xlfn.XLOOKUP($A89,'[3]Form &amp; Form Handler Details'!$Y:$Y,'[3]Form &amp; Form Handler Details'!BU:BU,"")</f>
        <v>This field is required.</v>
      </c>
      <c r="Y89" s="35" t="str">
        <f>_xlfn.XLOOKUP($A89,'[3]Form &amp; Form Handler Details'!$Y:$Y,'[3]Form &amp; Form Handler Details'!BV:BV,"")</f>
        <v>Company</v>
      </c>
      <c r="Z89" s="35" t="str">
        <f>_xlfn.XLOOKUP($A89,'[3]Form &amp; Form Handler Details'!$Y:$Y,'[3]Form &amp; Form Handler Details'!BW:BW,"")</f>
        <v>companyname</v>
      </c>
      <c r="AA89" s="35" t="str">
        <f>_xlfn.XLOOKUP($A89,'[3]Form &amp; Form Handler Details'!$Y:$Y,'[3]Form &amp; Form Handler Details'!BX:BX,"")</f>
        <v>Text</v>
      </c>
      <c r="AB89" s="35" t="str">
        <f>_xlfn.XLOOKUP($A89,'[3]Form &amp; Form Handler Details'!$Y:$Y,'[3]Form &amp; Form Handler Details'!BY:BY,"")</f>
        <v>This field is required.</v>
      </c>
      <c r="AC89" s="35" t="str">
        <f>_xlfn.XLOOKUP($A89,'[3]Form &amp; Form Handler Details'!$Y:$Y,'[3]Form &amp; Form Handler Details'!BZ:BZ,"")</f>
        <v>Monthly Online Sales *
Select sales volume
More than $9M  -----   More than $1,000,000 SGD a month
$100k-$9M  ------  Between $12,000 to $1,000,000 SGD a month
Less than $100k   -------   Less than $12,000 SGD a month
I'm not sure/none of the above  -----   I'm not sure/none of the above</v>
      </c>
      <c r="AD89" s="35" t="str">
        <f>_xlfn.XLOOKUP($A89,'[3]Form &amp; Form Handler Details'!$Y:$Y,'[3]Form &amp; Form Handler Details'!CA:CA,"")</f>
        <v>monthlyonlinesales</v>
      </c>
      <c r="AE89" s="35" t="str">
        <f>_xlfn.XLOOKUP($A89,'[3]Form &amp; Form Handler Details'!$Y:$Y,'[3]Form &amp; Form Handler Details'!CB:CB,"")</f>
        <v>Dropdown</v>
      </c>
      <c r="AF89" s="35" t="str">
        <f>_xlfn.XLOOKUP($A89,'[3]Form &amp; Form Handler Details'!$Y:$Y,'[3]Form &amp; Form Handler Details'!CC:CC,"")</f>
        <v>This field is required</v>
      </c>
      <c r="AG89" s="35">
        <f>_xlfn.XLOOKUP($A89,'[3]Form &amp; Form Handler Details'!$Y:$Y,'[3]Form &amp; Form Handler Details'!CD:CD,"")</f>
        <v>0</v>
      </c>
      <c r="AH89" s="35">
        <f>_xlfn.XLOOKUP($A89,'[3]Form &amp; Form Handler Details'!$Y:$Y,'[3]Form &amp; Form Handler Details'!CE:CE,"")</f>
        <v>0</v>
      </c>
      <c r="AI89" s="35">
        <f>_xlfn.XLOOKUP($A89,'[3]Form &amp; Form Handler Details'!$Y:$Y,'[3]Form &amp; Form Handler Details'!CF:CF,"")</f>
        <v>0</v>
      </c>
      <c r="AJ89" s="35">
        <f>_xlfn.XLOOKUP($A89,'[3]Form &amp; Form Handler Details'!$Y:$Y,'[3]Form &amp; Form Handler Details'!CG:CG,"")</f>
        <v>0</v>
      </c>
      <c r="AK89" s="35" t="str">
        <f>_xlfn.XLOOKUP($A89,'[3]Form &amp; Form Handler Details'!$Y:$Y,'[3]Form &amp; Form Handler Details'!CH:CH,"")</f>
        <v>Website</v>
      </c>
      <c r="AL89" s="35" t="str">
        <f>_xlfn.XLOOKUP($A89,'[3]Form &amp; Form Handler Details'!$Y:$Y,'[3]Form &amp; Form Handler Details'!CI:CI,"")</f>
        <v>companywebsite</v>
      </c>
      <c r="AM89" s="35" t="str">
        <f>_xlfn.XLOOKUP($A89,'[3]Form &amp; Form Handler Details'!$Y:$Y,'[3]Form &amp; Form Handler Details'!CJ:CJ,"")</f>
        <v>Text</v>
      </c>
      <c r="AN89" s="35" t="str">
        <f>_xlfn.XLOOKUP($A89,'[3]Form &amp; Form Handler Details'!$Y:$Y,'[3]Form &amp; Form Handler Details'!CK:CK,"")</f>
        <v>This field is required.</v>
      </c>
      <c r="AO89" s="35" t="str">
        <f>_xlfn.XLOOKUP($A89,'[3]Form &amp; Form Handler Details'!$Y:$Y,'[3]Form &amp; Form Handler Details'!CL:CL,"")</f>
        <v>Phone*</v>
      </c>
      <c r="AP89" s="35" t="str">
        <f>_xlfn.XLOOKUP($A89,'[3]Form &amp; Form Handler Details'!$Y:$Y,'[3]Form &amp; Form Handler Details'!CM:CM,"")</f>
        <v>phonenumber</v>
      </c>
      <c r="AQ89" s="35" t="str">
        <f>_xlfn.XLOOKUP($A89,'[3]Form &amp; Form Handler Details'!$Y:$Y,'[3]Form &amp; Form Handler Details'!CN:CN,"")</f>
        <v>Text</v>
      </c>
      <c r="AR89" s="35" t="str">
        <f>_xlfn.XLOOKUP($A89,'[3]Form &amp; Form Handler Details'!$Y:$Y,'[3]Form &amp; Form Handler Details'!CO:CO,"")</f>
        <v>This field is required.</v>
      </c>
      <c r="AS89" s="35">
        <f>_xlfn.XLOOKUP($A89,'[3]Form &amp; Form Handler Details'!$Y:$Y,'[3]Form &amp; Form Handler Details'!CP:CP,"")</f>
        <v>0</v>
      </c>
      <c r="AT89" s="35">
        <f>_xlfn.XLOOKUP($A89,'[3]Form &amp; Form Handler Details'!$Y:$Y,'[3]Form &amp; Form Handler Details'!CQ:CQ,"")</f>
        <v>0</v>
      </c>
      <c r="AU89" s="35">
        <f>_xlfn.XLOOKUP($A89,'[3]Form &amp; Form Handler Details'!$Y:$Y,'[3]Form &amp; Form Handler Details'!CR:CR,"")</f>
        <v>0</v>
      </c>
      <c r="AV89" s="35">
        <f>_xlfn.XLOOKUP($A89,'[3]Form &amp; Form Handler Details'!$Y:$Y,'[3]Form &amp; Form Handler Details'!CS:CS,"")</f>
        <v>0</v>
      </c>
      <c r="AW89" s="35" t="str">
        <f>_xlfn.XLOOKUP($A89,'[3]Form &amp; Form Handler Details'!$Y:$Y,'[3]Form &amp; Form Handler Details'!CT:CT,"")</f>
        <v>WebformURL (Hidden)</v>
      </c>
      <c r="AX89" s="35" t="str">
        <f>_xlfn.XLOOKUP($A89,'[3]Form &amp; Form Handler Details'!$Y:$Y,'[3]Form &amp; Form Handler Details'!CU:CU,"")</f>
        <v>webformurl</v>
      </c>
      <c r="AY89" s="35" t="str">
        <f>_xlfn.XLOOKUP($A89,'[3]Form &amp; Form Handler Details'!$Y:$Y,'[3]Form &amp; Form Handler Details'!CV:CV,"")</f>
        <v>Hidden - text</v>
      </c>
      <c r="AZ89" s="35" t="str">
        <f>_xlfn.XLOOKUP($A89,'[3]Form &amp; Form Handler Details'!$Y:$Y,'[3]Form &amp; Form Handler Details'!CW:CW,"")</f>
        <v>gclid* (Hidden)</v>
      </c>
      <c r="BA89" s="35" t="str">
        <f>_xlfn.XLOOKUP($A89,'[3]Form &amp; Form Handler Details'!$Y:$Y,'[3]Form &amp; Form Handler Details'!CX:CX,"")</f>
        <v>gclid</v>
      </c>
      <c r="BB89" s="35" t="str">
        <f>_xlfn.XLOOKUP($A89,'[3]Form &amp; Form Handler Details'!$Y:$Y,'[3]Form &amp; Form Handler Details'!CY:CY,"")</f>
        <v>Hidden - text</v>
      </c>
      <c r="BC89" s="35">
        <f>_xlfn.XLOOKUP($A89,'[3]Form &amp; Form Handler Details'!$Y:$Y,'[3]Form &amp; Form Handler Details'!CZ:CZ,"")</f>
        <v>0</v>
      </c>
      <c r="BD89" s="35">
        <f>_xlfn.XLOOKUP($A89,'[3]Form &amp; Form Handler Details'!$Y:$Y,'[3]Form &amp; Form Handler Details'!DA:DA,"")</f>
        <v>0</v>
      </c>
      <c r="BE89" s="35">
        <f>_xlfn.XLOOKUP($A89,'[3]Form &amp; Form Handler Details'!$Y:$Y,'[3]Form &amp; Form Handler Details'!DB:DB,"")</f>
        <v>0</v>
      </c>
      <c r="BF89" s="35">
        <f>_xlfn.XLOOKUP($A89,'[3]Form &amp; Form Handler Details'!$Y:$Y,'[3]Form &amp; Form Handler Details'!DC:DC,"")</f>
        <v>0</v>
      </c>
      <c r="BG89" s="35">
        <f>_xlfn.XLOOKUP($A89,'[3]Form &amp; Form Handler Details'!$Y:$Y,'[3]Form &amp; Form Handler Details'!DD:DD,"")</f>
        <v>0</v>
      </c>
      <c r="BH89" s="35">
        <f>_xlfn.XLOOKUP($A89,'[3]Form &amp; Form Handler Details'!$Y:$Y,'[3]Form &amp; Form Handler Details'!DE:DE,"")</f>
        <v>0</v>
      </c>
      <c r="BI89" s="35">
        <f>_xlfn.XLOOKUP($A89,'[3]Form &amp; Form Handler Details'!$Y:$Y,'[3]Form &amp; Form Handler Details'!DF:DF,"")</f>
        <v>0</v>
      </c>
      <c r="BJ89" s="35" t="str">
        <f>_xlfn.XLOOKUP($A89,'[3]Form &amp; Form Handler Details'!$Y:$Y,'[3]Form &amp; Form Handler Details'!DG:DG,"")</f>
        <v>Do you already have a PayPal account?</v>
      </c>
      <c r="BK89" s="35" t="str">
        <f>_xlfn.XLOOKUP($A89,'[3]Form &amp; Form Handler Details'!$Y:$Y,'[3]Form &amp; Form Handler Details'!DH:DH,"")</f>
        <v>doyoualreadyhaveapaypalbusinessaccount</v>
      </c>
      <c r="BL89" s="35" t="str">
        <f>_xlfn.XLOOKUP($A89,'[3]Form &amp; Form Handler Details'!$Y:$Y,'[3]Form &amp; Form Handler Details'!DI:DI,"")</f>
        <v>dropdown</v>
      </c>
      <c r="BM89" s="35" t="str">
        <f>_xlfn.XLOOKUP($A89,'[3]Form &amp; Form Handler Details'!$Y:$Y,'[3]Form &amp; Form Handler Details'!DJ:DJ,"")</f>
        <v>This field is required.</v>
      </c>
      <c r="BN89" s="35">
        <f>_xlfn.XLOOKUP($A89,'[3]Form &amp; Form Handler Details'!$Y:$Y,'[3]Form &amp; Form Handler Details'!DK:DK,"")</f>
        <v>0</v>
      </c>
      <c r="BO89" s="35">
        <f>_xlfn.XLOOKUP($A89,'[3]Form &amp; Form Handler Details'!$Y:$Y,'[3]Form &amp; Form Handler Details'!DL:DL,"")</f>
        <v>0</v>
      </c>
      <c r="BP89" s="35">
        <f>_xlfn.XLOOKUP($A89,'[3]Form &amp; Form Handler Details'!$Y:$Y,'[3]Form &amp; Form Handler Details'!DM:DM,"")</f>
        <v>0</v>
      </c>
      <c r="BQ89" s="35">
        <f>_xlfn.XLOOKUP($A89,'[3]Form &amp; Form Handler Details'!$Y:$Y,'[3]Form &amp; Form Handler Details'!DN:DN,"")</f>
        <v>0</v>
      </c>
      <c r="BR89" s="35">
        <f>_xlfn.XLOOKUP($A89,'[3]Form &amp; Form Handler Details'!$Y:$Y,'[3]Form &amp; Form Handler Details'!DO:DO,"")</f>
        <v>0</v>
      </c>
      <c r="BS89" s="35">
        <f>_xlfn.XLOOKUP($A89,'[3]Form &amp; Form Handler Details'!$Y:$Y,'[3]Form &amp; Form Handler Details'!DP:DP,"")</f>
        <v>0</v>
      </c>
      <c r="BT89" s="35">
        <f>_xlfn.XLOOKUP($A89,'[3]Form &amp; Form Handler Details'!$Y:$Y,'[3]Form &amp; Form Handler Details'!DQ:DQ,"")</f>
        <v>0</v>
      </c>
      <c r="BU89" s="35">
        <f>_xlfn.XLOOKUP($A89,'[3]Form &amp; Form Handler Details'!$Y:$Y,'[3]Form &amp; Form Handler Details'!DR:DR,"")</f>
        <v>0</v>
      </c>
      <c r="BV89" s="35">
        <f>_xlfn.XLOOKUP($A89,'[3]Form &amp; Form Handler Details'!$Y:$Y,'[3]Form &amp; Form Handler Details'!DS:DS,"")</f>
        <v>0</v>
      </c>
      <c r="BW89" s="35" t="str">
        <f>_xlfn.XLOOKUP($A89,'[3]Form &amp; Form Handler Details'!$Y:$Y,'[3]Form &amp; Form Handler Details'!DT:DT,"")</f>
        <v>HoneyPot</v>
      </c>
      <c r="BX89" s="35" t="str">
        <f>_xlfn.XLOOKUP($A89,'[3]Form &amp; Form Handler Details'!$Y:$Y,'[3]Form &amp; Form Handler Details'!DU:DU,"")</f>
        <v>pardot_extra_field</v>
      </c>
      <c r="BY89" s="35" t="str">
        <f>_xlfn.XLOOKUP($A89,'[3]Form &amp; Form Handler Details'!$Y:$Y,'[3]Form &amp; Form Handler Details'!DV:DV,"")</f>
        <v>Hidden</v>
      </c>
      <c r="BZ89" s="35">
        <f>_xlfn.XLOOKUP($A89,'[3]Form &amp; Form Handler Details'!$Y:$Y,'[3]Form &amp; Form Handler Details'!DW:DW,"")</f>
        <v>0</v>
      </c>
      <c r="CA89" s="35">
        <f>_xlfn.XLOOKUP($A89,'[3]Form &amp; Form Handler Details'!$Y:$Y,'[3]Form &amp; Form Handler Details'!DX:DX,"")</f>
        <v>0</v>
      </c>
      <c r="CB89" s="35">
        <f>_xlfn.XLOOKUP($A89,'[3]Form &amp; Form Handler Details'!$Y:$Y,'[3]Form &amp; Form Handler Details'!DY:DY,"")</f>
        <v>0</v>
      </c>
      <c r="CC89" s="35">
        <f>_xlfn.XLOOKUP($A89,'[3]Form &amp; Form Handler Details'!$Y:$Y,'[3]Form &amp; Form Handler Details'!DZ:DZ,"")</f>
        <v>0</v>
      </c>
      <c r="CD89" s="35">
        <f>_xlfn.XLOOKUP($A89,'[3]Form &amp; Form Handler Details'!$Y:$Y,'[3]Form &amp; Form Handler Details'!EA:EA,"")</f>
        <v>0</v>
      </c>
      <c r="CE89" s="35">
        <f>_xlfn.XLOOKUP($A89,'[3]Form &amp; Form Handler Details'!$Y:$Y,'[3]Form &amp; Form Handler Details'!EB:EB,"")</f>
        <v>0</v>
      </c>
      <c r="CF89" s="35">
        <f>_xlfn.XLOOKUP($A89,'[3]Form &amp; Form Handler Details'!$Y:$Y,'[3]Form &amp; Form Handler Details'!EC:EC,"")</f>
        <v>0</v>
      </c>
      <c r="CG89" s="35">
        <f>_xlfn.XLOOKUP($A89,'[3]Form &amp; Form Handler Details'!$Y:$Y,'[3]Form &amp; Form Handler Details'!ED:ED,"")</f>
        <v>0</v>
      </c>
      <c r="CH89" s="35">
        <f>_xlfn.XLOOKUP($A89,'[3]Form &amp; Form Handler Details'!$Y:$Y,'[3]Form &amp; Form Handler Details'!EE:EE,"")</f>
        <v>0</v>
      </c>
      <c r="CI89" s="35">
        <f>_xlfn.XLOOKUP($A89,'[3]Form &amp; Form Handler Details'!$Y:$Y,'[3]Form &amp; Form Handler Details'!EF:EF,"")</f>
        <v>0</v>
      </c>
      <c r="CJ89" s="35">
        <f>_xlfn.XLOOKUP($A89,'[3]Form &amp; Form Handler Details'!$Y:$Y,'[3]Form &amp; Form Handler Details'!EG:EG,"")</f>
        <v>0</v>
      </c>
      <c r="CK89" s="35">
        <f>_xlfn.XLOOKUP($A89,'[3]Form &amp; Form Handler Details'!$Y:$Y,'[3]Form &amp; Form Handler Details'!EH:EH,"")</f>
        <v>0</v>
      </c>
      <c r="CL89" s="35">
        <f>_xlfn.XLOOKUP($A89,'[3]Form &amp; Form Handler Details'!$Y:$Y,'[3]Form &amp; Form Handler Details'!EI:EI,"")</f>
        <v>0</v>
      </c>
      <c r="CM89" s="35">
        <f>_xlfn.XLOOKUP($A89,'[3]Form &amp; Form Handler Details'!$Y:$Y,'[3]Form &amp; Form Handler Details'!EJ:EJ,"")</f>
        <v>0</v>
      </c>
      <c r="CN89" s="35">
        <f>_xlfn.XLOOKUP($A89,'[3]Form &amp; Form Handler Details'!$Y:$Y,'[3]Form &amp; Form Handler Details'!EK:EK,"")</f>
        <v>0</v>
      </c>
      <c r="CO89" s="35">
        <f>_xlfn.XLOOKUP($A89,'[3]Form &amp; Form Handler Details'!$Y:$Y,'[3]Form &amp; Form Handler Details'!EL:EL,"")</f>
        <v>0</v>
      </c>
      <c r="CP89" s="35">
        <f>_xlfn.XLOOKUP($A89,'[3]Form &amp; Form Handler Details'!$Y:$Y,'[3]Form &amp; Form Handler Details'!EM:EM,"")</f>
        <v>0</v>
      </c>
      <c r="CQ89" s="35" t="str">
        <f>_xlfn.XLOOKUP($A89,'[3]Form &amp; Form Handler Details'!$Y:$Y,'[3]Form &amp; Form Handler Details'!EN:EN,"")</f>
        <v>Privacy Consent</v>
      </c>
      <c r="CR89" s="35" t="str">
        <f>_xlfn.XLOOKUP($A89,'[3]Form &amp; Form Handler Details'!$Y:$Y,'[3]Form &amp; Form Handler Details'!EO:EO,"")</f>
        <v>privacyconsent</v>
      </c>
      <c r="CS89" s="35" t="str">
        <f>_xlfn.XLOOKUP($A89,'[3]Form &amp; Form Handler Details'!$Y:$Y,'[3]Form &amp; Form Handler Details'!EP:EP,"")</f>
        <v>Checkbox</v>
      </c>
      <c r="CT89" s="35" t="str">
        <f>_xlfn.XLOOKUP($A89,'[3]Form &amp; Form Handler Details'!$Y:$Y,'[3]Form &amp; Form Handler Details'!EQ:EQ,"")</f>
        <v>This field is required.</v>
      </c>
      <c r="CU89" s="35">
        <f>_xlfn.XLOOKUP($A89,'[3]Form &amp; Form Handler Details'!$Y:$Y,'[3]Form &amp; Form Handler Details'!ER:ER,"")</f>
        <v>0</v>
      </c>
      <c r="CV89" s="35">
        <f>_xlfn.XLOOKUP($A89,'[3]Form &amp; Form Handler Details'!$Y:$Y,'[3]Form &amp; Form Handler Details'!ES:ES,"")</f>
        <v>0</v>
      </c>
      <c r="CW89" s="35">
        <f>_xlfn.XLOOKUP($A89,'[3]Form &amp; Form Handler Details'!$Y:$Y,'[3]Form &amp; Form Handler Details'!ET:ET,"")</f>
        <v>0</v>
      </c>
      <c r="CX89" s="35">
        <f>_xlfn.XLOOKUP($A89,'[3]Form &amp; Form Handler Details'!$Y:$Y,'[3]Form &amp; Form Handler Details'!EU:EU,"")</f>
        <v>0</v>
      </c>
      <c r="CY89" s="35">
        <f>_xlfn.XLOOKUP($A89,'[3]Form &amp; Form Handler Details'!$Y:$Y,'[3]Form &amp; Form Handler Details'!EV:EV,"")</f>
        <v>0</v>
      </c>
      <c r="CZ89" s="35">
        <f>_xlfn.XLOOKUP($A89,'[3]Form &amp; Form Handler Details'!$Y:$Y,'[3]Form &amp; Form Handler Details'!EW:EW,"")</f>
        <v>0</v>
      </c>
      <c r="DA89" s="35">
        <f>_xlfn.XLOOKUP($A89,'[3]Form &amp; Form Handler Details'!$Y:$Y,'[3]Form &amp; Form Handler Details'!EX:EX,"")</f>
        <v>0</v>
      </c>
      <c r="DB89" s="35">
        <f>_xlfn.XLOOKUP($A89,'[3]Form &amp; Form Handler Details'!$Y:$Y,'[3]Form &amp; Form Handler Details'!EY:EY,"")</f>
        <v>0</v>
      </c>
      <c r="DC89" s="35">
        <f>_xlfn.XLOOKUP($A89,'[3]Form &amp; Form Handler Details'!$Y:$Y,'[3]Form &amp; Form Handler Details'!EZ:EZ,"")</f>
        <v>0</v>
      </c>
      <c r="DD89" s="35">
        <f>_xlfn.XLOOKUP($A89,'[3]Form &amp; Form Handler Details'!$Y:$Y,'[3]Form &amp; Form Handler Details'!FA:FA,"")</f>
        <v>0</v>
      </c>
      <c r="DE89" s="35">
        <f>_xlfn.XLOOKUP($A89,'[3]Form &amp; Form Handler Details'!$Y:$Y,'[3]Form &amp; Form Handler Details'!FB:FB,"")</f>
        <v>0</v>
      </c>
      <c r="DF89" s="35">
        <f>_xlfn.XLOOKUP($A89,'[3]Form &amp; Form Handler Details'!$Y:$Y,'[3]Form &amp; Form Handler Details'!FC:FC,"")</f>
        <v>0</v>
      </c>
      <c r="DG89" s="35">
        <f>_xlfn.XLOOKUP($A89,'[3]Form &amp; Form Handler Details'!$Y:$Y,'[3]Form &amp; Form Handler Details'!FD:FD,"")</f>
        <v>0</v>
      </c>
      <c r="DH89" s="35">
        <f>_xlfn.XLOOKUP($A89,'[3]Form &amp; Form Handler Details'!$Y:$Y,'[3]Form &amp; Form Handler Details'!FE:FE,"")</f>
        <v>0</v>
      </c>
      <c r="DI89" s="35">
        <f>_xlfn.XLOOKUP($A89,'[3]Form &amp; Form Handler Details'!$Y:$Y,'[3]Form &amp; Form Handler Details'!FF:FF,"")</f>
        <v>0</v>
      </c>
      <c r="DJ89" s="35">
        <f>_xlfn.XLOOKUP($A89,'[3]Form &amp; Form Handler Details'!$Y:$Y,'[3]Form &amp; Form Handler Details'!FG:FG,"")</f>
        <v>0</v>
      </c>
      <c r="DK89" s="35">
        <f>_xlfn.XLOOKUP($A89,'[3]Form &amp; Form Handler Details'!$Y:$Y,'[3]Form &amp; Form Handler Details'!FH:FH,"")</f>
        <v>0</v>
      </c>
      <c r="DL89" s="35">
        <f>_xlfn.XLOOKUP($A89,'[3]Form &amp; Form Handler Details'!$Y:$Y,'[3]Form &amp; Form Handler Details'!FI:FI,"")</f>
        <v>0</v>
      </c>
      <c r="DM89" s="35">
        <f>_xlfn.XLOOKUP($A89,'[3]Form &amp; Form Handler Details'!$Y:$Y,'[3]Form &amp; Form Handler Details'!FJ:FJ,"")</f>
        <v>0</v>
      </c>
      <c r="DN89" s="35">
        <f>_xlfn.XLOOKUP($A89,'[3]Form &amp; Form Handler Details'!$Y:$Y,'[3]Form &amp; Form Handler Details'!FK:FK,"")</f>
        <v>0</v>
      </c>
      <c r="DO89" s="35">
        <f>_xlfn.XLOOKUP($A89,'[3]Form &amp; Form Handler Details'!$Y:$Y,'[3]Form &amp; Form Handler Details'!FL:FL,"")</f>
        <v>0</v>
      </c>
      <c r="DP89" s="35">
        <f>_xlfn.XLOOKUP($A89,'[3]Form &amp; Form Handler Details'!$Y:$Y,'[3]Form &amp; Form Handler Details'!FM:FM,"")</f>
        <v>0</v>
      </c>
      <c r="DQ89" s="35">
        <f>_xlfn.XLOOKUP($A89,'[3]Form &amp; Form Handler Details'!$Y:$Y,'[3]Form &amp; Form Handler Details'!FN:FN,"")</f>
        <v>0</v>
      </c>
      <c r="DR89" s="35">
        <f>_xlfn.XLOOKUP($A89,'[3]Form &amp; Form Handler Details'!$Y:$Y,'[3]Form &amp; Form Handler Details'!FO:FO,"")</f>
        <v>0</v>
      </c>
      <c r="DS89" s="35">
        <f>_xlfn.XLOOKUP($A89,'[3]Form &amp; Form Handler Details'!$Y:$Y,'[3]Form &amp; Form Handler Details'!FP:FP,"")</f>
        <v>0</v>
      </c>
      <c r="DT89" s="35">
        <f>_xlfn.XLOOKUP($A89,'[3]Form &amp; Form Handler Details'!$Y:$Y,'[3]Form &amp; Form Handler Details'!FQ:FQ,"")</f>
        <v>0</v>
      </c>
      <c r="DU89" s="35">
        <f>_xlfn.XLOOKUP($A89,'[3]Form &amp; Form Handler Details'!$Y:$Y,'[3]Form &amp; Form Handler Details'!FR:FR,"")</f>
        <v>0</v>
      </c>
      <c r="DV89" s="35">
        <f>_xlfn.XLOOKUP($A89,'[3]Form &amp; Form Handler Details'!$Y:$Y,'[3]Form &amp; Form Handler Details'!FS:FS,"")</f>
        <v>0</v>
      </c>
      <c r="DW89" s="35">
        <f>_xlfn.XLOOKUP($A89,'[3]Form &amp; Form Handler Details'!$Y:$Y,'[3]Form &amp; Form Handler Details'!FT:FT,"")</f>
        <v>0</v>
      </c>
      <c r="DX89" s="35">
        <f>_xlfn.XLOOKUP($A89,'[3]Form &amp; Form Handler Details'!$Y:$Y,'[3]Form &amp; Form Handler Details'!FU:FU,"")</f>
        <v>0</v>
      </c>
      <c r="DY89" s="35">
        <f>_xlfn.XLOOKUP($A89,'[3]Form &amp; Form Handler Details'!$Y:$Y,'[3]Form &amp; Form Handler Details'!FV:FV,"")</f>
        <v>0</v>
      </c>
      <c r="DZ89" s="35">
        <f>_xlfn.XLOOKUP($A89,'[3]Form &amp; Form Handler Details'!$Y:$Y,'[3]Form &amp; Form Handler Details'!FW:FW,"")</f>
        <v>0</v>
      </c>
      <c r="EA89" s="35">
        <f>_xlfn.XLOOKUP($A89,'[3]Form &amp; Form Handler Details'!$Y:$Y,'[3]Form &amp; Form Handler Details'!FX:FX,"")</f>
        <v>0</v>
      </c>
      <c r="EB89" s="35">
        <f>_xlfn.XLOOKUP($A89,'[3]Form &amp; Form Handler Details'!$Y:$Y,'[3]Form &amp; Form Handler Details'!FY:FY,"")</f>
        <v>0</v>
      </c>
      <c r="EC89" s="35">
        <f>_xlfn.XLOOKUP($A89,'[3]Form &amp; Form Handler Details'!$Y:$Y,'[3]Form &amp; Form Handler Details'!FZ:FZ,"")</f>
        <v>0</v>
      </c>
      <c r="ED89" s="35">
        <f>_xlfn.XLOOKUP($A89,'[3]Form &amp; Form Handler Details'!$Y:$Y,'[3]Form &amp; Form Handler Details'!GA:GA,"")</f>
        <v>0</v>
      </c>
      <c r="EE89" s="35">
        <f>_xlfn.XLOOKUP($A89,'[3]Form &amp; Form Handler Details'!$Y:$Y,'[3]Form &amp; Form Handler Details'!GB:GB,"")</f>
        <v>0</v>
      </c>
      <c r="EF89" s="35">
        <f>_xlfn.XLOOKUP($A89,'[3]Form &amp; Form Handler Details'!$Y:$Y,'[3]Form &amp; Form Handler Details'!GC:GC,"")</f>
        <v>0</v>
      </c>
      <c r="EG89" s="35">
        <f>_xlfn.XLOOKUP($A89,'[3]Form &amp; Form Handler Details'!$Y:$Y,'[3]Form &amp; Form Handler Details'!GD:GD,"")</f>
        <v>0</v>
      </c>
      <c r="EH89" s="35">
        <f>_xlfn.XLOOKUP($A89,'[3]Form &amp; Form Handler Details'!$Y:$Y,'[3]Form &amp; Form Handler Details'!GE:GE,"")</f>
        <v>0</v>
      </c>
      <c r="EI89" s="35">
        <f>_xlfn.XLOOKUP($A89,'[3]Form &amp; Form Handler Details'!$Y:$Y,'[3]Form &amp; Form Handler Details'!GF:GF,"")</f>
        <v>0</v>
      </c>
      <c r="EJ89" s="35">
        <f>_xlfn.XLOOKUP($A89,'[3]Form &amp; Form Handler Details'!$Y:$Y,'[3]Form &amp; Form Handler Details'!GG:GG,"")</f>
        <v>0</v>
      </c>
      <c r="EK89" s="35">
        <f>_xlfn.XLOOKUP($A89,'[3]Form &amp; Form Handler Details'!$Y:$Y,'[3]Form &amp; Form Handler Details'!GH:GH,"")</f>
        <v>0</v>
      </c>
      <c r="EL89" s="35">
        <f>_xlfn.XLOOKUP($A89,'[3]Form &amp; Form Handler Details'!$Y:$Y,'[3]Form &amp; Form Handler Details'!GI:GI,"")</f>
        <v>0</v>
      </c>
      <c r="EM89" s="35">
        <f>_xlfn.XLOOKUP($A89,'[3]Form &amp; Form Handler Details'!$Y:$Y,'[3]Form &amp; Form Handler Details'!GJ:GJ,"")</f>
        <v>0</v>
      </c>
      <c r="EN89" s="35">
        <f>_xlfn.XLOOKUP($A89,'[3]Form &amp; Form Handler Details'!$Y:$Y,'[3]Form &amp; Form Handler Details'!GK:GK,"")</f>
        <v>0</v>
      </c>
      <c r="EO89" s="35" t="str">
        <f>_xlfn.XLOOKUP($A89,'[3]Form &amp; Form Handler Details'!$Y:$Y,'[3]Form &amp; Form Handler Details'!GL:GL,"")</f>
        <v>Genric field 3
+65</v>
      </c>
      <c r="EP89" s="35" t="str">
        <f>_xlfn.XLOOKUP($A89,'[3]Form &amp; Form Handler Details'!$Y:$Y,'[3]Form &amp; Form Handler Details'!GM:GM,"")</f>
        <v>countrycode</v>
      </c>
      <c r="EQ89" s="35" t="str">
        <f>_xlfn.XLOOKUP($A89,'[3]Form &amp; Form Handler Details'!$Y:$Y,'[3]Form &amp; Form Handler Details'!GN:GN,"")</f>
        <v>Dropdown</v>
      </c>
      <c r="ER89" s="35">
        <f>_xlfn.XLOOKUP($A89,'[3]Form &amp; Form Handler Details'!$Y:$Y,'[3]Form &amp; Form Handler Details'!GO:GO,"")</f>
        <v>0</v>
      </c>
      <c r="ES89" s="35">
        <f>_xlfn.XLOOKUP($A89,'[3]Form &amp; Form Handler Details'!$Y:$Y,'[3]Form &amp; Form Handler Details'!GP:GP,"")</f>
        <v>0</v>
      </c>
      <c r="ET89" s="35">
        <f>_xlfn.XLOOKUP($A89,'[3]Form &amp; Form Handler Details'!$Y:$Y,'[3]Form &amp; Form Handler Details'!GQ:GQ,"")</f>
        <v>0</v>
      </c>
      <c r="EU89" s="35">
        <f>_xlfn.XLOOKUP($A89,'[3]Form &amp; Form Handler Details'!$Y:$Y,'[3]Form &amp; Form Handler Details'!GR:GR,"")</f>
        <v>0</v>
      </c>
      <c r="EV89" s="35">
        <f>_xlfn.XLOOKUP($A89,'[3]Form &amp; Form Handler Details'!$Y:$Y,'[3]Form &amp; Form Handler Details'!GS:GS,"")</f>
        <v>0</v>
      </c>
      <c r="EW89" s="35">
        <f>_xlfn.XLOOKUP($A89,'[3]Form &amp; Form Handler Details'!$Y:$Y,'[3]Form &amp; Form Handler Details'!GT:GT,"")</f>
        <v>0</v>
      </c>
      <c r="EX89" s="35">
        <f>_xlfn.XLOOKUP($A89,'[3]Form &amp; Form Handler Details'!$Y:$Y,'[3]Form &amp; Form Handler Details'!GU:GU,"")</f>
        <v>0</v>
      </c>
      <c r="EY89" s="35">
        <f>_xlfn.XLOOKUP($A89,'[3]Form &amp; Form Handler Details'!$Y:$Y,'[3]Form &amp; Form Handler Details'!GV:GV,"")</f>
        <v>0</v>
      </c>
      <c r="EZ89" s="35">
        <f>_xlfn.XLOOKUP($A89,'[3]Form &amp; Form Handler Details'!$Y:$Y,'[3]Form &amp; Form Handler Details'!GW:GW,"")</f>
        <v>0</v>
      </c>
      <c r="FA89" s="35">
        <f>_xlfn.XLOOKUP($A89,'[3]Form &amp; Form Handler Details'!$Y:$Y,'[3]Form &amp; Form Handler Details'!GX:GX,"")</f>
        <v>0</v>
      </c>
      <c r="FB89" s="35">
        <f>_xlfn.XLOOKUP($A89,'[3]Form &amp; Form Handler Details'!$Y:$Y,'[3]Form &amp; Form Handler Details'!GY:GY,"")</f>
        <v>0</v>
      </c>
      <c r="FC89" s="35">
        <f>_xlfn.XLOOKUP($A89,'[3]Form &amp; Form Handler Details'!$Y:$Y,'[3]Form &amp; Form Handler Details'!GZ:GZ,"")</f>
        <v>0</v>
      </c>
      <c r="FD89" s="35">
        <f>_xlfn.XLOOKUP($A89,'[3]Form &amp; Form Handler Details'!$Y:$Y,'[3]Form &amp; Form Handler Details'!HA:HA,"")</f>
        <v>0</v>
      </c>
      <c r="FE89" s="35">
        <f>_xlfn.XLOOKUP($A89,'[3]Form &amp; Form Handler Details'!$Y:$Y,'[3]Form &amp; Form Handler Details'!HB:HB,"")</f>
        <v>0</v>
      </c>
      <c r="FF89" s="35">
        <f>_xlfn.XLOOKUP($A89,'[3]Form &amp; Form Handler Details'!$Y:$Y,'[3]Form &amp; Form Handler Details'!HC:HC,"")</f>
        <v>0</v>
      </c>
      <c r="FG89" s="35">
        <f>_xlfn.XLOOKUP($A89,'[3]Form &amp; Form Handler Details'!$Y:$Y,'[3]Form &amp; Form Handler Details'!HD:HD,"")</f>
        <v>0</v>
      </c>
      <c r="FH89" s="35">
        <f>_xlfn.XLOOKUP($A89,'[3]Form &amp; Form Handler Details'!$Y:$Y,'[3]Form &amp; Form Handler Details'!HE:HE,"")</f>
        <v>0</v>
      </c>
      <c r="FI89" s="35">
        <f>_xlfn.XLOOKUP($A89,'[3]Form &amp; Form Handler Details'!$Y:$Y,'[3]Form &amp; Form Handler Details'!HF:HF,"")</f>
        <v>0</v>
      </c>
      <c r="FJ89" s="35">
        <f>_xlfn.XLOOKUP($A89,'[3]Form &amp; Form Handler Details'!$Y:$Y,'[3]Form &amp; Form Handler Details'!HG:HG,"")</f>
        <v>0</v>
      </c>
      <c r="FK89" s="35">
        <f>_xlfn.XLOOKUP($A89,'[3]Form &amp; Form Handler Details'!$Y:$Y,'[3]Form &amp; Form Handler Details'!HH:HH,"")</f>
        <v>0</v>
      </c>
      <c r="FL89" s="35">
        <f>_xlfn.XLOOKUP($A89,'[3]Form &amp; Form Handler Details'!$Y:$Y,'[3]Form &amp; Form Handler Details'!HI:HI,"")</f>
        <v>0</v>
      </c>
      <c r="FM89" s="35">
        <f>_xlfn.XLOOKUP($A89,'[3]Form &amp; Form Handler Details'!$Y:$Y,'[3]Form &amp; Form Handler Details'!HJ:HJ,"")</f>
        <v>0</v>
      </c>
      <c r="FN89" s="35">
        <f>_xlfn.XLOOKUP($A89,'[3]Form &amp; Form Handler Details'!$Y:$Y,'[3]Form &amp; Form Handler Details'!HK:HK,"")</f>
        <v>0</v>
      </c>
      <c r="FO89" s="35">
        <f>_xlfn.XLOOKUP($A89,'[3]Form &amp; Form Handler Details'!$Y:$Y,'[3]Form &amp; Form Handler Details'!HL:HL,"")</f>
        <v>0</v>
      </c>
      <c r="FP89" s="35">
        <f>_xlfn.XLOOKUP($A89,'[3]Form &amp; Form Handler Details'!$Y:$Y,'[3]Form &amp; Form Handler Details'!HM:HM,"")</f>
        <v>0</v>
      </c>
      <c r="FQ89" s="35">
        <f>_xlfn.XLOOKUP($A89,'[3]Form &amp; Form Handler Details'!$Y:$Y,'[3]Form &amp; Form Handler Details'!HN:HN,"")</f>
        <v>0</v>
      </c>
      <c r="FR89" s="35">
        <f>_xlfn.XLOOKUP($A89,'[3]Form &amp; Form Handler Details'!$Y:$Y,'[3]Form &amp; Form Handler Details'!HO:HO,"")</f>
        <v>0</v>
      </c>
      <c r="FS89" s="35">
        <f>_xlfn.XLOOKUP($A89,'[3]Form &amp; Form Handler Details'!$Y:$Y,'[3]Form &amp; Form Handler Details'!HP:HP,"")</f>
        <v>0</v>
      </c>
      <c r="FT89" s="35">
        <f>_xlfn.XLOOKUP($A89,'[3]Form &amp; Form Handler Details'!$Y:$Y,'[3]Form &amp; Form Handler Details'!HQ:HQ,"")</f>
        <v>0</v>
      </c>
      <c r="FU89" s="35">
        <f>_xlfn.XLOOKUP($A89,'[3]Form &amp; Form Handler Details'!$Y:$Y,'[3]Form &amp; Form Handler Details'!HR:HR,"")</f>
        <v>0</v>
      </c>
      <c r="FV89" s="35">
        <f>_xlfn.XLOOKUP($A89,'[3]Form &amp; Form Handler Details'!$Y:$Y,'[3]Form &amp; Form Handler Details'!HS:HS,"")</f>
        <v>0</v>
      </c>
      <c r="FW89" s="35">
        <f>_xlfn.XLOOKUP($A89,'[3]Form &amp; Form Handler Details'!$Y:$Y,'[3]Form &amp; Form Handler Details'!HT:HT,"")</f>
        <v>0</v>
      </c>
      <c r="FX89" s="35">
        <f>_xlfn.XLOOKUP($A89,'[3]Form &amp; Form Handler Details'!$Y:$Y,'[3]Form &amp; Form Handler Details'!HU:HU,"")</f>
        <v>0</v>
      </c>
      <c r="FY89" s="35">
        <f>_xlfn.XLOOKUP($A89,'[3]Form &amp; Form Handler Details'!$Y:$Y,'[3]Form &amp; Form Handler Details'!HV:HV,"")</f>
        <v>0</v>
      </c>
      <c r="FZ89" s="35">
        <f>_xlfn.XLOOKUP($A89,'[3]Form &amp; Form Handler Details'!$Y:$Y,'[3]Form &amp; Form Handler Details'!HW:HW,"")</f>
        <v>0</v>
      </c>
      <c r="GA89" s="35">
        <f>_xlfn.XLOOKUP($A89,'[3]Form &amp; Form Handler Details'!$Y:$Y,'[3]Form &amp; Form Handler Details'!HX:HX,"")</f>
        <v>0</v>
      </c>
      <c r="GB89" s="35">
        <f>_xlfn.XLOOKUP($A89,'[3]Form &amp; Form Handler Details'!$Y:$Y,'[3]Form &amp; Form Handler Details'!HY:HY,"")</f>
        <v>0</v>
      </c>
      <c r="GC89" s="35">
        <f>_xlfn.XLOOKUP($A89,'[3]Form &amp; Form Handler Details'!$Y:$Y,'[3]Form &amp; Form Handler Details'!HZ:HZ,"")</f>
        <v>0</v>
      </c>
      <c r="GD89" s="35">
        <f>_xlfn.XLOOKUP($A89,'[3]Form &amp; Form Handler Details'!$Y:$Y,'[3]Form &amp; Form Handler Details'!IA:IA,"")</f>
        <v>0</v>
      </c>
      <c r="GE89" s="35">
        <f>_xlfn.XLOOKUP($A89,'[3]Form &amp; Form Handler Details'!$Y:$Y,'[3]Form &amp; Form Handler Details'!IB:IB,"")</f>
        <v>0</v>
      </c>
      <c r="GF89" s="35">
        <f>_xlfn.XLOOKUP($A89,'[3]Form &amp; Form Handler Details'!$Y:$Y,'[3]Form &amp; Form Handler Details'!IC:IC,"")</f>
        <v>0</v>
      </c>
      <c r="GG89" s="35">
        <f>_xlfn.XLOOKUP($A89,'[3]Form &amp; Form Handler Details'!$Y:$Y,'[3]Form &amp; Form Handler Details'!ID:ID,"")</f>
        <v>0</v>
      </c>
      <c r="GH89" s="35">
        <f>_xlfn.XLOOKUP($A89,'[3]Form &amp; Form Handler Details'!$Y:$Y,'[3]Form &amp; Form Handler Details'!IE:IE,"")</f>
        <v>0</v>
      </c>
      <c r="GI89" s="35">
        <f>_xlfn.XLOOKUP($A89,'[3]Form &amp; Form Handler Details'!$Y:$Y,'[3]Form &amp; Form Handler Details'!IF:IF,"")</f>
        <v>0</v>
      </c>
      <c r="GJ89" s="35">
        <f>_xlfn.XLOOKUP($A89,'[3]Form &amp; Form Handler Details'!$Y:$Y,'[3]Form &amp; Form Handler Details'!IG:IG,"")</f>
        <v>0</v>
      </c>
      <c r="GK89" s="35">
        <f>_xlfn.XLOOKUP($A89,'[3]Form &amp; Form Handler Details'!$Y:$Y,'[3]Form &amp; Form Handler Details'!IH:IH,"")</f>
        <v>0</v>
      </c>
      <c r="GL89" s="35">
        <f>_xlfn.XLOOKUP($A89,'[3]Form &amp; Form Handler Details'!$Y:$Y,'[3]Form &amp; Form Handler Details'!II:II,"")</f>
        <v>0</v>
      </c>
      <c r="GM89" s="35">
        <f>_xlfn.XLOOKUP($A89,'[3]Form &amp; Form Handler Details'!$Y:$Y,'[3]Form &amp; Form Handler Details'!IJ:IJ,"")</f>
        <v>0</v>
      </c>
      <c r="GN89" s="35">
        <f>_xlfn.XLOOKUP($A89,'[3]Form &amp; Form Handler Details'!$Y:$Y,'[3]Form &amp; Form Handler Details'!IK:IK,"")</f>
        <v>0</v>
      </c>
      <c r="GO89" s="35">
        <f>_xlfn.XLOOKUP($A89,'[3]Form &amp; Form Handler Details'!$Y:$Y,'[3]Form &amp; Form Handler Details'!IL:IL,"")</f>
        <v>0</v>
      </c>
      <c r="GP89" s="35">
        <f>_xlfn.XLOOKUP($A89,'[3]Form &amp; Form Handler Details'!$Y:$Y,'[3]Form &amp; Form Handler Details'!IM:IM,"")</f>
        <v>0</v>
      </c>
      <c r="GQ89" s="35">
        <f>_xlfn.XLOOKUP($A89,'[3]Form &amp; Form Handler Details'!$Y:$Y,'[3]Form &amp; Form Handler Details'!IN:IN,"")</f>
        <v>0</v>
      </c>
      <c r="GR89" s="35">
        <f>_xlfn.XLOOKUP($A89,'[3]Form &amp; Form Handler Details'!$Y:$Y,'[3]Form &amp; Form Handler Details'!IO:IO,"")</f>
        <v>0</v>
      </c>
      <c r="GS89" s="35">
        <f>_xlfn.XLOOKUP($A89,'[3]Form &amp; Form Handler Details'!$Y:$Y,'[3]Form &amp; Form Handler Details'!IP:IP,"")</f>
        <v>0</v>
      </c>
      <c r="GT89" s="35">
        <f>_xlfn.XLOOKUP($A89,'[3]Form &amp; Form Handler Details'!$Y:$Y,'[3]Form &amp; Form Handler Details'!IQ:IQ,"")</f>
        <v>0</v>
      </c>
      <c r="GU89" s="35">
        <f>_xlfn.XLOOKUP($A89,'[3]Form &amp; Form Handler Details'!$Y:$Y,'[3]Form &amp; Form Handler Details'!IR:IR,"")</f>
        <v>0</v>
      </c>
      <c r="GV89" s="35">
        <f>_xlfn.XLOOKUP($A89,'[3]Form &amp; Form Handler Details'!$Y:$Y,'[3]Form &amp; Form Handler Details'!IS:IS,"")</f>
        <v>0</v>
      </c>
      <c r="GW89" s="35">
        <f>_xlfn.XLOOKUP($A89,'[3]Form &amp; Form Handler Details'!$Y:$Y,'[3]Form &amp; Form Handler Details'!IT:IT,"")</f>
        <v>0</v>
      </c>
      <c r="GX89" s="35">
        <f>_xlfn.XLOOKUP($A89,'[3]Form &amp; Form Handler Details'!$Y:$Y,'[3]Form &amp; Form Handler Details'!IU:IU,"")</f>
        <v>0</v>
      </c>
      <c r="GY89" s="35">
        <f>_xlfn.XLOOKUP($A89,'[3]Form &amp; Form Handler Details'!$Y:$Y,'[3]Form &amp; Form Handler Details'!IV:IV,"")</f>
        <v>0</v>
      </c>
      <c r="GZ89" s="35">
        <f>_xlfn.XLOOKUP($A89,'[3]Form &amp; Form Handler Details'!$Y:$Y,'[3]Form &amp; Form Handler Details'!IW:IW,"")</f>
        <v>0</v>
      </c>
      <c r="HA89" s="35">
        <f>_xlfn.XLOOKUP($A89,'[3]Form &amp; Form Handler Details'!$Y:$Y,'[3]Form &amp; Form Handler Details'!IX:IX,"")</f>
        <v>0</v>
      </c>
      <c r="HB89" s="35">
        <f>_xlfn.XLOOKUP($A89,'[3]Form &amp; Form Handler Details'!$Y:$Y,'[3]Form &amp; Form Handler Details'!IY:IY,"")</f>
        <v>0</v>
      </c>
      <c r="HC89" s="35">
        <f>_xlfn.XLOOKUP($A89,'[3]Form &amp; Form Handler Details'!$Y:$Y,'[3]Form &amp; Form Handler Details'!IZ:IZ,"")</f>
        <v>0</v>
      </c>
      <c r="HD89" s="35">
        <f>_xlfn.XLOOKUP($A89,'[3]Form &amp; Form Handler Details'!$Y:$Y,'[3]Form &amp; Form Handler Details'!JA:JA,"")</f>
        <v>0</v>
      </c>
      <c r="HE89" s="35">
        <f>_xlfn.XLOOKUP($A89,'[3]Form &amp; Form Handler Details'!$Y:$Y,'[3]Form &amp; Form Handler Details'!JB:JB,"")</f>
        <v>0</v>
      </c>
      <c r="HF89" s="35">
        <f>_xlfn.XLOOKUP($A89,'[3]Form &amp; Form Handler Details'!$Y:$Y,'[3]Form &amp; Form Handler Details'!JC:JC,"")</f>
        <v>0</v>
      </c>
      <c r="HG89" s="35">
        <f>_xlfn.XLOOKUP($A89,'[3]Form &amp; Form Handler Details'!$Y:$Y,'[3]Form &amp; Form Handler Details'!JD:JD,"")</f>
        <v>0</v>
      </c>
      <c r="HH89" s="35">
        <f>_xlfn.XLOOKUP($A89,'[3]Form &amp; Form Handler Details'!$Y:$Y,'[3]Form &amp; Form Handler Details'!JE:JE,"")</f>
        <v>0</v>
      </c>
      <c r="HI89" s="35">
        <f>_xlfn.XLOOKUP($A89,'[3]Form &amp; Form Handler Details'!$Y:$Y,'[3]Form &amp; Form Handler Details'!JF:JF,"")</f>
        <v>0</v>
      </c>
      <c r="HJ89" s="35">
        <f>_xlfn.XLOOKUP($A89,'[3]Form &amp; Form Handler Details'!$Y:$Y,'[3]Form &amp; Form Handler Details'!JG:JG,"")</f>
        <v>0</v>
      </c>
      <c r="HK89" s="35" t="str">
        <f>_xlfn.XLOOKUP($A89,'[3]Form &amp; Form Handler Details'!$Y:$Y,'[3]Form &amp; Form Handler Details'!JH:JH,"")</f>
        <v>Submit</v>
      </c>
      <c r="HL89" s="35">
        <f>_xlfn.XLOOKUP($A89,'[3]Form &amp; Form Handler Details'!$Y:$Y,'[3]Form &amp; Form Handler Details'!JI:JI,"")</f>
        <v>0</v>
      </c>
      <c r="HM89" s="35">
        <f>_xlfn.XLOOKUP($A89,'[3]Form &amp; Form Handler Details'!$Y:$Y,'[3]Form &amp; Form Handler Details'!JJ:JJ,"")</f>
        <v>0</v>
      </c>
      <c r="HN89" s="35">
        <f>_xlfn.XLOOKUP($A89,'[3]Form &amp; Form Handler Details'!$Y:$Y,'[3]Form &amp; Form Handler Details'!JK:JK,"")</f>
        <v>0</v>
      </c>
      <c r="HO89" s="35">
        <f>_xlfn.XLOOKUP($A89,'[3]Form &amp; Form Handler Details'!$Y:$Y,'[3]Form &amp; Form Handler Details'!JL:JL,"")</f>
        <v>0</v>
      </c>
      <c r="HP89" s="35">
        <f>_xlfn.XLOOKUP($A89,'[3]Form &amp; Form Handler Details'!$Y:$Y,'[3]Form &amp; Form Handler Details'!JM:JM,"")</f>
        <v>0</v>
      </c>
      <c r="HQ89" s="35">
        <f>_xlfn.XLOOKUP($A89,'[3]Form &amp; Form Handler Details'!$Y:$Y,'[3]Form &amp; Form Handler Details'!JN:JN,"")</f>
        <v>0</v>
      </c>
      <c r="HR89" s="35">
        <f>_xlfn.XLOOKUP($A89,'[3]Form &amp; Form Handler Details'!$Y:$Y,'[3]Form &amp; Form Handler Details'!JO:JO,"")</f>
        <v>0</v>
      </c>
      <c r="HS89" s="35">
        <f>_xlfn.XLOOKUP($A89,'[3]Form &amp; Form Handler Details'!$Y:$Y,'[3]Form &amp; Form Handler Details'!JP:JP,"")</f>
        <v>0</v>
      </c>
      <c r="HT89" s="35">
        <f>_xlfn.XLOOKUP($A89,'[3]Form &amp; Form Handler Details'!$Y:$Y,'[3]Form &amp; Form Handler Details'!JQ:JQ,"")</f>
        <v>0</v>
      </c>
      <c r="HU89" s="35">
        <f>_xlfn.XLOOKUP($A89,'[3]Form &amp; Form Handler Details'!$Y:$Y,'[3]Form &amp; Form Handler Details'!JR:JR,"")</f>
        <v>0</v>
      </c>
      <c r="HV89" s="35">
        <f>_xlfn.XLOOKUP($A89,'[3]Form &amp; Form Handler Details'!$Y:$Y,'[3]Form &amp; Form Handler Details'!JS:JS,"")</f>
        <v>0</v>
      </c>
      <c r="HW89" s="35">
        <f>_xlfn.XLOOKUP($A89,'[3]Form &amp; Form Handler Details'!$Y:$Y,'[3]Form &amp; Form Handler Details'!JT:JT,"")</f>
        <v>0</v>
      </c>
    </row>
    <row r="90" spans="1:231" ht="165" customHeight="1">
      <c r="A90" s="32" t="s">
        <v>146</v>
      </c>
      <c r="B90" s="32" t="str">
        <f>_xlfn.XLOOKUP(Table46[[#This Row],[UFID]],ATC!C:C,ATC!A:A,"")</f>
        <v>05</v>
      </c>
      <c r="C90" s="31" t="str">
        <f>_xlfn.XLOOKUP(Table46[[#This Row],[UFID]],ATC!C:C,ATC!E:E,"")</f>
        <v>Build Queue</v>
      </c>
      <c r="D90" s="31">
        <f>_xlfn.XLOOKUP(Table46[[#This Row],[UFID]],ATC!C:C,ATC!J:J,"")</f>
        <v>0</v>
      </c>
      <c r="E90" s="31" t="s">
        <v>614</v>
      </c>
      <c r="F90" s="34" t="str">
        <f>_xlfn.XLOOKUP(Table46[[#This Row],[UFID]],'[3]Form &amp; Form Handler Details'!$Y:$Y,'[3]Form &amp; Form Handler Details'!$F:$F,"")</f>
        <v>https://www.paypal.com/jp/business/grow-business</v>
      </c>
      <c r="G90" s="34" t="str">
        <f>_xlfn.XLOOKUP(Table46[[#This Row],[UFID]],'[3]Form &amp; Form Handler Details'!$Y:$Y,'[3]Form &amp; Form Handler Details'!$I:$I,"")</f>
        <v>https://www.paypal.com/jp/business/grow-business/thank-you</v>
      </c>
      <c r="H90" s="34" t="str">
        <f>_xlfn.XLOOKUP(Table46[[#This Row],[UFID]],'[3]Form &amp; Form Handler Details'!$Y:$Y,'[3]Form &amp; Form Handler Details'!$E:$E,"")</f>
        <v>https://pypd.paypal-mktg.com/l/925803/2022-04-12/2lj5z</v>
      </c>
      <c r="I90" s="34" t="str">
        <f>_xlfn.XLOOKUP(Table46[[#This Row],[UFID]],'[3]Form &amp; Form Handler Details'!$Y:$Y,'[3]Form &amp; Form Handler Details'!$U:$U,"")</f>
        <v>APAC-JP-FRH-AO-GSMB-Mktg-Inbound-Contact-Sales-Live</v>
      </c>
      <c r="J90" s="34" t="str">
        <f>_xlfn.XLOOKUP(Table46[[#This Row],[UFID]],'[3]Form &amp; Form Handler Details'!$Y:$Y,'[3]Form &amp; Form Handler Details'!$V:$V,"")</f>
        <v>https://pypd.paypal-mktg.com/l/925803/2023-04-28/2s24y</v>
      </c>
      <c r="K90" s="34" t="str">
        <f t="shared" si="2"/>
        <v>2023-04-28/2s24y</v>
      </c>
      <c r="L90" s="34" t="str">
        <f>_xlfn.XLOOKUP(Table46[[#This Row],[UFID]],'[3]Form &amp; Form Handler Details'!$Y:$Y,'[3]Form &amp; Form Handler Details'!$D:$D,"")</f>
        <v>APAC-JP-FRM-AO-GSMB-Mktg-Inbound-Contact-Sales</v>
      </c>
      <c r="M90" s="35" t="str">
        <f>_xlfn.XLOOKUP($A90,'[3]Form &amp; Form Handler Details'!$Y:$Y,'[3]Form &amp; Form Handler Details'!BJ:BJ,"")</f>
        <v>名</v>
      </c>
      <c r="N90" s="35" t="str">
        <f>_xlfn.XLOOKUP($A90,'[3]Form &amp; Form Handler Details'!$Y:$Y,'[3]Form &amp; Form Handler Details'!BK:BK,"")</f>
        <v>firstname</v>
      </c>
      <c r="O90" s="35" t="str">
        <f>_xlfn.XLOOKUP($A90,'[3]Form &amp; Form Handler Details'!$Y:$Y,'[3]Form &amp; Form Handler Details'!BL:BL,"")</f>
        <v>Text</v>
      </c>
      <c r="P90" s="35" t="str">
        <f>_xlfn.XLOOKUP($A90,'[3]Form &amp; Form Handler Details'!$Y:$Y,'[3]Form &amp; Form Handler Details'!BM:BM,"")</f>
        <v>このフィールドは入力必須です</v>
      </c>
      <c r="Q90" s="35" t="str">
        <f>_xlfn.XLOOKUP($A90,'[3]Form &amp; Form Handler Details'!$Y:$Y,'[3]Form &amp; Form Handler Details'!BN:BN,"")</f>
        <v>姓</v>
      </c>
      <c r="R90" s="35" t="str">
        <f>_xlfn.XLOOKUP($A90,'[3]Form &amp; Form Handler Details'!$Y:$Y,'[3]Form &amp; Form Handler Details'!BO:BO,"")</f>
        <v>lastname</v>
      </c>
      <c r="S90" s="35" t="str">
        <f>_xlfn.XLOOKUP($A90,'[3]Form &amp; Form Handler Details'!$Y:$Y,'[3]Form &amp; Form Handler Details'!BP:BP,"")</f>
        <v>Text</v>
      </c>
      <c r="T90" s="35" t="str">
        <f>_xlfn.XLOOKUP($A90,'[3]Form &amp; Form Handler Details'!$Y:$Y,'[3]Form &amp; Form Handler Details'!BQ:BQ,"")</f>
        <v>このフィールドは入力必須です</v>
      </c>
      <c r="U90" s="35" t="str">
        <f>_xlfn.XLOOKUP($A90,'[3]Form &amp; Form Handler Details'!$Y:$Y,'[3]Form &amp; Form Handler Details'!BR:BR,"")</f>
        <v>仕事用メールアドレス</v>
      </c>
      <c r="V90" s="35" t="str">
        <f>_xlfn.XLOOKUP($A90,'[3]Form &amp; Form Handler Details'!$Y:$Y,'[3]Form &amp; Form Handler Details'!BS:BS,"")</f>
        <v>workemail</v>
      </c>
      <c r="W90" s="35" t="str">
        <f>_xlfn.XLOOKUP($A90,'[3]Form &amp; Form Handler Details'!$Y:$Y,'[3]Form &amp; Form Handler Details'!BT:BT,"")</f>
        <v>text</v>
      </c>
      <c r="X90" s="35" t="str">
        <f>_xlfn.XLOOKUP($A90,'[3]Form &amp; Form Handler Details'!$Y:$Y,'[3]Form &amp; Form Handler Details'!BU:BU,"")</f>
        <v>このフィールドは入力必須です</v>
      </c>
      <c r="Y90" s="35" t="str">
        <f>_xlfn.XLOOKUP($A90,'[3]Form &amp; Form Handler Details'!$Y:$Y,'[3]Form &amp; Form Handler Details'!BV:BV,"")</f>
        <v>会社名</v>
      </c>
      <c r="Z90" s="35" t="str">
        <f>_xlfn.XLOOKUP($A90,'[3]Form &amp; Form Handler Details'!$Y:$Y,'[3]Form &amp; Form Handler Details'!BW:BW,"")</f>
        <v>companyname</v>
      </c>
      <c r="AA90" s="35" t="str">
        <f>_xlfn.XLOOKUP($A90,'[3]Form &amp; Form Handler Details'!$Y:$Y,'[3]Form &amp; Form Handler Details'!BX:BX,"")</f>
        <v>text</v>
      </c>
      <c r="AB90" s="35" t="str">
        <f>_xlfn.XLOOKUP($A90,'[3]Form &amp; Form Handler Details'!$Y:$Y,'[3]Form &amp; Form Handler Details'!BY:BY,"")</f>
        <v>このフィールドは入力必須です</v>
      </c>
      <c r="AC90" s="35" t="str">
        <f>_xlfn.XLOOKUP($A90,'[3]Form &amp; Form Handler Details'!$Y:$Y,'[3]Form &amp; Form Handler Details'!BZ:BZ,"")</f>
        <v>一か月のオンライン売上高  *
売上高を選ぶ
More than $4M  -----   5億3000万円以上
$100k-$4M  -----  1350万円から5億3000万円の間
Less than $100k  -----  1350万円以下</v>
      </c>
      <c r="AD90" s="35" t="str">
        <f>_xlfn.XLOOKUP($A90,'[3]Form &amp; Form Handler Details'!$Y:$Y,'[3]Form &amp; Form Handler Details'!CA:CA,"")</f>
        <v>monthlyonlinesales</v>
      </c>
      <c r="AE90" s="35" t="str">
        <f>_xlfn.XLOOKUP($A90,'[3]Form &amp; Form Handler Details'!$Y:$Y,'[3]Form &amp; Form Handler Details'!CB:CB,"")</f>
        <v>Dropdown</v>
      </c>
      <c r="AF90" s="35" t="str">
        <f>_xlfn.XLOOKUP($A90,'[3]Form &amp; Form Handler Details'!$Y:$Y,'[3]Form &amp; Form Handler Details'!CC:CC,"")</f>
        <v>このフィールドは入力必須です</v>
      </c>
      <c r="AG90" s="35">
        <f>_xlfn.XLOOKUP($A90,'[3]Form &amp; Form Handler Details'!$Y:$Y,'[3]Form &amp; Form Handler Details'!CD:CD,"")</f>
        <v>0</v>
      </c>
      <c r="AH90" s="35">
        <f>_xlfn.XLOOKUP($A90,'[3]Form &amp; Form Handler Details'!$Y:$Y,'[3]Form &amp; Form Handler Details'!CE:CE,"")</f>
        <v>0</v>
      </c>
      <c r="AI90" s="35">
        <f>_xlfn.XLOOKUP($A90,'[3]Form &amp; Form Handler Details'!$Y:$Y,'[3]Form &amp; Form Handler Details'!CF:CF,"")</f>
        <v>0</v>
      </c>
      <c r="AJ90" s="35">
        <f>_xlfn.XLOOKUP($A90,'[3]Form &amp; Form Handler Details'!$Y:$Y,'[3]Form &amp; Form Handler Details'!CG:CG,"")</f>
        <v>0</v>
      </c>
      <c r="AK90" s="35" t="str">
        <f>_xlfn.XLOOKUP($A90,'[3]Form &amp; Form Handler Details'!$Y:$Y,'[3]Form &amp; Form Handler Details'!CH:CH,"")</f>
        <v>会社のホームページ</v>
      </c>
      <c r="AL90" s="35" t="str">
        <f>_xlfn.XLOOKUP($A90,'[3]Form &amp; Form Handler Details'!$Y:$Y,'[3]Form &amp; Form Handler Details'!CI:CI,"")</f>
        <v>companywebsite</v>
      </c>
      <c r="AM90" s="35" t="str">
        <f>_xlfn.XLOOKUP($A90,'[3]Form &amp; Form Handler Details'!$Y:$Y,'[3]Form &amp; Form Handler Details'!CJ:CJ,"")</f>
        <v>Text</v>
      </c>
      <c r="AN90" s="35" t="str">
        <f>_xlfn.XLOOKUP($A90,'[3]Form &amp; Form Handler Details'!$Y:$Y,'[3]Form &amp; Form Handler Details'!CK:CK,"")</f>
        <v>このフィールドは入力必須です</v>
      </c>
      <c r="AO90" s="35" t="str">
        <f>_xlfn.XLOOKUP($A90,'[3]Form &amp; Form Handler Details'!$Y:$Y,'[3]Form &amp; Form Handler Details'!CL:CL,"")</f>
        <v>電話番号</v>
      </c>
      <c r="AP90" s="35" t="str">
        <f>_xlfn.XLOOKUP($A90,'[3]Form &amp; Form Handler Details'!$Y:$Y,'[3]Form &amp; Form Handler Details'!CM:CM,"")</f>
        <v>phonenumber</v>
      </c>
      <c r="AQ90" s="35" t="str">
        <f>_xlfn.XLOOKUP($A90,'[3]Form &amp; Form Handler Details'!$Y:$Y,'[3]Form &amp; Form Handler Details'!CN:CN,"")</f>
        <v>Text</v>
      </c>
      <c r="AR90" s="35" t="str">
        <f>_xlfn.XLOOKUP($A90,'[3]Form &amp; Form Handler Details'!$Y:$Y,'[3]Form &amp; Form Handler Details'!CO:CO,"")</f>
        <v>このフィールドは入力必須です</v>
      </c>
      <c r="AS90" s="35">
        <f>_xlfn.XLOOKUP($A90,'[3]Form &amp; Form Handler Details'!$Y:$Y,'[3]Form &amp; Form Handler Details'!CP:CP,"")</f>
        <v>0</v>
      </c>
      <c r="AT90" s="35">
        <f>_xlfn.XLOOKUP($A90,'[3]Form &amp; Form Handler Details'!$Y:$Y,'[3]Form &amp; Form Handler Details'!CQ:CQ,"")</f>
        <v>0</v>
      </c>
      <c r="AU90" s="35">
        <f>_xlfn.XLOOKUP($A90,'[3]Form &amp; Form Handler Details'!$Y:$Y,'[3]Form &amp; Form Handler Details'!CR:CR,"")</f>
        <v>0</v>
      </c>
      <c r="AV90" s="35">
        <f>_xlfn.XLOOKUP($A90,'[3]Form &amp; Form Handler Details'!$Y:$Y,'[3]Form &amp; Form Handler Details'!CS:CS,"")</f>
        <v>0</v>
      </c>
      <c r="AW90" s="35" t="str">
        <f>_xlfn.XLOOKUP($A90,'[3]Form &amp; Form Handler Details'!$Y:$Y,'[3]Form &amp; Form Handler Details'!CT:CT,"")</f>
        <v>WebformURL (Hidden)</v>
      </c>
      <c r="AX90" s="35" t="str">
        <f>_xlfn.XLOOKUP($A90,'[3]Form &amp; Form Handler Details'!$Y:$Y,'[3]Form &amp; Form Handler Details'!CU:CU,"")</f>
        <v>webformurl</v>
      </c>
      <c r="AY90" s="35" t="str">
        <f>_xlfn.XLOOKUP($A90,'[3]Form &amp; Form Handler Details'!$Y:$Y,'[3]Form &amp; Form Handler Details'!CV:CV,"")</f>
        <v>Hidden - text</v>
      </c>
      <c r="AZ90" s="35" t="str">
        <f>_xlfn.XLOOKUP($A90,'[3]Form &amp; Form Handler Details'!$Y:$Y,'[3]Form &amp; Form Handler Details'!CW:CW,"")</f>
        <v>gclid* (Hidden)</v>
      </c>
      <c r="BA90" s="35" t="str">
        <f>_xlfn.XLOOKUP($A90,'[3]Form &amp; Form Handler Details'!$Y:$Y,'[3]Form &amp; Form Handler Details'!CX:CX,"")</f>
        <v>gclid</v>
      </c>
      <c r="BB90" s="35" t="str">
        <f>_xlfn.XLOOKUP($A90,'[3]Form &amp; Form Handler Details'!$Y:$Y,'[3]Form &amp; Form Handler Details'!CY:CY,"")</f>
        <v>Hidden - text</v>
      </c>
      <c r="BC90" s="35">
        <f>_xlfn.XLOOKUP($A90,'[3]Form &amp; Form Handler Details'!$Y:$Y,'[3]Form &amp; Form Handler Details'!CZ:CZ,"")</f>
        <v>0</v>
      </c>
      <c r="BD90" s="35">
        <f>_xlfn.XLOOKUP($A90,'[3]Form &amp; Form Handler Details'!$Y:$Y,'[3]Form &amp; Form Handler Details'!DA:DA,"")</f>
        <v>0</v>
      </c>
      <c r="BE90" s="35">
        <f>_xlfn.XLOOKUP($A90,'[3]Form &amp; Form Handler Details'!$Y:$Y,'[3]Form &amp; Form Handler Details'!DB:DB,"")</f>
        <v>0</v>
      </c>
      <c r="BF90" s="35">
        <f>_xlfn.XLOOKUP($A90,'[3]Form &amp; Form Handler Details'!$Y:$Y,'[3]Form &amp; Form Handler Details'!DC:DC,"")</f>
        <v>0</v>
      </c>
      <c r="BG90" s="35">
        <f>_xlfn.XLOOKUP($A90,'[3]Form &amp; Form Handler Details'!$Y:$Y,'[3]Form &amp; Form Handler Details'!DD:DD,"")</f>
        <v>0</v>
      </c>
      <c r="BH90" s="35">
        <f>_xlfn.XLOOKUP($A90,'[3]Form &amp; Form Handler Details'!$Y:$Y,'[3]Form &amp; Form Handler Details'!DE:DE,"")</f>
        <v>0</v>
      </c>
      <c r="BI90" s="35">
        <f>_xlfn.XLOOKUP($A90,'[3]Form &amp; Form Handler Details'!$Y:$Y,'[3]Form &amp; Form Handler Details'!DF:DF,"")</f>
        <v>0</v>
      </c>
      <c r="BJ90" s="35" t="str">
        <f>_xlfn.XLOOKUP($A90,'[3]Form &amp; Form Handler Details'!$Y:$Y,'[3]Form &amp; Form Handler Details'!DG:DG,"")</f>
        <v>すでにペイパルのアカウントをお持ちですか？</v>
      </c>
      <c r="BK90" s="35" t="str">
        <f>_xlfn.XLOOKUP($A90,'[3]Form &amp; Form Handler Details'!$Y:$Y,'[3]Form &amp; Form Handler Details'!DH:DH,"")</f>
        <v>doyoualreadyhaveapaypalbusinessaccount</v>
      </c>
      <c r="BL90" s="35" t="str">
        <f>_xlfn.XLOOKUP($A90,'[3]Form &amp; Form Handler Details'!$Y:$Y,'[3]Form &amp; Form Handler Details'!DI:DI,"")</f>
        <v>Dropdown</v>
      </c>
      <c r="BM90" s="35" t="str">
        <f>_xlfn.XLOOKUP($A90,'[3]Form &amp; Form Handler Details'!$Y:$Y,'[3]Form &amp; Form Handler Details'!DJ:DJ,"")</f>
        <v>このフィールドは入力必須です</v>
      </c>
      <c r="BN90" s="35">
        <f>_xlfn.XLOOKUP($A90,'[3]Form &amp; Form Handler Details'!$Y:$Y,'[3]Form &amp; Form Handler Details'!DK:DK,"")</f>
        <v>0</v>
      </c>
      <c r="BO90" s="35">
        <f>_xlfn.XLOOKUP($A90,'[3]Form &amp; Form Handler Details'!$Y:$Y,'[3]Form &amp; Form Handler Details'!DL:DL,"")</f>
        <v>0</v>
      </c>
      <c r="BP90" s="35">
        <f>_xlfn.XLOOKUP($A90,'[3]Form &amp; Form Handler Details'!$Y:$Y,'[3]Form &amp; Form Handler Details'!DM:DM,"")</f>
        <v>0</v>
      </c>
      <c r="BQ90" s="35">
        <f>_xlfn.XLOOKUP($A90,'[3]Form &amp; Form Handler Details'!$Y:$Y,'[3]Form &amp; Form Handler Details'!DN:DN,"")</f>
        <v>0</v>
      </c>
      <c r="BR90" s="35">
        <f>_xlfn.XLOOKUP($A90,'[3]Form &amp; Form Handler Details'!$Y:$Y,'[3]Form &amp; Form Handler Details'!DO:DO,"")</f>
        <v>0</v>
      </c>
      <c r="BS90" s="35">
        <f>_xlfn.XLOOKUP($A90,'[3]Form &amp; Form Handler Details'!$Y:$Y,'[3]Form &amp; Form Handler Details'!DP:DP,"")</f>
        <v>0</v>
      </c>
      <c r="BT90" s="35">
        <f>_xlfn.XLOOKUP($A90,'[3]Form &amp; Form Handler Details'!$Y:$Y,'[3]Form &amp; Form Handler Details'!DQ:DQ,"")</f>
        <v>0</v>
      </c>
      <c r="BU90" s="35">
        <f>_xlfn.XLOOKUP($A90,'[3]Form &amp; Form Handler Details'!$Y:$Y,'[3]Form &amp; Form Handler Details'!DR:DR,"")</f>
        <v>0</v>
      </c>
      <c r="BV90" s="35">
        <f>_xlfn.XLOOKUP($A90,'[3]Form &amp; Form Handler Details'!$Y:$Y,'[3]Form &amp; Form Handler Details'!DS:DS,"")</f>
        <v>0</v>
      </c>
      <c r="BW90" s="35" t="str">
        <f>_xlfn.XLOOKUP($A90,'[3]Form &amp; Form Handler Details'!$Y:$Y,'[3]Form &amp; Form Handler Details'!DT:DT,"")</f>
        <v>HoneyPot</v>
      </c>
      <c r="BX90" s="35" t="str">
        <f>_xlfn.XLOOKUP($A90,'[3]Form &amp; Form Handler Details'!$Y:$Y,'[3]Form &amp; Form Handler Details'!DU:DU,"")</f>
        <v>pardot_extra_field</v>
      </c>
      <c r="BY90" s="35" t="str">
        <f>_xlfn.XLOOKUP($A90,'[3]Form &amp; Form Handler Details'!$Y:$Y,'[3]Form &amp; Form Handler Details'!DV:DV,"")</f>
        <v>Hidden</v>
      </c>
      <c r="BZ90" s="35">
        <f>_xlfn.XLOOKUP($A90,'[3]Form &amp; Form Handler Details'!$Y:$Y,'[3]Form &amp; Form Handler Details'!DW:DW,"")</f>
        <v>0</v>
      </c>
      <c r="CA90" s="35">
        <f>_xlfn.XLOOKUP($A90,'[3]Form &amp; Form Handler Details'!$Y:$Y,'[3]Form &amp; Form Handler Details'!DX:DX,"")</f>
        <v>0</v>
      </c>
      <c r="CB90" s="35">
        <f>_xlfn.XLOOKUP($A90,'[3]Form &amp; Form Handler Details'!$Y:$Y,'[3]Form &amp; Form Handler Details'!DY:DY,"")</f>
        <v>0</v>
      </c>
      <c r="CC90" s="35">
        <f>_xlfn.XLOOKUP($A90,'[3]Form &amp; Form Handler Details'!$Y:$Y,'[3]Form &amp; Form Handler Details'!DZ:DZ,"")</f>
        <v>0</v>
      </c>
      <c r="CD90" s="35">
        <f>_xlfn.XLOOKUP($A90,'[3]Form &amp; Form Handler Details'!$Y:$Y,'[3]Form &amp; Form Handler Details'!EA:EA,"")</f>
        <v>0</v>
      </c>
      <c r="CE90" s="35">
        <f>_xlfn.XLOOKUP($A90,'[3]Form &amp; Form Handler Details'!$Y:$Y,'[3]Form &amp; Form Handler Details'!EB:EB,"")</f>
        <v>0</v>
      </c>
      <c r="CF90" s="35">
        <f>_xlfn.XLOOKUP($A90,'[3]Form &amp; Form Handler Details'!$Y:$Y,'[3]Form &amp; Form Handler Details'!EC:EC,"")</f>
        <v>0</v>
      </c>
      <c r="CG90" s="35">
        <f>_xlfn.XLOOKUP($A90,'[3]Form &amp; Form Handler Details'!$Y:$Y,'[3]Form &amp; Form Handler Details'!ED:ED,"")</f>
        <v>0</v>
      </c>
      <c r="CH90" s="35">
        <f>_xlfn.XLOOKUP($A90,'[3]Form &amp; Form Handler Details'!$Y:$Y,'[3]Form &amp; Form Handler Details'!EE:EE,"")</f>
        <v>0</v>
      </c>
      <c r="CI90" s="35" t="str">
        <f>_xlfn.XLOOKUP($A90,'[3]Form &amp; Form Handler Details'!$Y:$Y,'[3]Form &amp; Form Handler Details'!EF:EF,"")</f>
        <v>何についてお困りですか？</v>
      </c>
      <c r="CJ90" s="35" t="str">
        <f>_xlfn.XLOOKUP($A90,'[3]Form &amp; Form Handler Details'!$Y:$Y,'[3]Form &amp; Form Handler Details'!EG:EG,"")</f>
        <v>typeofenquiry</v>
      </c>
      <c r="CK90" s="35" t="str">
        <f>_xlfn.XLOOKUP($A90,'[3]Form &amp; Form Handler Details'!$Y:$Y,'[3]Form &amp; Form Handler Details'!EH:EH,"")</f>
        <v>Radio button</v>
      </c>
      <c r="CL90" s="35" t="str">
        <f>_xlfn.XLOOKUP($A90,'[3]Form &amp; Form Handler Details'!$Y:$Y,'[3]Form &amp; Form Handler Details'!EI:EI,"")</f>
        <v>このフィールドは入力必須です</v>
      </c>
      <c r="CM90" s="35">
        <f>_xlfn.XLOOKUP($A90,'[3]Form &amp; Form Handler Details'!$Y:$Y,'[3]Form &amp; Form Handler Details'!EJ:EJ,"")</f>
        <v>0</v>
      </c>
      <c r="CN90" s="35">
        <f>_xlfn.XLOOKUP($A90,'[3]Form &amp; Form Handler Details'!$Y:$Y,'[3]Form &amp; Form Handler Details'!EK:EK,"")</f>
        <v>0</v>
      </c>
      <c r="CO90" s="35">
        <f>_xlfn.XLOOKUP($A90,'[3]Form &amp; Form Handler Details'!$Y:$Y,'[3]Form &amp; Form Handler Details'!EL:EL,"")</f>
        <v>0</v>
      </c>
      <c r="CP90" s="35">
        <f>_xlfn.XLOOKUP($A90,'[3]Form &amp; Form Handler Details'!$Y:$Y,'[3]Form &amp; Form Handler Details'!EM:EM,"")</f>
        <v>0</v>
      </c>
      <c r="CQ90" s="35" t="str">
        <f>_xlfn.XLOOKUP($A90,'[3]Form &amp; Form Handler Details'!$Y:$Y,'[3]Form &amp; Form Handler Details'!EN:EN,"")</f>
        <v>私は18歳以上です。&lt;br&gt;私はPayPal &lt;a href="https://www.paypal.com/jp/webapps/mpp/ua/privacy-full" style="color: #009cde"; target="_blank"&gt;プライバシーステートメント&lt;/a&gt;を読み、内容に同意します。</v>
      </c>
      <c r="CR90" s="35" t="str">
        <f>_xlfn.XLOOKUP($A90,'[3]Form &amp; Form Handler Details'!$Y:$Y,'[3]Form &amp; Form Handler Details'!EO:EO,"")</f>
        <v>privacyconsent</v>
      </c>
      <c r="CS90" s="35" t="str">
        <f>_xlfn.XLOOKUP($A90,'[3]Form &amp; Form Handler Details'!$Y:$Y,'[3]Form &amp; Form Handler Details'!EP:EP,"")</f>
        <v>Checkbox</v>
      </c>
      <c r="CT90" s="35" t="str">
        <f>_xlfn.XLOOKUP($A90,'[3]Form &amp; Form Handler Details'!$Y:$Y,'[3]Form &amp; Form Handler Details'!EQ:EQ,"")</f>
        <v>このフィールドは入力必須です</v>
      </c>
      <c r="CU90" s="35">
        <f>_xlfn.XLOOKUP($A90,'[3]Form &amp; Form Handler Details'!$Y:$Y,'[3]Form &amp; Form Handler Details'!ER:ER,"")</f>
        <v>0</v>
      </c>
      <c r="CV90" s="35">
        <f>_xlfn.XLOOKUP($A90,'[3]Form &amp; Form Handler Details'!$Y:$Y,'[3]Form &amp; Form Handler Details'!ES:ES,"")</f>
        <v>0</v>
      </c>
      <c r="CW90" s="35">
        <f>_xlfn.XLOOKUP($A90,'[3]Form &amp; Form Handler Details'!$Y:$Y,'[3]Form &amp; Form Handler Details'!ET:ET,"")</f>
        <v>0</v>
      </c>
      <c r="CX90" s="35">
        <f>_xlfn.XLOOKUP($A90,'[3]Form &amp; Form Handler Details'!$Y:$Y,'[3]Form &amp; Form Handler Details'!EU:EU,"")</f>
        <v>0</v>
      </c>
      <c r="CY90" s="35">
        <f>_xlfn.XLOOKUP($A90,'[3]Form &amp; Form Handler Details'!$Y:$Y,'[3]Form &amp; Form Handler Details'!EV:EV,"")</f>
        <v>0</v>
      </c>
      <c r="CZ90" s="35">
        <f>_xlfn.XLOOKUP($A90,'[3]Form &amp; Form Handler Details'!$Y:$Y,'[3]Form &amp; Form Handler Details'!EW:EW,"")</f>
        <v>0</v>
      </c>
      <c r="DA90" s="35">
        <f>_xlfn.XLOOKUP($A90,'[3]Form &amp; Form Handler Details'!$Y:$Y,'[3]Form &amp; Form Handler Details'!EX:EX,"")</f>
        <v>0</v>
      </c>
      <c r="DB90" s="35">
        <f>_xlfn.XLOOKUP($A90,'[3]Form &amp; Form Handler Details'!$Y:$Y,'[3]Form &amp; Form Handler Details'!EY:EY,"")</f>
        <v>0</v>
      </c>
      <c r="DC90" s="35">
        <f>_xlfn.XLOOKUP($A90,'[3]Form &amp; Form Handler Details'!$Y:$Y,'[3]Form &amp; Form Handler Details'!EZ:EZ,"")</f>
        <v>0</v>
      </c>
      <c r="DD90" s="35">
        <f>_xlfn.XLOOKUP($A90,'[3]Form &amp; Form Handler Details'!$Y:$Y,'[3]Form &amp; Form Handler Details'!FA:FA,"")</f>
        <v>0</v>
      </c>
      <c r="DE90" s="35">
        <f>_xlfn.XLOOKUP($A90,'[3]Form &amp; Form Handler Details'!$Y:$Y,'[3]Form &amp; Form Handler Details'!FB:FB,"")</f>
        <v>0</v>
      </c>
      <c r="DF90" s="35">
        <f>_xlfn.XLOOKUP($A90,'[3]Form &amp; Form Handler Details'!$Y:$Y,'[3]Form &amp; Form Handler Details'!FC:FC,"")</f>
        <v>0</v>
      </c>
      <c r="DG90" s="35">
        <f>_xlfn.XLOOKUP($A90,'[3]Form &amp; Form Handler Details'!$Y:$Y,'[3]Form &amp; Form Handler Details'!FD:FD,"")</f>
        <v>0</v>
      </c>
      <c r="DH90" s="35">
        <f>_xlfn.XLOOKUP($A90,'[3]Form &amp; Form Handler Details'!$Y:$Y,'[3]Form &amp; Form Handler Details'!FE:FE,"")</f>
        <v>0</v>
      </c>
      <c r="DI90" s="35">
        <f>_xlfn.XLOOKUP($A90,'[3]Form &amp; Form Handler Details'!$Y:$Y,'[3]Form &amp; Form Handler Details'!FF:FF,"")</f>
        <v>0</v>
      </c>
      <c r="DJ90" s="35">
        <f>_xlfn.XLOOKUP($A90,'[3]Form &amp; Form Handler Details'!$Y:$Y,'[3]Form &amp; Form Handler Details'!FG:FG,"")</f>
        <v>0</v>
      </c>
      <c r="DK90" s="35">
        <f>_xlfn.XLOOKUP($A90,'[3]Form &amp; Form Handler Details'!$Y:$Y,'[3]Form &amp; Form Handler Details'!FH:FH,"")</f>
        <v>0</v>
      </c>
      <c r="DL90" s="35">
        <f>_xlfn.XLOOKUP($A90,'[3]Form &amp; Form Handler Details'!$Y:$Y,'[3]Form &amp; Form Handler Details'!FI:FI,"")</f>
        <v>0</v>
      </c>
      <c r="DM90" s="35">
        <f>_xlfn.XLOOKUP($A90,'[3]Form &amp; Form Handler Details'!$Y:$Y,'[3]Form &amp; Form Handler Details'!FJ:FJ,"")</f>
        <v>0</v>
      </c>
      <c r="DN90" s="35">
        <f>_xlfn.XLOOKUP($A90,'[3]Form &amp; Form Handler Details'!$Y:$Y,'[3]Form &amp; Form Handler Details'!FK:FK,"")</f>
        <v>0</v>
      </c>
      <c r="DO90" s="35">
        <f>_xlfn.XLOOKUP($A90,'[3]Form &amp; Form Handler Details'!$Y:$Y,'[3]Form &amp; Form Handler Details'!FL:FL,"")</f>
        <v>0</v>
      </c>
      <c r="DP90" s="35">
        <f>_xlfn.XLOOKUP($A90,'[3]Form &amp; Form Handler Details'!$Y:$Y,'[3]Form &amp; Form Handler Details'!FM:FM,"")</f>
        <v>0</v>
      </c>
      <c r="DQ90" s="35">
        <f>_xlfn.XLOOKUP($A90,'[3]Form &amp; Form Handler Details'!$Y:$Y,'[3]Form &amp; Form Handler Details'!FN:FN,"")</f>
        <v>0</v>
      </c>
      <c r="DR90" s="35">
        <f>_xlfn.XLOOKUP($A90,'[3]Form &amp; Form Handler Details'!$Y:$Y,'[3]Form &amp; Form Handler Details'!FO:FO,"")</f>
        <v>0</v>
      </c>
      <c r="DS90" s="35">
        <f>_xlfn.XLOOKUP($A90,'[3]Form &amp; Form Handler Details'!$Y:$Y,'[3]Form &amp; Form Handler Details'!FP:FP,"")</f>
        <v>0</v>
      </c>
      <c r="DT90" s="35">
        <f>_xlfn.XLOOKUP($A90,'[3]Form &amp; Form Handler Details'!$Y:$Y,'[3]Form &amp; Form Handler Details'!FQ:FQ,"")</f>
        <v>0</v>
      </c>
      <c r="DU90" s="35">
        <f>_xlfn.XLOOKUP($A90,'[3]Form &amp; Form Handler Details'!$Y:$Y,'[3]Form &amp; Form Handler Details'!FR:FR,"")</f>
        <v>0</v>
      </c>
      <c r="DV90" s="35">
        <f>_xlfn.XLOOKUP($A90,'[3]Form &amp; Form Handler Details'!$Y:$Y,'[3]Form &amp; Form Handler Details'!FS:FS,"")</f>
        <v>0</v>
      </c>
      <c r="DW90" s="35">
        <f>_xlfn.XLOOKUP($A90,'[3]Form &amp; Form Handler Details'!$Y:$Y,'[3]Form &amp; Form Handler Details'!FT:FT,"")</f>
        <v>0</v>
      </c>
      <c r="DX90" s="35">
        <f>_xlfn.XLOOKUP($A90,'[3]Form &amp; Form Handler Details'!$Y:$Y,'[3]Form &amp; Form Handler Details'!FU:FU,"")</f>
        <v>0</v>
      </c>
      <c r="DY90" s="35">
        <f>_xlfn.XLOOKUP($A90,'[3]Form &amp; Form Handler Details'!$Y:$Y,'[3]Form &amp; Form Handler Details'!FV:FV,"")</f>
        <v>0</v>
      </c>
      <c r="DZ90" s="35">
        <f>_xlfn.XLOOKUP($A90,'[3]Form &amp; Form Handler Details'!$Y:$Y,'[3]Form &amp; Form Handler Details'!FW:FW,"")</f>
        <v>0</v>
      </c>
      <c r="EA90" s="35">
        <f>_xlfn.XLOOKUP($A90,'[3]Form &amp; Form Handler Details'!$Y:$Y,'[3]Form &amp; Form Handler Details'!FX:FX,"")</f>
        <v>0</v>
      </c>
      <c r="EB90" s="35">
        <f>_xlfn.XLOOKUP($A90,'[3]Form &amp; Form Handler Details'!$Y:$Y,'[3]Form &amp; Form Handler Details'!FY:FY,"")</f>
        <v>0</v>
      </c>
      <c r="EC90" s="35">
        <f>_xlfn.XLOOKUP($A90,'[3]Form &amp; Form Handler Details'!$Y:$Y,'[3]Form &amp; Form Handler Details'!FZ:FZ,"")</f>
        <v>0</v>
      </c>
      <c r="ED90" s="35">
        <f>_xlfn.XLOOKUP($A90,'[3]Form &amp; Form Handler Details'!$Y:$Y,'[3]Form &amp; Form Handler Details'!GA:GA,"")</f>
        <v>0</v>
      </c>
      <c r="EE90" s="35">
        <f>_xlfn.XLOOKUP($A90,'[3]Form &amp; Form Handler Details'!$Y:$Y,'[3]Form &amp; Form Handler Details'!GB:GB,"")</f>
        <v>0</v>
      </c>
      <c r="EF90" s="35">
        <f>_xlfn.XLOOKUP($A90,'[3]Form &amp; Form Handler Details'!$Y:$Y,'[3]Form &amp; Form Handler Details'!GC:GC,"")</f>
        <v>0</v>
      </c>
      <c r="EG90" s="35">
        <f>_xlfn.XLOOKUP($A90,'[3]Form &amp; Form Handler Details'!$Y:$Y,'[3]Form &amp; Form Handler Details'!GD:GD,"")</f>
        <v>0</v>
      </c>
      <c r="EH90" s="35">
        <f>_xlfn.XLOOKUP($A90,'[3]Form &amp; Form Handler Details'!$Y:$Y,'[3]Form &amp; Form Handler Details'!GE:GE,"")</f>
        <v>0</v>
      </c>
      <c r="EI90" s="35">
        <f>_xlfn.XLOOKUP($A90,'[3]Form &amp; Form Handler Details'!$Y:$Y,'[3]Form &amp; Form Handler Details'!GF:GF,"")</f>
        <v>0</v>
      </c>
      <c r="EJ90" s="35">
        <f>_xlfn.XLOOKUP($A90,'[3]Form &amp; Form Handler Details'!$Y:$Y,'[3]Form &amp; Form Handler Details'!GG:GG,"")</f>
        <v>0</v>
      </c>
      <c r="EK90" s="35">
        <f>_xlfn.XLOOKUP($A90,'[3]Form &amp; Form Handler Details'!$Y:$Y,'[3]Form &amp; Form Handler Details'!GH:GH,"")</f>
        <v>0</v>
      </c>
      <c r="EL90" s="35">
        <f>_xlfn.XLOOKUP($A90,'[3]Form &amp; Form Handler Details'!$Y:$Y,'[3]Form &amp; Form Handler Details'!GI:GI,"")</f>
        <v>0</v>
      </c>
      <c r="EM90" s="35">
        <f>_xlfn.XLOOKUP($A90,'[3]Form &amp; Form Handler Details'!$Y:$Y,'[3]Form &amp; Form Handler Details'!GJ:GJ,"")</f>
        <v>0</v>
      </c>
      <c r="EN90" s="35">
        <f>_xlfn.XLOOKUP($A90,'[3]Form &amp; Form Handler Details'!$Y:$Y,'[3]Form &amp; Form Handler Details'!GK:GK,"")</f>
        <v>0</v>
      </c>
      <c r="EO90" s="35">
        <f>_xlfn.XLOOKUP($A90,'[3]Form &amp; Form Handler Details'!$Y:$Y,'[3]Form &amp; Form Handler Details'!GL:GL,"")</f>
        <v>0</v>
      </c>
      <c r="EP90" s="35">
        <f>_xlfn.XLOOKUP($A90,'[3]Form &amp; Form Handler Details'!$Y:$Y,'[3]Form &amp; Form Handler Details'!GM:GM,"")</f>
        <v>0</v>
      </c>
      <c r="EQ90" s="35">
        <f>_xlfn.XLOOKUP($A90,'[3]Form &amp; Form Handler Details'!$Y:$Y,'[3]Form &amp; Form Handler Details'!GN:GN,"")</f>
        <v>0</v>
      </c>
      <c r="ER90" s="35">
        <f>_xlfn.XLOOKUP($A90,'[3]Form &amp; Form Handler Details'!$Y:$Y,'[3]Form &amp; Form Handler Details'!GO:GO,"")</f>
        <v>0</v>
      </c>
      <c r="ES90" s="35">
        <f>_xlfn.XLOOKUP($A90,'[3]Form &amp; Form Handler Details'!$Y:$Y,'[3]Form &amp; Form Handler Details'!GP:GP,"")</f>
        <v>0</v>
      </c>
      <c r="ET90" s="35">
        <f>_xlfn.XLOOKUP($A90,'[3]Form &amp; Form Handler Details'!$Y:$Y,'[3]Form &amp; Form Handler Details'!GQ:GQ,"")</f>
        <v>0</v>
      </c>
      <c r="EU90" s="35">
        <f>_xlfn.XLOOKUP($A90,'[3]Form &amp; Form Handler Details'!$Y:$Y,'[3]Form &amp; Form Handler Details'!GR:GR,"")</f>
        <v>0</v>
      </c>
      <c r="EV90" s="35">
        <f>_xlfn.XLOOKUP($A90,'[3]Form &amp; Form Handler Details'!$Y:$Y,'[3]Form &amp; Form Handler Details'!GS:GS,"")</f>
        <v>0</v>
      </c>
      <c r="EW90" s="35">
        <f>_xlfn.XLOOKUP($A90,'[3]Form &amp; Form Handler Details'!$Y:$Y,'[3]Form &amp; Form Handler Details'!GT:GT,"")</f>
        <v>0</v>
      </c>
      <c r="EX90" s="35">
        <f>_xlfn.XLOOKUP($A90,'[3]Form &amp; Form Handler Details'!$Y:$Y,'[3]Form &amp; Form Handler Details'!GU:GU,"")</f>
        <v>0</v>
      </c>
      <c r="EY90" s="35">
        <f>_xlfn.XLOOKUP($A90,'[3]Form &amp; Form Handler Details'!$Y:$Y,'[3]Form &amp; Form Handler Details'!GV:GV,"")</f>
        <v>0</v>
      </c>
      <c r="EZ90" s="35">
        <f>_xlfn.XLOOKUP($A90,'[3]Form &amp; Form Handler Details'!$Y:$Y,'[3]Form &amp; Form Handler Details'!GW:GW,"")</f>
        <v>0</v>
      </c>
      <c r="FA90" s="35">
        <f>_xlfn.XLOOKUP($A90,'[3]Form &amp; Form Handler Details'!$Y:$Y,'[3]Form &amp; Form Handler Details'!GX:GX,"")</f>
        <v>0</v>
      </c>
      <c r="FB90" s="35">
        <f>_xlfn.XLOOKUP($A90,'[3]Form &amp; Form Handler Details'!$Y:$Y,'[3]Form &amp; Form Handler Details'!GY:GY,"")</f>
        <v>0</v>
      </c>
      <c r="FC90" s="35">
        <f>_xlfn.XLOOKUP($A90,'[3]Form &amp; Form Handler Details'!$Y:$Y,'[3]Form &amp; Form Handler Details'!GZ:GZ,"")</f>
        <v>0</v>
      </c>
      <c r="FD90" s="35">
        <f>_xlfn.XLOOKUP($A90,'[3]Form &amp; Form Handler Details'!$Y:$Y,'[3]Form &amp; Form Handler Details'!HA:HA,"")</f>
        <v>0</v>
      </c>
      <c r="FE90" s="35">
        <f>_xlfn.XLOOKUP($A90,'[3]Form &amp; Form Handler Details'!$Y:$Y,'[3]Form &amp; Form Handler Details'!HB:HB,"")</f>
        <v>0</v>
      </c>
      <c r="FF90" s="35">
        <f>_xlfn.XLOOKUP($A90,'[3]Form &amp; Form Handler Details'!$Y:$Y,'[3]Form &amp; Form Handler Details'!HC:HC,"")</f>
        <v>0</v>
      </c>
      <c r="FG90" s="35">
        <f>_xlfn.XLOOKUP($A90,'[3]Form &amp; Form Handler Details'!$Y:$Y,'[3]Form &amp; Form Handler Details'!HD:HD,"")</f>
        <v>0</v>
      </c>
      <c r="FH90" s="35">
        <f>_xlfn.XLOOKUP($A90,'[3]Form &amp; Form Handler Details'!$Y:$Y,'[3]Form &amp; Form Handler Details'!HE:HE,"")</f>
        <v>0</v>
      </c>
      <c r="FI90" s="35">
        <f>_xlfn.XLOOKUP($A90,'[3]Form &amp; Form Handler Details'!$Y:$Y,'[3]Form &amp; Form Handler Details'!HF:HF,"")</f>
        <v>0</v>
      </c>
      <c r="FJ90" s="35">
        <f>_xlfn.XLOOKUP($A90,'[3]Form &amp; Form Handler Details'!$Y:$Y,'[3]Form &amp; Form Handler Details'!HG:HG,"")</f>
        <v>0</v>
      </c>
      <c r="FK90" s="35">
        <f>_xlfn.XLOOKUP($A90,'[3]Form &amp; Form Handler Details'!$Y:$Y,'[3]Form &amp; Form Handler Details'!HH:HH,"")</f>
        <v>0</v>
      </c>
      <c r="FL90" s="35">
        <f>_xlfn.XLOOKUP($A90,'[3]Form &amp; Form Handler Details'!$Y:$Y,'[3]Form &amp; Form Handler Details'!HI:HI,"")</f>
        <v>0</v>
      </c>
      <c r="FM90" s="35">
        <f>_xlfn.XLOOKUP($A90,'[3]Form &amp; Form Handler Details'!$Y:$Y,'[3]Form &amp; Form Handler Details'!HJ:HJ,"")</f>
        <v>0</v>
      </c>
      <c r="FN90" s="35">
        <f>_xlfn.XLOOKUP($A90,'[3]Form &amp; Form Handler Details'!$Y:$Y,'[3]Form &amp; Form Handler Details'!HK:HK,"")</f>
        <v>0</v>
      </c>
      <c r="FO90" s="35">
        <f>_xlfn.XLOOKUP($A90,'[3]Form &amp; Form Handler Details'!$Y:$Y,'[3]Form &amp; Form Handler Details'!HL:HL,"")</f>
        <v>0</v>
      </c>
      <c r="FP90" s="35">
        <f>_xlfn.XLOOKUP($A90,'[3]Form &amp; Form Handler Details'!$Y:$Y,'[3]Form &amp; Form Handler Details'!HM:HM,"")</f>
        <v>0</v>
      </c>
      <c r="FQ90" s="35">
        <f>_xlfn.XLOOKUP($A90,'[3]Form &amp; Form Handler Details'!$Y:$Y,'[3]Form &amp; Form Handler Details'!HN:HN,"")</f>
        <v>0</v>
      </c>
      <c r="FR90" s="35">
        <f>_xlfn.XLOOKUP($A90,'[3]Form &amp; Form Handler Details'!$Y:$Y,'[3]Form &amp; Form Handler Details'!HO:HO,"")</f>
        <v>0</v>
      </c>
      <c r="FS90" s="35">
        <f>_xlfn.XLOOKUP($A90,'[3]Form &amp; Form Handler Details'!$Y:$Y,'[3]Form &amp; Form Handler Details'!HP:HP,"")</f>
        <v>0</v>
      </c>
      <c r="FT90" s="35">
        <f>_xlfn.XLOOKUP($A90,'[3]Form &amp; Form Handler Details'!$Y:$Y,'[3]Form &amp; Form Handler Details'!HQ:HQ,"")</f>
        <v>0</v>
      </c>
      <c r="FU90" s="35">
        <f>_xlfn.XLOOKUP($A90,'[3]Form &amp; Form Handler Details'!$Y:$Y,'[3]Form &amp; Form Handler Details'!HR:HR,"")</f>
        <v>0</v>
      </c>
      <c r="FV90" s="35">
        <f>_xlfn.XLOOKUP($A90,'[3]Form &amp; Form Handler Details'!$Y:$Y,'[3]Form &amp; Form Handler Details'!HS:HS,"")</f>
        <v>0</v>
      </c>
      <c r="FW90" s="35">
        <f>_xlfn.XLOOKUP($A90,'[3]Form &amp; Form Handler Details'!$Y:$Y,'[3]Form &amp; Form Handler Details'!HT:HT,"")</f>
        <v>0</v>
      </c>
      <c r="FX90" s="35">
        <f>_xlfn.XLOOKUP($A90,'[3]Form &amp; Form Handler Details'!$Y:$Y,'[3]Form &amp; Form Handler Details'!HU:HU,"")</f>
        <v>0</v>
      </c>
      <c r="FY90" s="35">
        <f>_xlfn.XLOOKUP($A90,'[3]Form &amp; Form Handler Details'!$Y:$Y,'[3]Form &amp; Form Handler Details'!HV:HV,"")</f>
        <v>0</v>
      </c>
      <c r="FZ90" s="35">
        <f>_xlfn.XLOOKUP($A90,'[3]Form &amp; Form Handler Details'!$Y:$Y,'[3]Form &amp; Form Handler Details'!HW:HW,"")</f>
        <v>0</v>
      </c>
      <c r="GA90" s="35">
        <f>_xlfn.XLOOKUP($A90,'[3]Form &amp; Form Handler Details'!$Y:$Y,'[3]Form &amp; Form Handler Details'!HX:HX,"")</f>
        <v>0</v>
      </c>
      <c r="GB90" s="35">
        <f>_xlfn.XLOOKUP($A90,'[3]Form &amp; Form Handler Details'!$Y:$Y,'[3]Form &amp; Form Handler Details'!HY:HY,"")</f>
        <v>0</v>
      </c>
      <c r="GC90" s="35">
        <f>_xlfn.XLOOKUP($A90,'[3]Form &amp; Form Handler Details'!$Y:$Y,'[3]Form &amp; Form Handler Details'!HZ:HZ,"")</f>
        <v>0</v>
      </c>
      <c r="GD90" s="35">
        <f>_xlfn.XLOOKUP($A90,'[3]Form &amp; Form Handler Details'!$Y:$Y,'[3]Form &amp; Form Handler Details'!IA:IA,"")</f>
        <v>0</v>
      </c>
      <c r="GE90" s="35">
        <f>_xlfn.XLOOKUP($A90,'[3]Form &amp; Form Handler Details'!$Y:$Y,'[3]Form &amp; Form Handler Details'!IB:IB,"")</f>
        <v>0</v>
      </c>
      <c r="GF90" s="35">
        <f>_xlfn.XLOOKUP($A90,'[3]Form &amp; Form Handler Details'!$Y:$Y,'[3]Form &amp; Form Handler Details'!IC:IC,"")</f>
        <v>0</v>
      </c>
      <c r="GG90" s="35">
        <f>_xlfn.XLOOKUP($A90,'[3]Form &amp; Form Handler Details'!$Y:$Y,'[3]Form &amp; Form Handler Details'!ID:ID,"")</f>
        <v>0</v>
      </c>
      <c r="GH90" s="35">
        <f>_xlfn.XLOOKUP($A90,'[3]Form &amp; Form Handler Details'!$Y:$Y,'[3]Form &amp; Form Handler Details'!IE:IE,"")</f>
        <v>0</v>
      </c>
      <c r="GI90" s="35">
        <f>_xlfn.XLOOKUP($A90,'[3]Form &amp; Form Handler Details'!$Y:$Y,'[3]Form &amp; Form Handler Details'!IF:IF,"")</f>
        <v>0</v>
      </c>
      <c r="GJ90" s="35">
        <f>_xlfn.XLOOKUP($A90,'[3]Form &amp; Form Handler Details'!$Y:$Y,'[3]Form &amp; Form Handler Details'!IG:IG,"")</f>
        <v>0</v>
      </c>
      <c r="GK90" s="35">
        <f>_xlfn.XLOOKUP($A90,'[3]Form &amp; Form Handler Details'!$Y:$Y,'[3]Form &amp; Form Handler Details'!IH:IH,"")</f>
        <v>0</v>
      </c>
      <c r="GL90" s="35">
        <f>_xlfn.XLOOKUP($A90,'[3]Form &amp; Form Handler Details'!$Y:$Y,'[3]Form &amp; Form Handler Details'!II:II,"")</f>
        <v>0</v>
      </c>
      <c r="GM90" s="35">
        <f>_xlfn.XLOOKUP($A90,'[3]Form &amp; Form Handler Details'!$Y:$Y,'[3]Form &amp; Form Handler Details'!IJ:IJ,"")</f>
        <v>0</v>
      </c>
      <c r="GN90" s="35">
        <f>_xlfn.XLOOKUP($A90,'[3]Form &amp; Form Handler Details'!$Y:$Y,'[3]Form &amp; Form Handler Details'!IK:IK,"")</f>
        <v>0</v>
      </c>
      <c r="GO90" s="35">
        <f>_xlfn.XLOOKUP($A90,'[3]Form &amp; Form Handler Details'!$Y:$Y,'[3]Form &amp; Form Handler Details'!IL:IL,"")</f>
        <v>0</v>
      </c>
      <c r="GP90" s="35">
        <f>_xlfn.XLOOKUP($A90,'[3]Form &amp; Form Handler Details'!$Y:$Y,'[3]Form &amp; Form Handler Details'!IM:IM,"")</f>
        <v>0</v>
      </c>
      <c r="GQ90" s="35">
        <f>_xlfn.XLOOKUP($A90,'[3]Form &amp; Form Handler Details'!$Y:$Y,'[3]Form &amp; Form Handler Details'!IN:IN,"")</f>
        <v>0</v>
      </c>
      <c r="GR90" s="35">
        <f>_xlfn.XLOOKUP($A90,'[3]Form &amp; Form Handler Details'!$Y:$Y,'[3]Form &amp; Form Handler Details'!IO:IO,"")</f>
        <v>0</v>
      </c>
      <c r="GS90" s="35">
        <f>_xlfn.XLOOKUP($A90,'[3]Form &amp; Form Handler Details'!$Y:$Y,'[3]Form &amp; Form Handler Details'!IP:IP,"")</f>
        <v>0</v>
      </c>
      <c r="GT90" s="35">
        <f>_xlfn.XLOOKUP($A90,'[3]Form &amp; Form Handler Details'!$Y:$Y,'[3]Form &amp; Form Handler Details'!IQ:IQ,"")</f>
        <v>0</v>
      </c>
      <c r="GU90" s="35">
        <f>_xlfn.XLOOKUP($A90,'[3]Form &amp; Form Handler Details'!$Y:$Y,'[3]Form &amp; Form Handler Details'!IR:IR,"")</f>
        <v>0</v>
      </c>
      <c r="GV90" s="35">
        <f>_xlfn.XLOOKUP($A90,'[3]Form &amp; Form Handler Details'!$Y:$Y,'[3]Form &amp; Form Handler Details'!IS:IS,"")</f>
        <v>0</v>
      </c>
      <c r="GW90" s="35">
        <f>_xlfn.XLOOKUP($A90,'[3]Form &amp; Form Handler Details'!$Y:$Y,'[3]Form &amp; Form Handler Details'!IT:IT,"")</f>
        <v>0</v>
      </c>
      <c r="GX90" s="35">
        <f>_xlfn.XLOOKUP($A90,'[3]Form &amp; Form Handler Details'!$Y:$Y,'[3]Form &amp; Form Handler Details'!IU:IU,"")</f>
        <v>0</v>
      </c>
      <c r="GY90" s="35">
        <f>_xlfn.XLOOKUP($A90,'[3]Form &amp; Form Handler Details'!$Y:$Y,'[3]Form &amp; Form Handler Details'!IV:IV,"")</f>
        <v>0</v>
      </c>
      <c r="GZ90" s="35">
        <f>_xlfn.XLOOKUP($A90,'[3]Form &amp; Form Handler Details'!$Y:$Y,'[3]Form &amp; Form Handler Details'!IW:IW,"")</f>
        <v>0</v>
      </c>
      <c r="HA90" s="35">
        <f>_xlfn.XLOOKUP($A90,'[3]Form &amp; Form Handler Details'!$Y:$Y,'[3]Form &amp; Form Handler Details'!IX:IX,"")</f>
        <v>0</v>
      </c>
      <c r="HB90" s="35">
        <f>_xlfn.XLOOKUP($A90,'[3]Form &amp; Form Handler Details'!$Y:$Y,'[3]Form &amp; Form Handler Details'!IY:IY,"")</f>
        <v>0</v>
      </c>
      <c r="HC90" s="35">
        <f>_xlfn.XLOOKUP($A90,'[3]Form &amp; Form Handler Details'!$Y:$Y,'[3]Form &amp; Form Handler Details'!IZ:IZ,"")</f>
        <v>0</v>
      </c>
      <c r="HD90" s="35">
        <f>_xlfn.XLOOKUP($A90,'[3]Form &amp; Form Handler Details'!$Y:$Y,'[3]Form &amp; Form Handler Details'!JA:JA,"")</f>
        <v>0</v>
      </c>
      <c r="HE90" s="35">
        <f>_xlfn.XLOOKUP($A90,'[3]Form &amp; Form Handler Details'!$Y:$Y,'[3]Form &amp; Form Handler Details'!JB:JB,"")</f>
        <v>0</v>
      </c>
      <c r="HF90" s="35">
        <f>_xlfn.XLOOKUP($A90,'[3]Form &amp; Form Handler Details'!$Y:$Y,'[3]Form &amp; Form Handler Details'!JC:JC,"")</f>
        <v>0</v>
      </c>
      <c r="HG90" s="35">
        <f>_xlfn.XLOOKUP($A90,'[3]Form &amp; Form Handler Details'!$Y:$Y,'[3]Form &amp; Form Handler Details'!JD:JD,"")</f>
        <v>0</v>
      </c>
      <c r="HH90" s="35">
        <f>_xlfn.XLOOKUP($A90,'[3]Form &amp; Form Handler Details'!$Y:$Y,'[3]Form &amp; Form Handler Details'!JE:JE,"")</f>
        <v>0</v>
      </c>
      <c r="HI90" s="35">
        <f>_xlfn.XLOOKUP($A90,'[3]Form &amp; Form Handler Details'!$Y:$Y,'[3]Form &amp; Form Handler Details'!JF:JF,"")</f>
        <v>0</v>
      </c>
      <c r="HJ90" s="35">
        <f>_xlfn.XLOOKUP($A90,'[3]Form &amp; Form Handler Details'!$Y:$Y,'[3]Form &amp; Form Handler Details'!JG:JG,"")</f>
        <v>0</v>
      </c>
      <c r="HK90" s="35">
        <f>_xlfn.XLOOKUP($A90,'[3]Form &amp; Form Handler Details'!$Y:$Y,'[3]Form &amp; Form Handler Details'!JH:JH,"")</f>
        <v>0</v>
      </c>
      <c r="HL90" s="35">
        <f>_xlfn.XLOOKUP($A90,'[3]Form &amp; Form Handler Details'!$Y:$Y,'[3]Form &amp; Form Handler Details'!JI:JI,"")</f>
        <v>0</v>
      </c>
      <c r="HM90" s="35">
        <f>_xlfn.XLOOKUP($A90,'[3]Form &amp; Form Handler Details'!$Y:$Y,'[3]Form &amp; Form Handler Details'!JJ:JJ,"")</f>
        <v>0</v>
      </c>
      <c r="HN90" s="35">
        <f>_xlfn.XLOOKUP($A90,'[3]Form &amp; Form Handler Details'!$Y:$Y,'[3]Form &amp; Form Handler Details'!JK:JK,"")</f>
        <v>0</v>
      </c>
      <c r="HO90" s="35">
        <f>_xlfn.XLOOKUP($A90,'[3]Form &amp; Form Handler Details'!$Y:$Y,'[3]Form &amp; Form Handler Details'!JL:JL,"")</f>
        <v>0</v>
      </c>
      <c r="HP90" s="35">
        <f>_xlfn.XLOOKUP($A90,'[3]Form &amp; Form Handler Details'!$Y:$Y,'[3]Form &amp; Form Handler Details'!JM:JM,"")</f>
        <v>0</v>
      </c>
      <c r="HQ90" s="35">
        <f>_xlfn.XLOOKUP($A90,'[3]Form &amp; Form Handler Details'!$Y:$Y,'[3]Form &amp; Form Handler Details'!JN:JN,"")</f>
        <v>0</v>
      </c>
      <c r="HR90" s="35">
        <f>_xlfn.XLOOKUP($A90,'[3]Form &amp; Form Handler Details'!$Y:$Y,'[3]Form &amp; Form Handler Details'!JO:JO,"")</f>
        <v>0</v>
      </c>
      <c r="HS90" s="35">
        <f>_xlfn.XLOOKUP($A90,'[3]Form &amp; Form Handler Details'!$Y:$Y,'[3]Form &amp; Form Handler Details'!JP:JP,"")</f>
        <v>0</v>
      </c>
      <c r="HT90" s="35">
        <f>_xlfn.XLOOKUP($A90,'[3]Form &amp; Form Handler Details'!$Y:$Y,'[3]Form &amp; Form Handler Details'!JQ:JQ,"")</f>
        <v>0</v>
      </c>
      <c r="HU90" s="35">
        <f>_xlfn.XLOOKUP($A90,'[3]Form &amp; Form Handler Details'!$Y:$Y,'[3]Form &amp; Form Handler Details'!JR:JR,"")</f>
        <v>0</v>
      </c>
      <c r="HV90" s="35">
        <f>_xlfn.XLOOKUP($A90,'[3]Form &amp; Form Handler Details'!$Y:$Y,'[3]Form &amp; Form Handler Details'!JS:JS,"")</f>
        <v>0</v>
      </c>
      <c r="HW90" s="35">
        <f>_xlfn.XLOOKUP($A90,'[3]Form &amp; Form Handler Details'!$Y:$Y,'[3]Form &amp; Form Handler Details'!JT:JT,"")</f>
        <v>0</v>
      </c>
    </row>
    <row r="91" spans="1:231" ht="165" customHeight="1">
      <c r="A91" s="32" t="s">
        <v>139</v>
      </c>
      <c r="B91" s="32" t="str">
        <f>_xlfn.XLOOKUP(Table46[[#This Row],[UFID]],ATC!C:C,ATC!A:A,"")</f>
        <v>05</v>
      </c>
      <c r="C91" s="31" t="str">
        <f>_xlfn.XLOOKUP(Table46[[#This Row],[UFID]],ATC!C:C,ATC!E:E,"")</f>
        <v>Build Queue</v>
      </c>
      <c r="D91" s="31">
        <f>_xlfn.XLOOKUP(Table46[[#This Row],[UFID]],ATC!C:C,ATC!J:J,"")</f>
        <v>0</v>
      </c>
      <c r="E91" s="31" t="s">
        <v>614</v>
      </c>
      <c r="F91" s="34" t="str">
        <f>_xlfn.XLOOKUP(Table46[[#This Row],[UFID]],'[3]Form &amp; Form Handler Details'!$Y:$Y,'[3]Form &amp; Form Handler Details'!$F:$F,"")</f>
        <v>https://www.paypal.com/mx/business/grow-business</v>
      </c>
      <c r="G91" s="34" t="str">
        <f>_xlfn.XLOOKUP(Table46[[#This Row],[UFID]],'[3]Form &amp; Form Handler Details'!$Y:$Y,'[3]Form &amp; Form Handler Details'!$I:$I,"")</f>
        <v>https://www.paypal.com/mx/business/grow-business/thank-you</v>
      </c>
      <c r="H91" s="34" t="str">
        <f>_xlfn.XLOOKUP(Table46[[#This Row],[UFID]],'[3]Form &amp; Form Handler Details'!$Y:$Y,'[3]Form &amp; Form Handler Details'!$E:$E,"")</f>
        <v>https://pypd.paypal-mktg.com/l/925803/2022-04-12/2lj63</v>
      </c>
      <c r="I91" s="34" t="str">
        <f>_xlfn.XLOOKUP(Table46[[#This Row],[UFID]],'[3]Form &amp; Form Handler Details'!$Y:$Y,'[3]Form &amp; Form Handler Details'!$U:$U,"")</f>
        <v>LATAM-MX-FRH-AO-GSMB-Mktg-Inbound-Contact-Sales-Live</v>
      </c>
      <c r="J91" s="34" t="str">
        <f>_xlfn.XLOOKUP(Table46[[#This Row],[UFID]],'[3]Form &amp; Form Handler Details'!$Y:$Y,'[3]Form &amp; Form Handler Details'!$V:$V,"")</f>
        <v>https://pypd.paypal-mktg.com/l/925803/2023-04-13/2rrlx</v>
      </c>
      <c r="K91" s="34" t="str">
        <f t="shared" si="2"/>
        <v>2023-04-13/2rrlx</v>
      </c>
      <c r="L91" s="34" t="str">
        <f>_xlfn.XLOOKUP(Table46[[#This Row],[UFID]],'[3]Form &amp; Form Handler Details'!$Y:$Y,'[3]Form &amp; Form Handler Details'!$D:$D,"")</f>
        <v>LATAM-MX-FRM-AO-GSMB-Mktg-Inbound-Contact-Sales</v>
      </c>
      <c r="M91" s="35" t="str">
        <f>_xlfn.XLOOKUP($A91,'[3]Form &amp; Form Handler Details'!$Y:$Y,'[3]Form &amp; Form Handler Details'!BJ:BJ,"")</f>
        <v>Nombre</v>
      </c>
      <c r="N91" s="35" t="str">
        <f>_xlfn.XLOOKUP($A91,'[3]Form &amp; Form Handler Details'!$Y:$Y,'[3]Form &amp; Form Handler Details'!BK:BK,"")</f>
        <v>firstname</v>
      </c>
      <c r="O91" s="35" t="str">
        <f>_xlfn.XLOOKUP($A91,'[3]Form &amp; Form Handler Details'!$Y:$Y,'[3]Form &amp; Form Handler Details'!BL:BL,"")</f>
        <v>Text</v>
      </c>
      <c r="P91" s="35" t="str">
        <f>_xlfn.XLOOKUP($A91,'[3]Form &amp; Form Handler Details'!$Y:$Y,'[3]Form &amp; Form Handler Details'!BM:BM,"")</f>
        <v>Este campo es requerido</v>
      </c>
      <c r="Q91" s="35" t="str">
        <f>_xlfn.XLOOKUP($A91,'[3]Form &amp; Form Handler Details'!$Y:$Y,'[3]Form &amp; Form Handler Details'!BN:BN,"")</f>
        <v>Apellidos</v>
      </c>
      <c r="R91" s="35" t="str">
        <f>_xlfn.XLOOKUP($A91,'[3]Form &amp; Form Handler Details'!$Y:$Y,'[3]Form &amp; Form Handler Details'!BO:BO,"")</f>
        <v>lastname</v>
      </c>
      <c r="S91" s="35" t="str">
        <f>_xlfn.XLOOKUP($A91,'[3]Form &amp; Form Handler Details'!$Y:$Y,'[3]Form &amp; Form Handler Details'!BP:BP,"")</f>
        <v>Text</v>
      </c>
      <c r="T91" s="35" t="str">
        <f>_xlfn.XLOOKUP($A91,'[3]Form &amp; Form Handler Details'!$Y:$Y,'[3]Form &amp; Form Handler Details'!BQ:BQ,"")</f>
        <v>Este campo es requerido</v>
      </c>
      <c r="U91" s="35" t="str">
        <f>_xlfn.XLOOKUP($A91,'[3]Form &amp; Form Handler Details'!$Y:$Y,'[3]Form &amp; Form Handler Details'!BR:BR,"")</f>
        <v>Correo electrónico del trabajo</v>
      </c>
      <c r="V91" s="35" t="str">
        <f>_xlfn.XLOOKUP($A91,'[3]Form &amp; Form Handler Details'!$Y:$Y,'[3]Form &amp; Form Handler Details'!BS:BS,"")</f>
        <v>workemail</v>
      </c>
      <c r="W91" s="35" t="str">
        <f>_xlfn.XLOOKUP($A91,'[3]Form &amp; Form Handler Details'!$Y:$Y,'[3]Form &amp; Form Handler Details'!BT:BT,"")</f>
        <v>text</v>
      </c>
      <c r="X91" s="35" t="str">
        <f>_xlfn.XLOOKUP($A91,'[3]Form &amp; Form Handler Details'!$Y:$Y,'[3]Form &amp; Form Handler Details'!BU:BU,"")</f>
        <v>Este campo es requerido</v>
      </c>
      <c r="Y91" s="35" t="str">
        <f>_xlfn.XLOOKUP($A91,'[3]Form &amp; Form Handler Details'!$Y:$Y,'[3]Form &amp; Form Handler Details'!BV:BV,"")</f>
        <v>Nombre de la empresa</v>
      </c>
      <c r="Z91" s="35" t="str">
        <f>_xlfn.XLOOKUP($A91,'[3]Form &amp; Form Handler Details'!$Y:$Y,'[3]Form &amp; Form Handler Details'!BW:BW,"")</f>
        <v>companyname</v>
      </c>
      <c r="AA91" s="35" t="str">
        <f>_xlfn.XLOOKUP($A91,'[3]Form &amp; Form Handler Details'!$Y:$Y,'[3]Form &amp; Form Handler Details'!BX:BX,"")</f>
        <v>text</v>
      </c>
      <c r="AB91" s="35" t="str">
        <f>_xlfn.XLOOKUP($A91,'[3]Form &amp; Form Handler Details'!$Y:$Y,'[3]Form &amp; Form Handler Details'!BY:BY,"")</f>
        <v>Este campo es requerido</v>
      </c>
      <c r="AC91" s="35" t="str">
        <f>_xlfn.XLOOKUP($A91,'[3]Form &amp; Form Handler Details'!$Y:$Y,'[3]Form &amp; Form Handler Details'!BZ:BZ,"")</f>
        <v>Volumen de ventas mensual en línea *
Selecciona el volumen de ventas
Menos de $50,000 MXN
.  More than $2M  -----   Por encima de $3.3M Peso por mes
.  $1M-$2M  -----  Entre $1.65M até $3.3M Peso por mes
.  $100k-$1M  ------  Entre $165,000 até $1.65M Peso por mes
.  Less than $100k  ----- Por debajo de $165,000 Peso por mes</v>
      </c>
      <c r="AD91" s="35" t="str">
        <f>_xlfn.XLOOKUP($A91,'[3]Form &amp; Form Handler Details'!$Y:$Y,'[3]Form &amp; Form Handler Details'!CA:CA,"")</f>
        <v>monthlyonlinesales</v>
      </c>
      <c r="AE91" s="35" t="str">
        <f>_xlfn.XLOOKUP($A91,'[3]Form &amp; Form Handler Details'!$Y:$Y,'[3]Form &amp; Form Handler Details'!CB:CB,"")</f>
        <v>Dropdown</v>
      </c>
      <c r="AF91" s="35" t="str">
        <f>_xlfn.XLOOKUP($A91,'[3]Form &amp; Form Handler Details'!$Y:$Y,'[3]Form &amp; Form Handler Details'!CC:CC,"")</f>
        <v>Este campo es requerido</v>
      </c>
      <c r="AG91" s="35">
        <f>_xlfn.XLOOKUP($A91,'[3]Form &amp; Form Handler Details'!$Y:$Y,'[3]Form &amp; Form Handler Details'!CD:CD,"")</f>
        <v>0</v>
      </c>
      <c r="AH91" s="35">
        <f>_xlfn.XLOOKUP($A91,'[3]Form &amp; Form Handler Details'!$Y:$Y,'[3]Form &amp; Form Handler Details'!CE:CE,"")</f>
        <v>0</v>
      </c>
      <c r="AI91" s="35">
        <f>_xlfn.XLOOKUP($A91,'[3]Form &amp; Form Handler Details'!$Y:$Y,'[3]Form &amp; Form Handler Details'!CF:CF,"")</f>
        <v>0</v>
      </c>
      <c r="AJ91" s="35">
        <f>_xlfn.XLOOKUP($A91,'[3]Form &amp; Form Handler Details'!$Y:$Y,'[3]Form &amp; Form Handler Details'!CG:CG,"")</f>
        <v>0</v>
      </c>
      <c r="AK91" s="35" t="str">
        <f>_xlfn.XLOOKUP($A91,'[3]Form &amp; Form Handler Details'!$Y:$Y,'[3]Form &amp; Form Handler Details'!CH:CH,"")</f>
        <v>Sitio web de la empresa</v>
      </c>
      <c r="AL91" s="35" t="str">
        <f>_xlfn.XLOOKUP($A91,'[3]Form &amp; Form Handler Details'!$Y:$Y,'[3]Form &amp; Form Handler Details'!CI:CI,"")</f>
        <v>companywebsite</v>
      </c>
      <c r="AM91" s="35" t="str">
        <f>_xlfn.XLOOKUP($A91,'[3]Form &amp; Form Handler Details'!$Y:$Y,'[3]Form &amp; Form Handler Details'!CJ:CJ,"")</f>
        <v>Text</v>
      </c>
      <c r="AN91" s="35" t="str">
        <f>_xlfn.XLOOKUP($A91,'[3]Form &amp; Form Handler Details'!$Y:$Y,'[3]Form &amp; Form Handler Details'!CK:CK,"")</f>
        <v>Este campo es requerido</v>
      </c>
      <c r="AO91" s="35" t="str">
        <f>_xlfn.XLOOKUP($A91,'[3]Form &amp; Form Handler Details'!$Y:$Y,'[3]Form &amp; Form Handler Details'!CL:CL,"")</f>
        <v>Número de teléfono</v>
      </c>
      <c r="AP91" s="35" t="str">
        <f>_xlfn.XLOOKUP($A91,'[3]Form &amp; Form Handler Details'!$Y:$Y,'[3]Form &amp; Form Handler Details'!CM:CM,"")</f>
        <v>phonenumber</v>
      </c>
      <c r="AQ91" s="35" t="str">
        <f>_xlfn.XLOOKUP($A91,'[3]Form &amp; Form Handler Details'!$Y:$Y,'[3]Form &amp; Form Handler Details'!CN:CN,"")</f>
        <v>Text</v>
      </c>
      <c r="AR91" s="35" t="str">
        <f>_xlfn.XLOOKUP($A91,'[3]Form &amp; Form Handler Details'!$Y:$Y,'[3]Form &amp; Form Handler Details'!CO:CO,"")</f>
        <v>Este campo es requerido</v>
      </c>
      <c r="AS91" s="35">
        <f>_xlfn.XLOOKUP($A91,'[3]Form &amp; Form Handler Details'!$Y:$Y,'[3]Form &amp; Form Handler Details'!CP:CP,"")</f>
        <v>0</v>
      </c>
      <c r="AT91" s="35">
        <f>_xlfn.XLOOKUP($A91,'[3]Form &amp; Form Handler Details'!$Y:$Y,'[3]Form &amp; Form Handler Details'!CQ:CQ,"")</f>
        <v>0</v>
      </c>
      <c r="AU91" s="35">
        <f>_xlfn.XLOOKUP($A91,'[3]Form &amp; Form Handler Details'!$Y:$Y,'[3]Form &amp; Form Handler Details'!CR:CR,"")</f>
        <v>0</v>
      </c>
      <c r="AV91" s="35">
        <f>_xlfn.XLOOKUP($A91,'[3]Form &amp; Form Handler Details'!$Y:$Y,'[3]Form &amp; Form Handler Details'!CS:CS,"")</f>
        <v>0</v>
      </c>
      <c r="AW91" s="35" t="str">
        <f>_xlfn.XLOOKUP($A91,'[3]Form &amp; Form Handler Details'!$Y:$Y,'[3]Form &amp; Form Handler Details'!CT:CT,"")</f>
        <v>WebformURL (Hidden)</v>
      </c>
      <c r="AX91" s="35" t="str">
        <f>_xlfn.XLOOKUP($A91,'[3]Form &amp; Form Handler Details'!$Y:$Y,'[3]Form &amp; Form Handler Details'!CU:CU,"")</f>
        <v>webformurl</v>
      </c>
      <c r="AY91" s="35" t="str">
        <f>_xlfn.XLOOKUP($A91,'[3]Form &amp; Form Handler Details'!$Y:$Y,'[3]Form &amp; Form Handler Details'!CV:CV,"")</f>
        <v>Hidden - text</v>
      </c>
      <c r="AZ91" s="35" t="str">
        <f>_xlfn.XLOOKUP($A91,'[3]Form &amp; Form Handler Details'!$Y:$Y,'[3]Form &amp; Form Handler Details'!CW:CW,"")</f>
        <v>gclid* (Hidden)</v>
      </c>
      <c r="BA91" s="35" t="str">
        <f>_xlfn.XLOOKUP($A91,'[3]Form &amp; Form Handler Details'!$Y:$Y,'[3]Form &amp; Form Handler Details'!CX:CX,"")</f>
        <v>gclid</v>
      </c>
      <c r="BB91" s="35" t="str">
        <f>_xlfn.XLOOKUP($A91,'[3]Form &amp; Form Handler Details'!$Y:$Y,'[3]Form &amp; Form Handler Details'!CY:CY,"")</f>
        <v>Hidden - text</v>
      </c>
      <c r="BC91" s="35">
        <f>_xlfn.XLOOKUP($A91,'[3]Form &amp; Form Handler Details'!$Y:$Y,'[3]Form &amp; Form Handler Details'!CZ:CZ,"")</f>
        <v>0</v>
      </c>
      <c r="BD91" s="35">
        <f>_xlfn.XLOOKUP($A91,'[3]Form &amp; Form Handler Details'!$Y:$Y,'[3]Form &amp; Form Handler Details'!DA:DA,"")</f>
        <v>0</v>
      </c>
      <c r="BE91" s="35">
        <f>_xlfn.XLOOKUP($A91,'[3]Form &amp; Form Handler Details'!$Y:$Y,'[3]Form &amp; Form Handler Details'!DB:DB,"")</f>
        <v>0</v>
      </c>
      <c r="BF91" s="35">
        <f>_xlfn.XLOOKUP($A91,'[3]Form &amp; Form Handler Details'!$Y:$Y,'[3]Form &amp; Form Handler Details'!DC:DC,"")</f>
        <v>0</v>
      </c>
      <c r="BG91" s="35">
        <f>_xlfn.XLOOKUP($A91,'[3]Form &amp; Form Handler Details'!$Y:$Y,'[3]Form &amp; Form Handler Details'!DD:DD,"")</f>
        <v>0</v>
      </c>
      <c r="BH91" s="35">
        <f>_xlfn.XLOOKUP($A91,'[3]Form &amp; Form Handler Details'!$Y:$Y,'[3]Form &amp; Form Handler Details'!DE:DE,"")</f>
        <v>0</v>
      </c>
      <c r="BI91" s="35">
        <f>_xlfn.XLOOKUP($A91,'[3]Form &amp; Form Handler Details'!$Y:$Y,'[3]Form &amp; Form Handler Details'!DF:DF,"")</f>
        <v>0</v>
      </c>
      <c r="BJ91" s="35">
        <f>_xlfn.XLOOKUP($A91,'[3]Form &amp; Form Handler Details'!$Y:$Y,'[3]Form &amp; Form Handler Details'!DG:DG,"")</f>
        <v>0</v>
      </c>
      <c r="BK91" s="35">
        <f>_xlfn.XLOOKUP($A91,'[3]Form &amp; Form Handler Details'!$Y:$Y,'[3]Form &amp; Form Handler Details'!DH:DH,"")</f>
        <v>0</v>
      </c>
      <c r="BL91" s="35">
        <f>_xlfn.XLOOKUP($A91,'[3]Form &amp; Form Handler Details'!$Y:$Y,'[3]Form &amp; Form Handler Details'!DI:DI,"")</f>
        <v>0</v>
      </c>
      <c r="BM91" s="35">
        <f>_xlfn.XLOOKUP($A91,'[3]Form &amp; Form Handler Details'!$Y:$Y,'[3]Form &amp; Form Handler Details'!DJ:DJ,"")</f>
        <v>0</v>
      </c>
      <c r="BN91" s="35">
        <f>_xlfn.XLOOKUP($A91,'[3]Form &amp; Form Handler Details'!$Y:$Y,'[3]Form &amp; Form Handler Details'!DK:DK,"")</f>
        <v>0</v>
      </c>
      <c r="BO91" s="35">
        <f>_xlfn.XLOOKUP($A91,'[3]Form &amp; Form Handler Details'!$Y:$Y,'[3]Form &amp; Form Handler Details'!DL:DL,"")</f>
        <v>0</v>
      </c>
      <c r="BP91" s="35">
        <f>_xlfn.XLOOKUP($A91,'[3]Form &amp; Form Handler Details'!$Y:$Y,'[3]Form &amp; Form Handler Details'!DM:DM,"")</f>
        <v>0</v>
      </c>
      <c r="BQ91" s="35">
        <f>_xlfn.XLOOKUP($A91,'[3]Form &amp; Form Handler Details'!$Y:$Y,'[3]Form &amp; Form Handler Details'!DN:DN,"")</f>
        <v>0</v>
      </c>
      <c r="BR91" s="35">
        <f>_xlfn.XLOOKUP($A91,'[3]Form &amp; Form Handler Details'!$Y:$Y,'[3]Form &amp; Form Handler Details'!DO:DO,"")</f>
        <v>0</v>
      </c>
      <c r="BS91" s="35">
        <f>_xlfn.XLOOKUP($A91,'[3]Form &amp; Form Handler Details'!$Y:$Y,'[3]Form &amp; Form Handler Details'!DP:DP,"")</f>
        <v>0</v>
      </c>
      <c r="BT91" s="35">
        <f>_xlfn.XLOOKUP($A91,'[3]Form &amp; Form Handler Details'!$Y:$Y,'[3]Form &amp; Form Handler Details'!DQ:DQ,"")</f>
        <v>0</v>
      </c>
      <c r="BU91" s="35">
        <f>_xlfn.XLOOKUP($A91,'[3]Form &amp; Form Handler Details'!$Y:$Y,'[3]Form &amp; Form Handler Details'!DR:DR,"")</f>
        <v>0</v>
      </c>
      <c r="BV91" s="35">
        <f>_xlfn.XLOOKUP($A91,'[3]Form &amp; Form Handler Details'!$Y:$Y,'[3]Form &amp; Form Handler Details'!DS:DS,"")</f>
        <v>0</v>
      </c>
      <c r="BW91" s="35" t="str">
        <f>_xlfn.XLOOKUP($A91,'[3]Form &amp; Form Handler Details'!$Y:$Y,'[3]Form &amp; Form Handler Details'!DT:DT,"")</f>
        <v>HoneyPot</v>
      </c>
      <c r="BX91" s="35" t="str">
        <f>_xlfn.XLOOKUP($A91,'[3]Form &amp; Form Handler Details'!$Y:$Y,'[3]Form &amp; Form Handler Details'!DU:DU,"")</f>
        <v>pardot_extra_field</v>
      </c>
      <c r="BY91" s="35" t="str">
        <f>_xlfn.XLOOKUP($A91,'[3]Form &amp; Form Handler Details'!$Y:$Y,'[3]Form &amp; Form Handler Details'!DV:DV,"")</f>
        <v>Hidden</v>
      </c>
      <c r="BZ91" s="35">
        <f>_xlfn.XLOOKUP($A91,'[3]Form &amp; Form Handler Details'!$Y:$Y,'[3]Form &amp; Form Handler Details'!DW:DW,"")</f>
        <v>0</v>
      </c>
      <c r="CA91" s="35">
        <f>_xlfn.XLOOKUP($A91,'[3]Form &amp; Form Handler Details'!$Y:$Y,'[3]Form &amp; Form Handler Details'!DX:DX,"")</f>
        <v>0</v>
      </c>
      <c r="CB91" s="35">
        <f>_xlfn.XLOOKUP($A91,'[3]Form &amp; Form Handler Details'!$Y:$Y,'[3]Form &amp; Form Handler Details'!DY:DY,"")</f>
        <v>0</v>
      </c>
      <c r="CC91" s="35">
        <f>_xlfn.XLOOKUP($A91,'[3]Form &amp; Form Handler Details'!$Y:$Y,'[3]Form &amp; Form Handler Details'!DZ:DZ,"")</f>
        <v>0</v>
      </c>
      <c r="CD91" s="35">
        <f>_xlfn.XLOOKUP($A91,'[3]Form &amp; Form Handler Details'!$Y:$Y,'[3]Form &amp; Form Handler Details'!EA:EA,"")</f>
        <v>0</v>
      </c>
      <c r="CE91" s="35">
        <f>_xlfn.XLOOKUP($A91,'[3]Form &amp; Form Handler Details'!$Y:$Y,'[3]Form &amp; Form Handler Details'!EB:EB,"")</f>
        <v>0</v>
      </c>
      <c r="CF91" s="35">
        <f>_xlfn.XLOOKUP($A91,'[3]Form &amp; Form Handler Details'!$Y:$Y,'[3]Form &amp; Form Handler Details'!EC:EC,"")</f>
        <v>0</v>
      </c>
      <c r="CG91" s="35">
        <f>_xlfn.XLOOKUP($A91,'[3]Form &amp; Form Handler Details'!$Y:$Y,'[3]Form &amp; Form Handler Details'!ED:ED,"")</f>
        <v>0</v>
      </c>
      <c r="CH91" s="35">
        <f>_xlfn.XLOOKUP($A91,'[3]Form &amp; Form Handler Details'!$Y:$Y,'[3]Form &amp; Form Handler Details'!EE:EE,"")</f>
        <v>0</v>
      </c>
      <c r="CI91" s="35">
        <f>_xlfn.XLOOKUP($A91,'[3]Form &amp; Form Handler Details'!$Y:$Y,'[3]Form &amp; Form Handler Details'!EF:EF,"")</f>
        <v>0</v>
      </c>
      <c r="CJ91" s="35">
        <f>_xlfn.XLOOKUP($A91,'[3]Form &amp; Form Handler Details'!$Y:$Y,'[3]Form &amp; Form Handler Details'!EG:EG,"")</f>
        <v>0</v>
      </c>
      <c r="CK91" s="35">
        <f>_xlfn.XLOOKUP($A91,'[3]Form &amp; Form Handler Details'!$Y:$Y,'[3]Form &amp; Form Handler Details'!EH:EH,"")</f>
        <v>0</v>
      </c>
      <c r="CL91" s="35">
        <f>_xlfn.XLOOKUP($A91,'[3]Form &amp; Form Handler Details'!$Y:$Y,'[3]Form &amp; Form Handler Details'!EI:EI,"")</f>
        <v>0</v>
      </c>
      <c r="CM91" s="35">
        <f>_xlfn.XLOOKUP($A91,'[3]Form &amp; Form Handler Details'!$Y:$Y,'[3]Form &amp; Form Handler Details'!EJ:EJ,"")</f>
        <v>0</v>
      </c>
      <c r="CN91" s="35">
        <f>_xlfn.XLOOKUP($A91,'[3]Form &amp; Form Handler Details'!$Y:$Y,'[3]Form &amp; Form Handler Details'!EK:EK,"")</f>
        <v>0</v>
      </c>
      <c r="CO91" s="35">
        <f>_xlfn.XLOOKUP($A91,'[3]Form &amp; Form Handler Details'!$Y:$Y,'[3]Form &amp; Form Handler Details'!EL:EL,"")</f>
        <v>0</v>
      </c>
      <c r="CP91" s="35">
        <f>_xlfn.XLOOKUP($A91,'[3]Form &amp; Form Handler Details'!$Y:$Y,'[3]Form &amp; Form Handler Details'!EM:EM,"")</f>
        <v>0</v>
      </c>
      <c r="CQ91" s="35" t="str">
        <f>_xlfn.XLOOKUP($A91,'[3]Form &amp; Form Handler Details'!$Y:$Y,'[3]Form &amp; Form Handler Details'!EN:EN,"")</f>
        <v>Declaro que soy mayor de 18 años.&lt;br&gt;Doy mi consentimiento y acepto el  &lt;a href="https://www.paypal.com/mx/webapps/mpp/ua/privacy-full" style="color: #009cde"; target="_blank"&gt;Aviso de privacidad&lt;/a&gt; de PayPal.</v>
      </c>
      <c r="CR91" s="35" t="str">
        <f>_xlfn.XLOOKUP($A91,'[3]Form &amp; Form Handler Details'!$Y:$Y,'[3]Form &amp; Form Handler Details'!EO:EO,"")</f>
        <v>privacyconsent</v>
      </c>
      <c r="CS91" s="35" t="str">
        <f>_xlfn.XLOOKUP($A91,'[3]Form &amp; Form Handler Details'!$Y:$Y,'[3]Form &amp; Form Handler Details'!EP:EP,"")</f>
        <v>Checkbox</v>
      </c>
      <c r="CT91" s="35" t="str">
        <f>_xlfn.XLOOKUP($A91,'[3]Form &amp; Form Handler Details'!$Y:$Y,'[3]Form &amp; Form Handler Details'!EQ:EQ,"")</f>
        <v>Este campo es requerido</v>
      </c>
      <c r="CU91" s="35">
        <f>_xlfn.XLOOKUP($A91,'[3]Form &amp; Form Handler Details'!$Y:$Y,'[3]Form &amp; Form Handler Details'!ER:ER,"")</f>
        <v>0</v>
      </c>
      <c r="CV91" s="35">
        <f>_xlfn.XLOOKUP($A91,'[3]Form &amp; Form Handler Details'!$Y:$Y,'[3]Form &amp; Form Handler Details'!ES:ES,"")</f>
        <v>0</v>
      </c>
      <c r="CW91" s="35">
        <f>_xlfn.XLOOKUP($A91,'[3]Form &amp; Form Handler Details'!$Y:$Y,'[3]Form &amp; Form Handler Details'!ET:ET,"")</f>
        <v>0</v>
      </c>
      <c r="CX91" s="35">
        <f>_xlfn.XLOOKUP($A91,'[3]Form &amp; Form Handler Details'!$Y:$Y,'[3]Form &amp; Form Handler Details'!EU:EU,"")</f>
        <v>0</v>
      </c>
      <c r="CY91" s="35">
        <f>_xlfn.XLOOKUP($A91,'[3]Form &amp; Form Handler Details'!$Y:$Y,'[3]Form &amp; Form Handler Details'!EV:EV,"")</f>
        <v>0</v>
      </c>
      <c r="CZ91" s="35">
        <f>_xlfn.XLOOKUP($A91,'[3]Form &amp; Form Handler Details'!$Y:$Y,'[3]Form &amp; Form Handler Details'!EW:EW,"")</f>
        <v>0</v>
      </c>
      <c r="DA91" s="35">
        <f>_xlfn.XLOOKUP($A91,'[3]Form &amp; Form Handler Details'!$Y:$Y,'[3]Form &amp; Form Handler Details'!EX:EX,"")</f>
        <v>0</v>
      </c>
      <c r="DB91" s="35">
        <f>_xlfn.XLOOKUP($A91,'[3]Form &amp; Form Handler Details'!$Y:$Y,'[3]Form &amp; Form Handler Details'!EY:EY,"")</f>
        <v>0</v>
      </c>
      <c r="DC91" s="35">
        <f>_xlfn.XLOOKUP($A91,'[3]Form &amp; Form Handler Details'!$Y:$Y,'[3]Form &amp; Form Handler Details'!EZ:EZ,"")</f>
        <v>0</v>
      </c>
      <c r="DD91" s="35">
        <f>_xlfn.XLOOKUP($A91,'[3]Form &amp; Form Handler Details'!$Y:$Y,'[3]Form &amp; Form Handler Details'!FA:FA,"")</f>
        <v>0</v>
      </c>
      <c r="DE91" s="35">
        <f>_xlfn.XLOOKUP($A91,'[3]Form &amp; Form Handler Details'!$Y:$Y,'[3]Form &amp; Form Handler Details'!FB:FB,"")</f>
        <v>0</v>
      </c>
      <c r="DF91" s="35">
        <f>_xlfn.XLOOKUP($A91,'[3]Form &amp; Form Handler Details'!$Y:$Y,'[3]Form &amp; Form Handler Details'!FC:FC,"")</f>
        <v>0</v>
      </c>
      <c r="DG91" s="35">
        <f>_xlfn.XLOOKUP($A91,'[3]Form &amp; Form Handler Details'!$Y:$Y,'[3]Form &amp; Form Handler Details'!FD:FD,"")</f>
        <v>0</v>
      </c>
      <c r="DH91" s="35">
        <f>_xlfn.XLOOKUP($A91,'[3]Form &amp; Form Handler Details'!$Y:$Y,'[3]Form &amp; Form Handler Details'!FE:FE,"")</f>
        <v>0</v>
      </c>
      <c r="DI91" s="35">
        <f>_xlfn.XLOOKUP($A91,'[3]Form &amp; Form Handler Details'!$Y:$Y,'[3]Form &amp; Form Handler Details'!FF:FF,"")</f>
        <v>0</v>
      </c>
      <c r="DJ91" s="35">
        <f>_xlfn.XLOOKUP($A91,'[3]Form &amp; Form Handler Details'!$Y:$Y,'[3]Form &amp; Form Handler Details'!FG:FG,"")</f>
        <v>0</v>
      </c>
      <c r="DK91" s="35">
        <f>_xlfn.XLOOKUP($A91,'[3]Form &amp; Form Handler Details'!$Y:$Y,'[3]Form &amp; Form Handler Details'!FH:FH,"")</f>
        <v>0</v>
      </c>
      <c r="DL91" s="35">
        <f>_xlfn.XLOOKUP($A91,'[3]Form &amp; Form Handler Details'!$Y:$Y,'[3]Form &amp; Form Handler Details'!FI:FI,"")</f>
        <v>0</v>
      </c>
      <c r="DM91" s="35">
        <f>_xlfn.XLOOKUP($A91,'[3]Form &amp; Form Handler Details'!$Y:$Y,'[3]Form &amp; Form Handler Details'!FJ:FJ,"")</f>
        <v>0</v>
      </c>
      <c r="DN91" s="35">
        <f>_xlfn.XLOOKUP($A91,'[3]Form &amp; Form Handler Details'!$Y:$Y,'[3]Form &amp; Form Handler Details'!FK:FK,"")</f>
        <v>0</v>
      </c>
      <c r="DO91" s="35">
        <f>_xlfn.XLOOKUP($A91,'[3]Form &amp; Form Handler Details'!$Y:$Y,'[3]Form &amp; Form Handler Details'!FL:FL,"")</f>
        <v>0</v>
      </c>
      <c r="DP91" s="35">
        <f>_xlfn.XLOOKUP($A91,'[3]Form &amp; Form Handler Details'!$Y:$Y,'[3]Form &amp; Form Handler Details'!FM:FM,"")</f>
        <v>0</v>
      </c>
      <c r="DQ91" s="35">
        <f>_xlfn.XLOOKUP($A91,'[3]Form &amp; Form Handler Details'!$Y:$Y,'[3]Form &amp; Form Handler Details'!FN:FN,"")</f>
        <v>0</v>
      </c>
      <c r="DR91" s="35">
        <f>_xlfn.XLOOKUP($A91,'[3]Form &amp; Form Handler Details'!$Y:$Y,'[3]Form &amp; Form Handler Details'!FO:FO,"")</f>
        <v>0</v>
      </c>
      <c r="DS91" s="35">
        <f>_xlfn.XLOOKUP($A91,'[3]Form &amp; Form Handler Details'!$Y:$Y,'[3]Form &amp; Form Handler Details'!FP:FP,"")</f>
        <v>0</v>
      </c>
      <c r="DT91" s="35">
        <f>_xlfn.XLOOKUP($A91,'[3]Form &amp; Form Handler Details'!$Y:$Y,'[3]Form &amp; Form Handler Details'!FQ:FQ,"")</f>
        <v>0</v>
      </c>
      <c r="DU91" s="35">
        <f>_xlfn.XLOOKUP($A91,'[3]Form &amp; Form Handler Details'!$Y:$Y,'[3]Form &amp; Form Handler Details'!FR:FR,"")</f>
        <v>0</v>
      </c>
      <c r="DV91" s="35">
        <f>_xlfn.XLOOKUP($A91,'[3]Form &amp; Form Handler Details'!$Y:$Y,'[3]Form &amp; Form Handler Details'!FS:FS,"")</f>
        <v>0</v>
      </c>
      <c r="DW91" s="35">
        <f>_xlfn.XLOOKUP($A91,'[3]Form &amp; Form Handler Details'!$Y:$Y,'[3]Form &amp; Form Handler Details'!FT:FT,"")</f>
        <v>0</v>
      </c>
      <c r="DX91" s="35">
        <f>_xlfn.XLOOKUP($A91,'[3]Form &amp; Form Handler Details'!$Y:$Y,'[3]Form &amp; Form Handler Details'!FU:FU,"")</f>
        <v>0</v>
      </c>
      <c r="DY91" s="35">
        <f>_xlfn.XLOOKUP($A91,'[3]Form &amp; Form Handler Details'!$Y:$Y,'[3]Form &amp; Form Handler Details'!FV:FV,"")</f>
        <v>0</v>
      </c>
      <c r="DZ91" s="35">
        <f>_xlfn.XLOOKUP($A91,'[3]Form &amp; Form Handler Details'!$Y:$Y,'[3]Form &amp; Form Handler Details'!FW:FW,"")</f>
        <v>0</v>
      </c>
      <c r="EA91" s="35">
        <f>_xlfn.XLOOKUP($A91,'[3]Form &amp; Form Handler Details'!$Y:$Y,'[3]Form &amp; Form Handler Details'!FX:FX,"")</f>
        <v>0</v>
      </c>
      <c r="EB91" s="35">
        <f>_xlfn.XLOOKUP($A91,'[3]Form &amp; Form Handler Details'!$Y:$Y,'[3]Form &amp; Form Handler Details'!FY:FY,"")</f>
        <v>0</v>
      </c>
      <c r="EC91" s="35">
        <f>_xlfn.XLOOKUP($A91,'[3]Form &amp; Form Handler Details'!$Y:$Y,'[3]Form &amp; Form Handler Details'!FZ:FZ,"")</f>
        <v>0</v>
      </c>
      <c r="ED91" s="35">
        <f>_xlfn.XLOOKUP($A91,'[3]Form &amp; Form Handler Details'!$Y:$Y,'[3]Form &amp; Form Handler Details'!GA:GA,"")</f>
        <v>0</v>
      </c>
      <c r="EE91" s="35">
        <f>_xlfn.XLOOKUP($A91,'[3]Form &amp; Form Handler Details'!$Y:$Y,'[3]Form &amp; Form Handler Details'!GB:GB,"")</f>
        <v>0</v>
      </c>
      <c r="EF91" s="35">
        <f>_xlfn.XLOOKUP($A91,'[3]Form &amp; Form Handler Details'!$Y:$Y,'[3]Form &amp; Form Handler Details'!GC:GC,"")</f>
        <v>0</v>
      </c>
      <c r="EG91" s="35">
        <f>_xlfn.XLOOKUP($A91,'[3]Form &amp; Form Handler Details'!$Y:$Y,'[3]Form &amp; Form Handler Details'!GD:GD,"")</f>
        <v>0</v>
      </c>
      <c r="EH91" s="35">
        <f>_xlfn.XLOOKUP($A91,'[3]Form &amp; Form Handler Details'!$Y:$Y,'[3]Form &amp; Form Handler Details'!GE:GE,"")</f>
        <v>0</v>
      </c>
      <c r="EI91" s="35">
        <f>_xlfn.XLOOKUP($A91,'[3]Form &amp; Form Handler Details'!$Y:$Y,'[3]Form &amp; Form Handler Details'!GF:GF,"")</f>
        <v>0</v>
      </c>
      <c r="EJ91" s="35">
        <f>_xlfn.XLOOKUP($A91,'[3]Form &amp; Form Handler Details'!$Y:$Y,'[3]Form &amp; Form Handler Details'!GG:GG,"")</f>
        <v>0</v>
      </c>
      <c r="EK91" s="35">
        <f>_xlfn.XLOOKUP($A91,'[3]Form &amp; Form Handler Details'!$Y:$Y,'[3]Form &amp; Form Handler Details'!GH:GH,"")</f>
        <v>0</v>
      </c>
      <c r="EL91" s="35">
        <f>_xlfn.XLOOKUP($A91,'[3]Form &amp; Form Handler Details'!$Y:$Y,'[3]Form &amp; Form Handler Details'!GI:GI,"")</f>
        <v>0</v>
      </c>
      <c r="EM91" s="35">
        <f>_xlfn.XLOOKUP($A91,'[3]Form &amp; Form Handler Details'!$Y:$Y,'[3]Form &amp; Form Handler Details'!GJ:GJ,"")</f>
        <v>0</v>
      </c>
      <c r="EN91" s="35">
        <f>_xlfn.XLOOKUP($A91,'[3]Form &amp; Form Handler Details'!$Y:$Y,'[3]Form &amp; Form Handler Details'!GK:GK,"")</f>
        <v>0</v>
      </c>
      <c r="EO91" s="35">
        <f>_xlfn.XLOOKUP($A91,'[3]Form &amp; Form Handler Details'!$Y:$Y,'[3]Form &amp; Form Handler Details'!GL:GL,"")</f>
        <v>0</v>
      </c>
      <c r="EP91" s="35">
        <f>_xlfn.XLOOKUP($A91,'[3]Form &amp; Form Handler Details'!$Y:$Y,'[3]Form &amp; Form Handler Details'!GM:GM,"")</f>
        <v>0</v>
      </c>
      <c r="EQ91" s="35">
        <f>_xlfn.XLOOKUP($A91,'[3]Form &amp; Form Handler Details'!$Y:$Y,'[3]Form &amp; Form Handler Details'!GN:GN,"")</f>
        <v>0</v>
      </c>
      <c r="ER91" s="35">
        <f>_xlfn.XLOOKUP($A91,'[3]Form &amp; Form Handler Details'!$Y:$Y,'[3]Form &amp; Form Handler Details'!GO:GO,"")</f>
        <v>0</v>
      </c>
      <c r="ES91" s="35">
        <f>_xlfn.XLOOKUP($A91,'[3]Form &amp; Form Handler Details'!$Y:$Y,'[3]Form &amp; Form Handler Details'!GP:GP,"")</f>
        <v>0</v>
      </c>
      <c r="ET91" s="35">
        <f>_xlfn.XLOOKUP($A91,'[3]Form &amp; Form Handler Details'!$Y:$Y,'[3]Form &amp; Form Handler Details'!GQ:GQ,"")</f>
        <v>0</v>
      </c>
      <c r="EU91" s="35">
        <f>_xlfn.XLOOKUP($A91,'[3]Form &amp; Form Handler Details'!$Y:$Y,'[3]Form &amp; Form Handler Details'!GR:GR,"")</f>
        <v>0</v>
      </c>
      <c r="EV91" s="35">
        <f>_xlfn.XLOOKUP($A91,'[3]Form &amp; Form Handler Details'!$Y:$Y,'[3]Form &amp; Form Handler Details'!GS:GS,"")</f>
        <v>0</v>
      </c>
      <c r="EW91" s="35">
        <f>_xlfn.XLOOKUP($A91,'[3]Form &amp; Form Handler Details'!$Y:$Y,'[3]Form &amp; Form Handler Details'!GT:GT,"")</f>
        <v>0</v>
      </c>
      <c r="EX91" s="35">
        <f>_xlfn.XLOOKUP($A91,'[3]Form &amp; Form Handler Details'!$Y:$Y,'[3]Form &amp; Form Handler Details'!GU:GU,"")</f>
        <v>0</v>
      </c>
      <c r="EY91" s="35">
        <f>_xlfn.XLOOKUP($A91,'[3]Form &amp; Form Handler Details'!$Y:$Y,'[3]Form &amp; Form Handler Details'!GV:GV,"")</f>
        <v>0</v>
      </c>
      <c r="EZ91" s="35">
        <f>_xlfn.XLOOKUP($A91,'[3]Form &amp; Form Handler Details'!$Y:$Y,'[3]Form &amp; Form Handler Details'!GW:GW,"")</f>
        <v>0</v>
      </c>
      <c r="FA91" s="35">
        <f>_xlfn.XLOOKUP($A91,'[3]Form &amp; Form Handler Details'!$Y:$Y,'[3]Form &amp; Form Handler Details'!GX:GX,"")</f>
        <v>0</v>
      </c>
      <c r="FB91" s="35">
        <f>_xlfn.XLOOKUP($A91,'[3]Form &amp; Form Handler Details'!$Y:$Y,'[3]Form &amp; Form Handler Details'!GY:GY,"")</f>
        <v>0</v>
      </c>
      <c r="FC91" s="35">
        <f>_xlfn.XLOOKUP($A91,'[3]Form &amp; Form Handler Details'!$Y:$Y,'[3]Form &amp; Form Handler Details'!GZ:GZ,"")</f>
        <v>0</v>
      </c>
      <c r="FD91" s="35">
        <f>_xlfn.XLOOKUP($A91,'[3]Form &amp; Form Handler Details'!$Y:$Y,'[3]Form &amp; Form Handler Details'!HA:HA,"")</f>
        <v>0</v>
      </c>
      <c r="FE91" s="35" t="str">
        <f>_xlfn.XLOOKUP($A91,'[3]Form &amp; Form Handler Details'!$Y:$Y,'[3]Form &amp; Form Handler Details'!HB:HB,"")</f>
        <v>Código del país
+52</v>
      </c>
      <c r="FF91" s="35" t="str">
        <f>_xlfn.XLOOKUP($A91,'[3]Form &amp; Form Handler Details'!$Y:$Y,'[3]Form &amp; Form Handler Details'!HC:HC,"")</f>
        <v>countrycode</v>
      </c>
      <c r="FG91" s="35" t="str">
        <f>_xlfn.XLOOKUP($A91,'[3]Form &amp; Form Handler Details'!$Y:$Y,'[3]Form &amp; Form Handler Details'!HD:HD,"")</f>
        <v>Dropdown</v>
      </c>
      <c r="FH91" s="35" t="str">
        <f>_xlfn.XLOOKUP($A91,'[3]Form &amp; Form Handler Details'!$Y:$Y,'[3]Form &amp; Form Handler Details'!HE:HE,"")</f>
        <v>Este campo es requerido</v>
      </c>
      <c r="FI91" s="35">
        <f>_xlfn.XLOOKUP($A91,'[3]Form &amp; Form Handler Details'!$Y:$Y,'[3]Form &amp; Form Handler Details'!HF:HF,"")</f>
        <v>0</v>
      </c>
      <c r="FJ91" s="35">
        <f>_xlfn.XLOOKUP($A91,'[3]Form &amp; Form Handler Details'!$Y:$Y,'[3]Form &amp; Form Handler Details'!HG:HG,"")</f>
        <v>0</v>
      </c>
      <c r="FK91" s="35">
        <f>_xlfn.XLOOKUP($A91,'[3]Form &amp; Form Handler Details'!$Y:$Y,'[3]Form &amp; Form Handler Details'!HH:HH,"")</f>
        <v>0</v>
      </c>
      <c r="FL91" s="35">
        <f>_xlfn.XLOOKUP($A91,'[3]Form &amp; Form Handler Details'!$Y:$Y,'[3]Form &amp; Form Handler Details'!HI:HI,"")</f>
        <v>0</v>
      </c>
      <c r="FM91" s="35">
        <f>_xlfn.XLOOKUP($A91,'[3]Form &amp; Form Handler Details'!$Y:$Y,'[3]Form &amp; Form Handler Details'!HJ:HJ,"")</f>
        <v>0</v>
      </c>
      <c r="FN91" s="35">
        <f>_xlfn.XLOOKUP($A91,'[3]Form &amp; Form Handler Details'!$Y:$Y,'[3]Form &amp; Form Handler Details'!HK:HK,"")</f>
        <v>0</v>
      </c>
      <c r="FO91" s="35">
        <f>_xlfn.XLOOKUP($A91,'[3]Form &amp; Form Handler Details'!$Y:$Y,'[3]Form &amp; Form Handler Details'!HL:HL,"")</f>
        <v>0</v>
      </c>
      <c r="FP91" s="35">
        <f>_xlfn.XLOOKUP($A91,'[3]Form &amp; Form Handler Details'!$Y:$Y,'[3]Form &amp; Form Handler Details'!HM:HM,"")</f>
        <v>0</v>
      </c>
      <c r="FQ91" s="35">
        <f>_xlfn.XLOOKUP($A91,'[3]Form &amp; Form Handler Details'!$Y:$Y,'[3]Form &amp; Form Handler Details'!HN:HN,"")</f>
        <v>0</v>
      </c>
      <c r="FR91" s="35">
        <f>_xlfn.XLOOKUP($A91,'[3]Form &amp; Form Handler Details'!$Y:$Y,'[3]Form &amp; Form Handler Details'!HO:HO,"")</f>
        <v>0</v>
      </c>
      <c r="FS91" s="35">
        <f>_xlfn.XLOOKUP($A91,'[3]Form &amp; Form Handler Details'!$Y:$Y,'[3]Form &amp; Form Handler Details'!HP:HP,"")</f>
        <v>0</v>
      </c>
      <c r="FT91" s="35">
        <f>_xlfn.XLOOKUP($A91,'[3]Form &amp; Form Handler Details'!$Y:$Y,'[3]Form &amp; Form Handler Details'!HQ:HQ,"")</f>
        <v>0</v>
      </c>
      <c r="FU91" s="35">
        <f>_xlfn.XLOOKUP($A91,'[3]Form &amp; Form Handler Details'!$Y:$Y,'[3]Form &amp; Form Handler Details'!HR:HR,"")</f>
        <v>0</v>
      </c>
      <c r="FV91" s="35">
        <f>_xlfn.XLOOKUP($A91,'[3]Form &amp; Form Handler Details'!$Y:$Y,'[3]Form &amp; Form Handler Details'!HS:HS,"")</f>
        <v>0</v>
      </c>
      <c r="FW91" s="35">
        <f>_xlfn.XLOOKUP($A91,'[3]Form &amp; Form Handler Details'!$Y:$Y,'[3]Form &amp; Form Handler Details'!HT:HT,"")</f>
        <v>0</v>
      </c>
      <c r="FX91" s="35">
        <f>_xlfn.XLOOKUP($A91,'[3]Form &amp; Form Handler Details'!$Y:$Y,'[3]Form &amp; Form Handler Details'!HU:HU,"")</f>
        <v>0</v>
      </c>
      <c r="FY91" s="35">
        <f>_xlfn.XLOOKUP($A91,'[3]Form &amp; Form Handler Details'!$Y:$Y,'[3]Form &amp; Form Handler Details'!HV:HV,"")</f>
        <v>0</v>
      </c>
      <c r="FZ91" s="35">
        <f>_xlfn.XLOOKUP($A91,'[3]Form &amp; Form Handler Details'!$Y:$Y,'[3]Form &amp; Form Handler Details'!HW:HW,"")</f>
        <v>0</v>
      </c>
      <c r="GA91" s="35">
        <f>_xlfn.XLOOKUP($A91,'[3]Form &amp; Form Handler Details'!$Y:$Y,'[3]Form &amp; Form Handler Details'!HX:HX,"")</f>
        <v>0</v>
      </c>
      <c r="GB91" s="35">
        <f>_xlfn.XLOOKUP($A91,'[3]Form &amp; Form Handler Details'!$Y:$Y,'[3]Form &amp; Form Handler Details'!HY:HY,"")</f>
        <v>0</v>
      </c>
      <c r="GC91" s="35">
        <f>_xlfn.XLOOKUP($A91,'[3]Form &amp; Form Handler Details'!$Y:$Y,'[3]Form &amp; Form Handler Details'!HZ:HZ,"")</f>
        <v>0</v>
      </c>
      <c r="GD91" s="35">
        <f>_xlfn.XLOOKUP($A91,'[3]Form &amp; Form Handler Details'!$Y:$Y,'[3]Form &amp; Form Handler Details'!IA:IA,"")</f>
        <v>0</v>
      </c>
      <c r="GE91" s="35">
        <f>_xlfn.XLOOKUP($A91,'[3]Form &amp; Form Handler Details'!$Y:$Y,'[3]Form &amp; Form Handler Details'!IB:IB,"")</f>
        <v>0</v>
      </c>
      <c r="GF91" s="35">
        <f>_xlfn.XLOOKUP($A91,'[3]Form &amp; Form Handler Details'!$Y:$Y,'[3]Form &amp; Form Handler Details'!IC:IC,"")</f>
        <v>0</v>
      </c>
      <c r="GG91" s="35">
        <f>_xlfn.XLOOKUP($A91,'[3]Form &amp; Form Handler Details'!$Y:$Y,'[3]Form &amp; Form Handler Details'!ID:ID,"")</f>
        <v>0</v>
      </c>
      <c r="GH91" s="35">
        <f>_xlfn.XLOOKUP($A91,'[3]Form &amp; Form Handler Details'!$Y:$Y,'[3]Form &amp; Form Handler Details'!IE:IE,"")</f>
        <v>0</v>
      </c>
      <c r="GI91" s="35">
        <f>_xlfn.XLOOKUP($A91,'[3]Form &amp; Form Handler Details'!$Y:$Y,'[3]Form &amp; Form Handler Details'!IF:IF,"")</f>
        <v>0</v>
      </c>
      <c r="GJ91" s="35">
        <f>_xlfn.XLOOKUP($A91,'[3]Form &amp; Form Handler Details'!$Y:$Y,'[3]Form &amp; Form Handler Details'!IG:IG,"")</f>
        <v>0</v>
      </c>
      <c r="GK91" s="35">
        <f>_xlfn.XLOOKUP($A91,'[3]Form &amp; Form Handler Details'!$Y:$Y,'[3]Form &amp; Form Handler Details'!IH:IH,"")</f>
        <v>0</v>
      </c>
      <c r="GL91" s="35">
        <f>_xlfn.XLOOKUP($A91,'[3]Form &amp; Form Handler Details'!$Y:$Y,'[3]Form &amp; Form Handler Details'!II:II,"")</f>
        <v>0</v>
      </c>
      <c r="GM91" s="35">
        <f>_xlfn.XLOOKUP($A91,'[3]Form &amp; Form Handler Details'!$Y:$Y,'[3]Form &amp; Form Handler Details'!IJ:IJ,"")</f>
        <v>0</v>
      </c>
      <c r="GN91" s="35">
        <f>_xlfn.XLOOKUP($A91,'[3]Form &amp; Form Handler Details'!$Y:$Y,'[3]Form &amp; Form Handler Details'!IK:IK,"")</f>
        <v>0</v>
      </c>
      <c r="GO91" s="35">
        <f>_xlfn.XLOOKUP($A91,'[3]Form &amp; Form Handler Details'!$Y:$Y,'[3]Form &amp; Form Handler Details'!IL:IL,"")</f>
        <v>0</v>
      </c>
      <c r="GP91" s="35">
        <f>_xlfn.XLOOKUP($A91,'[3]Form &amp; Form Handler Details'!$Y:$Y,'[3]Form &amp; Form Handler Details'!IM:IM,"")</f>
        <v>0</v>
      </c>
      <c r="GQ91" s="35">
        <f>_xlfn.XLOOKUP($A91,'[3]Form &amp; Form Handler Details'!$Y:$Y,'[3]Form &amp; Form Handler Details'!IN:IN,"")</f>
        <v>0</v>
      </c>
      <c r="GR91" s="35">
        <f>_xlfn.XLOOKUP($A91,'[3]Form &amp; Form Handler Details'!$Y:$Y,'[3]Form &amp; Form Handler Details'!IO:IO,"")</f>
        <v>0</v>
      </c>
      <c r="GS91" s="35">
        <f>_xlfn.XLOOKUP($A91,'[3]Form &amp; Form Handler Details'!$Y:$Y,'[3]Form &amp; Form Handler Details'!IP:IP,"")</f>
        <v>0</v>
      </c>
      <c r="GT91" s="35">
        <f>_xlfn.XLOOKUP($A91,'[3]Form &amp; Form Handler Details'!$Y:$Y,'[3]Form &amp; Form Handler Details'!IQ:IQ,"")</f>
        <v>0</v>
      </c>
      <c r="GU91" s="35">
        <f>_xlfn.XLOOKUP($A91,'[3]Form &amp; Form Handler Details'!$Y:$Y,'[3]Form &amp; Form Handler Details'!IR:IR,"")</f>
        <v>0</v>
      </c>
      <c r="GV91" s="35">
        <f>_xlfn.XLOOKUP($A91,'[3]Form &amp; Form Handler Details'!$Y:$Y,'[3]Form &amp; Form Handler Details'!IS:IS,"")</f>
        <v>0</v>
      </c>
      <c r="GW91" s="35">
        <f>_xlfn.XLOOKUP($A91,'[3]Form &amp; Form Handler Details'!$Y:$Y,'[3]Form &amp; Form Handler Details'!IT:IT,"")</f>
        <v>0</v>
      </c>
      <c r="GX91" s="35">
        <f>_xlfn.XLOOKUP($A91,'[3]Form &amp; Form Handler Details'!$Y:$Y,'[3]Form &amp; Form Handler Details'!IU:IU,"")</f>
        <v>0</v>
      </c>
      <c r="GY91" s="35">
        <f>_xlfn.XLOOKUP($A91,'[3]Form &amp; Form Handler Details'!$Y:$Y,'[3]Form &amp; Form Handler Details'!IV:IV,"")</f>
        <v>0</v>
      </c>
      <c r="GZ91" s="35">
        <f>_xlfn.XLOOKUP($A91,'[3]Form &amp; Form Handler Details'!$Y:$Y,'[3]Form &amp; Form Handler Details'!IW:IW,"")</f>
        <v>0</v>
      </c>
      <c r="HA91" s="35">
        <f>_xlfn.XLOOKUP($A91,'[3]Form &amp; Form Handler Details'!$Y:$Y,'[3]Form &amp; Form Handler Details'!IX:IX,"")</f>
        <v>0</v>
      </c>
      <c r="HB91" s="35">
        <f>_xlfn.XLOOKUP($A91,'[3]Form &amp; Form Handler Details'!$Y:$Y,'[3]Form &amp; Form Handler Details'!IY:IY,"")</f>
        <v>0</v>
      </c>
      <c r="HC91" s="35">
        <f>_xlfn.XLOOKUP($A91,'[3]Form &amp; Form Handler Details'!$Y:$Y,'[3]Form &amp; Form Handler Details'!IZ:IZ,"")</f>
        <v>0</v>
      </c>
      <c r="HD91" s="35">
        <f>_xlfn.XLOOKUP($A91,'[3]Form &amp; Form Handler Details'!$Y:$Y,'[3]Form &amp; Form Handler Details'!JA:JA,"")</f>
        <v>0</v>
      </c>
      <c r="HE91" s="35">
        <f>_xlfn.XLOOKUP($A91,'[3]Form &amp; Form Handler Details'!$Y:$Y,'[3]Form &amp; Form Handler Details'!JB:JB,"")</f>
        <v>0</v>
      </c>
      <c r="HF91" s="35">
        <f>_xlfn.XLOOKUP($A91,'[3]Form &amp; Form Handler Details'!$Y:$Y,'[3]Form &amp; Form Handler Details'!JC:JC,"")</f>
        <v>0</v>
      </c>
      <c r="HG91" s="35">
        <f>_xlfn.XLOOKUP($A91,'[3]Form &amp; Form Handler Details'!$Y:$Y,'[3]Form &amp; Form Handler Details'!JD:JD,"")</f>
        <v>0</v>
      </c>
      <c r="HH91" s="35">
        <f>_xlfn.XLOOKUP($A91,'[3]Form &amp; Form Handler Details'!$Y:$Y,'[3]Form &amp; Form Handler Details'!JE:JE,"")</f>
        <v>0</v>
      </c>
      <c r="HI91" s="35">
        <f>_xlfn.XLOOKUP($A91,'[3]Form &amp; Form Handler Details'!$Y:$Y,'[3]Form &amp; Form Handler Details'!JF:JF,"")</f>
        <v>0</v>
      </c>
      <c r="HJ91" s="35">
        <f>_xlfn.XLOOKUP($A91,'[3]Form &amp; Form Handler Details'!$Y:$Y,'[3]Form &amp; Form Handler Details'!JG:JG,"")</f>
        <v>0</v>
      </c>
      <c r="HK91" s="35" t="str">
        <f>_xlfn.XLOOKUP($A91,'[3]Form &amp; Form Handler Details'!$Y:$Y,'[3]Form &amp; Form Handler Details'!JH:JH,"")</f>
        <v>Enviar</v>
      </c>
      <c r="HL91" s="35">
        <f>_xlfn.XLOOKUP($A91,'[3]Form &amp; Form Handler Details'!$Y:$Y,'[3]Form &amp; Form Handler Details'!JI:JI,"")</f>
        <v>0</v>
      </c>
      <c r="HM91" s="35">
        <f>_xlfn.XLOOKUP($A91,'[3]Form &amp; Form Handler Details'!$Y:$Y,'[3]Form &amp; Form Handler Details'!JJ:JJ,"")</f>
        <v>0</v>
      </c>
      <c r="HN91" s="35">
        <f>_xlfn.XLOOKUP($A91,'[3]Form &amp; Form Handler Details'!$Y:$Y,'[3]Form &amp; Form Handler Details'!JK:JK,"")</f>
        <v>0</v>
      </c>
      <c r="HO91" s="35">
        <f>_xlfn.XLOOKUP($A91,'[3]Form &amp; Form Handler Details'!$Y:$Y,'[3]Form &amp; Form Handler Details'!JL:JL,"")</f>
        <v>0</v>
      </c>
      <c r="HP91" s="35">
        <f>_xlfn.XLOOKUP($A91,'[3]Form &amp; Form Handler Details'!$Y:$Y,'[3]Form &amp; Form Handler Details'!JM:JM,"")</f>
        <v>0</v>
      </c>
      <c r="HQ91" s="35">
        <f>_xlfn.XLOOKUP($A91,'[3]Form &amp; Form Handler Details'!$Y:$Y,'[3]Form &amp; Form Handler Details'!JN:JN,"")</f>
        <v>0</v>
      </c>
      <c r="HR91" s="35">
        <f>_xlfn.XLOOKUP($A91,'[3]Form &amp; Form Handler Details'!$Y:$Y,'[3]Form &amp; Form Handler Details'!JO:JO,"")</f>
        <v>0</v>
      </c>
      <c r="HS91" s="35">
        <f>_xlfn.XLOOKUP($A91,'[3]Form &amp; Form Handler Details'!$Y:$Y,'[3]Form &amp; Form Handler Details'!JP:JP,"")</f>
        <v>0</v>
      </c>
      <c r="HT91" s="35">
        <f>_xlfn.XLOOKUP($A91,'[3]Form &amp; Form Handler Details'!$Y:$Y,'[3]Form &amp; Form Handler Details'!JQ:JQ,"")</f>
        <v>0</v>
      </c>
      <c r="HU91" s="35">
        <f>_xlfn.XLOOKUP($A91,'[3]Form &amp; Form Handler Details'!$Y:$Y,'[3]Form &amp; Form Handler Details'!JR:JR,"")</f>
        <v>0</v>
      </c>
      <c r="HV91" s="35">
        <f>_xlfn.XLOOKUP($A91,'[3]Form &amp; Form Handler Details'!$Y:$Y,'[3]Form &amp; Form Handler Details'!JS:JS,"")</f>
        <v>0</v>
      </c>
      <c r="HW91" s="35">
        <f>_xlfn.XLOOKUP($A91,'[3]Form &amp; Form Handler Details'!$Y:$Y,'[3]Form &amp; Form Handler Details'!JT:JT,"")</f>
        <v>0</v>
      </c>
    </row>
    <row r="92" spans="1:231" ht="165" customHeight="1">
      <c r="A92" s="32" t="s">
        <v>147</v>
      </c>
      <c r="B92" s="32" t="str">
        <f>_xlfn.XLOOKUP(Table46[[#This Row],[UFID]],ATC!C:C,ATC!A:A,"")</f>
        <v>05</v>
      </c>
      <c r="C92" s="31" t="str">
        <f>_xlfn.XLOOKUP(Table46[[#This Row],[UFID]],ATC!C:C,ATC!E:E,"")</f>
        <v>Build Work</v>
      </c>
      <c r="D92" s="31">
        <f>_xlfn.XLOOKUP(Table46[[#This Row],[UFID]],ATC!C:C,ATC!J:J,"")</f>
        <v>0</v>
      </c>
      <c r="E92" s="31" t="s">
        <v>613</v>
      </c>
      <c r="F92" s="34" t="str">
        <f>_xlfn.XLOOKUP(Table46[[#This Row],[UFID]],'[3]Form &amp; Form Handler Details'!$Y:$Y,'[3]Form &amp; Form Handler Details'!$F:$F,"")</f>
        <v>https://www.paypal.com/de/enterprise/insurance</v>
      </c>
      <c r="G92" s="34" t="str">
        <f>_xlfn.XLOOKUP(Table46[[#This Row],[UFID]],'[3]Form &amp; Form Handler Details'!$Y:$Y,'[3]Form &amp; Form Handler Details'!$I:$I,"")</f>
        <v>http://www.paypal.com/de/enterprise/insurance/thank-you</v>
      </c>
      <c r="H92" s="34" t="str">
        <f>_xlfn.XLOOKUP(Table46[[#This Row],[UFID]],'[3]Form &amp; Form Handler Details'!$Y:$Y,'[3]Form &amp; Form Handler Details'!$E:$E,"")</f>
        <v>https://pypd.paypal-mktg.com/l/925803/2022-09-14/2phwr</v>
      </c>
      <c r="I92" s="34" t="str">
        <f>_xlfn.XLOOKUP(Table46[[#This Row],[UFID]],'[3]Form &amp; Form Handler Details'!$Y:$Y,'[3]Form &amp; Form Handler Details'!$U:$U,"")</f>
        <v>EMEA-DE-FRH-23-ABM-1:Few-Insurance-Live</v>
      </c>
      <c r="J92" s="34" t="str">
        <f>_xlfn.XLOOKUP(Table46[[#This Row],[UFID]],'[3]Form &amp; Form Handler Details'!$Y:$Y,'[3]Form &amp; Form Handler Details'!$V:$V,"")</f>
        <v>https://pypd.paypal-mktg.com/l/925803/2023-04-24/2rwx8</v>
      </c>
      <c r="K92" s="34" t="str">
        <f t="shared" si="2"/>
        <v>2023-04-24/2rwx8</v>
      </c>
      <c r="L92" s="34" t="str">
        <f>_xlfn.XLOOKUP(Table46[[#This Row],[UFID]],'[3]Form &amp; Form Handler Details'!$Y:$Y,'[3]Form &amp; Form Handler Details'!$D:$D,"")</f>
        <v>EMEA-DE-FRM-22-ABM-1:Few-Insurance</v>
      </c>
      <c r="M92" s="35" t="str">
        <f>_xlfn.XLOOKUP($A92,'[3]Form &amp; Form Handler Details'!$Y:$Y,'[3]Form &amp; Form Handler Details'!BJ:BJ,"")</f>
        <v>Vorname*</v>
      </c>
      <c r="N92" s="35" t="str">
        <f>_xlfn.XLOOKUP($A92,'[3]Form &amp; Form Handler Details'!$Y:$Y,'[3]Form &amp; Form Handler Details'!BK:BK,"")</f>
        <v>firstname</v>
      </c>
      <c r="O92" s="35" t="str">
        <f>_xlfn.XLOOKUP($A92,'[3]Form &amp; Form Handler Details'!$Y:$Y,'[3]Form &amp; Form Handler Details'!BL:BL,"")</f>
        <v>text</v>
      </c>
      <c r="P92" s="35" t="str">
        <f>_xlfn.XLOOKUP($A92,'[3]Form &amp; Form Handler Details'!$Y:$Y,'[3]Form &amp; Form Handler Details'!BM:BM,"")</f>
        <v>Vorname ist ein Pflichtfeld</v>
      </c>
      <c r="Q92" s="35" t="str">
        <f>_xlfn.XLOOKUP($A92,'[3]Form &amp; Form Handler Details'!$Y:$Y,'[3]Form &amp; Form Handler Details'!BN:BN,"")</f>
        <v>Nachname*</v>
      </c>
      <c r="R92" s="35" t="str">
        <f>_xlfn.XLOOKUP($A92,'[3]Form &amp; Form Handler Details'!$Y:$Y,'[3]Form &amp; Form Handler Details'!BO:BO,"")</f>
        <v>lastname</v>
      </c>
      <c r="S92" s="35" t="str">
        <f>_xlfn.XLOOKUP($A92,'[3]Form &amp; Form Handler Details'!$Y:$Y,'[3]Form &amp; Form Handler Details'!BP:BP,"")</f>
        <v>text</v>
      </c>
      <c r="T92" s="35" t="str">
        <f>_xlfn.XLOOKUP($A92,'[3]Form &amp; Form Handler Details'!$Y:$Y,'[3]Form &amp; Form Handler Details'!BQ:BQ,"")</f>
        <v>Nachname ist ein Pflichtfeld</v>
      </c>
      <c r="U92" s="35" t="str">
        <f>_xlfn.XLOOKUP($A92,'[3]Form &amp; Form Handler Details'!$Y:$Y,'[3]Form &amp; Form Handler Details'!BR:BR,"")</f>
        <v>E-Mail (geschäftlich)*</v>
      </c>
      <c r="V92" s="35" t="str">
        <f>_xlfn.XLOOKUP($A92,'[3]Form &amp; Form Handler Details'!$Y:$Y,'[3]Form &amp; Form Handler Details'!BS:BS,"")</f>
        <v>workemail</v>
      </c>
      <c r="W92" s="35" t="str">
        <f>_xlfn.XLOOKUP($A92,'[3]Form &amp; Form Handler Details'!$Y:$Y,'[3]Form &amp; Form Handler Details'!BT:BT,"")</f>
        <v>text</v>
      </c>
      <c r="X92" s="35" t="str">
        <f>_xlfn.XLOOKUP($A92,'[3]Form &amp; Form Handler Details'!$Y:$Y,'[3]Form &amp; Form Handler Details'!BU:BU,"")</f>
        <v>E-Mail-Adresse ist ein Pflichtfeld</v>
      </c>
      <c r="Y92" s="35" t="str">
        <f>_xlfn.XLOOKUP($A92,'[3]Form &amp; Form Handler Details'!$Y:$Y,'[3]Form &amp; Form Handler Details'!BV:BV,"")</f>
        <v>Firmenname*</v>
      </c>
      <c r="Z92" s="35" t="str">
        <f>_xlfn.XLOOKUP($A92,'[3]Form &amp; Form Handler Details'!$Y:$Y,'[3]Form &amp; Form Handler Details'!BW:BW,"")</f>
        <v>companyname</v>
      </c>
      <c r="AA92" s="35" t="str">
        <f>_xlfn.XLOOKUP($A92,'[3]Form &amp; Form Handler Details'!$Y:$Y,'[3]Form &amp; Form Handler Details'!BX:BX,"")</f>
        <v>Text</v>
      </c>
      <c r="AB92" s="35" t="str">
        <f>_xlfn.XLOOKUP($A92,'[3]Form &amp; Form Handler Details'!$Y:$Y,'[3]Form &amp; Form Handler Details'!BY:BY,"")</f>
        <v>Firmenname ist ein Pflichtfeld</v>
      </c>
      <c r="AC92" s="35">
        <f>_xlfn.XLOOKUP($A92,'[3]Form &amp; Form Handler Details'!$Y:$Y,'[3]Form &amp; Form Handler Details'!BZ:BZ,"")</f>
        <v>0</v>
      </c>
      <c r="AD92" s="35">
        <f>_xlfn.XLOOKUP($A92,'[3]Form &amp; Form Handler Details'!$Y:$Y,'[3]Form &amp; Form Handler Details'!CA:CA,"")</f>
        <v>0</v>
      </c>
      <c r="AE92" s="35">
        <f>_xlfn.XLOOKUP($A92,'[3]Form &amp; Form Handler Details'!$Y:$Y,'[3]Form &amp; Form Handler Details'!CB:CB,"")</f>
        <v>0</v>
      </c>
      <c r="AF92" s="35">
        <f>_xlfn.XLOOKUP($A92,'[3]Form &amp; Form Handler Details'!$Y:$Y,'[3]Form &amp; Form Handler Details'!CC:CC,"")</f>
        <v>0</v>
      </c>
      <c r="AG92" s="35" t="str">
        <f>_xlfn.XLOOKUP($A92,'[3]Form &amp; Form Handler Details'!$Y:$Y,'[3]Form &amp; Form Handler Details'!CD:CD,"")</f>
        <v xml:space="preserve">Geschätzter Jahresumsatz*
Jahresumsatz auswählen
Weniger als 250.000 €
Weniger als 250.000 €
250.000 € – 1.499.999 €
250.000 € – 1.499.999 €
1.500.000 € – 9.999.999 €
1.500.000 € – 9.999.999 €
Mehr als 10.000.000 €
Mehr als 10.000.000 €
  </v>
      </c>
      <c r="AH92" s="35" t="str">
        <f>_xlfn.XLOOKUP($A92,'[3]Form &amp; Form Handler Details'!$Y:$Y,'[3]Form &amp; Form Handler Details'!CE:CE,"")</f>
        <v>annualonlinesales</v>
      </c>
      <c r="AI92" s="35" t="str">
        <f>_xlfn.XLOOKUP($A92,'[3]Form &amp; Form Handler Details'!$Y:$Y,'[3]Form &amp; Form Handler Details'!CF:CF,"")</f>
        <v>dropdown</v>
      </c>
      <c r="AJ92" s="35" t="str">
        <f>_xlfn.XLOOKUP($A92,'[3]Form &amp; Form Handler Details'!$Y:$Y,'[3]Form &amp; Form Handler Details'!CG:CG,"")</f>
        <v>This field is required</v>
      </c>
      <c r="AK92" s="35">
        <f>_xlfn.XLOOKUP($A92,'[3]Form &amp; Form Handler Details'!$Y:$Y,'[3]Form &amp; Form Handler Details'!CH:CH,"")</f>
        <v>0</v>
      </c>
      <c r="AL92" s="35">
        <f>_xlfn.XLOOKUP($A92,'[3]Form &amp; Form Handler Details'!$Y:$Y,'[3]Form &amp; Form Handler Details'!CI:CI,"")</f>
        <v>0</v>
      </c>
      <c r="AM92" s="35">
        <f>_xlfn.XLOOKUP($A92,'[3]Form &amp; Form Handler Details'!$Y:$Y,'[3]Form &amp; Form Handler Details'!CJ:CJ,"")</f>
        <v>0</v>
      </c>
      <c r="AN92" s="35">
        <f>_xlfn.XLOOKUP($A92,'[3]Form &amp; Form Handler Details'!$Y:$Y,'[3]Form &amp; Form Handler Details'!CK:CK,"")</f>
        <v>0</v>
      </c>
      <c r="AO92" s="35" t="str">
        <f>_xlfn.XLOOKUP($A92,'[3]Form &amp; Form Handler Details'!$Y:$Y,'[3]Form &amp; Form Handler Details'!CL:CL,"")</f>
        <v>Telefon*</v>
      </c>
      <c r="AP92" s="35" t="str">
        <f>_xlfn.XLOOKUP($A92,'[3]Form &amp; Form Handler Details'!$Y:$Y,'[3]Form &amp; Form Handler Details'!CM:CM,"")</f>
        <v>phonenumber</v>
      </c>
      <c r="AQ92" s="35" t="str">
        <f>_xlfn.XLOOKUP($A92,'[3]Form &amp; Form Handler Details'!$Y:$Y,'[3]Form &amp; Form Handler Details'!CN:CN,"")</f>
        <v>text</v>
      </c>
      <c r="AR92" s="35" t="str">
        <f>_xlfn.XLOOKUP($A92,'[3]Form &amp; Form Handler Details'!$Y:$Y,'[3]Form &amp; Form Handler Details'!CO:CO,"")</f>
        <v>Pflichtfeld – bitte ausfüllen</v>
      </c>
      <c r="AS92" s="35">
        <f>_xlfn.XLOOKUP($A92,'[3]Form &amp; Form Handler Details'!$Y:$Y,'[3]Form &amp; Form Handler Details'!CP:CP,"")</f>
        <v>0</v>
      </c>
      <c r="AT92" s="35">
        <f>_xlfn.XLOOKUP($A92,'[3]Form &amp; Form Handler Details'!$Y:$Y,'[3]Form &amp; Form Handler Details'!CQ:CQ,"")</f>
        <v>0</v>
      </c>
      <c r="AU92" s="35">
        <f>_xlfn.XLOOKUP($A92,'[3]Form &amp; Form Handler Details'!$Y:$Y,'[3]Form &amp; Form Handler Details'!CR:CR,"")</f>
        <v>0</v>
      </c>
      <c r="AV92" s="35">
        <f>_xlfn.XLOOKUP($A92,'[3]Form &amp; Form Handler Details'!$Y:$Y,'[3]Form &amp; Form Handler Details'!CS:CS,"")</f>
        <v>0</v>
      </c>
      <c r="AW92" s="35" t="str">
        <f>_xlfn.XLOOKUP($A92,'[3]Form &amp; Form Handler Details'!$Y:$Y,'[3]Form &amp; Form Handler Details'!CT:CT,"")</f>
        <v>WebformURL</v>
      </c>
      <c r="AX92" s="35" t="str">
        <f>_xlfn.XLOOKUP($A92,'[3]Form &amp; Form Handler Details'!$Y:$Y,'[3]Form &amp; Form Handler Details'!CU:CU,"")</f>
        <v>webformurl</v>
      </c>
      <c r="AY92" s="35" t="str">
        <f>_xlfn.XLOOKUP($A92,'[3]Form &amp; Form Handler Details'!$Y:$Y,'[3]Form &amp; Form Handler Details'!CV:CV,"")</f>
        <v>hidden</v>
      </c>
      <c r="AZ92" s="35">
        <f>_xlfn.XLOOKUP($A92,'[3]Form &amp; Form Handler Details'!$Y:$Y,'[3]Form &amp; Form Handler Details'!CW:CW,"")</f>
        <v>0</v>
      </c>
      <c r="BA92" s="35">
        <f>_xlfn.XLOOKUP($A92,'[3]Form &amp; Form Handler Details'!$Y:$Y,'[3]Form &amp; Form Handler Details'!CX:CX,"")</f>
        <v>0</v>
      </c>
      <c r="BB92" s="35">
        <f>_xlfn.XLOOKUP($A92,'[3]Form &amp; Form Handler Details'!$Y:$Y,'[3]Form &amp; Form Handler Details'!CY:CY,"")</f>
        <v>0</v>
      </c>
      <c r="BC92" s="35">
        <f>_xlfn.XLOOKUP($A92,'[3]Form &amp; Form Handler Details'!$Y:$Y,'[3]Form &amp; Form Handler Details'!CZ:CZ,"")</f>
        <v>0</v>
      </c>
      <c r="BD92" s="35">
        <f>_xlfn.XLOOKUP($A92,'[3]Form &amp; Form Handler Details'!$Y:$Y,'[3]Form &amp; Form Handler Details'!DA:DA,"")</f>
        <v>0</v>
      </c>
      <c r="BE92" s="35">
        <f>_xlfn.XLOOKUP($A92,'[3]Form &amp; Form Handler Details'!$Y:$Y,'[3]Form &amp; Form Handler Details'!DB:DB,"")</f>
        <v>0</v>
      </c>
      <c r="BF92" s="35">
        <f>_xlfn.XLOOKUP($A92,'[3]Form &amp; Form Handler Details'!$Y:$Y,'[3]Form &amp; Form Handler Details'!DC:DC,"")</f>
        <v>0</v>
      </c>
      <c r="BG92" s="35">
        <f>_xlfn.XLOOKUP($A92,'[3]Form &amp; Form Handler Details'!$Y:$Y,'[3]Form &amp; Form Handler Details'!DD:DD,"")</f>
        <v>0</v>
      </c>
      <c r="BH92" s="35">
        <f>_xlfn.XLOOKUP($A92,'[3]Form &amp; Form Handler Details'!$Y:$Y,'[3]Form &amp; Form Handler Details'!DE:DE,"")</f>
        <v>0</v>
      </c>
      <c r="BI92" s="35">
        <f>_xlfn.XLOOKUP($A92,'[3]Form &amp; Form Handler Details'!$Y:$Y,'[3]Form &amp; Form Handler Details'!DF:DF,"")</f>
        <v>0</v>
      </c>
      <c r="BJ92" s="35">
        <f>_xlfn.XLOOKUP($A92,'[3]Form &amp; Form Handler Details'!$Y:$Y,'[3]Form &amp; Form Handler Details'!DG:DG,"")</f>
        <v>0</v>
      </c>
      <c r="BK92" s="35">
        <f>_xlfn.XLOOKUP($A92,'[3]Form &amp; Form Handler Details'!$Y:$Y,'[3]Form &amp; Form Handler Details'!DH:DH,"")</f>
        <v>0</v>
      </c>
      <c r="BL92" s="35">
        <f>_xlfn.XLOOKUP($A92,'[3]Form &amp; Form Handler Details'!$Y:$Y,'[3]Form &amp; Form Handler Details'!DI:DI,"")</f>
        <v>0</v>
      </c>
      <c r="BM92" s="35">
        <f>_xlfn.XLOOKUP($A92,'[3]Form &amp; Form Handler Details'!$Y:$Y,'[3]Form &amp; Form Handler Details'!DJ:DJ,"")</f>
        <v>0</v>
      </c>
      <c r="BN92" s="35">
        <f>_xlfn.XLOOKUP($A92,'[3]Form &amp; Form Handler Details'!$Y:$Y,'[3]Form &amp; Form Handler Details'!DK:DK,"")</f>
        <v>0</v>
      </c>
      <c r="BO92" s="35">
        <f>_xlfn.XLOOKUP($A92,'[3]Form &amp; Form Handler Details'!$Y:$Y,'[3]Form &amp; Form Handler Details'!DL:DL,"")</f>
        <v>0</v>
      </c>
      <c r="BP92" s="35">
        <f>_xlfn.XLOOKUP($A92,'[3]Form &amp; Form Handler Details'!$Y:$Y,'[3]Form &amp; Form Handler Details'!DM:DM,"")</f>
        <v>0</v>
      </c>
      <c r="BQ92" s="35">
        <f>_xlfn.XLOOKUP($A92,'[3]Form &amp; Form Handler Details'!$Y:$Y,'[3]Form &amp; Form Handler Details'!DN:DN,"")</f>
        <v>0</v>
      </c>
      <c r="BR92" s="35">
        <f>_xlfn.XLOOKUP($A92,'[3]Form &amp; Form Handler Details'!$Y:$Y,'[3]Form &amp; Form Handler Details'!DO:DO,"")</f>
        <v>0</v>
      </c>
      <c r="BS92" s="35">
        <f>_xlfn.XLOOKUP($A92,'[3]Form &amp; Form Handler Details'!$Y:$Y,'[3]Form &amp; Form Handler Details'!DP:DP,"")</f>
        <v>0</v>
      </c>
      <c r="BT92" s="35">
        <f>_xlfn.XLOOKUP($A92,'[3]Form &amp; Form Handler Details'!$Y:$Y,'[3]Form &amp; Form Handler Details'!DQ:DQ,"")</f>
        <v>0</v>
      </c>
      <c r="BU92" s="35">
        <f>_xlfn.XLOOKUP($A92,'[3]Form &amp; Form Handler Details'!$Y:$Y,'[3]Form &amp; Form Handler Details'!DR:DR,"")</f>
        <v>0</v>
      </c>
      <c r="BV92" s="35">
        <f>_xlfn.XLOOKUP($A92,'[3]Form &amp; Form Handler Details'!$Y:$Y,'[3]Form &amp; Form Handler Details'!DS:DS,"")</f>
        <v>0</v>
      </c>
      <c r="BW92" s="35" t="str">
        <f>_xlfn.XLOOKUP($A92,'[3]Form &amp; Form Handler Details'!$Y:$Y,'[3]Form &amp; Form Handler Details'!DT:DT,"")</f>
        <v>HoneyPot</v>
      </c>
      <c r="BX92" s="35" t="str">
        <f>_xlfn.XLOOKUP($A92,'[3]Form &amp; Form Handler Details'!$Y:$Y,'[3]Form &amp; Form Handler Details'!DU:DU,"")</f>
        <v>pardot_extra_field</v>
      </c>
      <c r="BY92" s="35" t="str">
        <f>_xlfn.XLOOKUP($A92,'[3]Form &amp; Form Handler Details'!$Y:$Y,'[3]Form &amp; Form Handler Details'!DV:DV,"")</f>
        <v>Hidden</v>
      </c>
      <c r="BZ92" s="35">
        <f>_xlfn.XLOOKUP($A92,'[3]Form &amp; Form Handler Details'!$Y:$Y,'[3]Form &amp; Form Handler Details'!DW:DW,"")</f>
        <v>0</v>
      </c>
      <c r="CA92" s="35">
        <f>_xlfn.XLOOKUP($A92,'[3]Form &amp; Form Handler Details'!$Y:$Y,'[3]Form &amp; Form Handler Details'!DX:DX,"")</f>
        <v>0</v>
      </c>
      <c r="CB92" s="35">
        <f>_xlfn.XLOOKUP($A92,'[3]Form &amp; Form Handler Details'!$Y:$Y,'[3]Form &amp; Form Handler Details'!DY:DY,"")</f>
        <v>0</v>
      </c>
      <c r="CC92" s="35">
        <f>_xlfn.XLOOKUP($A92,'[3]Form &amp; Form Handler Details'!$Y:$Y,'[3]Form &amp; Form Handler Details'!DZ:DZ,"")</f>
        <v>0</v>
      </c>
      <c r="CD92" s="35">
        <f>_xlfn.XLOOKUP($A92,'[3]Form &amp; Form Handler Details'!$Y:$Y,'[3]Form &amp; Form Handler Details'!EA:EA,"")</f>
        <v>0</v>
      </c>
      <c r="CE92" s="35">
        <f>_xlfn.XLOOKUP($A92,'[3]Form &amp; Form Handler Details'!$Y:$Y,'[3]Form &amp; Form Handler Details'!EB:EB,"")</f>
        <v>0</v>
      </c>
      <c r="CF92" s="35">
        <f>_xlfn.XLOOKUP($A92,'[3]Form &amp; Form Handler Details'!$Y:$Y,'[3]Form &amp; Form Handler Details'!EC:EC,"")</f>
        <v>0</v>
      </c>
      <c r="CG92" s="35">
        <f>_xlfn.XLOOKUP($A92,'[3]Form &amp; Form Handler Details'!$Y:$Y,'[3]Form &amp; Form Handler Details'!ED:ED,"")</f>
        <v>0</v>
      </c>
      <c r="CH92" s="35">
        <f>_xlfn.XLOOKUP($A92,'[3]Form &amp; Form Handler Details'!$Y:$Y,'[3]Form &amp; Form Handler Details'!EE:EE,"")</f>
        <v>0</v>
      </c>
      <c r="CI92" s="35">
        <f>_xlfn.XLOOKUP($A92,'[3]Form &amp; Form Handler Details'!$Y:$Y,'[3]Form &amp; Form Handler Details'!EF:EF,"")</f>
        <v>0</v>
      </c>
      <c r="CJ92" s="35">
        <f>_xlfn.XLOOKUP($A92,'[3]Form &amp; Form Handler Details'!$Y:$Y,'[3]Form &amp; Form Handler Details'!EG:EG,"")</f>
        <v>0</v>
      </c>
      <c r="CK92" s="35">
        <f>_xlfn.XLOOKUP($A92,'[3]Form &amp; Form Handler Details'!$Y:$Y,'[3]Form &amp; Form Handler Details'!EH:EH,"")</f>
        <v>0</v>
      </c>
      <c r="CL92" s="35">
        <f>_xlfn.XLOOKUP($A92,'[3]Form &amp; Form Handler Details'!$Y:$Y,'[3]Form &amp; Form Handler Details'!EI:EI,"")</f>
        <v>0</v>
      </c>
      <c r="CM92" s="35">
        <f>_xlfn.XLOOKUP($A92,'[3]Form &amp; Form Handler Details'!$Y:$Y,'[3]Form &amp; Form Handler Details'!EJ:EJ,"")</f>
        <v>0</v>
      </c>
      <c r="CN92" s="35">
        <f>_xlfn.XLOOKUP($A92,'[3]Form &amp; Form Handler Details'!$Y:$Y,'[3]Form &amp; Form Handler Details'!EK:EK,"")</f>
        <v>0</v>
      </c>
      <c r="CO92" s="35">
        <f>_xlfn.XLOOKUP($A92,'[3]Form &amp; Form Handler Details'!$Y:$Y,'[3]Form &amp; Form Handler Details'!EL:EL,"")</f>
        <v>0</v>
      </c>
      <c r="CP92" s="35">
        <f>_xlfn.XLOOKUP($A92,'[3]Form &amp; Form Handler Details'!$Y:$Y,'[3]Form &amp; Form Handler Details'!EM:EM,"")</f>
        <v>0</v>
      </c>
      <c r="CQ92" s="35" t="str">
        <f>_xlfn.XLOOKUP($A92,'[3]Form &amp; Form Handler Details'!$Y:$Y,'[3]Form &amp; Form Handler Details'!EN:EN,"")</f>
        <v>Ich habe die &lt;a href="https://www.paypal.com/at/webapps/mpp/ua/privacy-full" style="color:#0070ba;"&gt;Datenschutzerklärung&lt;/a&gt; von PayPal gelesen und ich stimme ihr zu.</v>
      </c>
      <c r="CR92" s="35" t="str">
        <f>_xlfn.XLOOKUP($A92,'[3]Form &amp; Form Handler Details'!$Y:$Y,'[3]Form &amp; Form Handler Details'!EO:EO,"")</f>
        <v>privacyconsent</v>
      </c>
      <c r="CS92" s="35" t="str">
        <f>_xlfn.XLOOKUP($A92,'[3]Form &amp; Form Handler Details'!$Y:$Y,'[3]Form &amp; Form Handler Details'!EP:EP,"")</f>
        <v>checkbox</v>
      </c>
      <c r="CT92" s="35" t="str">
        <f>_xlfn.XLOOKUP($A92,'[3]Form &amp; Form Handler Details'!$Y:$Y,'[3]Form &amp; Form Handler Details'!EQ:EQ,"")</f>
        <v>This field is required</v>
      </c>
      <c r="CU92" s="35">
        <f>_xlfn.XLOOKUP($A92,'[3]Form &amp; Form Handler Details'!$Y:$Y,'[3]Form &amp; Form Handler Details'!ER:ER,"")</f>
        <v>0</v>
      </c>
      <c r="CV92" s="35">
        <f>_xlfn.XLOOKUP($A92,'[3]Form &amp; Form Handler Details'!$Y:$Y,'[3]Form &amp; Form Handler Details'!ES:ES,"")</f>
        <v>0</v>
      </c>
      <c r="CW92" s="35">
        <f>_xlfn.XLOOKUP($A92,'[3]Form &amp; Form Handler Details'!$Y:$Y,'[3]Form &amp; Form Handler Details'!ET:ET,"")</f>
        <v>0</v>
      </c>
      <c r="CX92" s="35">
        <f>_xlfn.XLOOKUP($A92,'[3]Form &amp; Form Handler Details'!$Y:$Y,'[3]Form &amp; Form Handler Details'!EU:EU,"")</f>
        <v>0</v>
      </c>
      <c r="CY92" s="35">
        <f>_xlfn.XLOOKUP($A92,'[3]Form &amp; Form Handler Details'!$Y:$Y,'[3]Form &amp; Form Handler Details'!EV:EV,"")</f>
        <v>0</v>
      </c>
      <c r="CZ92" s="35">
        <f>_xlfn.XLOOKUP($A92,'[3]Form &amp; Form Handler Details'!$Y:$Y,'[3]Form &amp; Form Handler Details'!EW:EW,"")</f>
        <v>0</v>
      </c>
      <c r="DA92" s="35">
        <f>_xlfn.XLOOKUP($A92,'[3]Form &amp; Form Handler Details'!$Y:$Y,'[3]Form &amp; Form Handler Details'!EX:EX,"")</f>
        <v>0</v>
      </c>
      <c r="DB92" s="35">
        <f>_xlfn.XLOOKUP($A92,'[3]Form &amp; Form Handler Details'!$Y:$Y,'[3]Form &amp; Form Handler Details'!EY:EY,"")</f>
        <v>0</v>
      </c>
      <c r="DC92" s="35">
        <f>_xlfn.XLOOKUP($A92,'[3]Form &amp; Form Handler Details'!$Y:$Y,'[3]Form &amp; Form Handler Details'!EZ:EZ,"")</f>
        <v>0</v>
      </c>
      <c r="DD92" s="35">
        <f>_xlfn.XLOOKUP($A92,'[3]Form &amp; Form Handler Details'!$Y:$Y,'[3]Form &amp; Form Handler Details'!FA:FA,"")</f>
        <v>0</v>
      </c>
      <c r="DE92" s="35">
        <f>_xlfn.XLOOKUP($A92,'[3]Form &amp; Form Handler Details'!$Y:$Y,'[3]Form &amp; Form Handler Details'!FB:FB,"")</f>
        <v>0</v>
      </c>
      <c r="DF92" s="35">
        <f>_xlfn.XLOOKUP($A92,'[3]Form &amp; Form Handler Details'!$Y:$Y,'[3]Form &amp; Form Handler Details'!FC:FC,"")</f>
        <v>0</v>
      </c>
      <c r="DG92" s="35">
        <f>_xlfn.XLOOKUP($A92,'[3]Form &amp; Form Handler Details'!$Y:$Y,'[3]Form &amp; Form Handler Details'!FD:FD,"")</f>
        <v>0</v>
      </c>
      <c r="DH92" s="35">
        <f>_xlfn.XLOOKUP($A92,'[3]Form &amp; Form Handler Details'!$Y:$Y,'[3]Form &amp; Form Handler Details'!FE:FE,"")</f>
        <v>0</v>
      </c>
      <c r="DI92" s="35">
        <f>_xlfn.XLOOKUP($A92,'[3]Form &amp; Form Handler Details'!$Y:$Y,'[3]Form &amp; Form Handler Details'!FF:FF,"")</f>
        <v>0</v>
      </c>
      <c r="DJ92" s="35">
        <f>_xlfn.XLOOKUP($A92,'[3]Form &amp; Form Handler Details'!$Y:$Y,'[3]Form &amp; Form Handler Details'!FG:FG,"")</f>
        <v>0</v>
      </c>
      <c r="DK92" s="35">
        <f>_xlfn.XLOOKUP($A92,'[3]Form &amp; Form Handler Details'!$Y:$Y,'[3]Form &amp; Form Handler Details'!FH:FH,"")</f>
        <v>0</v>
      </c>
      <c r="DL92" s="35">
        <f>_xlfn.XLOOKUP($A92,'[3]Form &amp; Form Handler Details'!$Y:$Y,'[3]Form &amp; Form Handler Details'!FI:FI,"")</f>
        <v>0</v>
      </c>
      <c r="DM92" s="35">
        <f>_xlfn.XLOOKUP($A92,'[3]Form &amp; Form Handler Details'!$Y:$Y,'[3]Form &amp; Form Handler Details'!FJ:FJ,"")</f>
        <v>0</v>
      </c>
      <c r="DN92" s="35">
        <f>_xlfn.XLOOKUP($A92,'[3]Form &amp; Form Handler Details'!$Y:$Y,'[3]Form &amp; Form Handler Details'!FK:FK,"")</f>
        <v>0</v>
      </c>
      <c r="DO92" s="35">
        <f>_xlfn.XLOOKUP($A92,'[3]Form &amp; Form Handler Details'!$Y:$Y,'[3]Form &amp; Form Handler Details'!FL:FL,"")</f>
        <v>0</v>
      </c>
      <c r="DP92" s="35">
        <f>_xlfn.XLOOKUP($A92,'[3]Form &amp; Form Handler Details'!$Y:$Y,'[3]Form &amp; Form Handler Details'!FM:FM,"")</f>
        <v>0</v>
      </c>
      <c r="DQ92" s="35">
        <f>_xlfn.XLOOKUP($A92,'[3]Form &amp; Form Handler Details'!$Y:$Y,'[3]Form &amp; Form Handler Details'!FN:FN,"")</f>
        <v>0</v>
      </c>
      <c r="DR92" s="35">
        <f>_xlfn.XLOOKUP($A92,'[3]Form &amp; Form Handler Details'!$Y:$Y,'[3]Form &amp; Form Handler Details'!FO:FO,"")</f>
        <v>0</v>
      </c>
      <c r="DS92" s="35">
        <f>_xlfn.XLOOKUP($A92,'[3]Form &amp; Form Handler Details'!$Y:$Y,'[3]Form &amp; Form Handler Details'!FP:FP,"")</f>
        <v>0</v>
      </c>
      <c r="DT92" s="35">
        <f>_xlfn.XLOOKUP($A92,'[3]Form &amp; Form Handler Details'!$Y:$Y,'[3]Form &amp; Form Handler Details'!FQ:FQ,"")</f>
        <v>0</v>
      </c>
      <c r="DU92" s="35">
        <f>_xlfn.XLOOKUP($A92,'[3]Form &amp; Form Handler Details'!$Y:$Y,'[3]Form &amp; Form Handler Details'!FR:FR,"")</f>
        <v>0</v>
      </c>
      <c r="DV92" s="35">
        <f>_xlfn.XLOOKUP($A92,'[3]Form &amp; Form Handler Details'!$Y:$Y,'[3]Form &amp; Form Handler Details'!FS:FS,"")</f>
        <v>0</v>
      </c>
      <c r="DW92" s="35">
        <f>_xlfn.XLOOKUP($A92,'[3]Form &amp; Form Handler Details'!$Y:$Y,'[3]Form &amp; Form Handler Details'!FT:FT,"")</f>
        <v>0</v>
      </c>
      <c r="DX92" s="35">
        <f>_xlfn.XLOOKUP($A92,'[3]Form &amp; Form Handler Details'!$Y:$Y,'[3]Form &amp; Form Handler Details'!FU:FU,"")</f>
        <v>0</v>
      </c>
      <c r="DY92" s="35">
        <f>_xlfn.XLOOKUP($A92,'[3]Form &amp; Form Handler Details'!$Y:$Y,'[3]Form &amp; Form Handler Details'!FV:FV,"")</f>
        <v>0</v>
      </c>
      <c r="DZ92" s="35">
        <f>_xlfn.XLOOKUP($A92,'[3]Form &amp; Form Handler Details'!$Y:$Y,'[3]Form &amp; Form Handler Details'!FW:FW,"")</f>
        <v>0</v>
      </c>
      <c r="EA92" s="35">
        <f>_xlfn.XLOOKUP($A92,'[3]Form &amp; Form Handler Details'!$Y:$Y,'[3]Form &amp; Form Handler Details'!FX:FX,"")</f>
        <v>0</v>
      </c>
      <c r="EB92" s="35">
        <f>_xlfn.XLOOKUP($A92,'[3]Form &amp; Form Handler Details'!$Y:$Y,'[3]Form &amp; Form Handler Details'!FY:FY,"")</f>
        <v>0</v>
      </c>
      <c r="EC92" s="35">
        <f>_xlfn.XLOOKUP($A92,'[3]Form &amp; Form Handler Details'!$Y:$Y,'[3]Form &amp; Form Handler Details'!FZ:FZ,"")</f>
        <v>0</v>
      </c>
      <c r="ED92" s="35">
        <f>_xlfn.XLOOKUP($A92,'[3]Form &amp; Form Handler Details'!$Y:$Y,'[3]Form &amp; Form Handler Details'!GA:GA,"")</f>
        <v>0</v>
      </c>
      <c r="EE92" s="35">
        <f>_xlfn.XLOOKUP($A92,'[3]Form &amp; Form Handler Details'!$Y:$Y,'[3]Form &amp; Form Handler Details'!GB:GB,"")</f>
        <v>0</v>
      </c>
      <c r="EF92" s="35">
        <f>_xlfn.XLOOKUP($A92,'[3]Form &amp; Form Handler Details'!$Y:$Y,'[3]Form &amp; Form Handler Details'!GC:GC,"")</f>
        <v>0</v>
      </c>
      <c r="EG92" s="35">
        <f>_xlfn.XLOOKUP($A92,'[3]Form &amp; Form Handler Details'!$Y:$Y,'[3]Form &amp; Form Handler Details'!GD:GD,"")</f>
        <v>0</v>
      </c>
      <c r="EH92" s="35">
        <f>_xlfn.XLOOKUP($A92,'[3]Form &amp; Form Handler Details'!$Y:$Y,'[3]Form &amp; Form Handler Details'!GE:GE,"")</f>
        <v>0</v>
      </c>
      <c r="EI92" s="35">
        <f>_xlfn.XLOOKUP($A92,'[3]Form &amp; Form Handler Details'!$Y:$Y,'[3]Form &amp; Form Handler Details'!GF:GF,"")</f>
        <v>0</v>
      </c>
      <c r="EJ92" s="35">
        <f>_xlfn.XLOOKUP($A92,'[3]Form &amp; Form Handler Details'!$Y:$Y,'[3]Form &amp; Form Handler Details'!GG:GG,"")</f>
        <v>0</v>
      </c>
      <c r="EK92" s="35">
        <f>_xlfn.XLOOKUP($A92,'[3]Form &amp; Form Handler Details'!$Y:$Y,'[3]Form &amp; Form Handler Details'!GH:GH,"")</f>
        <v>0</v>
      </c>
      <c r="EL92" s="35">
        <f>_xlfn.XLOOKUP($A92,'[3]Form &amp; Form Handler Details'!$Y:$Y,'[3]Form &amp; Form Handler Details'!GI:GI,"")</f>
        <v>0</v>
      </c>
      <c r="EM92" s="35">
        <f>_xlfn.XLOOKUP($A92,'[3]Form &amp; Form Handler Details'!$Y:$Y,'[3]Form &amp; Form Handler Details'!GJ:GJ,"")</f>
        <v>0</v>
      </c>
      <c r="EN92" s="35">
        <f>_xlfn.XLOOKUP($A92,'[3]Form &amp; Form Handler Details'!$Y:$Y,'[3]Form &amp; Form Handler Details'!GK:GK,"")</f>
        <v>0</v>
      </c>
      <c r="EO92" s="35">
        <f>_xlfn.XLOOKUP($A92,'[3]Form &amp; Form Handler Details'!$Y:$Y,'[3]Form &amp; Form Handler Details'!GL:GL,"")</f>
        <v>0</v>
      </c>
      <c r="EP92" s="35">
        <f>_xlfn.XLOOKUP($A92,'[3]Form &amp; Form Handler Details'!$Y:$Y,'[3]Form &amp; Form Handler Details'!GM:GM,"")</f>
        <v>0</v>
      </c>
      <c r="EQ92" s="35">
        <f>_xlfn.XLOOKUP($A92,'[3]Form &amp; Form Handler Details'!$Y:$Y,'[3]Form &amp; Form Handler Details'!GN:GN,"")</f>
        <v>0</v>
      </c>
      <c r="ER92" s="35">
        <f>_xlfn.XLOOKUP($A92,'[3]Form &amp; Form Handler Details'!$Y:$Y,'[3]Form &amp; Form Handler Details'!GO:GO,"")</f>
        <v>0</v>
      </c>
      <c r="ES92" s="35">
        <f>_xlfn.XLOOKUP($A92,'[3]Form &amp; Form Handler Details'!$Y:$Y,'[3]Form &amp; Form Handler Details'!GP:GP,"")</f>
        <v>0</v>
      </c>
      <c r="ET92" s="35">
        <f>_xlfn.XLOOKUP($A92,'[3]Form &amp; Form Handler Details'!$Y:$Y,'[3]Form &amp; Form Handler Details'!GQ:GQ,"")</f>
        <v>0</v>
      </c>
      <c r="EU92" s="35">
        <f>_xlfn.XLOOKUP($A92,'[3]Form &amp; Form Handler Details'!$Y:$Y,'[3]Form &amp; Form Handler Details'!GR:GR,"")</f>
        <v>0</v>
      </c>
      <c r="EV92" s="35">
        <f>_xlfn.XLOOKUP($A92,'[3]Form &amp; Form Handler Details'!$Y:$Y,'[3]Form &amp; Form Handler Details'!GS:GS,"")</f>
        <v>0</v>
      </c>
      <c r="EW92" s="35">
        <f>_xlfn.XLOOKUP($A92,'[3]Form &amp; Form Handler Details'!$Y:$Y,'[3]Form &amp; Form Handler Details'!GT:GT,"")</f>
        <v>0</v>
      </c>
      <c r="EX92" s="35">
        <f>_xlfn.XLOOKUP($A92,'[3]Form &amp; Form Handler Details'!$Y:$Y,'[3]Form &amp; Form Handler Details'!GU:GU,"")</f>
        <v>0</v>
      </c>
      <c r="EY92" s="35">
        <f>_xlfn.XLOOKUP($A92,'[3]Form &amp; Form Handler Details'!$Y:$Y,'[3]Form &amp; Form Handler Details'!GV:GV,"")</f>
        <v>0</v>
      </c>
      <c r="EZ92" s="35">
        <f>_xlfn.XLOOKUP($A92,'[3]Form &amp; Form Handler Details'!$Y:$Y,'[3]Form &amp; Form Handler Details'!GW:GW,"")</f>
        <v>0</v>
      </c>
      <c r="FA92" s="35">
        <f>_xlfn.XLOOKUP($A92,'[3]Form &amp; Form Handler Details'!$Y:$Y,'[3]Form &amp; Form Handler Details'!GX:GX,"")</f>
        <v>0</v>
      </c>
      <c r="FB92" s="35">
        <f>_xlfn.XLOOKUP($A92,'[3]Form &amp; Form Handler Details'!$Y:$Y,'[3]Form &amp; Form Handler Details'!GY:GY,"")</f>
        <v>0</v>
      </c>
      <c r="FC92" s="35">
        <f>_xlfn.XLOOKUP($A92,'[3]Form &amp; Form Handler Details'!$Y:$Y,'[3]Form &amp; Form Handler Details'!GZ:GZ,"")</f>
        <v>0</v>
      </c>
      <c r="FD92" s="35">
        <f>_xlfn.XLOOKUP($A92,'[3]Form &amp; Form Handler Details'!$Y:$Y,'[3]Form &amp; Form Handler Details'!HA:HA,"")</f>
        <v>0</v>
      </c>
      <c r="FE92" s="35">
        <f>_xlfn.XLOOKUP($A92,'[3]Form &amp; Form Handler Details'!$Y:$Y,'[3]Form &amp; Form Handler Details'!HB:HB,"")</f>
        <v>0</v>
      </c>
      <c r="FF92" s="35">
        <f>_xlfn.XLOOKUP($A92,'[3]Form &amp; Form Handler Details'!$Y:$Y,'[3]Form &amp; Form Handler Details'!HC:HC,"")</f>
        <v>0</v>
      </c>
      <c r="FG92" s="35">
        <f>_xlfn.XLOOKUP($A92,'[3]Form &amp; Form Handler Details'!$Y:$Y,'[3]Form &amp; Form Handler Details'!HD:HD,"")</f>
        <v>0</v>
      </c>
      <c r="FH92" s="35">
        <f>_xlfn.XLOOKUP($A92,'[3]Form &amp; Form Handler Details'!$Y:$Y,'[3]Form &amp; Form Handler Details'!HE:HE,"")</f>
        <v>0</v>
      </c>
      <c r="FI92" s="35">
        <f>_xlfn.XLOOKUP($A92,'[3]Form &amp; Form Handler Details'!$Y:$Y,'[3]Form &amp; Form Handler Details'!HF:HF,"")</f>
        <v>0</v>
      </c>
      <c r="FJ92" s="35">
        <f>_xlfn.XLOOKUP($A92,'[3]Form &amp; Form Handler Details'!$Y:$Y,'[3]Form &amp; Form Handler Details'!HG:HG,"")</f>
        <v>0</v>
      </c>
      <c r="FK92" s="35">
        <f>_xlfn.XLOOKUP($A92,'[3]Form &amp; Form Handler Details'!$Y:$Y,'[3]Form &amp; Form Handler Details'!HH:HH,"")</f>
        <v>0</v>
      </c>
      <c r="FL92" s="35">
        <f>_xlfn.XLOOKUP($A92,'[3]Form &amp; Form Handler Details'!$Y:$Y,'[3]Form &amp; Form Handler Details'!HI:HI,"")</f>
        <v>0</v>
      </c>
      <c r="FM92" s="35">
        <f>_xlfn.XLOOKUP($A92,'[3]Form &amp; Form Handler Details'!$Y:$Y,'[3]Form &amp; Form Handler Details'!HJ:HJ,"")</f>
        <v>0</v>
      </c>
      <c r="FN92" s="35">
        <f>_xlfn.XLOOKUP($A92,'[3]Form &amp; Form Handler Details'!$Y:$Y,'[3]Form &amp; Form Handler Details'!HK:HK,"")</f>
        <v>0</v>
      </c>
      <c r="FO92" s="35">
        <f>_xlfn.XLOOKUP($A92,'[3]Form &amp; Form Handler Details'!$Y:$Y,'[3]Form &amp; Form Handler Details'!HL:HL,"")</f>
        <v>0</v>
      </c>
      <c r="FP92" s="35">
        <f>_xlfn.XLOOKUP($A92,'[3]Form &amp; Form Handler Details'!$Y:$Y,'[3]Form &amp; Form Handler Details'!HM:HM,"")</f>
        <v>0</v>
      </c>
      <c r="FQ92" s="35">
        <f>_xlfn.XLOOKUP($A92,'[3]Form &amp; Form Handler Details'!$Y:$Y,'[3]Form &amp; Form Handler Details'!HN:HN,"")</f>
        <v>0</v>
      </c>
      <c r="FR92" s="35">
        <f>_xlfn.XLOOKUP($A92,'[3]Form &amp; Form Handler Details'!$Y:$Y,'[3]Form &amp; Form Handler Details'!HO:HO,"")</f>
        <v>0</v>
      </c>
      <c r="FS92" s="35">
        <f>_xlfn.XLOOKUP($A92,'[3]Form &amp; Form Handler Details'!$Y:$Y,'[3]Form &amp; Form Handler Details'!HP:HP,"")</f>
        <v>0</v>
      </c>
      <c r="FT92" s="35">
        <f>_xlfn.XLOOKUP($A92,'[3]Form &amp; Form Handler Details'!$Y:$Y,'[3]Form &amp; Form Handler Details'!HQ:HQ,"")</f>
        <v>0</v>
      </c>
      <c r="FU92" s="35">
        <f>_xlfn.XLOOKUP($A92,'[3]Form &amp; Form Handler Details'!$Y:$Y,'[3]Form &amp; Form Handler Details'!HR:HR,"")</f>
        <v>0</v>
      </c>
      <c r="FV92" s="35">
        <f>_xlfn.XLOOKUP($A92,'[3]Form &amp; Form Handler Details'!$Y:$Y,'[3]Form &amp; Form Handler Details'!HS:HS,"")</f>
        <v>0</v>
      </c>
      <c r="FW92" s="35">
        <f>_xlfn.XLOOKUP($A92,'[3]Form &amp; Form Handler Details'!$Y:$Y,'[3]Form &amp; Form Handler Details'!HT:HT,"")</f>
        <v>0</v>
      </c>
      <c r="FX92" s="35">
        <f>_xlfn.XLOOKUP($A92,'[3]Form &amp; Form Handler Details'!$Y:$Y,'[3]Form &amp; Form Handler Details'!HU:HU,"")</f>
        <v>0</v>
      </c>
      <c r="FY92" s="35">
        <f>_xlfn.XLOOKUP($A92,'[3]Form &amp; Form Handler Details'!$Y:$Y,'[3]Form &amp; Form Handler Details'!HV:HV,"")</f>
        <v>0</v>
      </c>
      <c r="FZ92" s="35">
        <f>_xlfn.XLOOKUP($A92,'[3]Form &amp; Form Handler Details'!$Y:$Y,'[3]Form &amp; Form Handler Details'!HW:HW,"")</f>
        <v>0</v>
      </c>
      <c r="GA92" s="35">
        <f>_xlfn.XLOOKUP($A92,'[3]Form &amp; Form Handler Details'!$Y:$Y,'[3]Form &amp; Form Handler Details'!HX:HX,"")</f>
        <v>0</v>
      </c>
      <c r="GB92" s="35">
        <f>_xlfn.XLOOKUP($A92,'[3]Form &amp; Form Handler Details'!$Y:$Y,'[3]Form &amp; Form Handler Details'!HY:HY,"")</f>
        <v>0</v>
      </c>
      <c r="GC92" s="35">
        <f>_xlfn.XLOOKUP($A92,'[3]Form &amp; Form Handler Details'!$Y:$Y,'[3]Form &amp; Form Handler Details'!HZ:HZ,"")</f>
        <v>0</v>
      </c>
      <c r="GD92" s="35">
        <f>_xlfn.XLOOKUP($A92,'[3]Form &amp; Form Handler Details'!$Y:$Y,'[3]Form &amp; Form Handler Details'!IA:IA,"")</f>
        <v>0</v>
      </c>
      <c r="GE92" s="35">
        <f>_xlfn.XLOOKUP($A92,'[3]Form &amp; Form Handler Details'!$Y:$Y,'[3]Form &amp; Form Handler Details'!IB:IB,"")</f>
        <v>0</v>
      </c>
      <c r="GF92" s="35">
        <f>_xlfn.XLOOKUP($A92,'[3]Form &amp; Form Handler Details'!$Y:$Y,'[3]Form &amp; Form Handler Details'!IC:IC,"")</f>
        <v>0</v>
      </c>
      <c r="GG92" s="35">
        <f>_xlfn.XLOOKUP($A92,'[3]Form &amp; Form Handler Details'!$Y:$Y,'[3]Form &amp; Form Handler Details'!ID:ID,"")</f>
        <v>0</v>
      </c>
      <c r="GH92" s="35">
        <f>_xlfn.XLOOKUP($A92,'[3]Form &amp; Form Handler Details'!$Y:$Y,'[3]Form &amp; Form Handler Details'!IE:IE,"")</f>
        <v>0</v>
      </c>
      <c r="GI92" s="35">
        <f>_xlfn.XLOOKUP($A92,'[3]Form &amp; Form Handler Details'!$Y:$Y,'[3]Form &amp; Form Handler Details'!IF:IF,"")</f>
        <v>0</v>
      </c>
      <c r="GJ92" s="35">
        <f>_xlfn.XLOOKUP($A92,'[3]Form &amp; Form Handler Details'!$Y:$Y,'[3]Form &amp; Form Handler Details'!IG:IG,"")</f>
        <v>0</v>
      </c>
      <c r="GK92" s="35">
        <f>_xlfn.XLOOKUP($A92,'[3]Form &amp; Form Handler Details'!$Y:$Y,'[3]Form &amp; Form Handler Details'!IH:IH,"")</f>
        <v>0</v>
      </c>
      <c r="GL92" s="35">
        <f>_xlfn.XLOOKUP($A92,'[3]Form &amp; Form Handler Details'!$Y:$Y,'[3]Form &amp; Form Handler Details'!II:II,"")</f>
        <v>0</v>
      </c>
      <c r="GM92" s="35">
        <f>_xlfn.XLOOKUP($A92,'[3]Form &amp; Form Handler Details'!$Y:$Y,'[3]Form &amp; Form Handler Details'!IJ:IJ,"")</f>
        <v>0</v>
      </c>
      <c r="GN92" s="35">
        <f>_xlfn.XLOOKUP($A92,'[3]Form &amp; Form Handler Details'!$Y:$Y,'[3]Form &amp; Form Handler Details'!IK:IK,"")</f>
        <v>0</v>
      </c>
      <c r="GO92" s="35">
        <f>_xlfn.XLOOKUP($A92,'[3]Form &amp; Form Handler Details'!$Y:$Y,'[3]Form &amp; Form Handler Details'!IL:IL,"")</f>
        <v>0</v>
      </c>
      <c r="GP92" s="35">
        <f>_xlfn.XLOOKUP($A92,'[3]Form &amp; Form Handler Details'!$Y:$Y,'[3]Form &amp; Form Handler Details'!IM:IM,"")</f>
        <v>0</v>
      </c>
      <c r="GQ92" s="35">
        <f>_xlfn.XLOOKUP($A92,'[3]Form &amp; Form Handler Details'!$Y:$Y,'[3]Form &amp; Form Handler Details'!IN:IN,"")</f>
        <v>0</v>
      </c>
      <c r="GR92" s="35">
        <f>_xlfn.XLOOKUP($A92,'[3]Form &amp; Form Handler Details'!$Y:$Y,'[3]Form &amp; Form Handler Details'!IO:IO,"")</f>
        <v>0</v>
      </c>
      <c r="GS92" s="35">
        <f>_xlfn.XLOOKUP($A92,'[3]Form &amp; Form Handler Details'!$Y:$Y,'[3]Form &amp; Form Handler Details'!IP:IP,"")</f>
        <v>0</v>
      </c>
      <c r="GT92" s="35">
        <f>_xlfn.XLOOKUP($A92,'[3]Form &amp; Form Handler Details'!$Y:$Y,'[3]Form &amp; Form Handler Details'!IQ:IQ,"")</f>
        <v>0</v>
      </c>
      <c r="GU92" s="35">
        <f>_xlfn.XLOOKUP($A92,'[3]Form &amp; Form Handler Details'!$Y:$Y,'[3]Form &amp; Form Handler Details'!IR:IR,"")</f>
        <v>0</v>
      </c>
      <c r="GV92" s="35">
        <f>_xlfn.XLOOKUP($A92,'[3]Form &amp; Form Handler Details'!$Y:$Y,'[3]Form &amp; Form Handler Details'!IS:IS,"")</f>
        <v>0</v>
      </c>
      <c r="GW92" s="35">
        <f>_xlfn.XLOOKUP($A92,'[3]Form &amp; Form Handler Details'!$Y:$Y,'[3]Form &amp; Form Handler Details'!IT:IT,"")</f>
        <v>0</v>
      </c>
      <c r="GX92" s="35">
        <f>_xlfn.XLOOKUP($A92,'[3]Form &amp; Form Handler Details'!$Y:$Y,'[3]Form &amp; Form Handler Details'!IU:IU,"")</f>
        <v>0</v>
      </c>
      <c r="GY92" s="35">
        <f>_xlfn.XLOOKUP($A92,'[3]Form &amp; Form Handler Details'!$Y:$Y,'[3]Form &amp; Form Handler Details'!IV:IV,"")</f>
        <v>0</v>
      </c>
      <c r="GZ92" s="35">
        <f>_xlfn.XLOOKUP($A92,'[3]Form &amp; Form Handler Details'!$Y:$Y,'[3]Form &amp; Form Handler Details'!IW:IW,"")</f>
        <v>0</v>
      </c>
      <c r="HA92" s="35">
        <f>_xlfn.XLOOKUP($A92,'[3]Form &amp; Form Handler Details'!$Y:$Y,'[3]Form &amp; Form Handler Details'!IX:IX,"")</f>
        <v>0</v>
      </c>
      <c r="HB92" s="35">
        <f>_xlfn.XLOOKUP($A92,'[3]Form &amp; Form Handler Details'!$Y:$Y,'[3]Form &amp; Form Handler Details'!IY:IY,"")</f>
        <v>0</v>
      </c>
      <c r="HC92" s="35">
        <f>_xlfn.XLOOKUP($A92,'[3]Form &amp; Form Handler Details'!$Y:$Y,'[3]Form &amp; Form Handler Details'!IZ:IZ,"")</f>
        <v>0</v>
      </c>
      <c r="HD92" s="35">
        <f>_xlfn.XLOOKUP($A92,'[3]Form &amp; Form Handler Details'!$Y:$Y,'[3]Form &amp; Form Handler Details'!JA:JA,"")</f>
        <v>0</v>
      </c>
      <c r="HE92" s="35">
        <f>_xlfn.XLOOKUP($A92,'[3]Form &amp; Form Handler Details'!$Y:$Y,'[3]Form &amp; Form Handler Details'!JB:JB,"")</f>
        <v>0</v>
      </c>
      <c r="HF92" s="35">
        <f>_xlfn.XLOOKUP($A92,'[3]Form &amp; Form Handler Details'!$Y:$Y,'[3]Form &amp; Form Handler Details'!JC:JC,"")</f>
        <v>0</v>
      </c>
      <c r="HG92" s="35">
        <f>_xlfn.XLOOKUP($A92,'[3]Form &amp; Form Handler Details'!$Y:$Y,'[3]Form &amp; Form Handler Details'!JD:JD,"")</f>
        <v>0</v>
      </c>
      <c r="HH92" s="35">
        <f>_xlfn.XLOOKUP($A92,'[3]Form &amp; Form Handler Details'!$Y:$Y,'[3]Form &amp; Form Handler Details'!JE:JE,"")</f>
        <v>0</v>
      </c>
      <c r="HI92" s="35">
        <f>_xlfn.XLOOKUP($A92,'[3]Form &amp; Form Handler Details'!$Y:$Y,'[3]Form &amp; Form Handler Details'!JF:JF,"")</f>
        <v>0</v>
      </c>
      <c r="HJ92" s="35">
        <f>_xlfn.XLOOKUP($A92,'[3]Form &amp; Form Handler Details'!$Y:$Y,'[3]Form &amp; Form Handler Details'!JG:JG,"")</f>
        <v>0</v>
      </c>
      <c r="HK92" s="35" t="str">
        <f>_xlfn.XLOOKUP($A92,'[3]Form &amp; Form Handler Details'!$Y:$Y,'[3]Form &amp; Form Handler Details'!JH:JH,"")</f>
        <v>Broschüre lesen</v>
      </c>
      <c r="HL92" s="35">
        <f>_xlfn.XLOOKUP($A92,'[3]Form &amp; Form Handler Details'!$Y:$Y,'[3]Form &amp; Form Handler Details'!JI:JI,"")</f>
        <v>0</v>
      </c>
      <c r="HM92" s="35">
        <f>_xlfn.XLOOKUP($A92,'[3]Form &amp; Form Handler Details'!$Y:$Y,'[3]Form &amp; Form Handler Details'!JJ:JJ,"")</f>
        <v>0</v>
      </c>
      <c r="HN92" s="35">
        <f>_xlfn.XLOOKUP($A92,'[3]Form &amp; Form Handler Details'!$Y:$Y,'[3]Form &amp; Form Handler Details'!JK:JK,"")</f>
        <v>0</v>
      </c>
      <c r="HO92" s="35">
        <f>_xlfn.XLOOKUP($A92,'[3]Form &amp; Form Handler Details'!$Y:$Y,'[3]Form &amp; Form Handler Details'!JL:JL,"")</f>
        <v>0</v>
      </c>
      <c r="HP92" s="35">
        <f>_xlfn.XLOOKUP($A92,'[3]Form &amp; Form Handler Details'!$Y:$Y,'[3]Form &amp; Form Handler Details'!JM:JM,"")</f>
        <v>0</v>
      </c>
      <c r="HQ92" s="35">
        <f>_xlfn.XLOOKUP($A92,'[3]Form &amp; Form Handler Details'!$Y:$Y,'[3]Form &amp; Form Handler Details'!JN:JN,"")</f>
        <v>0</v>
      </c>
      <c r="HR92" s="35">
        <f>_xlfn.XLOOKUP($A92,'[3]Form &amp; Form Handler Details'!$Y:$Y,'[3]Form &amp; Form Handler Details'!JO:JO,"")</f>
        <v>0</v>
      </c>
      <c r="HS92" s="35">
        <f>_xlfn.XLOOKUP($A92,'[3]Form &amp; Form Handler Details'!$Y:$Y,'[3]Form &amp; Form Handler Details'!JP:JP,"")</f>
        <v>0</v>
      </c>
      <c r="HT92" s="35">
        <f>_xlfn.XLOOKUP($A92,'[3]Form &amp; Form Handler Details'!$Y:$Y,'[3]Form &amp; Form Handler Details'!JQ:JQ,"")</f>
        <v>0</v>
      </c>
      <c r="HU92" s="35">
        <f>_xlfn.XLOOKUP($A92,'[3]Form &amp; Form Handler Details'!$Y:$Y,'[3]Form &amp; Form Handler Details'!JR:JR,"")</f>
        <v>0</v>
      </c>
      <c r="HV92" s="35">
        <f>_xlfn.XLOOKUP($A92,'[3]Form &amp; Form Handler Details'!$Y:$Y,'[3]Form &amp; Form Handler Details'!JS:JS,"")</f>
        <v>0</v>
      </c>
      <c r="HW92" s="35">
        <f>_xlfn.XLOOKUP($A92,'[3]Form &amp; Form Handler Details'!$Y:$Y,'[3]Form &amp; Form Handler Details'!JT:JT,"")</f>
        <v>0</v>
      </c>
    </row>
    <row r="93" spans="1:231" ht="165" customHeight="1">
      <c r="A93" s="32" t="s">
        <v>142</v>
      </c>
      <c r="B93" s="32" t="str">
        <f>_xlfn.XLOOKUP(Table46[[#This Row],[UFID]],ATC!C:C,ATC!A:A,"")</f>
        <v>05</v>
      </c>
      <c r="C93" s="31" t="str">
        <f>_xlfn.XLOOKUP(Table46[[#This Row],[UFID]],ATC!C:C,ATC!E:E,"")</f>
        <v>Build Queue</v>
      </c>
      <c r="D93" s="31">
        <f>_xlfn.XLOOKUP(Table46[[#This Row],[UFID]],ATC!C:C,ATC!J:J,"")</f>
        <v>0</v>
      </c>
      <c r="E93" s="31" t="s">
        <v>614</v>
      </c>
      <c r="F93" s="34" t="str">
        <f>_xlfn.XLOOKUP(Table46[[#This Row],[UFID]],'[3]Form &amp; Form Handler Details'!$Y:$Y,'[3]Form &amp; Form Handler Details'!$F:$F,"")</f>
        <v>https://www.paypal.com/us/webapps/mpp/enterprise/grow-your-business</v>
      </c>
      <c r="G93" s="34">
        <f>_xlfn.XLOOKUP(Table46[[#This Row],[UFID]],'[3]Form &amp; Form Handler Details'!$Y:$Y,'[3]Form &amp; Form Handler Details'!$I:$I,"")</f>
        <v>0</v>
      </c>
      <c r="H93" s="34" t="str">
        <f>_xlfn.XLOOKUP(Table46[[#This Row],[UFID]],'[3]Form &amp; Form Handler Details'!$Y:$Y,'[3]Form &amp; Form Handler Details'!$E:$E,"")</f>
        <v xml:space="preserve">
https://pypd.paypal-mktg.com/l/925803/2022-09-26/2pmt5</v>
      </c>
      <c r="I93" s="34" t="str">
        <f>_xlfn.XLOOKUP(Table46[[#This Row],[UFID]],'[3]Form &amp; Form Handler Details'!$Y:$Y,'[3]Form &amp; Form Handler Details'!$U:$U,"")</f>
        <v xml:space="preserve">NA-US-FRH-23-ABM-Q3-GYB-Form-Live
</v>
      </c>
      <c r="J93" s="34" t="str">
        <f>_xlfn.XLOOKUP(Table46[[#This Row],[UFID]],'[3]Form &amp; Form Handler Details'!$Y:$Y,'[3]Form &amp; Form Handler Details'!$V:$V,"")</f>
        <v>https://pypd.paypal-mktg.com/l/925803/2023-04-27/2s1by</v>
      </c>
      <c r="K93" s="34" t="str">
        <f t="shared" si="2"/>
        <v>2023-04-27/2s1by</v>
      </c>
      <c r="L93" s="34" t="str">
        <f>_xlfn.XLOOKUP(Table46[[#This Row],[UFID]],'[3]Form &amp; Form Handler Details'!$Y:$Y,'[3]Form &amp; Form Handler Details'!$D:$D,"")</f>
        <v>NA-US-FRM-22-ABM-Q3-GYB-Form</v>
      </c>
      <c r="M93" s="35" t="str">
        <f>_xlfn.XLOOKUP($A93,'[3]Form &amp; Form Handler Details'!$Y:$Y,'[3]Form &amp; Form Handler Details'!BJ:BJ,"")</f>
        <v>First Name*</v>
      </c>
      <c r="N93" s="35" t="str">
        <f>_xlfn.XLOOKUP($A93,'[3]Form &amp; Form Handler Details'!$Y:$Y,'[3]Form &amp; Form Handler Details'!BK:BK,"")</f>
        <v>firstname</v>
      </c>
      <c r="O93" s="35" t="str">
        <f>_xlfn.XLOOKUP($A93,'[3]Form &amp; Form Handler Details'!$Y:$Y,'[3]Form &amp; Form Handler Details'!BL:BL,"")</f>
        <v>text</v>
      </c>
      <c r="P93" s="35" t="str">
        <f>_xlfn.XLOOKUP($A93,'[3]Form &amp; Form Handler Details'!$Y:$Y,'[3]Form &amp; Form Handler Details'!BM:BM,"")</f>
        <v>This field is required</v>
      </c>
      <c r="Q93" s="35" t="str">
        <f>_xlfn.XLOOKUP($A93,'[3]Form &amp; Form Handler Details'!$Y:$Y,'[3]Form &amp; Form Handler Details'!BN:BN,"")</f>
        <v>Last Name*</v>
      </c>
      <c r="R93" s="35" t="str">
        <f>_xlfn.XLOOKUP($A93,'[3]Form &amp; Form Handler Details'!$Y:$Y,'[3]Form &amp; Form Handler Details'!BO:BO,"")</f>
        <v>lastname</v>
      </c>
      <c r="S93" s="35" t="str">
        <f>_xlfn.XLOOKUP($A93,'[3]Form &amp; Form Handler Details'!$Y:$Y,'[3]Form &amp; Form Handler Details'!BP:BP,"")</f>
        <v>text</v>
      </c>
      <c r="T93" s="35" t="str">
        <f>_xlfn.XLOOKUP($A93,'[3]Form &amp; Form Handler Details'!$Y:$Y,'[3]Form &amp; Form Handler Details'!BQ:BQ,"")</f>
        <v>This field is required</v>
      </c>
      <c r="U93" s="35" t="str">
        <f>_xlfn.XLOOKUP($A93,'[3]Form &amp; Form Handler Details'!$Y:$Y,'[3]Form &amp; Form Handler Details'!BR:BR,"")</f>
        <v>Work email*</v>
      </c>
      <c r="V93" s="35" t="str">
        <f>_xlfn.XLOOKUP($A93,'[3]Form &amp; Form Handler Details'!$Y:$Y,'[3]Form &amp; Form Handler Details'!BS:BS,"")</f>
        <v>workemail</v>
      </c>
      <c r="W93" s="35" t="str">
        <f>_xlfn.XLOOKUP($A93,'[3]Form &amp; Form Handler Details'!$Y:$Y,'[3]Form &amp; Form Handler Details'!BT:BT,"")</f>
        <v>text</v>
      </c>
      <c r="X93" s="35" t="str">
        <f>_xlfn.XLOOKUP($A93,'[3]Form &amp; Form Handler Details'!$Y:$Y,'[3]Form &amp; Form Handler Details'!BU:BU,"")</f>
        <v>Enter valid work email</v>
      </c>
      <c r="Y93" s="35" t="str">
        <f>_xlfn.XLOOKUP($A93,'[3]Form &amp; Form Handler Details'!$Y:$Y,'[3]Form &amp; Form Handler Details'!BV:BV,"")</f>
        <v>Company name*</v>
      </c>
      <c r="Z93" s="35" t="str">
        <f>_xlfn.XLOOKUP($A93,'[3]Form &amp; Form Handler Details'!$Y:$Y,'[3]Form &amp; Form Handler Details'!BW:BW,"")</f>
        <v>companyname</v>
      </c>
      <c r="AA93" s="35" t="str">
        <f>_xlfn.XLOOKUP($A93,'[3]Form &amp; Form Handler Details'!$Y:$Y,'[3]Form &amp; Form Handler Details'!BX:BX,"")</f>
        <v>Text</v>
      </c>
      <c r="AB93" s="35" t="str">
        <f>_xlfn.XLOOKUP($A93,'[3]Form &amp; Form Handler Details'!$Y:$Y,'[3]Form &amp; Form Handler Details'!BY:BY,"")</f>
        <v>This field is required</v>
      </c>
      <c r="AC93" s="35">
        <f>_xlfn.XLOOKUP($A93,'[3]Form &amp; Form Handler Details'!$Y:$Y,'[3]Form &amp; Form Handler Details'!BZ:BZ,"")</f>
        <v>0</v>
      </c>
      <c r="AD93" s="35">
        <f>_xlfn.XLOOKUP($A93,'[3]Form &amp; Form Handler Details'!$Y:$Y,'[3]Form &amp; Form Handler Details'!CA:CA,"")</f>
        <v>0</v>
      </c>
      <c r="AE93" s="35">
        <f>_xlfn.XLOOKUP($A93,'[3]Form &amp; Form Handler Details'!$Y:$Y,'[3]Form &amp; Form Handler Details'!CB:CB,"")</f>
        <v>0</v>
      </c>
      <c r="AF93" s="35">
        <f>_xlfn.XLOOKUP($A93,'[3]Form &amp; Form Handler Details'!$Y:$Y,'[3]Form &amp; Form Handler Details'!CC:CC,"")</f>
        <v>0</v>
      </c>
      <c r="AG93" s="35">
        <f>_xlfn.XLOOKUP($A93,'[3]Form &amp; Form Handler Details'!$Y:$Y,'[3]Form &amp; Form Handler Details'!CD:CD,"")</f>
        <v>0</v>
      </c>
      <c r="AH93" s="35">
        <f>_xlfn.XLOOKUP($A93,'[3]Form &amp; Form Handler Details'!$Y:$Y,'[3]Form &amp; Form Handler Details'!CE:CE,"")</f>
        <v>0</v>
      </c>
      <c r="AI93" s="35">
        <f>_xlfn.XLOOKUP($A93,'[3]Form &amp; Form Handler Details'!$Y:$Y,'[3]Form &amp; Form Handler Details'!CF:CF,"")</f>
        <v>0</v>
      </c>
      <c r="AJ93" s="35">
        <f>_xlfn.XLOOKUP($A93,'[3]Form &amp; Form Handler Details'!$Y:$Y,'[3]Form &amp; Form Handler Details'!CG:CG,"")</f>
        <v>0</v>
      </c>
      <c r="AK93" s="35">
        <f>_xlfn.XLOOKUP($A93,'[3]Form &amp; Form Handler Details'!$Y:$Y,'[3]Form &amp; Form Handler Details'!CH:CH,"")</f>
        <v>0</v>
      </c>
      <c r="AL93" s="35">
        <f>_xlfn.XLOOKUP($A93,'[3]Form &amp; Form Handler Details'!$Y:$Y,'[3]Form &amp; Form Handler Details'!CI:CI,"")</f>
        <v>0</v>
      </c>
      <c r="AM93" s="35">
        <f>_xlfn.XLOOKUP($A93,'[3]Form &amp; Form Handler Details'!$Y:$Y,'[3]Form &amp; Form Handler Details'!CJ:CJ,"")</f>
        <v>0</v>
      </c>
      <c r="AN93" s="35">
        <f>_xlfn.XLOOKUP($A93,'[3]Form &amp; Form Handler Details'!$Y:$Y,'[3]Form &amp; Form Handler Details'!CK:CK,"")</f>
        <v>0</v>
      </c>
      <c r="AO93" s="35" t="str">
        <f>_xlfn.XLOOKUP($A93,'[3]Form &amp; Form Handler Details'!$Y:$Y,'[3]Form &amp; Form Handler Details'!CL:CL,"")</f>
        <v>Phone number</v>
      </c>
      <c r="AP93" s="35" t="str">
        <f>_xlfn.XLOOKUP($A93,'[3]Form &amp; Form Handler Details'!$Y:$Y,'[3]Form &amp; Form Handler Details'!CM:CM,"")</f>
        <v>phonenumber</v>
      </c>
      <c r="AQ93" s="35" t="str">
        <f>_xlfn.XLOOKUP($A93,'[3]Form &amp; Form Handler Details'!$Y:$Y,'[3]Form &amp; Form Handler Details'!CN:CN,"")</f>
        <v>text</v>
      </c>
      <c r="AR93" s="35" t="str">
        <f>_xlfn.XLOOKUP($A93,'[3]Form &amp; Form Handler Details'!$Y:$Y,'[3]Form &amp; Form Handler Details'!CO:CO,"")</f>
        <v>This field is required</v>
      </c>
      <c r="AS93" s="35" t="str">
        <f>_xlfn.XLOOKUP($A93,'[3]Form &amp; Form Handler Details'!$Y:$Y,'[3]Form &amp; Form Handler Details'!CP:CP,"")</f>
        <v>Title*</v>
      </c>
      <c r="AT93" s="35" t="str">
        <f>_xlfn.XLOOKUP($A93,'[3]Form &amp; Form Handler Details'!$Y:$Y,'[3]Form &amp; Form Handler Details'!CQ:CQ,"")</f>
        <v>jobtitle</v>
      </c>
      <c r="AU93" s="35" t="str">
        <f>_xlfn.XLOOKUP($A93,'[3]Form &amp; Form Handler Details'!$Y:$Y,'[3]Form &amp; Form Handler Details'!CR:CR,"")</f>
        <v>text</v>
      </c>
      <c r="AV93" s="35" t="str">
        <f>_xlfn.XLOOKUP($A93,'[3]Form &amp; Form Handler Details'!$Y:$Y,'[3]Form &amp; Form Handler Details'!CS:CS,"")</f>
        <v>This field is required</v>
      </c>
      <c r="AW93" s="35" t="str">
        <f>_xlfn.XLOOKUP($A93,'[3]Form &amp; Form Handler Details'!$Y:$Y,'[3]Form &amp; Form Handler Details'!CT:CT,"")</f>
        <v>WebformURL</v>
      </c>
      <c r="AX93" s="35" t="str">
        <f>_xlfn.XLOOKUP($A93,'[3]Form &amp; Form Handler Details'!$Y:$Y,'[3]Form &amp; Form Handler Details'!CU:CU,"")</f>
        <v>webformurl</v>
      </c>
      <c r="AY93" s="35" t="str">
        <f>_xlfn.XLOOKUP($A93,'[3]Form &amp; Form Handler Details'!$Y:$Y,'[3]Form &amp; Form Handler Details'!CV:CV,"")</f>
        <v>hidden</v>
      </c>
      <c r="AZ93" s="35" t="str">
        <f>_xlfn.XLOOKUP($A93,'[3]Form &amp; Form Handler Details'!$Y:$Y,'[3]Form &amp; Form Handler Details'!CW:CW,"")</f>
        <v>gclid</v>
      </c>
      <c r="BA93" s="35" t="str">
        <f>_xlfn.XLOOKUP($A93,'[3]Form &amp; Form Handler Details'!$Y:$Y,'[3]Form &amp; Form Handler Details'!CX:CX,"")</f>
        <v>gclid</v>
      </c>
      <c r="BB93" s="35" t="str">
        <f>_xlfn.XLOOKUP($A93,'[3]Form &amp; Form Handler Details'!$Y:$Y,'[3]Form &amp; Form Handler Details'!CY:CY,"")</f>
        <v>hidden</v>
      </c>
      <c r="BC93" s="35">
        <f>_xlfn.XLOOKUP($A93,'[3]Form &amp; Form Handler Details'!$Y:$Y,'[3]Form &amp; Form Handler Details'!CZ:CZ,"")</f>
        <v>0</v>
      </c>
      <c r="BD93" s="35">
        <f>_xlfn.XLOOKUP($A93,'[3]Form &amp; Form Handler Details'!$Y:$Y,'[3]Form &amp; Form Handler Details'!DA:DA,"")</f>
        <v>0</v>
      </c>
      <c r="BE93" s="35">
        <f>_xlfn.XLOOKUP($A93,'[3]Form &amp; Form Handler Details'!$Y:$Y,'[3]Form &amp; Form Handler Details'!DB:DB,"")</f>
        <v>0</v>
      </c>
      <c r="BF93" s="35">
        <f>_xlfn.XLOOKUP($A93,'[3]Form &amp; Form Handler Details'!$Y:$Y,'[3]Form &amp; Form Handler Details'!DC:DC,"")</f>
        <v>0</v>
      </c>
      <c r="BG93" s="35">
        <f>_xlfn.XLOOKUP($A93,'[3]Form &amp; Form Handler Details'!$Y:$Y,'[3]Form &amp; Form Handler Details'!DD:DD,"")</f>
        <v>0</v>
      </c>
      <c r="BH93" s="35">
        <f>_xlfn.XLOOKUP($A93,'[3]Form &amp; Form Handler Details'!$Y:$Y,'[3]Form &amp; Form Handler Details'!DE:DE,"")</f>
        <v>0</v>
      </c>
      <c r="BI93" s="35">
        <f>_xlfn.XLOOKUP($A93,'[3]Form &amp; Form Handler Details'!$Y:$Y,'[3]Form &amp; Form Handler Details'!DF:DF,"")</f>
        <v>0</v>
      </c>
      <c r="BJ93" s="35">
        <f>_xlfn.XLOOKUP($A93,'[3]Form &amp; Form Handler Details'!$Y:$Y,'[3]Form &amp; Form Handler Details'!DG:DG,"")</f>
        <v>0</v>
      </c>
      <c r="BK93" s="35">
        <f>_xlfn.XLOOKUP($A93,'[3]Form &amp; Form Handler Details'!$Y:$Y,'[3]Form &amp; Form Handler Details'!DH:DH,"")</f>
        <v>0</v>
      </c>
      <c r="BL93" s="35">
        <f>_xlfn.XLOOKUP($A93,'[3]Form &amp; Form Handler Details'!$Y:$Y,'[3]Form &amp; Form Handler Details'!DI:DI,"")</f>
        <v>0</v>
      </c>
      <c r="BM93" s="35">
        <f>_xlfn.XLOOKUP($A93,'[3]Form &amp; Form Handler Details'!$Y:$Y,'[3]Form &amp; Form Handler Details'!DJ:DJ,"")</f>
        <v>0</v>
      </c>
      <c r="BN93" s="35">
        <f>_xlfn.XLOOKUP($A93,'[3]Form &amp; Form Handler Details'!$Y:$Y,'[3]Form &amp; Form Handler Details'!DK:DK,"")</f>
        <v>0</v>
      </c>
      <c r="BO93" s="35">
        <f>_xlfn.XLOOKUP($A93,'[3]Form &amp; Form Handler Details'!$Y:$Y,'[3]Form &amp; Form Handler Details'!DL:DL,"")</f>
        <v>0</v>
      </c>
      <c r="BP93" s="35">
        <f>_xlfn.XLOOKUP($A93,'[3]Form &amp; Form Handler Details'!$Y:$Y,'[3]Form &amp; Form Handler Details'!DM:DM,"")</f>
        <v>0</v>
      </c>
      <c r="BQ93" s="35">
        <f>_xlfn.XLOOKUP($A93,'[3]Form &amp; Form Handler Details'!$Y:$Y,'[3]Form &amp; Form Handler Details'!DN:DN,"")</f>
        <v>0</v>
      </c>
      <c r="BR93" s="35" t="str">
        <f>_xlfn.XLOOKUP($A93,'[3]Form &amp; Form Handler Details'!$Y:$Y,'[3]Form &amp; Form Handler Details'!DO:DO,"")</f>
        <v>Country*
United States
Canada</v>
      </c>
      <c r="BS93" s="35" t="str">
        <f>_xlfn.XLOOKUP($A93,'[3]Form &amp; Form Handler Details'!$Y:$Y,'[3]Form &amp; Form Handler Details'!DP:DP,"")</f>
        <v>US
CA</v>
      </c>
      <c r="BT93" s="35" t="str">
        <f>_xlfn.XLOOKUP($A93,'[3]Form &amp; Form Handler Details'!$Y:$Y,'[3]Form &amp; Form Handler Details'!DQ:DQ,"")</f>
        <v>country</v>
      </c>
      <c r="BU93" s="35" t="str">
        <f>_xlfn.XLOOKUP($A93,'[3]Form &amp; Form Handler Details'!$Y:$Y,'[3]Form &amp; Form Handler Details'!DR:DR,"")</f>
        <v>DROPDOWN</v>
      </c>
      <c r="BV93" s="35">
        <f>_xlfn.XLOOKUP($A93,'[3]Form &amp; Form Handler Details'!$Y:$Y,'[3]Form &amp; Form Handler Details'!DS:DS,"")</f>
        <v>0</v>
      </c>
      <c r="BW93" s="35" t="str">
        <f>_xlfn.XLOOKUP($A93,'[3]Form &amp; Form Handler Details'!$Y:$Y,'[3]Form &amp; Form Handler Details'!DT:DT,"")</f>
        <v>HoneyPot</v>
      </c>
      <c r="BX93" s="35" t="str">
        <f>_xlfn.XLOOKUP($A93,'[3]Form &amp; Form Handler Details'!$Y:$Y,'[3]Form &amp; Form Handler Details'!DU:DU,"")</f>
        <v>pardot_extra_field</v>
      </c>
      <c r="BY93" s="35" t="str">
        <f>_xlfn.XLOOKUP($A93,'[3]Form &amp; Form Handler Details'!$Y:$Y,'[3]Form &amp; Form Handler Details'!DV:DV,"")</f>
        <v>Hidden</v>
      </c>
      <c r="BZ93" s="35">
        <f>_xlfn.XLOOKUP($A93,'[3]Form &amp; Form Handler Details'!$Y:$Y,'[3]Form &amp; Form Handler Details'!DW:DW,"")</f>
        <v>0</v>
      </c>
      <c r="CA93" s="35">
        <f>_xlfn.XLOOKUP($A93,'[3]Form &amp; Form Handler Details'!$Y:$Y,'[3]Form &amp; Form Handler Details'!DX:DX,"")</f>
        <v>0</v>
      </c>
      <c r="CB93" s="35">
        <f>_xlfn.XLOOKUP($A93,'[3]Form &amp; Form Handler Details'!$Y:$Y,'[3]Form &amp; Form Handler Details'!DY:DY,"")</f>
        <v>0</v>
      </c>
      <c r="CC93" s="35">
        <f>_xlfn.XLOOKUP($A93,'[3]Form &amp; Form Handler Details'!$Y:$Y,'[3]Form &amp; Form Handler Details'!DZ:DZ,"")</f>
        <v>0</v>
      </c>
      <c r="CD93" s="35">
        <f>_xlfn.XLOOKUP($A93,'[3]Form &amp; Form Handler Details'!$Y:$Y,'[3]Form &amp; Form Handler Details'!EA:EA,"")</f>
        <v>0</v>
      </c>
      <c r="CE93" s="35">
        <f>_xlfn.XLOOKUP($A93,'[3]Form &amp; Form Handler Details'!$Y:$Y,'[3]Form &amp; Form Handler Details'!EB:EB,"")</f>
        <v>0</v>
      </c>
      <c r="CF93" s="35">
        <f>_xlfn.XLOOKUP($A93,'[3]Form &amp; Form Handler Details'!$Y:$Y,'[3]Form &amp; Form Handler Details'!EC:EC,"")</f>
        <v>0</v>
      </c>
      <c r="CG93" s="35">
        <f>_xlfn.XLOOKUP($A93,'[3]Form &amp; Form Handler Details'!$Y:$Y,'[3]Form &amp; Form Handler Details'!ED:ED,"")</f>
        <v>0</v>
      </c>
      <c r="CH93" s="35">
        <f>_xlfn.XLOOKUP($A93,'[3]Form &amp; Form Handler Details'!$Y:$Y,'[3]Form &amp; Form Handler Details'!EE:EE,"")</f>
        <v>0</v>
      </c>
      <c r="CI93" s="35">
        <f>_xlfn.XLOOKUP($A93,'[3]Form &amp; Form Handler Details'!$Y:$Y,'[3]Form &amp; Form Handler Details'!EF:EF,"")</f>
        <v>0</v>
      </c>
      <c r="CJ93" s="35">
        <f>_xlfn.XLOOKUP($A93,'[3]Form &amp; Form Handler Details'!$Y:$Y,'[3]Form &amp; Form Handler Details'!EG:EG,"")</f>
        <v>0</v>
      </c>
      <c r="CK93" s="35">
        <f>_xlfn.XLOOKUP($A93,'[3]Form &amp; Form Handler Details'!$Y:$Y,'[3]Form &amp; Form Handler Details'!EH:EH,"")</f>
        <v>0</v>
      </c>
      <c r="CL93" s="35">
        <f>_xlfn.XLOOKUP($A93,'[3]Form &amp; Form Handler Details'!$Y:$Y,'[3]Form &amp; Form Handler Details'!EI:EI,"")</f>
        <v>0</v>
      </c>
      <c r="CM93" s="35" t="str">
        <f>_xlfn.XLOOKUP($A93,'[3]Form &amp; Form Handler Details'!$Y:$Y,'[3]Form &amp; Form Handler Details'!EJ:EJ,"")</f>
        <v>I have read and accepted the &lt;a href="https://www.paypal.com/ca/webapps/mpp/ua/privacy-full" style="color:#0070ba;" target="_blank"&gt;PayPal Canada Privacy Statement&lt;/a&gt;.*</v>
      </c>
      <c r="CN93" s="35" t="str">
        <f>_xlfn.XLOOKUP($A93,'[3]Form &amp; Form Handler Details'!$Y:$Y,'[3]Form &amp; Form Handler Details'!EK:EK,"")</f>
        <v>formterms</v>
      </c>
      <c r="CO93" s="35" t="str">
        <f>_xlfn.XLOOKUP($A93,'[3]Form &amp; Form Handler Details'!$Y:$Y,'[3]Form &amp; Form Handler Details'!EL:EL,"")</f>
        <v>checkbox
dependent on country</v>
      </c>
      <c r="CP93" s="35">
        <f>_xlfn.XLOOKUP($A93,'[3]Form &amp; Form Handler Details'!$Y:$Y,'[3]Form &amp; Form Handler Details'!EM:EM,"")</f>
        <v>0</v>
      </c>
      <c r="CQ93" s="35" t="str">
        <f>_xlfn.XLOOKUP($A93,'[3]Form &amp; Form Handler Details'!$Y:$Y,'[3]Form &amp; Form Handler Details'!EN:EN,"")</f>
        <v>I have read and accepted the &lt;a href="https://www.paypal.com/us/webapps/mpp/ua/privacy-full" style="color:#0070ba;" target="_blank"&gt;PayPal Privacy Statement&lt;/a&gt;.*</v>
      </c>
      <c r="CR93" s="35" t="str">
        <f>_xlfn.XLOOKUP($A93,'[3]Form &amp; Form Handler Details'!$Y:$Y,'[3]Form &amp; Form Handler Details'!EO:EO,"")</f>
        <v>privacyconsent</v>
      </c>
      <c r="CS93" s="35" t="str">
        <f>_xlfn.XLOOKUP($A93,'[3]Form &amp; Form Handler Details'!$Y:$Y,'[3]Form &amp; Form Handler Details'!EP:EP,"")</f>
        <v>checkbox
dependent on country</v>
      </c>
      <c r="CT93" s="35" t="str">
        <f>_xlfn.XLOOKUP($A93,'[3]Form &amp; Form Handler Details'!$Y:$Y,'[3]Form &amp; Form Handler Details'!EQ:EQ,"")</f>
        <v>This field is required</v>
      </c>
      <c r="CU93" s="35">
        <f>_xlfn.XLOOKUP($A93,'[3]Form &amp; Form Handler Details'!$Y:$Y,'[3]Form &amp; Form Handler Details'!ER:ER,"")</f>
        <v>0</v>
      </c>
      <c r="CV93" s="35">
        <f>_xlfn.XLOOKUP($A93,'[3]Form &amp; Form Handler Details'!$Y:$Y,'[3]Form &amp; Form Handler Details'!ES:ES,"")</f>
        <v>0</v>
      </c>
      <c r="CW93" s="35">
        <f>_xlfn.XLOOKUP($A93,'[3]Form &amp; Form Handler Details'!$Y:$Y,'[3]Form &amp; Form Handler Details'!ET:ET,"")</f>
        <v>0</v>
      </c>
      <c r="CX93" s="35">
        <f>_xlfn.XLOOKUP($A93,'[3]Form &amp; Form Handler Details'!$Y:$Y,'[3]Form &amp; Form Handler Details'!EU:EU,"")</f>
        <v>0</v>
      </c>
      <c r="CY93" s="35">
        <f>_xlfn.XLOOKUP($A93,'[3]Form &amp; Form Handler Details'!$Y:$Y,'[3]Form &amp; Form Handler Details'!EV:EV,"")</f>
        <v>0</v>
      </c>
      <c r="CZ93" s="35">
        <f>_xlfn.XLOOKUP($A93,'[3]Form &amp; Form Handler Details'!$Y:$Y,'[3]Form &amp; Form Handler Details'!EW:EW,"")</f>
        <v>0</v>
      </c>
      <c r="DA93" s="35">
        <f>_xlfn.XLOOKUP($A93,'[3]Form &amp; Form Handler Details'!$Y:$Y,'[3]Form &amp; Form Handler Details'!EX:EX,"")</f>
        <v>0</v>
      </c>
      <c r="DB93" s="35">
        <f>_xlfn.XLOOKUP($A93,'[3]Form &amp; Form Handler Details'!$Y:$Y,'[3]Form &amp; Form Handler Details'!EY:EY,"")</f>
        <v>0</v>
      </c>
      <c r="DC93" s="35">
        <f>_xlfn.XLOOKUP($A93,'[3]Form &amp; Form Handler Details'!$Y:$Y,'[3]Form &amp; Form Handler Details'!EZ:EZ,"")</f>
        <v>0</v>
      </c>
      <c r="DD93" s="35">
        <f>_xlfn.XLOOKUP($A93,'[3]Form &amp; Form Handler Details'!$Y:$Y,'[3]Form &amp; Form Handler Details'!FA:FA,"")</f>
        <v>0</v>
      </c>
      <c r="DE93" s="35">
        <f>_xlfn.XLOOKUP($A93,'[3]Form &amp; Form Handler Details'!$Y:$Y,'[3]Form &amp; Form Handler Details'!FB:FB,"")</f>
        <v>0</v>
      </c>
      <c r="DF93" s="35">
        <f>_xlfn.XLOOKUP($A93,'[3]Form &amp; Form Handler Details'!$Y:$Y,'[3]Form &amp; Form Handler Details'!FC:FC,"")</f>
        <v>0</v>
      </c>
      <c r="DG93" s="35">
        <f>_xlfn.XLOOKUP($A93,'[3]Form &amp; Form Handler Details'!$Y:$Y,'[3]Form &amp; Form Handler Details'!FD:FD,"")</f>
        <v>0</v>
      </c>
      <c r="DH93" s="35">
        <f>_xlfn.XLOOKUP($A93,'[3]Form &amp; Form Handler Details'!$Y:$Y,'[3]Form &amp; Form Handler Details'!FE:FE,"")</f>
        <v>0</v>
      </c>
      <c r="DI93" s="35">
        <f>_xlfn.XLOOKUP($A93,'[3]Form &amp; Form Handler Details'!$Y:$Y,'[3]Form &amp; Form Handler Details'!FF:FF,"")</f>
        <v>0</v>
      </c>
      <c r="DJ93" s="35">
        <f>_xlfn.XLOOKUP($A93,'[3]Form &amp; Form Handler Details'!$Y:$Y,'[3]Form &amp; Form Handler Details'!FG:FG,"")</f>
        <v>0</v>
      </c>
      <c r="DK93" s="35">
        <f>_xlfn.XLOOKUP($A93,'[3]Form &amp; Form Handler Details'!$Y:$Y,'[3]Form &amp; Form Handler Details'!FH:FH,"")</f>
        <v>0</v>
      </c>
      <c r="DL93" s="35">
        <f>_xlfn.XLOOKUP($A93,'[3]Form &amp; Form Handler Details'!$Y:$Y,'[3]Form &amp; Form Handler Details'!FI:FI,"")</f>
        <v>0</v>
      </c>
      <c r="DM93" s="35">
        <f>_xlfn.XLOOKUP($A93,'[3]Form &amp; Form Handler Details'!$Y:$Y,'[3]Form &amp; Form Handler Details'!FJ:FJ,"")</f>
        <v>0</v>
      </c>
      <c r="DN93" s="35">
        <f>_xlfn.XLOOKUP($A93,'[3]Form &amp; Form Handler Details'!$Y:$Y,'[3]Form &amp; Form Handler Details'!FK:FK,"")</f>
        <v>0</v>
      </c>
      <c r="DO93" s="35">
        <f>_xlfn.XLOOKUP($A93,'[3]Form &amp; Form Handler Details'!$Y:$Y,'[3]Form &amp; Form Handler Details'!FL:FL,"")</f>
        <v>0</v>
      </c>
      <c r="DP93" s="35">
        <f>_xlfn.XLOOKUP($A93,'[3]Form &amp; Form Handler Details'!$Y:$Y,'[3]Form &amp; Form Handler Details'!FM:FM,"")</f>
        <v>0</v>
      </c>
      <c r="DQ93" s="35">
        <f>_xlfn.XLOOKUP($A93,'[3]Form &amp; Form Handler Details'!$Y:$Y,'[3]Form &amp; Form Handler Details'!FN:FN,"")</f>
        <v>0</v>
      </c>
      <c r="DR93" s="35">
        <f>_xlfn.XLOOKUP($A93,'[3]Form &amp; Form Handler Details'!$Y:$Y,'[3]Form &amp; Form Handler Details'!FO:FO,"")</f>
        <v>0</v>
      </c>
      <c r="DS93" s="35">
        <f>_xlfn.XLOOKUP($A93,'[3]Form &amp; Form Handler Details'!$Y:$Y,'[3]Form &amp; Form Handler Details'!FP:FP,"")</f>
        <v>0</v>
      </c>
      <c r="DT93" s="35">
        <f>_xlfn.XLOOKUP($A93,'[3]Form &amp; Form Handler Details'!$Y:$Y,'[3]Form &amp; Form Handler Details'!FQ:FQ,"")</f>
        <v>0</v>
      </c>
      <c r="DU93" s="35" t="str">
        <f>_xlfn.XLOOKUP($A93,'[3]Form &amp; Form Handler Details'!$Y:$Y,'[3]Form &amp; Form Handler Details'!FR:FR,"")</f>
        <v>Estimate of Total Online Volume*</v>
      </c>
      <c r="DV93" s="35">
        <f>_xlfn.XLOOKUP($A93,'[3]Form &amp; Form Handler Details'!$Y:$Y,'[3]Form &amp; Form Handler Details'!FS:FS,"")</f>
        <v>0</v>
      </c>
      <c r="DW93" s="35" t="str">
        <f>_xlfn.XLOOKUP($A93,'[3]Form &amp; Form Handler Details'!$Y:$Y,'[3]Form &amp; Form Handler Details'!FT:FT,"")</f>
        <v>TEXT</v>
      </c>
      <c r="DX93" s="35" t="str">
        <f>_xlfn.XLOOKUP($A93,'[3]Form &amp; Form Handler Details'!$Y:$Y,'[3]Form &amp; Form Handler Details'!FU:FU,"")</f>
        <v>This field is required (Numbers only)</v>
      </c>
      <c r="DY93" s="35">
        <f>_xlfn.XLOOKUP($A93,'[3]Form &amp; Form Handler Details'!$Y:$Y,'[3]Form &amp; Form Handler Details'!FV:FV,"")</f>
        <v>0</v>
      </c>
      <c r="DZ93" s="35">
        <f>_xlfn.XLOOKUP($A93,'[3]Form &amp; Form Handler Details'!$Y:$Y,'[3]Form &amp; Form Handler Details'!FW:FW,"")</f>
        <v>0</v>
      </c>
      <c r="EA93" s="35">
        <f>_xlfn.XLOOKUP($A93,'[3]Form &amp; Form Handler Details'!$Y:$Y,'[3]Form &amp; Form Handler Details'!FX:FX,"")</f>
        <v>0</v>
      </c>
      <c r="EB93" s="35">
        <f>_xlfn.XLOOKUP($A93,'[3]Form &amp; Form Handler Details'!$Y:$Y,'[3]Form &amp; Form Handler Details'!FY:FY,"")</f>
        <v>0</v>
      </c>
      <c r="EC93" s="35">
        <f>_xlfn.XLOOKUP($A93,'[3]Form &amp; Form Handler Details'!$Y:$Y,'[3]Form &amp; Form Handler Details'!FZ:FZ,"")</f>
        <v>0</v>
      </c>
      <c r="ED93" s="35">
        <f>_xlfn.XLOOKUP($A93,'[3]Form &amp; Form Handler Details'!$Y:$Y,'[3]Form &amp; Form Handler Details'!GA:GA,"")</f>
        <v>0</v>
      </c>
      <c r="EE93" s="35">
        <f>_xlfn.XLOOKUP($A93,'[3]Form &amp; Form Handler Details'!$Y:$Y,'[3]Form &amp; Form Handler Details'!GB:GB,"")</f>
        <v>0</v>
      </c>
      <c r="EF93" s="35">
        <f>_xlfn.XLOOKUP($A93,'[3]Form &amp; Form Handler Details'!$Y:$Y,'[3]Form &amp; Form Handler Details'!GC:GC,"")</f>
        <v>0</v>
      </c>
      <c r="EG93" s="35">
        <f>_xlfn.XLOOKUP($A93,'[3]Form &amp; Form Handler Details'!$Y:$Y,'[3]Form &amp; Form Handler Details'!GD:GD,"")</f>
        <v>0</v>
      </c>
      <c r="EH93" s="35">
        <f>_xlfn.XLOOKUP($A93,'[3]Form &amp; Form Handler Details'!$Y:$Y,'[3]Form &amp; Form Handler Details'!GE:GE,"")</f>
        <v>0</v>
      </c>
      <c r="EI93" s="35">
        <f>_xlfn.XLOOKUP($A93,'[3]Form &amp; Form Handler Details'!$Y:$Y,'[3]Form &amp; Form Handler Details'!GF:GF,"")</f>
        <v>0</v>
      </c>
      <c r="EJ93" s="35">
        <f>_xlfn.XLOOKUP($A93,'[3]Form &amp; Form Handler Details'!$Y:$Y,'[3]Form &amp; Form Handler Details'!GG:GG,"")</f>
        <v>0</v>
      </c>
      <c r="EK93" s="35">
        <f>_xlfn.XLOOKUP($A93,'[3]Form &amp; Form Handler Details'!$Y:$Y,'[3]Form &amp; Form Handler Details'!GH:GH,"")</f>
        <v>0</v>
      </c>
      <c r="EL93" s="35">
        <f>_xlfn.XLOOKUP($A93,'[3]Form &amp; Form Handler Details'!$Y:$Y,'[3]Form &amp; Form Handler Details'!GI:GI,"")</f>
        <v>0</v>
      </c>
      <c r="EM93" s="35">
        <f>_xlfn.XLOOKUP($A93,'[3]Form &amp; Form Handler Details'!$Y:$Y,'[3]Form &amp; Form Handler Details'!GJ:GJ,"")</f>
        <v>0</v>
      </c>
      <c r="EN93" s="35">
        <f>_xlfn.XLOOKUP($A93,'[3]Form &amp; Form Handler Details'!$Y:$Y,'[3]Form &amp; Form Handler Details'!GK:GK,"")</f>
        <v>0</v>
      </c>
      <c r="EO93" s="35">
        <f>_xlfn.XLOOKUP($A93,'[3]Form &amp; Form Handler Details'!$Y:$Y,'[3]Form &amp; Form Handler Details'!GL:GL,"")</f>
        <v>0</v>
      </c>
      <c r="EP93" s="35">
        <f>_xlfn.XLOOKUP($A93,'[3]Form &amp; Form Handler Details'!$Y:$Y,'[3]Form &amp; Form Handler Details'!GM:GM,"")</f>
        <v>0</v>
      </c>
      <c r="EQ93" s="35">
        <f>_xlfn.XLOOKUP($A93,'[3]Form &amp; Form Handler Details'!$Y:$Y,'[3]Form &amp; Form Handler Details'!GN:GN,"")</f>
        <v>0</v>
      </c>
      <c r="ER93" s="35">
        <f>_xlfn.XLOOKUP($A93,'[3]Form &amp; Form Handler Details'!$Y:$Y,'[3]Form &amp; Form Handler Details'!GO:GO,"")</f>
        <v>0</v>
      </c>
      <c r="ES93" s="35">
        <f>_xlfn.XLOOKUP($A93,'[3]Form &amp; Form Handler Details'!$Y:$Y,'[3]Form &amp; Form Handler Details'!GP:GP,"")</f>
        <v>0</v>
      </c>
      <c r="ET93" s="35">
        <f>_xlfn.XLOOKUP($A93,'[3]Form &amp; Form Handler Details'!$Y:$Y,'[3]Form &amp; Form Handler Details'!GQ:GQ,"")</f>
        <v>0</v>
      </c>
      <c r="EU93" s="35">
        <f>_xlfn.XLOOKUP($A93,'[3]Form &amp; Form Handler Details'!$Y:$Y,'[3]Form &amp; Form Handler Details'!GR:GR,"")</f>
        <v>0</v>
      </c>
      <c r="EV93" s="35">
        <f>_xlfn.XLOOKUP($A93,'[3]Form &amp; Form Handler Details'!$Y:$Y,'[3]Form &amp; Form Handler Details'!GS:GS,"")</f>
        <v>0</v>
      </c>
      <c r="EW93" s="35">
        <f>_xlfn.XLOOKUP($A93,'[3]Form &amp; Form Handler Details'!$Y:$Y,'[3]Form &amp; Form Handler Details'!GT:GT,"")</f>
        <v>0</v>
      </c>
      <c r="EX93" s="35">
        <f>_xlfn.XLOOKUP($A93,'[3]Form &amp; Form Handler Details'!$Y:$Y,'[3]Form &amp; Form Handler Details'!GU:GU,"")</f>
        <v>0</v>
      </c>
      <c r="EY93" s="35">
        <f>_xlfn.XLOOKUP($A93,'[3]Form &amp; Form Handler Details'!$Y:$Y,'[3]Form &amp; Form Handler Details'!GV:GV,"")</f>
        <v>0</v>
      </c>
      <c r="EZ93" s="35">
        <f>_xlfn.XLOOKUP($A93,'[3]Form &amp; Form Handler Details'!$Y:$Y,'[3]Form &amp; Form Handler Details'!GW:GW,"")</f>
        <v>0</v>
      </c>
      <c r="FA93" s="35">
        <f>_xlfn.XLOOKUP($A93,'[3]Form &amp; Form Handler Details'!$Y:$Y,'[3]Form &amp; Form Handler Details'!GX:GX,"")</f>
        <v>0</v>
      </c>
      <c r="FB93" s="35">
        <f>_xlfn.XLOOKUP($A93,'[3]Form &amp; Form Handler Details'!$Y:$Y,'[3]Form &amp; Form Handler Details'!GY:GY,"")</f>
        <v>0</v>
      </c>
      <c r="FC93" s="35">
        <f>_xlfn.XLOOKUP($A93,'[3]Form &amp; Form Handler Details'!$Y:$Y,'[3]Form &amp; Form Handler Details'!GZ:GZ,"")</f>
        <v>0</v>
      </c>
      <c r="FD93" s="35">
        <f>_xlfn.XLOOKUP($A93,'[3]Form &amp; Form Handler Details'!$Y:$Y,'[3]Form &amp; Form Handler Details'!HA:HA,"")</f>
        <v>0</v>
      </c>
      <c r="FE93" s="35">
        <f>_xlfn.XLOOKUP($A93,'[3]Form &amp; Form Handler Details'!$Y:$Y,'[3]Form &amp; Form Handler Details'!HB:HB,"")</f>
        <v>0</v>
      </c>
      <c r="FF93" s="35">
        <f>_xlfn.XLOOKUP($A93,'[3]Form &amp; Form Handler Details'!$Y:$Y,'[3]Form &amp; Form Handler Details'!HC:HC,"")</f>
        <v>0</v>
      </c>
      <c r="FG93" s="35">
        <f>_xlfn.XLOOKUP($A93,'[3]Form &amp; Form Handler Details'!$Y:$Y,'[3]Form &amp; Form Handler Details'!HD:HD,"")</f>
        <v>0</v>
      </c>
      <c r="FH93" s="35">
        <f>_xlfn.XLOOKUP($A93,'[3]Form &amp; Form Handler Details'!$Y:$Y,'[3]Form &amp; Form Handler Details'!HE:HE,"")</f>
        <v>0</v>
      </c>
      <c r="FI93" s="35">
        <f>_xlfn.XLOOKUP($A93,'[3]Form &amp; Form Handler Details'!$Y:$Y,'[3]Form &amp; Form Handler Details'!HF:HF,"")</f>
        <v>0</v>
      </c>
      <c r="FJ93" s="35">
        <f>_xlfn.XLOOKUP($A93,'[3]Form &amp; Form Handler Details'!$Y:$Y,'[3]Form &amp; Form Handler Details'!HG:HG,"")</f>
        <v>0</v>
      </c>
      <c r="FK93" s="35">
        <f>_xlfn.XLOOKUP($A93,'[3]Form &amp; Form Handler Details'!$Y:$Y,'[3]Form &amp; Form Handler Details'!HH:HH,"")</f>
        <v>0</v>
      </c>
      <c r="FL93" s="35">
        <f>_xlfn.XLOOKUP($A93,'[3]Form &amp; Form Handler Details'!$Y:$Y,'[3]Form &amp; Form Handler Details'!HI:HI,"")</f>
        <v>0</v>
      </c>
      <c r="FM93" s="35">
        <f>_xlfn.XLOOKUP($A93,'[3]Form &amp; Form Handler Details'!$Y:$Y,'[3]Form &amp; Form Handler Details'!HJ:HJ,"")</f>
        <v>0</v>
      </c>
      <c r="FN93" s="35">
        <f>_xlfn.XLOOKUP($A93,'[3]Form &amp; Form Handler Details'!$Y:$Y,'[3]Form &amp; Form Handler Details'!HK:HK,"")</f>
        <v>0</v>
      </c>
      <c r="FO93" s="35">
        <f>_xlfn.XLOOKUP($A93,'[3]Form &amp; Form Handler Details'!$Y:$Y,'[3]Form &amp; Form Handler Details'!HL:HL,"")</f>
        <v>0</v>
      </c>
      <c r="FP93" s="35">
        <f>_xlfn.XLOOKUP($A93,'[3]Form &amp; Form Handler Details'!$Y:$Y,'[3]Form &amp; Form Handler Details'!HM:HM,"")</f>
        <v>0</v>
      </c>
      <c r="FQ93" s="35">
        <f>_xlfn.XLOOKUP($A93,'[3]Form &amp; Form Handler Details'!$Y:$Y,'[3]Form &amp; Form Handler Details'!HN:HN,"")</f>
        <v>0</v>
      </c>
      <c r="FR93" s="35">
        <f>_xlfn.XLOOKUP($A93,'[3]Form &amp; Form Handler Details'!$Y:$Y,'[3]Form &amp; Form Handler Details'!HO:HO,"")</f>
        <v>0</v>
      </c>
      <c r="FS93" s="35">
        <f>_xlfn.XLOOKUP($A93,'[3]Form &amp; Form Handler Details'!$Y:$Y,'[3]Form &amp; Form Handler Details'!HP:HP,"")</f>
        <v>0</v>
      </c>
      <c r="FT93" s="35">
        <f>_xlfn.XLOOKUP($A93,'[3]Form &amp; Form Handler Details'!$Y:$Y,'[3]Form &amp; Form Handler Details'!HQ:HQ,"")</f>
        <v>0</v>
      </c>
      <c r="FU93" s="35">
        <f>_xlfn.XLOOKUP($A93,'[3]Form &amp; Form Handler Details'!$Y:$Y,'[3]Form &amp; Form Handler Details'!HR:HR,"")</f>
        <v>0</v>
      </c>
      <c r="FV93" s="35">
        <f>_xlfn.XLOOKUP($A93,'[3]Form &amp; Form Handler Details'!$Y:$Y,'[3]Form &amp; Form Handler Details'!HS:HS,"")</f>
        <v>0</v>
      </c>
      <c r="FW93" s="35">
        <f>_xlfn.XLOOKUP($A93,'[3]Form &amp; Form Handler Details'!$Y:$Y,'[3]Form &amp; Form Handler Details'!HT:HT,"")</f>
        <v>0</v>
      </c>
      <c r="FX93" s="35">
        <f>_xlfn.XLOOKUP($A93,'[3]Form &amp; Form Handler Details'!$Y:$Y,'[3]Form &amp; Form Handler Details'!HU:HU,"")</f>
        <v>0</v>
      </c>
      <c r="FY93" s="35">
        <f>_xlfn.XLOOKUP($A93,'[3]Form &amp; Form Handler Details'!$Y:$Y,'[3]Form &amp; Form Handler Details'!HV:HV,"")</f>
        <v>0</v>
      </c>
      <c r="FZ93" s="35">
        <f>_xlfn.XLOOKUP($A93,'[3]Form &amp; Form Handler Details'!$Y:$Y,'[3]Form &amp; Form Handler Details'!HW:HW,"")</f>
        <v>0</v>
      </c>
      <c r="GA93" s="35">
        <f>_xlfn.XLOOKUP($A93,'[3]Form &amp; Form Handler Details'!$Y:$Y,'[3]Form &amp; Form Handler Details'!HX:HX,"")</f>
        <v>0</v>
      </c>
      <c r="GB93" s="35">
        <f>_xlfn.XLOOKUP($A93,'[3]Form &amp; Form Handler Details'!$Y:$Y,'[3]Form &amp; Form Handler Details'!HY:HY,"")</f>
        <v>0</v>
      </c>
      <c r="GC93" s="35">
        <f>_xlfn.XLOOKUP($A93,'[3]Form &amp; Form Handler Details'!$Y:$Y,'[3]Form &amp; Form Handler Details'!HZ:HZ,"")</f>
        <v>0</v>
      </c>
      <c r="GD93" s="35">
        <f>_xlfn.XLOOKUP($A93,'[3]Form &amp; Form Handler Details'!$Y:$Y,'[3]Form &amp; Form Handler Details'!IA:IA,"")</f>
        <v>0</v>
      </c>
      <c r="GE93" s="35">
        <f>_xlfn.XLOOKUP($A93,'[3]Form &amp; Form Handler Details'!$Y:$Y,'[3]Form &amp; Form Handler Details'!IB:IB,"")</f>
        <v>0</v>
      </c>
      <c r="GF93" s="35">
        <f>_xlfn.XLOOKUP($A93,'[3]Form &amp; Form Handler Details'!$Y:$Y,'[3]Form &amp; Form Handler Details'!IC:IC,"")</f>
        <v>0</v>
      </c>
      <c r="GG93" s="35">
        <f>_xlfn.XLOOKUP($A93,'[3]Form &amp; Form Handler Details'!$Y:$Y,'[3]Form &amp; Form Handler Details'!ID:ID,"")</f>
        <v>0</v>
      </c>
      <c r="GH93" s="35">
        <f>_xlfn.XLOOKUP($A93,'[3]Form &amp; Form Handler Details'!$Y:$Y,'[3]Form &amp; Form Handler Details'!IE:IE,"")</f>
        <v>0</v>
      </c>
      <c r="GI93" s="35">
        <f>_xlfn.XLOOKUP($A93,'[3]Form &amp; Form Handler Details'!$Y:$Y,'[3]Form &amp; Form Handler Details'!IF:IF,"")</f>
        <v>0</v>
      </c>
      <c r="GJ93" s="35">
        <f>_xlfn.XLOOKUP($A93,'[3]Form &amp; Form Handler Details'!$Y:$Y,'[3]Form &amp; Form Handler Details'!IG:IG,"")</f>
        <v>0</v>
      </c>
      <c r="GK93" s="35">
        <f>_xlfn.XLOOKUP($A93,'[3]Form &amp; Form Handler Details'!$Y:$Y,'[3]Form &amp; Form Handler Details'!IH:IH,"")</f>
        <v>0</v>
      </c>
      <c r="GL93" s="35">
        <f>_xlfn.XLOOKUP($A93,'[3]Form &amp; Form Handler Details'!$Y:$Y,'[3]Form &amp; Form Handler Details'!II:II,"")</f>
        <v>0</v>
      </c>
      <c r="GM93" s="35">
        <f>_xlfn.XLOOKUP($A93,'[3]Form &amp; Form Handler Details'!$Y:$Y,'[3]Form &amp; Form Handler Details'!IJ:IJ,"")</f>
        <v>0</v>
      </c>
      <c r="GN93" s="35">
        <f>_xlfn.XLOOKUP($A93,'[3]Form &amp; Form Handler Details'!$Y:$Y,'[3]Form &amp; Form Handler Details'!IK:IK,"")</f>
        <v>0</v>
      </c>
      <c r="GO93" s="35">
        <f>_xlfn.XLOOKUP($A93,'[3]Form &amp; Form Handler Details'!$Y:$Y,'[3]Form &amp; Form Handler Details'!IL:IL,"")</f>
        <v>0</v>
      </c>
      <c r="GP93" s="35">
        <f>_xlfn.XLOOKUP($A93,'[3]Form &amp; Form Handler Details'!$Y:$Y,'[3]Form &amp; Form Handler Details'!IM:IM,"")</f>
        <v>0</v>
      </c>
      <c r="GQ93" s="35">
        <f>_xlfn.XLOOKUP($A93,'[3]Form &amp; Form Handler Details'!$Y:$Y,'[3]Form &amp; Form Handler Details'!IN:IN,"")</f>
        <v>0</v>
      </c>
      <c r="GR93" s="35">
        <f>_xlfn.XLOOKUP($A93,'[3]Form &amp; Form Handler Details'!$Y:$Y,'[3]Form &amp; Form Handler Details'!IO:IO,"")</f>
        <v>0</v>
      </c>
      <c r="GS93" s="35">
        <f>_xlfn.XLOOKUP($A93,'[3]Form &amp; Form Handler Details'!$Y:$Y,'[3]Form &amp; Form Handler Details'!IP:IP,"")</f>
        <v>0</v>
      </c>
      <c r="GT93" s="35">
        <f>_xlfn.XLOOKUP($A93,'[3]Form &amp; Form Handler Details'!$Y:$Y,'[3]Form &amp; Form Handler Details'!IQ:IQ,"")</f>
        <v>0</v>
      </c>
      <c r="GU93" s="35">
        <f>_xlfn.XLOOKUP($A93,'[3]Form &amp; Form Handler Details'!$Y:$Y,'[3]Form &amp; Form Handler Details'!IR:IR,"")</f>
        <v>0</v>
      </c>
      <c r="GV93" s="35">
        <f>_xlfn.XLOOKUP($A93,'[3]Form &amp; Form Handler Details'!$Y:$Y,'[3]Form &amp; Form Handler Details'!IS:IS,"")</f>
        <v>0</v>
      </c>
      <c r="GW93" s="35">
        <f>_xlfn.XLOOKUP($A93,'[3]Form &amp; Form Handler Details'!$Y:$Y,'[3]Form &amp; Form Handler Details'!IT:IT,"")</f>
        <v>0</v>
      </c>
      <c r="GX93" s="35">
        <f>_xlfn.XLOOKUP($A93,'[3]Form &amp; Form Handler Details'!$Y:$Y,'[3]Form &amp; Form Handler Details'!IU:IU,"")</f>
        <v>0</v>
      </c>
      <c r="GY93" s="35">
        <f>_xlfn.XLOOKUP($A93,'[3]Form &amp; Form Handler Details'!$Y:$Y,'[3]Form &amp; Form Handler Details'!IV:IV,"")</f>
        <v>0</v>
      </c>
      <c r="GZ93" s="35">
        <f>_xlfn.XLOOKUP($A93,'[3]Form &amp; Form Handler Details'!$Y:$Y,'[3]Form &amp; Form Handler Details'!IW:IW,"")</f>
        <v>0</v>
      </c>
      <c r="HA93" s="35">
        <f>_xlfn.XLOOKUP($A93,'[3]Form &amp; Form Handler Details'!$Y:$Y,'[3]Form &amp; Form Handler Details'!IX:IX,"")</f>
        <v>0</v>
      </c>
      <c r="HB93" s="35">
        <f>_xlfn.XLOOKUP($A93,'[3]Form &amp; Form Handler Details'!$Y:$Y,'[3]Form &amp; Form Handler Details'!IY:IY,"")</f>
        <v>0</v>
      </c>
      <c r="HC93" s="35">
        <f>_xlfn.XLOOKUP($A93,'[3]Form &amp; Form Handler Details'!$Y:$Y,'[3]Form &amp; Form Handler Details'!IZ:IZ,"")</f>
        <v>0</v>
      </c>
      <c r="HD93" s="35">
        <f>_xlfn.XLOOKUP($A93,'[3]Form &amp; Form Handler Details'!$Y:$Y,'[3]Form &amp; Form Handler Details'!JA:JA,"")</f>
        <v>0</v>
      </c>
      <c r="HE93" s="35">
        <f>_xlfn.XLOOKUP($A93,'[3]Form &amp; Form Handler Details'!$Y:$Y,'[3]Form &amp; Form Handler Details'!JB:JB,"")</f>
        <v>0</v>
      </c>
      <c r="HF93" s="35">
        <f>_xlfn.XLOOKUP($A93,'[3]Form &amp; Form Handler Details'!$Y:$Y,'[3]Form &amp; Form Handler Details'!JC:JC,"")</f>
        <v>0</v>
      </c>
      <c r="HG93" s="35">
        <f>_xlfn.XLOOKUP($A93,'[3]Form &amp; Form Handler Details'!$Y:$Y,'[3]Form &amp; Form Handler Details'!JD:JD,"")</f>
        <v>0</v>
      </c>
      <c r="HH93" s="35">
        <f>_xlfn.XLOOKUP($A93,'[3]Form &amp; Form Handler Details'!$Y:$Y,'[3]Form &amp; Form Handler Details'!JE:JE,"")</f>
        <v>0</v>
      </c>
      <c r="HI93" s="35">
        <f>_xlfn.XLOOKUP($A93,'[3]Form &amp; Form Handler Details'!$Y:$Y,'[3]Form &amp; Form Handler Details'!JF:JF,"")</f>
        <v>0</v>
      </c>
      <c r="HJ93" s="35">
        <f>_xlfn.XLOOKUP($A93,'[3]Form &amp; Form Handler Details'!$Y:$Y,'[3]Form &amp; Form Handler Details'!JG:JG,"")</f>
        <v>0</v>
      </c>
      <c r="HK93" s="35">
        <f>_xlfn.XLOOKUP($A93,'[3]Form &amp; Form Handler Details'!$Y:$Y,'[3]Form &amp; Form Handler Details'!JH:JH,"")</f>
        <v>0</v>
      </c>
      <c r="HL93" s="35">
        <f>_xlfn.XLOOKUP($A93,'[3]Form &amp; Form Handler Details'!$Y:$Y,'[3]Form &amp; Form Handler Details'!JI:JI,"")</f>
        <v>0</v>
      </c>
      <c r="HM93" s="35">
        <f>_xlfn.XLOOKUP($A93,'[3]Form &amp; Form Handler Details'!$Y:$Y,'[3]Form &amp; Form Handler Details'!JJ:JJ,"")</f>
        <v>0</v>
      </c>
      <c r="HN93" s="35">
        <f>_xlfn.XLOOKUP($A93,'[3]Form &amp; Form Handler Details'!$Y:$Y,'[3]Form &amp; Form Handler Details'!JK:JK,"")</f>
        <v>0</v>
      </c>
      <c r="HO93" s="35">
        <f>_xlfn.XLOOKUP($A93,'[3]Form &amp; Form Handler Details'!$Y:$Y,'[3]Form &amp; Form Handler Details'!JL:JL,"")</f>
        <v>0</v>
      </c>
      <c r="HP93" s="35">
        <f>_xlfn.XLOOKUP($A93,'[3]Form &amp; Form Handler Details'!$Y:$Y,'[3]Form &amp; Form Handler Details'!JM:JM,"")</f>
        <v>0</v>
      </c>
      <c r="HQ93" s="35">
        <f>_xlfn.XLOOKUP($A93,'[3]Form &amp; Form Handler Details'!$Y:$Y,'[3]Form &amp; Form Handler Details'!JN:JN,"")</f>
        <v>0</v>
      </c>
      <c r="HR93" s="35">
        <f>_xlfn.XLOOKUP($A93,'[3]Form &amp; Form Handler Details'!$Y:$Y,'[3]Form &amp; Form Handler Details'!JO:JO,"")</f>
        <v>0</v>
      </c>
      <c r="HS93" s="35">
        <f>_xlfn.XLOOKUP($A93,'[3]Form &amp; Form Handler Details'!$Y:$Y,'[3]Form &amp; Form Handler Details'!JP:JP,"")</f>
        <v>0</v>
      </c>
      <c r="HT93" s="35">
        <f>_xlfn.XLOOKUP($A93,'[3]Form &amp; Form Handler Details'!$Y:$Y,'[3]Form &amp; Form Handler Details'!JQ:JQ,"")</f>
        <v>0</v>
      </c>
      <c r="HU93" s="35">
        <f>_xlfn.XLOOKUP($A93,'[3]Form &amp; Form Handler Details'!$Y:$Y,'[3]Form &amp; Form Handler Details'!JR:JR,"")</f>
        <v>0</v>
      </c>
      <c r="HV93" s="35">
        <f>_xlfn.XLOOKUP($A93,'[3]Form &amp; Form Handler Details'!$Y:$Y,'[3]Form &amp; Form Handler Details'!JS:JS,"")</f>
        <v>0</v>
      </c>
      <c r="HW93" s="35">
        <f>_xlfn.XLOOKUP($A93,'[3]Form &amp; Form Handler Details'!$Y:$Y,'[3]Form &amp; Form Handler Details'!JT:JT,"")</f>
        <v>0</v>
      </c>
    </row>
    <row r="94" spans="1:231" ht="165" customHeight="1">
      <c r="A94" s="32" t="s">
        <v>200</v>
      </c>
      <c r="B94" s="32" t="str">
        <f>_xlfn.XLOOKUP(Table46[[#This Row],[UFID]],ATC!C:C,ATC!A:A,"")</f>
        <v>10</v>
      </c>
      <c r="C94" s="31" t="str">
        <f>_xlfn.XLOOKUP(Table46[[#This Row],[UFID]],ATC!C:C,ATC!E:E,"")</f>
        <v>QA Queue</v>
      </c>
      <c r="D94" s="31">
        <f>_xlfn.XLOOKUP(Table46[[#This Row],[UFID]],ATC!C:C,ATC!J:J,"")</f>
        <v>0</v>
      </c>
      <c r="E94" s="31" t="s">
        <v>614</v>
      </c>
      <c r="F94" s="34" t="str">
        <f>_xlfn.XLOOKUP(Table46[[#This Row],[UFID]],'[3]Form &amp; Form Handler Details'!$Y:$Y,'[3]Form &amp; Form Handler Details'!$F:$F,"")</f>
        <v>https://www.paypal.com/de/business/contact-sales</v>
      </c>
      <c r="G94" s="34" t="str">
        <f>_xlfn.XLOOKUP(Table46[[#This Row],[UFID]],'[3]Form &amp; Form Handler Details'!$Y:$Y,'[3]Form &amp; Form Handler Details'!$I:$I,"")</f>
        <v>https://www.paypal.com/de/business/contact-sales/thank-you</v>
      </c>
      <c r="H94" s="34" t="str">
        <f>_xlfn.XLOOKUP(Table46[[#This Row],[UFID]],'[3]Form &amp; Form Handler Details'!$Y:$Y,'[3]Form &amp; Form Handler Details'!$E:$E,"")</f>
        <v>https://pypd.paypal-mktg.com/l/925803/2021-11-17/2h36j</v>
      </c>
      <c r="I94" s="34" t="str">
        <f>_xlfn.XLOOKUP(Table46[[#This Row],[UFID]],'[3]Form &amp; Form Handler Details'!$Y:$Y,'[3]Form &amp; Form Handler Details'!$U:$U,"")</f>
        <v>EMEA-DE-FRH-23-contact-us-Live</v>
      </c>
      <c r="J94" s="34" t="str">
        <f>_xlfn.XLOOKUP(Table46[[#This Row],[UFID]],'[3]Form &amp; Form Handler Details'!$Y:$Y,'[3]Form &amp; Form Handler Details'!$V:$V,"")</f>
        <v>https://pypd.paypal-mktg.com/l/925803/2022-11-11/2qbg1</v>
      </c>
      <c r="K94" s="34" t="str">
        <f t="shared" si="2"/>
        <v>2022-11-11/2qbg1</v>
      </c>
      <c r="L94" s="34" t="str">
        <f>_xlfn.XLOOKUP(Table46[[#This Row],[UFID]],'[3]Form &amp; Form Handler Details'!$Y:$Y,'[3]Form &amp; Form Handler Details'!$D:$D,"")</f>
        <v>EMEA-DE-FRM-20-contact-us</v>
      </c>
      <c r="M94" s="35" t="str">
        <f>_xlfn.XLOOKUP($A94,'[3]Form &amp; Form Handler Details'!$Y:$Y,'[3]Form &amp; Form Handler Details'!BJ:BJ,"")</f>
        <v>Vorname*</v>
      </c>
      <c r="N94" s="35" t="str">
        <f>_xlfn.XLOOKUP($A94,'[3]Form &amp; Form Handler Details'!$Y:$Y,'[3]Form &amp; Form Handler Details'!BK:BK,"")</f>
        <v>firstname</v>
      </c>
      <c r="O94" s="35" t="str">
        <f>_xlfn.XLOOKUP($A94,'[3]Form &amp; Form Handler Details'!$Y:$Y,'[3]Form &amp; Form Handler Details'!BL:BL,"")</f>
        <v>Text</v>
      </c>
      <c r="P94" s="35" t="str">
        <f>_xlfn.XLOOKUP($A94,'[3]Form &amp; Form Handler Details'!$Y:$Y,'[3]Form &amp; Form Handler Details'!BM:BM,"")</f>
        <v>This field is required.</v>
      </c>
      <c r="Q94" s="35" t="str">
        <f>_xlfn.XLOOKUP($A94,'[3]Form &amp; Form Handler Details'!$Y:$Y,'[3]Form &amp; Form Handler Details'!BN:BN,"")</f>
        <v>Nachname*</v>
      </c>
      <c r="R94" s="35" t="str">
        <f>_xlfn.XLOOKUP($A94,'[3]Form &amp; Form Handler Details'!$Y:$Y,'[3]Form &amp; Form Handler Details'!BO:BO,"")</f>
        <v>lastname</v>
      </c>
      <c r="S94" s="35" t="str">
        <f>_xlfn.XLOOKUP($A94,'[3]Form &amp; Form Handler Details'!$Y:$Y,'[3]Form &amp; Form Handler Details'!BP:BP,"")</f>
        <v>Text</v>
      </c>
      <c r="T94" s="35" t="str">
        <f>_xlfn.XLOOKUP($A94,'[3]Form &amp; Form Handler Details'!$Y:$Y,'[3]Form &amp; Form Handler Details'!BQ:BQ,"")</f>
        <v>This field is required.</v>
      </c>
      <c r="U94" s="35" t="str">
        <f>_xlfn.XLOOKUP($A94,'[3]Form &amp; Form Handler Details'!$Y:$Y,'[3]Form &amp; Form Handler Details'!BR:BR,"")</f>
        <v>E-Mail geschäftlich*</v>
      </c>
      <c r="V94" s="35" t="str">
        <f>_xlfn.XLOOKUP($A94,'[3]Form &amp; Form Handler Details'!$Y:$Y,'[3]Form &amp; Form Handler Details'!BS:BS,"")</f>
        <v>workemail</v>
      </c>
      <c r="W94" s="35" t="str">
        <f>_xlfn.XLOOKUP($A94,'[3]Form &amp; Form Handler Details'!$Y:$Y,'[3]Form &amp; Form Handler Details'!BT:BT,"")</f>
        <v>Text</v>
      </c>
      <c r="X94" s="35" t="str">
        <f>_xlfn.XLOOKUP($A94,'[3]Form &amp; Form Handler Details'!$Y:$Y,'[3]Form &amp; Form Handler Details'!BU:BU,"")</f>
        <v>This field is required.</v>
      </c>
      <c r="Y94" s="35" t="str">
        <f>_xlfn.XLOOKUP($A94,'[3]Form &amp; Form Handler Details'!$Y:$Y,'[3]Form &amp; Form Handler Details'!BV:BV,"")</f>
        <v>Unternehmensname*</v>
      </c>
      <c r="Z94" s="35" t="str">
        <f>_xlfn.XLOOKUP($A94,'[3]Form &amp; Form Handler Details'!$Y:$Y,'[3]Form &amp; Form Handler Details'!BW:BW,"")</f>
        <v>companyname</v>
      </c>
      <c r="AA94" s="35" t="str">
        <f>_xlfn.XLOOKUP($A94,'[3]Form &amp; Form Handler Details'!$Y:$Y,'[3]Form &amp; Form Handler Details'!BX:BX,"")</f>
        <v>Text</v>
      </c>
      <c r="AB94" s="35" t="str">
        <f>_xlfn.XLOOKUP($A94,'[3]Form &amp; Form Handler Details'!$Y:$Y,'[3]Form &amp; Form Handler Details'!BY:BY,"")</f>
        <v>This field is required.</v>
      </c>
      <c r="AC94" s="35">
        <f>_xlfn.XLOOKUP($A94,'[3]Form &amp; Form Handler Details'!$Y:$Y,'[3]Form &amp; Form Handler Details'!BZ:BZ,"")</f>
        <v>0</v>
      </c>
      <c r="AD94" s="35">
        <f>_xlfn.XLOOKUP($A94,'[3]Form &amp; Form Handler Details'!$Y:$Y,'[3]Form &amp; Form Handler Details'!CA:CA,"")</f>
        <v>0</v>
      </c>
      <c r="AE94" s="35">
        <f>_xlfn.XLOOKUP($A94,'[3]Form &amp; Form Handler Details'!$Y:$Y,'[3]Form &amp; Form Handler Details'!CB:CB,"")</f>
        <v>0</v>
      </c>
      <c r="AF94" s="35">
        <f>_xlfn.XLOOKUP($A94,'[3]Form &amp; Form Handler Details'!$Y:$Y,'[3]Form &amp; Form Handler Details'!CC:CC,"")</f>
        <v>0</v>
      </c>
      <c r="AG94" s="35" t="str">
        <f>_xlfn.XLOOKUP($A94,'[3]Form &amp; Form Handler Details'!$Y:$Y,'[3]Form &amp; Form Handler Details'!CD:CD,"")</f>
        <v>Geschätzter Jahresumsatz*
Jahresumsatz auswählen
Weniger als 250.000 €
250.000 € – 1.499.999 €
1.500.000 € – 9.999.999 €
Mehr als 10.000.000 €</v>
      </c>
      <c r="AH94" s="35" t="str">
        <f>_xlfn.XLOOKUP($A94,'[3]Form &amp; Form Handler Details'!$Y:$Y,'[3]Form &amp; Form Handler Details'!CE:CE,"")</f>
        <v>annualonlinesales</v>
      </c>
      <c r="AI94" s="35" t="str">
        <f>_xlfn.XLOOKUP($A94,'[3]Form &amp; Form Handler Details'!$Y:$Y,'[3]Form &amp; Form Handler Details'!CF:CF,"")</f>
        <v>Dropdown</v>
      </c>
      <c r="AJ94" s="35" t="str">
        <f>_xlfn.XLOOKUP($A94,'[3]Form &amp; Form Handler Details'!$Y:$Y,'[3]Form &amp; Form Handler Details'!CG:CG,"")</f>
        <v>This field is required.</v>
      </c>
      <c r="AK94" s="35" t="str">
        <f>_xlfn.XLOOKUP($A94,'[3]Form &amp; Form Handler Details'!$Y:$Y,'[3]Form &amp; Form Handler Details'!CH:CH,"")</f>
        <v>Unternehmenswebsite*</v>
      </c>
      <c r="AL94" s="35" t="str">
        <f>_xlfn.XLOOKUP($A94,'[3]Form &amp; Form Handler Details'!$Y:$Y,'[3]Form &amp; Form Handler Details'!CI:CI,"")</f>
        <v>companywebsite</v>
      </c>
      <c r="AM94" s="35" t="str">
        <f>_xlfn.XLOOKUP($A94,'[3]Form &amp; Form Handler Details'!$Y:$Y,'[3]Form &amp; Form Handler Details'!CJ:CJ,"")</f>
        <v>Text</v>
      </c>
      <c r="AN94" s="35" t="str">
        <f>_xlfn.XLOOKUP($A94,'[3]Form &amp; Form Handler Details'!$Y:$Y,'[3]Form &amp; Form Handler Details'!CK:CK,"")</f>
        <v>This field is required.</v>
      </c>
      <c r="AO94" s="35" t="str">
        <f>_xlfn.XLOOKUP($A94,'[3]Form &amp; Form Handler Details'!$Y:$Y,'[3]Form &amp; Form Handler Details'!CL:CL,"")</f>
        <v>Telefonnummer*</v>
      </c>
      <c r="AP94" s="35" t="str">
        <f>_xlfn.XLOOKUP($A94,'[3]Form &amp; Form Handler Details'!$Y:$Y,'[3]Form &amp; Form Handler Details'!CM:CM,"")</f>
        <v>phonenumber</v>
      </c>
      <c r="AQ94" s="35" t="str">
        <f>_xlfn.XLOOKUP($A94,'[3]Form &amp; Form Handler Details'!$Y:$Y,'[3]Form &amp; Form Handler Details'!CN:CN,"")</f>
        <v>Text</v>
      </c>
      <c r="AR94" s="35" t="str">
        <f>_xlfn.XLOOKUP($A94,'[3]Form &amp; Form Handler Details'!$Y:$Y,'[3]Form &amp; Form Handler Details'!CO:CO,"")</f>
        <v>This field is required.</v>
      </c>
      <c r="AS94" s="35">
        <f>_xlfn.XLOOKUP($A94,'[3]Form &amp; Form Handler Details'!$Y:$Y,'[3]Form &amp; Form Handler Details'!CP:CP,"")</f>
        <v>0</v>
      </c>
      <c r="AT94" s="35">
        <f>_xlfn.XLOOKUP($A94,'[3]Form &amp; Form Handler Details'!$Y:$Y,'[3]Form &amp; Form Handler Details'!CQ:CQ,"")</f>
        <v>0</v>
      </c>
      <c r="AU94" s="35">
        <f>_xlfn.XLOOKUP($A94,'[3]Form &amp; Form Handler Details'!$Y:$Y,'[3]Form &amp; Form Handler Details'!CR:CR,"")</f>
        <v>0</v>
      </c>
      <c r="AV94" s="35">
        <f>_xlfn.XLOOKUP($A94,'[3]Form &amp; Form Handler Details'!$Y:$Y,'[3]Form &amp; Form Handler Details'!CS:CS,"")</f>
        <v>0</v>
      </c>
      <c r="AW94" s="35" t="str">
        <f>_xlfn.XLOOKUP($A94,'[3]Form &amp; Form Handler Details'!$Y:$Y,'[3]Form &amp; Form Handler Details'!CT:CT,"")</f>
        <v>WebformURL (Hidden)</v>
      </c>
      <c r="AX94" s="35" t="str">
        <f>_xlfn.XLOOKUP($A94,'[3]Form &amp; Form Handler Details'!$Y:$Y,'[3]Form &amp; Form Handler Details'!CU:CU,"")</f>
        <v>webformurl</v>
      </c>
      <c r="AY94" s="35" t="str">
        <f>_xlfn.XLOOKUP($A94,'[3]Form &amp; Form Handler Details'!$Y:$Y,'[3]Form &amp; Form Handler Details'!CV:CV,"")</f>
        <v>Hidden - text</v>
      </c>
      <c r="AZ94" s="35" t="str">
        <f>_xlfn.XLOOKUP($A94,'[3]Form &amp; Form Handler Details'!$Y:$Y,'[3]Form &amp; Form Handler Details'!CW:CW,"")</f>
        <v>gclid* (Hidden)</v>
      </c>
      <c r="BA94" s="35" t="str">
        <f>_xlfn.XLOOKUP($A94,'[3]Form &amp; Form Handler Details'!$Y:$Y,'[3]Form &amp; Form Handler Details'!CX:CX,"")</f>
        <v>gclid</v>
      </c>
      <c r="BB94" s="35" t="str">
        <f>_xlfn.XLOOKUP($A94,'[3]Form &amp; Form Handler Details'!$Y:$Y,'[3]Form &amp; Form Handler Details'!CY:CY,"")</f>
        <v>Hidden - text</v>
      </c>
      <c r="BC94" s="35">
        <f>_xlfn.XLOOKUP($A94,'[3]Form &amp; Form Handler Details'!$Y:$Y,'[3]Form &amp; Form Handler Details'!CZ:CZ,"")</f>
        <v>0</v>
      </c>
      <c r="BD94" s="35">
        <f>_xlfn.XLOOKUP($A94,'[3]Form &amp; Form Handler Details'!$Y:$Y,'[3]Form &amp; Form Handler Details'!DA:DA,"")</f>
        <v>0</v>
      </c>
      <c r="BE94" s="35">
        <f>_xlfn.XLOOKUP($A94,'[3]Form &amp; Form Handler Details'!$Y:$Y,'[3]Form &amp; Form Handler Details'!DB:DB,"")</f>
        <v>0</v>
      </c>
      <c r="BF94" s="35">
        <f>_xlfn.XLOOKUP($A94,'[3]Form &amp; Form Handler Details'!$Y:$Y,'[3]Form &amp; Form Handler Details'!DC:DC,"")</f>
        <v>0</v>
      </c>
      <c r="BG94" s="35">
        <f>_xlfn.XLOOKUP($A94,'[3]Form &amp; Form Handler Details'!$Y:$Y,'[3]Form &amp; Form Handler Details'!DD:DD,"")</f>
        <v>0</v>
      </c>
      <c r="BH94" s="35">
        <f>_xlfn.XLOOKUP($A94,'[3]Form &amp; Form Handler Details'!$Y:$Y,'[3]Form &amp; Form Handler Details'!DE:DE,"")</f>
        <v>0</v>
      </c>
      <c r="BI94" s="35">
        <f>_xlfn.XLOOKUP($A94,'[3]Form &amp; Form Handler Details'!$Y:$Y,'[3]Form &amp; Form Handler Details'!DF:DF,"")</f>
        <v>0</v>
      </c>
      <c r="BJ94" s="35" t="str">
        <f>_xlfn.XLOOKUP($A94,'[3]Form &amp; Form Handler Details'!$Y:$Y,'[3]Form &amp; Form Handler Details'!DG:DG,"")</f>
        <v>Haben Sie bereits ein PayPal-Geschäftskonto?*
Nein----Ja</v>
      </c>
      <c r="BK94" s="35" t="str">
        <f>_xlfn.XLOOKUP($A94,'[3]Form &amp; Form Handler Details'!$Y:$Y,'[3]Form &amp; Form Handler Details'!DH:DH,"")</f>
        <v>doyoualreadyhaveapaypalbusinessaccount</v>
      </c>
      <c r="BL94" s="35" t="str">
        <f>_xlfn.XLOOKUP($A94,'[3]Form &amp; Form Handler Details'!$Y:$Y,'[3]Form &amp; Form Handler Details'!DI:DI,"")</f>
        <v>Dropdown</v>
      </c>
      <c r="BM94" s="35" t="str">
        <f>_xlfn.XLOOKUP($A94,'[3]Form &amp; Form Handler Details'!$Y:$Y,'[3]Form &amp; Form Handler Details'!DJ:DJ,"")</f>
        <v>This field is required</v>
      </c>
      <c r="BN94" s="35" t="str">
        <f>_xlfn.XLOOKUP($A94,'[3]Form &amp; Form Handler Details'!$Y:$Y,'[3]Form &amp; Form Handler Details'!DK:DK,"")</f>
        <v>Wobei können wir Ihnen helfen?*
Mein Konto-----Ein anderes PayPal-Produkt</v>
      </c>
      <c r="BO94" s="35" t="str">
        <f>_xlfn.XLOOKUP($A94,'[3]Form &amp; Form Handler Details'!$Y:$Y,'[3]Form &amp; Form Handler Details'!DL:DL,"")</f>
        <v>wobeikönnenwirIhnenhelfen</v>
      </c>
      <c r="BP94" s="35" t="str">
        <f>_xlfn.XLOOKUP($A94,'[3]Form &amp; Form Handler Details'!$Y:$Y,'[3]Form &amp; Form Handler Details'!DM:DM,"")</f>
        <v>Dropdown</v>
      </c>
      <c r="BQ94" s="35" t="str">
        <f>_xlfn.XLOOKUP($A94,'[3]Form &amp; Form Handler Details'!$Y:$Y,'[3]Form &amp; Form Handler Details'!DN:DN,"")</f>
        <v>This field is required</v>
      </c>
      <c r="BR94" s="35" t="str">
        <f>_xlfn.XLOOKUP($A94,'[3]Form &amp; Form Handler Details'!$Y:$Y,'[3]Form &amp; Form Handler Details'!DO:DO,"")</f>
        <v>Country*
Germany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United States Minor Outlying Islands
Uruguay
Uzbekistan
Vanuatu
Vatican
Venezuela
Vietnam
Wallis and Futuna
Western Sahara
Yemen
Zambia
Zimbabwe</v>
      </c>
      <c r="BS94" s="35" t="str">
        <f>_xlfn.XLOOKUP($A94,'[3]Form &amp; Form Handler Details'!$Y:$Y,'[3]Form &amp; Form Handler Details'!DP:DP,"")</f>
        <v>DE
AF
AL
DZ
AS
AD
AO
AI
AQ
AG
AR
AM
AW
AU
AT
AZ
BS
BH
BD
BB
BY
BE
BZ
BJ
BM
BT
BO
BA
BW
BR
IO
VG
BN
BG
BF
BI
KH
CM
CA
CV
KY
CF
TD
CL
CN
CX
CC
CO
KM
CG
CK
CR
HR
CU
CW
CY
CZ
CI
CD
DK
DJ
DM
DO
EC
EG
SV
GQ
ER
EE
ET
FK
FO
FJ
FI
FR
GF
PF
TF
GA
GM
GE
GH
GI
GR
GL
GD
GP
GU
GT
GG
GN
GW
GY
HT
HN
HK
HU
IS
IN
ID
IR
IQ
IE
IM
IL
IT
JM
JP
JE
JO
KZ
KE
KI
KW
KG
LA
LV
LB
LS
LR
LY
LI
LT
LU
MO
MK
MG
MW
MY
MV
ML
MT
MH
MQ
MR
MU
YT
MX
FM
MD
MC
MN
ME
MS
MA
MZ
MM
NA
NR
NP
NL
NC
NZ
NI
NE
NG
NU
NF
KP
MP
NO
OM
PK
PW
PS
PA
PG
PY
PE
PH
PN
PL
PT
PR
QA
RO
RU
RW
RE
BL
SH
KN
LC
PM
VC
WS
SM
ST
SA
SN
SP
SC
SL
SG
SK
SI
SB
SO
ZA
KR
SS
ES
LK
SD
SR
SJ
SZ
SE
CH
SY
TW
TJ
TZ
TH
TL
TG
TK
TO
TT
TN
TR
TM
TC
TV
VI
UG
UA
AE
GB
US
UM
UY
UZ
VU
VA
VE
VN
WF
EH
YE
ZM
ZW</v>
      </c>
      <c r="BT94" s="35" t="str">
        <f>_xlfn.XLOOKUP($A94,'[3]Form &amp; Form Handler Details'!$Y:$Y,'[3]Form &amp; Form Handler Details'!DQ:DQ,"")</f>
        <v>country</v>
      </c>
      <c r="BU94" s="35" t="str">
        <f>_xlfn.XLOOKUP($A94,'[3]Form &amp; Form Handler Details'!$Y:$Y,'[3]Form &amp; Form Handler Details'!DR:DR,"")</f>
        <v>Country*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Vietnam
Wallis and Futuna
Western Sahara
Yemen
Zambia
Zimbabwe</v>
      </c>
      <c r="BV94" s="35" t="str">
        <f>_xlfn.XLOOKUP($A94,'[3]Form &amp; Form Handler Details'!$Y:$Y,'[3]Form &amp; Form Handler Details'!DS:DS,"")</f>
        <v>This field is required</v>
      </c>
      <c r="BW94" s="35" t="str">
        <f>_xlfn.XLOOKUP($A94,'[3]Form &amp; Form Handler Details'!$Y:$Y,'[3]Form &amp; Form Handler Details'!DT:DT,"")</f>
        <v>HoneyPot</v>
      </c>
      <c r="BX94" s="35" t="str">
        <f>_xlfn.XLOOKUP($A94,'[3]Form &amp; Form Handler Details'!$Y:$Y,'[3]Form &amp; Form Handler Details'!DU:DU,"")</f>
        <v>pardot_extra_field</v>
      </c>
      <c r="BY94" s="35" t="str">
        <f>_xlfn.XLOOKUP($A94,'[3]Form &amp; Form Handler Details'!$Y:$Y,'[3]Form &amp; Form Handler Details'!DV:DV,"")</f>
        <v>Hidden</v>
      </c>
      <c r="BZ94" s="35">
        <f>_xlfn.XLOOKUP($A94,'[3]Form &amp; Form Handler Details'!$Y:$Y,'[3]Form &amp; Form Handler Details'!DW:DW,"")</f>
        <v>0</v>
      </c>
      <c r="CA94" s="35" t="str">
        <f>_xlfn.XLOOKUP($A94,'[3]Form &amp; Form Handler Details'!$Y:$Y,'[3]Form &amp; Form Handler Details'!DX:DX,"")</f>
        <v>referralSource1</v>
      </c>
      <c r="CB94" s="35" t="str">
        <f>_xlfn.XLOOKUP($A94,'[3]Form &amp; Form Handler Details'!$Y:$Y,'[3]Form &amp; Form Handler Details'!DY:DY,"")</f>
        <v>referralsource1</v>
      </c>
      <c r="CC94" s="35" t="str">
        <f>_xlfn.XLOOKUP($A94,'[3]Form &amp; Form Handler Details'!$Y:$Y,'[3]Form &amp; Form Handler Details'!DZ:DZ,"")</f>
        <v>Hidden</v>
      </c>
      <c r="CD94" s="35">
        <f>_xlfn.XLOOKUP($A94,'[3]Form &amp; Form Handler Details'!$Y:$Y,'[3]Form &amp; Form Handler Details'!EA:EA,"")</f>
        <v>0</v>
      </c>
      <c r="CE94" s="35" t="str">
        <f>_xlfn.XLOOKUP($A94,'[3]Form &amp; Form Handler Details'!$Y:$Y,'[3]Form &amp; Form Handler Details'!EB:EB,"")</f>
        <v>salesType1</v>
      </c>
      <c r="CF94" s="35" t="str">
        <f>_xlfn.XLOOKUP($A94,'[3]Form &amp; Form Handler Details'!$Y:$Y,'[3]Form &amp; Form Handler Details'!EC:EC,"")</f>
        <v>salestype1</v>
      </c>
      <c r="CG94" s="35" t="str">
        <f>_xlfn.XLOOKUP($A94,'[3]Form &amp; Form Handler Details'!$Y:$Y,'[3]Form &amp; Form Handler Details'!ED:ED,"")</f>
        <v>Hidden</v>
      </c>
      <c r="CH94" s="35">
        <f>_xlfn.XLOOKUP($A94,'[3]Form &amp; Form Handler Details'!$Y:$Y,'[3]Form &amp; Form Handler Details'!EE:EE,"")</f>
        <v>0</v>
      </c>
      <c r="CI94" s="35" t="str">
        <f>_xlfn.XLOOKUP($A94,'[3]Form &amp; Form Handler Details'!$Y:$Y,'[3]Form &amp; Form Handler Details'!EF:EF,"")</f>
        <v>helpTopic</v>
      </c>
      <c r="CJ94" s="35" t="str">
        <f>_xlfn.XLOOKUP($A94,'[3]Form &amp; Form Handler Details'!$Y:$Y,'[3]Form &amp; Form Handler Details'!EG:EG,"")</f>
        <v>helptopic</v>
      </c>
      <c r="CK94" s="35" t="str">
        <f>_xlfn.XLOOKUP($A94,'[3]Form &amp; Form Handler Details'!$Y:$Y,'[3]Form &amp; Form Handler Details'!EH:EH,"")</f>
        <v>Hidden</v>
      </c>
      <c r="CL94" s="35">
        <f>_xlfn.XLOOKUP($A94,'[3]Form &amp; Form Handler Details'!$Y:$Y,'[3]Form &amp; Form Handler Details'!EI:EI,"")</f>
        <v>0</v>
      </c>
      <c r="CM94" s="35" t="str">
        <f>_xlfn.XLOOKUP($A94,'[3]Form &amp; Form Handler Details'!$Y:$Y,'[3]Form &amp; Form Handler Details'!EJ:EJ,"")</f>
        <v xml:space="preserve">Ich habe die &lt;a href = "https://www.paypal.com/de/webapps/mpp/ua/privacy-full" target="_blank" style="color: #0070ba; font-weight:bold; text-decoration:none;"&gt;Datenschutzrichtlinie&lt;/a&gt; von PayPal gelesen und bin damit einverstanden.
</v>
      </c>
      <c r="CN94" s="35" t="str">
        <f>_xlfn.XLOOKUP($A94,'[3]Form &amp; Form Handler Details'!$Y:$Y,'[3]Form &amp; Form Handler Details'!EK:EK,"")</f>
        <v>formterms</v>
      </c>
      <c r="CO94" s="35" t="str">
        <f>_xlfn.XLOOKUP($A94,'[3]Form &amp; Form Handler Details'!$Y:$Y,'[3]Form &amp; Form Handler Details'!EL:EL,"")</f>
        <v>Checkbox</v>
      </c>
      <c r="CP94" s="35" t="str">
        <f>_xlfn.XLOOKUP($A94,'[3]Form &amp; Form Handler Details'!$Y:$Y,'[3]Form &amp; Form Handler Details'!EM:EM,"")</f>
        <v>This field is required
Ich bin damit einverstanden, dass PayPal mich telefonisch oder per E-Mail kontaktiert und mir für meine Anfrage relevante Produkt- oder Brancheninformationen zukommen lässt. Ich weiß, dass ich mich jederzeit abmelden kann.</v>
      </c>
      <c r="CQ94" s="35">
        <f>_xlfn.XLOOKUP($A94,'[3]Form &amp; Form Handler Details'!$Y:$Y,'[3]Form &amp; Form Handler Details'!EN:EN,"")</f>
        <v>0</v>
      </c>
      <c r="CR94" s="35">
        <f>_xlfn.XLOOKUP($A94,'[3]Form &amp; Form Handler Details'!$Y:$Y,'[3]Form &amp; Form Handler Details'!EO:EO,"")</f>
        <v>0</v>
      </c>
      <c r="CS94" s="35">
        <f>_xlfn.XLOOKUP($A94,'[3]Form &amp; Form Handler Details'!$Y:$Y,'[3]Form &amp; Form Handler Details'!EP:EP,"")</f>
        <v>0</v>
      </c>
      <c r="CT94" s="35">
        <f>_xlfn.XLOOKUP($A94,'[3]Form &amp; Form Handler Details'!$Y:$Y,'[3]Form &amp; Form Handler Details'!EQ:EQ,"")</f>
        <v>0</v>
      </c>
      <c r="CU94" s="35">
        <f>_xlfn.XLOOKUP($A94,'[3]Form &amp; Form Handler Details'!$Y:$Y,'[3]Form &amp; Form Handler Details'!ER:ER,"")</f>
        <v>0</v>
      </c>
      <c r="CV94" s="35">
        <f>_xlfn.XLOOKUP($A94,'[3]Form &amp; Form Handler Details'!$Y:$Y,'[3]Form &amp; Form Handler Details'!ES:ES,"")</f>
        <v>0</v>
      </c>
      <c r="CW94" s="35">
        <f>_xlfn.XLOOKUP($A94,'[3]Form &amp; Form Handler Details'!$Y:$Y,'[3]Form &amp; Form Handler Details'!ET:ET,"")</f>
        <v>0</v>
      </c>
      <c r="CX94" s="35">
        <f>_xlfn.XLOOKUP($A94,'[3]Form &amp; Form Handler Details'!$Y:$Y,'[3]Form &amp; Form Handler Details'!EU:EU,"")</f>
        <v>0</v>
      </c>
      <c r="CY94" s="35">
        <f>_xlfn.XLOOKUP($A94,'[3]Form &amp; Form Handler Details'!$Y:$Y,'[3]Form &amp; Form Handler Details'!EV:EV,"")</f>
        <v>0</v>
      </c>
      <c r="CZ94" s="35">
        <f>_xlfn.XLOOKUP($A94,'[3]Form &amp; Form Handler Details'!$Y:$Y,'[3]Form &amp; Form Handler Details'!EW:EW,"")</f>
        <v>0</v>
      </c>
      <c r="DA94" s="35">
        <f>_xlfn.XLOOKUP($A94,'[3]Form &amp; Form Handler Details'!$Y:$Y,'[3]Form &amp; Form Handler Details'!EX:EX,"")</f>
        <v>0</v>
      </c>
      <c r="DB94" s="35">
        <f>_xlfn.XLOOKUP($A94,'[3]Form &amp; Form Handler Details'!$Y:$Y,'[3]Form &amp; Form Handler Details'!EY:EY,"")</f>
        <v>0</v>
      </c>
      <c r="DC94" s="35">
        <f>_xlfn.XLOOKUP($A94,'[3]Form &amp; Form Handler Details'!$Y:$Y,'[3]Form &amp; Form Handler Details'!EZ:EZ,"")</f>
        <v>0</v>
      </c>
      <c r="DD94" s="35">
        <f>_xlfn.XLOOKUP($A94,'[3]Form &amp; Form Handler Details'!$Y:$Y,'[3]Form &amp; Form Handler Details'!FA:FA,"")</f>
        <v>0</v>
      </c>
      <c r="DE94" s="35">
        <f>_xlfn.XLOOKUP($A94,'[3]Form &amp; Form Handler Details'!$Y:$Y,'[3]Form &amp; Form Handler Details'!FB:FB,"")</f>
        <v>0</v>
      </c>
      <c r="DF94" s="35">
        <f>_xlfn.XLOOKUP($A94,'[3]Form &amp; Form Handler Details'!$Y:$Y,'[3]Form &amp; Form Handler Details'!FC:FC,"")</f>
        <v>0</v>
      </c>
      <c r="DG94" s="35">
        <f>_xlfn.XLOOKUP($A94,'[3]Form &amp; Form Handler Details'!$Y:$Y,'[3]Form &amp; Form Handler Details'!FD:FD,"")</f>
        <v>0</v>
      </c>
      <c r="DH94" s="35">
        <f>_xlfn.XLOOKUP($A94,'[3]Form &amp; Form Handler Details'!$Y:$Y,'[3]Form &amp; Form Handler Details'!FE:FE,"")</f>
        <v>0</v>
      </c>
      <c r="DI94" s="35">
        <f>_xlfn.XLOOKUP($A94,'[3]Form &amp; Form Handler Details'!$Y:$Y,'[3]Form &amp; Form Handler Details'!FF:FF,"")</f>
        <v>0</v>
      </c>
      <c r="DJ94" s="35">
        <f>_xlfn.XLOOKUP($A94,'[3]Form &amp; Form Handler Details'!$Y:$Y,'[3]Form &amp; Form Handler Details'!FG:FG,"")</f>
        <v>0</v>
      </c>
      <c r="DK94" s="35">
        <f>_xlfn.XLOOKUP($A94,'[3]Form &amp; Form Handler Details'!$Y:$Y,'[3]Form &amp; Form Handler Details'!FH:FH,"")</f>
        <v>0</v>
      </c>
      <c r="DL94" s="35">
        <f>_xlfn.XLOOKUP($A94,'[3]Form &amp; Form Handler Details'!$Y:$Y,'[3]Form &amp; Form Handler Details'!FI:FI,"")</f>
        <v>0</v>
      </c>
      <c r="DM94" s="35">
        <f>_xlfn.XLOOKUP($A94,'[3]Form &amp; Form Handler Details'!$Y:$Y,'[3]Form &amp; Form Handler Details'!FJ:FJ,"")</f>
        <v>0</v>
      </c>
      <c r="DN94" s="35">
        <f>_xlfn.XLOOKUP($A94,'[3]Form &amp; Form Handler Details'!$Y:$Y,'[3]Form &amp; Form Handler Details'!FK:FK,"")</f>
        <v>0</v>
      </c>
      <c r="DO94" s="35">
        <f>_xlfn.XLOOKUP($A94,'[3]Form &amp; Form Handler Details'!$Y:$Y,'[3]Form &amp; Form Handler Details'!FL:FL,"")</f>
        <v>0</v>
      </c>
      <c r="DP94" s="35">
        <f>_xlfn.XLOOKUP($A94,'[3]Form &amp; Form Handler Details'!$Y:$Y,'[3]Form &amp; Form Handler Details'!FM:FM,"")</f>
        <v>0</v>
      </c>
      <c r="DQ94" s="35">
        <f>_xlfn.XLOOKUP($A94,'[3]Form &amp; Form Handler Details'!$Y:$Y,'[3]Form &amp; Form Handler Details'!FN:FN,"")</f>
        <v>0</v>
      </c>
      <c r="DR94" s="35">
        <f>_xlfn.XLOOKUP($A94,'[3]Form &amp; Form Handler Details'!$Y:$Y,'[3]Form &amp; Form Handler Details'!FO:FO,"")</f>
        <v>0</v>
      </c>
      <c r="DS94" s="35">
        <f>_xlfn.XLOOKUP($A94,'[3]Form &amp; Form Handler Details'!$Y:$Y,'[3]Form &amp; Form Handler Details'!FP:FP,"")</f>
        <v>0</v>
      </c>
      <c r="DT94" s="35">
        <f>_xlfn.XLOOKUP($A94,'[3]Form &amp; Form Handler Details'!$Y:$Y,'[3]Form &amp; Form Handler Details'!FQ:FQ,"")</f>
        <v>0</v>
      </c>
      <c r="DU94" s="35">
        <f>_xlfn.XLOOKUP($A94,'[3]Form &amp; Form Handler Details'!$Y:$Y,'[3]Form &amp; Form Handler Details'!FR:FR,"")</f>
        <v>0</v>
      </c>
      <c r="DV94" s="35">
        <f>_xlfn.XLOOKUP($A94,'[3]Form &amp; Form Handler Details'!$Y:$Y,'[3]Form &amp; Form Handler Details'!FS:FS,"")</f>
        <v>0</v>
      </c>
      <c r="DW94" s="35">
        <f>_xlfn.XLOOKUP($A94,'[3]Form &amp; Form Handler Details'!$Y:$Y,'[3]Form &amp; Form Handler Details'!FT:FT,"")</f>
        <v>0</v>
      </c>
      <c r="DX94" s="35">
        <f>_xlfn.XLOOKUP($A94,'[3]Form &amp; Form Handler Details'!$Y:$Y,'[3]Form &amp; Form Handler Details'!FU:FU,"")</f>
        <v>0</v>
      </c>
      <c r="DY94" s="35">
        <f>_xlfn.XLOOKUP($A94,'[3]Form &amp; Form Handler Details'!$Y:$Y,'[3]Form &amp; Form Handler Details'!FV:FV,"")</f>
        <v>0</v>
      </c>
      <c r="DZ94" s="35">
        <f>_xlfn.XLOOKUP($A94,'[3]Form &amp; Form Handler Details'!$Y:$Y,'[3]Form &amp; Form Handler Details'!FW:FW,"")</f>
        <v>0</v>
      </c>
      <c r="EA94" s="35">
        <f>_xlfn.XLOOKUP($A94,'[3]Form &amp; Form Handler Details'!$Y:$Y,'[3]Form &amp; Form Handler Details'!FX:FX,"")</f>
        <v>0</v>
      </c>
      <c r="EB94" s="35">
        <f>_xlfn.XLOOKUP($A94,'[3]Form &amp; Form Handler Details'!$Y:$Y,'[3]Form &amp; Form Handler Details'!FY:FY,"")</f>
        <v>0</v>
      </c>
      <c r="EC94" s="35">
        <f>_xlfn.XLOOKUP($A94,'[3]Form &amp; Form Handler Details'!$Y:$Y,'[3]Form &amp; Form Handler Details'!FZ:FZ,"")</f>
        <v>0</v>
      </c>
      <c r="ED94" s="35">
        <f>_xlfn.XLOOKUP($A94,'[3]Form &amp; Form Handler Details'!$Y:$Y,'[3]Form &amp; Form Handler Details'!GA:GA,"")</f>
        <v>0</v>
      </c>
      <c r="EE94" s="35">
        <f>_xlfn.XLOOKUP($A94,'[3]Form &amp; Form Handler Details'!$Y:$Y,'[3]Form &amp; Form Handler Details'!GB:GB,"")</f>
        <v>0</v>
      </c>
      <c r="EF94" s="35">
        <f>_xlfn.XLOOKUP($A94,'[3]Form &amp; Form Handler Details'!$Y:$Y,'[3]Form &amp; Form Handler Details'!GC:GC,"")</f>
        <v>0</v>
      </c>
      <c r="EG94" s="35">
        <f>_xlfn.XLOOKUP($A94,'[3]Form &amp; Form Handler Details'!$Y:$Y,'[3]Form &amp; Form Handler Details'!GD:GD,"")</f>
        <v>0</v>
      </c>
      <c r="EH94" s="35">
        <f>_xlfn.XLOOKUP($A94,'[3]Form &amp; Form Handler Details'!$Y:$Y,'[3]Form &amp; Form Handler Details'!GE:GE,"")</f>
        <v>0</v>
      </c>
      <c r="EI94" s="35">
        <f>_xlfn.XLOOKUP($A94,'[3]Form &amp; Form Handler Details'!$Y:$Y,'[3]Form &amp; Form Handler Details'!GF:GF,"")</f>
        <v>0</v>
      </c>
      <c r="EJ94" s="35">
        <f>_xlfn.XLOOKUP($A94,'[3]Form &amp; Form Handler Details'!$Y:$Y,'[3]Form &amp; Form Handler Details'!GG:GG,"")</f>
        <v>0</v>
      </c>
      <c r="EK94" s="35">
        <f>_xlfn.XLOOKUP($A94,'[3]Form &amp; Form Handler Details'!$Y:$Y,'[3]Form &amp; Form Handler Details'!GH:GH,"")</f>
        <v>0</v>
      </c>
      <c r="EL94" s="35">
        <f>_xlfn.XLOOKUP($A94,'[3]Form &amp; Form Handler Details'!$Y:$Y,'[3]Form &amp; Form Handler Details'!GI:GI,"")</f>
        <v>0</v>
      </c>
      <c r="EM94" s="35">
        <f>_xlfn.XLOOKUP($A94,'[3]Form &amp; Form Handler Details'!$Y:$Y,'[3]Form &amp; Form Handler Details'!GJ:GJ,"")</f>
        <v>0</v>
      </c>
      <c r="EN94" s="35">
        <f>_xlfn.XLOOKUP($A94,'[3]Form &amp; Form Handler Details'!$Y:$Y,'[3]Form &amp; Form Handler Details'!GK:GK,"")</f>
        <v>0</v>
      </c>
      <c r="EO94" s="35">
        <f>_xlfn.XLOOKUP($A94,'[3]Form &amp; Form Handler Details'!$Y:$Y,'[3]Form &amp; Form Handler Details'!GL:GL,"")</f>
        <v>0</v>
      </c>
      <c r="EP94" s="35">
        <f>_xlfn.XLOOKUP($A94,'[3]Form &amp; Form Handler Details'!$Y:$Y,'[3]Form &amp; Form Handler Details'!GM:GM,"")</f>
        <v>0</v>
      </c>
      <c r="EQ94" s="35">
        <f>_xlfn.XLOOKUP($A94,'[3]Form &amp; Form Handler Details'!$Y:$Y,'[3]Form &amp; Form Handler Details'!GN:GN,"")</f>
        <v>0</v>
      </c>
      <c r="ER94" s="35">
        <f>_xlfn.XLOOKUP($A94,'[3]Form &amp; Form Handler Details'!$Y:$Y,'[3]Form &amp; Form Handler Details'!GO:GO,"")</f>
        <v>0</v>
      </c>
      <c r="ES94" s="35">
        <f>_xlfn.XLOOKUP($A94,'[3]Form &amp; Form Handler Details'!$Y:$Y,'[3]Form &amp; Form Handler Details'!GP:GP,"")</f>
        <v>0</v>
      </c>
      <c r="ET94" s="35">
        <f>_xlfn.XLOOKUP($A94,'[3]Form &amp; Form Handler Details'!$Y:$Y,'[3]Form &amp; Form Handler Details'!GQ:GQ,"")</f>
        <v>0</v>
      </c>
      <c r="EU94" s="35">
        <f>_xlfn.XLOOKUP($A94,'[3]Form &amp; Form Handler Details'!$Y:$Y,'[3]Form &amp; Form Handler Details'!GR:GR,"")</f>
        <v>0</v>
      </c>
      <c r="EV94" s="35">
        <f>_xlfn.XLOOKUP($A94,'[3]Form &amp; Form Handler Details'!$Y:$Y,'[3]Form &amp; Form Handler Details'!GS:GS,"")</f>
        <v>0</v>
      </c>
      <c r="EW94" s="35">
        <f>_xlfn.XLOOKUP($A94,'[3]Form &amp; Form Handler Details'!$Y:$Y,'[3]Form &amp; Form Handler Details'!GT:GT,"")</f>
        <v>0</v>
      </c>
      <c r="EX94" s="35">
        <f>_xlfn.XLOOKUP($A94,'[3]Form &amp; Form Handler Details'!$Y:$Y,'[3]Form &amp; Form Handler Details'!GU:GU,"")</f>
        <v>0</v>
      </c>
      <c r="EY94" s="35">
        <f>_xlfn.XLOOKUP($A94,'[3]Form &amp; Form Handler Details'!$Y:$Y,'[3]Form &amp; Form Handler Details'!GV:GV,"")</f>
        <v>0</v>
      </c>
      <c r="EZ94" s="35">
        <f>_xlfn.XLOOKUP($A94,'[3]Form &amp; Form Handler Details'!$Y:$Y,'[3]Form &amp; Form Handler Details'!GW:GW,"")</f>
        <v>0</v>
      </c>
      <c r="FA94" s="35">
        <f>_xlfn.XLOOKUP($A94,'[3]Form &amp; Form Handler Details'!$Y:$Y,'[3]Form &amp; Form Handler Details'!GX:GX,"")</f>
        <v>0</v>
      </c>
      <c r="FB94" s="35">
        <f>_xlfn.XLOOKUP($A94,'[3]Form &amp; Form Handler Details'!$Y:$Y,'[3]Form &amp; Form Handler Details'!GY:GY,"")</f>
        <v>0</v>
      </c>
      <c r="FC94" s="35">
        <f>_xlfn.XLOOKUP($A94,'[3]Form &amp; Form Handler Details'!$Y:$Y,'[3]Form &amp; Form Handler Details'!GZ:GZ,"")</f>
        <v>0</v>
      </c>
      <c r="FD94" s="35">
        <f>_xlfn.XLOOKUP($A94,'[3]Form &amp; Form Handler Details'!$Y:$Y,'[3]Form &amp; Form Handler Details'!HA:HA,"")</f>
        <v>0</v>
      </c>
      <c r="FE94" s="35">
        <f>_xlfn.XLOOKUP($A94,'[3]Form &amp; Form Handler Details'!$Y:$Y,'[3]Form &amp; Form Handler Details'!HB:HB,"")</f>
        <v>0</v>
      </c>
      <c r="FF94" s="35">
        <f>_xlfn.XLOOKUP($A94,'[3]Form &amp; Form Handler Details'!$Y:$Y,'[3]Form &amp; Form Handler Details'!HC:HC,"")</f>
        <v>0</v>
      </c>
      <c r="FG94" s="35">
        <f>_xlfn.XLOOKUP($A94,'[3]Form &amp; Form Handler Details'!$Y:$Y,'[3]Form &amp; Form Handler Details'!HD:HD,"")</f>
        <v>0</v>
      </c>
      <c r="FH94" s="35">
        <f>_xlfn.XLOOKUP($A94,'[3]Form &amp; Form Handler Details'!$Y:$Y,'[3]Form &amp; Form Handler Details'!HE:HE,"")</f>
        <v>0</v>
      </c>
      <c r="FI94" s="35">
        <f>_xlfn.XLOOKUP($A94,'[3]Form &amp; Form Handler Details'!$Y:$Y,'[3]Form &amp; Form Handler Details'!HF:HF,"")</f>
        <v>0</v>
      </c>
      <c r="FJ94" s="35">
        <f>_xlfn.XLOOKUP($A94,'[3]Form &amp; Form Handler Details'!$Y:$Y,'[3]Form &amp; Form Handler Details'!HG:HG,"")</f>
        <v>0</v>
      </c>
      <c r="FK94" s="35">
        <f>_xlfn.XLOOKUP($A94,'[3]Form &amp; Form Handler Details'!$Y:$Y,'[3]Form &amp; Form Handler Details'!HH:HH,"")</f>
        <v>0</v>
      </c>
      <c r="FL94" s="35">
        <f>_xlfn.XLOOKUP($A94,'[3]Form &amp; Form Handler Details'!$Y:$Y,'[3]Form &amp; Form Handler Details'!HI:HI,"")</f>
        <v>0</v>
      </c>
      <c r="FM94" s="35">
        <f>_xlfn.XLOOKUP($A94,'[3]Form &amp; Form Handler Details'!$Y:$Y,'[3]Form &amp; Form Handler Details'!HJ:HJ,"")</f>
        <v>0</v>
      </c>
      <c r="FN94" s="35">
        <f>_xlfn.XLOOKUP($A94,'[3]Form &amp; Form Handler Details'!$Y:$Y,'[3]Form &amp; Form Handler Details'!HK:HK,"")</f>
        <v>0</v>
      </c>
      <c r="FO94" s="35">
        <f>_xlfn.XLOOKUP($A94,'[3]Form &amp; Form Handler Details'!$Y:$Y,'[3]Form &amp; Form Handler Details'!HL:HL,"")</f>
        <v>0</v>
      </c>
      <c r="FP94" s="35">
        <f>_xlfn.XLOOKUP($A94,'[3]Form &amp; Form Handler Details'!$Y:$Y,'[3]Form &amp; Form Handler Details'!HM:HM,"")</f>
        <v>0</v>
      </c>
      <c r="FQ94" s="35">
        <f>_xlfn.XLOOKUP($A94,'[3]Form &amp; Form Handler Details'!$Y:$Y,'[3]Form &amp; Form Handler Details'!HN:HN,"")</f>
        <v>0</v>
      </c>
      <c r="FR94" s="35">
        <f>_xlfn.XLOOKUP($A94,'[3]Form &amp; Form Handler Details'!$Y:$Y,'[3]Form &amp; Form Handler Details'!HO:HO,"")</f>
        <v>0</v>
      </c>
      <c r="FS94" s="35">
        <f>_xlfn.XLOOKUP($A94,'[3]Form &amp; Form Handler Details'!$Y:$Y,'[3]Form &amp; Form Handler Details'!HP:HP,"")</f>
        <v>0</v>
      </c>
      <c r="FT94" s="35">
        <f>_xlfn.XLOOKUP($A94,'[3]Form &amp; Form Handler Details'!$Y:$Y,'[3]Form &amp; Form Handler Details'!HQ:HQ,"")</f>
        <v>0</v>
      </c>
      <c r="FU94" s="35">
        <f>_xlfn.XLOOKUP($A94,'[3]Form &amp; Form Handler Details'!$Y:$Y,'[3]Form &amp; Form Handler Details'!HR:HR,"")</f>
        <v>0</v>
      </c>
      <c r="FV94" s="35">
        <f>_xlfn.XLOOKUP($A94,'[3]Form &amp; Form Handler Details'!$Y:$Y,'[3]Form &amp; Form Handler Details'!HS:HS,"")</f>
        <v>0</v>
      </c>
      <c r="FW94" s="35">
        <f>_xlfn.XLOOKUP($A94,'[3]Form &amp; Form Handler Details'!$Y:$Y,'[3]Form &amp; Form Handler Details'!HT:HT,"")</f>
        <v>0</v>
      </c>
      <c r="FX94" s="35">
        <f>_xlfn.XLOOKUP($A94,'[3]Form &amp; Form Handler Details'!$Y:$Y,'[3]Form &amp; Form Handler Details'!HU:HU,"")</f>
        <v>0</v>
      </c>
      <c r="FY94" s="35">
        <f>_xlfn.XLOOKUP($A94,'[3]Form &amp; Form Handler Details'!$Y:$Y,'[3]Form &amp; Form Handler Details'!HV:HV,"")</f>
        <v>0</v>
      </c>
      <c r="FZ94" s="35">
        <f>_xlfn.XLOOKUP($A94,'[3]Form &amp; Form Handler Details'!$Y:$Y,'[3]Form &amp; Form Handler Details'!HW:HW,"")</f>
        <v>0</v>
      </c>
      <c r="GA94" s="35">
        <f>_xlfn.XLOOKUP($A94,'[3]Form &amp; Form Handler Details'!$Y:$Y,'[3]Form &amp; Form Handler Details'!HX:HX,"")</f>
        <v>0</v>
      </c>
      <c r="GB94" s="35">
        <f>_xlfn.XLOOKUP($A94,'[3]Form &amp; Form Handler Details'!$Y:$Y,'[3]Form &amp; Form Handler Details'!HY:HY,"")</f>
        <v>0</v>
      </c>
      <c r="GC94" s="35">
        <f>_xlfn.XLOOKUP($A94,'[3]Form &amp; Form Handler Details'!$Y:$Y,'[3]Form &amp; Form Handler Details'!HZ:HZ,"")</f>
        <v>0</v>
      </c>
      <c r="GD94" s="35">
        <f>_xlfn.XLOOKUP($A94,'[3]Form &amp; Form Handler Details'!$Y:$Y,'[3]Form &amp; Form Handler Details'!IA:IA,"")</f>
        <v>0</v>
      </c>
      <c r="GE94" s="35">
        <f>_xlfn.XLOOKUP($A94,'[3]Form &amp; Form Handler Details'!$Y:$Y,'[3]Form &amp; Form Handler Details'!IB:IB,"")</f>
        <v>0</v>
      </c>
      <c r="GF94" s="35">
        <f>_xlfn.XLOOKUP($A94,'[3]Form &amp; Form Handler Details'!$Y:$Y,'[3]Form &amp; Form Handler Details'!IC:IC,"")</f>
        <v>0</v>
      </c>
      <c r="GG94" s="35">
        <f>_xlfn.XLOOKUP($A94,'[3]Form &amp; Form Handler Details'!$Y:$Y,'[3]Form &amp; Form Handler Details'!ID:ID,"")</f>
        <v>0</v>
      </c>
      <c r="GH94" s="35">
        <f>_xlfn.XLOOKUP($A94,'[3]Form &amp; Form Handler Details'!$Y:$Y,'[3]Form &amp; Form Handler Details'!IE:IE,"")</f>
        <v>0</v>
      </c>
      <c r="GI94" s="35">
        <f>_xlfn.XLOOKUP($A94,'[3]Form &amp; Form Handler Details'!$Y:$Y,'[3]Form &amp; Form Handler Details'!IF:IF,"")</f>
        <v>0</v>
      </c>
      <c r="GJ94" s="35">
        <f>_xlfn.XLOOKUP($A94,'[3]Form &amp; Form Handler Details'!$Y:$Y,'[3]Form &amp; Form Handler Details'!IG:IG,"")</f>
        <v>0</v>
      </c>
      <c r="GK94" s="35">
        <f>_xlfn.XLOOKUP($A94,'[3]Form &amp; Form Handler Details'!$Y:$Y,'[3]Form &amp; Form Handler Details'!IH:IH,"")</f>
        <v>0</v>
      </c>
      <c r="GL94" s="35">
        <f>_xlfn.XLOOKUP($A94,'[3]Form &amp; Form Handler Details'!$Y:$Y,'[3]Form &amp; Form Handler Details'!II:II,"")</f>
        <v>0</v>
      </c>
      <c r="GM94" s="35">
        <f>_xlfn.XLOOKUP($A94,'[3]Form &amp; Form Handler Details'!$Y:$Y,'[3]Form &amp; Form Handler Details'!IJ:IJ,"")</f>
        <v>0</v>
      </c>
      <c r="GN94" s="35">
        <f>_xlfn.XLOOKUP($A94,'[3]Form &amp; Form Handler Details'!$Y:$Y,'[3]Form &amp; Form Handler Details'!IK:IK,"")</f>
        <v>0</v>
      </c>
      <c r="GO94" s="35">
        <f>_xlfn.XLOOKUP($A94,'[3]Form &amp; Form Handler Details'!$Y:$Y,'[3]Form &amp; Form Handler Details'!IL:IL,"")</f>
        <v>0</v>
      </c>
      <c r="GP94" s="35">
        <f>_xlfn.XLOOKUP($A94,'[3]Form &amp; Form Handler Details'!$Y:$Y,'[3]Form &amp; Form Handler Details'!IM:IM,"")</f>
        <v>0</v>
      </c>
      <c r="GQ94" s="35">
        <f>_xlfn.XLOOKUP($A94,'[3]Form &amp; Form Handler Details'!$Y:$Y,'[3]Form &amp; Form Handler Details'!IN:IN,"")</f>
        <v>0</v>
      </c>
      <c r="GR94" s="35">
        <f>_xlfn.XLOOKUP($A94,'[3]Form &amp; Form Handler Details'!$Y:$Y,'[3]Form &amp; Form Handler Details'!IO:IO,"")</f>
        <v>0</v>
      </c>
      <c r="GS94" s="35">
        <f>_xlfn.XLOOKUP($A94,'[3]Form &amp; Form Handler Details'!$Y:$Y,'[3]Form &amp; Form Handler Details'!IP:IP,"")</f>
        <v>0</v>
      </c>
      <c r="GT94" s="35">
        <f>_xlfn.XLOOKUP($A94,'[3]Form &amp; Form Handler Details'!$Y:$Y,'[3]Form &amp; Form Handler Details'!IQ:IQ,"")</f>
        <v>0</v>
      </c>
      <c r="GU94" s="35">
        <f>_xlfn.XLOOKUP($A94,'[3]Form &amp; Form Handler Details'!$Y:$Y,'[3]Form &amp; Form Handler Details'!IR:IR,"")</f>
        <v>0</v>
      </c>
      <c r="GV94" s="35">
        <f>_xlfn.XLOOKUP($A94,'[3]Form &amp; Form Handler Details'!$Y:$Y,'[3]Form &amp; Form Handler Details'!IS:IS,"")</f>
        <v>0</v>
      </c>
      <c r="GW94" s="35">
        <f>_xlfn.XLOOKUP($A94,'[3]Form &amp; Form Handler Details'!$Y:$Y,'[3]Form &amp; Form Handler Details'!IT:IT,"")</f>
        <v>0</v>
      </c>
      <c r="GX94" s="35">
        <f>_xlfn.XLOOKUP($A94,'[3]Form &amp; Form Handler Details'!$Y:$Y,'[3]Form &amp; Form Handler Details'!IU:IU,"")</f>
        <v>0</v>
      </c>
      <c r="GY94" s="35">
        <f>_xlfn.XLOOKUP($A94,'[3]Form &amp; Form Handler Details'!$Y:$Y,'[3]Form &amp; Form Handler Details'!IV:IV,"")</f>
        <v>0</v>
      </c>
      <c r="GZ94" s="35">
        <f>_xlfn.XLOOKUP($A94,'[3]Form &amp; Form Handler Details'!$Y:$Y,'[3]Form &amp; Form Handler Details'!IW:IW,"")</f>
        <v>0</v>
      </c>
      <c r="HA94" s="35">
        <f>_xlfn.XLOOKUP($A94,'[3]Form &amp; Form Handler Details'!$Y:$Y,'[3]Form &amp; Form Handler Details'!IX:IX,"")</f>
        <v>0</v>
      </c>
      <c r="HB94" s="35">
        <f>_xlfn.XLOOKUP($A94,'[3]Form &amp; Form Handler Details'!$Y:$Y,'[3]Form &amp; Form Handler Details'!IY:IY,"")</f>
        <v>0</v>
      </c>
      <c r="HC94" s="35">
        <f>_xlfn.XLOOKUP($A94,'[3]Form &amp; Form Handler Details'!$Y:$Y,'[3]Form &amp; Form Handler Details'!IZ:IZ,"")</f>
        <v>0</v>
      </c>
      <c r="HD94" s="35">
        <f>_xlfn.XLOOKUP($A94,'[3]Form &amp; Form Handler Details'!$Y:$Y,'[3]Form &amp; Form Handler Details'!JA:JA,"")</f>
        <v>0</v>
      </c>
      <c r="HE94" s="35">
        <f>_xlfn.XLOOKUP($A94,'[3]Form &amp; Form Handler Details'!$Y:$Y,'[3]Form &amp; Form Handler Details'!JB:JB,"")</f>
        <v>0</v>
      </c>
      <c r="HF94" s="35">
        <f>_xlfn.XLOOKUP($A94,'[3]Form &amp; Form Handler Details'!$Y:$Y,'[3]Form &amp; Form Handler Details'!JC:JC,"")</f>
        <v>0</v>
      </c>
      <c r="HG94" s="35">
        <f>_xlfn.XLOOKUP($A94,'[3]Form &amp; Form Handler Details'!$Y:$Y,'[3]Form &amp; Form Handler Details'!JD:JD,"")</f>
        <v>0</v>
      </c>
      <c r="HH94" s="35">
        <f>_xlfn.XLOOKUP($A94,'[3]Form &amp; Form Handler Details'!$Y:$Y,'[3]Form &amp; Form Handler Details'!JE:JE,"")</f>
        <v>0</v>
      </c>
      <c r="HI94" s="35">
        <f>_xlfn.XLOOKUP($A94,'[3]Form &amp; Form Handler Details'!$Y:$Y,'[3]Form &amp; Form Handler Details'!JF:JF,"")</f>
        <v>0</v>
      </c>
      <c r="HJ94" s="35">
        <f>_xlfn.XLOOKUP($A94,'[3]Form &amp; Form Handler Details'!$Y:$Y,'[3]Form &amp; Form Handler Details'!JG:JG,"")</f>
        <v>0</v>
      </c>
      <c r="HK94" s="35" t="str">
        <f>_xlfn.XLOOKUP($A94,'[3]Form &amp; Form Handler Details'!$Y:$Y,'[3]Form &amp; Form Handler Details'!JH:JH,"")</f>
        <v>Absenden</v>
      </c>
      <c r="HL94" s="35">
        <f>_xlfn.XLOOKUP($A94,'[3]Form &amp; Form Handler Details'!$Y:$Y,'[3]Form &amp; Form Handler Details'!JI:JI,"")</f>
        <v>0</v>
      </c>
      <c r="HM94" s="35">
        <f>_xlfn.XLOOKUP($A94,'[3]Form &amp; Form Handler Details'!$Y:$Y,'[3]Form &amp; Form Handler Details'!JJ:JJ,"")</f>
        <v>0</v>
      </c>
      <c r="HN94" s="35">
        <f>_xlfn.XLOOKUP($A94,'[3]Form &amp; Form Handler Details'!$Y:$Y,'[3]Form &amp; Form Handler Details'!JK:JK,"")</f>
        <v>0</v>
      </c>
      <c r="HO94" s="35">
        <f>_xlfn.XLOOKUP($A94,'[3]Form &amp; Form Handler Details'!$Y:$Y,'[3]Form &amp; Form Handler Details'!JL:JL,"")</f>
        <v>0</v>
      </c>
      <c r="HP94" s="35">
        <f>_xlfn.XLOOKUP($A94,'[3]Form &amp; Form Handler Details'!$Y:$Y,'[3]Form &amp; Form Handler Details'!JM:JM,"")</f>
        <v>0</v>
      </c>
      <c r="HQ94" s="35">
        <f>_xlfn.XLOOKUP($A94,'[3]Form &amp; Form Handler Details'!$Y:$Y,'[3]Form &amp; Form Handler Details'!JN:JN,"")</f>
        <v>0</v>
      </c>
      <c r="HR94" s="35">
        <f>_xlfn.XLOOKUP($A94,'[3]Form &amp; Form Handler Details'!$Y:$Y,'[3]Form &amp; Form Handler Details'!JO:JO,"")</f>
        <v>0</v>
      </c>
      <c r="HS94" s="35">
        <f>_xlfn.XLOOKUP($A94,'[3]Form &amp; Form Handler Details'!$Y:$Y,'[3]Form &amp; Form Handler Details'!JP:JP,"")</f>
        <v>0</v>
      </c>
      <c r="HT94" s="35">
        <f>_xlfn.XLOOKUP($A94,'[3]Form &amp; Form Handler Details'!$Y:$Y,'[3]Form &amp; Form Handler Details'!JQ:JQ,"")</f>
        <v>0</v>
      </c>
      <c r="HU94" s="35">
        <f>_xlfn.XLOOKUP($A94,'[3]Form &amp; Form Handler Details'!$Y:$Y,'[3]Form &amp; Form Handler Details'!JR:JR,"")</f>
        <v>0</v>
      </c>
      <c r="HV94" s="35">
        <f>_xlfn.XLOOKUP($A94,'[3]Form &amp; Form Handler Details'!$Y:$Y,'[3]Form &amp; Form Handler Details'!JS:JS,"")</f>
        <v>0</v>
      </c>
      <c r="HW94" s="35">
        <f>_xlfn.XLOOKUP($A94,'[3]Form &amp; Form Handler Details'!$Y:$Y,'[3]Form &amp; Form Handler Details'!JT:JT,"")</f>
        <v>0</v>
      </c>
    </row>
    <row r="95" spans="1:231" ht="165" customHeight="1">
      <c r="A95" s="32" t="s">
        <v>194</v>
      </c>
      <c r="B95" s="32" t="str">
        <f>_xlfn.XLOOKUP(Table46[[#This Row],[UFID]],ATC!C:C,ATC!A:A,"")</f>
        <v>05</v>
      </c>
      <c r="C95" s="31" t="str">
        <f>_xlfn.XLOOKUP(Table46[[#This Row],[UFID]],ATC!C:C,ATC!E:E,"")</f>
        <v>QA Work</v>
      </c>
      <c r="D95" s="31">
        <f>_xlfn.XLOOKUP(Table46[[#This Row],[UFID]],ATC!C:C,ATC!J:J,"")</f>
        <v>0</v>
      </c>
      <c r="E95" s="31" t="s">
        <v>615</v>
      </c>
      <c r="F95" s="34" t="str">
        <f>_xlfn.XLOOKUP(Table46[[#This Row],[UFID]],'[3]Form &amp; Form Handler Details'!$Y:$Y,'[3]Form &amp; Form Handler Details'!$F:$F,"")</f>
        <v>https://www.paypal.com/cr/webapps/mpp/campaigns/cross-border-ecommerce-trends</v>
      </c>
      <c r="G95" s="34" t="str">
        <f>_xlfn.XLOOKUP(Table46[[#This Row],[UFID]],'[3]Form &amp; Form Handler Details'!$Y:$Y,'[3]Form &amp; Form Handler Details'!$I:$I,"")</f>
        <v>https://www.paypal.com/cr/webapps/mpp/campaigns/cross-border-ecommerce-trends/thank-you?locale.x=es_CR</v>
      </c>
      <c r="H95" s="34" t="str">
        <f>_xlfn.XLOOKUP(Table46[[#This Row],[UFID]],'[3]Form &amp; Form Handler Details'!$Y:$Y,'[3]Form &amp; Form Handler Details'!$E:$E,"")</f>
        <v>https://pypd.paypal-mktg.com/l/925803/2022-08-17/2nx7k</v>
      </c>
      <c r="I95" s="34" t="str">
        <f>_xlfn.XLOOKUP(Table46[[#This Row],[UFID]],'[3]Form &amp; Form Handler Details'!$Y:$Y,'[3]Form &amp; Form Handler Details'!$U:$U,"")</f>
        <v xml:space="preserve">LATAM-CR-ES-FRH-23-SMB-BC-Live
</v>
      </c>
      <c r="J95" s="34" t="str">
        <f>_xlfn.XLOOKUP(Table46[[#This Row],[UFID]],'[3]Form &amp; Form Handler Details'!$Y:$Y,'[3]Form &amp; Form Handler Details'!$V:$V,"")</f>
        <v>https://pypd.paypal-mktg.com/l/925803/2023-04-26/2rxw8</v>
      </c>
      <c r="K95" s="34" t="str">
        <f t="shared" si="2"/>
        <v>2023-04-26/2rxw8</v>
      </c>
      <c r="L95" s="34" t="str">
        <f>_xlfn.XLOOKUP(Table46[[#This Row],[UFID]],'[3]Form &amp; Form Handler Details'!$Y:$Y,'[3]Form &amp; Form Handler Details'!$D:$D,"")</f>
        <v>LATAM-CR-ES-FRM-22-SMB-BC-Live</v>
      </c>
      <c r="M95" s="35" t="str">
        <f>_xlfn.XLOOKUP($A95,'[3]Form &amp; Form Handler Details'!$Y:$Y,'[3]Form &amp; Form Handler Details'!BJ:BJ,"")</f>
        <v>First Name*</v>
      </c>
      <c r="N95" s="35" t="str">
        <f>_xlfn.XLOOKUP($A95,'[3]Form &amp; Form Handler Details'!$Y:$Y,'[3]Form &amp; Form Handler Details'!BK:BK,"")</f>
        <v>firstname</v>
      </c>
      <c r="O95" s="35" t="str">
        <f>_xlfn.XLOOKUP($A95,'[3]Form &amp; Form Handler Details'!$Y:$Y,'[3]Form &amp; Form Handler Details'!BL:BL,"")</f>
        <v>Text</v>
      </c>
      <c r="P95" s="35" t="str">
        <f>_xlfn.XLOOKUP($A95,'[3]Form &amp; Form Handler Details'!$Y:$Y,'[3]Form &amp; Form Handler Details'!BM:BM,"")</f>
        <v>Introduzca un nombre válido</v>
      </c>
      <c r="Q95" s="35" t="str">
        <f>_xlfn.XLOOKUP($A95,'[3]Form &amp; Form Handler Details'!$Y:$Y,'[3]Form &amp; Form Handler Details'!BN:BN,"")</f>
        <v>Last Name*</v>
      </c>
      <c r="R95" s="35" t="str">
        <f>_xlfn.XLOOKUP($A95,'[3]Form &amp; Form Handler Details'!$Y:$Y,'[3]Form &amp; Form Handler Details'!BO:BO,"")</f>
        <v>lastname</v>
      </c>
      <c r="S95" s="35" t="str">
        <f>_xlfn.XLOOKUP($A95,'[3]Form &amp; Form Handler Details'!$Y:$Y,'[3]Form &amp; Form Handler Details'!BP:BP,"")</f>
        <v>Text</v>
      </c>
      <c r="T95" s="35" t="str">
        <f>_xlfn.XLOOKUP($A95,'[3]Form &amp; Form Handler Details'!$Y:$Y,'[3]Form &amp; Form Handler Details'!BQ:BQ,"")</f>
        <v>Introduzca un apellido válido</v>
      </c>
      <c r="U95" s="35" t="str">
        <f>_xlfn.XLOOKUP($A95,'[3]Form &amp; Form Handler Details'!$Y:$Y,'[3]Form &amp; Form Handler Details'!BR:BR,"")</f>
        <v>Email*</v>
      </c>
      <c r="V95" s="35" t="str">
        <f>_xlfn.XLOOKUP($A95,'[3]Form &amp; Form Handler Details'!$Y:$Y,'[3]Form &amp; Form Handler Details'!BS:BS,"")</f>
        <v>workemail</v>
      </c>
      <c r="W95" s="35" t="str">
        <f>_xlfn.XLOOKUP($A95,'[3]Form &amp; Form Handler Details'!$Y:$Y,'[3]Form &amp; Form Handler Details'!BT:BT,"")</f>
        <v>Text</v>
      </c>
      <c r="X95" s="35" t="str">
        <f>_xlfn.XLOOKUP($A95,'[3]Form &amp; Form Handler Details'!$Y:$Y,'[3]Form &amp; Form Handler Details'!BU:BU,"")</f>
        <v>Ingrese un correo electrónico de negocios válido</v>
      </c>
      <c r="Y95" s="35" t="str">
        <f>_xlfn.XLOOKUP($A95,'[3]Form &amp; Form Handler Details'!$Y:$Y,'[3]Form &amp; Form Handler Details'!BV:BV,"")</f>
        <v>Company*</v>
      </c>
      <c r="Z95" s="35" t="str">
        <f>_xlfn.XLOOKUP($A95,'[3]Form &amp; Form Handler Details'!$Y:$Y,'[3]Form &amp; Form Handler Details'!BW:BW,"")</f>
        <v>companyname</v>
      </c>
      <c r="AA95" s="35" t="str">
        <f>_xlfn.XLOOKUP($A95,'[3]Form &amp; Form Handler Details'!$Y:$Y,'[3]Form &amp; Form Handler Details'!BX:BX,"")</f>
        <v>Text</v>
      </c>
      <c r="AB95" s="35" t="str">
        <f>_xlfn.XLOOKUP($A95,'[3]Form &amp; Form Handler Details'!$Y:$Y,'[3]Form &amp; Form Handler Details'!BY:BY,"")</f>
        <v>Ingrese el nombre de su compañía</v>
      </c>
      <c r="AC95" s="35" t="str">
        <f>_xlfn.XLOOKUP($A95,'[3]Form &amp; Form Handler Details'!$Y:$Y,'[3]Form &amp; Form Handler Details'!BZ:BZ,"")</f>
        <v>Monthly Online Sales*
Seleccione el volumen de ventas
Menos de $10,000
$10,000 - $25,000
$25,000 - $50,000
$50,000 - $100,000
Mas de $100,000</v>
      </c>
      <c r="AD95" s="35" t="str">
        <f>_xlfn.XLOOKUP($A95,'[3]Form &amp; Form Handler Details'!$Y:$Y,'[3]Form &amp; Form Handler Details'!CA:CA,"")</f>
        <v>monthlyonlinesales</v>
      </c>
      <c r="AE95" s="35" t="str">
        <f>_xlfn.XLOOKUP($A95,'[3]Form &amp; Form Handler Details'!$Y:$Y,'[3]Form &amp; Form Handler Details'!CB:CB,"")</f>
        <v>Dropdown</v>
      </c>
      <c r="AF95" s="35" t="str">
        <f>_xlfn.XLOOKUP($A95,'[3]Form &amp; Form Handler Details'!$Y:$Y,'[3]Form &amp; Form Handler Details'!CC:CC,"")</f>
        <v>Ingrese el promedio de volumen de ventas en línea</v>
      </c>
      <c r="AG95" s="35">
        <f>_xlfn.XLOOKUP($A95,'[3]Form &amp; Form Handler Details'!$Y:$Y,'[3]Form &amp; Form Handler Details'!CD:CD,"")</f>
        <v>0</v>
      </c>
      <c r="AH95" s="35">
        <f>_xlfn.XLOOKUP($A95,'[3]Form &amp; Form Handler Details'!$Y:$Y,'[3]Form &amp; Form Handler Details'!CE:CE,"")</f>
        <v>0</v>
      </c>
      <c r="AI95" s="35">
        <f>_xlfn.XLOOKUP($A95,'[3]Form &amp; Form Handler Details'!$Y:$Y,'[3]Form &amp; Form Handler Details'!CF:CF,"")</f>
        <v>0</v>
      </c>
      <c r="AJ95" s="35">
        <f>_xlfn.XLOOKUP($A95,'[3]Form &amp; Form Handler Details'!$Y:$Y,'[3]Form &amp; Form Handler Details'!CG:CG,"")</f>
        <v>0</v>
      </c>
      <c r="AK95" s="35" t="str">
        <f>_xlfn.XLOOKUP($A95,'[3]Form &amp; Form Handler Details'!$Y:$Y,'[3]Form &amp; Form Handler Details'!CH:CH,"")</f>
        <v>Website*</v>
      </c>
      <c r="AL95" s="35" t="str">
        <f>_xlfn.XLOOKUP($A95,'[3]Form &amp; Form Handler Details'!$Y:$Y,'[3]Form &amp; Form Handler Details'!CI:CI,"")</f>
        <v>companywebsite</v>
      </c>
      <c r="AM95" s="35" t="str">
        <f>_xlfn.XLOOKUP($A95,'[3]Form &amp; Form Handler Details'!$Y:$Y,'[3]Form &amp; Form Handler Details'!CJ:CJ,"")</f>
        <v>Text</v>
      </c>
      <c r="AN95" s="35" t="str">
        <f>_xlfn.XLOOKUP($A95,'[3]Form &amp; Form Handler Details'!$Y:$Y,'[3]Form &amp; Form Handler Details'!CK:CK,"")</f>
        <v>Ingrese la página web de la compañía</v>
      </c>
      <c r="AO95" s="35" t="str">
        <f>_xlfn.XLOOKUP($A95,'[3]Form &amp; Form Handler Details'!$Y:$Y,'[3]Form &amp; Form Handler Details'!CL:CL,"")</f>
        <v>Phone*</v>
      </c>
      <c r="AP95" s="35" t="str">
        <f>_xlfn.XLOOKUP($A95,'[3]Form &amp; Form Handler Details'!$Y:$Y,'[3]Form &amp; Form Handler Details'!CM:CM,"")</f>
        <v>phonenumber</v>
      </c>
      <c r="AQ95" s="35" t="str">
        <f>_xlfn.XLOOKUP($A95,'[3]Form &amp; Form Handler Details'!$Y:$Y,'[3]Form &amp; Form Handler Details'!CN:CN,"")</f>
        <v>Text</v>
      </c>
      <c r="AR95" s="35" t="str">
        <f>_xlfn.XLOOKUP($A95,'[3]Form &amp; Form Handler Details'!$Y:$Y,'[3]Form &amp; Form Handler Details'!CO:CO,"")</f>
        <v>Ingrese un número de telefóno válido</v>
      </c>
      <c r="AS95" s="35" t="str">
        <f>_xlfn.XLOOKUP($A95,'[3]Form &amp; Form Handler Details'!$Y:$Y,'[3]Form &amp; Form Handler Details'!CP:CP,"")</f>
        <v>Job Title*
Seleccione su cargo
Propietario
CEO, COO, CMO
Director, VP o similar
Gerente Senior, Gerente
Coordinador, Asistente</v>
      </c>
      <c r="AT95" s="35" t="str">
        <f>_xlfn.XLOOKUP($A95,'[3]Form &amp; Form Handler Details'!$Y:$Y,'[3]Form &amp; Form Handler Details'!CQ:CQ,"")</f>
        <v>jobtitle</v>
      </c>
      <c r="AU95" s="35" t="str">
        <f>_xlfn.XLOOKUP($A95,'[3]Form &amp; Form Handler Details'!$Y:$Y,'[3]Form &amp; Form Handler Details'!CR:CR,"")</f>
        <v>Dropdown</v>
      </c>
      <c r="AV95" s="35" t="str">
        <f>_xlfn.XLOOKUP($A95,'[3]Form &amp; Form Handler Details'!$Y:$Y,'[3]Form &amp; Form Handler Details'!CS:CS,"")</f>
        <v>Ingrese su puesto</v>
      </c>
      <c r="AW95" s="35" t="str">
        <f>_xlfn.XLOOKUP($A95,'[3]Form &amp; Form Handler Details'!$Y:$Y,'[3]Form &amp; Form Handler Details'!CT:CT,"")</f>
        <v>Webform URL</v>
      </c>
      <c r="AX95" s="35" t="str">
        <f>_xlfn.XLOOKUP($A95,'[3]Form &amp; Form Handler Details'!$Y:$Y,'[3]Form &amp; Form Handler Details'!CU:CU,"")</f>
        <v>webformurl</v>
      </c>
      <c r="AY95" s="35" t="str">
        <f>_xlfn.XLOOKUP($A95,'[3]Form &amp; Form Handler Details'!$Y:$Y,'[3]Form &amp; Form Handler Details'!CV:CV,"")</f>
        <v>Hidden</v>
      </c>
      <c r="AZ95" s="35" t="str">
        <f>_xlfn.XLOOKUP($A95,'[3]Form &amp; Form Handler Details'!$Y:$Y,'[3]Form &amp; Form Handler Details'!CW:CW,"")</f>
        <v>gclid</v>
      </c>
      <c r="BA95" s="35" t="str">
        <f>_xlfn.XLOOKUP($A95,'[3]Form &amp; Form Handler Details'!$Y:$Y,'[3]Form &amp; Form Handler Details'!CX:CX,"")</f>
        <v>gclid</v>
      </c>
      <c r="BB95" s="35" t="str">
        <f>_xlfn.XLOOKUP($A95,'[3]Form &amp; Form Handler Details'!$Y:$Y,'[3]Form &amp; Form Handler Details'!CY:CY,"")</f>
        <v>Hidden</v>
      </c>
      <c r="BC95" s="35" t="str">
        <f>_xlfn.XLOOKUP($A95,'[3]Form &amp; Form Handler Details'!$Y:$Y,'[3]Form &amp; Form Handler Details'!CZ:CZ,"")</f>
        <v>Lead Source Description
Webform - Borderless commerce 2022</v>
      </c>
      <c r="BD95" s="35" t="str">
        <f>_xlfn.XLOOKUP($A95,'[3]Form &amp; Form Handler Details'!$Y:$Y,'[3]Form &amp; Form Handler Details'!DA:DA,"")</f>
        <v>Completion Action</v>
      </c>
      <c r="BE95" s="35" t="str">
        <f>_xlfn.XLOOKUP($A95,'[3]Form &amp; Form Handler Details'!$Y:$Y,'[3]Form &amp; Form Handler Details'!DB:DB,"")</f>
        <v>leadsourcedescription</v>
      </c>
      <c r="BF95" s="35">
        <f>_xlfn.XLOOKUP($A95,'[3]Form &amp; Form Handler Details'!$Y:$Y,'[3]Form &amp; Form Handler Details'!DC:DC,"")</f>
        <v>0</v>
      </c>
      <c r="BG95" s="35">
        <f>_xlfn.XLOOKUP($A95,'[3]Form &amp; Form Handler Details'!$Y:$Y,'[3]Form &amp; Form Handler Details'!DD:DD,"")</f>
        <v>0</v>
      </c>
      <c r="BH95" s="35">
        <f>_xlfn.XLOOKUP($A95,'[3]Form &amp; Form Handler Details'!$Y:$Y,'[3]Form &amp; Form Handler Details'!DE:DE,"")</f>
        <v>0</v>
      </c>
      <c r="BI95" s="35">
        <f>_xlfn.XLOOKUP($A95,'[3]Form &amp; Form Handler Details'!$Y:$Y,'[3]Form &amp; Form Handler Details'!DF:DF,"")</f>
        <v>0</v>
      </c>
      <c r="BJ95" s="35">
        <f>_xlfn.XLOOKUP($A95,'[3]Form &amp; Form Handler Details'!$Y:$Y,'[3]Form &amp; Form Handler Details'!DG:DG,"")</f>
        <v>0</v>
      </c>
      <c r="BK95" s="35">
        <f>_xlfn.XLOOKUP($A95,'[3]Form &amp; Form Handler Details'!$Y:$Y,'[3]Form &amp; Form Handler Details'!DH:DH,"")</f>
        <v>0</v>
      </c>
      <c r="BL95" s="35">
        <f>_xlfn.XLOOKUP($A95,'[3]Form &amp; Form Handler Details'!$Y:$Y,'[3]Form &amp; Form Handler Details'!DI:DI,"")</f>
        <v>0</v>
      </c>
      <c r="BM95" s="35">
        <f>_xlfn.XLOOKUP($A95,'[3]Form &amp; Form Handler Details'!$Y:$Y,'[3]Form &amp; Form Handler Details'!DJ:DJ,"")</f>
        <v>0</v>
      </c>
      <c r="BN95" s="35">
        <f>_xlfn.XLOOKUP($A95,'[3]Form &amp; Form Handler Details'!$Y:$Y,'[3]Form &amp; Form Handler Details'!DK:DK,"")</f>
        <v>0</v>
      </c>
      <c r="BO95" s="35">
        <f>_xlfn.XLOOKUP($A95,'[3]Form &amp; Form Handler Details'!$Y:$Y,'[3]Form &amp; Form Handler Details'!DL:DL,"")</f>
        <v>0</v>
      </c>
      <c r="BP95" s="35">
        <f>_xlfn.XLOOKUP($A95,'[3]Form &amp; Form Handler Details'!$Y:$Y,'[3]Form &amp; Form Handler Details'!DM:DM,"")</f>
        <v>0</v>
      </c>
      <c r="BQ95" s="35">
        <f>_xlfn.XLOOKUP($A95,'[3]Form &amp; Form Handler Details'!$Y:$Y,'[3]Form &amp; Form Handler Details'!DN:DN,"")</f>
        <v>0</v>
      </c>
      <c r="BR95" s="35">
        <f>_xlfn.XLOOKUP($A95,'[3]Form &amp; Form Handler Details'!$Y:$Y,'[3]Form &amp; Form Handler Details'!DO:DO,"")</f>
        <v>0</v>
      </c>
      <c r="BS95" s="35">
        <f>_xlfn.XLOOKUP($A95,'[3]Form &amp; Form Handler Details'!$Y:$Y,'[3]Form &amp; Form Handler Details'!DP:DP,"")</f>
        <v>0</v>
      </c>
      <c r="BT95" s="35">
        <f>_xlfn.XLOOKUP($A95,'[3]Form &amp; Form Handler Details'!$Y:$Y,'[3]Form &amp; Form Handler Details'!DQ:DQ,"")</f>
        <v>0</v>
      </c>
      <c r="BU95" s="35">
        <f>_xlfn.XLOOKUP($A95,'[3]Form &amp; Form Handler Details'!$Y:$Y,'[3]Form &amp; Form Handler Details'!DR:DR,"")</f>
        <v>0</v>
      </c>
      <c r="BV95" s="35">
        <f>_xlfn.XLOOKUP($A95,'[3]Form &amp; Form Handler Details'!$Y:$Y,'[3]Form &amp; Form Handler Details'!DS:DS,"")</f>
        <v>0</v>
      </c>
      <c r="BW95" s="35" t="str">
        <f>_xlfn.XLOOKUP($A95,'[3]Form &amp; Form Handler Details'!$Y:$Y,'[3]Form &amp; Form Handler Details'!DT:DT,"")</f>
        <v>HoneyPot</v>
      </c>
      <c r="BX95" s="35" t="str">
        <f>_xlfn.XLOOKUP($A95,'[3]Form &amp; Form Handler Details'!$Y:$Y,'[3]Form &amp; Form Handler Details'!DU:DU,"")</f>
        <v>pardot_extra_field</v>
      </c>
      <c r="BY95" s="35" t="str">
        <f>_xlfn.XLOOKUP($A95,'[3]Form &amp; Form Handler Details'!$Y:$Y,'[3]Form &amp; Form Handler Details'!DV:DV,"")</f>
        <v>Hidden</v>
      </c>
      <c r="BZ95" s="35">
        <f>_xlfn.XLOOKUP($A95,'[3]Form &amp; Form Handler Details'!$Y:$Y,'[3]Form &amp; Form Handler Details'!DW:DW,"")</f>
        <v>0</v>
      </c>
      <c r="CA95" s="35">
        <f>_xlfn.XLOOKUP($A95,'[3]Form &amp; Form Handler Details'!$Y:$Y,'[3]Form &amp; Form Handler Details'!DX:DX,"")</f>
        <v>0</v>
      </c>
      <c r="CB95" s="35">
        <f>_xlfn.XLOOKUP($A95,'[3]Form &amp; Form Handler Details'!$Y:$Y,'[3]Form &amp; Form Handler Details'!DY:DY,"")</f>
        <v>0</v>
      </c>
      <c r="CC95" s="35">
        <f>_xlfn.XLOOKUP($A95,'[3]Form &amp; Form Handler Details'!$Y:$Y,'[3]Form &amp; Form Handler Details'!DZ:DZ,"")</f>
        <v>0</v>
      </c>
      <c r="CD95" s="35">
        <f>_xlfn.XLOOKUP($A95,'[3]Form &amp; Form Handler Details'!$Y:$Y,'[3]Form &amp; Form Handler Details'!EA:EA,"")</f>
        <v>0</v>
      </c>
      <c r="CE95" s="35">
        <f>_xlfn.XLOOKUP($A95,'[3]Form &amp; Form Handler Details'!$Y:$Y,'[3]Form &amp; Form Handler Details'!EB:EB,"")</f>
        <v>0</v>
      </c>
      <c r="CF95" s="35">
        <f>_xlfn.XLOOKUP($A95,'[3]Form &amp; Form Handler Details'!$Y:$Y,'[3]Form &amp; Form Handler Details'!EC:EC,"")</f>
        <v>0</v>
      </c>
      <c r="CG95" s="35">
        <f>_xlfn.XLOOKUP($A95,'[3]Form &amp; Form Handler Details'!$Y:$Y,'[3]Form &amp; Form Handler Details'!ED:ED,"")</f>
        <v>0</v>
      </c>
      <c r="CH95" s="35">
        <f>_xlfn.XLOOKUP($A95,'[3]Form &amp; Form Handler Details'!$Y:$Y,'[3]Form &amp; Form Handler Details'!EE:EE,"")</f>
        <v>0</v>
      </c>
      <c r="CI95" s="35">
        <f>_xlfn.XLOOKUP($A95,'[3]Form &amp; Form Handler Details'!$Y:$Y,'[3]Form &amp; Form Handler Details'!EF:EF,"")</f>
        <v>0</v>
      </c>
      <c r="CJ95" s="35">
        <f>_xlfn.XLOOKUP($A95,'[3]Form &amp; Form Handler Details'!$Y:$Y,'[3]Form &amp; Form Handler Details'!EG:EG,"")</f>
        <v>0</v>
      </c>
      <c r="CK95" s="35">
        <f>_xlfn.XLOOKUP($A95,'[3]Form &amp; Form Handler Details'!$Y:$Y,'[3]Form &amp; Form Handler Details'!EH:EH,"")</f>
        <v>0</v>
      </c>
      <c r="CL95" s="35">
        <f>_xlfn.XLOOKUP($A95,'[3]Form &amp; Form Handler Details'!$Y:$Y,'[3]Form &amp; Form Handler Details'!EI:EI,"")</f>
        <v>0</v>
      </c>
      <c r="CM95" s="35">
        <f>_xlfn.XLOOKUP($A95,'[3]Form &amp; Form Handler Details'!$Y:$Y,'[3]Form &amp; Form Handler Details'!EJ:EJ,"")</f>
        <v>0</v>
      </c>
      <c r="CN95" s="35">
        <f>_xlfn.XLOOKUP($A95,'[3]Form &amp; Form Handler Details'!$Y:$Y,'[3]Form &amp; Form Handler Details'!EK:EK,"")</f>
        <v>0</v>
      </c>
      <c r="CO95" s="35">
        <f>_xlfn.XLOOKUP($A95,'[3]Form &amp; Form Handler Details'!$Y:$Y,'[3]Form &amp; Form Handler Details'!EL:EL,"")</f>
        <v>0</v>
      </c>
      <c r="CP95" s="35">
        <f>_xlfn.XLOOKUP($A95,'[3]Form &amp; Form Handler Details'!$Y:$Y,'[3]Form &amp; Form Handler Details'!EM:EM,"")</f>
        <v>0</v>
      </c>
      <c r="CQ95" s="35">
        <f>_xlfn.XLOOKUP($A95,'[3]Form &amp; Form Handler Details'!$Y:$Y,'[3]Form &amp; Form Handler Details'!EN:EN,"")</f>
        <v>0</v>
      </c>
      <c r="CR95" s="35">
        <f>_xlfn.XLOOKUP($A95,'[3]Form &amp; Form Handler Details'!$Y:$Y,'[3]Form &amp; Form Handler Details'!EO:EO,"")</f>
        <v>0</v>
      </c>
      <c r="CS95" s="35">
        <f>_xlfn.XLOOKUP($A95,'[3]Form &amp; Form Handler Details'!$Y:$Y,'[3]Form &amp; Form Handler Details'!EP:EP,"")</f>
        <v>0</v>
      </c>
      <c r="CT95" s="35">
        <f>_xlfn.XLOOKUP($A95,'[3]Form &amp; Form Handler Details'!$Y:$Y,'[3]Form &amp; Form Handler Details'!EQ:EQ,"")</f>
        <v>0</v>
      </c>
      <c r="CU95" s="35">
        <f>_xlfn.XLOOKUP($A95,'[3]Form &amp; Form Handler Details'!$Y:$Y,'[3]Form &amp; Form Handler Details'!ER:ER,"")</f>
        <v>0</v>
      </c>
      <c r="CV95" s="35">
        <f>_xlfn.XLOOKUP($A95,'[3]Form &amp; Form Handler Details'!$Y:$Y,'[3]Form &amp; Form Handler Details'!ES:ES,"")</f>
        <v>0</v>
      </c>
      <c r="CW95" s="35">
        <f>_xlfn.XLOOKUP($A95,'[3]Form &amp; Form Handler Details'!$Y:$Y,'[3]Form &amp; Form Handler Details'!ET:ET,"")</f>
        <v>0</v>
      </c>
      <c r="CX95" s="35">
        <f>_xlfn.XLOOKUP($A95,'[3]Form &amp; Form Handler Details'!$Y:$Y,'[3]Form &amp; Form Handler Details'!EU:EU,"")</f>
        <v>0</v>
      </c>
      <c r="CY95" s="35">
        <f>_xlfn.XLOOKUP($A95,'[3]Form &amp; Form Handler Details'!$Y:$Y,'[3]Form &amp; Form Handler Details'!EV:EV,"")</f>
        <v>0</v>
      </c>
      <c r="CZ95" s="35">
        <f>_xlfn.XLOOKUP($A95,'[3]Form &amp; Form Handler Details'!$Y:$Y,'[3]Form &amp; Form Handler Details'!EW:EW,"")</f>
        <v>0</v>
      </c>
      <c r="DA95" s="35">
        <f>_xlfn.XLOOKUP($A95,'[3]Form &amp; Form Handler Details'!$Y:$Y,'[3]Form &amp; Form Handler Details'!EX:EX,"")</f>
        <v>0</v>
      </c>
      <c r="DB95" s="35">
        <f>_xlfn.XLOOKUP($A95,'[3]Form &amp; Form Handler Details'!$Y:$Y,'[3]Form &amp; Form Handler Details'!EY:EY,"")</f>
        <v>0</v>
      </c>
      <c r="DC95" s="35">
        <f>_xlfn.XLOOKUP($A95,'[3]Form &amp; Form Handler Details'!$Y:$Y,'[3]Form &amp; Form Handler Details'!EZ:EZ,"")</f>
        <v>0</v>
      </c>
      <c r="DD95" s="35">
        <f>_xlfn.XLOOKUP($A95,'[3]Form &amp; Form Handler Details'!$Y:$Y,'[3]Form &amp; Form Handler Details'!FA:FA,"")</f>
        <v>0</v>
      </c>
      <c r="DE95" s="35">
        <f>_xlfn.XLOOKUP($A95,'[3]Form &amp; Form Handler Details'!$Y:$Y,'[3]Form &amp; Form Handler Details'!FB:FB,"")</f>
        <v>0</v>
      </c>
      <c r="DF95" s="35">
        <f>_xlfn.XLOOKUP($A95,'[3]Form &amp; Form Handler Details'!$Y:$Y,'[3]Form &amp; Form Handler Details'!FC:FC,"")</f>
        <v>0</v>
      </c>
      <c r="DG95" s="35">
        <f>_xlfn.XLOOKUP($A95,'[3]Form &amp; Form Handler Details'!$Y:$Y,'[3]Form &amp; Form Handler Details'!FD:FD,"")</f>
        <v>0</v>
      </c>
      <c r="DH95" s="35">
        <f>_xlfn.XLOOKUP($A95,'[3]Form &amp; Form Handler Details'!$Y:$Y,'[3]Form &amp; Form Handler Details'!FE:FE,"")</f>
        <v>0</v>
      </c>
      <c r="DI95" s="35">
        <f>_xlfn.XLOOKUP($A95,'[3]Form &amp; Form Handler Details'!$Y:$Y,'[3]Form &amp; Form Handler Details'!FF:FF,"")</f>
        <v>0</v>
      </c>
      <c r="DJ95" s="35">
        <f>_xlfn.XLOOKUP($A95,'[3]Form &amp; Form Handler Details'!$Y:$Y,'[3]Form &amp; Form Handler Details'!FG:FG,"")</f>
        <v>0</v>
      </c>
      <c r="DK95" s="35">
        <f>_xlfn.XLOOKUP($A95,'[3]Form &amp; Form Handler Details'!$Y:$Y,'[3]Form &amp; Form Handler Details'!FH:FH,"")</f>
        <v>0</v>
      </c>
      <c r="DL95" s="35">
        <f>_xlfn.XLOOKUP($A95,'[3]Form &amp; Form Handler Details'!$Y:$Y,'[3]Form &amp; Form Handler Details'!FI:FI,"")</f>
        <v>0</v>
      </c>
      <c r="DM95" s="35">
        <f>_xlfn.XLOOKUP($A95,'[3]Form &amp; Form Handler Details'!$Y:$Y,'[3]Form &amp; Form Handler Details'!FJ:FJ,"")</f>
        <v>0</v>
      </c>
      <c r="DN95" s="35">
        <f>_xlfn.XLOOKUP($A95,'[3]Form &amp; Form Handler Details'!$Y:$Y,'[3]Form &amp; Form Handler Details'!FK:FK,"")</f>
        <v>0</v>
      </c>
      <c r="DO95" s="35">
        <f>_xlfn.XLOOKUP($A95,'[3]Form &amp; Form Handler Details'!$Y:$Y,'[3]Form &amp; Form Handler Details'!FL:FL,"")</f>
        <v>0</v>
      </c>
      <c r="DP95" s="35">
        <f>_xlfn.XLOOKUP($A95,'[3]Form &amp; Form Handler Details'!$Y:$Y,'[3]Form &amp; Form Handler Details'!FM:FM,"")</f>
        <v>0</v>
      </c>
      <c r="DQ95" s="35">
        <f>_xlfn.XLOOKUP($A95,'[3]Form &amp; Form Handler Details'!$Y:$Y,'[3]Form &amp; Form Handler Details'!FN:FN,"")</f>
        <v>0</v>
      </c>
      <c r="DR95" s="35">
        <f>_xlfn.XLOOKUP($A95,'[3]Form &amp; Form Handler Details'!$Y:$Y,'[3]Form &amp; Form Handler Details'!FO:FO,"")</f>
        <v>0</v>
      </c>
      <c r="DS95" s="35">
        <f>_xlfn.XLOOKUP($A95,'[3]Form &amp; Form Handler Details'!$Y:$Y,'[3]Form &amp; Form Handler Details'!FP:FP,"")</f>
        <v>0</v>
      </c>
      <c r="DT95" s="35">
        <f>_xlfn.XLOOKUP($A95,'[3]Form &amp; Form Handler Details'!$Y:$Y,'[3]Form &amp; Form Handler Details'!FQ:FQ,"")</f>
        <v>0</v>
      </c>
      <c r="DU95" s="35">
        <f>_xlfn.XLOOKUP($A95,'[3]Form &amp; Form Handler Details'!$Y:$Y,'[3]Form &amp; Form Handler Details'!FR:FR,"")</f>
        <v>0</v>
      </c>
      <c r="DV95" s="35">
        <f>_xlfn.XLOOKUP($A95,'[3]Form &amp; Form Handler Details'!$Y:$Y,'[3]Form &amp; Form Handler Details'!FS:FS,"")</f>
        <v>0</v>
      </c>
      <c r="DW95" s="35">
        <f>_xlfn.XLOOKUP($A95,'[3]Form &amp; Form Handler Details'!$Y:$Y,'[3]Form &amp; Form Handler Details'!FT:FT,"")</f>
        <v>0</v>
      </c>
      <c r="DX95" s="35">
        <f>_xlfn.XLOOKUP($A95,'[3]Form &amp; Form Handler Details'!$Y:$Y,'[3]Form &amp; Form Handler Details'!FU:FU,"")</f>
        <v>0</v>
      </c>
      <c r="DY95" s="35">
        <f>_xlfn.XLOOKUP($A95,'[3]Form &amp; Form Handler Details'!$Y:$Y,'[3]Form &amp; Form Handler Details'!FV:FV,"")</f>
        <v>0</v>
      </c>
      <c r="DZ95" s="35">
        <f>_xlfn.XLOOKUP($A95,'[3]Form &amp; Form Handler Details'!$Y:$Y,'[3]Form &amp; Form Handler Details'!FW:FW,"")</f>
        <v>0</v>
      </c>
      <c r="EA95" s="35">
        <f>_xlfn.XLOOKUP($A95,'[3]Form &amp; Form Handler Details'!$Y:$Y,'[3]Form &amp; Form Handler Details'!FX:FX,"")</f>
        <v>0</v>
      </c>
      <c r="EB95" s="35">
        <f>_xlfn.XLOOKUP($A95,'[3]Form &amp; Form Handler Details'!$Y:$Y,'[3]Form &amp; Form Handler Details'!FY:FY,"")</f>
        <v>0</v>
      </c>
      <c r="EC95" s="35">
        <f>_xlfn.XLOOKUP($A95,'[3]Form &amp; Form Handler Details'!$Y:$Y,'[3]Form &amp; Form Handler Details'!FZ:FZ,"")</f>
        <v>0</v>
      </c>
      <c r="ED95" s="35">
        <f>_xlfn.XLOOKUP($A95,'[3]Form &amp; Form Handler Details'!$Y:$Y,'[3]Form &amp; Form Handler Details'!GA:GA,"")</f>
        <v>0</v>
      </c>
      <c r="EE95" s="35">
        <f>_xlfn.XLOOKUP($A95,'[3]Form &amp; Form Handler Details'!$Y:$Y,'[3]Form &amp; Form Handler Details'!GB:GB,"")</f>
        <v>0</v>
      </c>
      <c r="EF95" s="35">
        <f>_xlfn.XLOOKUP($A95,'[3]Form &amp; Form Handler Details'!$Y:$Y,'[3]Form &amp; Form Handler Details'!GC:GC,"")</f>
        <v>0</v>
      </c>
      <c r="EG95" s="35">
        <f>_xlfn.XLOOKUP($A95,'[3]Form &amp; Form Handler Details'!$Y:$Y,'[3]Form &amp; Form Handler Details'!GD:GD,"")</f>
        <v>0</v>
      </c>
      <c r="EH95" s="35">
        <f>_xlfn.XLOOKUP($A95,'[3]Form &amp; Form Handler Details'!$Y:$Y,'[3]Form &amp; Form Handler Details'!GE:GE,"")</f>
        <v>0</v>
      </c>
      <c r="EI95" s="35">
        <f>_xlfn.XLOOKUP($A95,'[3]Form &amp; Form Handler Details'!$Y:$Y,'[3]Form &amp; Form Handler Details'!GF:GF,"")</f>
        <v>0</v>
      </c>
      <c r="EJ95" s="35">
        <f>_xlfn.XLOOKUP($A95,'[3]Form &amp; Form Handler Details'!$Y:$Y,'[3]Form &amp; Form Handler Details'!GG:GG,"")</f>
        <v>0</v>
      </c>
      <c r="EK95" s="35">
        <f>_xlfn.XLOOKUP($A95,'[3]Form &amp; Form Handler Details'!$Y:$Y,'[3]Form &amp; Form Handler Details'!GH:GH,"")</f>
        <v>0</v>
      </c>
      <c r="EL95" s="35">
        <f>_xlfn.XLOOKUP($A95,'[3]Form &amp; Form Handler Details'!$Y:$Y,'[3]Form &amp; Form Handler Details'!GI:GI,"")</f>
        <v>0</v>
      </c>
      <c r="EM95" s="35">
        <f>_xlfn.XLOOKUP($A95,'[3]Form &amp; Form Handler Details'!$Y:$Y,'[3]Form &amp; Form Handler Details'!GJ:GJ,"")</f>
        <v>0</v>
      </c>
      <c r="EN95" s="35">
        <f>_xlfn.XLOOKUP($A95,'[3]Form &amp; Form Handler Details'!$Y:$Y,'[3]Form &amp; Form Handler Details'!GK:GK,"")</f>
        <v>0</v>
      </c>
      <c r="EO95" s="35">
        <f>_xlfn.XLOOKUP($A95,'[3]Form &amp; Form Handler Details'!$Y:$Y,'[3]Form &amp; Form Handler Details'!GL:GL,"")</f>
        <v>0</v>
      </c>
      <c r="EP95" s="35">
        <f>_xlfn.XLOOKUP($A95,'[3]Form &amp; Form Handler Details'!$Y:$Y,'[3]Form &amp; Form Handler Details'!GM:GM,"")</f>
        <v>0</v>
      </c>
      <c r="EQ95" s="35">
        <f>_xlfn.XLOOKUP($A95,'[3]Form &amp; Form Handler Details'!$Y:$Y,'[3]Form &amp; Form Handler Details'!GN:GN,"")</f>
        <v>0</v>
      </c>
      <c r="ER95" s="35">
        <f>_xlfn.XLOOKUP($A95,'[3]Form &amp; Form Handler Details'!$Y:$Y,'[3]Form &amp; Form Handler Details'!GO:GO,"")</f>
        <v>0</v>
      </c>
      <c r="ES95" s="35">
        <f>_xlfn.XLOOKUP($A95,'[3]Form &amp; Form Handler Details'!$Y:$Y,'[3]Form &amp; Form Handler Details'!GP:GP,"")</f>
        <v>0</v>
      </c>
      <c r="ET95" s="35">
        <f>_xlfn.XLOOKUP($A95,'[3]Form &amp; Form Handler Details'!$Y:$Y,'[3]Form &amp; Form Handler Details'!GQ:GQ,"")</f>
        <v>0</v>
      </c>
      <c r="EU95" s="35">
        <f>_xlfn.XLOOKUP($A95,'[3]Form &amp; Form Handler Details'!$Y:$Y,'[3]Form &amp; Form Handler Details'!GR:GR,"")</f>
        <v>0</v>
      </c>
      <c r="EV95" s="35">
        <f>_xlfn.XLOOKUP($A95,'[3]Form &amp; Form Handler Details'!$Y:$Y,'[3]Form &amp; Form Handler Details'!GS:GS,"")</f>
        <v>0</v>
      </c>
      <c r="EW95" s="35">
        <f>_xlfn.XLOOKUP($A95,'[3]Form &amp; Form Handler Details'!$Y:$Y,'[3]Form &amp; Form Handler Details'!GT:GT,"")</f>
        <v>0</v>
      </c>
      <c r="EX95" s="35">
        <f>_xlfn.XLOOKUP($A95,'[3]Form &amp; Form Handler Details'!$Y:$Y,'[3]Form &amp; Form Handler Details'!GU:GU,"")</f>
        <v>0</v>
      </c>
      <c r="EY95" s="35">
        <f>_xlfn.XLOOKUP($A95,'[3]Form &amp; Form Handler Details'!$Y:$Y,'[3]Form &amp; Form Handler Details'!GV:GV,"")</f>
        <v>0</v>
      </c>
      <c r="EZ95" s="35">
        <f>_xlfn.XLOOKUP($A95,'[3]Form &amp; Form Handler Details'!$Y:$Y,'[3]Form &amp; Form Handler Details'!GW:GW,"")</f>
        <v>0</v>
      </c>
      <c r="FA95" s="35">
        <f>_xlfn.XLOOKUP($A95,'[3]Form &amp; Form Handler Details'!$Y:$Y,'[3]Form &amp; Form Handler Details'!GX:GX,"")</f>
        <v>0</v>
      </c>
      <c r="FB95" s="35">
        <f>_xlfn.XLOOKUP($A95,'[3]Form &amp; Form Handler Details'!$Y:$Y,'[3]Form &amp; Form Handler Details'!GY:GY,"")</f>
        <v>0</v>
      </c>
      <c r="FC95" s="35">
        <f>_xlfn.XLOOKUP($A95,'[3]Form &amp; Form Handler Details'!$Y:$Y,'[3]Form &amp; Form Handler Details'!GZ:GZ,"")</f>
        <v>0</v>
      </c>
      <c r="FD95" s="35">
        <f>_xlfn.XLOOKUP($A95,'[3]Form &amp; Form Handler Details'!$Y:$Y,'[3]Form &amp; Form Handler Details'!HA:HA,"")</f>
        <v>0</v>
      </c>
      <c r="FE95" s="35">
        <f>_xlfn.XLOOKUP($A95,'[3]Form &amp; Form Handler Details'!$Y:$Y,'[3]Form &amp; Form Handler Details'!HB:HB,"")</f>
        <v>0</v>
      </c>
      <c r="FF95" s="35">
        <f>_xlfn.XLOOKUP($A95,'[3]Form &amp; Form Handler Details'!$Y:$Y,'[3]Form &amp; Form Handler Details'!HC:HC,"")</f>
        <v>0</v>
      </c>
      <c r="FG95" s="35">
        <f>_xlfn.XLOOKUP($A95,'[3]Form &amp; Form Handler Details'!$Y:$Y,'[3]Form &amp; Form Handler Details'!HD:HD,"")</f>
        <v>0</v>
      </c>
      <c r="FH95" s="35">
        <f>_xlfn.XLOOKUP($A95,'[3]Form &amp; Form Handler Details'!$Y:$Y,'[3]Form &amp; Form Handler Details'!HE:HE,"")</f>
        <v>0</v>
      </c>
      <c r="FI95" s="35">
        <f>_xlfn.XLOOKUP($A95,'[3]Form &amp; Form Handler Details'!$Y:$Y,'[3]Form &amp; Form Handler Details'!HF:HF,"")</f>
        <v>0</v>
      </c>
      <c r="FJ95" s="35">
        <f>_xlfn.XLOOKUP($A95,'[3]Form &amp; Form Handler Details'!$Y:$Y,'[3]Form &amp; Form Handler Details'!HG:HG,"")</f>
        <v>0</v>
      </c>
      <c r="FK95" s="35">
        <f>_xlfn.XLOOKUP($A95,'[3]Form &amp; Form Handler Details'!$Y:$Y,'[3]Form &amp; Form Handler Details'!HH:HH,"")</f>
        <v>0</v>
      </c>
      <c r="FL95" s="35">
        <f>_xlfn.XLOOKUP($A95,'[3]Form &amp; Form Handler Details'!$Y:$Y,'[3]Form &amp; Form Handler Details'!HI:HI,"")</f>
        <v>0</v>
      </c>
      <c r="FM95" s="35">
        <f>_xlfn.XLOOKUP($A95,'[3]Form &amp; Form Handler Details'!$Y:$Y,'[3]Form &amp; Form Handler Details'!HJ:HJ,"")</f>
        <v>0</v>
      </c>
      <c r="FN95" s="35">
        <f>_xlfn.XLOOKUP($A95,'[3]Form &amp; Form Handler Details'!$Y:$Y,'[3]Form &amp; Form Handler Details'!HK:HK,"")</f>
        <v>0</v>
      </c>
      <c r="FO95" s="35">
        <f>_xlfn.XLOOKUP($A95,'[3]Form &amp; Form Handler Details'!$Y:$Y,'[3]Form &amp; Form Handler Details'!HL:HL,"")</f>
        <v>0</v>
      </c>
      <c r="FP95" s="35">
        <f>_xlfn.XLOOKUP($A95,'[3]Form &amp; Form Handler Details'!$Y:$Y,'[3]Form &amp; Form Handler Details'!HM:HM,"")</f>
        <v>0</v>
      </c>
      <c r="FQ95" s="35">
        <f>_xlfn.XLOOKUP($A95,'[3]Form &amp; Form Handler Details'!$Y:$Y,'[3]Form &amp; Form Handler Details'!HN:HN,"")</f>
        <v>0</v>
      </c>
      <c r="FR95" s="35">
        <f>_xlfn.XLOOKUP($A95,'[3]Form &amp; Form Handler Details'!$Y:$Y,'[3]Form &amp; Form Handler Details'!HO:HO,"")</f>
        <v>0</v>
      </c>
      <c r="FS95" s="35">
        <f>_xlfn.XLOOKUP($A95,'[3]Form &amp; Form Handler Details'!$Y:$Y,'[3]Form &amp; Form Handler Details'!HP:HP,"")</f>
        <v>0</v>
      </c>
      <c r="FT95" s="35">
        <f>_xlfn.XLOOKUP($A95,'[3]Form &amp; Form Handler Details'!$Y:$Y,'[3]Form &amp; Form Handler Details'!HQ:HQ,"")</f>
        <v>0</v>
      </c>
      <c r="FU95" s="35">
        <f>_xlfn.XLOOKUP($A95,'[3]Form &amp; Form Handler Details'!$Y:$Y,'[3]Form &amp; Form Handler Details'!HR:HR,"")</f>
        <v>0</v>
      </c>
      <c r="FV95" s="35">
        <f>_xlfn.XLOOKUP($A95,'[3]Form &amp; Form Handler Details'!$Y:$Y,'[3]Form &amp; Form Handler Details'!HS:HS,"")</f>
        <v>0</v>
      </c>
      <c r="FW95" s="35">
        <f>_xlfn.XLOOKUP($A95,'[3]Form &amp; Form Handler Details'!$Y:$Y,'[3]Form &amp; Form Handler Details'!HT:HT,"")</f>
        <v>0</v>
      </c>
      <c r="FX95" s="35">
        <f>_xlfn.XLOOKUP($A95,'[3]Form &amp; Form Handler Details'!$Y:$Y,'[3]Form &amp; Form Handler Details'!HU:HU,"")</f>
        <v>0</v>
      </c>
      <c r="FY95" s="35">
        <f>_xlfn.XLOOKUP($A95,'[3]Form &amp; Form Handler Details'!$Y:$Y,'[3]Form &amp; Form Handler Details'!HV:HV,"")</f>
        <v>0</v>
      </c>
      <c r="FZ95" s="35">
        <f>_xlfn.XLOOKUP($A95,'[3]Form &amp; Form Handler Details'!$Y:$Y,'[3]Form &amp; Form Handler Details'!HW:HW,"")</f>
        <v>0</v>
      </c>
      <c r="GA95" s="35">
        <f>_xlfn.XLOOKUP($A95,'[3]Form &amp; Form Handler Details'!$Y:$Y,'[3]Form &amp; Form Handler Details'!HX:HX,"")</f>
        <v>0</v>
      </c>
      <c r="GB95" s="35">
        <f>_xlfn.XLOOKUP($A95,'[3]Form &amp; Form Handler Details'!$Y:$Y,'[3]Form &amp; Form Handler Details'!HY:HY,"")</f>
        <v>0</v>
      </c>
      <c r="GC95" s="35">
        <f>_xlfn.XLOOKUP($A95,'[3]Form &amp; Form Handler Details'!$Y:$Y,'[3]Form &amp; Form Handler Details'!HZ:HZ,"")</f>
        <v>0</v>
      </c>
      <c r="GD95" s="35">
        <f>_xlfn.XLOOKUP($A95,'[3]Form &amp; Form Handler Details'!$Y:$Y,'[3]Form &amp; Form Handler Details'!IA:IA,"")</f>
        <v>0</v>
      </c>
      <c r="GE95" s="35">
        <f>_xlfn.XLOOKUP($A95,'[3]Form &amp; Form Handler Details'!$Y:$Y,'[3]Form &amp; Form Handler Details'!IB:IB,"")</f>
        <v>0</v>
      </c>
      <c r="GF95" s="35">
        <f>_xlfn.XLOOKUP($A95,'[3]Form &amp; Form Handler Details'!$Y:$Y,'[3]Form &amp; Form Handler Details'!IC:IC,"")</f>
        <v>0</v>
      </c>
      <c r="GG95" s="35">
        <f>_xlfn.XLOOKUP($A95,'[3]Form &amp; Form Handler Details'!$Y:$Y,'[3]Form &amp; Form Handler Details'!ID:ID,"")</f>
        <v>0</v>
      </c>
      <c r="GH95" s="35">
        <f>_xlfn.XLOOKUP($A95,'[3]Form &amp; Form Handler Details'!$Y:$Y,'[3]Form &amp; Form Handler Details'!IE:IE,"")</f>
        <v>0</v>
      </c>
      <c r="GI95" s="35">
        <f>_xlfn.XLOOKUP($A95,'[3]Form &amp; Form Handler Details'!$Y:$Y,'[3]Form &amp; Form Handler Details'!IF:IF,"")</f>
        <v>0</v>
      </c>
      <c r="GJ95" s="35">
        <f>_xlfn.XLOOKUP($A95,'[3]Form &amp; Form Handler Details'!$Y:$Y,'[3]Form &amp; Form Handler Details'!IG:IG,"")</f>
        <v>0</v>
      </c>
      <c r="GK95" s="35">
        <f>_xlfn.XLOOKUP($A95,'[3]Form &amp; Form Handler Details'!$Y:$Y,'[3]Form &amp; Form Handler Details'!IH:IH,"")</f>
        <v>0</v>
      </c>
      <c r="GL95" s="35">
        <f>_xlfn.XLOOKUP($A95,'[3]Form &amp; Form Handler Details'!$Y:$Y,'[3]Form &amp; Form Handler Details'!II:II,"")</f>
        <v>0</v>
      </c>
      <c r="GM95" s="35">
        <f>_xlfn.XLOOKUP($A95,'[3]Form &amp; Form Handler Details'!$Y:$Y,'[3]Form &amp; Form Handler Details'!IJ:IJ,"")</f>
        <v>0</v>
      </c>
      <c r="GN95" s="35">
        <f>_xlfn.XLOOKUP($A95,'[3]Form &amp; Form Handler Details'!$Y:$Y,'[3]Form &amp; Form Handler Details'!IK:IK,"")</f>
        <v>0</v>
      </c>
      <c r="GO95" s="35">
        <f>_xlfn.XLOOKUP($A95,'[3]Form &amp; Form Handler Details'!$Y:$Y,'[3]Form &amp; Form Handler Details'!IL:IL,"")</f>
        <v>0</v>
      </c>
      <c r="GP95" s="35">
        <f>_xlfn.XLOOKUP($A95,'[3]Form &amp; Form Handler Details'!$Y:$Y,'[3]Form &amp; Form Handler Details'!IM:IM,"")</f>
        <v>0</v>
      </c>
      <c r="GQ95" s="35">
        <f>_xlfn.XLOOKUP($A95,'[3]Form &amp; Form Handler Details'!$Y:$Y,'[3]Form &amp; Form Handler Details'!IN:IN,"")</f>
        <v>0</v>
      </c>
      <c r="GR95" s="35">
        <f>_xlfn.XLOOKUP($A95,'[3]Form &amp; Form Handler Details'!$Y:$Y,'[3]Form &amp; Form Handler Details'!IO:IO,"")</f>
        <v>0</v>
      </c>
      <c r="GS95" s="35">
        <f>_xlfn.XLOOKUP($A95,'[3]Form &amp; Form Handler Details'!$Y:$Y,'[3]Form &amp; Form Handler Details'!IP:IP,"")</f>
        <v>0</v>
      </c>
      <c r="GT95" s="35">
        <f>_xlfn.XLOOKUP($A95,'[3]Form &amp; Form Handler Details'!$Y:$Y,'[3]Form &amp; Form Handler Details'!IQ:IQ,"")</f>
        <v>0</v>
      </c>
      <c r="GU95" s="35">
        <f>_xlfn.XLOOKUP($A95,'[3]Form &amp; Form Handler Details'!$Y:$Y,'[3]Form &amp; Form Handler Details'!IR:IR,"")</f>
        <v>0</v>
      </c>
      <c r="GV95" s="35">
        <f>_xlfn.XLOOKUP($A95,'[3]Form &amp; Form Handler Details'!$Y:$Y,'[3]Form &amp; Form Handler Details'!IS:IS,"")</f>
        <v>0</v>
      </c>
      <c r="GW95" s="35">
        <f>_xlfn.XLOOKUP($A95,'[3]Form &amp; Form Handler Details'!$Y:$Y,'[3]Form &amp; Form Handler Details'!IT:IT,"")</f>
        <v>0</v>
      </c>
      <c r="GX95" s="35">
        <f>_xlfn.XLOOKUP($A95,'[3]Form &amp; Form Handler Details'!$Y:$Y,'[3]Form &amp; Form Handler Details'!IU:IU,"")</f>
        <v>0</v>
      </c>
      <c r="GY95" s="35">
        <f>_xlfn.XLOOKUP($A95,'[3]Form &amp; Form Handler Details'!$Y:$Y,'[3]Form &amp; Form Handler Details'!IV:IV,"")</f>
        <v>0</v>
      </c>
      <c r="GZ95" s="35">
        <f>_xlfn.XLOOKUP($A95,'[3]Form &amp; Form Handler Details'!$Y:$Y,'[3]Form &amp; Form Handler Details'!IW:IW,"")</f>
        <v>0</v>
      </c>
      <c r="HA95" s="35">
        <f>_xlfn.XLOOKUP($A95,'[3]Form &amp; Form Handler Details'!$Y:$Y,'[3]Form &amp; Form Handler Details'!IX:IX,"")</f>
        <v>0</v>
      </c>
      <c r="HB95" s="35">
        <f>_xlfn.XLOOKUP($A95,'[3]Form &amp; Form Handler Details'!$Y:$Y,'[3]Form &amp; Form Handler Details'!IY:IY,"")</f>
        <v>0</v>
      </c>
      <c r="HC95" s="35">
        <f>_xlfn.XLOOKUP($A95,'[3]Form &amp; Form Handler Details'!$Y:$Y,'[3]Form &amp; Form Handler Details'!IZ:IZ,"")</f>
        <v>0</v>
      </c>
      <c r="HD95" s="35">
        <f>_xlfn.XLOOKUP($A95,'[3]Form &amp; Form Handler Details'!$Y:$Y,'[3]Form &amp; Form Handler Details'!JA:JA,"")</f>
        <v>0</v>
      </c>
      <c r="HE95" s="35">
        <f>_xlfn.XLOOKUP($A95,'[3]Form &amp; Form Handler Details'!$Y:$Y,'[3]Form &amp; Form Handler Details'!JB:JB,"")</f>
        <v>0</v>
      </c>
      <c r="HF95" s="35">
        <f>_xlfn.XLOOKUP($A95,'[3]Form &amp; Form Handler Details'!$Y:$Y,'[3]Form &amp; Form Handler Details'!JC:JC,"")</f>
        <v>0</v>
      </c>
      <c r="HG95" s="35">
        <f>_xlfn.XLOOKUP($A95,'[3]Form &amp; Form Handler Details'!$Y:$Y,'[3]Form &amp; Form Handler Details'!JD:JD,"")</f>
        <v>0</v>
      </c>
      <c r="HH95" s="35">
        <f>_xlfn.XLOOKUP($A95,'[3]Form &amp; Form Handler Details'!$Y:$Y,'[3]Form &amp; Form Handler Details'!JE:JE,"")</f>
        <v>0</v>
      </c>
      <c r="HI95" s="35">
        <f>_xlfn.XLOOKUP($A95,'[3]Form &amp; Form Handler Details'!$Y:$Y,'[3]Form &amp; Form Handler Details'!JF:JF,"")</f>
        <v>0</v>
      </c>
      <c r="HJ95" s="35">
        <f>_xlfn.XLOOKUP($A95,'[3]Form &amp; Form Handler Details'!$Y:$Y,'[3]Form &amp; Form Handler Details'!JG:JG,"")</f>
        <v>0</v>
      </c>
      <c r="HK95" s="35">
        <f>_xlfn.XLOOKUP($A95,'[3]Form &amp; Form Handler Details'!$Y:$Y,'[3]Form &amp; Form Handler Details'!JH:JH,"")</f>
        <v>0</v>
      </c>
      <c r="HL95" s="35">
        <f>_xlfn.XLOOKUP($A95,'[3]Form &amp; Form Handler Details'!$Y:$Y,'[3]Form &amp; Form Handler Details'!JI:JI,"")</f>
        <v>0</v>
      </c>
      <c r="HM95" s="35">
        <f>_xlfn.XLOOKUP($A95,'[3]Form &amp; Form Handler Details'!$Y:$Y,'[3]Form &amp; Form Handler Details'!JJ:JJ,"")</f>
        <v>0</v>
      </c>
      <c r="HN95" s="35">
        <f>_xlfn.XLOOKUP($A95,'[3]Form &amp; Form Handler Details'!$Y:$Y,'[3]Form &amp; Form Handler Details'!JK:JK,"")</f>
        <v>0</v>
      </c>
      <c r="HO95" s="35">
        <f>_xlfn.XLOOKUP($A95,'[3]Form &amp; Form Handler Details'!$Y:$Y,'[3]Form &amp; Form Handler Details'!JL:JL,"")</f>
        <v>0</v>
      </c>
      <c r="HP95" s="35">
        <f>_xlfn.XLOOKUP($A95,'[3]Form &amp; Form Handler Details'!$Y:$Y,'[3]Form &amp; Form Handler Details'!JM:JM,"")</f>
        <v>0</v>
      </c>
      <c r="HQ95" s="35">
        <f>_xlfn.XLOOKUP($A95,'[3]Form &amp; Form Handler Details'!$Y:$Y,'[3]Form &amp; Form Handler Details'!JN:JN,"")</f>
        <v>0</v>
      </c>
      <c r="HR95" s="35">
        <f>_xlfn.XLOOKUP($A95,'[3]Form &amp; Form Handler Details'!$Y:$Y,'[3]Form &amp; Form Handler Details'!JO:JO,"")</f>
        <v>0</v>
      </c>
      <c r="HS95" s="35">
        <f>_xlfn.XLOOKUP($A95,'[3]Form &amp; Form Handler Details'!$Y:$Y,'[3]Form &amp; Form Handler Details'!JP:JP,"")</f>
        <v>0</v>
      </c>
      <c r="HT95" s="35">
        <f>_xlfn.XLOOKUP($A95,'[3]Form &amp; Form Handler Details'!$Y:$Y,'[3]Form &amp; Form Handler Details'!JQ:JQ,"")</f>
        <v>0</v>
      </c>
      <c r="HU95" s="35">
        <f>_xlfn.XLOOKUP($A95,'[3]Form &amp; Form Handler Details'!$Y:$Y,'[3]Form &amp; Form Handler Details'!JR:JR,"")</f>
        <v>0</v>
      </c>
      <c r="HV95" s="35">
        <f>_xlfn.XLOOKUP($A95,'[3]Form &amp; Form Handler Details'!$Y:$Y,'[3]Form &amp; Form Handler Details'!JS:JS,"")</f>
        <v>0</v>
      </c>
      <c r="HW95" s="35">
        <f>_xlfn.XLOOKUP($A95,'[3]Form &amp; Form Handler Details'!$Y:$Y,'[3]Form &amp; Form Handler Details'!JT:JT,"")</f>
        <v>0</v>
      </c>
    </row>
    <row r="96" spans="1:231" ht="165" customHeight="1">
      <c r="A96" s="32" t="s">
        <v>195</v>
      </c>
      <c r="B96" s="32" t="str">
        <f>_xlfn.XLOOKUP(Table46[[#This Row],[UFID]],ATC!C:C,ATC!A:A,"")</f>
        <v>05</v>
      </c>
      <c r="C96" s="31" t="str">
        <f>_xlfn.XLOOKUP(Table46[[#This Row],[UFID]],ATC!C:C,ATC!E:E,"")</f>
        <v>QA Queue</v>
      </c>
      <c r="D96" s="31">
        <f>_xlfn.XLOOKUP(Table46[[#This Row],[UFID]],ATC!C:C,ATC!J:J,"")</f>
        <v>0</v>
      </c>
      <c r="E96" s="31" t="s">
        <v>615</v>
      </c>
      <c r="F96" s="34" t="str">
        <f>_xlfn.XLOOKUP(Table46[[#This Row],[UFID]],'[3]Form &amp; Form Handler Details'!$Y:$Y,'[3]Form &amp; Form Handler Details'!$F:$F,"")</f>
        <v>https://www.paypal.com/cr/webapps/mpp/campaigns/cross-border-ecommerce-trends?locale.x=en_CR</v>
      </c>
      <c r="G96" s="34" t="str">
        <f>_xlfn.XLOOKUP(Table46[[#This Row],[UFID]],'[3]Form &amp; Form Handler Details'!$Y:$Y,'[3]Form &amp; Form Handler Details'!$I:$I,"")</f>
        <v>https://www.paypal.com/cr/webapps/mpp/campaigns/cross-border-ecommerce-trends/thank-you?locale.x=en_CR</v>
      </c>
      <c r="H96" s="34" t="str">
        <f>_xlfn.XLOOKUP(Table46[[#This Row],[UFID]],'[3]Form &amp; Form Handler Details'!$Y:$Y,'[3]Form &amp; Form Handler Details'!$E:$E,"")</f>
        <v xml:space="preserve">
https://pypd.paypal-mktg.com/l/925803/2022-10-21/2q18c</v>
      </c>
      <c r="I96" s="34" t="str">
        <f>_xlfn.XLOOKUP(Table46[[#This Row],[UFID]],'[3]Form &amp; Form Handler Details'!$Y:$Y,'[3]Form &amp; Form Handler Details'!$U:$U,"")</f>
        <v>LATAM-CR-EN-FRH-23-SMB-BC-Live</v>
      </c>
      <c r="J96" s="34" t="str">
        <f>_xlfn.XLOOKUP(Table46[[#This Row],[UFID]],'[3]Form &amp; Form Handler Details'!$Y:$Y,'[3]Form &amp; Form Handler Details'!$V:$V,"")</f>
        <v>https://pypd.paypal-mktg.com/l/925803/2023-03-06/2r3w4</v>
      </c>
      <c r="K96" s="34" t="str">
        <f t="shared" si="2"/>
        <v>2023-03-06/2r3w4</v>
      </c>
      <c r="L96" s="34" t="str">
        <f>_xlfn.XLOOKUP(Table46[[#This Row],[UFID]],'[3]Form &amp; Form Handler Details'!$Y:$Y,'[3]Form &amp; Form Handler Details'!$D:$D,"")</f>
        <v>LATAM-CR-EN-FRM-22-SMB-BC-Live</v>
      </c>
      <c r="M96" s="35" t="str">
        <f>_xlfn.XLOOKUP($A96,'[3]Form &amp; Form Handler Details'!$Y:$Y,'[3]Form &amp; Form Handler Details'!BJ:BJ,"")</f>
        <v>First Name*</v>
      </c>
      <c r="N96" s="35" t="str">
        <f>_xlfn.XLOOKUP($A96,'[3]Form &amp; Form Handler Details'!$Y:$Y,'[3]Form &amp; Form Handler Details'!BK:BK,"")</f>
        <v>firstname</v>
      </c>
      <c r="O96" s="35" t="str">
        <f>_xlfn.XLOOKUP($A96,'[3]Form &amp; Form Handler Details'!$Y:$Y,'[3]Form &amp; Form Handler Details'!BL:BL,"")</f>
        <v>text</v>
      </c>
      <c r="P96" s="35" t="str">
        <f>_xlfn.XLOOKUP($A96,'[3]Form &amp; Form Handler Details'!$Y:$Y,'[3]Form &amp; Form Handler Details'!BM:BM,"")</f>
        <v>Enter valid first name</v>
      </c>
      <c r="Q96" s="35" t="str">
        <f>_xlfn.XLOOKUP($A96,'[3]Form &amp; Form Handler Details'!$Y:$Y,'[3]Form &amp; Form Handler Details'!BN:BN,"")</f>
        <v>Last Name*</v>
      </c>
      <c r="R96" s="35" t="str">
        <f>_xlfn.XLOOKUP($A96,'[3]Form &amp; Form Handler Details'!$Y:$Y,'[3]Form &amp; Form Handler Details'!BO:BO,"")</f>
        <v>lastname</v>
      </c>
      <c r="S96" s="35" t="str">
        <f>_xlfn.XLOOKUP($A96,'[3]Form &amp; Form Handler Details'!$Y:$Y,'[3]Form &amp; Form Handler Details'!BP:BP,"")</f>
        <v>text</v>
      </c>
      <c r="T96" s="35" t="str">
        <f>_xlfn.XLOOKUP($A96,'[3]Form &amp; Form Handler Details'!$Y:$Y,'[3]Form &amp; Form Handler Details'!BQ:BQ,"")</f>
        <v>Enter valid last name</v>
      </c>
      <c r="U96" s="35" t="str">
        <f>_xlfn.XLOOKUP($A96,'[3]Form &amp; Form Handler Details'!$Y:$Y,'[3]Form &amp; Form Handler Details'!BR:BR,"")</f>
        <v>Business Email*</v>
      </c>
      <c r="V96" s="35" t="str">
        <f>_xlfn.XLOOKUP($A96,'[3]Form &amp; Form Handler Details'!$Y:$Y,'[3]Form &amp; Form Handler Details'!BS:BS,"")</f>
        <v>workemail</v>
      </c>
      <c r="W96" s="35" t="str">
        <f>_xlfn.XLOOKUP($A96,'[3]Form &amp; Form Handler Details'!$Y:$Y,'[3]Form &amp; Form Handler Details'!BT:BT,"")</f>
        <v>text</v>
      </c>
      <c r="X96" s="35" t="str">
        <f>_xlfn.XLOOKUP($A96,'[3]Form &amp; Form Handler Details'!$Y:$Y,'[3]Form &amp; Form Handler Details'!BU:BU,"")</f>
        <v>Enter valid business email*</v>
      </c>
      <c r="Y96" s="35" t="str">
        <f>_xlfn.XLOOKUP($A96,'[3]Form &amp; Form Handler Details'!$Y:$Y,'[3]Form &amp; Form Handler Details'!BV:BV,"")</f>
        <v>Company Name*</v>
      </c>
      <c r="Z96" s="35" t="str">
        <f>_xlfn.XLOOKUP($A96,'[3]Form &amp; Form Handler Details'!$Y:$Y,'[3]Form &amp; Form Handler Details'!BW:BW,"")</f>
        <v>companyname</v>
      </c>
      <c r="AA96" s="35" t="str">
        <f>_xlfn.XLOOKUP($A96,'[3]Form &amp; Form Handler Details'!$Y:$Y,'[3]Form &amp; Form Handler Details'!BX:BX,"")</f>
        <v>Text</v>
      </c>
      <c r="AB96" s="35" t="str">
        <f>_xlfn.XLOOKUP($A96,'[3]Form &amp; Form Handler Details'!$Y:$Y,'[3]Form &amp; Form Handler Details'!BY:BY,"")</f>
        <v>Enter valid company name</v>
      </c>
      <c r="AC96" s="35" t="str">
        <f>_xlfn.XLOOKUP($A96,'[3]Form &amp; Form Handler Details'!$Y:$Y,'[3]Form &amp; Form Handler Details'!BZ:BZ,"")</f>
        <v xml:space="preserve">Monthly Online Sales Volume*
Select sales volume
I'm not sure/none of the above
Less than $10,000
$10,000 - $25,000
$25,000 - $50,000
$50,000 - $100,000
More than $100,000
  </v>
      </c>
      <c r="AD96" s="35" t="str">
        <f>_xlfn.XLOOKUP($A96,'[3]Form &amp; Form Handler Details'!$Y:$Y,'[3]Form &amp; Form Handler Details'!CA:CA,"")</f>
        <v>monthlyonlinesales</v>
      </c>
      <c r="AE96" s="35" t="str">
        <f>_xlfn.XLOOKUP($A96,'[3]Form &amp; Form Handler Details'!$Y:$Y,'[3]Form &amp; Form Handler Details'!CB:CB,"")</f>
        <v>dropdown</v>
      </c>
      <c r="AF96" s="35" t="str">
        <f>_xlfn.XLOOKUP($A96,'[3]Form &amp; Form Handler Details'!$Y:$Y,'[3]Form &amp; Form Handler Details'!CC:CC,"")</f>
        <v>Enter monthly online sales volume</v>
      </c>
      <c r="AG96" s="35">
        <f>_xlfn.XLOOKUP($A96,'[3]Form &amp; Form Handler Details'!$Y:$Y,'[3]Form &amp; Form Handler Details'!CD:CD,"")</f>
        <v>0</v>
      </c>
      <c r="AH96" s="35">
        <f>_xlfn.XLOOKUP($A96,'[3]Form &amp; Form Handler Details'!$Y:$Y,'[3]Form &amp; Form Handler Details'!CE:CE,"")</f>
        <v>0</v>
      </c>
      <c r="AI96" s="35">
        <f>_xlfn.XLOOKUP($A96,'[3]Form &amp; Form Handler Details'!$Y:$Y,'[3]Form &amp; Form Handler Details'!CF:CF,"")</f>
        <v>0</v>
      </c>
      <c r="AJ96" s="35">
        <f>_xlfn.XLOOKUP($A96,'[3]Form &amp; Form Handler Details'!$Y:$Y,'[3]Form &amp; Form Handler Details'!CG:CG,"")</f>
        <v>0</v>
      </c>
      <c r="AK96" s="35" t="str">
        <f>_xlfn.XLOOKUP($A96,'[3]Form &amp; Form Handler Details'!$Y:$Y,'[3]Form &amp; Form Handler Details'!CH:CH,"")</f>
        <v>Company Website*</v>
      </c>
      <c r="AL96" s="35" t="str">
        <f>_xlfn.XLOOKUP($A96,'[3]Form &amp; Form Handler Details'!$Y:$Y,'[3]Form &amp; Form Handler Details'!CI:CI,"")</f>
        <v>companywebsite</v>
      </c>
      <c r="AM96" s="35" t="str">
        <f>_xlfn.XLOOKUP($A96,'[3]Form &amp; Form Handler Details'!$Y:$Y,'[3]Form &amp; Form Handler Details'!CJ:CJ,"")</f>
        <v>text</v>
      </c>
      <c r="AN96" s="35" t="str">
        <f>_xlfn.XLOOKUP($A96,'[3]Form &amp; Form Handler Details'!$Y:$Y,'[3]Form &amp; Form Handler Details'!CK:CK,"")</f>
        <v>Enter valid company website</v>
      </c>
      <c r="AO96" s="35" t="str">
        <f>_xlfn.XLOOKUP($A96,'[3]Form &amp; Form Handler Details'!$Y:$Y,'[3]Form &amp; Form Handler Details'!CL:CL,"")</f>
        <v>Business Phone*</v>
      </c>
      <c r="AP96" s="35" t="str">
        <f>_xlfn.XLOOKUP($A96,'[3]Form &amp; Form Handler Details'!$Y:$Y,'[3]Form &amp; Form Handler Details'!CM:CM,"")</f>
        <v>phonenumber</v>
      </c>
      <c r="AQ96" s="35" t="str">
        <f>_xlfn.XLOOKUP($A96,'[3]Form &amp; Form Handler Details'!$Y:$Y,'[3]Form &amp; Form Handler Details'!CN:CN,"")</f>
        <v>text</v>
      </c>
      <c r="AR96" s="35" t="str">
        <f>_xlfn.XLOOKUP($A96,'[3]Form &amp; Form Handler Details'!$Y:$Y,'[3]Form &amp; Form Handler Details'!CO:CO,"")</f>
        <v>Enter valid business phone</v>
      </c>
      <c r="AS96" s="35" t="str">
        <f>_xlfn.XLOOKUP($A96,'[3]Form &amp; Form Handler Details'!$Y:$Y,'[3]Form &amp; Form Handler Details'!CP:CP,"")</f>
        <v xml:space="preserve">Job Title*
Select job title
Founder/Owner
C-Suite – CEO, COO, CMO
Director, VP or similar
Sr. Manager, Manager
Coordinator, Assistant
  </v>
      </c>
      <c r="AT96" s="35" t="str">
        <f>_xlfn.XLOOKUP($A96,'[3]Form &amp; Form Handler Details'!$Y:$Y,'[3]Form &amp; Form Handler Details'!CQ:CQ,"")</f>
        <v>jobtitle</v>
      </c>
      <c r="AU96" s="35" t="str">
        <f>_xlfn.XLOOKUP($A96,'[3]Form &amp; Form Handler Details'!$Y:$Y,'[3]Form &amp; Form Handler Details'!CR:CR,"")</f>
        <v>text</v>
      </c>
      <c r="AV96" s="35" t="str">
        <f>_xlfn.XLOOKUP($A96,'[3]Form &amp; Form Handler Details'!$Y:$Y,'[3]Form &amp; Form Handler Details'!CS:CS,"")</f>
        <v>Enter valid job title</v>
      </c>
      <c r="AW96" s="35" t="str">
        <f>_xlfn.XLOOKUP($A96,'[3]Form &amp; Form Handler Details'!$Y:$Y,'[3]Form &amp; Form Handler Details'!CT:CT,"")</f>
        <v>WebformURL (Hidden)</v>
      </c>
      <c r="AX96" s="35" t="str">
        <f>_xlfn.XLOOKUP($A96,'[3]Form &amp; Form Handler Details'!$Y:$Y,'[3]Form &amp; Form Handler Details'!CU:CU,"")</f>
        <v>webformurl</v>
      </c>
      <c r="AY96" s="35" t="str">
        <f>_xlfn.XLOOKUP($A96,'[3]Form &amp; Form Handler Details'!$Y:$Y,'[3]Form &amp; Form Handler Details'!CV:CV,"")</f>
        <v>Hidden - text</v>
      </c>
      <c r="AZ96" s="35" t="str">
        <f>_xlfn.XLOOKUP($A96,'[3]Form &amp; Form Handler Details'!$Y:$Y,'[3]Form &amp; Form Handler Details'!CW:CW,"")</f>
        <v>gclid* (Hidden)</v>
      </c>
      <c r="BA96" s="35" t="str">
        <f>_xlfn.XLOOKUP($A96,'[3]Form &amp; Form Handler Details'!$Y:$Y,'[3]Form &amp; Form Handler Details'!CX:CX,"")</f>
        <v>gclid</v>
      </c>
      <c r="BB96" s="35" t="str">
        <f>_xlfn.XLOOKUP($A96,'[3]Form &amp; Form Handler Details'!$Y:$Y,'[3]Form &amp; Form Handler Details'!CY:CY,"")</f>
        <v>Hidden - text</v>
      </c>
      <c r="BC96" s="35">
        <f>_xlfn.XLOOKUP($A96,'[3]Form &amp; Form Handler Details'!$Y:$Y,'[3]Form &amp; Form Handler Details'!CZ:CZ,"")</f>
        <v>0</v>
      </c>
      <c r="BD96" s="35">
        <f>_xlfn.XLOOKUP($A96,'[3]Form &amp; Form Handler Details'!$Y:$Y,'[3]Form &amp; Form Handler Details'!DA:DA,"")</f>
        <v>0</v>
      </c>
      <c r="BE96" s="35">
        <f>_xlfn.XLOOKUP($A96,'[3]Form &amp; Form Handler Details'!$Y:$Y,'[3]Form &amp; Form Handler Details'!DB:DB,"")</f>
        <v>0</v>
      </c>
      <c r="BF96" s="35">
        <f>_xlfn.XLOOKUP($A96,'[3]Form &amp; Form Handler Details'!$Y:$Y,'[3]Form &amp; Form Handler Details'!DC:DC,"")</f>
        <v>0</v>
      </c>
      <c r="BG96" s="35">
        <f>_xlfn.XLOOKUP($A96,'[3]Form &amp; Form Handler Details'!$Y:$Y,'[3]Form &amp; Form Handler Details'!DD:DD,"")</f>
        <v>0</v>
      </c>
      <c r="BH96" s="35">
        <f>_xlfn.XLOOKUP($A96,'[3]Form &amp; Form Handler Details'!$Y:$Y,'[3]Form &amp; Form Handler Details'!DE:DE,"")</f>
        <v>0</v>
      </c>
      <c r="BI96" s="35">
        <f>_xlfn.XLOOKUP($A96,'[3]Form &amp; Form Handler Details'!$Y:$Y,'[3]Form &amp; Form Handler Details'!DF:DF,"")</f>
        <v>0</v>
      </c>
      <c r="BJ96" s="35">
        <f>_xlfn.XLOOKUP($A96,'[3]Form &amp; Form Handler Details'!$Y:$Y,'[3]Form &amp; Form Handler Details'!DG:DG,"")</f>
        <v>0</v>
      </c>
      <c r="BK96" s="35">
        <f>_xlfn.XLOOKUP($A96,'[3]Form &amp; Form Handler Details'!$Y:$Y,'[3]Form &amp; Form Handler Details'!DH:DH,"")</f>
        <v>0</v>
      </c>
      <c r="BL96" s="35">
        <f>_xlfn.XLOOKUP($A96,'[3]Form &amp; Form Handler Details'!$Y:$Y,'[3]Form &amp; Form Handler Details'!DI:DI,"")</f>
        <v>0</v>
      </c>
      <c r="BM96" s="35">
        <f>_xlfn.XLOOKUP($A96,'[3]Form &amp; Form Handler Details'!$Y:$Y,'[3]Form &amp; Form Handler Details'!DJ:DJ,"")</f>
        <v>0</v>
      </c>
      <c r="BN96" s="35">
        <f>_xlfn.XLOOKUP($A96,'[3]Form &amp; Form Handler Details'!$Y:$Y,'[3]Form &amp; Form Handler Details'!DK:DK,"")</f>
        <v>0</v>
      </c>
      <c r="BO96" s="35">
        <f>_xlfn.XLOOKUP($A96,'[3]Form &amp; Form Handler Details'!$Y:$Y,'[3]Form &amp; Form Handler Details'!DL:DL,"")</f>
        <v>0</v>
      </c>
      <c r="BP96" s="35">
        <f>_xlfn.XLOOKUP($A96,'[3]Form &amp; Form Handler Details'!$Y:$Y,'[3]Form &amp; Form Handler Details'!DM:DM,"")</f>
        <v>0</v>
      </c>
      <c r="BQ96" s="35">
        <f>_xlfn.XLOOKUP($A96,'[3]Form &amp; Form Handler Details'!$Y:$Y,'[3]Form &amp; Form Handler Details'!DN:DN,"")</f>
        <v>0</v>
      </c>
      <c r="BR96" s="35">
        <f>_xlfn.XLOOKUP($A96,'[3]Form &amp; Form Handler Details'!$Y:$Y,'[3]Form &amp; Form Handler Details'!DO:DO,"")</f>
        <v>0</v>
      </c>
      <c r="BS96" s="35">
        <f>_xlfn.XLOOKUP($A96,'[3]Form &amp; Form Handler Details'!$Y:$Y,'[3]Form &amp; Form Handler Details'!DP:DP,"")</f>
        <v>0</v>
      </c>
      <c r="BT96" s="35">
        <f>_xlfn.XLOOKUP($A96,'[3]Form &amp; Form Handler Details'!$Y:$Y,'[3]Form &amp; Form Handler Details'!DQ:DQ,"")</f>
        <v>0</v>
      </c>
      <c r="BU96" s="35">
        <f>_xlfn.XLOOKUP($A96,'[3]Form &amp; Form Handler Details'!$Y:$Y,'[3]Form &amp; Form Handler Details'!DR:DR,"")</f>
        <v>0</v>
      </c>
      <c r="BV96" s="35">
        <f>_xlfn.XLOOKUP($A96,'[3]Form &amp; Form Handler Details'!$Y:$Y,'[3]Form &amp; Form Handler Details'!DS:DS,"")</f>
        <v>0</v>
      </c>
      <c r="BW96" s="35" t="str">
        <f>_xlfn.XLOOKUP($A96,'[3]Form &amp; Form Handler Details'!$Y:$Y,'[3]Form &amp; Form Handler Details'!DT:DT,"")</f>
        <v>HoneyPot</v>
      </c>
      <c r="BX96" s="35" t="str">
        <f>_xlfn.XLOOKUP($A96,'[3]Form &amp; Form Handler Details'!$Y:$Y,'[3]Form &amp; Form Handler Details'!DU:DU,"")</f>
        <v>pardot_extra_field</v>
      </c>
      <c r="BY96" s="35" t="str">
        <f>_xlfn.XLOOKUP($A96,'[3]Form &amp; Form Handler Details'!$Y:$Y,'[3]Form &amp; Form Handler Details'!DV:DV,"")</f>
        <v>Hidden</v>
      </c>
      <c r="BZ96" s="35">
        <f>_xlfn.XLOOKUP($A96,'[3]Form &amp; Form Handler Details'!$Y:$Y,'[3]Form &amp; Form Handler Details'!DW:DW,"")</f>
        <v>0</v>
      </c>
      <c r="CA96" s="35">
        <f>_xlfn.XLOOKUP($A96,'[3]Form &amp; Form Handler Details'!$Y:$Y,'[3]Form &amp; Form Handler Details'!DX:DX,"")</f>
        <v>0</v>
      </c>
      <c r="CB96" s="35">
        <f>_xlfn.XLOOKUP($A96,'[3]Form &amp; Form Handler Details'!$Y:$Y,'[3]Form &amp; Form Handler Details'!DY:DY,"")</f>
        <v>0</v>
      </c>
      <c r="CC96" s="35">
        <f>_xlfn.XLOOKUP($A96,'[3]Form &amp; Form Handler Details'!$Y:$Y,'[3]Form &amp; Form Handler Details'!DZ:DZ,"")</f>
        <v>0</v>
      </c>
      <c r="CD96" s="35">
        <f>_xlfn.XLOOKUP($A96,'[3]Form &amp; Form Handler Details'!$Y:$Y,'[3]Form &amp; Form Handler Details'!EA:EA,"")</f>
        <v>0</v>
      </c>
      <c r="CE96" s="35">
        <f>_xlfn.XLOOKUP($A96,'[3]Form &amp; Form Handler Details'!$Y:$Y,'[3]Form &amp; Form Handler Details'!EB:EB,"")</f>
        <v>0</v>
      </c>
      <c r="CF96" s="35">
        <f>_xlfn.XLOOKUP($A96,'[3]Form &amp; Form Handler Details'!$Y:$Y,'[3]Form &amp; Form Handler Details'!EC:EC,"")</f>
        <v>0</v>
      </c>
      <c r="CG96" s="35">
        <f>_xlfn.XLOOKUP($A96,'[3]Form &amp; Form Handler Details'!$Y:$Y,'[3]Form &amp; Form Handler Details'!ED:ED,"")</f>
        <v>0</v>
      </c>
      <c r="CH96" s="35">
        <f>_xlfn.XLOOKUP($A96,'[3]Form &amp; Form Handler Details'!$Y:$Y,'[3]Form &amp; Form Handler Details'!EE:EE,"")</f>
        <v>0</v>
      </c>
      <c r="CI96" s="35">
        <f>_xlfn.XLOOKUP($A96,'[3]Form &amp; Form Handler Details'!$Y:$Y,'[3]Form &amp; Form Handler Details'!EF:EF,"")</f>
        <v>0</v>
      </c>
      <c r="CJ96" s="35">
        <f>_xlfn.XLOOKUP($A96,'[3]Form &amp; Form Handler Details'!$Y:$Y,'[3]Form &amp; Form Handler Details'!EG:EG,"")</f>
        <v>0</v>
      </c>
      <c r="CK96" s="35">
        <f>_xlfn.XLOOKUP($A96,'[3]Form &amp; Form Handler Details'!$Y:$Y,'[3]Form &amp; Form Handler Details'!EH:EH,"")</f>
        <v>0</v>
      </c>
      <c r="CL96" s="35">
        <f>_xlfn.XLOOKUP($A96,'[3]Form &amp; Form Handler Details'!$Y:$Y,'[3]Form &amp; Form Handler Details'!EI:EI,"")</f>
        <v>0</v>
      </c>
      <c r="CM96" s="35">
        <f>_xlfn.XLOOKUP($A96,'[3]Form &amp; Form Handler Details'!$Y:$Y,'[3]Form &amp; Form Handler Details'!EJ:EJ,"")</f>
        <v>0</v>
      </c>
      <c r="CN96" s="35">
        <f>_xlfn.XLOOKUP($A96,'[3]Form &amp; Form Handler Details'!$Y:$Y,'[3]Form &amp; Form Handler Details'!EK:EK,"")</f>
        <v>0</v>
      </c>
      <c r="CO96" s="35">
        <f>_xlfn.XLOOKUP($A96,'[3]Form &amp; Form Handler Details'!$Y:$Y,'[3]Form &amp; Form Handler Details'!EL:EL,"")</f>
        <v>0</v>
      </c>
      <c r="CP96" s="35">
        <f>_xlfn.XLOOKUP($A96,'[3]Form &amp; Form Handler Details'!$Y:$Y,'[3]Form &amp; Form Handler Details'!EM:EM,"")</f>
        <v>0</v>
      </c>
      <c r="CQ96" s="35">
        <f>_xlfn.XLOOKUP($A96,'[3]Form &amp; Form Handler Details'!$Y:$Y,'[3]Form &amp; Form Handler Details'!EN:EN,"")</f>
        <v>0</v>
      </c>
      <c r="CR96" s="35">
        <f>_xlfn.XLOOKUP($A96,'[3]Form &amp; Form Handler Details'!$Y:$Y,'[3]Form &amp; Form Handler Details'!EO:EO,"")</f>
        <v>0</v>
      </c>
      <c r="CS96" s="35">
        <f>_xlfn.XLOOKUP($A96,'[3]Form &amp; Form Handler Details'!$Y:$Y,'[3]Form &amp; Form Handler Details'!EP:EP,"")</f>
        <v>0</v>
      </c>
      <c r="CT96" s="35">
        <f>_xlfn.XLOOKUP($A96,'[3]Form &amp; Form Handler Details'!$Y:$Y,'[3]Form &amp; Form Handler Details'!EQ:EQ,"")</f>
        <v>0</v>
      </c>
      <c r="CU96" s="35">
        <f>_xlfn.XLOOKUP($A96,'[3]Form &amp; Form Handler Details'!$Y:$Y,'[3]Form &amp; Form Handler Details'!ER:ER,"")</f>
        <v>0</v>
      </c>
      <c r="CV96" s="35">
        <f>_xlfn.XLOOKUP($A96,'[3]Form &amp; Form Handler Details'!$Y:$Y,'[3]Form &amp; Form Handler Details'!ES:ES,"")</f>
        <v>0</v>
      </c>
      <c r="CW96" s="35">
        <f>_xlfn.XLOOKUP($A96,'[3]Form &amp; Form Handler Details'!$Y:$Y,'[3]Form &amp; Form Handler Details'!ET:ET,"")</f>
        <v>0</v>
      </c>
      <c r="CX96" s="35">
        <f>_xlfn.XLOOKUP($A96,'[3]Form &amp; Form Handler Details'!$Y:$Y,'[3]Form &amp; Form Handler Details'!EU:EU,"")</f>
        <v>0</v>
      </c>
      <c r="CY96" s="35">
        <f>_xlfn.XLOOKUP($A96,'[3]Form &amp; Form Handler Details'!$Y:$Y,'[3]Form &amp; Form Handler Details'!EV:EV,"")</f>
        <v>0</v>
      </c>
      <c r="CZ96" s="35">
        <f>_xlfn.XLOOKUP($A96,'[3]Form &amp; Form Handler Details'!$Y:$Y,'[3]Form &amp; Form Handler Details'!EW:EW,"")</f>
        <v>0</v>
      </c>
      <c r="DA96" s="35">
        <f>_xlfn.XLOOKUP($A96,'[3]Form &amp; Form Handler Details'!$Y:$Y,'[3]Form &amp; Form Handler Details'!EX:EX,"")</f>
        <v>0</v>
      </c>
      <c r="DB96" s="35">
        <f>_xlfn.XLOOKUP($A96,'[3]Form &amp; Form Handler Details'!$Y:$Y,'[3]Form &amp; Form Handler Details'!EY:EY,"")</f>
        <v>0</v>
      </c>
      <c r="DC96" s="35">
        <f>_xlfn.XLOOKUP($A96,'[3]Form &amp; Form Handler Details'!$Y:$Y,'[3]Form &amp; Form Handler Details'!EZ:EZ,"")</f>
        <v>0</v>
      </c>
      <c r="DD96" s="35">
        <f>_xlfn.XLOOKUP($A96,'[3]Form &amp; Form Handler Details'!$Y:$Y,'[3]Form &amp; Form Handler Details'!FA:FA,"")</f>
        <v>0</v>
      </c>
      <c r="DE96" s="35">
        <f>_xlfn.XLOOKUP($A96,'[3]Form &amp; Form Handler Details'!$Y:$Y,'[3]Form &amp; Form Handler Details'!FB:FB,"")</f>
        <v>0</v>
      </c>
      <c r="DF96" s="35">
        <f>_xlfn.XLOOKUP($A96,'[3]Form &amp; Form Handler Details'!$Y:$Y,'[3]Form &amp; Form Handler Details'!FC:FC,"")</f>
        <v>0</v>
      </c>
      <c r="DG96" s="35">
        <f>_xlfn.XLOOKUP($A96,'[3]Form &amp; Form Handler Details'!$Y:$Y,'[3]Form &amp; Form Handler Details'!FD:FD,"")</f>
        <v>0</v>
      </c>
      <c r="DH96" s="35">
        <f>_xlfn.XLOOKUP($A96,'[3]Form &amp; Form Handler Details'!$Y:$Y,'[3]Form &amp; Form Handler Details'!FE:FE,"")</f>
        <v>0</v>
      </c>
      <c r="DI96" s="35">
        <f>_xlfn.XLOOKUP($A96,'[3]Form &amp; Form Handler Details'!$Y:$Y,'[3]Form &amp; Form Handler Details'!FF:FF,"")</f>
        <v>0</v>
      </c>
      <c r="DJ96" s="35">
        <f>_xlfn.XLOOKUP($A96,'[3]Form &amp; Form Handler Details'!$Y:$Y,'[3]Form &amp; Form Handler Details'!FG:FG,"")</f>
        <v>0</v>
      </c>
      <c r="DK96" s="35">
        <f>_xlfn.XLOOKUP($A96,'[3]Form &amp; Form Handler Details'!$Y:$Y,'[3]Form &amp; Form Handler Details'!FH:FH,"")</f>
        <v>0</v>
      </c>
      <c r="DL96" s="35">
        <f>_xlfn.XLOOKUP($A96,'[3]Form &amp; Form Handler Details'!$Y:$Y,'[3]Form &amp; Form Handler Details'!FI:FI,"")</f>
        <v>0</v>
      </c>
      <c r="DM96" s="35">
        <f>_xlfn.XLOOKUP($A96,'[3]Form &amp; Form Handler Details'!$Y:$Y,'[3]Form &amp; Form Handler Details'!FJ:FJ,"")</f>
        <v>0</v>
      </c>
      <c r="DN96" s="35">
        <f>_xlfn.XLOOKUP($A96,'[3]Form &amp; Form Handler Details'!$Y:$Y,'[3]Form &amp; Form Handler Details'!FK:FK,"")</f>
        <v>0</v>
      </c>
      <c r="DO96" s="35">
        <f>_xlfn.XLOOKUP($A96,'[3]Form &amp; Form Handler Details'!$Y:$Y,'[3]Form &amp; Form Handler Details'!FL:FL,"")</f>
        <v>0</v>
      </c>
      <c r="DP96" s="35">
        <f>_xlfn.XLOOKUP($A96,'[3]Form &amp; Form Handler Details'!$Y:$Y,'[3]Form &amp; Form Handler Details'!FM:FM,"")</f>
        <v>0</v>
      </c>
      <c r="DQ96" s="35">
        <f>_xlfn.XLOOKUP($A96,'[3]Form &amp; Form Handler Details'!$Y:$Y,'[3]Form &amp; Form Handler Details'!FN:FN,"")</f>
        <v>0</v>
      </c>
      <c r="DR96" s="35">
        <f>_xlfn.XLOOKUP($A96,'[3]Form &amp; Form Handler Details'!$Y:$Y,'[3]Form &amp; Form Handler Details'!FO:FO,"")</f>
        <v>0</v>
      </c>
      <c r="DS96" s="35">
        <f>_xlfn.XLOOKUP($A96,'[3]Form &amp; Form Handler Details'!$Y:$Y,'[3]Form &amp; Form Handler Details'!FP:FP,"")</f>
        <v>0</v>
      </c>
      <c r="DT96" s="35">
        <f>_xlfn.XLOOKUP($A96,'[3]Form &amp; Form Handler Details'!$Y:$Y,'[3]Form &amp; Form Handler Details'!FQ:FQ,"")</f>
        <v>0</v>
      </c>
      <c r="DU96" s="35">
        <f>_xlfn.XLOOKUP($A96,'[3]Form &amp; Form Handler Details'!$Y:$Y,'[3]Form &amp; Form Handler Details'!FR:FR,"")</f>
        <v>0</v>
      </c>
      <c r="DV96" s="35">
        <f>_xlfn.XLOOKUP($A96,'[3]Form &amp; Form Handler Details'!$Y:$Y,'[3]Form &amp; Form Handler Details'!FS:FS,"")</f>
        <v>0</v>
      </c>
      <c r="DW96" s="35">
        <f>_xlfn.XLOOKUP($A96,'[3]Form &amp; Form Handler Details'!$Y:$Y,'[3]Form &amp; Form Handler Details'!FT:FT,"")</f>
        <v>0</v>
      </c>
      <c r="DX96" s="35">
        <f>_xlfn.XLOOKUP($A96,'[3]Form &amp; Form Handler Details'!$Y:$Y,'[3]Form &amp; Form Handler Details'!FU:FU,"")</f>
        <v>0</v>
      </c>
      <c r="DY96" s="35">
        <f>_xlfn.XLOOKUP($A96,'[3]Form &amp; Form Handler Details'!$Y:$Y,'[3]Form &amp; Form Handler Details'!FV:FV,"")</f>
        <v>0</v>
      </c>
      <c r="DZ96" s="35">
        <f>_xlfn.XLOOKUP($A96,'[3]Form &amp; Form Handler Details'!$Y:$Y,'[3]Form &amp; Form Handler Details'!FW:FW,"")</f>
        <v>0</v>
      </c>
      <c r="EA96" s="35">
        <f>_xlfn.XLOOKUP($A96,'[3]Form &amp; Form Handler Details'!$Y:$Y,'[3]Form &amp; Form Handler Details'!FX:FX,"")</f>
        <v>0</v>
      </c>
      <c r="EB96" s="35">
        <f>_xlfn.XLOOKUP($A96,'[3]Form &amp; Form Handler Details'!$Y:$Y,'[3]Form &amp; Form Handler Details'!FY:FY,"")</f>
        <v>0</v>
      </c>
      <c r="EC96" s="35">
        <f>_xlfn.XLOOKUP($A96,'[3]Form &amp; Form Handler Details'!$Y:$Y,'[3]Form &amp; Form Handler Details'!FZ:FZ,"")</f>
        <v>0</v>
      </c>
      <c r="ED96" s="35">
        <f>_xlfn.XLOOKUP($A96,'[3]Form &amp; Form Handler Details'!$Y:$Y,'[3]Form &amp; Form Handler Details'!GA:GA,"")</f>
        <v>0</v>
      </c>
      <c r="EE96" s="35">
        <f>_xlfn.XLOOKUP($A96,'[3]Form &amp; Form Handler Details'!$Y:$Y,'[3]Form &amp; Form Handler Details'!GB:GB,"")</f>
        <v>0</v>
      </c>
      <c r="EF96" s="35">
        <f>_xlfn.XLOOKUP($A96,'[3]Form &amp; Form Handler Details'!$Y:$Y,'[3]Form &amp; Form Handler Details'!GC:GC,"")</f>
        <v>0</v>
      </c>
      <c r="EG96" s="35">
        <f>_xlfn.XLOOKUP($A96,'[3]Form &amp; Form Handler Details'!$Y:$Y,'[3]Form &amp; Form Handler Details'!GD:GD,"")</f>
        <v>0</v>
      </c>
      <c r="EH96" s="35">
        <f>_xlfn.XLOOKUP($A96,'[3]Form &amp; Form Handler Details'!$Y:$Y,'[3]Form &amp; Form Handler Details'!GE:GE,"")</f>
        <v>0</v>
      </c>
      <c r="EI96" s="35">
        <f>_xlfn.XLOOKUP($A96,'[3]Form &amp; Form Handler Details'!$Y:$Y,'[3]Form &amp; Form Handler Details'!GF:GF,"")</f>
        <v>0</v>
      </c>
      <c r="EJ96" s="35">
        <f>_xlfn.XLOOKUP($A96,'[3]Form &amp; Form Handler Details'!$Y:$Y,'[3]Form &amp; Form Handler Details'!GG:GG,"")</f>
        <v>0</v>
      </c>
      <c r="EK96" s="35">
        <f>_xlfn.XLOOKUP($A96,'[3]Form &amp; Form Handler Details'!$Y:$Y,'[3]Form &amp; Form Handler Details'!GH:GH,"")</f>
        <v>0</v>
      </c>
      <c r="EL96" s="35">
        <f>_xlfn.XLOOKUP($A96,'[3]Form &amp; Form Handler Details'!$Y:$Y,'[3]Form &amp; Form Handler Details'!GI:GI,"")</f>
        <v>0</v>
      </c>
      <c r="EM96" s="35">
        <f>_xlfn.XLOOKUP($A96,'[3]Form &amp; Form Handler Details'!$Y:$Y,'[3]Form &amp; Form Handler Details'!GJ:GJ,"")</f>
        <v>0</v>
      </c>
      <c r="EN96" s="35">
        <f>_xlfn.XLOOKUP($A96,'[3]Form &amp; Form Handler Details'!$Y:$Y,'[3]Form &amp; Form Handler Details'!GK:GK,"")</f>
        <v>0</v>
      </c>
      <c r="EO96" s="35">
        <f>_xlfn.XLOOKUP($A96,'[3]Form &amp; Form Handler Details'!$Y:$Y,'[3]Form &amp; Form Handler Details'!GL:GL,"")</f>
        <v>0</v>
      </c>
      <c r="EP96" s="35">
        <f>_xlfn.XLOOKUP($A96,'[3]Form &amp; Form Handler Details'!$Y:$Y,'[3]Form &amp; Form Handler Details'!GM:GM,"")</f>
        <v>0</v>
      </c>
      <c r="EQ96" s="35">
        <f>_xlfn.XLOOKUP($A96,'[3]Form &amp; Form Handler Details'!$Y:$Y,'[3]Form &amp; Form Handler Details'!GN:GN,"")</f>
        <v>0</v>
      </c>
      <c r="ER96" s="35">
        <f>_xlfn.XLOOKUP($A96,'[3]Form &amp; Form Handler Details'!$Y:$Y,'[3]Form &amp; Form Handler Details'!GO:GO,"")</f>
        <v>0</v>
      </c>
      <c r="ES96" s="35">
        <f>_xlfn.XLOOKUP($A96,'[3]Form &amp; Form Handler Details'!$Y:$Y,'[3]Form &amp; Form Handler Details'!GP:GP,"")</f>
        <v>0</v>
      </c>
      <c r="ET96" s="35">
        <f>_xlfn.XLOOKUP($A96,'[3]Form &amp; Form Handler Details'!$Y:$Y,'[3]Form &amp; Form Handler Details'!GQ:GQ,"")</f>
        <v>0</v>
      </c>
      <c r="EU96" s="35">
        <f>_xlfn.XLOOKUP($A96,'[3]Form &amp; Form Handler Details'!$Y:$Y,'[3]Form &amp; Form Handler Details'!GR:GR,"")</f>
        <v>0</v>
      </c>
      <c r="EV96" s="35">
        <f>_xlfn.XLOOKUP($A96,'[3]Form &amp; Form Handler Details'!$Y:$Y,'[3]Form &amp; Form Handler Details'!GS:GS,"")</f>
        <v>0</v>
      </c>
      <c r="EW96" s="35">
        <f>_xlfn.XLOOKUP($A96,'[3]Form &amp; Form Handler Details'!$Y:$Y,'[3]Form &amp; Form Handler Details'!GT:GT,"")</f>
        <v>0</v>
      </c>
      <c r="EX96" s="35">
        <f>_xlfn.XLOOKUP($A96,'[3]Form &amp; Form Handler Details'!$Y:$Y,'[3]Form &amp; Form Handler Details'!GU:GU,"")</f>
        <v>0</v>
      </c>
      <c r="EY96" s="35">
        <f>_xlfn.XLOOKUP($A96,'[3]Form &amp; Form Handler Details'!$Y:$Y,'[3]Form &amp; Form Handler Details'!GV:GV,"")</f>
        <v>0</v>
      </c>
      <c r="EZ96" s="35">
        <f>_xlfn.XLOOKUP($A96,'[3]Form &amp; Form Handler Details'!$Y:$Y,'[3]Form &amp; Form Handler Details'!GW:GW,"")</f>
        <v>0</v>
      </c>
      <c r="FA96" s="35">
        <f>_xlfn.XLOOKUP($A96,'[3]Form &amp; Form Handler Details'!$Y:$Y,'[3]Form &amp; Form Handler Details'!GX:GX,"")</f>
        <v>0</v>
      </c>
      <c r="FB96" s="35">
        <f>_xlfn.XLOOKUP($A96,'[3]Form &amp; Form Handler Details'!$Y:$Y,'[3]Form &amp; Form Handler Details'!GY:GY,"")</f>
        <v>0</v>
      </c>
      <c r="FC96" s="35">
        <f>_xlfn.XLOOKUP($A96,'[3]Form &amp; Form Handler Details'!$Y:$Y,'[3]Form &amp; Form Handler Details'!GZ:GZ,"")</f>
        <v>0</v>
      </c>
      <c r="FD96" s="35">
        <f>_xlfn.XLOOKUP($A96,'[3]Form &amp; Form Handler Details'!$Y:$Y,'[3]Form &amp; Form Handler Details'!HA:HA,"")</f>
        <v>0</v>
      </c>
      <c r="FE96" s="35">
        <f>_xlfn.XLOOKUP($A96,'[3]Form &amp; Form Handler Details'!$Y:$Y,'[3]Form &amp; Form Handler Details'!HB:HB,"")</f>
        <v>0</v>
      </c>
      <c r="FF96" s="35">
        <f>_xlfn.XLOOKUP($A96,'[3]Form &amp; Form Handler Details'!$Y:$Y,'[3]Form &amp; Form Handler Details'!HC:HC,"")</f>
        <v>0</v>
      </c>
      <c r="FG96" s="35">
        <f>_xlfn.XLOOKUP($A96,'[3]Form &amp; Form Handler Details'!$Y:$Y,'[3]Form &amp; Form Handler Details'!HD:HD,"")</f>
        <v>0</v>
      </c>
      <c r="FH96" s="35">
        <f>_xlfn.XLOOKUP($A96,'[3]Form &amp; Form Handler Details'!$Y:$Y,'[3]Form &amp; Form Handler Details'!HE:HE,"")</f>
        <v>0</v>
      </c>
      <c r="FI96" s="35">
        <f>_xlfn.XLOOKUP($A96,'[3]Form &amp; Form Handler Details'!$Y:$Y,'[3]Form &amp; Form Handler Details'!HF:HF,"")</f>
        <v>0</v>
      </c>
      <c r="FJ96" s="35">
        <f>_xlfn.XLOOKUP($A96,'[3]Form &amp; Form Handler Details'!$Y:$Y,'[3]Form &amp; Form Handler Details'!HG:HG,"")</f>
        <v>0</v>
      </c>
      <c r="FK96" s="35">
        <f>_xlfn.XLOOKUP($A96,'[3]Form &amp; Form Handler Details'!$Y:$Y,'[3]Form &amp; Form Handler Details'!HH:HH,"")</f>
        <v>0</v>
      </c>
      <c r="FL96" s="35">
        <f>_xlfn.XLOOKUP($A96,'[3]Form &amp; Form Handler Details'!$Y:$Y,'[3]Form &amp; Form Handler Details'!HI:HI,"")</f>
        <v>0</v>
      </c>
      <c r="FM96" s="35">
        <f>_xlfn.XLOOKUP($A96,'[3]Form &amp; Form Handler Details'!$Y:$Y,'[3]Form &amp; Form Handler Details'!HJ:HJ,"")</f>
        <v>0</v>
      </c>
      <c r="FN96" s="35">
        <f>_xlfn.XLOOKUP($A96,'[3]Form &amp; Form Handler Details'!$Y:$Y,'[3]Form &amp; Form Handler Details'!HK:HK,"")</f>
        <v>0</v>
      </c>
      <c r="FO96" s="35">
        <f>_xlfn.XLOOKUP($A96,'[3]Form &amp; Form Handler Details'!$Y:$Y,'[3]Form &amp; Form Handler Details'!HL:HL,"")</f>
        <v>0</v>
      </c>
      <c r="FP96" s="35">
        <f>_xlfn.XLOOKUP($A96,'[3]Form &amp; Form Handler Details'!$Y:$Y,'[3]Form &amp; Form Handler Details'!HM:HM,"")</f>
        <v>0</v>
      </c>
      <c r="FQ96" s="35">
        <f>_xlfn.XLOOKUP($A96,'[3]Form &amp; Form Handler Details'!$Y:$Y,'[3]Form &amp; Form Handler Details'!HN:HN,"")</f>
        <v>0</v>
      </c>
      <c r="FR96" s="35">
        <f>_xlfn.XLOOKUP($A96,'[3]Form &amp; Form Handler Details'!$Y:$Y,'[3]Form &amp; Form Handler Details'!HO:HO,"")</f>
        <v>0</v>
      </c>
      <c r="FS96" s="35">
        <f>_xlfn.XLOOKUP($A96,'[3]Form &amp; Form Handler Details'!$Y:$Y,'[3]Form &amp; Form Handler Details'!HP:HP,"")</f>
        <v>0</v>
      </c>
      <c r="FT96" s="35">
        <f>_xlfn.XLOOKUP($A96,'[3]Form &amp; Form Handler Details'!$Y:$Y,'[3]Form &amp; Form Handler Details'!HQ:HQ,"")</f>
        <v>0</v>
      </c>
      <c r="FU96" s="35">
        <f>_xlfn.XLOOKUP($A96,'[3]Form &amp; Form Handler Details'!$Y:$Y,'[3]Form &amp; Form Handler Details'!HR:HR,"")</f>
        <v>0</v>
      </c>
      <c r="FV96" s="35">
        <f>_xlfn.XLOOKUP($A96,'[3]Form &amp; Form Handler Details'!$Y:$Y,'[3]Form &amp; Form Handler Details'!HS:HS,"")</f>
        <v>0</v>
      </c>
      <c r="FW96" s="35">
        <f>_xlfn.XLOOKUP($A96,'[3]Form &amp; Form Handler Details'!$Y:$Y,'[3]Form &amp; Form Handler Details'!HT:HT,"")</f>
        <v>0</v>
      </c>
      <c r="FX96" s="35">
        <f>_xlfn.XLOOKUP($A96,'[3]Form &amp; Form Handler Details'!$Y:$Y,'[3]Form &amp; Form Handler Details'!HU:HU,"")</f>
        <v>0</v>
      </c>
      <c r="FY96" s="35">
        <f>_xlfn.XLOOKUP($A96,'[3]Form &amp; Form Handler Details'!$Y:$Y,'[3]Form &amp; Form Handler Details'!HV:HV,"")</f>
        <v>0</v>
      </c>
      <c r="FZ96" s="35">
        <f>_xlfn.XLOOKUP($A96,'[3]Form &amp; Form Handler Details'!$Y:$Y,'[3]Form &amp; Form Handler Details'!HW:HW,"")</f>
        <v>0</v>
      </c>
      <c r="GA96" s="35">
        <f>_xlfn.XLOOKUP($A96,'[3]Form &amp; Form Handler Details'!$Y:$Y,'[3]Form &amp; Form Handler Details'!HX:HX,"")</f>
        <v>0</v>
      </c>
      <c r="GB96" s="35">
        <f>_xlfn.XLOOKUP($A96,'[3]Form &amp; Form Handler Details'!$Y:$Y,'[3]Form &amp; Form Handler Details'!HY:HY,"")</f>
        <v>0</v>
      </c>
      <c r="GC96" s="35">
        <f>_xlfn.XLOOKUP($A96,'[3]Form &amp; Form Handler Details'!$Y:$Y,'[3]Form &amp; Form Handler Details'!HZ:HZ,"")</f>
        <v>0</v>
      </c>
      <c r="GD96" s="35">
        <f>_xlfn.XLOOKUP($A96,'[3]Form &amp; Form Handler Details'!$Y:$Y,'[3]Form &amp; Form Handler Details'!IA:IA,"")</f>
        <v>0</v>
      </c>
      <c r="GE96" s="35">
        <f>_xlfn.XLOOKUP($A96,'[3]Form &amp; Form Handler Details'!$Y:$Y,'[3]Form &amp; Form Handler Details'!IB:IB,"")</f>
        <v>0</v>
      </c>
      <c r="GF96" s="35">
        <f>_xlfn.XLOOKUP($A96,'[3]Form &amp; Form Handler Details'!$Y:$Y,'[3]Form &amp; Form Handler Details'!IC:IC,"")</f>
        <v>0</v>
      </c>
      <c r="GG96" s="35">
        <f>_xlfn.XLOOKUP($A96,'[3]Form &amp; Form Handler Details'!$Y:$Y,'[3]Form &amp; Form Handler Details'!ID:ID,"")</f>
        <v>0</v>
      </c>
      <c r="GH96" s="35">
        <f>_xlfn.XLOOKUP($A96,'[3]Form &amp; Form Handler Details'!$Y:$Y,'[3]Form &amp; Form Handler Details'!IE:IE,"")</f>
        <v>0</v>
      </c>
      <c r="GI96" s="35">
        <f>_xlfn.XLOOKUP($A96,'[3]Form &amp; Form Handler Details'!$Y:$Y,'[3]Form &amp; Form Handler Details'!IF:IF,"")</f>
        <v>0</v>
      </c>
      <c r="GJ96" s="35">
        <f>_xlfn.XLOOKUP($A96,'[3]Form &amp; Form Handler Details'!$Y:$Y,'[3]Form &amp; Form Handler Details'!IG:IG,"")</f>
        <v>0</v>
      </c>
      <c r="GK96" s="35">
        <f>_xlfn.XLOOKUP($A96,'[3]Form &amp; Form Handler Details'!$Y:$Y,'[3]Form &amp; Form Handler Details'!IH:IH,"")</f>
        <v>0</v>
      </c>
      <c r="GL96" s="35">
        <f>_xlfn.XLOOKUP($A96,'[3]Form &amp; Form Handler Details'!$Y:$Y,'[3]Form &amp; Form Handler Details'!II:II,"")</f>
        <v>0</v>
      </c>
      <c r="GM96" s="35">
        <f>_xlfn.XLOOKUP($A96,'[3]Form &amp; Form Handler Details'!$Y:$Y,'[3]Form &amp; Form Handler Details'!IJ:IJ,"")</f>
        <v>0</v>
      </c>
      <c r="GN96" s="35">
        <f>_xlfn.XLOOKUP($A96,'[3]Form &amp; Form Handler Details'!$Y:$Y,'[3]Form &amp; Form Handler Details'!IK:IK,"")</f>
        <v>0</v>
      </c>
      <c r="GO96" s="35">
        <f>_xlfn.XLOOKUP($A96,'[3]Form &amp; Form Handler Details'!$Y:$Y,'[3]Form &amp; Form Handler Details'!IL:IL,"")</f>
        <v>0</v>
      </c>
      <c r="GP96" s="35">
        <f>_xlfn.XLOOKUP($A96,'[3]Form &amp; Form Handler Details'!$Y:$Y,'[3]Form &amp; Form Handler Details'!IM:IM,"")</f>
        <v>0</v>
      </c>
      <c r="GQ96" s="35">
        <f>_xlfn.XLOOKUP($A96,'[3]Form &amp; Form Handler Details'!$Y:$Y,'[3]Form &amp; Form Handler Details'!IN:IN,"")</f>
        <v>0</v>
      </c>
      <c r="GR96" s="35">
        <f>_xlfn.XLOOKUP($A96,'[3]Form &amp; Form Handler Details'!$Y:$Y,'[3]Form &amp; Form Handler Details'!IO:IO,"")</f>
        <v>0</v>
      </c>
      <c r="GS96" s="35">
        <f>_xlfn.XLOOKUP($A96,'[3]Form &amp; Form Handler Details'!$Y:$Y,'[3]Form &amp; Form Handler Details'!IP:IP,"")</f>
        <v>0</v>
      </c>
      <c r="GT96" s="35">
        <f>_xlfn.XLOOKUP($A96,'[3]Form &amp; Form Handler Details'!$Y:$Y,'[3]Form &amp; Form Handler Details'!IQ:IQ,"")</f>
        <v>0</v>
      </c>
      <c r="GU96" s="35">
        <f>_xlfn.XLOOKUP($A96,'[3]Form &amp; Form Handler Details'!$Y:$Y,'[3]Form &amp; Form Handler Details'!IR:IR,"")</f>
        <v>0</v>
      </c>
      <c r="GV96" s="35">
        <f>_xlfn.XLOOKUP($A96,'[3]Form &amp; Form Handler Details'!$Y:$Y,'[3]Form &amp; Form Handler Details'!IS:IS,"")</f>
        <v>0</v>
      </c>
      <c r="GW96" s="35">
        <f>_xlfn.XLOOKUP($A96,'[3]Form &amp; Form Handler Details'!$Y:$Y,'[3]Form &amp; Form Handler Details'!IT:IT,"")</f>
        <v>0</v>
      </c>
      <c r="GX96" s="35">
        <f>_xlfn.XLOOKUP($A96,'[3]Form &amp; Form Handler Details'!$Y:$Y,'[3]Form &amp; Form Handler Details'!IU:IU,"")</f>
        <v>0</v>
      </c>
      <c r="GY96" s="35">
        <f>_xlfn.XLOOKUP($A96,'[3]Form &amp; Form Handler Details'!$Y:$Y,'[3]Form &amp; Form Handler Details'!IV:IV,"")</f>
        <v>0</v>
      </c>
      <c r="GZ96" s="35">
        <f>_xlfn.XLOOKUP($A96,'[3]Form &amp; Form Handler Details'!$Y:$Y,'[3]Form &amp; Form Handler Details'!IW:IW,"")</f>
        <v>0</v>
      </c>
      <c r="HA96" s="35">
        <f>_xlfn.XLOOKUP($A96,'[3]Form &amp; Form Handler Details'!$Y:$Y,'[3]Form &amp; Form Handler Details'!IX:IX,"")</f>
        <v>0</v>
      </c>
      <c r="HB96" s="35">
        <f>_xlfn.XLOOKUP($A96,'[3]Form &amp; Form Handler Details'!$Y:$Y,'[3]Form &amp; Form Handler Details'!IY:IY,"")</f>
        <v>0</v>
      </c>
      <c r="HC96" s="35">
        <f>_xlfn.XLOOKUP($A96,'[3]Form &amp; Form Handler Details'!$Y:$Y,'[3]Form &amp; Form Handler Details'!IZ:IZ,"")</f>
        <v>0</v>
      </c>
      <c r="HD96" s="35">
        <f>_xlfn.XLOOKUP($A96,'[3]Form &amp; Form Handler Details'!$Y:$Y,'[3]Form &amp; Form Handler Details'!JA:JA,"")</f>
        <v>0</v>
      </c>
      <c r="HE96" s="35">
        <f>_xlfn.XLOOKUP($A96,'[3]Form &amp; Form Handler Details'!$Y:$Y,'[3]Form &amp; Form Handler Details'!JB:JB,"")</f>
        <v>0</v>
      </c>
      <c r="HF96" s="35">
        <f>_xlfn.XLOOKUP($A96,'[3]Form &amp; Form Handler Details'!$Y:$Y,'[3]Form &amp; Form Handler Details'!JC:JC,"")</f>
        <v>0</v>
      </c>
      <c r="HG96" s="35">
        <f>_xlfn.XLOOKUP($A96,'[3]Form &amp; Form Handler Details'!$Y:$Y,'[3]Form &amp; Form Handler Details'!JD:JD,"")</f>
        <v>0</v>
      </c>
      <c r="HH96" s="35">
        <f>_xlfn.XLOOKUP($A96,'[3]Form &amp; Form Handler Details'!$Y:$Y,'[3]Form &amp; Form Handler Details'!JE:JE,"")</f>
        <v>0</v>
      </c>
      <c r="HI96" s="35">
        <f>_xlfn.XLOOKUP($A96,'[3]Form &amp; Form Handler Details'!$Y:$Y,'[3]Form &amp; Form Handler Details'!JF:JF,"")</f>
        <v>0</v>
      </c>
      <c r="HJ96" s="35">
        <f>_xlfn.XLOOKUP($A96,'[3]Form &amp; Form Handler Details'!$Y:$Y,'[3]Form &amp; Form Handler Details'!JG:JG,"")</f>
        <v>0</v>
      </c>
      <c r="HK96" s="35" t="str">
        <f>_xlfn.XLOOKUP($A96,'[3]Form &amp; Form Handler Details'!$Y:$Y,'[3]Form &amp; Form Handler Details'!JH:JH,"")</f>
        <v>Submit</v>
      </c>
      <c r="HL96" s="35">
        <f>_xlfn.XLOOKUP($A96,'[3]Form &amp; Form Handler Details'!$Y:$Y,'[3]Form &amp; Form Handler Details'!JI:JI,"")</f>
        <v>0</v>
      </c>
      <c r="HM96" s="35">
        <f>_xlfn.XLOOKUP($A96,'[3]Form &amp; Form Handler Details'!$Y:$Y,'[3]Form &amp; Form Handler Details'!JJ:JJ,"")</f>
        <v>0</v>
      </c>
      <c r="HN96" s="35">
        <f>_xlfn.XLOOKUP($A96,'[3]Form &amp; Form Handler Details'!$Y:$Y,'[3]Form &amp; Form Handler Details'!JK:JK,"")</f>
        <v>0</v>
      </c>
      <c r="HO96" s="35">
        <f>_xlfn.XLOOKUP($A96,'[3]Form &amp; Form Handler Details'!$Y:$Y,'[3]Form &amp; Form Handler Details'!JL:JL,"")</f>
        <v>0</v>
      </c>
      <c r="HP96" s="35">
        <f>_xlfn.XLOOKUP($A96,'[3]Form &amp; Form Handler Details'!$Y:$Y,'[3]Form &amp; Form Handler Details'!JM:JM,"")</f>
        <v>0</v>
      </c>
      <c r="HQ96" s="35">
        <f>_xlfn.XLOOKUP($A96,'[3]Form &amp; Form Handler Details'!$Y:$Y,'[3]Form &amp; Form Handler Details'!JN:JN,"")</f>
        <v>0</v>
      </c>
      <c r="HR96" s="35">
        <f>_xlfn.XLOOKUP($A96,'[3]Form &amp; Form Handler Details'!$Y:$Y,'[3]Form &amp; Form Handler Details'!JO:JO,"")</f>
        <v>0</v>
      </c>
      <c r="HS96" s="35">
        <f>_xlfn.XLOOKUP($A96,'[3]Form &amp; Form Handler Details'!$Y:$Y,'[3]Form &amp; Form Handler Details'!JP:JP,"")</f>
        <v>0</v>
      </c>
      <c r="HT96" s="35">
        <f>_xlfn.XLOOKUP($A96,'[3]Form &amp; Form Handler Details'!$Y:$Y,'[3]Form &amp; Form Handler Details'!JQ:JQ,"")</f>
        <v>0</v>
      </c>
      <c r="HU96" s="35">
        <f>_xlfn.XLOOKUP($A96,'[3]Form &amp; Form Handler Details'!$Y:$Y,'[3]Form &amp; Form Handler Details'!JR:JR,"")</f>
        <v>0</v>
      </c>
      <c r="HV96" s="35">
        <f>_xlfn.XLOOKUP($A96,'[3]Form &amp; Form Handler Details'!$Y:$Y,'[3]Form &amp; Form Handler Details'!JS:JS,"")</f>
        <v>0</v>
      </c>
      <c r="HW96" s="35">
        <f>_xlfn.XLOOKUP($A96,'[3]Form &amp; Form Handler Details'!$Y:$Y,'[3]Form &amp; Form Handler Details'!JT:JT,"")</f>
        <v>0</v>
      </c>
    </row>
    <row r="97" spans="1:231" ht="165" customHeight="1">
      <c r="A97" s="32" t="s">
        <v>215</v>
      </c>
      <c r="B97" s="32" t="str">
        <f>_xlfn.XLOOKUP(Table46[[#This Row],[UFID]],ATC!C:C,ATC!A:A,"")</f>
        <v>10</v>
      </c>
      <c r="C97" s="31" t="str">
        <f>_xlfn.XLOOKUP(Table46[[#This Row],[UFID]],ATC!C:C,ATC!E:E,"")</f>
        <v>QA Work</v>
      </c>
      <c r="D97" s="31">
        <f>_xlfn.XLOOKUP(Table46[[#This Row],[UFID]],ATC!C:C,ATC!J:J,"")</f>
        <v>45096</v>
      </c>
      <c r="E97" s="31" t="s">
        <v>614</v>
      </c>
      <c r="F97" s="34" t="str">
        <f>_xlfn.XLOOKUP(Table46[[#This Row],[UFID]],'[3]Form &amp; Form Handler Details'!$Y:$Y,'[3]Form &amp; Form Handler Details'!$F:$F,"")</f>
        <v>https://www.paypal.com/es/business/contact-sales</v>
      </c>
      <c r="G97" s="34" t="str">
        <f>_xlfn.XLOOKUP(Table46[[#This Row],[UFID]],'[3]Form &amp; Form Handler Details'!$Y:$Y,'[3]Form &amp; Form Handler Details'!$I:$I,"")</f>
        <v>https://www.paypal.com/es/business/contact-sales/thank-you</v>
      </c>
      <c r="H97" s="34" t="str">
        <f>_xlfn.XLOOKUP(Table46[[#This Row],[UFID]],'[3]Form &amp; Form Handler Details'!$Y:$Y,'[3]Form &amp; Form Handler Details'!$E:$E,"")</f>
        <v xml:space="preserve">
https://pypd.paypal-mktg.com/l/925803/2021-11-17/2h378</v>
      </c>
      <c r="I97" s="34" t="str">
        <f>_xlfn.XLOOKUP(Table46[[#This Row],[UFID]],'[3]Form &amp; Form Handler Details'!$Y:$Y,'[3]Form &amp; Form Handler Details'!$U:$U,"")</f>
        <v>EMEA-ES-FRH-23-contact-us-Live</v>
      </c>
      <c r="J97" s="34" t="str">
        <f>_xlfn.XLOOKUP(Table46[[#This Row],[UFID]],'[3]Form &amp; Form Handler Details'!$Y:$Y,'[3]Form &amp; Form Handler Details'!$V:$V,"")</f>
        <v>https://pypd.paypal-mktg.com/l/925803/2023-04-07/2rptt</v>
      </c>
      <c r="K97" s="34" t="str">
        <f t="shared" si="2"/>
        <v>2023-04-07/2rptt</v>
      </c>
      <c r="L97" s="34" t="str">
        <f>_xlfn.XLOOKUP(Table46[[#This Row],[UFID]],'[3]Form &amp; Form Handler Details'!$Y:$Y,'[3]Form &amp; Form Handler Details'!$D:$D,"")</f>
        <v>EMEA-ES-FRM-21-contact-us</v>
      </c>
      <c r="M97" s="35" t="str">
        <f>_xlfn.XLOOKUP($A97,'[3]Form &amp; Form Handler Details'!$Y:$Y,'[3]Form &amp; Form Handler Details'!BJ:BJ,"")</f>
        <v>Nombre*</v>
      </c>
      <c r="N97" s="35" t="str">
        <f>_xlfn.XLOOKUP($A97,'[3]Form &amp; Form Handler Details'!$Y:$Y,'[3]Form &amp; Form Handler Details'!BK:BK,"")</f>
        <v>firstname</v>
      </c>
      <c r="O97" s="35" t="str">
        <f>_xlfn.XLOOKUP($A97,'[3]Form &amp; Form Handler Details'!$Y:$Y,'[3]Form &amp; Form Handler Details'!BL:BL,"")</f>
        <v>Text</v>
      </c>
      <c r="P97" s="35" t="str">
        <f>_xlfn.XLOOKUP($A97,'[3]Form &amp; Form Handler Details'!$Y:$Y,'[3]Form &amp; Form Handler Details'!BM:BM,"")</f>
        <v>Este campo es obligatorio</v>
      </c>
      <c r="Q97" s="35" t="str">
        <f>_xlfn.XLOOKUP($A97,'[3]Form &amp; Form Handler Details'!$Y:$Y,'[3]Form &amp; Form Handler Details'!BN:BN,"")</f>
        <v>Apellido*</v>
      </c>
      <c r="R97" s="35" t="str">
        <f>_xlfn.XLOOKUP($A97,'[3]Form &amp; Form Handler Details'!$Y:$Y,'[3]Form &amp; Form Handler Details'!BO:BO,"")</f>
        <v>lastname</v>
      </c>
      <c r="S97" s="35" t="str">
        <f>_xlfn.XLOOKUP($A97,'[3]Form &amp; Form Handler Details'!$Y:$Y,'[3]Form &amp; Form Handler Details'!BP:BP,"")</f>
        <v>Text</v>
      </c>
      <c r="T97" s="35" t="str">
        <f>_xlfn.XLOOKUP($A97,'[3]Form &amp; Form Handler Details'!$Y:$Y,'[3]Form &amp; Form Handler Details'!BQ:BQ,"")</f>
        <v>Este campo es obligatorio</v>
      </c>
      <c r="U97" s="35" t="str">
        <f>_xlfn.XLOOKUP($A97,'[3]Form &amp; Form Handler Details'!$Y:$Y,'[3]Form &amp; Form Handler Details'!BR:BR,"")</f>
        <v>Correo profesional*</v>
      </c>
      <c r="V97" s="35" t="str">
        <f>_xlfn.XLOOKUP($A97,'[3]Form &amp; Form Handler Details'!$Y:$Y,'[3]Form &amp; Form Handler Details'!BS:BS,"")</f>
        <v>workemail</v>
      </c>
      <c r="W97" s="35" t="str">
        <f>_xlfn.XLOOKUP($A97,'[3]Form &amp; Form Handler Details'!$Y:$Y,'[3]Form &amp; Form Handler Details'!BT:BT,"")</f>
        <v>Text</v>
      </c>
      <c r="X97" s="35" t="str">
        <f>_xlfn.XLOOKUP($A97,'[3]Form &amp; Form Handler Details'!$Y:$Y,'[3]Form &amp; Form Handler Details'!BU:BU,"")</f>
        <v>Este campo es obligatorio</v>
      </c>
      <c r="Y97" s="35" t="str">
        <f>_xlfn.XLOOKUP($A97,'[3]Form &amp; Form Handler Details'!$Y:$Y,'[3]Form &amp; Form Handler Details'!BV:BV,"")</f>
        <v>Nombre de la empresa*</v>
      </c>
      <c r="Z97" s="35" t="str">
        <f>_xlfn.XLOOKUP($A97,'[3]Form &amp; Form Handler Details'!$Y:$Y,'[3]Form &amp; Form Handler Details'!BW:BW,"")</f>
        <v>companyname</v>
      </c>
      <c r="AA97" s="35" t="str">
        <f>_xlfn.XLOOKUP($A97,'[3]Form &amp; Form Handler Details'!$Y:$Y,'[3]Form &amp; Form Handler Details'!BX:BX,"")</f>
        <v>Text</v>
      </c>
      <c r="AB97" s="35" t="str">
        <f>_xlfn.XLOOKUP($A97,'[3]Form &amp; Form Handler Details'!$Y:$Y,'[3]Form &amp; Form Handler Details'!BY:BY,"")</f>
        <v>Este campo es obligatorio</v>
      </c>
      <c r="AC97" s="35">
        <f>_xlfn.XLOOKUP($A97,'[3]Form &amp; Form Handler Details'!$Y:$Y,'[3]Form &amp; Form Handler Details'!BZ:BZ,"")</f>
        <v>0</v>
      </c>
      <c r="AD97" s="35">
        <f>_xlfn.XLOOKUP($A97,'[3]Form &amp; Form Handler Details'!$Y:$Y,'[3]Form &amp; Form Handler Details'!CA:CA,"")</f>
        <v>0</v>
      </c>
      <c r="AE97" s="35">
        <f>_xlfn.XLOOKUP($A97,'[3]Form &amp; Form Handler Details'!$Y:$Y,'[3]Form &amp; Form Handler Details'!CB:CB,"")</f>
        <v>0</v>
      </c>
      <c r="AF97" s="35">
        <f>_xlfn.XLOOKUP($A97,'[3]Form &amp; Form Handler Details'!$Y:$Y,'[3]Form &amp; Form Handler Details'!CC:CC,"")</f>
        <v>0</v>
      </c>
      <c r="AG97" s="35" t="str">
        <f>_xlfn.XLOOKUP($A97,'[3]Form &amp; Form Handler Details'!$Y:$Y,'[3]Form &amp; Form Handler Details'!CD:CD,"")</f>
        <v>Ventas anuales estimadas*
Seleccionar cifra de ventas anuales
Menos de 100.000 € - 249.000 €
250.000 € - 1.499.999 €
1.500.000 € - 9.999.999 €
Más de 10.000.000 €</v>
      </c>
      <c r="AH97" s="35" t="str">
        <f>_xlfn.XLOOKUP($A97,'[3]Form &amp; Form Handler Details'!$Y:$Y,'[3]Form &amp; Form Handler Details'!CE:CE,"")</f>
        <v>annualonlinesales</v>
      </c>
      <c r="AI97" s="35" t="str">
        <f>_xlfn.XLOOKUP($A97,'[3]Form &amp; Form Handler Details'!$Y:$Y,'[3]Form &amp; Form Handler Details'!CF:CF,"")</f>
        <v>Dropdown</v>
      </c>
      <c r="AJ97" s="35" t="str">
        <f>_xlfn.XLOOKUP($A97,'[3]Form &amp; Form Handler Details'!$Y:$Y,'[3]Form &amp; Form Handler Details'!CG:CG,"")</f>
        <v>Este campo es obligatorio</v>
      </c>
      <c r="AK97" s="35" t="str">
        <f>_xlfn.XLOOKUP($A97,'[3]Form &amp; Form Handler Details'!$Y:$Y,'[3]Form &amp; Form Handler Details'!CH:CH,"")</f>
        <v>Sitio web de la empresa*</v>
      </c>
      <c r="AL97" s="35" t="str">
        <f>_xlfn.XLOOKUP($A97,'[3]Form &amp; Form Handler Details'!$Y:$Y,'[3]Form &amp; Form Handler Details'!CI:CI,"")</f>
        <v>companywebsite</v>
      </c>
      <c r="AM97" s="35" t="str">
        <f>_xlfn.XLOOKUP($A97,'[3]Form &amp; Form Handler Details'!$Y:$Y,'[3]Form &amp; Form Handler Details'!CJ:CJ,"")</f>
        <v>Text</v>
      </c>
      <c r="AN97" s="35" t="str">
        <f>_xlfn.XLOOKUP($A97,'[3]Form &amp; Form Handler Details'!$Y:$Y,'[3]Form &amp; Form Handler Details'!CK:CK,"")</f>
        <v>Este campo es obligatorio</v>
      </c>
      <c r="AO97" s="35" t="str">
        <f>_xlfn.XLOOKUP($A97,'[3]Form &amp; Form Handler Details'!$Y:$Y,'[3]Form &amp; Form Handler Details'!CL:CL,"")</f>
        <v>Número de teléfono*</v>
      </c>
      <c r="AP97" s="35" t="str">
        <f>_xlfn.XLOOKUP($A97,'[3]Form &amp; Form Handler Details'!$Y:$Y,'[3]Form &amp; Form Handler Details'!CM:CM,"")</f>
        <v>phonenumber</v>
      </c>
      <c r="AQ97" s="35" t="str">
        <f>_xlfn.XLOOKUP($A97,'[3]Form &amp; Form Handler Details'!$Y:$Y,'[3]Form &amp; Form Handler Details'!CN:CN,"")</f>
        <v>Text</v>
      </c>
      <c r="AR97" s="35" t="str">
        <f>_xlfn.XLOOKUP($A97,'[3]Form &amp; Form Handler Details'!$Y:$Y,'[3]Form &amp; Form Handler Details'!CO:CO,"")</f>
        <v>Este campo es obligatorio</v>
      </c>
      <c r="AS97" s="35">
        <f>_xlfn.XLOOKUP($A97,'[3]Form &amp; Form Handler Details'!$Y:$Y,'[3]Form &amp; Form Handler Details'!CP:CP,"")</f>
        <v>0</v>
      </c>
      <c r="AT97" s="35">
        <f>_xlfn.XLOOKUP($A97,'[3]Form &amp; Form Handler Details'!$Y:$Y,'[3]Form &amp; Form Handler Details'!CQ:CQ,"")</f>
        <v>0</v>
      </c>
      <c r="AU97" s="35">
        <f>_xlfn.XLOOKUP($A97,'[3]Form &amp; Form Handler Details'!$Y:$Y,'[3]Form &amp; Form Handler Details'!CR:CR,"")</f>
        <v>0</v>
      </c>
      <c r="AV97" s="35">
        <f>_xlfn.XLOOKUP($A97,'[3]Form &amp; Form Handler Details'!$Y:$Y,'[3]Form &amp; Form Handler Details'!CS:CS,"")</f>
        <v>0</v>
      </c>
      <c r="AW97" s="35" t="str">
        <f>_xlfn.XLOOKUP($A97,'[3]Form &amp; Form Handler Details'!$Y:$Y,'[3]Form &amp; Form Handler Details'!CT:CT,"")</f>
        <v>WebformURL (Hidden)</v>
      </c>
      <c r="AX97" s="35" t="str">
        <f>_xlfn.XLOOKUP($A97,'[3]Form &amp; Form Handler Details'!$Y:$Y,'[3]Form &amp; Form Handler Details'!CU:CU,"")</f>
        <v>webformurl</v>
      </c>
      <c r="AY97" s="35" t="str">
        <f>_xlfn.XLOOKUP($A97,'[3]Form &amp; Form Handler Details'!$Y:$Y,'[3]Form &amp; Form Handler Details'!CV:CV,"")</f>
        <v>Hidden - text</v>
      </c>
      <c r="AZ97" s="35" t="str">
        <f>_xlfn.XLOOKUP($A97,'[3]Form &amp; Form Handler Details'!$Y:$Y,'[3]Form &amp; Form Handler Details'!CW:CW,"")</f>
        <v>gclid* (Hidden)</v>
      </c>
      <c r="BA97" s="35" t="str">
        <f>_xlfn.XLOOKUP($A97,'[3]Form &amp; Form Handler Details'!$Y:$Y,'[3]Form &amp; Form Handler Details'!CX:CX,"")</f>
        <v>gclid</v>
      </c>
      <c r="BB97" s="35" t="str">
        <f>_xlfn.XLOOKUP($A97,'[3]Form &amp; Form Handler Details'!$Y:$Y,'[3]Form &amp; Form Handler Details'!CY:CY,"")</f>
        <v>Hidden - text</v>
      </c>
      <c r="BC97" s="35">
        <f>_xlfn.XLOOKUP($A97,'[3]Form &amp; Form Handler Details'!$Y:$Y,'[3]Form &amp; Form Handler Details'!CZ:CZ,"")</f>
        <v>0</v>
      </c>
      <c r="BD97" s="35">
        <f>_xlfn.XLOOKUP($A97,'[3]Form &amp; Form Handler Details'!$Y:$Y,'[3]Form &amp; Form Handler Details'!DA:DA,"")</f>
        <v>0</v>
      </c>
      <c r="BE97" s="35">
        <f>_xlfn.XLOOKUP($A97,'[3]Form &amp; Form Handler Details'!$Y:$Y,'[3]Form &amp; Form Handler Details'!DB:DB,"")</f>
        <v>0</v>
      </c>
      <c r="BF97" s="35">
        <f>_xlfn.XLOOKUP($A97,'[3]Form &amp; Form Handler Details'!$Y:$Y,'[3]Form &amp; Form Handler Details'!DC:DC,"")</f>
        <v>0</v>
      </c>
      <c r="BG97" s="35">
        <f>_xlfn.XLOOKUP($A97,'[3]Form &amp; Form Handler Details'!$Y:$Y,'[3]Form &amp; Form Handler Details'!DD:DD,"")</f>
        <v>0</v>
      </c>
      <c r="BH97" s="35">
        <f>_xlfn.XLOOKUP($A97,'[3]Form &amp; Form Handler Details'!$Y:$Y,'[3]Form &amp; Form Handler Details'!DE:DE,"")</f>
        <v>0</v>
      </c>
      <c r="BI97" s="35">
        <f>_xlfn.XLOOKUP($A97,'[3]Form &amp; Form Handler Details'!$Y:$Y,'[3]Form &amp; Form Handler Details'!DF:DF,"")</f>
        <v>0</v>
      </c>
      <c r="BJ97" s="35" t="str">
        <f>_xlfn.XLOOKUP($A97,'[3]Form &amp; Form Handler Details'!$Y:$Y,'[3]Form &amp; Form Handler Details'!DG:DG,"")</f>
        <v>¿Tienes una cuenta Business de PayPal?*
No---Si</v>
      </c>
      <c r="BK97" s="35" t="str">
        <f>_xlfn.XLOOKUP($A97,'[3]Form &amp; Form Handler Details'!$Y:$Y,'[3]Form &amp; Form Handler Details'!DH:DH,"")</f>
        <v>doyoualreadyhaveapaypalbusinessaccount</v>
      </c>
      <c r="BL97" s="35" t="str">
        <f>_xlfn.XLOOKUP($A97,'[3]Form &amp; Form Handler Details'!$Y:$Y,'[3]Form &amp; Form Handler Details'!DI:DI,"")</f>
        <v>Dropdown</v>
      </c>
      <c r="BM97" s="35" t="str">
        <f>_xlfn.XLOOKUP($A97,'[3]Form &amp; Form Handler Details'!$Y:$Y,'[3]Form &amp; Form Handler Details'!DJ:DJ,"")</f>
        <v>Este campo es obligatorio</v>
      </c>
      <c r="BN97" s="35" t="str">
        <f>_xlfn.XLOOKUP($A97,'[3]Form &amp; Form Handler Details'!$Y:$Y,'[3]Form &amp; Form Handler Details'!DK:DK,"")</f>
        <v>¿Para qué necesitas ayuda?*
Para mi cuenta Business-----Para otros productos de PayPal para empresas</v>
      </c>
      <c r="BO97" s="35" t="str">
        <f>_xlfn.XLOOKUP($A97,'[3]Form &amp; Form Handler Details'!$Y:$Y,'[3]Form &amp; Form Handler Details'!DL:DL,"")</f>
        <v>whatdoyouneedhelpwith</v>
      </c>
      <c r="BP97" s="35" t="str">
        <f>_xlfn.XLOOKUP($A97,'[3]Form &amp; Form Handler Details'!$Y:$Y,'[3]Form &amp; Form Handler Details'!DM:DM,"")</f>
        <v>Dropdown</v>
      </c>
      <c r="BQ97" s="35" t="str">
        <f>_xlfn.XLOOKUP($A97,'[3]Form &amp; Form Handler Details'!$Y:$Y,'[3]Form &amp; Form Handler Details'!DN:DN,"")</f>
        <v>Este campo es obligatorio</v>
      </c>
      <c r="BR97" s="35">
        <f>_xlfn.XLOOKUP($A97,'[3]Form &amp; Form Handler Details'!$Y:$Y,'[3]Form &amp; Form Handler Details'!DO:DO,"")</f>
        <v>0</v>
      </c>
      <c r="BS97" s="35">
        <f>_xlfn.XLOOKUP($A97,'[3]Form &amp; Form Handler Details'!$Y:$Y,'[3]Form &amp; Form Handler Details'!DP:DP,"")</f>
        <v>0</v>
      </c>
      <c r="BT97" s="35" t="str">
        <f>_xlfn.XLOOKUP($A97,'[3]Form &amp; Form Handler Details'!$Y:$Y,'[3]Form &amp; Form Handler Details'!DQ:DQ,"")</f>
        <v>country</v>
      </c>
      <c r="BU97" s="35" t="str">
        <f>_xlfn.XLOOKUP($A97,'[3]Form &amp; Form Handler Details'!$Y:$Y,'[3]Form &amp; Form Handler Details'!DR:DR,"")</f>
        <v>Dropdown</v>
      </c>
      <c r="BV97" s="35" t="str">
        <f>_xlfn.XLOOKUP($A97,'[3]Form &amp; Form Handler Details'!$Y:$Y,'[3]Form &amp; Form Handler Details'!DS:DS,"")</f>
        <v>Este campo es obligatorio</v>
      </c>
      <c r="BW97" s="35" t="str">
        <f>_xlfn.XLOOKUP($A97,'[3]Form &amp; Form Handler Details'!$Y:$Y,'[3]Form &amp; Form Handler Details'!DT:DT,"")</f>
        <v>HoneyPot</v>
      </c>
      <c r="BX97" s="35" t="str">
        <f>_xlfn.XLOOKUP($A97,'[3]Form &amp; Form Handler Details'!$Y:$Y,'[3]Form &amp; Form Handler Details'!DU:DU,"")</f>
        <v>pardot_extra_field</v>
      </c>
      <c r="BY97" s="35" t="str">
        <f>_xlfn.XLOOKUP($A97,'[3]Form &amp; Form Handler Details'!$Y:$Y,'[3]Form &amp; Form Handler Details'!DV:DV,"")</f>
        <v>Hidden</v>
      </c>
      <c r="BZ97" s="35">
        <f>_xlfn.XLOOKUP($A97,'[3]Form &amp; Form Handler Details'!$Y:$Y,'[3]Form &amp; Form Handler Details'!DW:DW,"")</f>
        <v>0</v>
      </c>
      <c r="CA97" s="35" t="str">
        <f>_xlfn.XLOOKUP($A97,'[3]Form &amp; Form Handler Details'!$Y:$Y,'[3]Form &amp; Form Handler Details'!DX:DX,"")</f>
        <v>referralSource1</v>
      </c>
      <c r="CB97" s="35" t="str">
        <f>_xlfn.XLOOKUP($A97,'[3]Form &amp; Form Handler Details'!$Y:$Y,'[3]Form &amp; Form Handler Details'!DY:DY,"")</f>
        <v>referralsource1</v>
      </c>
      <c r="CC97" s="35" t="str">
        <f>_xlfn.XLOOKUP($A97,'[3]Form &amp; Form Handler Details'!$Y:$Y,'[3]Form &amp; Form Handler Details'!DZ:DZ,"")</f>
        <v>Hidden</v>
      </c>
      <c r="CD97" s="35">
        <f>_xlfn.XLOOKUP($A97,'[3]Form &amp; Form Handler Details'!$Y:$Y,'[3]Form &amp; Form Handler Details'!EA:EA,"")</f>
        <v>0</v>
      </c>
      <c r="CE97" s="35" t="str">
        <f>_xlfn.XLOOKUP($A97,'[3]Form &amp; Form Handler Details'!$Y:$Y,'[3]Form &amp; Form Handler Details'!EB:EB,"")</f>
        <v>salesType1</v>
      </c>
      <c r="CF97" s="35" t="str">
        <f>_xlfn.XLOOKUP($A97,'[3]Form &amp; Form Handler Details'!$Y:$Y,'[3]Form &amp; Form Handler Details'!EC:EC,"")</f>
        <v>salestype1</v>
      </c>
      <c r="CG97" s="35" t="str">
        <f>_xlfn.XLOOKUP($A97,'[3]Form &amp; Form Handler Details'!$Y:$Y,'[3]Form &amp; Form Handler Details'!ED:ED,"")</f>
        <v>Hidden</v>
      </c>
      <c r="CH97" s="35">
        <f>_xlfn.XLOOKUP($A97,'[3]Form &amp; Form Handler Details'!$Y:$Y,'[3]Form &amp; Form Handler Details'!EE:EE,"")</f>
        <v>0</v>
      </c>
      <c r="CI97" s="35" t="str">
        <f>_xlfn.XLOOKUP($A97,'[3]Form &amp; Form Handler Details'!$Y:$Y,'[3]Form &amp; Form Handler Details'!EF:EF,"")</f>
        <v>helpTopic</v>
      </c>
      <c r="CJ97" s="35" t="str">
        <f>_xlfn.XLOOKUP($A97,'[3]Form &amp; Form Handler Details'!$Y:$Y,'[3]Form &amp; Form Handler Details'!EG:EG,"")</f>
        <v>helptopic</v>
      </c>
      <c r="CK97" s="35" t="str">
        <f>_xlfn.XLOOKUP($A97,'[3]Form &amp; Form Handler Details'!$Y:$Y,'[3]Form &amp; Form Handler Details'!EH:EH,"")</f>
        <v>Hidden</v>
      </c>
      <c r="CL97" s="35">
        <f>_xlfn.XLOOKUP($A97,'[3]Form &amp; Form Handler Details'!$Y:$Y,'[3]Form &amp; Form Handler Details'!EI:EI,"")</f>
        <v>0</v>
      </c>
      <c r="CM97" s="35">
        <f>_xlfn.XLOOKUP($A97,'[3]Form &amp; Form Handler Details'!$Y:$Y,'[3]Form &amp; Form Handler Details'!EJ:EJ,"")</f>
        <v>0</v>
      </c>
      <c r="CN97" s="35">
        <f>_xlfn.XLOOKUP($A97,'[3]Form &amp; Form Handler Details'!$Y:$Y,'[3]Form &amp; Form Handler Details'!EK:EK,"")</f>
        <v>0</v>
      </c>
      <c r="CO97" s="35">
        <f>_xlfn.XLOOKUP($A97,'[3]Form &amp; Form Handler Details'!$Y:$Y,'[3]Form &amp; Form Handler Details'!EL:EL,"")</f>
        <v>0</v>
      </c>
      <c r="CP97" s="35">
        <f>_xlfn.XLOOKUP($A97,'[3]Form &amp; Form Handler Details'!$Y:$Y,'[3]Form &amp; Form Handler Details'!EM:EM,"")</f>
        <v>0</v>
      </c>
      <c r="CQ97" s="35">
        <f>_xlfn.XLOOKUP($A97,'[3]Form &amp; Form Handler Details'!$Y:$Y,'[3]Form &amp; Form Handler Details'!EN:EN,"")</f>
        <v>0</v>
      </c>
      <c r="CR97" s="35">
        <f>_xlfn.XLOOKUP($A97,'[3]Form &amp; Form Handler Details'!$Y:$Y,'[3]Form &amp; Form Handler Details'!EO:EO,"")</f>
        <v>0</v>
      </c>
      <c r="CS97" s="35">
        <f>_xlfn.XLOOKUP($A97,'[3]Form &amp; Form Handler Details'!$Y:$Y,'[3]Form &amp; Form Handler Details'!EP:EP,"")</f>
        <v>0</v>
      </c>
      <c r="CT97" s="35">
        <f>_xlfn.XLOOKUP($A97,'[3]Form &amp; Form Handler Details'!$Y:$Y,'[3]Form &amp; Form Handler Details'!EQ:EQ,"")</f>
        <v>0</v>
      </c>
      <c r="CU97" s="35">
        <f>_xlfn.XLOOKUP($A97,'[3]Form &amp; Form Handler Details'!$Y:$Y,'[3]Form &amp; Form Handler Details'!ER:ER,"")</f>
        <v>0</v>
      </c>
      <c r="CV97" s="35">
        <f>_xlfn.XLOOKUP($A97,'[3]Form &amp; Form Handler Details'!$Y:$Y,'[3]Form &amp; Form Handler Details'!ES:ES,"")</f>
        <v>0</v>
      </c>
      <c r="CW97" s="35">
        <f>_xlfn.XLOOKUP($A97,'[3]Form &amp; Form Handler Details'!$Y:$Y,'[3]Form &amp; Form Handler Details'!ET:ET,"")</f>
        <v>0</v>
      </c>
      <c r="CX97" s="35">
        <f>_xlfn.XLOOKUP($A97,'[3]Form &amp; Form Handler Details'!$Y:$Y,'[3]Form &amp; Form Handler Details'!EU:EU,"")</f>
        <v>0</v>
      </c>
      <c r="CY97" s="35">
        <f>_xlfn.XLOOKUP($A97,'[3]Form &amp; Form Handler Details'!$Y:$Y,'[3]Form &amp; Form Handler Details'!EV:EV,"")</f>
        <v>0</v>
      </c>
      <c r="CZ97" s="35">
        <f>_xlfn.XLOOKUP($A97,'[3]Form &amp; Form Handler Details'!$Y:$Y,'[3]Form &amp; Form Handler Details'!EW:EW,"")</f>
        <v>0</v>
      </c>
      <c r="DA97" s="35">
        <f>_xlfn.XLOOKUP($A97,'[3]Form &amp; Form Handler Details'!$Y:$Y,'[3]Form &amp; Form Handler Details'!EX:EX,"")</f>
        <v>0</v>
      </c>
      <c r="DB97" s="35">
        <f>_xlfn.XLOOKUP($A97,'[3]Form &amp; Form Handler Details'!$Y:$Y,'[3]Form &amp; Form Handler Details'!EY:EY,"")</f>
        <v>0</v>
      </c>
      <c r="DC97" s="35">
        <f>_xlfn.XLOOKUP($A97,'[3]Form &amp; Form Handler Details'!$Y:$Y,'[3]Form &amp; Form Handler Details'!EZ:EZ,"")</f>
        <v>0</v>
      </c>
      <c r="DD97" s="35">
        <f>_xlfn.XLOOKUP($A97,'[3]Form &amp; Form Handler Details'!$Y:$Y,'[3]Form &amp; Form Handler Details'!FA:FA,"")</f>
        <v>0</v>
      </c>
      <c r="DE97" s="35">
        <f>_xlfn.XLOOKUP($A97,'[3]Form &amp; Form Handler Details'!$Y:$Y,'[3]Form &amp; Form Handler Details'!FB:FB,"")</f>
        <v>0</v>
      </c>
      <c r="DF97" s="35">
        <f>_xlfn.XLOOKUP($A97,'[3]Form &amp; Form Handler Details'!$Y:$Y,'[3]Form &amp; Form Handler Details'!FC:FC,"")</f>
        <v>0</v>
      </c>
      <c r="DG97" s="35">
        <f>_xlfn.XLOOKUP($A97,'[3]Form &amp; Form Handler Details'!$Y:$Y,'[3]Form &amp; Form Handler Details'!FD:FD,"")</f>
        <v>0</v>
      </c>
      <c r="DH97" s="35">
        <f>_xlfn.XLOOKUP($A97,'[3]Form &amp; Form Handler Details'!$Y:$Y,'[3]Form &amp; Form Handler Details'!FE:FE,"")</f>
        <v>0</v>
      </c>
      <c r="DI97" s="35">
        <f>_xlfn.XLOOKUP($A97,'[3]Form &amp; Form Handler Details'!$Y:$Y,'[3]Form &amp; Form Handler Details'!FF:FF,"")</f>
        <v>0</v>
      </c>
      <c r="DJ97" s="35">
        <f>_xlfn.XLOOKUP($A97,'[3]Form &amp; Form Handler Details'!$Y:$Y,'[3]Form &amp; Form Handler Details'!FG:FG,"")</f>
        <v>0</v>
      </c>
      <c r="DK97" s="35">
        <f>_xlfn.XLOOKUP($A97,'[3]Form &amp; Form Handler Details'!$Y:$Y,'[3]Form &amp; Form Handler Details'!FH:FH,"")</f>
        <v>0</v>
      </c>
      <c r="DL97" s="35">
        <f>_xlfn.XLOOKUP($A97,'[3]Form &amp; Form Handler Details'!$Y:$Y,'[3]Form &amp; Form Handler Details'!FI:FI,"")</f>
        <v>0</v>
      </c>
      <c r="DM97" s="35">
        <f>_xlfn.XLOOKUP($A97,'[3]Form &amp; Form Handler Details'!$Y:$Y,'[3]Form &amp; Form Handler Details'!FJ:FJ,"")</f>
        <v>0</v>
      </c>
      <c r="DN97" s="35">
        <f>_xlfn.XLOOKUP($A97,'[3]Form &amp; Form Handler Details'!$Y:$Y,'[3]Form &amp; Form Handler Details'!FK:FK,"")</f>
        <v>0</v>
      </c>
      <c r="DO97" s="35">
        <f>_xlfn.XLOOKUP($A97,'[3]Form &amp; Form Handler Details'!$Y:$Y,'[3]Form &amp; Form Handler Details'!FL:FL,"")</f>
        <v>0</v>
      </c>
      <c r="DP97" s="35">
        <f>_xlfn.XLOOKUP($A97,'[3]Form &amp; Form Handler Details'!$Y:$Y,'[3]Form &amp; Form Handler Details'!FM:FM,"")</f>
        <v>0</v>
      </c>
      <c r="DQ97" s="35">
        <f>_xlfn.XLOOKUP($A97,'[3]Form &amp; Form Handler Details'!$Y:$Y,'[3]Form &amp; Form Handler Details'!FN:FN,"")</f>
        <v>0</v>
      </c>
      <c r="DR97" s="35">
        <f>_xlfn.XLOOKUP($A97,'[3]Form &amp; Form Handler Details'!$Y:$Y,'[3]Form &amp; Form Handler Details'!FO:FO,"")</f>
        <v>0</v>
      </c>
      <c r="DS97" s="35">
        <f>_xlfn.XLOOKUP($A97,'[3]Form &amp; Form Handler Details'!$Y:$Y,'[3]Form &amp; Form Handler Details'!FP:FP,"")</f>
        <v>0</v>
      </c>
      <c r="DT97" s="35">
        <f>_xlfn.XLOOKUP($A97,'[3]Form &amp; Form Handler Details'!$Y:$Y,'[3]Form &amp; Form Handler Details'!FQ:FQ,"")</f>
        <v>0</v>
      </c>
      <c r="DU97" s="35">
        <f>_xlfn.XLOOKUP($A97,'[3]Form &amp; Form Handler Details'!$Y:$Y,'[3]Form &amp; Form Handler Details'!FR:FR,"")</f>
        <v>0</v>
      </c>
      <c r="DV97" s="35">
        <f>_xlfn.XLOOKUP($A97,'[3]Form &amp; Form Handler Details'!$Y:$Y,'[3]Form &amp; Form Handler Details'!FS:FS,"")</f>
        <v>0</v>
      </c>
      <c r="DW97" s="35">
        <f>_xlfn.XLOOKUP($A97,'[3]Form &amp; Form Handler Details'!$Y:$Y,'[3]Form &amp; Form Handler Details'!FT:FT,"")</f>
        <v>0</v>
      </c>
      <c r="DX97" s="35">
        <f>_xlfn.XLOOKUP($A97,'[3]Form &amp; Form Handler Details'!$Y:$Y,'[3]Form &amp; Form Handler Details'!FU:FU,"")</f>
        <v>0</v>
      </c>
      <c r="DY97" s="35">
        <f>_xlfn.XLOOKUP($A97,'[3]Form &amp; Form Handler Details'!$Y:$Y,'[3]Form &amp; Form Handler Details'!FV:FV,"")</f>
        <v>0</v>
      </c>
      <c r="DZ97" s="35">
        <f>_xlfn.XLOOKUP($A97,'[3]Form &amp; Form Handler Details'!$Y:$Y,'[3]Form &amp; Form Handler Details'!FW:FW,"")</f>
        <v>0</v>
      </c>
      <c r="EA97" s="35">
        <f>_xlfn.XLOOKUP($A97,'[3]Form &amp; Form Handler Details'!$Y:$Y,'[3]Form &amp; Form Handler Details'!FX:FX,"")</f>
        <v>0</v>
      </c>
      <c r="EB97" s="35">
        <f>_xlfn.XLOOKUP($A97,'[3]Form &amp; Form Handler Details'!$Y:$Y,'[3]Form &amp; Form Handler Details'!FY:FY,"")</f>
        <v>0</v>
      </c>
      <c r="EC97" s="35">
        <f>_xlfn.XLOOKUP($A97,'[3]Form &amp; Form Handler Details'!$Y:$Y,'[3]Form &amp; Form Handler Details'!FZ:FZ,"")</f>
        <v>0</v>
      </c>
      <c r="ED97" s="35">
        <f>_xlfn.XLOOKUP($A97,'[3]Form &amp; Form Handler Details'!$Y:$Y,'[3]Form &amp; Form Handler Details'!GA:GA,"")</f>
        <v>0</v>
      </c>
      <c r="EE97" s="35">
        <f>_xlfn.XLOOKUP($A97,'[3]Form &amp; Form Handler Details'!$Y:$Y,'[3]Form &amp; Form Handler Details'!GB:GB,"")</f>
        <v>0</v>
      </c>
      <c r="EF97" s="35">
        <f>_xlfn.XLOOKUP($A97,'[3]Form &amp; Form Handler Details'!$Y:$Y,'[3]Form &amp; Form Handler Details'!GC:GC,"")</f>
        <v>0</v>
      </c>
      <c r="EG97" s="35">
        <f>_xlfn.XLOOKUP($A97,'[3]Form &amp; Form Handler Details'!$Y:$Y,'[3]Form &amp; Form Handler Details'!GD:GD,"")</f>
        <v>0</v>
      </c>
      <c r="EH97" s="35">
        <f>_xlfn.XLOOKUP($A97,'[3]Form &amp; Form Handler Details'!$Y:$Y,'[3]Form &amp; Form Handler Details'!GE:GE,"")</f>
        <v>0</v>
      </c>
      <c r="EI97" s="35">
        <f>_xlfn.XLOOKUP($A97,'[3]Form &amp; Form Handler Details'!$Y:$Y,'[3]Form &amp; Form Handler Details'!GF:GF,"")</f>
        <v>0</v>
      </c>
      <c r="EJ97" s="35">
        <f>_xlfn.XLOOKUP($A97,'[3]Form &amp; Form Handler Details'!$Y:$Y,'[3]Form &amp; Form Handler Details'!GG:GG,"")</f>
        <v>0</v>
      </c>
      <c r="EK97" s="35">
        <f>_xlfn.XLOOKUP($A97,'[3]Form &amp; Form Handler Details'!$Y:$Y,'[3]Form &amp; Form Handler Details'!GH:GH,"")</f>
        <v>0</v>
      </c>
      <c r="EL97" s="35">
        <f>_xlfn.XLOOKUP($A97,'[3]Form &amp; Form Handler Details'!$Y:$Y,'[3]Form &amp; Form Handler Details'!GI:GI,"")</f>
        <v>0</v>
      </c>
      <c r="EM97" s="35">
        <f>_xlfn.XLOOKUP($A97,'[3]Form &amp; Form Handler Details'!$Y:$Y,'[3]Form &amp; Form Handler Details'!GJ:GJ,"")</f>
        <v>0</v>
      </c>
      <c r="EN97" s="35">
        <f>_xlfn.XLOOKUP($A97,'[3]Form &amp; Form Handler Details'!$Y:$Y,'[3]Form &amp; Form Handler Details'!GK:GK,"")</f>
        <v>0</v>
      </c>
      <c r="EO97" s="35">
        <f>_xlfn.XLOOKUP($A97,'[3]Form &amp; Form Handler Details'!$Y:$Y,'[3]Form &amp; Form Handler Details'!GL:GL,"")</f>
        <v>0</v>
      </c>
      <c r="EP97" s="35">
        <f>_xlfn.XLOOKUP($A97,'[3]Form &amp; Form Handler Details'!$Y:$Y,'[3]Form &amp; Form Handler Details'!GM:GM,"")</f>
        <v>0</v>
      </c>
      <c r="EQ97" s="35">
        <f>_xlfn.XLOOKUP($A97,'[3]Form &amp; Form Handler Details'!$Y:$Y,'[3]Form &amp; Form Handler Details'!GN:GN,"")</f>
        <v>0</v>
      </c>
      <c r="ER97" s="35">
        <f>_xlfn.XLOOKUP($A97,'[3]Form &amp; Form Handler Details'!$Y:$Y,'[3]Form &amp; Form Handler Details'!GO:GO,"")</f>
        <v>0</v>
      </c>
      <c r="ES97" s="35">
        <f>_xlfn.XLOOKUP($A97,'[3]Form &amp; Form Handler Details'!$Y:$Y,'[3]Form &amp; Form Handler Details'!GP:GP,"")</f>
        <v>0</v>
      </c>
      <c r="ET97" s="35">
        <f>_xlfn.XLOOKUP($A97,'[3]Form &amp; Form Handler Details'!$Y:$Y,'[3]Form &amp; Form Handler Details'!GQ:GQ,"")</f>
        <v>0</v>
      </c>
      <c r="EU97" s="35">
        <f>_xlfn.XLOOKUP($A97,'[3]Form &amp; Form Handler Details'!$Y:$Y,'[3]Form &amp; Form Handler Details'!GR:GR,"")</f>
        <v>0</v>
      </c>
      <c r="EV97" s="35">
        <f>_xlfn.XLOOKUP($A97,'[3]Form &amp; Form Handler Details'!$Y:$Y,'[3]Form &amp; Form Handler Details'!GS:GS,"")</f>
        <v>0</v>
      </c>
      <c r="EW97" s="35">
        <f>_xlfn.XLOOKUP($A97,'[3]Form &amp; Form Handler Details'!$Y:$Y,'[3]Form &amp; Form Handler Details'!GT:GT,"")</f>
        <v>0</v>
      </c>
      <c r="EX97" s="35">
        <f>_xlfn.XLOOKUP($A97,'[3]Form &amp; Form Handler Details'!$Y:$Y,'[3]Form &amp; Form Handler Details'!GU:GU,"")</f>
        <v>0</v>
      </c>
      <c r="EY97" s="35">
        <f>_xlfn.XLOOKUP($A97,'[3]Form &amp; Form Handler Details'!$Y:$Y,'[3]Form &amp; Form Handler Details'!GV:GV,"")</f>
        <v>0</v>
      </c>
      <c r="EZ97" s="35">
        <f>_xlfn.XLOOKUP($A97,'[3]Form &amp; Form Handler Details'!$Y:$Y,'[3]Form &amp; Form Handler Details'!GW:GW,"")</f>
        <v>0</v>
      </c>
      <c r="FA97" s="35">
        <f>_xlfn.XLOOKUP($A97,'[3]Form &amp; Form Handler Details'!$Y:$Y,'[3]Form &amp; Form Handler Details'!GX:GX,"")</f>
        <v>0</v>
      </c>
      <c r="FB97" s="35">
        <f>_xlfn.XLOOKUP($A97,'[3]Form &amp; Form Handler Details'!$Y:$Y,'[3]Form &amp; Form Handler Details'!GY:GY,"")</f>
        <v>0</v>
      </c>
      <c r="FC97" s="35">
        <f>_xlfn.XLOOKUP($A97,'[3]Form &amp; Form Handler Details'!$Y:$Y,'[3]Form &amp; Form Handler Details'!GZ:GZ,"")</f>
        <v>0</v>
      </c>
      <c r="FD97" s="35">
        <f>_xlfn.XLOOKUP($A97,'[3]Form &amp; Form Handler Details'!$Y:$Y,'[3]Form &amp; Form Handler Details'!HA:HA,"")</f>
        <v>0</v>
      </c>
      <c r="FE97" s="35">
        <f>_xlfn.XLOOKUP($A97,'[3]Form &amp; Form Handler Details'!$Y:$Y,'[3]Form &amp; Form Handler Details'!HB:HB,"")</f>
        <v>0</v>
      </c>
      <c r="FF97" s="35">
        <f>_xlfn.XLOOKUP($A97,'[3]Form &amp; Form Handler Details'!$Y:$Y,'[3]Form &amp; Form Handler Details'!HC:HC,"")</f>
        <v>0</v>
      </c>
      <c r="FG97" s="35">
        <f>_xlfn.XLOOKUP($A97,'[3]Form &amp; Form Handler Details'!$Y:$Y,'[3]Form &amp; Form Handler Details'!HD:HD,"")</f>
        <v>0</v>
      </c>
      <c r="FH97" s="35">
        <f>_xlfn.XLOOKUP($A97,'[3]Form &amp; Form Handler Details'!$Y:$Y,'[3]Form &amp; Form Handler Details'!HE:HE,"")</f>
        <v>0</v>
      </c>
      <c r="FI97" s="35">
        <f>_xlfn.XLOOKUP($A97,'[3]Form &amp; Form Handler Details'!$Y:$Y,'[3]Form &amp; Form Handler Details'!HF:HF,"")</f>
        <v>0</v>
      </c>
      <c r="FJ97" s="35">
        <f>_xlfn.XLOOKUP($A97,'[3]Form &amp; Form Handler Details'!$Y:$Y,'[3]Form &amp; Form Handler Details'!HG:HG,"")</f>
        <v>0</v>
      </c>
      <c r="FK97" s="35">
        <f>_xlfn.XLOOKUP($A97,'[3]Form &amp; Form Handler Details'!$Y:$Y,'[3]Form &amp; Form Handler Details'!HH:HH,"")</f>
        <v>0</v>
      </c>
      <c r="FL97" s="35">
        <f>_xlfn.XLOOKUP($A97,'[3]Form &amp; Form Handler Details'!$Y:$Y,'[3]Form &amp; Form Handler Details'!HI:HI,"")</f>
        <v>0</v>
      </c>
      <c r="FM97" s="35">
        <f>_xlfn.XLOOKUP($A97,'[3]Form &amp; Form Handler Details'!$Y:$Y,'[3]Form &amp; Form Handler Details'!HJ:HJ,"")</f>
        <v>0</v>
      </c>
      <c r="FN97" s="35">
        <f>_xlfn.XLOOKUP($A97,'[3]Form &amp; Form Handler Details'!$Y:$Y,'[3]Form &amp; Form Handler Details'!HK:HK,"")</f>
        <v>0</v>
      </c>
      <c r="FO97" s="35">
        <f>_xlfn.XLOOKUP($A97,'[3]Form &amp; Form Handler Details'!$Y:$Y,'[3]Form &amp; Form Handler Details'!HL:HL,"")</f>
        <v>0</v>
      </c>
      <c r="FP97" s="35">
        <f>_xlfn.XLOOKUP($A97,'[3]Form &amp; Form Handler Details'!$Y:$Y,'[3]Form &amp; Form Handler Details'!HM:HM,"")</f>
        <v>0</v>
      </c>
      <c r="FQ97" s="35">
        <f>_xlfn.XLOOKUP($A97,'[3]Form &amp; Form Handler Details'!$Y:$Y,'[3]Form &amp; Form Handler Details'!HN:HN,"")</f>
        <v>0</v>
      </c>
      <c r="FR97" s="35">
        <f>_xlfn.XLOOKUP($A97,'[3]Form &amp; Form Handler Details'!$Y:$Y,'[3]Form &amp; Form Handler Details'!HO:HO,"")</f>
        <v>0</v>
      </c>
      <c r="FS97" s="35">
        <f>_xlfn.XLOOKUP($A97,'[3]Form &amp; Form Handler Details'!$Y:$Y,'[3]Form &amp; Form Handler Details'!HP:HP,"")</f>
        <v>0</v>
      </c>
      <c r="FT97" s="35">
        <f>_xlfn.XLOOKUP($A97,'[3]Form &amp; Form Handler Details'!$Y:$Y,'[3]Form &amp; Form Handler Details'!HQ:HQ,"")</f>
        <v>0</v>
      </c>
      <c r="FU97" s="35">
        <f>_xlfn.XLOOKUP($A97,'[3]Form &amp; Form Handler Details'!$Y:$Y,'[3]Form &amp; Form Handler Details'!HR:HR,"")</f>
        <v>0</v>
      </c>
      <c r="FV97" s="35">
        <f>_xlfn.XLOOKUP($A97,'[3]Form &amp; Form Handler Details'!$Y:$Y,'[3]Form &amp; Form Handler Details'!HS:HS,"")</f>
        <v>0</v>
      </c>
      <c r="FW97" s="35">
        <f>_xlfn.XLOOKUP($A97,'[3]Form &amp; Form Handler Details'!$Y:$Y,'[3]Form &amp; Form Handler Details'!HT:HT,"")</f>
        <v>0</v>
      </c>
      <c r="FX97" s="35">
        <f>_xlfn.XLOOKUP($A97,'[3]Form &amp; Form Handler Details'!$Y:$Y,'[3]Form &amp; Form Handler Details'!HU:HU,"")</f>
        <v>0</v>
      </c>
      <c r="FY97" s="35">
        <f>_xlfn.XLOOKUP($A97,'[3]Form &amp; Form Handler Details'!$Y:$Y,'[3]Form &amp; Form Handler Details'!HV:HV,"")</f>
        <v>0</v>
      </c>
      <c r="FZ97" s="35">
        <f>_xlfn.XLOOKUP($A97,'[3]Form &amp; Form Handler Details'!$Y:$Y,'[3]Form &amp; Form Handler Details'!HW:HW,"")</f>
        <v>0</v>
      </c>
      <c r="GA97" s="35">
        <f>_xlfn.XLOOKUP($A97,'[3]Form &amp; Form Handler Details'!$Y:$Y,'[3]Form &amp; Form Handler Details'!HX:HX,"")</f>
        <v>0</v>
      </c>
      <c r="GB97" s="35">
        <f>_xlfn.XLOOKUP($A97,'[3]Form &amp; Form Handler Details'!$Y:$Y,'[3]Form &amp; Form Handler Details'!HY:HY,"")</f>
        <v>0</v>
      </c>
      <c r="GC97" s="35">
        <f>_xlfn.XLOOKUP($A97,'[3]Form &amp; Form Handler Details'!$Y:$Y,'[3]Form &amp; Form Handler Details'!HZ:HZ,"")</f>
        <v>0</v>
      </c>
      <c r="GD97" s="35">
        <f>_xlfn.XLOOKUP($A97,'[3]Form &amp; Form Handler Details'!$Y:$Y,'[3]Form &amp; Form Handler Details'!IA:IA,"")</f>
        <v>0</v>
      </c>
      <c r="GE97" s="35">
        <f>_xlfn.XLOOKUP($A97,'[3]Form &amp; Form Handler Details'!$Y:$Y,'[3]Form &amp; Form Handler Details'!IB:IB,"")</f>
        <v>0</v>
      </c>
      <c r="GF97" s="35">
        <f>_xlfn.XLOOKUP($A97,'[3]Form &amp; Form Handler Details'!$Y:$Y,'[3]Form &amp; Form Handler Details'!IC:IC,"")</f>
        <v>0</v>
      </c>
      <c r="GG97" s="35">
        <f>_xlfn.XLOOKUP($A97,'[3]Form &amp; Form Handler Details'!$Y:$Y,'[3]Form &amp; Form Handler Details'!ID:ID,"")</f>
        <v>0</v>
      </c>
      <c r="GH97" s="35">
        <f>_xlfn.XLOOKUP($A97,'[3]Form &amp; Form Handler Details'!$Y:$Y,'[3]Form &amp; Form Handler Details'!IE:IE,"")</f>
        <v>0</v>
      </c>
      <c r="GI97" s="35">
        <f>_xlfn.XLOOKUP($A97,'[3]Form &amp; Form Handler Details'!$Y:$Y,'[3]Form &amp; Form Handler Details'!IF:IF,"")</f>
        <v>0</v>
      </c>
      <c r="GJ97" s="35">
        <f>_xlfn.XLOOKUP($A97,'[3]Form &amp; Form Handler Details'!$Y:$Y,'[3]Form &amp; Form Handler Details'!IG:IG,"")</f>
        <v>0</v>
      </c>
      <c r="GK97" s="35">
        <f>_xlfn.XLOOKUP($A97,'[3]Form &amp; Form Handler Details'!$Y:$Y,'[3]Form &amp; Form Handler Details'!IH:IH,"")</f>
        <v>0</v>
      </c>
      <c r="GL97" s="35">
        <f>_xlfn.XLOOKUP($A97,'[3]Form &amp; Form Handler Details'!$Y:$Y,'[3]Form &amp; Form Handler Details'!II:II,"")</f>
        <v>0</v>
      </c>
      <c r="GM97" s="35">
        <f>_xlfn.XLOOKUP($A97,'[3]Form &amp; Form Handler Details'!$Y:$Y,'[3]Form &amp; Form Handler Details'!IJ:IJ,"")</f>
        <v>0</v>
      </c>
      <c r="GN97" s="35">
        <f>_xlfn.XLOOKUP($A97,'[3]Form &amp; Form Handler Details'!$Y:$Y,'[3]Form &amp; Form Handler Details'!IK:IK,"")</f>
        <v>0</v>
      </c>
      <c r="GO97" s="35">
        <f>_xlfn.XLOOKUP($A97,'[3]Form &amp; Form Handler Details'!$Y:$Y,'[3]Form &amp; Form Handler Details'!IL:IL,"")</f>
        <v>0</v>
      </c>
      <c r="GP97" s="35">
        <f>_xlfn.XLOOKUP($A97,'[3]Form &amp; Form Handler Details'!$Y:$Y,'[3]Form &amp; Form Handler Details'!IM:IM,"")</f>
        <v>0</v>
      </c>
      <c r="GQ97" s="35">
        <f>_xlfn.XLOOKUP($A97,'[3]Form &amp; Form Handler Details'!$Y:$Y,'[3]Form &amp; Form Handler Details'!IN:IN,"")</f>
        <v>0</v>
      </c>
      <c r="GR97" s="35">
        <f>_xlfn.XLOOKUP($A97,'[3]Form &amp; Form Handler Details'!$Y:$Y,'[3]Form &amp; Form Handler Details'!IO:IO,"")</f>
        <v>0</v>
      </c>
      <c r="GS97" s="35">
        <f>_xlfn.XLOOKUP($A97,'[3]Form &amp; Form Handler Details'!$Y:$Y,'[3]Form &amp; Form Handler Details'!IP:IP,"")</f>
        <v>0</v>
      </c>
      <c r="GT97" s="35">
        <f>_xlfn.XLOOKUP($A97,'[3]Form &amp; Form Handler Details'!$Y:$Y,'[3]Form &amp; Form Handler Details'!IQ:IQ,"")</f>
        <v>0</v>
      </c>
      <c r="GU97" s="35">
        <f>_xlfn.XLOOKUP($A97,'[3]Form &amp; Form Handler Details'!$Y:$Y,'[3]Form &amp; Form Handler Details'!IR:IR,"")</f>
        <v>0</v>
      </c>
      <c r="GV97" s="35">
        <f>_xlfn.XLOOKUP($A97,'[3]Form &amp; Form Handler Details'!$Y:$Y,'[3]Form &amp; Form Handler Details'!IS:IS,"")</f>
        <v>0</v>
      </c>
      <c r="GW97" s="35">
        <f>_xlfn.XLOOKUP($A97,'[3]Form &amp; Form Handler Details'!$Y:$Y,'[3]Form &amp; Form Handler Details'!IT:IT,"")</f>
        <v>0</v>
      </c>
      <c r="GX97" s="35">
        <f>_xlfn.XLOOKUP($A97,'[3]Form &amp; Form Handler Details'!$Y:$Y,'[3]Form &amp; Form Handler Details'!IU:IU,"")</f>
        <v>0</v>
      </c>
      <c r="GY97" s="35">
        <f>_xlfn.XLOOKUP($A97,'[3]Form &amp; Form Handler Details'!$Y:$Y,'[3]Form &amp; Form Handler Details'!IV:IV,"")</f>
        <v>0</v>
      </c>
      <c r="GZ97" s="35">
        <f>_xlfn.XLOOKUP($A97,'[3]Form &amp; Form Handler Details'!$Y:$Y,'[3]Form &amp; Form Handler Details'!IW:IW,"")</f>
        <v>0</v>
      </c>
      <c r="HA97" s="35">
        <f>_xlfn.XLOOKUP($A97,'[3]Form &amp; Form Handler Details'!$Y:$Y,'[3]Form &amp; Form Handler Details'!IX:IX,"")</f>
        <v>0</v>
      </c>
      <c r="HB97" s="35">
        <f>_xlfn.XLOOKUP($A97,'[3]Form &amp; Form Handler Details'!$Y:$Y,'[3]Form &amp; Form Handler Details'!IY:IY,"")</f>
        <v>0</v>
      </c>
      <c r="HC97" s="35">
        <f>_xlfn.XLOOKUP($A97,'[3]Form &amp; Form Handler Details'!$Y:$Y,'[3]Form &amp; Form Handler Details'!IZ:IZ,"")</f>
        <v>0</v>
      </c>
      <c r="HD97" s="35">
        <f>_xlfn.XLOOKUP($A97,'[3]Form &amp; Form Handler Details'!$Y:$Y,'[3]Form &amp; Form Handler Details'!JA:JA,"")</f>
        <v>0</v>
      </c>
      <c r="HE97" s="35">
        <f>_xlfn.XLOOKUP($A97,'[3]Form &amp; Form Handler Details'!$Y:$Y,'[3]Form &amp; Form Handler Details'!JB:JB,"")</f>
        <v>0</v>
      </c>
      <c r="HF97" s="35">
        <f>_xlfn.XLOOKUP($A97,'[3]Form &amp; Form Handler Details'!$Y:$Y,'[3]Form &amp; Form Handler Details'!JC:JC,"")</f>
        <v>0</v>
      </c>
      <c r="HG97" s="35">
        <f>_xlfn.XLOOKUP($A97,'[3]Form &amp; Form Handler Details'!$Y:$Y,'[3]Form &amp; Form Handler Details'!JD:JD,"")</f>
        <v>0</v>
      </c>
      <c r="HH97" s="35">
        <f>_xlfn.XLOOKUP($A97,'[3]Form &amp; Form Handler Details'!$Y:$Y,'[3]Form &amp; Form Handler Details'!JE:JE,"")</f>
        <v>0</v>
      </c>
      <c r="HI97" s="35">
        <f>_xlfn.XLOOKUP($A97,'[3]Form &amp; Form Handler Details'!$Y:$Y,'[3]Form &amp; Form Handler Details'!JF:JF,"")</f>
        <v>0</v>
      </c>
      <c r="HJ97" s="35">
        <f>_xlfn.XLOOKUP($A97,'[3]Form &amp; Form Handler Details'!$Y:$Y,'[3]Form &amp; Form Handler Details'!JG:JG,"")</f>
        <v>0</v>
      </c>
      <c r="HK97" s="35" t="str">
        <f>_xlfn.XLOOKUP($A97,'[3]Form &amp; Form Handler Details'!$Y:$Y,'[3]Form &amp; Form Handler Details'!JH:JH,"")</f>
        <v>Enviar</v>
      </c>
      <c r="HL97" s="35">
        <f>_xlfn.XLOOKUP($A97,'[3]Form &amp; Form Handler Details'!$Y:$Y,'[3]Form &amp; Form Handler Details'!JI:JI,"")</f>
        <v>0</v>
      </c>
      <c r="HM97" s="35">
        <f>_xlfn.XLOOKUP($A97,'[3]Form &amp; Form Handler Details'!$Y:$Y,'[3]Form &amp; Form Handler Details'!JJ:JJ,"")</f>
        <v>0</v>
      </c>
      <c r="HN97" s="35">
        <f>_xlfn.XLOOKUP($A97,'[3]Form &amp; Form Handler Details'!$Y:$Y,'[3]Form &amp; Form Handler Details'!JK:JK,"")</f>
        <v>0</v>
      </c>
      <c r="HO97" s="35">
        <f>_xlfn.XLOOKUP($A97,'[3]Form &amp; Form Handler Details'!$Y:$Y,'[3]Form &amp; Form Handler Details'!JL:JL,"")</f>
        <v>0</v>
      </c>
      <c r="HP97" s="35">
        <f>_xlfn.XLOOKUP($A97,'[3]Form &amp; Form Handler Details'!$Y:$Y,'[3]Form &amp; Form Handler Details'!JM:JM,"")</f>
        <v>0</v>
      </c>
      <c r="HQ97" s="35">
        <f>_xlfn.XLOOKUP($A97,'[3]Form &amp; Form Handler Details'!$Y:$Y,'[3]Form &amp; Form Handler Details'!JN:JN,"")</f>
        <v>0</v>
      </c>
      <c r="HR97" s="35">
        <f>_xlfn.XLOOKUP($A97,'[3]Form &amp; Form Handler Details'!$Y:$Y,'[3]Form &amp; Form Handler Details'!JO:JO,"")</f>
        <v>0</v>
      </c>
      <c r="HS97" s="35">
        <f>_xlfn.XLOOKUP($A97,'[3]Form &amp; Form Handler Details'!$Y:$Y,'[3]Form &amp; Form Handler Details'!JP:JP,"")</f>
        <v>0</v>
      </c>
      <c r="HT97" s="35">
        <f>_xlfn.XLOOKUP($A97,'[3]Form &amp; Form Handler Details'!$Y:$Y,'[3]Form &amp; Form Handler Details'!JQ:JQ,"")</f>
        <v>0</v>
      </c>
      <c r="HU97" s="35">
        <f>_xlfn.XLOOKUP($A97,'[3]Form &amp; Form Handler Details'!$Y:$Y,'[3]Form &amp; Form Handler Details'!JR:JR,"")</f>
        <v>0</v>
      </c>
      <c r="HV97" s="35">
        <f>_xlfn.XLOOKUP($A97,'[3]Form &amp; Form Handler Details'!$Y:$Y,'[3]Form &amp; Form Handler Details'!JS:JS,"")</f>
        <v>0</v>
      </c>
      <c r="HW97" s="35">
        <f>_xlfn.XLOOKUP($A97,'[3]Form &amp; Form Handler Details'!$Y:$Y,'[3]Form &amp; Form Handler Details'!JT:JT,"")</f>
        <v>0</v>
      </c>
    </row>
    <row r="98" spans="1:231" ht="165" customHeight="1">
      <c r="A98" s="32" t="s">
        <v>205</v>
      </c>
      <c r="B98" s="32" t="str">
        <f>_xlfn.XLOOKUP(Table46[[#This Row],[UFID]],ATC!C:C,ATC!A:A,"")</f>
        <v>05</v>
      </c>
      <c r="C98" s="31" t="str">
        <f>_xlfn.XLOOKUP(Table46[[#This Row],[UFID]],ATC!C:C,ATC!E:E,"")</f>
        <v>Build Queue</v>
      </c>
      <c r="D98" s="31">
        <f>_xlfn.XLOOKUP(Table46[[#This Row],[UFID]],ATC!C:C,ATC!J:J,"")</f>
        <v>0</v>
      </c>
      <c r="E98" s="31" t="s">
        <v>614</v>
      </c>
      <c r="F98" s="34" t="str">
        <f>_xlfn.XLOOKUP(Table46[[#This Row],[UFID]],'[3]Form &amp; Form Handler Details'!$Y:$Y,'[3]Form &amp; Form Handler Details'!$F:$F,"")</f>
        <v>https://www.paypal.com/us/enterprise/campaigns/innovative-payments-strategy</v>
      </c>
      <c r="G98" s="34" t="str">
        <f>_xlfn.XLOOKUP(Table46[[#This Row],[UFID]],'[3]Form &amp; Form Handler Details'!$Y:$Y,'[3]Form &amp; Form Handler Details'!$I:$I,"")</f>
        <v>https://www.paypal.com/us/enterprise/campaigns/innovative-payments-strategy?data=success</v>
      </c>
      <c r="H98" s="34" t="str">
        <f>_xlfn.XLOOKUP(Table46[[#This Row],[UFID]],'[3]Form &amp; Form Handler Details'!$Y:$Y,'[3]Form &amp; Form Handler Details'!$E:$E,"")</f>
        <v>https://pypd.paypal-mktg.com/l/925803/2022-02-07/2kh2k</v>
      </c>
      <c r="I98" s="34" t="str">
        <f>_xlfn.XLOOKUP(Table46[[#This Row],[UFID]],'[3]Form &amp; Form Handler Details'!$Y:$Y,'[3]Form &amp; Form Handler Details'!$U:$U,"")</f>
        <v>NA-US-FRH-23-FY-Planning-phase2-Front-End-Contact-Sales-live</v>
      </c>
      <c r="J98" s="34" t="str">
        <f>_xlfn.XLOOKUP(Table46[[#This Row],[UFID]],'[3]Form &amp; Form Handler Details'!$Y:$Y,'[3]Form &amp; Form Handler Details'!$V:$V,"")</f>
        <v>https://pypd.paypal-mktg.com/l/925803/2023-04-27/2s1g2</v>
      </c>
      <c r="K98" s="34" t="str">
        <f t="shared" ref="K98:K129" si="3">SUBSTITUTE(J98, "https://pypd.paypal-mktg.com/l/925803/", "")</f>
        <v>2023-04-27/2s1g2</v>
      </c>
      <c r="L98" s="34" t="str">
        <f>_xlfn.XLOOKUP(Table46[[#This Row],[UFID]],'[3]Form &amp; Form Handler Details'!$Y:$Y,'[3]Form &amp; Form Handler Details'!$D:$D,"")</f>
        <v>NA-US-FRM-22-FY-Planning-phase2-Front-End-Contact-Sales</v>
      </c>
      <c r="M98" s="35" t="str">
        <f>_xlfn.XLOOKUP($A98,'[3]Form &amp; Form Handler Details'!$Y:$Y,'[3]Form &amp; Form Handler Details'!BJ:BJ,"")</f>
        <v>First name</v>
      </c>
      <c r="N98" s="35" t="str">
        <f>_xlfn.XLOOKUP($A98,'[3]Form &amp; Form Handler Details'!$Y:$Y,'[3]Form &amp; Form Handler Details'!BK:BK,"")</f>
        <v>firstname</v>
      </c>
      <c r="O98" s="35" t="str">
        <f>_xlfn.XLOOKUP($A98,'[3]Form &amp; Form Handler Details'!$Y:$Y,'[3]Form &amp; Form Handler Details'!BL:BL,"")</f>
        <v>text</v>
      </c>
      <c r="P98" s="35" t="str">
        <f>_xlfn.XLOOKUP($A98,'[3]Form &amp; Form Handler Details'!$Y:$Y,'[3]Form &amp; Form Handler Details'!BM:BM,"")</f>
        <v>This field is required.</v>
      </c>
      <c r="Q98" s="35" t="str">
        <f>_xlfn.XLOOKUP($A98,'[3]Form &amp; Form Handler Details'!$Y:$Y,'[3]Form &amp; Form Handler Details'!BN:BN,"")</f>
        <v>Last name</v>
      </c>
      <c r="R98" s="35" t="str">
        <f>_xlfn.XLOOKUP($A98,'[3]Form &amp; Form Handler Details'!$Y:$Y,'[3]Form &amp; Form Handler Details'!BO:BO,"")</f>
        <v>lastname</v>
      </c>
      <c r="S98" s="35" t="str">
        <f>_xlfn.XLOOKUP($A98,'[3]Form &amp; Form Handler Details'!$Y:$Y,'[3]Form &amp; Form Handler Details'!BP:BP,"")</f>
        <v>text</v>
      </c>
      <c r="T98" s="35" t="str">
        <f>_xlfn.XLOOKUP($A98,'[3]Form &amp; Form Handler Details'!$Y:$Y,'[3]Form &amp; Form Handler Details'!BQ:BQ,"")</f>
        <v>This field is required.</v>
      </c>
      <c r="U98" s="35" t="str">
        <f>_xlfn.XLOOKUP($A98,'[3]Form &amp; Form Handler Details'!$Y:$Y,'[3]Form &amp; Form Handler Details'!BR:BR,"")</f>
        <v>Work email</v>
      </c>
      <c r="V98" s="35" t="str">
        <f>_xlfn.XLOOKUP($A98,'[3]Form &amp; Form Handler Details'!$Y:$Y,'[3]Form &amp; Form Handler Details'!BS:BS,"")</f>
        <v>workemail</v>
      </c>
      <c r="W98" s="35" t="str">
        <f>_xlfn.XLOOKUP($A98,'[3]Form &amp; Form Handler Details'!$Y:$Y,'[3]Form &amp; Form Handler Details'!BT:BT,"")</f>
        <v>text</v>
      </c>
      <c r="X98" s="35" t="str">
        <f>_xlfn.XLOOKUP($A98,'[3]Form &amp; Form Handler Details'!$Y:$Y,'[3]Form &amp; Form Handler Details'!BU:BU,"")</f>
        <v>Work email required.</v>
      </c>
      <c r="Y98" s="35" t="str">
        <f>_xlfn.XLOOKUP($A98,'[3]Form &amp; Form Handler Details'!$Y:$Y,'[3]Form &amp; Form Handler Details'!BV:BV,"")</f>
        <v>Company name</v>
      </c>
      <c r="Z98" s="35" t="str">
        <f>_xlfn.XLOOKUP($A98,'[3]Form &amp; Form Handler Details'!$Y:$Y,'[3]Form &amp; Form Handler Details'!BW:BW,"")</f>
        <v>companyname</v>
      </c>
      <c r="AA98" s="35" t="str">
        <f>_xlfn.XLOOKUP($A98,'[3]Form &amp; Form Handler Details'!$Y:$Y,'[3]Form &amp; Form Handler Details'!BX:BX,"")</f>
        <v>text</v>
      </c>
      <c r="AB98" s="35" t="str">
        <f>_xlfn.XLOOKUP($A98,'[3]Form &amp; Form Handler Details'!$Y:$Y,'[3]Form &amp; Form Handler Details'!BY:BY,"")</f>
        <v>This field is required.</v>
      </c>
      <c r="AC98" s="35">
        <f>_xlfn.XLOOKUP($A98,'[3]Form &amp; Form Handler Details'!$Y:$Y,'[3]Form &amp; Form Handler Details'!BZ:BZ,"")</f>
        <v>0</v>
      </c>
      <c r="AD98" s="35">
        <f>_xlfn.XLOOKUP($A98,'[3]Form &amp; Form Handler Details'!$Y:$Y,'[3]Form &amp; Form Handler Details'!CA:CA,"")</f>
        <v>0</v>
      </c>
      <c r="AE98" s="35">
        <f>_xlfn.XLOOKUP($A98,'[3]Form &amp; Form Handler Details'!$Y:$Y,'[3]Form &amp; Form Handler Details'!CB:CB,"")</f>
        <v>0</v>
      </c>
      <c r="AF98" s="35">
        <f>_xlfn.XLOOKUP($A98,'[3]Form &amp; Form Handler Details'!$Y:$Y,'[3]Form &amp; Form Handler Details'!CC:CC,"")</f>
        <v>0</v>
      </c>
      <c r="AG98" s="35">
        <f>_xlfn.XLOOKUP($A98,'[3]Form &amp; Form Handler Details'!$Y:$Y,'[3]Form &amp; Form Handler Details'!CD:CD,"")</f>
        <v>0</v>
      </c>
      <c r="AH98" s="35">
        <f>_xlfn.XLOOKUP($A98,'[3]Form &amp; Form Handler Details'!$Y:$Y,'[3]Form &amp; Form Handler Details'!CE:CE,"")</f>
        <v>0</v>
      </c>
      <c r="AI98" s="35">
        <f>_xlfn.XLOOKUP($A98,'[3]Form &amp; Form Handler Details'!$Y:$Y,'[3]Form &amp; Form Handler Details'!CF:CF,"")</f>
        <v>0</v>
      </c>
      <c r="AJ98" s="35">
        <f>_xlfn.XLOOKUP($A98,'[3]Form &amp; Form Handler Details'!$Y:$Y,'[3]Form &amp; Form Handler Details'!CG:CG,"")</f>
        <v>0</v>
      </c>
      <c r="AK98" s="35">
        <f>_xlfn.XLOOKUP($A98,'[3]Form &amp; Form Handler Details'!$Y:$Y,'[3]Form &amp; Form Handler Details'!CH:CH,"")</f>
        <v>0</v>
      </c>
      <c r="AL98" s="35">
        <f>_xlfn.XLOOKUP($A98,'[3]Form &amp; Form Handler Details'!$Y:$Y,'[3]Form &amp; Form Handler Details'!CI:CI,"")</f>
        <v>0</v>
      </c>
      <c r="AM98" s="35">
        <f>_xlfn.XLOOKUP($A98,'[3]Form &amp; Form Handler Details'!$Y:$Y,'[3]Form &amp; Form Handler Details'!CJ:CJ,"")</f>
        <v>0</v>
      </c>
      <c r="AN98" s="35">
        <f>_xlfn.XLOOKUP($A98,'[3]Form &amp; Form Handler Details'!$Y:$Y,'[3]Form &amp; Form Handler Details'!CK:CK,"")</f>
        <v>0</v>
      </c>
      <c r="AO98" s="35" t="str">
        <f>_xlfn.XLOOKUP($A98,'[3]Form &amp; Form Handler Details'!$Y:$Y,'[3]Form &amp; Form Handler Details'!CL:CL,"")</f>
        <v>Phone number</v>
      </c>
      <c r="AP98" s="35" t="str">
        <f>_xlfn.XLOOKUP($A98,'[3]Form &amp; Form Handler Details'!$Y:$Y,'[3]Form &amp; Form Handler Details'!CM:CM,"")</f>
        <v>phonenumber</v>
      </c>
      <c r="AQ98" s="35" t="str">
        <f>_xlfn.XLOOKUP($A98,'[3]Form &amp; Form Handler Details'!$Y:$Y,'[3]Form &amp; Form Handler Details'!CN:CN,"")</f>
        <v>text</v>
      </c>
      <c r="AR98" s="35">
        <f>_xlfn.XLOOKUP($A98,'[3]Form &amp; Form Handler Details'!$Y:$Y,'[3]Form &amp; Form Handler Details'!CO:CO,"")</f>
        <v>0</v>
      </c>
      <c r="AS98" s="35" t="str">
        <f>_xlfn.XLOOKUP($A98,'[3]Form &amp; Form Handler Details'!$Y:$Y,'[3]Form &amp; Form Handler Details'!CP:CP,"")</f>
        <v>Title</v>
      </c>
      <c r="AT98" s="35" t="str">
        <f>_xlfn.XLOOKUP($A98,'[3]Form &amp; Form Handler Details'!$Y:$Y,'[3]Form &amp; Form Handler Details'!CQ:CQ,"")</f>
        <v>jobtitle</v>
      </c>
      <c r="AU98" s="35" t="str">
        <f>_xlfn.XLOOKUP($A98,'[3]Form &amp; Form Handler Details'!$Y:$Y,'[3]Form &amp; Form Handler Details'!CR:CR,"")</f>
        <v>text</v>
      </c>
      <c r="AV98" s="35" t="str">
        <f>_xlfn.XLOOKUP($A98,'[3]Form &amp; Form Handler Details'!$Y:$Y,'[3]Form &amp; Form Handler Details'!CS:CS,"")</f>
        <v>This field is required</v>
      </c>
      <c r="AW98" s="35" t="str">
        <f>_xlfn.XLOOKUP($A98,'[3]Form &amp; Form Handler Details'!$Y:$Y,'[3]Form &amp; Form Handler Details'!CT:CT,"")</f>
        <v>Webform URL(Hidden)</v>
      </c>
      <c r="AX98" s="35" t="str">
        <f>_xlfn.XLOOKUP($A98,'[3]Form &amp; Form Handler Details'!$Y:$Y,'[3]Form &amp; Form Handler Details'!CU:CU,"")</f>
        <v>webformurl</v>
      </c>
      <c r="AY98" s="35" t="str">
        <f>_xlfn.XLOOKUP($A98,'[3]Form &amp; Form Handler Details'!$Y:$Y,'[3]Form &amp; Form Handler Details'!CV:CV,"")</f>
        <v>text</v>
      </c>
      <c r="AZ98" s="35" t="str">
        <f>_xlfn.XLOOKUP($A98,'[3]Form &amp; Form Handler Details'!$Y:$Y,'[3]Form &amp; Form Handler Details'!CW:CW,"")</f>
        <v>gclid* (Hidden)</v>
      </c>
      <c r="BA98" s="35" t="str">
        <f>_xlfn.XLOOKUP($A98,'[3]Form &amp; Form Handler Details'!$Y:$Y,'[3]Form &amp; Form Handler Details'!CX:CX,"")</f>
        <v>gclid</v>
      </c>
      <c r="BB98" s="35" t="str">
        <f>_xlfn.XLOOKUP($A98,'[3]Form &amp; Form Handler Details'!$Y:$Y,'[3]Form &amp; Form Handler Details'!CY:CY,"")</f>
        <v>Hidden - text</v>
      </c>
      <c r="BC98" s="35">
        <f>_xlfn.XLOOKUP($A98,'[3]Form &amp; Form Handler Details'!$Y:$Y,'[3]Form &amp; Form Handler Details'!CZ:CZ,"")</f>
        <v>0</v>
      </c>
      <c r="BD98" s="35">
        <f>_xlfn.XLOOKUP($A98,'[3]Form &amp; Form Handler Details'!$Y:$Y,'[3]Form &amp; Form Handler Details'!DA:DA,"")</f>
        <v>0</v>
      </c>
      <c r="BE98" s="35">
        <f>_xlfn.XLOOKUP($A98,'[3]Form &amp; Form Handler Details'!$Y:$Y,'[3]Form &amp; Form Handler Details'!DB:DB,"")</f>
        <v>0</v>
      </c>
      <c r="BF98" s="35">
        <f>_xlfn.XLOOKUP($A98,'[3]Form &amp; Form Handler Details'!$Y:$Y,'[3]Form &amp; Form Handler Details'!DC:DC,"")</f>
        <v>0</v>
      </c>
      <c r="BG98" s="35">
        <f>_xlfn.XLOOKUP($A98,'[3]Form &amp; Form Handler Details'!$Y:$Y,'[3]Form &amp; Form Handler Details'!DD:DD,"")</f>
        <v>0</v>
      </c>
      <c r="BH98" s="35">
        <f>_xlfn.XLOOKUP($A98,'[3]Form &amp; Form Handler Details'!$Y:$Y,'[3]Form &amp; Form Handler Details'!DE:DE,"")</f>
        <v>0</v>
      </c>
      <c r="BI98" s="35">
        <f>_xlfn.XLOOKUP($A98,'[3]Form &amp; Form Handler Details'!$Y:$Y,'[3]Form &amp; Form Handler Details'!DF:DF,"")</f>
        <v>0</v>
      </c>
      <c r="BJ98" s="35">
        <f>_xlfn.XLOOKUP($A98,'[3]Form &amp; Form Handler Details'!$Y:$Y,'[3]Form &amp; Form Handler Details'!DG:DG,"")</f>
        <v>0</v>
      </c>
      <c r="BK98" s="35">
        <f>_xlfn.XLOOKUP($A98,'[3]Form &amp; Form Handler Details'!$Y:$Y,'[3]Form &amp; Form Handler Details'!DH:DH,"")</f>
        <v>0</v>
      </c>
      <c r="BL98" s="35">
        <f>_xlfn.XLOOKUP($A98,'[3]Form &amp; Form Handler Details'!$Y:$Y,'[3]Form &amp; Form Handler Details'!DI:DI,"")</f>
        <v>0</v>
      </c>
      <c r="BM98" s="35">
        <f>_xlfn.XLOOKUP($A98,'[3]Form &amp; Form Handler Details'!$Y:$Y,'[3]Form &amp; Form Handler Details'!DJ:DJ,"")</f>
        <v>0</v>
      </c>
      <c r="BN98" s="35">
        <f>_xlfn.XLOOKUP($A98,'[3]Form &amp; Form Handler Details'!$Y:$Y,'[3]Form &amp; Form Handler Details'!DK:DK,"")</f>
        <v>0</v>
      </c>
      <c r="BO98" s="35">
        <f>_xlfn.XLOOKUP($A98,'[3]Form &amp; Form Handler Details'!$Y:$Y,'[3]Form &amp; Form Handler Details'!DL:DL,"")</f>
        <v>0</v>
      </c>
      <c r="BP98" s="35">
        <f>_xlfn.XLOOKUP($A98,'[3]Form &amp; Form Handler Details'!$Y:$Y,'[3]Form &amp; Form Handler Details'!DM:DM,"")</f>
        <v>0</v>
      </c>
      <c r="BQ98" s="35">
        <f>_xlfn.XLOOKUP($A98,'[3]Form &amp; Form Handler Details'!$Y:$Y,'[3]Form &amp; Form Handler Details'!DN:DN,"")</f>
        <v>0</v>
      </c>
      <c r="BR98" s="35" t="str">
        <f>_xlfn.XLOOKUP($A98,'[3]Form &amp; Form Handler Details'!$Y:$Y,'[3]Form &amp; Form Handler Details'!DO:DO,"")</f>
        <v>Country
United States
Canada</v>
      </c>
      <c r="BS98" s="35" t="str">
        <f>_xlfn.XLOOKUP($A98,'[3]Form &amp; Form Handler Details'!$Y:$Y,'[3]Form &amp; Form Handler Details'!DP:DP,"")</f>
        <v>US
CA</v>
      </c>
      <c r="BT98" s="35" t="str">
        <f>_xlfn.XLOOKUP($A98,'[3]Form &amp; Form Handler Details'!$Y:$Y,'[3]Form &amp; Form Handler Details'!DQ:DQ,"")</f>
        <v>country</v>
      </c>
      <c r="BU98" s="35" t="str">
        <f>_xlfn.XLOOKUP($A98,'[3]Form &amp; Form Handler Details'!$Y:$Y,'[3]Form &amp; Form Handler Details'!DR:DR,"")</f>
        <v>Dropdown</v>
      </c>
      <c r="BV98" s="35" t="str">
        <f>_xlfn.XLOOKUP($A98,'[3]Form &amp; Form Handler Details'!$Y:$Y,'[3]Form &amp; Form Handler Details'!DS:DS,"")</f>
        <v>This field is required</v>
      </c>
      <c r="BW98" s="35" t="str">
        <f>_xlfn.XLOOKUP($A98,'[3]Form &amp; Form Handler Details'!$Y:$Y,'[3]Form &amp; Form Handler Details'!DT:DT,"")</f>
        <v>HoneyPot</v>
      </c>
      <c r="BX98" s="35" t="str">
        <f>_xlfn.XLOOKUP($A98,'[3]Form &amp; Form Handler Details'!$Y:$Y,'[3]Form &amp; Form Handler Details'!DU:DU,"")</f>
        <v>pardot_extra_field</v>
      </c>
      <c r="BY98" s="35" t="str">
        <f>_xlfn.XLOOKUP($A98,'[3]Form &amp; Form Handler Details'!$Y:$Y,'[3]Form &amp; Form Handler Details'!DV:DV,"")</f>
        <v>Hidden</v>
      </c>
      <c r="BZ98" s="35">
        <f>_xlfn.XLOOKUP($A98,'[3]Form &amp; Form Handler Details'!$Y:$Y,'[3]Form &amp; Form Handler Details'!DW:DW,"")</f>
        <v>0</v>
      </c>
      <c r="CA98" s="35">
        <f>_xlfn.XLOOKUP($A98,'[3]Form &amp; Form Handler Details'!$Y:$Y,'[3]Form &amp; Form Handler Details'!DX:DX,"")</f>
        <v>0</v>
      </c>
      <c r="CB98" s="35">
        <f>_xlfn.XLOOKUP($A98,'[3]Form &amp; Form Handler Details'!$Y:$Y,'[3]Form &amp; Form Handler Details'!DY:DY,"")</f>
        <v>0</v>
      </c>
      <c r="CC98" s="35">
        <f>_xlfn.XLOOKUP($A98,'[3]Form &amp; Form Handler Details'!$Y:$Y,'[3]Form &amp; Form Handler Details'!DZ:DZ,"")</f>
        <v>0</v>
      </c>
      <c r="CD98" s="35">
        <f>_xlfn.XLOOKUP($A98,'[3]Form &amp; Form Handler Details'!$Y:$Y,'[3]Form &amp; Form Handler Details'!EA:EA,"")</f>
        <v>0</v>
      </c>
      <c r="CE98" s="35">
        <f>_xlfn.XLOOKUP($A98,'[3]Form &amp; Form Handler Details'!$Y:$Y,'[3]Form &amp; Form Handler Details'!EB:EB,"")</f>
        <v>0</v>
      </c>
      <c r="CF98" s="35">
        <f>_xlfn.XLOOKUP($A98,'[3]Form &amp; Form Handler Details'!$Y:$Y,'[3]Form &amp; Form Handler Details'!EC:EC,"")</f>
        <v>0</v>
      </c>
      <c r="CG98" s="35">
        <f>_xlfn.XLOOKUP($A98,'[3]Form &amp; Form Handler Details'!$Y:$Y,'[3]Form &amp; Form Handler Details'!ED:ED,"")</f>
        <v>0</v>
      </c>
      <c r="CH98" s="35">
        <f>_xlfn.XLOOKUP($A98,'[3]Form &amp; Form Handler Details'!$Y:$Y,'[3]Form &amp; Form Handler Details'!EE:EE,"")</f>
        <v>0</v>
      </c>
      <c r="CI98" s="35">
        <f>_xlfn.XLOOKUP($A98,'[3]Form &amp; Form Handler Details'!$Y:$Y,'[3]Form &amp; Form Handler Details'!EF:EF,"")</f>
        <v>0</v>
      </c>
      <c r="CJ98" s="35">
        <f>_xlfn.XLOOKUP($A98,'[3]Form &amp; Form Handler Details'!$Y:$Y,'[3]Form &amp; Form Handler Details'!EG:EG,"")</f>
        <v>0</v>
      </c>
      <c r="CK98" s="35">
        <f>_xlfn.XLOOKUP($A98,'[3]Form &amp; Form Handler Details'!$Y:$Y,'[3]Form &amp; Form Handler Details'!EH:EH,"")</f>
        <v>0</v>
      </c>
      <c r="CL98" s="35">
        <f>_xlfn.XLOOKUP($A98,'[3]Form &amp; Form Handler Details'!$Y:$Y,'[3]Form &amp; Form Handler Details'!EI:EI,"")</f>
        <v>0</v>
      </c>
      <c r="CM98" s="35" t="str">
        <f>_xlfn.XLOOKUP($A98,'[3]Form &amp; Form Handler Details'!$Y:$Y,'[3]Form &amp; Form Handler Details'!EJ:EJ,"")</f>
        <v>I have read and accepted the &lt;a href="https://www.paypal.com/ca/webapps/mpp/ua/privacy-full" style="color:#0070ba;"&gt;PayPal Canada Privacy Statement&lt;/a&gt;.</v>
      </c>
      <c r="CN98" s="35" t="str">
        <f>_xlfn.XLOOKUP($A98,'[3]Form &amp; Form Handler Details'!$Y:$Y,'[3]Form &amp; Form Handler Details'!EK:EK,"")</f>
        <v>formterms</v>
      </c>
      <c r="CO98" s="35" t="str">
        <f>_xlfn.XLOOKUP($A98,'[3]Form &amp; Form Handler Details'!$Y:$Y,'[3]Form &amp; Form Handler Details'!EL:EL,"")</f>
        <v>Checkbox</v>
      </c>
      <c r="CP98" s="35" t="str">
        <f>_xlfn.XLOOKUP($A98,'[3]Form &amp; Form Handler Details'!$Y:$Y,'[3]Form &amp; Form Handler Details'!EM:EM,"")</f>
        <v>This field is required</v>
      </c>
      <c r="CQ98" s="35" t="str">
        <f>_xlfn.XLOOKUP($A98,'[3]Form &amp; Form Handler Details'!$Y:$Y,'[3]Form &amp; Form Handler Details'!EN:EN,"")</f>
        <v>I have read and accepted the &lt;a href="https://www.paypal.com/us/webapps/mpp/ua/privacy-full" style="color:#0070ba;"&gt;PayPal Privacy Statement&lt;/a&gt;.</v>
      </c>
      <c r="CR98" s="35" t="str">
        <f>_xlfn.XLOOKUP($A98,'[3]Form &amp; Form Handler Details'!$Y:$Y,'[3]Form &amp; Form Handler Details'!EO:EO,"")</f>
        <v>privacyconsent</v>
      </c>
      <c r="CS98" s="35" t="str">
        <f>_xlfn.XLOOKUP($A98,'[3]Form &amp; Form Handler Details'!$Y:$Y,'[3]Form &amp; Form Handler Details'!EP:EP,"")</f>
        <v>Checkbox</v>
      </c>
      <c r="CT98" s="35" t="str">
        <f>_xlfn.XLOOKUP($A98,'[3]Form &amp; Form Handler Details'!$Y:$Y,'[3]Form &amp; Form Handler Details'!EQ:EQ,"")</f>
        <v>This field is required</v>
      </c>
      <c r="CU98" s="35">
        <f>_xlfn.XLOOKUP($A98,'[3]Form &amp; Form Handler Details'!$Y:$Y,'[3]Form &amp; Form Handler Details'!ER:ER,"")</f>
        <v>0</v>
      </c>
      <c r="CV98" s="35">
        <f>_xlfn.XLOOKUP($A98,'[3]Form &amp; Form Handler Details'!$Y:$Y,'[3]Form &amp; Form Handler Details'!ES:ES,"")</f>
        <v>0</v>
      </c>
      <c r="CW98" s="35">
        <f>_xlfn.XLOOKUP($A98,'[3]Form &amp; Form Handler Details'!$Y:$Y,'[3]Form &amp; Form Handler Details'!ET:ET,"")</f>
        <v>0</v>
      </c>
      <c r="CX98" s="35">
        <f>_xlfn.XLOOKUP($A98,'[3]Form &amp; Form Handler Details'!$Y:$Y,'[3]Form &amp; Form Handler Details'!EU:EU,"")</f>
        <v>0</v>
      </c>
      <c r="CY98" s="35">
        <f>_xlfn.XLOOKUP($A98,'[3]Form &amp; Form Handler Details'!$Y:$Y,'[3]Form &amp; Form Handler Details'!EV:EV,"")</f>
        <v>0</v>
      </c>
      <c r="CZ98" s="35">
        <f>_xlfn.XLOOKUP($A98,'[3]Form &amp; Form Handler Details'!$Y:$Y,'[3]Form &amp; Form Handler Details'!EW:EW,"")</f>
        <v>0</v>
      </c>
      <c r="DA98" s="35">
        <f>_xlfn.XLOOKUP($A98,'[3]Form &amp; Form Handler Details'!$Y:$Y,'[3]Form &amp; Form Handler Details'!EX:EX,"")</f>
        <v>0</v>
      </c>
      <c r="DB98" s="35">
        <f>_xlfn.XLOOKUP($A98,'[3]Form &amp; Form Handler Details'!$Y:$Y,'[3]Form &amp; Form Handler Details'!EY:EY,"")</f>
        <v>0</v>
      </c>
      <c r="DC98" s="35">
        <f>_xlfn.XLOOKUP($A98,'[3]Form &amp; Form Handler Details'!$Y:$Y,'[3]Form &amp; Form Handler Details'!EZ:EZ,"")</f>
        <v>0</v>
      </c>
      <c r="DD98" s="35">
        <f>_xlfn.XLOOKUP($A98,'[3]Form &amp; Form Handler Details'!$Y:$Y,'[3]Form &amp; Form Handler Details'!FA:FA,"")</f>
        <v>0</v>
      </c>
      <c r="DE98" s="35">
        <f>_xlfn.XLOOKUP($A98,'[3]Form &amp; Form Handler Details'!$Y:$Y,'[3]Form &amp; Form Handler Details'!FB:FB,"")</f>
        <v>0</v>
      </c>
      <c r="DF98" s="35">
        <f>_xlfn.XLOOKUP($A98,'[3]Form &amp; Form Handler Details'!$Y:$Y,'[3]Form &amp; Form Handler Details'!FC:FC,"")</f>
        <v>0</v>
      </c>
      <c r="DG98" s="35">
        <f>_xlfn.XLOOKUP($A98,'[3]Form &amp; Form Handler Details'!$Y:$Y,'[3]Form &amp; Form Handler Details'!FD:FD,"")</f>
        <v>0</v>
      </c>
      <c r="DH98" s="35">
        <f>_xlfn.XLOOKUP($A98,'[3]Form &amp; Form Handler Details'!$Y:$Y,'[3]Form &amp; Form Handler Details'!FE:FE,"")</f>
        <v>0</v>
      </c>
      <c r="DI98" s="35">
        <f>_xlfn.XLOOKUP($A98,'[3]Form &amp; Form Handler Details'!$Y:$Y,'[3]Form &amp; Form Handler Details'!FF:FF,"")</f>
        <v>0</v>
      </c>
      <c r="DJ98" s="35">
        <f>_xlfn.XLOOKUP($A98,'[3]Form &amp; Form Handler Details'!$Y:$Y,'[3]Form &amp; Form Handler Details'!FG:FG,"")</f>
        <v>0</v>
      </c>
      <c r="DK98" s="35">
        <f>_xlfn.XLOOKUP($A98,'[3]Form &amp; Form Handler Details'!$Y:$Y,'[3]Form &amp; Form Handler Details'!FH:FH,"")</f>
        <v>0</v>
      </c>
      <c r="DL98" s="35">
        <f>_xlfn.XLOOKUP($A98,'[3]Form &amp; Form Handler Details'!$Y:$Y,'[3]Form &amp; Form Handler Details'!FI:FI,"")</f>
        <v>0</v>
      </c>
      <c r="DM98" s="35">
        <f>_xlfn.XLOOKUP($A98,'[3]Form &amp; Form Handler Details'!$Y:$Y,'[3]Form &amp; Form Handler Details'!FJ:FJ,"")</f>
        <v>0</v>
      </c>
      <c r="DN98" s="35">
        <f>_xlfn.XLOOKUP($A98,'[3]Form &amp; Form Handler Details'!$Y:$Y,'[3]Form &amp; Form Handler Details'!FK:FK,"")</f>
        <v>0</v>
      </c>
      <c r="DO98" s="35">
        <f>_xlfn.XLOOKUP($A98,'[3]Form &amp; Form Handler Details'!$Y:$Y,'[3]Form &amp; Form Handler Details'!FL:FL,"")</f>
        <v>0</v>
      </c>
      <c r="DP98" s="35">
        <f>_xlfn.XLOOKUP($A98,'[3]Form &amp; Form Handler Details'!$Y:$Y,'[3]Form &amp; Form Handler Details'!FM:FM,"")</f>
        <v>0</v>
      </c>
      <c r="DQ98" s="35">
        <f>_xlfn.XLOOKUP($A98,'[3]Form &amp; Form Handler Details'!$Y:$Y,'[3]Form &amp; Form Handler Details'!FN:FN,"")</f>
        <v>0</v>
      </c>
      <c r="DR98" s="35">
        <f>_xlfn.XLOOKUP($A98,'[3]Form &amp; Form Handler Details'!$Y:$Y,'[3]Form &amp; Form Handler Details'!FO:FO,"")</f>
        <v>0</v>
      </c>
      <c r="DS98" s="35">
        <f>_xlfn.XLOOKUP($A98,'[3]Form &amp; Form Handler Details'!$Y:$Y,'[3]Form &amp; Form Handler Details'!FP:FP,"")</f>
        <v>0</v>
      </c>
      <c r="DT98" s="35">
        <f>_xlfn.XLOOKUP($A98,'[3]Form &amp; Form Handler Details'!$Y:$Y,'[3]Form &amp; Form Handler Details'!FQ:FQ,"")</f>
        <v>0</v>
      </c>
      <c r="DU98" s="35" t="str">
        <f>_xlfn.XLOOKUP($A98,'[3]Form &amp; Form Handler Details'!$Y:$Y,'[3]Form &amp; Form Handler Details'!FR:FR,"")</f>
        <v>Estimate of Total Online Volume</v>
      </c>
      <c r="DV98" s="35" t="str">
        <f>_xlfn.XLOOKUP($A98,'[3]Form &amp; Form Handler Details'!$Y:$Y,'[3]Form &amp; Form Handler Details'!FS:FS,"")</f>
        <v>totalonlinevolume</v>
      </c>
      <c r="DW98" s="35" t="str">
        <f>_xlfn.XLOOKUP($A98,'[3]Form &amp; Form Handler Details'!$Y:$Y,'[3]Form &amp; Form Handler Details'!FT:FT,"")</f>
        <v>text</v>
      </c>
      <c r="DX98" s="35" t="str">
        <f>_xlfn.XLOOKUP($A98,'[3]Form &amp; Form Handler Details'!$Y:$Y,'[3]Form &amp; Form Handler Details'!FU:FU,"")</f>
        <v>This field is required (Numbers only)</v>
      </c>
      <c r="DY98" s="35">
        <f>_xlfn.XLOOKUP($A98,'[3]Form &amp; Form Handler Details'!$Y:$Y,'[3]Form &amp; Form Handler Details'!FV:FV,"")</f>
        <v>0</v>
      </c>
      <c r="DZ98" s="35">
        <f>_xlfn.XLOOKUP($A98,'[3]Form &amp; Form Handler Details'!$Y:$Y,'[3]Form &amp; Form Handler Details'!FW:FW,"")</f>
        <v>0</v>
      </c>
      <c r="EA98" s="35">
        <f>_xlfn.XLOOKUP($A98,'[3]Form &amp; Form Handler Details'!$Y:$Y,'[3]Form &amp; Form Handler Details'!FX:FX,"")</f>
        <v>0</v>
      </c>
      <c r="EB98" s="35">
        <f>_xlfn.XLOOKUP($A98,'[3]Form &amp; Form Handler Details'!$Y:$Y,'[3]Form &amp; Form Handler Details'!FY:FY,"")</f>
        <v>0</v>
      </c>
      <c r="EC98" s="35">
        <f>_xlfn.XLOOKUP($A98,'[3]Form &amp; Form Handler Details'!$Y:$Y,'[3]Form &amp; Form Handler Details'!FZ:FZ,"")</f>
        <v>0</v>
      </c>
      <c r="ED98" s="35">
        <f>_xlfn.XLOOKUP($A98,'[3]Form &amp; Form Handler Details'!$Y:$Y,'[3]Form &amp; Form Handler Details'!GA:GA,"")</f>
        <v>0</v>
      </c>
      <c r="EE98" s="35">
        <f>_xlfn.XLOOKUP($A98,'[3]Form &amp; Form Handler Details'!$Y:$Y,'[3]Form &amp; Form Handler Details'!GB:GB,"")</f>
        <v>0</v>
      </c>
      <c r="EF98" s="35">
        <f>_xlfn.XLOOKUP($A98,'[3]Form &amp; Form Handler Details'!$Y:$Y,'[3]Form &amp; Form Handler Details'!GC:GC,"")</f>
        <v>0</v>
      </c>
      <c r="EG98" s="35">
        <f>_xlfn.XLOOKUP($A98,'[3]Form &amp; Form Handler Details'!$Y:$Y,'[3]Form &amp; Form Handler Details'!GD:GD,"")</f>
        <v>0</v>
      </c>
      <c r="EH98" s="35">
        <f>_xlfn.XLOOKUP($A98,'[3]Form &amp; Form Handler Details'!$Y:$Y,'[3]Form &amp; Form Handler Details'!GE:GE,"")</f>
        <v>0</v>
      </c>
      <c r="EI98" s="35">
        <f>_xlfn.XLOOKUP($A98,'[3]Form &amp; Form Handler Details'!$Y:$Y,'[3]Form &amp; Form Handler Details'!GF:GF,"")</f>
        <v>0</v>
      </c>
      <c r="EJ98" s="35">
        <f>_xlfn.XLOOKUP($A98,'[3]Form &amp; Form Handler Details'!$Y:$Y,'[3]Form &amp; Form Handler Details'!GG:GG,"")</f>
        <v>0</v>
      </c>
      <c r="EK98" s="35">
        <f>_xlfn.XLOOKUP($A98,'[3]Form &amp; Form Handler Details'!$Y:$Y,'[3]Form &amp; Form Handler Details'!GH:GH,"")</f>
        <v>0</v>
      </c>
      <c r="EL98" s="35">
        <f>_xlfn.XLOOKUP($A98,'[3]Form &amp; Form Handler Details'!$Y:$Y,'[3]Form &amp; Form Handler Details'!GI:GI,"")</f>
        <v>0</v>
      </c>
      <c r="EM98" s="35">
        <f>_xlfn.XLOOKUP($A98,'[3]Form &amp; Form Handler Details'!$Y:$Y,'[3]Form &amp; Form Handler Details'!GJ:GJ,"")</f>
        <v>0</v>
      </c>
      <c r="EN98" s="35">
        <f>_xlfn.XLOOKUP($A98,'[3]Form &amp; Form Handler Details'!$Y:$Y,'[3]Form &amp; Form Handler Details'!GK:GK,"")</f>
        <v>0</v>
      </c>
      <c r="EO98" s="35">
        <f>_xlfn.XLOOKUP($A98,'[3]Form &amp; Form Handler Details'!$Y:$Y,'[3]Form &amp; Form Handler Details'!GL:GL,"")</f>
        <v>0</v>
      </c>
      <c r="EP98" s="35">
        <f>_xlfn.XLOOKUP($A98,'[3]Form &amp; Form Handler Details'!$Y:$Y,'[3]Form &amp; Form Handler Details'!GM:GM,"")</f>
        <v>0</v>
      </c>
      <c r="EQ98" s="35">
        <f>_xlfn.XLOOKUP($A98,'[3]Form &amp; Form Handler Details'!$Y:$Y,'[3]Form &amp; Form Handler Details'!GN:GN,"")</f>
        <v>0</v>
      </c>
      <c r="ER98" s="35">
        <f>_xlfn.XLOOKUP($A98,'[3]Form &amp; Form Handler Details'!$Y:$Y,'[3]Form &amp; Form Handler Details'!GO:GO,"")</f>
        <v>0</v>
      </c>
      <c r="ES98" s="35">
        <f>_xlfn.XLOOKUP($A98,'[3]Form &amp; Form Handler Details'!$Y:$Y,'[3]Form &amp; Form Handler Details'!GP:GP,"")</f>
        <v>0</v>
      </c>
      <c r="ET98" s="35">
        <f>_xlfn.XLOOKUP($A98,'[3]Form &amp; Form Handler Details'!$Y:$Y,'[3]Form &amp; Form Handler Details'!GQ:GQ,"")</f>
        <v>0</v>
      </c>
      <c r="EU98" s="35">
        <f>_xlfn.XLOOKUP($A98,'[3]Form &amp; Form Handler Details'!$Y:$Y,'[3]Form &amp; Form Handler Details'!GR:GR,"")</f>
        <v>0</v>
      </c>
      <c r="EV98" s="35">
        <f>_xlfn.XLOOKUP($A98,'[3]Form &amp; Form Handler Details'!$Y:$Y,'[3]Form &amp; Form Handler Details'!GS:GS,"")</f>
        <v>0</v>
      </c>
      <c r="EW98" s="35">
        <f>_xlfn.XLOOKUP($A98,'[3]Form &amp; Form Handler Details'!$Y:$Y,'[3]Form &amp; Form Handler Details'!GT:GT,"")</f>
        <v>0</v>
      </c>
      <c r="EX98" s="35">
        <f>_xlfn.XLOOKUP($A98,'[3]Form &amp; Form Handler Details'!$Y:$Y,'[3]Form &amp; Form Handler Details'!GU:GU,"")</f>
        <v>0</v>
      </c>
      <c r="EY98" s="35">
        <f>_xlfn.XLOOKUP($A98,'[3]Form &amp; Form Handler Details'!$Y:$Y,'[3]Form &amp; Form Handler Details'!GV:GV,"")</f>
        <v>0</v>
      </c>
      <c r="EZ98" s="35">
        <f>_xlfn.XLOOKUP($A98,'[3]Form &amp; Form Handler Details'!$Y:$Y,'[3]Form &amp; Form Handler Details'!GW:GW,"")</f>
        <v>0</v>
      </c>
      <c r="FA98" s="35">
        <f>_xlfn.XLOOKUP($A98,'[3]Form &amp; Form Handler Details'!$Y:$Y,'[3]Form &amp; Form Handler Details'!GX:GX,"")</f>
        <v>0</v>
      </c>
      <c r="FB98" s="35">
        <f>_xlfn.XLOOKUP($A98,'[3]Form &amp; Form Handler Details'!$Y:$Y,'[3]Form &amp; Form Handler Details'!GY:GY,"")</f>
        <v>0</v>
      </c>
      <c r="FC98" s="35">
        <f>_xlfn.XLOOKUP($A98,'[3]Form &amp; Form Handler Details'!$Y:$Y,'[3]Form &amp; Form Handler Details'!GZ:GZ,"")</f>
        <v>0</v>
      </c>
      <c r="FD98" s="35">
        <f>_xlfn.XLOOKUP($A98,'[3]Form &amp; Form Handler Details'!$Y:$Y,'[3]Form &amp; Form Handler Details'!HA:HA,"")</f>
        <v>0</v>
      </c>
      <c r="FE98" s="35">
        <f>_xlfn.XLOOKUP($A98,'[3]Form &amp; Form Handler Details'!$Y:$Y,'[3]Form &amp; Form Handler Details'!HB:HB,"")</f>
        <v>0</v>
      </c>
      <c r="FF98" s="35">
        <f>_xlfn.XLOOKUP($A98,'[3]Form &amp; Form Handler Details'!$Y:$Y,'[3]Form &amp; Form Handler Details'!HC:HC,"")</f>
        <v>0</v>
      </c>
      <c r="FG98" s="35">
        <f>_xlfn.XLOOKUP($A98,'[3]Form &amp; Form Handler Details'!$Y:$Y,'[3]Form &amp; Form Handler Details'!HD:HD,"")</f>
        <v>0</v>
      </c>
      <c r="FH98" s="35">
        <f>_xlfn.XLOOKUP($A98,'[3]Form &amp; Form Handler Details'!$Y:$Y,'[3]Form &amp; Form Handler Details'!HE:HE,"")</f>
        <v>0</v>
      </c>
      <c r="FI98" s="35">
        <f>_xlfn.XLOOKUP($A98,'[3]Form &amp; Form Handler Details'!$Y:$Y,'[3]Form &amp; Form Handler Details'!HF:HF,"")</f>
        <v>0</v>
      </c>
      <c r="FJ98" s="35">
        <f>_xlfn.XLOOKUP($A98,'[3]Form &amp; Form Handler Details'!$Y:$Y,'[3]Form &amp; Form Handler Details'!HG:HG,"")</f>
        <v>0</v>
      </c>
      <c r="FK98" s="35">
        <f>_xlfn.XLOOKUP($A98,'[3]Form &amp; Form Handler Details'!$Y:$Y,'[3]Form &amp; Form Handler Details'!HH:HH,"")</f>
        <v>0</v>
      </c>
      <c r="FL98" s="35">
        <f>_xlfn.XLOOKUP($A98,'[3]Form &amp; Form Handler Details'!$Y:$Y,'[3]Form &amp; Form Handler Details'!HI:HI,"")</f>
        <v>0</v>
      </c>
      <c r="FM98" s="35">
        <f>_xlfn.XLOOKUP($A98,'[3]Form &amp; Form Handler Details'!$Y:$Y,'[3]Form &amp; Form Handler Details'!HJ:HJ,"")</f>
        <v>0</v>
      </c>
      <c r="FN98" s="35">
        <f>_xlfn.XLOOKUP($A98,'[3]Form &amp; Form Handler Details'!$Y:$Y,'[3]Form &amp; Form Handler Details'!HK:HK,"")</f>
        <v>0</v>
      </c>
      <c r="FO98" s="35">
        <f>_xlfn.XLOOKUP($A98,'[3]Form &amp; Form Handler Details'!$Y:$Y,'[3]Form &amp; Form Handler Details'!HL:HL,"")</f>
        <v>0</v>
      </c>
      <c r="FP98" s="35">
        <f>_xlfn.XLOOKUP($A98,'[3]Form &amp; Form Handler Details'!$Y:$Y,'[3]Form &amp; Form Handler Details'!HM:HM,"")</f>
        <v>0</v>
      </c>
      <c r="FQ98" s="35">
        <f>_xlfn.XLOOKUP($A98,'[3]Form &amp; Form Handler Details'!$Y:$Y,'[3]Form &amp; Form Handler Details'!HN:HN,"")</f>
        <v>0</v>
      </c>
      <c r="FR98" s="35">
        <f>_xlfn.XLOOKUP($A98,'[3]Form &amp; Form Handler Details'!$Y:$Y,'[3]Form &amp; Form Handler Details'!HO:HO,"")</f>
        <v>0</v>
      </c>
      <c r="FS98" s="35">
        <f>_xlfn.XLOOKUP($A98,'[3]Form &amp; Form Handler Details'!$Y:$Y,'[3]Form &amp; Form Handler Details'!HP:HP,"")</f>
        <v>0</v>
      </c>
      <c r="FT98" s="35">
        <f>_xlfn.XLOOKUP($A98,'[3]Form &amp; Form Handler Details'!$Y:$Y,'[3]Form &amp; Form Handler Details'!HQ:HQ,"")</f>
        <v>0</v>
      </c>
      <c r="FU98" s="35">
        <f>_xlfn.XLOOKUP($A98,'[3]Form &amp; Form Handler Details'!$Y:$Y,'[3]Form &amp; Form Handler Details'!HR:HR,"")</f>
        <v>0</v>
      </c>
      <c r="FV98" s="35">
        <f>_xlfn.XLOOKUP($A98,'[3]Form &amp; Form Handler Details'!$Y:$Y,'[3]Form &amp; Form Handler Details'!HS:HS,"")</f>
        <v>0</v>
      </c>
      <c r="FW98" s="35">
        <f>_xlfn.XLOOKUP($A98,'[3]Form &amp; Form Handler Details'!$Y:$Y,'[3]Form &amp; Form Handler Details'!HT:HT,"")</f>
        <v>0</v>
      </c>
      <c r="FX98" s="35">
        <f>_xlfn.XLOOKUP($A98,'[3]Form &amp; Form Handler Details'!$Y:$Y,'[3]Form &amp; Form Handler Details'!HU:HU,"")</f>
        <v>0</v>
      </c>
      <c r="FY98" s="35">
        <f>_xlfn.XLOOKUP($A98,'[3]Form &amp; Form Handler Details'!$Y:$Y,'[3]Form &amp; Form Handler Details'!HV:HV,"")</f>
        <v>0</v>
      </c>
      <c r="FZ98" s="35">
        <f>_xlfn.XLOOKUP($A98,'[3]Form &amp; Form Handler Details'!$Y:$Y,'[3]Form &amp; Form Handler Details'!HW:HW,"")</f>
        <v>0</v>
      </c>
      <c r="GA98" s="35">
        <f>_xlfn.XLOOKUP($A98,'[3]Form &amp; Form Handler Details'!$Y:$Y,'[3]Form &amp; Form Handler Details'!HX:HX,"")</f>
        <v>0</v>
      </c>
      <c r="GB98" s="35">
        <f>_xlfn.XLOOKUP($A98,'[3]Form &amp; Form Handler Details'!$Y:$Y,'[3]Form &amp; Form Handler Details'!HY:HY,"")</f>
        <v>0</v>
      </c>
      <c r="GC98" s="35">
        <f>_xlfn.XLOOKUP($A98,'[3]Form &amp; Form Handler Details'!$Y:$Y,'[3]Form &amp; Form Handler Details'!HZ:HZ,"")</f>
        <v>0</v>
      </c>
      <c r="GD98" s="35">
        <f>_xlfn.XLOOKUP($A98,'[3]Form &amp; Form Handler Details'!$Y:$Y,'[3]Form &amp; Form Handler Details'!IA:IA,"")</f>
        <v>0</v>
      </c>
      <c r="GE98" s="35">
        <f>_xlfn.XLOOKUP($A98,'[3]Form &amp; Form Handler Details'!$Y:$Y,'[3]Form &amp; Form Handler Details'!IB:IB,"")</f>
        <v>0</v>
      </c>
      <c r="GF98" s="35">
        <f>_xlfn.XLOOKUP($A98,'[3]Form &amp; Form Handler Details'!$Y:$Y,'[3]Form &amp; Form Handler Details'!IC:IC,"")</f>
        <v>0</v>
      </c>
      <c r="GG98" s="35">
        <f>_xlfn.XLOOKUP($A98,'[3]Form &amp; Form Handler Details'!$Y:$Y,'[3]Form &amp; Form Handler Details'!ID:ID,"")</f>
        <v>0</v>
      </c>
      <c r="GH98" s="35">
        <f>_xlfn.XLOOKUP($A98,'[3]Form &amp; Form Handler Details'!$Y:$Y,'[3]Form &amp; Form Handler Details'!IE:IE,"")</f>
        <v>0</v>
      </c>
      <c r="GI98" s="35">
        <f>_xlfn.XLOOKUP($A98,'[3]Form &amp; Form Handler Details'!$Y:$Y,'[3]Form &amp; Form Handler Details'!IF:IF,"")</f>
        <v>0</v>
      </c>
      <c r="GJ98" s="35">
        <f>_xlfn.XLOOKUP($A98,'[3]Form &amp; Form Handler Details'!$Y:$Y,'[3]Form &amp; Form Handler Details'!IG:IG,"")</f>
        <v>0</v>
      </c>
      <c r="GK98" s="35">
        <f>_xlfn.XLOOKUP($A98,'[3]Form &amp; Form Handler Details'!$Y:$Y,'[3]Form &amp; Form Handler Details'!IH:IH,"")</f>
        <v>0</v>
      </c>
      <c r="GL98" s="35">
        <f>_xlfn.XLOOKUP($A98,'[3]Form &amp; Form Handler Details'!$Y:$Y,'[3]Form &amp; Form Handler Details'!II:II,"")</f>
        <v>0</v>
      </c>
      <c r="GM98" s="35">
        <f>_xlfn.XLOOKUP($A98,'[3]Form &amp; Form Handler Details'!$Y:$Y,'[3]Form &amp; Form Handler Details'!IJ:IJ,"")</f>
        <v>0</v>
      </c>
      <c r="GN98" s="35">
        <f>_xlfn.XLOOKUP($A98,'[3]Form &amp; Form Handler Details'!$Y:$Y,'[3]Form &amp; Form Handler Details'!IK:IK,"")</f>
        <v>0</v>
      </c>
      <c r="GO98" s="35">
        <f>_xlfn.XLOOKUP($A98,'[3]Form &amp; Form Handler Details'!$Y:$Y,'[3]Form &amp; Form Handler Details'!IL:IL,"")</f>
        <v>0</v>
      </c>
      <c r="GP98" s="35">
        <f>_xlfn.XLOOKUP($A98,'[3]Form &amp; Form Handler Details'!$Y:$Y,'[3]Form &amp; Form Handler Details'!IM:IM,"")</f>
        <v>0</v>
      </c>
      <c r="GQ98" s="35">
        <f>_xlfn.XLOOKUP($A98,'[3]Form &amp; Form Handler Details'!$Y:$Y,'[3]Form &amp; Form Handler Details'!IN:IN,"")</f>
        <v>0</v>
      </c>
      <c r="GR98" s="35">
        <f>_xlfn.XLOOKUP($A98,'[3]Form &amp; Form Handler Details'!$Y:$Y,'[3]Form &amp; Form Handler Details'!IO:IO,"")</f>
        <v>0</v>
      </c>
      <c r="GS98" s="35">
        <f>_xlfn.XLOOKUP($A98,'[3]Form &amp; Form Handler Details'!$Y:$Y,'[3]Form &amp; Form Handler Details'!IP:IP,"")</f>
        <v>0</v>
      </c>
      <c r="GT98" s="35">
        <f>_xlfn.XLOOKUP($A98,'[3]Form &amp; Form Handler Details'!$Y:$Y,'[3]Form &amp; Form Handler Details'!IQ:IQ,"")</f>
        <v>0</v>
      </c>
      <c r="GU98" s="35">
        <f>_xlfn.XLOOKUP($A98,'[3]Form &amp; Form Handler Details'!$Y:$Y,'[3]Form &amp; Form Handler Details'!IR:IR,"")</f>
        <v>0</v>
      </c>
      <c r="GV98" s="35">
        <f>_xlfn.XLOOKUP($A98,'[3]Form &amp; Form Handler Details'!$Y:$Y,'[3]Form &amp; Form Handler Details'!IS:IS,"")</f>
        <v>0</v>
      </c>
      <c r="GW98" s="35">
        <f>_xlfn.XLOOKUP($A98,'[3]Form &amp; Form Handler Details'!$Y:$Y,'[3]Form &amp; Form Handler Details'!IT:IT,"")</f>
        <v>0</v>
      </c>
      <c r="GX98" s="35">
        <f>_xlfn.XLOOKUP($A98,'[3]Form &amp; Form Handler Details'!$Y:$Y,'[3]Form &amp; Form Handler Details'!IU:IU,"")</f>
        <v>0</v>
      </c>
      <c r="GY98" s="35">
        <f>_xlfn.XLOOKUP($A98,'[3]Form &amp; Form Handler Details'!$Y:$Y,'[3]Form &amp; Form Handler Details'!IV:IV,"")</f>
        <v>0</v>
      </c>
      <c r="GZ98" s="35">
        <f>_xlfn.XLOOKUP($A98,'[3]Form &amp; Form Handler Details'!$Y:$Y,'[3]Form &amp; Form Handler Details'!IW:IW,"")</f>
        <v>0</v>
      </c>
      <c r="HA98" s="35">
        <f>_xlfn.XLOOKUP($A98,'[3]Form &amp; Form Handler Details'!$Y:$Y,'[3]Form &amp; Form Handler Details'!IX:IX,"")</f>
        <v>0</v>
      </c>
      <c r="HB98" s="35">
        <f>_xlfn.XLOOKUP($A98,'[3]Form &amp; Form Handler Details'!$Y:$Y,'[3]Form &amp; Form Handler Details'!IY:IY,"")</f>
        <v>0</v>
      </c>
      <c r="HC98" s="35">
        <f>_xlfn.XLOOKUP($A98,'[3]Form &amp; Form Handler Details'!$Y:$Y,'[3]Form &amp; Form Handler Details'!IZ:IZ,"")</f>
        <v>0</v>
      </c>
      <c r="HD98" s="35">
        <f>_xlfn.XLOOKUP($A98,'[3]Form &amp; Form Handler Details'!$Y:$Y,'[3]Form &amp; Form Handler Details'!JA:JA,"")</f>
        <v>0</v>
      </c>
      <c r="HE98" s="35">
        <f>_xlfn.XLOOKUP($A98,'[3]Form &amp; Form Handler Details'!$Y:$Y,'[3]Form &amp; Form Handler Details'!JB:JB,"")</f>
        <v>0</v>
      </c>
      <c r="HF98" s="35">
        <f>_xlfn.XLOOKUP($A98,'[3]Form &amp; Form Handler Details'!$Y:$Y,'[3]Form &amp; Form Handler Details'!JC:JC,"")</f>
        <v>0</v>
      </c>
      <c r="HG98" s="35">
        <f>_xlfn.XLOOKUP($A98,'[3]Form &amp; Form Handler Details'!$Y:$Y,'[3]Form &amp; Form Handler Details'!JD:JD,"")</f>
        <v>0</v>
      </c>
      <c r="HH98" s="35">
        <f>_xlfn.XLOOKUP($A98,'[3]Form &amp; Form Handler Details'!$Y:$Y,'[3]Form &amp; Form Handler Details'!JE:JE,"")</f>
        <v>0</v>
      </c>
      <c r="HI98" s="35">
        <f>_xlfn.XLOOKUP($A98,'[3]Form &amp; Form Handler Details'!$Y:$Y,'[3]Form &amp; Form Handler Details'!JF:JF,"")</f>
        <v>0</v>
      </c>
      <c r="HJ98" s="35">
        <f>_xlfn.XLOOKUP($A98,'[3]Form &amp; Form Handler Details'!$Y:$Y,'[3]Form &amp; Form Handler Details'!JG:JG,"")</f>
        <v>0</v>
      </c>
      <c r="HK98" s="35">
        <f>_xlfn.XLOOKUP($A98,'[3]Form &amp; Form Handler Details'!$Y:$Y,'[3]Form &amp; Form Handler Details'!JH:JH,"")</f>
        <v>0</v>
      </c>
      <c r="HL98" s="35">
        <f>_xlfn.XLOOKUP($A98,'[3]Form &amp; Form Handler Details'!$Y:$Y,'[3]Form &amp; Form Handler Details'!JI:JI,"")</f>
        <v>0</v>
      </c>
      <c r="HM98" s="35">
        <f>_xlfn.XLOOKUP($A98,'[3]Form &amp; Form Handler Details'!$Y:$Y,'[3]Form &amp; Form Handler Details'!JJ:JJ,"")</f>
        <v>0</v>
      </c>
      <c r="HN98" s="35">
        <f>_xlfn.XLOOKUP($A98,'[3]Form &amp; Form Handler Details'!$Y:$Y,'[3]Form &amp; Form Handler Details'!JK:JK,"")</f>
        <v>0</v>
      </c>
      <c r="HO98" s="35">
        <f>_xlfn.XLOOKUP($A98,'[3]Form &amp; Form Handler Details'!$Y:$Y,'[3]Form &amp; Form Handler Details'!JL:JL,"")</f>
        <v>0</v>
      </c>
      <c r="HP98" s="35">
        <f>_xlfn.XLOOKUP($A98,'[3]Form &amp; Form Handler Details'!$Y:$Y,'[3]Form &amp; Form Handler Details'!JM:JM,"")</f>
        <v>0</v>
      </c>
      <c r="HQ98" s="35">
        <f>_xlfn.XLOOKUP($A98,'[3]Form &amp; Form Handler Details'!$Y:$Y,'[3]Form &amp; Form Handler Details'!JN:JN,"")</f>
        <v>0</v>
      </c>
      <c r="HR98" s="35">
        <f>_xlfn.XLOOKUP($A98,'[3]Form &amp; Form Handler Details'!$Y:$Y,'[3]Form &amp; Form Handler Details'!JO:JO,"")</f>
        <v>0</v>
      </c>
      <c r="HS98" s="35">
        <f>_xlfn.XLOOKUP($A98,'[3]Form &amp; Form Handler Details'!$Y:$Y,'[3]Form &amp; Form Handler Details'!JP:JP,"")</f>
        <v>0</v>
      </c>
      <c r="HT98" s="35">
        <f>_xlfn.XLOOKUP($A98,'[3]Form &amp; Form Handler Details'!$Y:$Y,'[3]Form &amp; Form Handler Details'!JQ:JQ,"")</f>
        <v>0</v>
      </c>
      <c r="HU98" s="35">
        <f>_xlfn.XLOOKUP($A98,'[3]Form &amp; Form Handler Details'!$Y:$Y,'[3]Form &amp; Form Handler Details'!JR:JR,"")</f>
        <v>0</v>
      </c>
      <c r="HV98" s="35">
        <f>_xlfn.XLOOKUP($A98,'[3]Form &amp; Form Handler Details'!$Y:$Y,'[3]Form &amp; Form Handler Details'!JS:JS,"")</f>
        <v>0</v>
      </c>
      <c r="HW98" s="35">
        <f>_xlfn.XLOOKUP($A98,'[3]Form &amp; Form Handler Details'!$Y:$Y,'[3]Form &amp; Form Handler Details'!JT:JT,"")</f>
        <v>0</v>
      </c>
    </row>
    <row r="99" spans="1:231" ht="165" customHeight="1">
      <c r="A99" s="32" t="s">
        <v>203</v>
      </c>
      <c r="B99" s="32" t="str">
        <f>_xlfn.XLOOKUP(Table46[[#This Row],[UFID]],ATC!C:C,ATC!A:A,"")</f>
        <v>05</v>
      </c>
      <c r="C99" s="31" t="str">
        <f>_xlfn.XLOOKUP(Table46[[#This Row],[UFID]],ATC!C:C,ATC!E:E,"")</f>
        <v>Build Queue</v>
      </c>
      <c r="D99" s="31">
        <f>_xlfn.XLOOKUP(Table46[[#This Row],[UFID]],ATC!C:C,ATC!J:J,"")</f>
        <v>0</v>
      </c>
      <c r="E99" s="31" t="s">
        <v>614</v>
      </c>
      <c r="F99" s="34" t="str">
        <f>_xlfn.XLOOKUP(Table46[[#This Row],[UFID]],'[3]Form &amp; Form Handler Details'!$Y:$Y,'[3]Form &amp; Form Handler Details'!$F:$F,"")</f>
        <v>https://www.paypal.com/us/enterprise/campaigns/global-payment-processing-solutions/CMO-one-sheet</v>
      </c>
      <c r="G99" s="34" t="str">
        <f>_xlfn.XLOOKUP(Table46[[#This Row],[UFID]],'[3]Form &amp; Form Handler Details'!$Y:$Y,'[3]Form &amp; Form Handler Details'!$I:$I,"")</f>
        <v>https://www.paypal.com/us/enterprise/campaigns/global-payment-processing-solutions/CMO-one-sheet?data=success</v>
      </c>
      <c r="H99" s="34" t="str">
        <f>_xlfn.XLOOKUP(Table46[[#This Row],[UFID]],'[3]Form &amp; Form Handler Details'!$Y:$Y,'[3]Form &amp; Form Handler Details'!$E:$E,"")</f>
        <v>https://pypd.paypal-mktg.com/l/925803/2022-02-09/2klyh</v>
      </c>
      <c r="I99" s="34" t="str">
        <f>_xlfn.XLOOKUP(Table46[[#This Row],[UFID]],'[3]Form &amp; Form Handler Details'!$Y:$Y,'[3]Form &amp; Form Handler Details'!$U:$U,"")</f>
        <v>NA-US-FRH-23-FY-Planning-phase2-Front-End-CMO-Persona-Live</v>
      </c>
      <c r="J99" s="34" t="str">
        <f>_xlfn.XLOOKUP(Table46[[#This Row],[UFID]],'[3]Form &amp; Form Handler Details'!$Y:$Y,'[3]Form &amp; Form Handler Details'!$V:$V,"")</f>
        <v>https://pypd.paypal-mktg.com/l/925803/2023-04-27/2s1yg</v>
      </c>
      <c r="K99" s="34" t="str">
        <f t="shared" si="3"/>
        <v>2023-04-27/2s1yg</v>
      </c>
      <c r="L99" s="34" t="str">
        <f>_xlfn.XLOOKUP(Table46[[#This Row],[UFID]],'[3]Form &amp; Form Handler Details'!$Y:$Y,'[3]Form &amp; Form Handler Details'!$D:$D,"")</f>
        <v>NA-US-FRM-22-FY-Planning-phase2-Front-End-CMO-Persona</v>
      </c>
      <c r="M99" s="35" t="str">
        <f>_xlfn.XLOOKUP($A99,'[3]Form &amp; Form Handler Details'!$Y:$Y,'[3]Form &amp; Form Handler Details'!BJ:BJ,"")</f>
        <v>First name</v>
      </c>
      <c r="N99" s="35" t="str">
        <f>_xlfn.XLOOKUP($A99,'[3]Form &amp; Form Handler Details'!$Y:$Y,'[3]Form &amp; Form Handler Details'!BK:BK,"")</f>
        <v>firstname</v>
      </c>
      <c r="O99" s="35" t="str">
        <f>_xlfn.XLOOKUP($A99,'[3]Form &amp; Form Handler Details'!$Y:$Y,'[3]Form &amp; Form Handler Details'!BL:BL,"")</f>
        <v>text</v>
      </c>
      <c r="P99" s="35" t="str">
        <f>_xlfn.XLOOKUP($A99,'[3]Form &amp; Form Handler Details'!$Y:$Y,'[3]Form &amp; Form Handler Details'!BM:BM,"")</f>
        <v>This field is required.</v>
      </c>
      <c r="Q99" s="35" t="str">
        <f>_xlfn.XLOOKUP($A99,'[3]Form &amp; Form Handler Details'!$Y:$Y,'[3]Form &amp; Form Handler Details'!BN:BN,"")</f>
        <v>Last name</v>
      </c>
      <c r="R99" s="35" t="str">
        <f>_xlfn.XLOOKUP($A99,'[3]Form &amp; Form Handler Details'!$Y:$Y,'[3]Form &amp; Form Handler Details'!BO:BO,"")</f>
        <v>lastname</v>
      </c>
      <c r="S99" s="35" t="str">
        <f>_xlfn.XLOOKUP($A99,'[3]Form &amp; Form Handler Details'!$Y:$Y,'[3]Form &amp; Form Handler Details'!BP:BP,"")</f>
        <v>text</v>
      </c>
      <c r="T99" s="35" t="str">
        <f>_xlfn.XLOOKUP($A99,'[3]Form &amp; Form Handler Details'!$Y:$Y,'[3]Form &amp; Form Handler Details'!BQ:BQ,"")</f>
        <v>This field is required.</v>
      </c>
      <c r="U99" s="35" t="str">
        <f>_xlfn.XLOOKUP($A99,'[3]Form &amp; Form Handler Details'!$Y:$Y,'[3]Form &amp; Form Handler Details'!BR:BR,"")</f>
        <v>Email</v>
      </c>
      <c r="V99" s="35" t="str">
        <f>_xlfn.XLOOKUP($A99,'[3]Form &amp; Form Handler Details'!$Y:$Y,'[3]Form &amp; Form Handler Details'!BS:BS,"")</f>
        <v>workemail</v>
      </c>
      <c r="W99" s="35" t="str">
        <f>_xlfn.XLOOKUP($A99,'[3]Form &amp; Form Handler Details'!$Y:$Y,'[3]Form &amp; Form Handler Details'!BT:BT,"")</f>
        <v>text</v>
      </c>
      <c r="X99" s="35" t="str">
        <f>_xlfn.XLOOKUP($A99,'[3]Form &amp; Form Handler Details'!$Y:$Y,'[3]Form &amp; Form Handler Details'!BU:BU,"")</f>
        <v>Work email required.</v>
      </c>
      <c r="Y99" s="35" t="str">
        <f>_xlfn.XLOOKUP($A99,'[3]Form &amp; Form Handler Details'!$Y:$Y,'[3]Form &amp; Form Handler Details'!BV:BV,"")</f>
        <v>Company Name</v>
      </c>
      <c r="Z99" s="35" t="str">
        <f>_xlfn.XLOOKUP($A99,'[3]Form &amp; Form Handler Details'!$Y:$Y,'[3]Form &amp; Form Handler Details'!BW:BW,"")</f>
        <v>companyname</v>
      </c>
      <c r="AA99" s="35" t="str">
        <f>_xlfn.XLOOKUP($A99,'[3]Form &amp; Form Handler Details'!$Y:$Y,'[3]Form &amp; Form Handler Details'!BX:BX,"")</f>
        <v>text</v>
      </c>
      <c r="AB99" s="35" t="str">
        <f>_xlfn.XLOOKUP($A99,'[3]Form &amp; Form Handler Details'!$Y:$Y,'[3]Form &amp; Form Handler Details'!BY:BY,"")</f>
        <v>This field is required.</v>
      </c>
      <c r="AC99" s="35">
        <f>_xlfn.XLOOKUP($A99,'[3]Form &amp; Form Handler Details'!$Y:$Y,'[3]Form &amp; Form Handler Details'!BZ:BZ,"")</f>
        <v>0</v>
      </c>
      <c r="AD99" s="35">
        <f>_xlfn.XLOOKUP($A99,'[3]Form &amp; Form Handler Details'!$Y:$Y,'[3]Form &amp; Form Handler Details'!CA:CA,"")</f>
        <v>0</v>
      </c>
      <c r="AE99" s="35">
        <f>_xlfn.XLOOKUP($A99,'[3]Form &amp; Form Handler Details'!$Y:$Y,'[3]Form &amp; Form Handler Details'!CB:CB,"")</f>
        <v>0</v>
      </c>
      <c r="AF99" s="35">
        <f>_xlfn.XLOOKUP($A99,'[3]Form &amp; Form Handler Details'!$Y:$Y,'[3]Form &amp; Form Handler Details'!CC:CC,"")</f>
        <v>0</v>
      </c>
      <c r="AG99" s="35">
        <f>_xlfn.XLOOKUP($A99,'[3]Form &amp; Form Handler Details'!$Y:$Y,'[3]Form &amp; Form Handler Details'!CD:CD,"")</f>
        <v>0</v>
      </c>
      <c r="AH99" s="35">
        <f>_xlfn.XLOOKUP($A99,'[3]Form &amp; Form Handler Details'!$Y:$Y,'[3]Form &amp; Form Handler Details'!CE:CE,"")</f>
        <v>0</v>
      </c>
      <c r="AI99" s="35">
        <f>_xlfn.XLOOKUP($A99,'[3]Form &amp; Form Handler Details'!$Y:$Y,'[3]Form &amp; Form Handler Details'!CF:CF,"")</f>
        <v>0</v>
      </c>
      <c r="AJ99" s="35">
        <f>_xlfn.XLOOKUP($A99,'[3]Form &amp; Form Handler Details'!$Y:$Y,'[3]Form &amp; Form Handler Details'!CG:CG,"")</f>
        <v>0</v>
      </c>
      <c r="AK99" s="35">
        <f>_xlfn.XLOOKUP($A99,'[3]Form &amp; Form Handler Details'!$Y:$Y,'[3]Form &amp; Form Handler Details'!CH:CH,"")</f>
        <v>0</v>
      </c>
      <c r="AL99" s="35">
        <f>_xlfn.XLOOKUP($A99,'[3]Form &amp; Form Handler Details'!$Y:$Y,'[3]Form &amp; Form Handler Details'!CI:CI,"")</f>
        <v>0</v>
      </c>
      <c r="AM99" s="35">
        <f>_xlfn.XLOOKUP($A99,'[3]Form &amp; Form Handler Details'!$Y:$Y,'[3]Form &amp; Form Handler Details'!CJ:CJ,"")</f>
        <v>0</v>
      </c>
      <c r="AN99" s="35">
        <f>_xlfn.XLOOKUP($A99,'[3]Form &amp; Form Handler Details'!$Y:$Y,'[3]Form &amp; Form Handler Details'!CK:CK,"")</f>
        <v>0</v>
      </c>
      <c r="AO99" s="35">
        <f>_xlfn.XLOOKUP($A99,'[3]Form &amp; Form Handler Details'!$Y:$Y,'[3]Form &amp; Form Handler Details'!CL:CL,"")</f>
        <v>0</v>
      </c>
      <c r="AP99" s="35">
        <f>_xlfn.XLOOKUP($A99,'[3]Form &amp; Form Handler Details'!$Y:$Y,'[3]Form &amp; Form Handler Details'!CM:CM,"")</f>
        <v>0</v>
      </c>
      <c r="AQ99" s="35">
        <f>_xlfn.XLOOKUP($A99,'[3]Form &amp; Form Handler Details'!$Y:$Y,'[3]Form &amp; Form Handler Details'!CN:CN,"")</f>
        <v>0</v>
      </c>
      <c r="AR99" s="35">
        <f>_xlfn.XLOOKUP($A99,'[3]Form &amp; Form Handler Details'!$Y:$Y,'[3]Form &amp; Form Handler Details'!CO:CO,"")</f>
        <v>0</v>
      </c>
      <c r="AS99" s="35">
        <f>_xlfn.XLOOKUP($A99,'[3]Form &amp; Form Handler Details'!$Y:$Y,'[3]Form &amp; Form Handler Details'!CP:CP,"")</f>
        <v>0</v>
      </c>
      <c r="AT99" s="35">
        <f>_xlfn.XLOOKUP($A99,'[3]Form &amp; Form Handler Details'!$Y:$Y,'[3]Form &amp; Form Handler Details'!CQ:CQ,"")</f>
        <v>0</v>
      </c>
      <c r="AU99" s="35">
        <f>_xlfn.XLOOKUP($A99,'[3]Form &amp; Form Handler Details'!$Y:$Y,'[3]Form &amp; Form Handler Details'!CR:CR,"")</f>
        <v>0</v>
      </c>
      <c r="AV99" s="35">
        <f>_xlfn.XLOOKUP($A99,'[3]Form &amp; Form Handler Details'!$Y:$Y,'[3]Form &amp; Form Handler Details'!CS:CS,"")</f>
        <v>0</v>
      </c>
      <c r="AW99" s="35" t="str">
        <f>_xlfn.XLOOKUP($A99,'[3]Form &amp; Form Handler Details'!$Y:$Y,'[3]Form &amp; Form Handler Details'!CT:CT,"")</f>
        <v>Webform URL(Hidden)</v>
      </c>
      <c r="AX99" s="35" t="str">
        <f>_xlfn.XLOOKUP($A99,'[3]Form &amp; Form Handler Details'!$Y:$Y,'[3]Form &amp; Form Handler Details'!CU:CU,"")</f>
        <v>webformurl</v>
      </c>
      <c r="AY99" s="35" t="str">
        <f>_xlfn.XLOOKUP($A99,'[3]Form &amp; Form Handler Details'!$Y:$Y,'[3]Form &amp; Form Handler Details'!CV:CV,"")</f>
        <v>text</v>
      </c>
      <c r="AZ99" s="35" t="str">
        <f>_xlfn.XLOOKUP($A99,'[3]Form &amp; Form Handler Details'!$Y:$Y,'[3]Form &amp; Form Handler Details'!CW:CW,"")</f>
        <v>gclid* (Hidden)</v>
      </c>
      <c r="BA99" s="35" t="str">
        <f>_xlfn.XLOOKUP($A99,'[3]Form &amp; Form Handler Details'!$Y:$Y,'[3]Form &amp; Form Handler Details'!CX:CX,"")</f>
        <v>gclid</v>
      </c>
      <c r="BB99" s="35" t="str">
        <f>_xlfn.XLOOKUP($A99,'[3]Form &amp; Form Handler Details'!$Y:$Y,'[3]Form &amp; Form Handler Details'!CY:CY,"")</f>
        <v>Hidden - text</v>
      </c>
      <c r="BC99" s="35">
        <f>_xlfn.XLOOKUP($A99,'[3]Form &amp; Form Handler Details'!$Y:$Y,'[3]Form &amp; Form Handler Details'!CZ:CZ,"")</f>
        <v>0</v>
      </c>
      <c r="BD99" s="35">
        <f>_xlfn.XLOOKUP($A99,'[3]Form &amp; Form Handler Details'!$Y:$Y,'[3]Form &amp; Form Handler Details'!DA:DA,"")</f>
        <v>0</v>
      </c>
      <c r="BE99" s="35">
        <f>_xlfn.XLOOKUP($A99,'[3]Form &amp; Form Handler Details'!$Y:$Y,'[3]Form &amp; Form Handler Details'!DB:DB,"")</f>
        <v>0</v>
      </c>
      <c r="BF99" s="35">
        <f>_xlfn.XLOOKUP($A99,'[3]Form &amp; Form Handler Details'!$Y:$Y,'[3]Form &amp; Form Handler Details'!DC:DC,"")</f>
        <v>0</v>
      </c>
      <c r="BG99" s="35">
        <f>_xlfn.XLOOKUP($A99,'[3]Form &amp; Form Handler Details'!$Y:$Y,'[3]Form &amp; Form Handler Details'!DD:DD,"")</f>
        <v>0</v>
      </c>
      <c r="BH99" s="35">
        <f>_xlfn.XLOOKUP($A99,'[3]Form &amp; Form Handler Details'!$Y:$Y,'[3]Form &amp; Form Handler Details'!DE:DE,"")</f>
        <v>0</v>
      </c>
      <c r="BI99" s="35">
        <f>_xlfn.XLOOKUP($A99,'[3]Form &amp; Form Handler Details'!$Y:$Y,'[3]Form &amp; Form Handler Details'!DF:DF,"")</f>
        <v>0</v>
      </c>
      <c r="BJ99" s="35">
        <f>_xlfn.XLOOKUP($A99,'[3]Form &amp; Form Handler Details'!$Y:$Y,'[3]Form &amp; Form Handler Details'!DG:DG,"")</f>
        <v>0</v>
      </c>
      <c r="BK99" s="35">
        <f>_xlfn.XLOOKUP($A99,'[3]Form &amp; Form Handler Details'!$Y:$Y,'[3]Form &amp; Form Handler Details'!DH:DH,"")</f>
        <v>0</v>
      </c>
      <c r="BL99" s="35">
        <f>_xlfn.XLOOKUP($A99,'[3]Form &amp; Form Handler Details'!$Y:$Y,'[3]Form &amp; Form Handler Details'!DI:DI,"")</f>
        <v>0</v>
      </c>
      <c r="BM99" s="35">
        <f>_xlfn.XLOOKUP($A99,'[3]Form &amp; Form Handler Details'!$Y:$Y,'[3]Form &amp; Form Handler Details'!DJ:DJ,"")</f>
        <v>0</v>
      </c>
      <c r="BN99" s="35">
        <f>_xlfn.XLOOKUP($A99,'[3]Form &amp; Form Handler Details'!$Y:$Y,'[3]Form &amp; Form Handler Details'!DK:DK,"")</f>
        <v>0</v>
      </c>
      <c r="BO99" s="35">
        <f>_xlfn.XLOOKUP($A99,'[3]Form &amp; Form Handler Details'!$Y:$Y,'[3]Form &amp; Form Handler Details'!DL:DL,"")</f>
        <v>0</v>
      </c>
      <c r="BP99" s="35">
        <f>_xlfn.XLOOKUP($A99,'[3]Form &amp; Form Handler Details'!$Y:$Y,'[3]Form &amp; Form Handler Details'!DM:DM,"")</f>
        <v>0</v>
      </c>
      <c r="BQ99" s="35">
        <f>_xlfn.XLOOKUP($A99,'[3]Form &amp; Form Handler Details'!$Y:$Y,'[3]Form &amp; Form Handler Details'!DN:DN,"")</f>
        <v>0</v>
      </c>
      <c r="BR99" s="35" t="str">
        <f>_xlfn.XLOOKUP($A99,'[3]Form &amp; Form Handler Details'!$Y:$Y,'[3]Form &amp; Form Handler Details'!DO:DO,"")</f>
        <v>Country
United States
Canada</v>
      </c>
      <c r="BS99" s="35" t="str">
        <f>_xlfn.XLOOKUP($A99,'[3]Form &amp; Form Handler Details'!$Y:$Y,'[3]Form &amp; Form Handler Details'!DP:DP,"")</f>
        <v>US
CA</v>
      </c>
      <c r="BT99" s="35" t="str">
        <f>_xlfn.XLOOKUP($A99,'[3]Form &amp; Form Handler Details'!$Y:$Y,'[3]Form &amp; Form Handler Details'!DQ:DQ,"")</f>
        <v>country</v>
      </c>
      <c r="BU99" s="35" t="str">
        <f>_xlfn.XLOOKUP($A99,'[3]Form &amp; Form Handler Details'!$Y:$Y,'[3]Form &amp; Form Handler Details'!DR:DR,"")</f>
        <v>Dropdown</v>
      </c>
      <c r="BV99" s="35" t="str">
        <f>_xlfn.XLOOKUP($A99,'[3]Form &amp; Form Handler Details'!$Y:$Y,'[3]Form &amp; Form Handler Details'!DS:DS,"")</f>
        <v>This field is required</v>
      </c>
      <c r="BW99" s="35" t="str">
        <f>_xlfn.XLOOKUP($A99,'[3]Form &amp; Form Handler Details'!$Y:$Y,'[3]Form &amp; Form Handler Details'!DT:DT,"")</f>
        <v>HoneyPot</v>
      </c>
      <c r="BX99" s="35" t="str">
        <f>_xlfn.XLOOKUP($A99,'[3]Form &amp; Form Handler Details'!$Y:$Y,'[3]Form &amp; Form Handler Details'!DU:DU,"")</f>
        <v>pardot_extra_field</v>
      </c>
      <c r="BY99" s="35" t="str">
        <f>_xlfn.XLOOKUP($A99,'[3]Form &amp; Form Handler Details'!$Y:$Y,'[3]Form &amp; Form Handler Details'!DV:DV,"")</f>
        <v>Hidden</v>
      </c>
      <c r="BZ99" s="35">
        <f>_xlfn.XLOOKUP($A99,'[3]Form &amp; Form Handler Details'!$Y:$Y,'[3]Form &amp; Form Handler Details'!DW:DW,"")</f>
        <v>0</v>
      </c>
      <c r="CA99" s="35">
        <f>_xlfn.XLOOKUP($A99,'[3]Form &amp; Form Handler Details'!$Y:$Y,'[3]Form &amp; Form Handler Details'!DX:DX,"")</f>
        <v>0</v>
      </c>
      <c r="CB99" s="35">
        <f>_xlfn.XLOOKUP($A99,'[3]Form &amp; Form Handler Details'!$Y:$Y,'[3]Form &amp; Form Handler Details'!DY:DY,"")</f>
        <v>0</v>
      </c>
      <c r="CC99" s="35">
        <f>_xlfn.XLOOKUP($A99,'[3]Form &amp; Form Handler Details'!$Y:$Y,'[3]Form &amp; Form Handler Details'!DZ:DZ,"")</f>
        <v>0</v>
      </c>
      <c r="CD99" s="35">
        <f>_xlfn.XLOOKUP($A99,'[3]Form &amp; Form Handler Details'!$Y:$Y,'[3]Form &amp; Form Handler Details'!EA:EA,"")</f>
        <v>0</v>
      </c>
      <c r="CE99" s="35">
        <f>_xlfn.XLOOKUP($A99,'[3]Form &amp; Form Handler Details'!$Y:$Y,'[3]Form &amp; Form Handler Details'!EB:EB,"")</f>
        <v>0</v>
      </c>
      <c r="CF99" s="35">
        <f>_xlfn.XLOOKUP($A99,'[3]Form &amp; Form Handler Details'!$Y:$Y,'[3]Form &amp; Form Handler Details'!EC:EC,"")</f>
        <v>0</v>
      </c>
      <c r="CG99" s="35">
        <f>_xlfn.XLOOKUP($A99,'[3]Form &amp; Form Handler Details'!$Y:$Y,'[3]Form &amp; Form Handler Details'!ED:ED,"")</f>
        <v>0</v>
      </c>
      <c r="CH99" s="35">
        <f>_xlfn.XLOOKUP($A99,'[3]Form &amp; Form Handler Details'!$Y:$Y,'[3]Form &amp; Form Handler Details'!EE:EE,"")</f>
        <v>0</v>
      </c>
      <c r="CI99" s="35">
        <f>_xlfn.XLOOKUP($A99,'[3]Form &amp; Form Handler Details'!$Y:$Y,'[3]Form &amp; Form Handler Details'!EF:EF,"")</f>
        <v>0</v>
      </c>
      <c r="CJ99" s="35">
        <f>_xlfn.XLOOKUP($A99,'[3]Form &amp; Form Handler Details'!$Y:$Y,'[3]Form &amp; Form Handler Details'!EG:EG,"")</f>
        <v>0</v>
      </c>
      <c r="CK99" s="35">
        <f>_xlfn.XLOOKUP($A99,'[3]Form &amp; Form Handler Details'!$Y:$Y,'[3]Form &amp; Form Handler Details'!EH:EH,"")</f>
        <v>0</v>
      </c>
      <c r="CL99" s="35">
        <f>_xlfn.XLOOKUP($A99,'[3]Form &amp; Form Handler Details'!$Y:$Y,'[3]Form &amp; Form Handler Details'!EI:EI,"")</f>
        <v>0</v>
      </c>
      <c r="CM99" s="35" t="str">
        <f>_xlfn.XLOOKUP($A99,'[3]Form &amp; Form Handler Details'!$Y:$Y,'[3]Form &amp; Form Handler Details'!EJ:EJ,"")</f>
        <v>I have read and accepted the &lt;a href="https://www.paypal.com/ca/webapps/mpp/ua/privacy-full" style="color:#0070ba;"&gt;PayPal Canada Privacy Statement&lt;/a&gt;.</v>
      </c>
      <c r="CN99" s="35" t="str">
        <f>_xlfn.XLOOKUP($A99,'[3]Form &amp; Form Handler Details'!$Y:$Y,'[3]Form &amp; Form Handler Details'!EK:EK,"")</f>
        <v>formterms</v>
      </c>
      <c r="CO99" s="35" t="str">
        <f>_xlfn.XLOOKUP($A99,'[3]Form &amp; Form Handler Details'!$Y:$Y,'[3]Form &amp; Form Handler Details'!EL:EL,"")</f>
        <v>Checkbox</v>
      </c>
      <c r="CP99" s="35" t="str">
        <f>_xlfn.XLOOKUP($A99,'[3]Form &amp; Form Handler Details'!$Y:$Y,'[3]Form &amp; Form Handler Details'!EM:EM,"")</f>
        <v>This field is required</v>
      </c>
      <c r="CQ99" s="35" t="str">
        <f>_xlfn.XLOOKUP($A99,'[3]Form &amp; Form Handler Details'!$Y:$Y,'[3]Form &amp; Form Handler Details'!EN:EN,"")</f>
        <v>I have read and accepted the &lt;a href="https://www.paypal.com/us/webapps/mpp/ua/privacy-full" style="color:#0070ba;"&gt;PayPal Privacy Statement&lt;/a&gt;.</v>
      </c>
      <c r="CR99" s="35" t="str">
        <f>_xlfn.XLOOKUP($A99,'[3]Form &amp; Form Handler Details'!$Y:$Y,'[3]Form &amp; Form Handler Details'!EO:EO,"")</f>
        <v>privacyconsent</v>
      </c>
      <c r="CS99" s="35" t="str">
        <f>_xlfn.XLOOKUP($A99,'[3]Form &amp; Form Handler Details'!$Y:$Y,'[3]Form &amp; Form Handler Details'!EP:EP,"")</f>
        <v>Checkbox</v>
      </c>
      <c r="CT99" s="35" t="str">
        <f>_xlfn.XLOOKUP($A99,'[3]Form &amp; Form Handler Details'!$Y:$Y,'[3]Form &amp; Form Handler Details'!EQ:EQ,"")</f>
        <v>This field is required</v>
      </c>
      <c r="CU99" s="35">
        <f>_xlfn.XLOOKUP($A99,'[3]Form &amp; Form Handler Details'!$Y:$Y,'[3]Form &amp; Form Handler Details'!ER:ER,"")</f>
        <v>0</v>
      </c>
      <c r="CV99" s="35">
        <f>_xlfn.XLOOKUP($A99,'[3]Form &amp; Form Handler Details'!$Y:$Y,'[3]Form &amp; Form Handler Details'!ES:ES,"")</f>
        <v>0</v>
      </c>
      <c r="CW99" s="35">
        <f>_xlfn.XLOOKUP($A99,'[3]Form &amp; Form Handler Details'!$Y:$Y,'[3]Form &amp; Form Handler Details'!ET:ET,"")</f>
        <v>0</v>
      </c>
      <c r="CX99" s="35">
        <f>_xlfn.XLOOKUP($A99,'[3]Form &amp; Form Handler Details'!$Y:$Y,'[3]Form &amp; Form Handler Details'!EU:EU,"")</f>
        <v>0</v>
      </c>
      <c r="CY99" s="35">
        <f>_xlfn.XLOOKUP($A99,'[3]Form &amp; Form Handler Details'!$Y:$Y,'[3]Form &amp; Form Handler Details'!EV:EV,"")</f>
        <v>0</v>
      </c>
      <c r="CZ99" s="35">
        <f>_xlfn.XLOOKUP($A99,'[3]Form &amp; Form Handler Details'!$Y:$Y,'[3]Form &amp; Form Handler Details'!EW:EW,"")</f>
        <v>0</v>
      </c>
      <c r="DA99" s="35">
        <f>_xlfn.XLOOKUP($A99,'[3]Form &amp; Form Handler Details'!$Y:$Y,'[3]Form &amp; Form Handler Details'!EX:EX,"")</f>
        <v>0</v>
      </c>
      <c r="DB99" s="35">
        <f>_xlfn.XLOOKUP($A99,'[3]Form &amp; Form Handler Details'!$Y:$Y,'[3]Form &amp; Form Handler Details'!EY:EY,"")</f>
        <v>0</v>
      </c>
      <c r="DC99" s="35">
        <f>_xlfn.XLOOKUP($A99,'[3]Form &amp; Form Handler Details'!$Y:$Y,'[3]Form &amp; Form Handler Details'!EZ:EZ,"")</f>
        <v>0</v>
      </c>
      <c r="DD99" s="35">
        <f>_xlfn.XLOOKUP($A99,'[3]Form &amp; Form Handler Details'!$Y:$Y,'[3]Form &amp; Form Handler Details'!FA:FA,"")</f>
        <v>0</v>
      </c>
      <c r="DE99" s="35">
        <f>_xlfn.XLOOKUP($A99,'[3]Form &amp; Form Handler Details'!$Y:$Y,'[3]Form &amp; Form Handler Details'!FB:FB,"")</f>
        <v>0</v>
      </c>
      <c r="DF99" s="35">
        <f>_xlfn.XLOOKUP($A99,'[3]Form &amp; Form Handler Details'!$Y:$Y,'[3]Form &amp; Form Handler Details'!FC:FC,"")</f>
        <v>0</v>
      </c>
      <c r="DG99" s="35">
        <f>_xlfn.XLOOKUP($A99,'[3]Form &amp; Form Handler Details'!$Y:$Y,'[3]Form &amp; Form Handler Details'!FD:FD,"")</f>
        <v>0</v>
      </c>
      <c r="DH99" s="35">
        <f>_xlfn.XLOOKUP($A99,'[3]Form &amp; Form Handler Details'!$Y:$Y,'[3]Form &amp; Form Handler Details'!FE:FE,"")</f>
        <v>0</v>
      </c>
      <c r="DI99" s="35">
        <f>_xlfn.XLOOKUP($A99,'[3]Form &amp; Form Handler Details'!$Y:$Y,'[3]Form &amp; Form Handler Details'!FF:FF,"")</f>
        <v>0</v>
      </c>
      <c r="DJ99" s="35">
        <f>_xlfn.XLOOKUP($A99,'[3]Form &amp; Form Handler Details'!$Y:$Y,'[3]Form &amp; Form Handler Details'!FG:FG,"")</f>
        <v>0</v>
      </c>
      <c r="DK99" s="35">
        <f>_xlfn.XLOOKUP($A99,'[3]Form &amp; Form Handler Details'!$Y:$Y,'[3]Form &amp; Form Handler Details'!FH:FH,"")</f>
        <v>0</v>
      </c>
      <c r="DL99" s="35">
        <f>_xlfn.XLOOKUP($A99,'[3]Form &amp; Form Handler Details'!$Y:$Y,'[3]Form &amp; Form Handler Details'!FI:FI,"")</f>
        <v>0</v>
      </c>
      <c r="DM99" s="35">
        <f>_xlfn.XLOOKUP($A99,'[3]Form &amp; Form Handler Details'!$Y:$Y,'[3]Form &amp; Form Handler Details'!FJ:FJ,"")</f>
        <v>0</v>
      </c>
      <c r="DN99" s="35">
        <f>_xlfn.XLOOKUP($A99,'[3]Form &amp; Form Handler Details'!$Y:$Y,'[3]Form &amp; Form Handler Details'!FK:FK,"")</f>
        <v>0</v>
      </c>
      <c r="DO99" s="35">
        <f>_xlfn.XLOOKUP($A99,'[3]Form &amp; Form Handler Details'!$Y:$Y,'[3]Form &amp; Form Handler Details'!FL:FL,"")</f>
        <v>0</v>
      </c>
      <c r="DP99" s="35">
        <f>_xlfn.XLOOKUP($A99,'[3]Form &amp; Form Handler Details'!$Y:$Y,'[3]Form &amp; Form Handler Details'!FM:FM,"")</f>
        <v>0</v>
      </c>
      <c r="DQ99" s="35">
        <f>_xlfn.XLOOKUP($A99,'[3]Form &amp; Form Handler Details'!$Y:$Y,'[3]Form &amp; Form Handler Details'!FN:FN,"")</f>
        <v>0</v>
      </c>
      <c r="DR99" s="35">
        <f>_xlfn.XLOOKUP($A99,'[3]Form &amp; Form Handler Details'!$Y:$Y,'[3]Form &amp; Form Handler Details'!FO:FO,"")</f>
        <v>0</v>
      </c>
      <c r="DS99" s="35">
        <f>_xlfn.XLOOKUP($A99,'[3]Form &amp; Form Handler Details'!$Y:$Y,'[3]Form &amp; Form Handler Details'!FP:FP,"")</f>
        <v>0</v>
      </c>
      <c r="DT99" s="35">
        <f>_xlfn.XLOOKUP($A99,'[3]Form &amp; Form Handler Details'!$Y:$Y,'[3]Form &amp; Form Handler Details'!FQ:FQ,"")</f>
        <v>0</v>
      </c>
      <c r="DU99" s="35">
        <f>_xlfn.XLOOKUP($A99,'[3]Form &amp; Form Handler Details'!$Y:$Y,'[3]Form &amp; Form Handler Details'!FR:FR,"")</f>
        <v>0</v>
      </c>
      <c r="DV99" s="35">
        <f>_xlfn.XLOOKUP($A99,'[3]Form &amp; Form Handler Details'!$Y:$Y,'[3]Form &amp; Form Handler Details'!FS:FS,"")</f>
        <v>0</v>
      </c>
      <c r="DW99" s="35">
        <f>_xlfn.XLOOKUP($A99,'[3]Form &amp; Form Handler Details'!$Y:$Y,'[3]Form &amp; Form Handler Details'!FT:FT,"")</f>
        <v>0</v>
      </c>
      <c r="DX99" s="35">
        <f>_xlfn.XLOOKUP($A99,'[3]Form &amp; Form Handler Details'!$Y:$Y,'[3]Form &amp; Form Handler Details'!FU:FU,"")</f>
        <v>0</v>
      </c>
      <c r="DY99" s="35">
        <f>_xlfn.XLOOKUP($A99,'[3]Form &amp; Form Handler Details'!$Y:$Y,'[3]Form &amp; Form Handler Details'!FV:FV,"")</f>
        <v>0</v>
      </c>
      <c r="DZ99" s="35">
        <f>_xlfn.XLOOKUP($A99,'[3]Form &amp; Form Handler Details'!$Y:$Y,'[3]Form &amp; Form Handler Details'!FW:FW,"")</f>
        <v>0</v>
      </c>
      <c r="EA99" s="35">
        <f>_xlfn.XLOOKUP($A99,'[3]Form &amp; Form Handler Details'!$Y:$Y,'[3]Form &amp; Form Handler Details'!FX:FX,"")</f>
        <v>0</v>
      </c>
      <c r="EB99" s="35">
        <f>_xlfn.XLOOKUP($A99,'[3]Form &amp; Form Handler Details'!$Y:$Y,'[3]Form &amp; Form Handler Details'!FY:FY,"")</f>
        <v>0</v>
      </c>
      <c r="EC99" s="35">
        <f>_xlfn.XLOOKUP($A99,'[3]Form &amp; Form Handler Details'!$Y:$Y,'[3]Form &amp; Form Handler Details'!FZ:FZ,"")</f>
        <v>0</v>
      </c>
      <c r="ED99" s="35">
        <f>_xlfn.XLOOKUP($A99,'[3]Form &amp; Form Handler Details'!$Y:$Y,'[3]Form &amp; Form Handler Details'!GA:GA,"")</f>
        <v>0</v>
      </c>
      <c r="EE99" s="35">
        <f>_xlfn.XLOOKUP($A99,'[3]Form &amp; Form Handler Details'!$Y:$Y,'[3]Form &amp; Form Handler Details'!GB:GB,"")</f>
        <v>0</v>
      </c>
      <c r="EF99" s="35">
        <f>_xlfn.XLOOKUP($A99,'[3]Form &amp; Form Handler Details'!$Y:$Y,'[3]Form &amp; Form Handler Details'!GC:GC,"")</f>
        <v>0</v>
      </c>
      <c r="EG99" s="35">
        <f>_xlfn.XLOOKUP($A99,'[3]Form &amp; Form Handler Details'!$Y:$Y,'[3]Form &amp; Form Handler Details'!GD:GD,"")</f>
        <v>0</v>
      </c>
      <c r="EH99" s="35">
        <f>_xlfn.XLOOKUP($A99,'[3]Form &amp; Form Handler Details'!$Y:$Y,'[3]Form &amp; Form Handler Details'!GE:GE,"")</f>
        <v>0</v>
      </c>
      <c r="EI99" s="35">
        <f>_xlfn.XLOOKUP($A99,'[3]Form &amp; Form Handler Details'!$Y:$Y,'[3]Form &amp; Form Handler Details'!GF:GF,"")</f>
        <v>0</v>
      </c>
      <c r="EJ99" s="35">
        <f>_xlfn.XLOOKUP($A99,'[3]Form &amp; Form Handler Details'!$Y:$Y,'[3]Form &amp; Form Handler Details'!GG:GG,"")</f>
        <v>0</v>
      </c>
      <c r="EK99" s="35">
        <f>_xlfn.XLOOKUP($A99,'[3]Form &amp; Form Handler Details'!$Y:$Y,'[3]Form &amp; Form Handler Details'!GH:GH,"")</f>
        <v>0</v>
      </c>
      <c r="EL99" s="35">
        <f>_xlfn.XLOOKUP($A99,'[3]Form &amp; Form Handler Details'!$Y:$Y,'[3]Form &amp; Form Handler Details'!GI:GI,"")</f>
        <v>0</v>
      </c>
      <c r="EM99" s="35">
        <f>_xlfn.XLOOKUP($A99,'[3]Form &amp; Form Handler Details'!$Y:$Y,'[3]Form &amp; Form Handler Details'!GJ:GJ,"")</f>
        <v>0</v>
      </c>
      <c r="EN99" s="35">
        <f>_xlfn.XLOOKUP($A99,'[3]Form &amp; Form Handler Details'!$Y:$Y,'[3]Form &amp; Form Handler Details'!GK:GK,"")</f>
        <v>0</v>
      </c>
      <c r="EO99" s="35">
        <f>_xlfn.XLOOKUP($A99,'[3]Form &amp; Form Handler Details'!$Y:$Y,'[3]Form &amp; Form Handler Details'!GL:GL,"")</f>
        <v>0</v>
      </c>
      <c r="EP99" s="35">
        <f>_xlfn.XLOOKUP($A99,'[3]Form &amp; Form Handler Details'!$Y:$Y,'[3]Form &amp; Form Handler Details'!GM:GM,"")</f>
        <v>0</v>
      </c>
      <c r="EQ99" s="35">
        <f>_xlfn.XLOOKUP($A99,'[3]Form &amp; Form Handler Details'!$Y:$Y,'[3]Form &amp; Form Handler Details'!GN:GN,"")</f>
        <v>0</v>
      </c>
      <c r="ER99" s="35">
        <f>_xlfn.XLOOKUP($A99,'[3]Form &amp; Form Handler Details'!$Y:$Y,'[3]Form &amp; Form Handler Details'!GO:GO,"")</f>
        <v>0</v>
      </c>
      <c r="ES99" s="35">
        <f>_xlfn.XLOOKUP($A99,'[3]Form &amp; Form Handler Details'!$Y:$Y,'[3]Form &amp; Form Handler Details'!GP:GP,"")</f>
        <v>0</v>
      </c>
      <c r="ET99" s="35">
        <f>_xlfn.XLOOKUP($A99,'[3]Form &amp; Form Handler Details'!$Y:$Y,'[3]Form &amp; Form Handler Details'!GQ:GQ,"")</f>
        <v>0</v>
      </c>
      <c r="EU99" s="35">
        <f>_xlfn.XLOOKUP($A99,'[3]Form &amp; Form Handler Details'!$Y:$Y,'[3]Form &amp; Form Handler Details'!GR:GR,"")</f>
        <v>0</v>
      </c>
      <c r="EV99" s="35">
        <f>_xlfn.XLOOKUP($A99,'[3]Form &amp; Form Handler Details'!$Y:$Y,'[3]Form &amp; Form Handler Details'!GS:GS,"")</f>
        <v>0</v>
      </c>
      <c r="EW99" s="35">
        <f>_xlfn.XLOOKUP($A99,'[3]Form &amp; Form Handler Details'!$Y:$Y,'[3]Form &amp; Form Handler Details'!GT:GT,"")</f>
        <v>0</v>
      </c>
      <c r="EX99" s="35">
        <f>_xlfn.XLOOKUP($A99,'[3]Form &amp; Form Handler Details'!$Y:$Y,'[3]Form &amp; Form Handler Details'!GU:GU,"")</f>
        <v>0</v>
      </c>
      <c r="EY99" s="35">
        <f>_xlfn.XLOOKUP($A99,'[3]Form &amp; Form Handler Details'!$Y:$Y,'[3]Form &amp; Form Handler Details'!GV:GV,"")</f>
        <v>0</v>
      </c>
      <c r="EZ99" s="35">
        <f>_xlfn.XLOOKUP($A99,'[3]Form &amp; Form Handler Details'!$Y:$Y,'[3]Form &amp; Form Handler Details'!GW:GW,"")</f>
        <v>0</v>
      </c>
      <c r="FA99" s="35">
        <f>_xlfn.XLOOKUP($A99,'[3]Form &amp; Form Handler Details'!$Y:$Y,'[3]Form &amp; Form Handler Details'!GX:GX,"")</f>
        <v>0</v>
      </c>
      <c r="FB99" s="35">
        <f>_xlfn.XLOOKUP($A99,'[3]Form &amp; Form Handler Details'!$Y:$Y,'[3]Form &amp; Form Handler Details'!GY:GY,"")</f>
        <v>0</v>
      </c>
      <c r="FC99" s="35">
        <f>_xlfn.XLOOKUP($A99,'[3]Form &amp; Form Handler Details'!$Y:$Y,'[3]Form &amp; Form Handler Details'!GZ:GZ,"")</f>
        <v>0</v>
      </c>
      <c r="FD99" s="35">
        <f>_xlfn.XLOOKUP($A99,'[3]Form &amp; Form Handler Details'!$Y:$Y,'[3]Form &amp; Form Handler Details'!HA:HA,"")</f>
        <v>0</v>
      </c>
      <c r="FE99" s="35">
        <f>_xlfn.XLOOKUP($A99,'[3]Form &amp; Form Handler Details'!$Y:$Y,'[3]Form &amp; Form Handler Details'!HB:HB,"")</f>
        <v>0</v>
      </c>
      <c r="FF99" s="35">
        <f>_xlfn.XLOOKUP($A99,'[3]Form &amp; Form Handler Details'!$Y:$Y,'[3]Form &amp; Form Handler Details'!HC:HC,"")</f>
        <v>0</v>
      </c>
      <c r="FG99" s="35">
        <f>_xlfn.XLOOKUP($A99,'[3]Form &amp; Form Handler Details'!$Y:$Y,'[3]Form &amp; Form Handler Details'!HD:HD,"")</f>
        <v>0</v>
      </c>
      <c r="FH99" s="35">
        <f>_xlfn.XLOOKUP($A99,'[3]Form &amp; Form Handler Details'!$Y:$Y,'[3]Form &amp; Form Handler Details'!HE:HE,"")</f>
        <v>0</v>
      </c>
      <c r="FI99" s="35">
        <f>_xlfn.XLOOKUP($A99,'[3]Form &amp; Form Handler Details'!$Y:$Y,'[3]Form &amp; Form Handler Details'!HF:HF,"")</f>
        <v>0</v>
      </c>
      <c r="FJ99" s="35">
        <f>_xlfn.XLOOKUP($A99,'[3]Form &amp; Form Handler Details'!$Y:$Y,'[3]Form &amp; Form Handler Details'!HG:HG,"")</f>
        <v>0</v>
      </c>
      <c r="FK99" s="35">
        <f>_xlfn.XLOOKUP($A99,'[3]Form &amp; Form Handler Details'!$Y:$Y,'[3]Form &amp; Form Handler Details'!HH:HH,"")</f>
        <v>0</v>
      </c>
      <c r="FL99" s="35">
        <f>_xlfn.XLOOKUP($A99,'[3]Form &amp; Form Handler Details'!$Y:$Y,'[3]Form &amp; Form Handler Details'!HI:HI,"")</f>
        <v>0</v>
      </c>
      <c r="FM99" s="35">
        <f>_xlfn.XLOOKUP($A99,'[3]Form &amp; Form Handler Details'!$Y:$Y,'[3]Form &amp; Form Handler Details'!HJ:HJ,"")</f>
        <v>0</v>
      </c>
      <c r="FN99" s="35">
        <f>_xlfn.XLOOKUP($A99,'[3]Form &amp; Form Handler Details'!$Y:$Y,'[3]Form &amp; Form Handler Details'!HK:HK,"")</f>
        <v>0</v>
      </c>
      <c r="FO99" s="35">
        <f>_xlfn.XLOOKUP($A99,'[3]Form &amp; Form Handler Details'!$Y:$Y,'[3]Form &amp; Form Handler Details'!HL:HL,"")</f>
        <v>0</v>
      </c>
      <c r="FP99" s="35">
        <f>_xlfn.XLOOKUP($A99,'[3]Form &amp; Form Handler Details'!$Y:$Y,'[3]Form &amp; Form Handler Details'!HM:HM,"")</f>
        <v>0</v>
      </c>
      <c r="FQ99" s="35">
        <f>_xlfn.XLOOKUP($A99,'[3]Form &amp; Form Handler Details'!$Y:$Y,'[3]Form &amp; Form Handler Details'!HN:HN,"")</f>
        <v>0</v>
      </c>
      <c r="FR99" s="35">
        <f>_xlfn.XLOOKUP($A99,'[3]Form &amp; Form Handler Details'!$Y:$Y,'[3]Form &amp; Form Handler Details'!HO:HO,"")</f>
        <v>0</v>
      </c>
      <c r="FS99" s="35">
        <f>_xlfn.XLOOKUP($A99,'[3]Form &amp; Form Handler Details'!$Y:$Y,'[3]Form &amp; Form Handler Details'!HP:HP,"")</f>
        <v>0</v>
      </c>
      <c r="FT99" s="35">
        <f>_xlfn.XLOOKUP($A99,'[3]Form &amp; Form Handler Details'!$Y:$Y,'[3]Form &amp; Form Handler Details'!HQ:HQ,"")</f>
        <v>0</v>
      </c>
      <c r="FU99" s="35">
        <f>_xlfn.XLOOKUP($A99,'[3]Form &amp; Form Handler Details'!$Y:$Y,'[3]Form &amp; Form Handler Details'!HR:HR,"")</f>
        <v>0</v>
      </c>
      <c r="FV99" s="35">
        <f>_xlfn.XLOOKUP($A99,'[3]Form &amp; Form Handler Details'!$Y:$Y,'[3]Form &amp; Form Handler Details'!HS:HS,"")</f>
        <v>0</v>
      </c>
      <c r="FW99" s="35">
        <f>_xlfn.XLOOKUP($A99,'[3]Form &amp; Form Handler Details'!$Y:$Y,'[3]Form &amp; Form Handler Details'!HT:HT,"")</f>
        <v>0</v>
      </c>
      <c r="FX99" s="35">
        <f>_xlfn.XLOOKUP($A99,'[3]Form &amp; Form Handler Details'!$Y:$Y,'[3]Form &amp; Form Handler Details'!HU:HU,"")</f>
        <v>0</v>
      </c>
      <c r="FY99" s="35">
        <f>_xlfn.XLOOKUP($A99,'[3]Form &amp; Form Handler Details'!$Y:$Y,'[3]Form &amp; Form Handler Details'!HV:HV,"")</f>
        <v>0</v>
      </c>
      <c r="FZ99" s="35">
        <f>_xlfn.XLOOKUP($A99,'[3]Form &amp; Form Handler Details'!$Y:$Y,'[3]Form &amp; Form Handler Details'!HW:HW,"")</f>
        <v>0</v>
      </c>
      <c r="GA99" s="35">
        <f>_xlfn.XLOOKUP($A99,'[3]Form &amp; Form Handler Details'!$Y:$Y,'[3]Form &amp; Form Handler Details'!HX:HX,"")</f>
        <v>0</v>
      </c>
      <c r="GB99" s="35">
        <f>_xlfn.XLOOKUP($A99,'[3]Form &amp; Form Handler Details'!$Y:$Y,'[3]Form &amp; Form Handler Details'!HY:HY,"")</f>
        <v>0</v>
      </c>
      <c r="GC99" s="35">
        <f>_xlfn.XLOOKUP($A99,'[3]Form &amp; Form Handler Details'!$Y:$Y,'[3]Form &amp; Form Handler Details'!HZ:HZ,"")</f>
        <v>0</v>
      </c>
      <c r="GD99" s="35">
        <f>_xlfn.XLOOKUP($A99,'[3]Form &amp; Form Handler Details'!$Y:$Y,'[3]Form &amp; Form Handler Details'!IA:IA,"")</f>
        <v>0</v>
      </c>
      <c r="GE99" s="35">
        <f>_xlfn.XLOOKUP($A99,'[3]Form &amp; Form Handler Details'!$Y:$Y,'[3]Form &amp; Form Handler Details'!IB:IB,"")</f>
        <v>0</v>
      </c>
      <c r="GF99" s="35">
        <f>_xlfn.XLOOKUP($A99,'[3]Form &amp; Form Handler Details'!$Y:$Y,'[3]Form &amp; Form Handler Details'!IC:IC,"")</f>
        <v>0</v>
      </c>
      <c r="GG99" s="35">
        <f>_xlfn.XLOOKUP($A99,'[3]Form &amp; Form Handler Details'!$Y:$Y,'[3]Form &amp; Form Handler Details'!ID:ID,"")</f>
        <v>0</v>
      </c>
      <c r="GH99" s="35">
        <f>_xlfn.XLOOKUP($A99,'[3]Form &amp; Form Handler Details'!$Y:$Y,'[3]Form &amp; Form Handler Details'!IE:IE,"")</f>
        <v>0</v>
      </c>
      <c r="GI99" s="35">
        <f>_xlfn.XLOOKUP($A99,'[3]Form &amp; Form Handler Details'!$Y:$Y,'[3]Form &amp; Form Handler Details'!IF:IF,"")</f>
        <v>0</v>
      </c>
      <c r="GJ99" s="35">
        <f>_xlfn.XLOOKUP($A99,'[3]Form &amp; Form Handler Details'!$Y:$Y,'[3]Form &amp; Form Handler Details'!IG:IG,"")</f>
        <v>0</v>
      </c>
      <c r="GK99" s="35">
        <f>_xlfn.XLOOKUP($A99,'[3]Form &amp; Form Handler Details'!$Y:$Y,'[3]Form &amp; Form Handler Details'!IH:IH,"")</f>
        <v>0</v>
      </c>
      <c r="GL99" s="35">
        <f>_xlfn.XLOOKUP($A99,'[3]Form &amp; Form Handler Details'!$Y:$Y,'[3]Form &amp; Form Handler Details'!II:II,"")</f>
        <v>0</v>
      </c>
      <c r="GM99" s="35">
        <f>_xlfn.XLOOKUP($A99,'[3]Form &amp; Form Handler Details'!$Y:$Y,'[3]Form &amp; Form Handler Details'!IJ:IJ,"")</f>
        <v>0</v>
      </c>
      <c r="GN99" s="35">
        <f>_xlfn.XLOOKUP($A99,'[3]Form &amp; Form Handler Details'!$Y:$Y,'[3]Form &amp; Form Handler Details'!IK:IK,"")</f>
        <v>0</v>
      </c>
      <c r="GO99" s="35">
        <f>_xlfn.XLOOKUP($A99,'[3]Form &amp; Form Handler Details'!$Y:$Y,'[3]Form &amp; Form Handler Details'!IL:IL,"")</f>
        <v>0</v>
      </c>
      <c r="GP99" s="35">
        <f>_xlfn.XLOOKUP($A99,'[3]Form &amp; Form Handler Details'!$Y:$Y,'[3]Form &amp; Form Handler Details'!IM:IM,"")</f>
        <v>0</v>
      </c>
      <c r="GQ99" s="35">
        <f>_xlfn.XLOOKUP($A99,'[3]Form &amp; Form Handler Details'!$Y:$Y,'[3]Form &amp; Form Handler Details'!IN:IN,"")</f>
        <v>0</v>
      </c>
      <c r="GR99" s="35">
        <f>_xlfn.XLOOKUP($A99,'[3]Form &amp; Form Handler Details'!$Y:$Y,'[3]Form &amp; Form Handler Details'!IO:IO,"")</f>
        <v>0</v>
      </c>
      <c r="GS99" s="35">
        <f>_xlfn.XLOOKUP($A99,'[3]Form &amp; Form Handler Details'!$Y:$Y,'[3]Form &amp; Form Handler Details'!IP:IP,"")</f>
        <v>0</v>
      </c>
      <c r="GT99" s="35">
        <f>_xlfn.XLOOKUP($A99,'[3]Form &amp; Form Handler Details'!$Y:$Y,'[3]Form &amp; Form Handler Details'!IQ:IQ,"")</f>
        <v>0</v>
      </c>
      <c r="GU99" s="35">
        <f>_xlfn.XLOOKUP($A99,'[3]Form &amp; Form Handler Details'!$Y:$Y,'[3]Form &amp; Form Handler Details'!IR:IR,"")</f>
        <v>0</v>
      </c>
      <c r="GV99" s="35">
        <f>_xlfn.XLOOKUP($A99,'[3]Form &amp; Form Handler Details'!$Y:$Y,'[3]Form &amp; Form Handler Details'!IS:IS,"")</f>
        <v>0</v>
      </c>
      <c r="GW99" s="35">
        <f>_xlfn.XLOOKUP($A99,'[3]Form &amp; Form Handler Details'!$Y:$Y,'[3]Form &amp; Form Handler Details'!IT:IT,"")</f>
        <v>0</v>
      </c>
      <c r="GX99" s="35">
        <f>_xlfn.XLOOKUP($A99,'[3]Form &amp; Form Handler Details'!$Y:$Y,'[3]Form &amp; Form Handler Details'!IU:IU,"")</f>
        <v>0</v>
      </c>
      <c r="GY99" s="35">
        <f>_xlfn.XLOOKUP($A99,'[3]Form &amp; Form Handler Details'!$Y:$Y,'[3]Form &amp; Form Handler Details'!IV:IV,"")</f>
        <v>0</v>
      </c>
      <c r="GZ99" s="35">
        <f>_xlfn.XLOOKUP($A99,'[3]Form &amp; Form Handler Details'!$Y:$Y,'[3]Form &amp; Form Handler Details'!IW:IW,"")</f>
        <v>0</v>
      </c>
      <c r="HA99" s="35">
        <f>_xlfn.XLOOKUP($A99,'[3]Form &amp; Form Handler Details'!$Y:$Y,'[3]Form &amp; Form Handler Details'!IX:IX,"")</f>
        <v>0</v>
      </c>
      <c r="HB99" s="35">
        <f>_xlfn.XLOOKUP($A99,'[3]Form &amp; Form Handler Details'!$Y:$Y,'[3]Form &amp; Form Handler Details'!IY:IY,"")</f>
        <v>0</v>
      </c>
      <c r="HC99" s="35">
        <f>_xlfn.XLOOKUP($A99,'[3]Form &amp; Form Handler Details'!$Y:$Y,'[3]Form &amp; Form Handler Details'!IZ:IZ,"")</f>
        <v>0</v>
      </c>
      <c r="HD99" s="35">
        <f>_xlfn.XLOOKUP($A99,'[3]Form &amp; Form Handler Details'!$Y:$Y,'[3]Form &amp; Form Handler Details'!JA:JA,"")</f>
        <v>0</v>
      </c>
      <c r="HE99" s="35">
        <f>_xlfn.XLOOKUP($A99,'[3]Form &amp; Form Handler Details'!$Y:$Y,'[3]Form &amp; Form Handler Details'!JB:JB,"")</f>
        <v>0</v>
      </c>
      <c r="HF99" s="35">
        <f>_xlfn.XLOOKUP($A99,'[3]Form &amp; Form Handler Details'!$Y:$Y,'[3]Form &amp; Form Handler Details'!JC:JC,"")</f>
        <v>0</v>
      </c>
      <c r="HG99" s="35">
        <f>_xlfn.XLOOKUP($A99,'[3]Form &amp; Form Handler Details'!$Y:$Y,'[3]Form &amp; Form Handler Details'!JD:JD,"")</f>
        <v>0</v>
      </c>
      <c r="HH99" s="35">
        <f>_xlfn.XLOOKUP($A99,'[3]Form &amp; Form Handler Details'!$Y:$Y,'[3]Form &amp; Form Handler Details'!JE:JE,"")</f>
        <v>0</v>
      </c>
      <c r="HI99" s="35">
        <f>_xlfn.XLOOKUP($A99,'[3]Form &amp; Form Handler Details'!$Y:$Y,'[3]Form &amp; Form Handler Details'!JF:JF,"")</f>
        <v>0</v>
      </c>
      <c r="HJ99" s="35">
        <f>_xlfn.XLOOKUP($A99,'[3]Form &amp; Form Handler Details'!$Y:$Y,'[3]Form &amp; Form Handler Details'!JG:JG,"")</f>
        <v>0</v>
      </c>
      <c r="HK99" s="35">
        <f>_xlfn.XLOOKUP($A99,'[3]Form &amp; Form Handler Details'!$Y:$Y,'[3]Form &amp; Form Handler Details'!JH:JH,"")</f>
        <v>0</v>
      </c>
      <c r="HL99" s="35">
        <f>_xlfn.XLOOKUP($A99,'[3]Form &amp; Form Handler Details'!$Y:$Y,'[3]Form &amp; Form Handler Details'!JI:JI,"")</f>
        <v>0</v>
      </c>
      <c r="HM99" s="35">
        <f>_xlfn.XLOOKUP($A99,'[3]Form &amp; Form Handler Details'!$Y:$Y,'[3]Form &amp; Form Handler Details'!JJ:JJ,"")</f>
        <v>0</v>
      </c>
      <c r="HN99" s="35">
        <f>_xlfn.XLOOKUP($A99,'[3]Form &amp; Form Handler Details'!$Y:$Y,'[3]Form &amp; Form Handler Details'!JK:JK,"")</f>
        <v>0</v>
      </c>
      <c r="HO99" s="35">
        <f>_xlfn.XLOOKUP($A99,'[3]Form &amp; Form Handler Details'!$Y:$Y,'[3]Form &amp; Form Handler Details'!JL:JL,"")</f>
        <v>0</v>
      </c>
      <c r="HP99" s="35">
        <f>_xlfn.XLOOKUP($A99,'[3]Form &amp; Form Handler Details'!$Y:$Y,'[3]Form &amp; Form Handler Details'!JM:JM,"")</f>
        <v>0</v>
      </c>
      <c r="HQ99" s="35">
        <f>_xlfn.XLOOKUP($A99,'[3]Form &amp; Form Handler Details'!$Y:$Y,'[3]Form &amp; Form Handler Details'!JN:JN,"")</f>
        <v>0</v>
      </c>
      <c r="HR99" s="35">
        <f>_xlfn.XLOOKUP($A99,'[3]Form &amp; Form Handler Details'!$Y:$Y,'[3]Form &amp; Form Handler Details'!JO:JO,"")</f>
        <v>0</v>
      </c>
      <c r="HS99" s="35">
        <f>_xlfn.XLOOKUP($A99,'[3]Form &amp; Form Handler Details'!$Y:$Y,'[3]Form &amp; Form Handler Details'!JP:JP,"")</f>
        <v>0</v>
      </c>
      <c r="HT99" s="35">
        <f>_xlfn.XLOOKUP($A99,'[3]Form &amp; Form Handler Details'!$Y:$Y,'[3]Form &amp; Form Handler Details'!JQ:JQ,"")</f>
        <v>0</v>
      </c>
      <c r="HU99" s="35">
        <f>_xlfn.XLOOKUP($A99,'[3]Form &amp; Form Handler Details'!$Y:$Y,'[3]Form &amp; Form Handler Details'!JR:JR,"")</f>
        <v>0</v>
      </c>
      <c r="HV99" s="35">
        <f>_xlfn.XLOOKUP($A99,'[3]Form &amp; Form Handler Details'!$Y:$Y,'[3]Form &amp; Form Handler Details'!JS:JS,"")</f>
        <v>0</v>
      </c>
      <c r="HW99" s="35">
        <f>_xlfn.XLOOKUP($A99,'[3]Form &amp; Form Handler Details'!$Y:$Y,'[3]Form &amp; Form Handler Details'!JT:JT,"")</f>
        <v>0</v>
      </c>
    </row>
    <row r="100" spans="1:231" ht="165" customHeight="1">
      <c r="A100" s="32" t="s">
        <v>213</v>
      </c>
      <c r="B100" s="32" t="str">
        <f>_xlfn.XLOOKUP(Table46[[#This Row],[UFID]],ATC!C:C,ATC!A:A,"")</f>
        <v>04</v>
      </c>
      <c r="C100" s="31" t="str">
        <f>_xlfn.XLOOKUP(Table46[[#This Row],[UFID]],ATC!C:C,ATC!E:E,"")</f>
        <v>QA Work</v>
      </c>
      <c r="D100" s="31">
        <f>_xlfn.XLOOKUP(Table46[[#This Row],[UFID]],ATC!C:C,ATC!J:J,"")</f>
        <v>45096</v>
      </c>
      <c r="E100" s="31" t="s">
        <v>613</v>
      </c>
      <c r="F100" s="34" t="str">
        <f>_xlfn.XLOOKUP(Table46[[#This Row],[UFID]],'[3]Form &amp; Form Handler Details'!$Y:$Y,'[3]Form &amp; Form Handler Details'!$F:$F,"")</f>
        <v>https://www.paypal.com/es/enterprise/campaigns/think-forward</v>
      </c>
      <c r="G100" s="34" t="str">
        <f>_xlfn.XLOOKUP(Table46[[#This Row],[UFID]],'[3]Form &amp; Form Handler Details'!$Y:$Y,'[3]Form &amp; Form Handler Details'!$I:$I,"")</f>
        <v>https://www.paypal.com/es/enterprise/campaigns/think-forward?data=success</v>
      </c>
      <c r="H100" s="34" t="str">
        <f>_xlfn.XLOOKUP(Table46[[#This Row],[UFID]],'[3]Form &amp; Form Handler Details'!$Y:$Y,'[3]Form &amp; Form Handler Details'!$E:$E,"")</f>
        <v>https://pypd.paypal-mktg.com/l/925803/2022-03-23/2l7zd</v>
      </c>
      <c r="I100" s="34" t="str">
        <f>_xlfn.XLOOKUP(Table46[[#This Row],[UFID]],'[3]Form &amp; Form Handler Details'!$Y:$Y,'[3]Form &amp; Form Handler Details'!$U:$U,"")</f>
        <v>EMEA-ES-FRH-23-ABM-Think-Forward-Commerce-Report-LP-live</v>
      </c>
      <c r="J100" s="34" t="str">
        <f>_xlfn.XLOOKUP(Table46[[#This Row],[UFID]],'[3]Form &amp; Form Handler Details'!$Y:$Y,'[3]Form &amp; Form Handler Details'!$V:$V,"")</f>
        <v>https://pypd.paypal-mktg.com/l/925803/2023-04-27/2s1z2</v>
      </c>
      <c r="K100" s="34" t="str">
        <f t="shared" si="3"/>
        <v>2023-04-27/2s1z2</v>
      </c>
      <c r="L100" s="34" t="str">
        <f>_xlfn.XLOOKUP(Table46[[#This Row],[UFID]],'[3]Form &amp; Form Handler Details'!$Y:$Y,'[3]Form &amp; Form Handler Details'!$D:$D,"")</f>
        <v>EMEA-ES-FRM-22-ABM-Think-Forward-Commerce-Report-LP</v>
      </c>
      <c r="M100" s="35" t="str">
        <f>_xlfn.XLOOKUP($A100,'[3]Form &amp; Form Handler Details'!$Y:$Y,'[3]Form &amp; Form Handler Details'!BJ:BJ,"")</f>
        <v>Nombre</v>
      </c>
      <c r="N100" s="35" t="str">
        <f>_xlfn.XLOOKUP($A100,'[3]Form &amp; Form Handler Details'!$Y:$Y,'[3]Form &amp; Form Handler Details'!BK:BK,"")</f>
        <v>firstname</v>
      </c>
      <c r="O100" s="35" t="str">
        <f>_xlfn.XLOOKUP($A100,'[3]Form &amp; Form Handler Details'!$Y:$Y,'[3]Form &amp; Form Handler Details'!BL:BL,"")</f>
        <v>text</v>
      </c>
      <c r="P100" s="35" t="str">
        <f>_xlfn.XLOOKUP($A100,'[3]Form &amp; Form Handler Details'!$Y:$Y,'[3]Form &amp; Form Handler Details'!BM:BM,"")</f>
        <v>This field is required.</v>
      </c>
      <c r="Q100" s="35" t="str">
        <f>_xlfn.XLOOKUP($A100,'[3]Form &amp; Form Handler Details'!$Y:$Y,'[3]Form &amp; Form Handler Details'!BN:BN,"")</f>
        <v>Apellidos</v>
      </c>
      <c r="R100" s="35" t="str">
        <f>_xlfn.XLOOKUP($A100,'[3]Form &amp; Form Handler Details'!$Y:$Y,'[3]Form &amp; Form Handler Details'!BO:BO,"")</f>
        <v>lastname</v>
      </c>
      <c r="S100" s="35" t="str">
        <f>_xlfn.XLOOKUP($A100,'[3]Form &amp; Form Handler Details'!$Y:$Y,'[3]Form &amp; Form Handler Details'!BP:BP,"")</f>
        <v>text</v>
      </c>
      <c r="T100" s="35" t="str">
        <f>_xlfn.XLOOKUP($A100,'[3]Form &amp; Form Handler Details'!$Y:$Y,'[3]Form &amp; Form Handler Details'!BQ:BQ,"")</f>
        <v>This field is required.</v>
      </c>
      <c r="U100" s="35" t="str">
        <f>_xlfn.XLOOKUP($A100,'[3]Form &amp; Form Handler Details'!$Y:$Y,'[3]Form &amp; Form Handler Details'!BR:BR,"")</f>
        <v>Correo profesional</v>
      </c>
      <c r="V100" s="35" t="str">
        <f>_xlfn.XLOOKUP($A100,'[3]Form &amp; Form Handler Details'!$Y:$Y,'[3]Form &amp; Form Handler Details'!BS:BS,"")</f>
        <v>workemail</v>
      </c>
      <c r="W100" s="35" t="str">
        <f>_xlfn.XLOOKUP($A100,'[3]Form &amp; Form Handler Details'!$Y:$Y,'[3]Form &amp; Form Handler Details'!BT:BT,"")</f>
        <v>text</v>
      </c>
      <c r="X100" s="35" t="str">
        <f>_xlfn.XLOOKUP($A100,'[3]Form &amp; Form Handler Details'!$Y:$Y,'[3]Form &amp; Form Handler Details'!BU:BU,"")</f>
        <v>This field is required.</v>
      </c>
      <c r="Y100" s="35" t="str">
        <f>_xlfn.XLOOKUP($A100,'[3]Form &amp; Form Handler Details'!$Y:$Y,'[3]Form &amp; Form Handler Details'!BV:BV,"")</f>
        <v>Compañía</v>
      </c>
      <c r="Z100" s="35" t="str">
        <f>_xlfn.XLOOKUP($A100,'[3]Form &amp; Form Handler Details'!$Y:$Y,'[3]Form &amp; Form Handler Details'!BW:BW,"")</f>
        <v>companyname</v>
      </c>
      <c r="AA100" s="35" t="str">
        <f>_xlfn.XLOOKUP($A100,'[3]Form &amp; Form Handler Details'!$Y:$Y,'[3]Form &amp; Form Handler Details'!BX:BX,"")</f>
        <v>text</v>
      </c>
      <c r="AB100" s="35" t="str">
        <f>_xlfn.XLOOKUP($A100,'[3]Form &amp; Form Handler Details'!$Y:$Y,'[3]Form &amp; Form Handler Details'!BY:BY,"")</f>
        <v>This field is required</v>
      </c>
      <c r="AC100" s="35">
        <f>_xlfn.XLOOKUP($A100,'[3]Form &amp; Form Handler Details'!$Y:$Y,'[3]Form &amp; Form Handler Details'!BZ:BZ,"")</f>
        <v>0</v>
      </c>
      <c r="AD100" s="35">
        <f>_xlfn.XLOOKUP($A100,'[3]Form &amp; Form Handler Details'!$Y:$Y,'[3]Form &amp; Form Handler Details'!CA:CA,"")</f>
        <v>0</v>
      </c>
      <c r="AE100" s="35">
        <f>_xlfn.XLOOKUP($A100,'[3]Form &amp; Form Handler Details'!$Y:$Y,'[3]Form &amp; Form Handler Details'!CB:CB,"")</f>
        <v>0</v>
      </c>
      <c r="AF100" s="35">
        <f>_xlfn.XLOOKUP($A100,'[3]Form &amp; Form Handler Details'!$Y:$Y,'[3]Form &amp; Form Handler Details'!CC:CC,"")</f>
        <v>0</v>
      </c>
      <c r="AG100" s="35">
        <f>_xlfn.XLOOKUP($A100,'[3]Form &amp; Form Handler Details'!$Y:$Y,'[3]Form &amp; Form Handler Details'!CD:CD,"")</f>
        <v>0</v>
      </c>
      <c r="AH100" s="35">
        <f>_xlfn.XLOOKUP($A100,'[3]Form &amp; Form Handler Details'!$Y:$Y,'[3]Form &amp; Form Handler Details'!CE:CE,"")</f>
        <v>0</v>
      </c>
      <c r="AI100" s="35">
        <f>_xlfn.XLOOKUP($A100,'[3]Form &amp; Form Handler Details'!$Y:$Y,'[3]Form &amp; Form Handler Details'!CF:CF,"")</f>
        <v>0</v>
      </c>
      <c r="AJ100" s="35">
        <f>_xlfn.XLOOKUP($A100,'[3]Form &amp; Form Handler Details'!$Y:$Y,'[3]Form &amp; Form Handler Details'!CG:CG,"")</f>
        <v>0</v>
      </c>
      <c r="AK100" s="35">
        <f>_xlfn.XLOOKUP($A100,'[3]Form &amp; Form Handler Details'!$Y:$Y,'[3]Form &amp; Form Handler Details'!CH:CH,"")</f>
        <v>0</v>
      </c>
      <c r="AL100" s="35">
        <f>_xlfn.XLOOKUP($A100,'[3]Form &amp; Form Handler Details'!$Y:$Y,'[3]Form &amp; Form Handler Details'!CI:CI,"")</f>
        <v>0</v>
      </c>
      <c r="AM100" s="35">
        <f>_xlfn.XLOOKUP($A100,'[3]Form &amp; Form Handler Details'!$Y:$Y,'[3]Form &amp; Form Handler Details'!CJ:CJ,"")</f>
        <v>0</v>
      </c>
      <c r="AN100" s="35">
        <f>_xlfn.XLOOKUP($A100,'[3]Form &amp; Form Handler Details'!$Y:$Y,'[3]Form &amp; Form Handler Details'!CK:CK,"")</f>
        <v>0</v>
      </c>
      <c r="AO100" s="35">
        <f>_xlfn.XLOOKUP($A100,'[3]Form &amp; Form Handler Details'!$Y:$Y,'[3]Form &amp; Form Handler Details'!CL:CL,"")</f>
        <v>0</v>
      </c>
      <c r="AP100" s="35">
        <f>_xlfn.XLOOKUP($A100,'[3]Form &amp; Form Handler Details'!$Y:$Y,'[3]Form &amp; Form Handler Details'!CM:CM,"")</f>
        <v>0</v>
      </c>
      <c r="AQ100" s="35">
        <f>_xlfn.XLOOKUP($A100,'[3]Form &amp; Form Handler Details'!$Y:$Y,'[3]Form &amp; Form Handler Details'!CN:CN,"")</f>
        <v>0</v>
      </c>
      <c r="AR100" s="35">
        <f>_xlfn.XLOOKUP($A100,'[3]Form &amp; Form Handler Details'!$Y:$Y,'[3]Form &amp; Form Handler Details'!CO:CO,"")</f>
        <v>0</v>
      </c>
      <c r="AS100" s="35" t="str">
        <f>_xlfn.XLOOKUP($A100,'[3]Form &amp; Form Handler Details'!$Y:$Y,'[3]Form &amp; Form Handler Details'!CP:CP,"")</f>
        <v>Puesto</v>
      </c>
      <c r="AT100" s="35" t="str">
        <f>_xlfn.XLOOKUP($A100,'[3]Form &amp; Form Handler Details'!$Y:$Y,'[3]Form &amp; Form Handler Details'!CQ:CQ,"")</f>
        <v>jobtitle</v>
      </c>
      <c r="AU100" s="35" t="str">
        <f>_xlfn.XLOOKUP($A100,'[3]Form &amp; Form Handler Details'!$Y:$Y,'[3]Form &amp; Form Handler Details'!CR:CR,"")</f>
        <v>text</v>
      </c>
      <c r="AV100" s="35" t="str">
        <f>_xlfn.XLOOKUP($A100,'[3]Form &amp; Form Handler Details'!$Y:$Y,'[3]Form &amp; Form Handler Details'!CS:CS,"")</f>
        <v>This field is required</v>
      </c>
      <c r="AW100" s="35" t="str">
        <f>_xlfn.XLOOKUP($A100,'[3]Form &amp; Form Handler Details'!$Y:$Y,'[3]Form &amp; Form Handler Details'!CT:CT,"")</f>
        <v>webformURL(Hidden)</v>
      </c>
      <c r="AX100" s="35" t="str">
        <f>_xlfn.XLOOKUP($A100,'[3]Form &amp; Form Handler Details'!$Y:$Y,'[3]Form &amp; Form Handler Details'!CU:CU,"")</f>
        <v>webformurl</v>
      </c>
      <c r="AY100" s="35" t="str">
        <f>_xlfn.XLOOKUP($A100,'[3]Form &amp; Form Handler Details'!$Y:$Y,'[3]Form &amp; Form Handler Details'!CV:CV,"")</f>
        <v>text</v>
      </c>
      <c r="AZ100" s="35">
        <f>_xlfn.XLOOKUP($A100,'[3]Form &amp; Form Handler Details'!$Y:$Y,'[3]Form &amp; Form Handler Details'!CW:CW,"")</f>
        <v>0</v>
      </c>
      <c r="BA100" s="35">
        <f>_xlfn.XLOOKUP($A100,'[3]Form &amp; Form Handler Details'!$Y:$Y,'[3]Form &amp; Form Handler Details'!CX:CX,"")</f>
        <v>0</v>
      </c>
      <c r="BB100" s="35">
        <f>_xlfn.XLOOKUP($A100,'[3]Form &amp; Form Handler Details'!$Y:$Y,'[3]Form &amp; Form Handler Details'!CY:CY,"")</f>
        <v>0</v>
      </c>
      <c r="BC100" s="35">
        <f>_xlfn.XLOOKUP($A100,'[3]Form &amp; Form Handler Details'!$Y:$Y,'[3]Form &amp; Form Handler Details'!CZ:CZ,"")</f>
        <v>0</v>
      </c>
      <c r="BD100" s="35">
        <f>_xlfn.XLOOKUP($A100,'[3]Form &amp; Form Handler Details'!$Y:$Y,'[3]Form &amp; Form Handler Details'!DA:DA,"")</f>
        <v>0</v>
      </c>
      <c r="BE100" s="35">
        <f>_xlfn.XLOOKUP($A100,'[3]Form &amp; Form Handler Details'!$Y:$Y,'[3]Form &amp; Form Handler Details'!DB:DB,"")</f>
        <v>0</v>
      </c>
      <c r="BF100" s="35">
        <f>_xlfn.XLOOKUP($A100,'[3]Form &amp; Form Handler Details'!$Y:$Y,'[3]Form &amp; Form Handler Details'!DC:DC,"")</f>
        <v>0</v>
      </c>
      <c r="BG100" s="35">
        <f>_xlfn.XLOOKUP($A100,'[3]Form &amp; Form Handler Details'!$Y:$Y,'[3]Form &amp; Form Handler Details'!DD:DD,"")</f>
        <v>0</v>
      </c>
      <c r="BH100" s="35">
        <f>_xlfn.XLOOKUP($A100,'[3]Form &amp; Form Handler Details'!$Y:$Y,'[3]Form &amp; Form Handler Details'!DE:DE,"")</f>
        <v>0</v>
      </c>
      <c r="BI100" s="35">
        <f>_xlfn.XLOOKUP($A100,'[3]Form &amp; Form Handler Details'!$Y:$Y,'[3]Form &amp; Form Handler Details'!DF:DF,"")</f>
        <v>0</v>
      </c>
      <c r="BJ100" s="35">
        <f>_xlfn.XLOOKUP($A100,'[3]Form &amp; Form Handler Details'!$Y:$Y,'[3]Form &amp; Form Handler Details'!DG:DG,"")</f>
        <v>0</v>
      </c>
      <c r="BK100" s="35">
        <f>_xlfn.XLOOKUP($A100,'[3]Form &amp; Form Handler Details'!$Y:$Y,'[3]Form &amp; Form Handler Details'!DH:DH,"")</f>
        <v>0</v>
      </c>
      <c r="BL100" s="35">
        <f>_xlfn.XLOOKUP($A100,'[3]Form &amp; Form Handler Details'!$Y:$Y,'[3]Form &amp; Form Handler Details'!DI:DI,"")</f>
        <v>0</v>
      </c>
      <c r="BM100" s="35">
        <f>_xlfn.XLOOKUP($A100,'[3]Form &amp; Form Handler Details'!$Y:$Y,'[3]Form &amp; Form Handler Details'!DJ:DJ,"")</f>
        <v>0</v>
      </c>
      <c r="BN100" s="35">
        <f>_xlfn.XLOOKUP($A100,'[3]Form &amp; Form Handler Details'!$Y:$Y,'[3]Form &amp; Form Handler Details'!DK:DK,"")</f>
        <v>0</v>
      </c>
      <c r="BO100" s="35">
        <f>_xlfn.XLOOKUP($A100,'[3]Form &amp; Form Handler Details'!$Y:$Y,'[3]Form &amp; Form Handler Details'!DL:DL,"")</f>
        <v>0</v>
      </c>
      <c r="BP100" s="35">
        <f>_xlfn.XLOOKUP($A100,'[3]Form &amp; Form Handler Details'!$Y:$Y,'[3]Form &amp; Form Handler Details'!DM:DM,"")</f>
        <v>0</v>
      </c>
      <c r="BQ100" s="35">
        <f>_xlfn.XLOOKUP($A100,'[3]Form &amp; Form Handler Details'!$Y:$Y,'[3]Form &amp; Form Handler Details'!DN:DN,"")</f>
        <v>0</v>
      </c>
      <c r="BR100" s="35" t="str">
        <f>_xlfn.XLOOKUP($A100,'[3]Form &amp; Form Handler Details'!$Y:$Y,'[3]Form &amp; Form Handler Details'!DO:DO,"")</f>
        <v>País
Spain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United States Minor Outlying Islands
Uruguay
Uzbekistan
Vanuatu
Vatican
Venezuela
Vietnam
Wallis and Futuna
Western Sahara
Yemen
Zambia
Zimbabwe</v>
      </c>
      <c r="BS100" s="35">
        <f>_xlfn.XLOOKUP($A100,'[3]Form &amp; Form Handler Details'!$Y:$Y,'[3]Form &amp; Form Handler Details'!DP:DP,"")</f>
        <v>0</v>
      </c>
      <c r="BT100" s="35" t="str">
        <f>_xlfn.XLOOKUP($A100,'[3]Form &amp; Form Handler Details'!$Y:$Y,'[3]Form &amp; Form Handler Details'!DQ:DQ,"")</f>
        <v>country</v>
      </c>
      <c r="BU100" s="35" t="str">
        <f>_xlfn.XLOOKUP($A100,'[3]Form &amp; Form Handler Details'!$Y:$Y,'[3]Form &amp; Form Handler Details'!DR:DR,"")</f>
        <v>Dropdown</v>
      </c>
      <c r="BV100" s="35" t="str">
        <f>_xlfn.XLOOKUP($A100,'[3]Form &amp; Form Handler Details'!$Y:$Y,'[3]Form &amp; Form Handler Details'!DS:DS,"")</f>
        <v>This field is required</v>
      </c>
      <c r="BW100" s="35" t="str">
        <f>_xlfn.XLOOKUP($A100,'[3]Form &amp; Form Handler Details'!$Y:$Y,'[3]Form &amp; Form Handler Details'!DT:DT,"")</f>
        <v>HoneyPot</v>
      </c>
      <c r="BX100" s="35" t="str">
        <f>_xlfn.XLOOKUP($A100,'[3]Form &amp; Form Handler Details'!$Y:$Y,'[3]Form &amp; Form Handler Details'!DU:DU,"")</f>
        <v>pardot_extra_field</v>
      </c>
      <c r="BY100" s="35" t="str">
        <f>_xlfn.XLOOKUP($A100,'[3]Form &amp; Form Handler Details'!$Y:$Y,'[3]Form &amp; Form Handler Details'!DV:DV,"")</f>
        <v>Hidden</v>
      </c>
      <c r="BZ100" s="35">
        <f>_xlfn.XLOOKUP($A100,'[3]Form &amp; Form Handler Details'!$Y:$Y,'[3]Form &amp; Form Handler Details'!DW:DW,"")</f>
        <v>0</v>
      </c>
      <c r="CA100" s="35">
        <f>_xlfn.XLOOKUP($A100,'[3]Form &amp; Form Handler Details'!$Y:$Y,'[3]Form &amp; Form Handler Details'!DX:DX,"")</f>
        <v>0</v>
      </c>
      <c r="CB100" s="35">
        <f>_xlfn.XLOOKUP($A100,'[3]Form &amp; Form Handler Details'!$Y:$Y,'[3]Form &amp; Form Handler Details'!DY:DY,"")</f>
        <v>0</v>
      </c>
      <c r="CC100" s="35">
        <f>_xlfn.XLOOKUP($A100,'[3]Form &amp; Form Handler Details'!$Y:$Y,'[3]Form &amp; Form Handler Details'!DZ:DZ,"")</f>
        <v>0</v>
      </c>
      <c r="CD100" s="35">
        <f>_xlfn.XLOOKUP($A100,'[3]Form &amp; Form Handler Details'!$Y:$Y,'[3]Form &amp; Form Handler Details'!EA:EA,"")</f>
        <v>0</v>
      </c>
      <c r="CE100" s="35">
        <f>_xlfn.XLOOKUP($A100,'[3]Form &amp; Form Handler Details'!$Y:$Y,'[3]Form &amp; Form Handler Details'!EB:EB,"")</f>
        <v>0</v>
      </c>
      <c r="CF100" s="35">
        <f>_xlfn.XLOOKUP($A100,'[3]Form &amp; Form Handler Details'!$Y:$Y,'[3]Form &amp; Form Handler Details'!EC:EC,"")</f>
        <v>0</v>
      </c>
      <c r="CG100" s="35">
        <f>_xlfn.XLOOKUP($A100,'[3]Form &amp; Form Handler Details'!$Y:$Y,'[3]Form &amp; Form Handler Details'!ED:ED,"")</f>
        <v>0</v>
      </c>
      <c r="CH100" s="35">
        <f>_xlfn.XLOOKUP($A100,'[3]Form &amp; Form Handler Details'!$Y:$Y,'[3]Form &amp; Form Handler Details'!EE:EE,"")</f>
        <v>0</v>
      </c>
      <c r="CI100" s="35">
        <f>_xlfn.XLOOKUP($A100,'[3]Form &amp; Form Handler Details'!$Y:$Y,'[3]Form &amp; Form Handler Details'!EF:EF,"")</f>
        <v>0</v>
      </c>
      <c r="CJ100" s="35">
        <f>_xlfn.XLOOKUP($A100,'[3]Form &amp; Form Handler Details'!$Y:$Y,'[3]Form &amp; Form Handler Details'!EG:EG,"")</f>
        <v>0</v>
      </c>
      <c r="CK100" s="35">
        <f>_xlfn.XLOOKUP($A100,'[3]Form &amp; Form Handler Details'!$Y:$Y,'[3]Form &amp; Form Handler Details'!EH:EH,"")</f>
        <v>0</v>
      </c>
      <c r="CL100" s="35">
        <f>_xlfn.XLOOKUP($A100,'[3]Form &amp; Form Handler Details'!$Y:$Y,'[3]Form &amp; Form Handler Details'!EI:EI,"")</f>
        <v>0</v>
      </c>
      <c r="CM100" s="35">
        <f>_xlfn.XLOOKUP($A100,'[3]Form &amp; Form Handler Details'!$Y:$Y,'[3]Form &amp; Form Handler Details'!EJ:EJ,"")</f>
        <v>0</v>
      </c>
      <c r="CN100" s="35">
        <f>_xlfn.XLOOKUP($A100,'[3]Form &amp; Form Handler Details'!$Y:$Y,'[3]Form &amp; Form Handler Details'!EK:EK,"")</f>
        <v>0</v>
      </c>
      <c r="CO100" s="35">
        <f>_xlfn.XLOOKUP($A100,'[3]Form &amp; Form Handler Details'!$Y:$Y,'[3]Form &amp; Form Handler Details'!EL:EL,"")</f>
        <v>0</v>
      </c>
      <c r="CP100" s="35">
        <f>_xlfn.XLOOKUP($A100,'[3]Form &amp; Form Handler Details'!$Y:$Y,'[3]Form &amp; Form Handler Details'!EM:EM,"")</f>
        <v>0</v>
      </c>
      <c r="CQ100" s="35">
        <f>_xlfn.XLOOKUP($A100,'[3]Form &amp; Form Handler Details'!$Y:$Y,'[3]Form &amp; Form Handler Details'!EN:EN,"")</f>
        <v>0</v>
      </c>
      <c r="CR100" s="35">
        <f>_xlfn.XLOOKUP($A100,'[3]Form &amp; Form Handler Details'!$Y:$Y,'[3]Form &amp; Form Handler Details'!EO:EO,"")</f>
        <v>0</v>
      </c>
      <c r="CS100" s="35">
        <f>_xlfn.XLOOKUP($A100,'[3]Form &amp; Form Handler Details'!$Y:$Y,'[3]Form &amp; Form Handler Details'!EP:EP,"")</f>
        <v>0</v>
      </c>
      <c r="CT100" s="35">
        <f>_xlfn.XLOOKUP($A100,'[3]Form &amp; Form Handler Details'!$Y:$Y,'[3]Form &amp; Form Handler Details'!EQ:EQ,"")</f>
        <v>0</v>
      </c>
      <c r="CU100" s="35">
        <f>_xlfn.XLOOKUP($A100,'[3]Form &amp; Form Handler Details'!$Y:$Y,'[3]Form &amp; Form Handler Details'!ER:ER,"")</f>
        <v>0</v>
      </c>
      <c r="CV100" s="35">
        <f>_xlfn.XLOOKUP($A100,'[3]Form &amp; Form Handler Details'!$Y:$Y,'[3]Form &amp; Form Handler Details'!ES:ES,"")</f>
        <v>0</v>
      </c>
      <c r="CW100" s="35">
        <f>_xlfn.XLOOKUP($A100,'[3]Form &amp; Form Handler Details'!$Y:$Y,'[3]Form &amp; Form Handler Details'!ET:ET,"")</f>
        <v>0</v>
      </c>
      <c r="CX100" s="35">
        <f>_xlfn.XLOOKUP($A100,'[3]Form &amp; Form Handler Details'!$Y:$Y,'[3]Form &amp; Form Handler Details'!EU:EU,"")</f>
        <v>0</v>
      </c>
      <c r="CY100" s="35">
        <f>_xlfn.XLOOKUP($A100,'[3]Form &amp; Form Handler Details'!$Y:$Y,'[3]Form &amp; Form Handler Details'!EV:EV,"")</f>
        <v>0</v>
      </c>
      <c r="CZ100" s="35">
        <f>_xlfn.XLOOKUP($A100,'[3]Form &amp; Form Handler Details'!$Y:$Y,'[3]Form &amp; Form Handler Details'!EW:EW,"")</f>
        <v>0</v>
      </c>
      <c r="DA100" s="35">
        <f>_xlfn.XLOOKUP($A100,'[3]Form &amp; Form Handler Details'!$Y:$Y,'[3]Form &amp; Form Handler Details'!EX:EX,"")</f>
        <v>0</v>
      </c>
      <c r="DB100" s="35">
        <f>_xlfn.XLOOKUP($A100,'[3]Form &amp; Form Handler Details'!$Y:$Y,'[3]Form &amp; Form Handler Details'!EY:EY,"")</f>
        <v>0</v>
      </c>
      <c r="DC100" s="35">
        <f>_xlfn.XLOOKUP($A100,'[3]Form &amp; Form Handler Details'!$Y:$Y,'[3]Form &amp; Form Handler Details'!EZ:EZ,"")</f>
        <v>0</v>
      </c>
      <c r="DD100" s="35">
        <f>_xlfn.XLOOKUP($A100,'[3]Form &amp; Form Handler Details'!$Y:$Y,'[3]Form &amp; Form Handler Details'!FA:FA,"")</f>
        <v>0</v>
      </c>
      <c r="DE100" s="35">
        <f>_xlfn.XLOOKUP($A100,'[3]Form &amp; Form Handler Details'!$Y:$Y,'[3]Form &amp; Form Handler Details'!FB:FB,"")</f>
        <v>0</v>
      </c>
      <c r="DF100" s="35">
        <f>_xlfn.XLOOKUP($A100,'[3]Form &amp; Form Handler Details'!$Y:$Y,'[3]Form &amp; Form Handler Details'!FC:FC,"")</f>
        <v>0</v>
      </c>
      <c r="DG100" s="35">
        <f>_xlfn.XLOOKUP($A100,'[3]Form &amp; Form Handler Details'!$Y:$Y,'[3]Form &amp; Form Handler Details'!FD:FD,"")</f>
        <v>0</v>
      </c>
      <c r="DH100" s="35">
        <f>_xlfn.XLOOKUP($A100,'[3]Form &amp; Form Handler Details'!$Y:$Y,'[3]Form &amp; Form Handler Details'!FE:FE,"")</f>
        <v>0</v>
      </c>
      <c r="DI100" s="35">
        <f>_xlfn.XLOOKUP($A100,'[3]Form &amp; Form Handler Details'!$Y:$Y,'[3]Form &amp; Form Handler Details'!FF:FF,"")</f>
        <v>0</v>
      </c>
      <c r="DJ100" s="35">
        <f>_xlfn.XLOOKUP($A100,'[3]Form &amp; Form Handler Details'!$Y:$Y,'[3]Form &amp; Form Handler Details'!FG:FG,"")</f>
        <v>0</v>
      </c>
      <c r="DK100" s="35">
        <f>_xlfn.XLOOKUP($A100,'[3]Form &amp; Form Handler Details'!$Y:$Y,'[3]Form &amp; Form Handler Details'!FH:FH,"")</f>
        <v>0</v>
      </c>
      <c r="DL100" s="35">
        <f>_xlfn.XLOOKUP($A100,'[3]Form &amp; Form Handler Details'!$Y:$Y,'[3]Form &amp; Form Handler Details'!FI:FI,"")</f>
        <v>0</v>
      </c>
      <c r="DM100" s="35">
        <f>_xlfn.XLOOKUP($A100,'[3]Form &amp; Form Handler Details'!$Y:$Y,'[3]Form &amp; Form Handler Details'!FJ:FJ,"")</f>
        <v>0</v>
      </c>
      <c r="DN100" s="35">
        <f>_xlfn.XLOOKUP($A100,'[3]Form &amp; Form Handler Details'!$Y:$Y,'[3]Form &amp; Form Handler Details'!FK:FK,"")</f>
        <v>0</v>
      </c>
      <c r="DO100" s="35">
        <f>_xlfn.XLOOKUP($A100,'[3]Form &amp; Form Handler Details'!$Y:$Y,'[3]Form &amp; Form Handler Details'!FL:FL,"")</f>
        <v>0</v>
      </c>
      <c r="DP100" s="35">
        <f>_xlfn.XLOOKUP($A100,'[3]Form &amp; Form Handler Details'!$Y:$Y,'[3]Form &amp; Form Handler Details'!FM:FM,"")</f>
        <v>0</v>
      </c>
      <c r="DQ100" s="35">
        <f>_xlfn.XLOOKUP($A100,'[3]Form &amp; Form Handler Details'!$Y:$Y,'[3]Form &amp; Form Handler Details'!FN:FN,"")</f>
        <v>0</v>
      </c>
      <c r="DR100" s="35">
        <f>_xlfn.XLOOKUP($A100,'[3]Form &amp; Form Handler Details'!$Y:$Y,'[3]Form &amp; Form Handler Details'!FO:FO,"")</f>
        <v>0</v>
      </c>
      <c r="DS100" s="35">
        <f>_xlfn.XLOOKUP($A100,'[3]Form &amp; Form Handler Details'!$Y:$Y,'[3]Form &amp; Form Handler Details'!FP:FP,"")</f>
        <v>0</v>
      </c>
      <c r="DT100" s="35">
        <f>_xlfn.XLOOKUP($A100,'[3]Form &amp; Form Handler Details'!$Y:$Y,'[3]Form &amp; Form Handler Details'!FQ:FQ,"")</f>
        <v>0</v>
      </c>
      <c r="DU100" s="35">
        <f>_xlfn.XLOOKUP($A100,'[3]Form &amp; Form Handler Details'!$Y:$Y,'[3]Form &amp; Form Handler Details'!FR:FR,"")</f>
        <v>0</v>
      </c>
      <c r="DV100" s="35">
        <f>_xlfn.XLOOKUP($A100,'[3]Form &amp; Form Handler Details'!$Y:$Y,'[3]Form &amp; Form Handler Details'!FS:FS,"")</f>
        <v>0</v>
      </c>
      <c r="DW100" s="35">
        <f>_xlfn.XLOOKUP($A100,'[3]Form &amp; Form Handler Details'!$Y:$Y,'[3]Form &amp; Form Handler Details'!FT:FT,"")</f>
        <v>0</v>
      </c>
      <c r="DX100" s="35">
        <f>_xlfn.XLOOKUP($A100,'[3]Form &amp; Form Handler Details'!$Y:$Y,'[3]Form &amp; Form Handler Details'!FU:FU,"")</f>
        <v>0</v>
      </c>
      <c r="DY100" s="35">
        <f>_xlfn.XLOOKUP($A100,'[3]Form &amp; Form Handler Details'!$Y:$Y,'[3]Form &amp; Form Handler Details'!FV:FV,"")</f>
        <v>0</v>
      </c>
      <c r="DZ100" s="35">
        <f>_xlfn.XLOOKUP($A100,'[3]Form &amp; Form Handler Details'!$Y:$Y,'[3]Form &amp; Form Handler Details'!FW:FW,"")</f>
        <v>0</v>
      </c>
      <c r="EA100" s="35">
        <f>_xlfn.XLOOKUP($A100,'[3]Form &amp; Form Handler Details'!$Y:$Y,'[3]Form &amp; Form Handler Details'!FX:FX,"")</f>
        <v>0</v>
      </c>
      <c r="EB100" s="35">
        <f>_xlfn.XLOOKUP($A100,'[3]Form &amp; Form Handler Details'!$Y:$Y,'[3]Form &amp; Form Handler Details'!FY:FY,"")</f>
        <v>0</v>
      </c>
      <c r="EC100" s="35">
        <f>_xlfn.XLOOKUP($A100,'[3]Form &amp; Form Handler Details'!$Y:$Y,'[3]Form &amp; Form Handler Details'!FZ:FZ,"")</f>
        <v>0</v>
      </c>
      <c r="ED100" s="35">
        <f>_xlfn.XLOOKUP($A100,'[3]Form &amp; Form Handler Details'!$Y:$Y,'[3]Form &amp; Form Handler Details'!GA:GA,"")</f>
        <v>0</v>
      </c>
      <c r="EE100" s="35">
        <f>_xlfn.XLOOKUP($A100,'[3]Form &amp; Form Handler Details'!$Y:$Y,'[3]Form &amp; Form Handler Details'!GB:GB,"")</f>
        <v>0</v>
      </c>
      <c r="EF100" s="35">
        <f>_xlfn.XLOOKUP($A100,'[3]Form &amp; Form Handler Details'!$Y:$Y,'[3]Form &amp; Form Handler Details'!GC:GC,"")</f>
        <v>0</v>
      </c>
      <c r="EG100" s="35">
        <f>_xlfn.XLOOKUP($A100,'[3]Form &amp; Form Handler Details'!$Y:$Y,'[3]Form &amp; Form Handler Details'!GD:GD,"")</f>
        <v>0</v>
      </c>
      <c r="EH100" s="35">
        <f>_xlfn.XLOOKUP($A100,'[3]Form &amp; Form Handler Details'!$Y:$Y,'[3]Form &amp; Form Handler Details'!GE:GE,"")</f>
        <v>0</v>
      </c>
      <c r="EI100" s="35">
        <f>_xlfn.XLOOKUP($A100,'[3]Form &amp; Form Handler Details'!$Y:$Y,'[3]Form &amp; Form Handler Details'!GF:GF,"")</f>
        <v>0</v>
      </c>
      <c r="EJ100" s="35">
        <f>_xlfn.XLOOKUP($A100,'[3]Form &amp; Form Handler Details'!$Y:$Y,'[3]Form &amp; Form Handler Details'!GG:GG,"")</f>
        <v>0</v>
      </c>
      <c r="EK100" s="35">
        <f>_xlfn.XLOOKUP($A100,'[3]Form &amp; Form Handler Details'!$Y:$Y,'[3]Form &amp; Form Handler Details'!GH:GH,"")</f>
        <v>0</v>
      </c>
      <c r="EL100" s="35">
        <f>_xlfn.XLOOKUP($A100,'[3]Form &amp; Form Handler Details'!$Y:$Y,'[3]Form &amp; Form Handler Details'!GI:GI,"")</f>
        <v>0</v>
      </c>
      <c r="EM100" s="35">
        <f>_xlfn.XLOOKUP($A100,'[3]Form &amp; Form Handler Details'!$Y:$Y,'[3]Form &amp; Form Handler Details'!GJ:GJ,"")</f>
        <v>0</v>
      </c>
      <c r="EN100" s="35">
        <f>_xlfn.XLOOKUP($A100,'[3]Form &amp; Form Handler Details'!$Y:$Y,'[3]Form &amp; Form Handler Details'!GK:GK,"")</f>
        <v>0</v>
      </c>
      <c r="EO100" s="35">
        <f>_xlfn.XLOOKUP($A100,'[3]Form &amp; Form Handler Details'!$Y:$Y,'[3]Form &amp; Form Handler Details'!GL:GL,"")</f>
        <v>0</v>
      </c>
      <c r="EP100" s="35">
        <f>_xlfn.XLOOKUP($A100,'[3]Form &amp; Form Handler Details'!$Y:$Y,'[3]Form &amp; Form Handler Details'!GM:GM,"")</f>
        <v>0</v>
      </c>
      <c r="EQ100" s="35">
        <f>_xlfn.XLOOKUP($A100,'[3]Form &amp; Form Handler Details'!$Y:$Y,'[3]Form &amp; Form Handler Details'!GN:GN,"")</f>
        <v>0</v>
      </c>
      <c r="ER100" s="35">
        <f>_xlfn.XLOOKUP($A100,'[3]Form &amp; Form Handler Details'!$Y:$Y,'[3]Form &amp; Form Handler Details'!GO:GO,"")</f>
        <v>0</v>
      </c>
      <c r="ES100" s="35">
        <f>_xlfn.XLOOKUP($A100,'[3]Form &amp; Form Handler Details'!$Y:$Y,'[3]Form &amp; Form Handler Details'!GP:GP,"")</f>
        <v>0</v>
      </c>
      <c r="ET100" s="35">
        <f>_xlfn.XLOOKUP($A100,'[3]Form &amp; Form Handler Details'!$Y:$Y,'[3]Form &amp; Form Handler Details'!GQ:GQ,"")</f>
        <v>0</v>
      </c>
      <c r="EU100" s="35">
        <f>_xlfn.XLOOKUP($A100,'[3]Form &amp; Form Handler Details'!$Y:$Y,'[3]Form &amp; Form Handler Details'!GR:GR,"")</f>
        <v>0</v>
      </c>
      <c r="EV100" s="35">
        <f>_xlfn.XLOOKUP($A100,'[3]Form &amp; Form Handler Details'!$Y:$Y,'[3]Form &amp; Form Handler Details'!GS:GS,"")</f>
        <v>0</v>
      </c>
      <c r="EW100" s="35">
        <f>_xlfn.XLOOKUP($A100,'[3]Form &amp; Form Handler Details'!$Y:$Y,'[3]Form &amp; Form Handler Details'!GT:GT,"")</f>
        <v>0</v>
      </c>
      <c r="EX100" s="35">
        <f>_xlfn.XLOOKUP($A100,'[3]Form &amp; Form Handler Details'!$Y:$Y,'[3]Form &amp; Form Handler Details'!GU:GU,"")</f>
        <v>0</v>
      </c>
      <c r="EY100" s="35">
        <f>_xlfn.XLOOKUP($A100,'[3]Form &amp; Form Handler Details'!$Y:$Y,'[3]Form &amp; Form Handler Details'!GV:GV,"")</f>
        <v>0</v>
      </c>
      <c r="EZ100" s="35">
        <f>_xlfn.XLOOKUP($A100,'[3]Form &amp; Form Handler Details'!$Y:$Y,'[3]Form &amp; Form Handler Details'!GW:GW,"")</f>
        <v>0</v>
      </c>
      <c r="FA100" s="35">
        <f>_xlfn.XLOOKUP($A100,'[3]Form &amp; Form Handler Details'!$Y:$Y,'[3]Form &amp; Form Handler Details'!GX:GX,"")</f>
        <v>0</v>
      </c>
      <c r="FB100" s="35">
        <f>_xlfn.XLOOKUP($A100,'[3]Form &amp; Form Handler Details'!$Y:$Y,'[3]Form &amp; Form Handler Details'!GY:GY,"")</f>
        <v>0</v>
      </c>
      <c r="FC100" s="35">
        <f>_xlfn.XLOOKUP($A100,'[3]Form &amp; Form Handler Details'!$Y:$Y,'[3]Form &amp; Form Handler Details'!GZ:GZ,"")</f>
        <v>0</v>
      </c>
      <c r="FD100" s="35">
        <f>_xlfn.XLOOKUP($A100,'[3]Form &amp; Form Handler Details'!$Y:$Y,'[3]Form &amp; Form Handler Details'!HA:HA,"")</f>
        <v>0</v>
      </c>
      <c r="FE100" s="35">
        <f>_xlfn.XLOOKUP($A100,'[3]Form &amp; Form Handler Details'!$Y:$Y,'[3]Form &amp; Form Handler Details'!HB:HB,"")</f>
        <v>0</v>
      </c>
      <c r="FF100" s="35">
        <f>_xlfn.XLOOKUP($A100,'[3]Form &amp; Form Handler Details'!$Y:$Y,'[3]Form &amp; Form Handler Details'!HC:HC,"")</f>
        <v>0</v>
      </c>
      <c r="FG100" s="35">
        <f>_xlfn.XLOOKUP($A100,'[3]Form &amp; Form Handler Details'!$Y:$Y,'[3]Form &amp; Form Handler Details'!HD:HD,"")</f>
        <v>0</v>
      </c>
      <c r="FH100" s="35">
        <f>_xlfn.XLOOKUP($A100,'[3]Form &amp; Form Handler Details'!$Y:$Y,'[3]Form &amp; Form Handler Details'!HE:HE,"")</f>
        <v>0</v>
      </c>
      <c r="FI100" s="35">
        <f>_xlfn.XLOOKUP($A100,'[3]Form &amp; Form Handler Details'!$Y:$Y,'[3]Form &amp; Form Handler Details'!HF:HF,"")</f>
        <v>0</v>
      </c>
      <c r="FJ100" s="35">
        <f>_xlfn.XLOOKUP($A100,'[3]Form &amp; Form Handler Details'!$Y:$Y,'[3]Form &amp; Form Handler Details'!HG:HG,"")</f>
        <v>0</v>
      </c>
      <c r="FK100" s="35">
        <f>_xlfn.XLOOKUP($A100,'[3]Form &amp; Form Handler Details'!$Y:$Y,'[3]Form &amp; Form Handler Details'!HH:HH,"")</f>
        <v>0</v>
      </c>
      <c r="FL100" s="35">
        <f>_xlfn.XLOOKUP($A100,'[3]Form &amp; Form Handler Details'!$Y:$Y,'[3]Form &amp; Form Handler Details'!HI:HI,"")</f>
        <v>0</v>
      </c>
      <c r="FM100" s="35">
        <f>_xlfn.XLOOKUP($A100,'[3]Form &amp; Form Handler Details'!$Y:$Y,'[3]Form &amp; Form Handler Details'!HJ:HJ,"")</f>
        <v>0</v>
      </c>
      <c r="FN100" s="35">
        <f>_xlfn.XLOOKUP($A100,'[3]Form &amp; Form Handler Details'!$Y:$Y,'[3]Form &amp; Form Handler Details'!HK:HK,"")</f>
        <v>0</v>
      </c>
      <c r="FO100" s="35">
        <f>_xlfn.XLOOKUP($A100,'[3]Form &amp; Form Handler Details'!$Y:$Y,'[3]Form &amp; Form Handler Details'!HL:HL,"")</f>
        <v>0</v>
      </c>
      <c r="FP100" s="35">
        <f>_xlfn.XLOOKUP($A100,'[3]Form &amp; Form Handler Details'!$Y:$Y,'[3]Form &amp; Form Handler Details'!HM:HM,"")</f>
        <v>0</v>
      </c>
      <c r="FQ100" s="35">
        <f>_xlfn.XLOOKUP($A100,'[3]Form &amp; Form Handler Details'!$Y:$Y,'[3]Form &amp; Form Handler Details'!HN:HN,"")</f>
        <v>0</v>
      </c>
      <c r="FR100" s="35">
        <f>_xlfn.XLOOKUP($A100,'[3]Form &amp; Form Handler Details'!$Y:$Y,'[3]Form &amp; Form Handler Details'!HO:HO,"")</f>
        <v>0</v>
      </c>
      <c r="FS100" s="35">
        <f>_xlfn.XLOOKUP($A100,'[3]Form &amp; Form Handler Details'!$Y:$Y,'[3]Form &amp; Form Handler Details'!HP:HP,"")</f>
        <v>0</v>
      </c>
      <c r="FT100" s="35">
        <f>_xlfn.XLOOKUP($A100,'[3]Form &amp; Form Handler Details'!$Y:$Y,'[3]Form &amp; Form Handler Details'!HQ:HQ,"")</f>
        <v>0</v>
      </c>
      <c r="FU100" s="35">
        <f>_xlfn.XLOOKUP($A100,'[3]Form &amp; Form Handler Details'!$Y:$Y,'[3]Form &amp; Form Handler Details'!HR:HR,"")</f>
        <v>0</v>
      </c>
      <c r="FV100" s="35">
        <f>_xlfn.XLOOKUP($A100,'[3]Form &amp; Form Handler Details'!$Y:$Y,'[3]Form &amp; Form Handler Details'!HS:HS,"")</f>
        <v>0</v>
      </c>
      <c r="FW100" s="35">
        <f>_xlfn.XLOOKUP($A100,'[3]Form &amp; Form Handler Details'!$Y:$Y,'[3]Form &amp; Form Handler Details'!HT:HT,"")</f>
        <v>0</v>
      </c>
      <c r="FX100" s="35">
        <f>_xlfn.XLOOKUP($A100,'[3]Form &amp; Form Handler Details'!$Y:$Y,'[3]Form &amp; Form Handler Details'!HU:HU,"")</f>
        <v>0</v>
      </c>
      <c r="FY100" s="35">
        <f>_xlfn.XLOOKUP($A100,'[3]Form &amp; Form Handler Details'!$Y:$Y,'[3]Form &amp; Form Handler Details'!HV:HV,"")</f>
        <v>0</v>
      </c>
      <c r="FZ100" s="35">
        <f>_xlfn.XLOOKUP($A100,'[3]Form &amp; Form Handler Details'!$Y:$Y,'[3]Form &amp; Form Handler Details'!HW:HW,"")</f>
        <v>0</v>
      </c>
      <c r="GA100" s="35">
        <f>_xlfn.XLOOKUP($A100,'[3]Form &amp; Form Handler Details'!$Y:$Y,'[3]Form &amp; Form Handler Details'!HX:HX,"")</f>
        <v>0</v>
      </c>
      <c r="GB100" s="35">
        <f>_xlfn.XLOOKUP($A100,'[3]Form &amp; Form Handler Details'!$Y:$Y,'[3]Form &amp; Form Handler Details'!HY:HY,"")</f>
        <v>0</v>
      </c>
      <c r="GC100" s="35">
        <f>_xlfn.XLOOKUP($A100,'[3]Form &amp; Form Handler Details'!$Y:$Y,'[3]Form &amp; Form Handler Details'!HZ:HZ,"")</f>
        <v>0</v>
      </c>
      <c r="GD100" s="35">
        <f>_xlfn.XLOOKUP($A100,'[3]Form &amp; Form Handler Details'!$Y:$Y,'[3]Form &amp; Form Handler Details'!IA:IA,"")</f>
        <v>0</v>
      </c>
      <c r="GE100" s="35">
        <f>_xlfn.XLOOKUP($A100,'[3]Form &amp; Form Handler Details'!$Y:$Y,'[3]Form &amp; Form Handler Details'!IB:IB,"")</f>
        <v>0</v>
      </c>
      <c r="GF100" s="35">
        <f>_xlfn.XLOOKUP($A100,'[3]Form &amp; Form Handler Details'!$Y:$Y,'[3]Form &amp; Form Handler Details'!IC:IC,"")</f>
        <v>0</v>
      </c>
      <c r="GG100" s="35">
        <f>_xlfn.XLOOKUP($A100,'[3]Form &amp; Form Handler Details'!$Y:$Y,'[3]Form &amp; Form Handler Details'!ID:ID,"")</f>
        <v>0</v>
      </c>
      <c r="GH100" s="35">
        <f>_xlfn.XLOOKUP($A100,'[3]Form &amp; Form Handler Details'!$Y:$Y,'[3]Form &amp; Form Handler Details'!IE:IE,"")</f>
        <v>0</v>
      </c>
      <c r="GI100" s="35">
        <f>_xlfn.XLOOKUP($A100,'[3]Form &amp; Form Handler Details'!$Y:$Y,'[3]Form &amp; Form Handler Details'!IF:IF,"")</f>
        <v>0</v>
      </c>
      <c r="GJ100" s="35">
        <f>_xlfn.XLOOKUP($A100,'[3]Form &amp; Form Handler Details'!$Y:$Y,'[3]Form &amp; Form Handler Details'!IG:IG,"")</f>
        <v>0</v>
      </c>
      <c r="GK100" s="35">
        <f>_xlfn.XLOOKUP($A100,'[3]Form &amp; Form Handler Details'!$Y:$Y,'[3]Form &amp; Form Handler Details'!IH:IH,"")</f>
        <v>0</v>
      </c>
      <c r="GL100" s="35">
        <f>_xlfn.XLOOKUP($A100,'[3]Form &amp; Form Handler Details'!$Y:$Y,'[3]Form &amp; Form Handler Details'!II:II,"")</f>
        <v>0</v>
      </c>
      <c r="GM100" s="35">
        <f>_xlfn.XLOOKUP($A100,'[3]Form &amp; Form Handler Details'!$Y:$Y,'[3]Form &amp; Form Handler Details'!IJ:IJ,"")</f>
        <v>0</v>
      </c>
      <c r="GN100" s="35">
        <f>_xlfn.XLOOKUP($A100,'[3]Form &amp; Form Handler Details'!$Y:$Y,'[3]Form &amp; Form Handler Details'!IK:IK,"")</f>
        <v>0</v>
      </c>
      <c r="GO100" s="35">
        <f>_xlfn.XLOOKUP($A100,'[3]Form &amp; Form Handler Details'!$Y:$Y,'[3]Form &amp; Form Handler Details'!IL:IL,"")</f>
        <v>0</v>
      </c>
      <c r="GP100" s="35">
        <f>_xlfn.XLOOKUP($A100,'[3]Form &amp; Form Handler Details'!$Y:$Y,'[3]Form &amp; Form Handler Details'!IM:IM,"")</f>
        <v>0</v>
      </c>
      <c r="GQ100" s="35">
        <f>_xlfn.XLOOKUP($A100,'[3]Form &amp; Form Handler Details'!$Y:$Y,'[3]Form &amp; Form Handler Details'!IN:IN,"")</f>
        <v>0</v>
      </c>
      <c r="GR100" s="35">
        <f>_xlfn.XLOOKUP($A100,'[3]Form &amp; Form Handler Details'!$Y:$Y,'[3]Form &amp; Form Handler Details'!IO:IO,"")</f>
        <v>0</v>
      </c>
      <c r="GS100" s="35">
        <f>_xlfn.XLOOKUP($A100,'[3]Form &amp; Form Handler Details'!$Y:$Y,'[3]Form &amp; Form Handler Details'!IP:IP,"")</f>
        <v>0</v>
      </c>
      <c r="GT100" s="35">
        <f>_xlfn.XLOOKUP($A100,'[3]Form &amp; Form Handler Details'!$Y:$Y,'[3]Form &amp; Form Handler Details'!IQ:IQ,"")</f>
        <v>0</v>
      </c>
      <c r="GU100" s="35">
        <f>_xlfn.XLOOKUP($A100,'[3]Form &amp; Form Handler Details'!$Y:$Y,'[3]Form &amp; Form Handler Details'!IR:IR,"")</f>
        <v>0</v>
      </c>
      <c r="GV100" s="35">
        <f>_xlfn.XLOOKUP($A100,'[3]Form &amp; Form Handler Details'!$Y:$Y,'[3]Form &amp; Form Handler Details'!IS:IS,"")</f>
        <v>0</v>
      </c>
      <c r="GW100" s="35">
        <f>_xlfn.XLOOKUP($A100,'[3]Form &amp; Form Handler Details'!$Y:$Y,'[3]Form &amp; Form Handler Details'!IT:IT,"")</f>
        <v>0</v>
      </c>
      <c r="GX100" s="35">
        <f>_xlfn.XLOOKUP($A100,'[3]Form &amp; Form Handler Details'!$Y:$Y,'[3]Form &amp; Form Handler Details'!IU:IU,"")</f>
        <v>0</v>
      </c>
      <c r="GY100" s="35">
        <f>_xlfn.XLOOKUP($A100,'[3]Form &amp; Form Handler Details'!$Y:$Y,'[3]Form &amp; Form Handler Details'!IV:IV,"")</f>
        <v>0</v>
      </c>
      <c r="GZ100" s="35">
        <f>_xlfn.XLOOKUP($A100,'[3]Form &amp; Form Handler Details'!$Y:$Y,'[3]Form &amp; Form Handler Details'!IW:IW,"")</f>
        <v>0</v>
      </c>
      <c r="HA100" s="35">
        <f>_xlfn.XLOOKUP($A100,'[3]Form &amp; Form Handler Details'!$Y:$Y,'[3]Form &amp; Form Handler Details'!IX:IX,"")</f>
        <v>0</v>
      </c>
      <c r="HB100" s="35">
        <f>_xlfn.XLOOKUP($A100,'[3]Form &amp; Form Handler Details'!$Y:$Y,'[3]Form &amp; Form Handler Details'!IY:IY,"")</f>
        <v>0</v>
      </c>
      <c r="HC100" s="35">
        <f>_xlfn.XLOOKUP($A100,'[3]Form &amp; Form Handler Details'!$Y:$Y,'[3]Form &amp; Form Handler Details'!IZ:IZ,"")</f>
        <v>0</v>
      </c>
      <c r="HD100" s="35">
        <f>_xlfn.XLOOKUP($A100,'[3]Form &amp; Form Handler Details'!$Y:$Y,'[3]Form &amp; Form Handler Details'!JA:JA,"")</f>
        <v>0</v>
      </c>
      <c r="HE100" s="35">
        <f>_xlfn.XLOOKUP($A100,'[3]Form &amp; Form Handler Details'!$Y:$Y,'[3]Form &amp; Form Handler Details'!JB:JB,"")</f>
        <v>0</v>
      </c>
      <c r="HF100" s="35">
        <f>_xlfn.XLOOKUP($A100,'[3]Form &amp; Form Handler Details'!$Y:$Y,'[3]Form &amp; Form Handler Details'!JC:JC,"")</f>
        <v>0</v>
      </c>
      <c r="HG100" s="35">
        <f>_xlfn.XLOOKUP($A100,'[3]Form &amp; Form Handler Details'!$Y:$Y,'[3]Form &amp; Form Handler Details'!JD:JD,"")</f>
        <v>0</v>
      </c>
      <c r="HH100" s="35">
        <f>_xlfn.XLOOKUP($A100,'[3]Form &amp; Form Handler Details'!$Y:$Y,'[3]Form &amp; Form Handler Details'!JE:JE,"")</f>
        <v>0</v>
      </c>
      <c r="HI100" s="35">
        <f>_xlfn.XLOOKUP($A100,'[3]Form &amp; Form Handler Details'!$Y:$Y,'[3]Form &amp; Form Handler Details'!JF:JF,"")</f>
        <v>0</v>
      </c>
      <c r="HJ100" s="35">
        <f>_xlfn.XLOOKUP($A100,'[3]Form &amp; Form Handler Details'!$Y:$Y,'[3]Form &amp; Form Handler Details'!JG:JG,"")</f>
        <v>0</v>
      </c>
      <c r="HK100" s="35">
        <f>_xlfn.XLOOKUP($A100,'[3]Form &amp; Form Handler Details'!$Y:$Y,'[3]Form &amp; Form Handler Details'!JH:JH,"")</f>
        <v>0</v>
      </c>
      <c r="HL100" s="35">
        <f>_xlfn.XLOOKUP($A100,'[3]Form &amp; Form Handler Details'!$Y:$Y,'[3]Form &amp; Form Handler Details'!JI:JI,"")</f>
        <v>0</v>
      </c>
      <c r="HM100" s="35">
        <f>_xlfn.XLOOKUP($A100,'[3]Form &amp; Form Handler Details'!$Y:$Y,'[3]Form &amp; Form Handler Details'!JJ:JJ,"")</f>
        <v>0</v>
      </c>
      <c r="HN100" s="35">
        <f>_xlfn.XLOOKUP($A100,'[3]Form &amp; Form Handler Details'!$Y:$Y,'[3]Form &amp; Form Handler Details'!JK:JK,"")</f>
        <v>0</v>
      </c>
      <c r="HO100" s="35">
        <f>_xlfn.XLOOKUP($A100,'[3]Form &amp; Form Handler Details'!$Y:$Y,'[3]Form &amp; Form Handler Details'!JL:JL,"")</f>
        <v>0</v>
      </c>
      <c r="HP100" s="35">
        <f>_xlfn.XLOOKUP($A100,'[3]Form &amp; Form Handler Details'!$Y:$Y,'[3]Form &amp; Form Handler Details'!JM:JM,"")</f>
        <v>0</v>
      </c>
      <c r="HQ100" s="35">
        <f>_xlfn.XLOOKUP($A100,'[3]Form &amp; Form Handler Details'!$Y:$Y,'[3]Form &amp; Form Handler Details'!JN:JN,"")</f>
        <v>0</v>
      </c>
      <c r="HR100" s="35">
        <f>_xlfn.XLOOKUP($A100,'[3]Form &amp; Form Handler Details'!$Y:$Y,'[3]Form &amp; Form Handler Details'!JO:JO,"")</f>
        <v>0</v>
      </c>
      <c r="HS100" s="35">
        <f>_xlfn.XLOOKUP($A100,'[3]Form &amp; Form Handler Details'!$Y:$Y,'[3]Form &amp; Form Handler Details'!JP:JP,"")</f>
        <v>0</v>
      </c>
      <c r="HT100" s="35">
        <f>_xlfn.XLOOKUP($A100,'[3]Form &amp; Form Handler Details'!$Y:$Y,'[3]Form &amp; Form Handler Details'!JQ:JQ,"")</f>
        <v>0</v>
      </c>
      <c r="HU100" s="35">
        <f>_xlfn.XLOOKUP($A100,'[3]Form &amp; Form Handler Details'!$Y:$Y,'[3]Form &amp; Form Handler Details'!JR:JR,"")</f>
        <v>0</v>
      </c>
      <c r="HV100" s="35">
        <f>_xlfn.XLOOKUP($A100,'[3]Form &amp; Form Handler Details'!$Y:$Y,'[3]Form &amp; Form Handler Details'!JS:JS,"")</f>
        <v>0</v>
      </c>
      <c r="HW100" s="35">
        <f>_xlfn.XLOOKUP($A100,'[3]Form &amp; Form Handler Details'!$Y:$Y,'[3]Form &amp; Form Handler Details'!JT:JT,"")</f>
        <v>0</v>
      </c>
    </row>
    <row r="101" spans="1:231" ht="165" customHeight="1">
      <c r="A101" s="32" t="s">
        <v>212</v>
      </c>
      <c r="B101" s="32" t="str">
        <f>_xlfn.XLOOKUP(Table46[[#This Row],[UFID]],ATC!C:C,ATC!A:A,"")</f>
        <v>04</v>
      </c>
      <c r="C101" s="31" t="str">
        <f>_xlfn.XLOOKUP(Table46[[#This Row],[UFID]],ATC!C:C,ATC!E:E,"")</f>
        <v>QA Work</v>
      </c>
      <c r="D101" s="31">
        <f>_xlfn.XLOOKUP(Table46[[#This Row],[UFID]],ATC!C:C,ATC!J:J,"")</f>
        <v>45096</v>
      </c>
      <c r="E101" s="31" t="s">
        <v>615</v>
      </c>
      <c r="F101" s="34" t="str">
        <f>_xlfn.XLOOKUP(Table46[[#This Row],[UFID]],'[3]Form &amp; Form Handler Details'!$Y:$Y,'[3]Form &amp; Form Handler Details'!$F:$F,"")</f>
        <v>https://www.paypal.com/do/webapps/mpp/campaigns/cross-border-ecommerce-trends?locale.x=es_DO</v>
      </c>
      <c r="G101" s="34" t="str">
        <f>_xlfn.XLOOKUP(Table46[[#This Row],[UFID]],'[3]Form &amp; Form Handler Details'!$Y:$Y,'[3]Form &amp; Form Handler Details'!$I:$I,"")</f>
        <v>https://www.paypal.com/do/webapps/mpp/campaigns/cross-border-ecommerce-trends/thank-you?locale.x=es_DO</v>
      </c>
      <c r="H101" s="34" t="str">
        <f>_xlfn.XLOOKUP(Table46[[#This Row],[UFID]],'[3]Form &amp; Form Handler Details'!$Y:$Y,'[3]Form &amp; Form Handler Details'!$E:$E,"")</f>
        <v>https://pypd.paypal-mktg.com/l/925803/2022-08-17/2nx7y</v>
      </c>
      <c r="I101" s="34" t="str">
        <f>_xlfn.XLOOKUP(Table46[[#This Row],[UFID]],'[3]Form &amp; Form Handler Details'!$Y:$Y,'[3]Form &amp; Form Handler Details'!$U:$U,"")</f>
        <v xml:space="preserve">LATAM-DO-ES-FRH-23-SMB-BC-Live
</v>
      </c>
      <c r="J101" s="34" t="str">
        <f>_xlfn.XLOOKUP(Table46[[#This Row],[UFID]],'[3]Form &amp; Form Handler Details'!$Y:$Y,'[3]Form &amp; Form Handler Details'!$V:$V,"")</f>
        <v>https://pypd.paypal-mktg.com/l/925803/2023-04-27/2ry85</v>
      </c>
      <c r="K101" s="34" t="str">
        <f t="shared" si="3"/>
        <v>2023-04-27/2ry85</v>
      </c>
      <c r="L101" s="34" t="str">
        <f>_xlfn.XLOOKUP(Table46[[#This Row],[UFID]],'[3]Form &amp; Form Handler Details'!$Y:$Y,'[3]Form &amp; Form Handler Details'!$D:$D,"")</f>
        <v>LATAM-DO-ES-FRM-22-SMB-BC-Live</v>
      </c>
      <c r="M101" s="35" t="str">
        <f>_xlfn.XLOOKUP($A101,'[3]Form &amp; Form Handler Details'!$Y:$Y,'[3]Form &amp; Form Handler Details'!BJ:BJ,"")</f>
        <v>First Name*</v>
      </c>
      <c r="N101" s="35" t="str">
        <f>_xlfn.XLOOKUP($A101,'[3]Form &amp; Form Handler Details'!$Y:$Y,'[3]Form &amp; Form Handler Details'!BK:BK,"")</f>
        <v>firstname</v>
      </c>
      <c r="O101" s="35" t="str">
        <f>_xlfn.XLOOKUP($A101,'[3]Form &amp; Form Handler Details'!$Y:$Y,'[3]Form &amp; Form Handler Details'!BL:BL,"")</f>
        <v>Text</v>
      </c>
      <c r="P101" s="35" t="str">
        <f>_xlfn.XLOOKUP($A101,'[3]Form &amp; Form Handler Details'!$Y:$Y,'[3]Form &amp; Form Handler Details'!BM:BM,"")</f>
        <v>Introduzca un nombre válido</v>
      </c>
      <c r="Q101" s="35" t="str">
        <f>_xlfn.XLOOKUP($A101,'[3]Form &amp; Form Handler Details'!$Y:$Y,'[3]Form &amp; Form Handler Details'!BN:BN,"")</f>
        <v>Last Name*</v>
      </c>
      <c r="R101" s="35" t="str">
        <f>_xlfn.XLOOKUP($A101,'[3]Form &amp; Form Handler Details'!$Y:$Y,'[3]Form &amp; Form Handler Details'!BO:BO,"")</f>
        <v>lastname</v>
      </c>
      <c r="S101" s="35" t="str">
        <f>_xlfn.XLOOKUP($A101,'[3]Form &amp; Form Handler Details'!$Y:$Y,'[3]Form &amp; Form Handler Details'!BP:BP,"")</f>
        <v>Text</v>
      </c>
      <c r="T101" s="35" t="str">
        <f>_xlfn.XLOOKUP($A101,'[3]Form &amp; Form Handler Details'!$Y:$Y,'[3]Form &amp; Form Handler Details'!BQ:BQ,"")</f>
        <v>Introduzca un apellido válido</v>
      </c>
      <c r="U101" s="35" t="str">
        <f>_xlfn.XLOOKUP($A101,'[3]Form &amp; Form Handler Details'!$Y:$Y,'[3]Form &amp; Form Handler Details'!BR:BR,"")</f>
        <v>Email*</v>
      </c>
      <c r="V101" s="35" t="str">
        <f>_xlfn.XLOOKUP($A101,'[3]Form &amp; Form Handler Details'!$Y:$Y,'[3]Form &amp; Form Handler Details'!BS:BS,"")</f>
        <v>workemail</v>
      </c>
      <c r="W101" s="35" t="str">
        <f>_xlfn.XLOOKUP($A101,'[3]Form &amp; Form Handler Details'!$Y:$Y,'[3]Form &amp; Form Handler Details'!BT:BT,"")</f>
        <v>Text</v>
      </c>
      <c r="X101" s="35" t="str">
        <f>_xlfn.XLOOKUP($A101,'[3]Form &amp; Form Handler Details'!$Y:$Y,'[3]Form &amp; Form Handler Details'!BU:BU,"")</f>
        <v>Ingrese un correo electrónico de negocios válido</v>
      </c>
      <c r="Y101" s="35" t="str">
        <f>_xlfn.XLOOKUP($A101,'[3]Form &amp; Form Handler Details'!$Y:$Y,'[3]Form &amp; Form Handler Details'!BV:BV,"")</f>
        <v>Company</v>
      </c>
      <c r="Z101" s="35" t="str">
        <f>_xlfn.XLOOKUP($A101,'[3]Form &amp; Form Handler Details'!$Y:$Y,'[3]Form &amp; Form Handler Details'!BW:BW,"")</f>
        <v>companyname</v>
      </c>
      <c r="AA101" s="35" t="str">
        <f>_xlfn.XLOOKUP($A101,'[3]Form &amp; Form Handler Details'!$Y:$Y,'[3]Form &amp; Form Handler Details'!BX:BX,"")</f>
        <v>Text</v>
      </c>
      <c r="AB101" s="35" t="str">
        <f>_xlfn.XLOOKUP($A101,'[3]Form &amp; Form Handler Details'!$Y:$Y,'[3]Form &amp; Form Handler Details'!BY:BY,"")</f>
        <v>Ingrese el nombre de su compañía</v>
      </c>
      <c r="AC101" s="35" t="str">
        <f>_xlfn.XLOOKUP($A101,'[3]Form &amp; Form Handler Details'!$Y:$Y,'[3]Form &amp; Form Handler Details'!BZ:BZ,"")</f>
        <v>Monthly Online Sales
Seleccione el volumen de ventas
Menos de $10,000
$10,000 - $25,000
$25,000 - $50,000
$50,000 - $100,000
Mas de $100,000</v>
      </c>
      <c r="AD101" s="35" t="str">
        <f>_xlfn.XLOOKUP($A101,'[3]Form &amp; Form Handler Details'!$Y:$Y,'[3]Form &amp; Form Handler Details'!CA:CA,"")</f>
        <v>monthlyonlinesales</v>
      </c>
      <c r="AE101" s="35" t="str">
        <f>_xlfn.XLOOKUP($A101,'[3]Form &amp; Form Handler Details'!$Y:$Y,'[3]Form &amp; Form Handler Details'!CB:CB,"")</f>
        <v>Dropdown</v>
      </c>
      <c r="AF101" s="35" t="str">
        <f>_xlfn.XLOOKUP($A101,'[3]Form &amp; Form Handler Details'!$Y:$Y,'[3]Form &amp; Form Handler Details'!CC:CC,"")</f>
        <v>Ingrese el promedio de volumen de ventas en línea</v>
      </c>
      <c r="AG101" s="35">
        <f>_xlfn.XLOOKUP($A101,'[3]Form &amp; Form Handler Details'!$Y:$Y,'[3]Form &amp; Form Handler Details'!CD:CD,"")</f>
        <v>0</v>
      </c>
      <c r="AH101" s="35">
        <f>_xlfn.XLOOKUP($A101,'[3]Form &amp; Form Handler Details'!$Y:$Y,'[3]Form &amp; Form Handler Details'!CE:CE,"")</f>
        <v>0</v>
      </c>
      <c r="AI101" s="35">
        <f>_xlfn.XLOOKUP($A101,'[3]Form &amp; Form Handler Details'!$Y:$Y,'[3]Form &amp; Form Handler Details'!CF:CF,"")</f>
        <v>0</v>
      </c>
      <c r="AJ101" s="35">
        <f>_xlfn.XLOOKUP($A101,'[3]Form &amp; Form Handler Details'!$Y:$Y,'[3]Form &amp; Form Handler Details'!CG:CG,"")</f>
        <v>0</v>
      </c>
      <c r="AK101" s="35" t="str">
        <f>_xlfn.XLOOKUP($A101,'[3]Form &amp; Form Handler Details'!$Y:$Y,'[3]Form &amp; Form Handler Details'!CH:CH,"")</f>
        <v>Website</v>
      </c>
      <c r="AL101" s="35" t="str">
        <f>_xlfn.XLOOKUP($A101,'[3]Form &amp; Form Handler Details'!$Y:$Y,'[3]Form &amp; Form Handler Details'!CI:CI,"")</f>
        <v>companywebsite</v>
      </c>
      <c r="AM101" s="35" t="str">
        <f>_xlfn.XLOOKUP($A101,'[3]Form &amp; Form Handler Details'!$Y:$Y,'[3]Form &amp; Form Handler Details'!CJ:CJ,"")</f>
        <v>Text</v>
      </c>
      <c r="AN101" s="35" t="str">
        <f>_xlfn.XLOOKUP($A101,'[3]Form &amp; Form Handler Details'!$Y:$Y,'[3]Form &amp; Form Handler Details'!CK:CK,"")</f>
        <v>Ingrese la página web de la compañía</v>
      </c>
      <c r="AO101" s="35" t="str">
        <f>_xlfn.XLOOKUP($A101,'[3]Form &amp; Form Handler Details'!$Y:$Y,'[3]Form &amp; Form Handler Details'!CL:CL,"")</f>
        <v>Phone*</v>
      </c>
      <c r="AP101" s="35" t="str">
        <f>_xlfn.XLOOKUP($A101,'[3]Form &amp; Form Handler Details'!$Y:$Y,'[3]Form &amp; Form Handler Details'!CM:CM,"")</f>
        <v>phonenumber</v>
      </c>
      <c r="AQ101" s="35" t="str">
        <f>_xlfn.XLOOKUP($A101,'[3]Form &amp; Form Handler Details'!$Y:$Y,'[3]Form &amp; Form Handler Details'!CN:CN,"")</f>
        <v>Text</v>
      </c>
      <c r="AR101" s="35" t="str">
        <f>_xlfn.XLOOKUP($A101,'[3]Form &amp; Form Handler Details'!$Y:$Y,'[3]Form &amp; Form Handler Details'!CO:CO,"")</f>
        <v>Ingrese un número de telefóno válido</v>
      </c>
      <c r="AS101" s="35" t="str">
        <f>_xlfn.XLOOKUP($A101,'[3]Form &amp; Form Handler Details'!$Y:$Y,'[3]Form &amp; Form Handler Details'!CP:CP,"")</f>
        <v>Job Title
Seleccione su cargo
Propietario
CEO, COO, CMO
Director, VP o similar
Gerente Senior, Gerente
Coordinador, Asistente</v>
      </c>
      <c r="AT101" s="35" t="str">
        <f>_xlfn.XLOOKUP($A101,'[3]Form &amp; Form Handler Details'!$Y:$Y,'[3]Form &amp; Form Handler Details'!CQ:CQ,"")</f>
        <v>jobtitle</v>
      </c>
      <c r="AU101" s="35" t="str">
        <f>_xlfn.XLOOKUP($A101,'[3]Form &amp; Form Handler Details'!$Y:$Y,'[3]Form &amp; Form Handler Details'!CR:CR,"")</f>
        <v>Dropdown</v>
      </c>
      <c r="AV101" s="35" t="str">
        <f>_xlfn.XLOOKUP($A101,'[3]Form &amp; Form Handler Details'!$Y:$Y,'[3]Form &amp; Form Handler Details'!CS:CS,"")</f>
        <v>Ingrese su puesto</v>
      </c>
      <c r="AW101" s="35" t="str">
        <f>_xlfn.XLOOKUP($A101,'[3]Form &amp; Form Handler Details'!$Y:$Y,'[3]Form &amp; Form Handler Details'!CT:CT,"")</f>
        <v>Webform URL</v>
      </c>
      <c r="AX101" s="35" t="str">
        <f>_xlfn.XLOOKUP($A101,'[3]Form &amp; Form Handler Details'!$Y:$Y,'[3]Form &amp; Form Handler Details'!CU:CU,"")</f>
        <v>webformurl</v>
      </c>
      <c r="AY101" s="35" t="str">
        <f>_xlfn.XLOOKUP($A101,'[3]Form &amp; Form Handler Details'!$Y:$Y,'[3]Form &amp; Form Handler Details'!CV:CV,"")</f>
        <v>Hidden</v>
      </c>
      <c r="AZ101" s="35" t="str">
        <f>_xlfn.XLOOKUP($A101,'[3]Form &amp; Form Handler Details'!$Y:$Y,'[3]Form &amp; Form Handler Details'!CW:CW,"")</f>
        <v>gclid</v>
      </c>
      <c r="BA101" s="35" t="str">
        <f>_xlfn.XLOOKUP($A101,'[3]Form &amp; Form Handler Details'!$Y:$Y,'[3]Form &amp; Form Handler Details'!CX:CX,"")</f>
        <v>gclid</v>
      </c>
      <c r="BB101" s="35" t="str">
        <f>_xlfn.XLOOKUP($A101,'[3]Form &amp; Form Handler Details'!$Y:$Y,'[3]Form &amp; Form Handler Details'!CY:CY,"")</f>
        <v>Hidden</v>
      </c>
      <c r="BC101" s="35" t="str">
        <f>_xlfn.XLOOKUP($A101,'[3]Form &amp; Form Handler Details'!$Y:$Y,'[3]Form &amp; Form Handler Details'!CZ:CZ,"")</f>
        <v>Lead Source Description
Webform - Borderless commerce 2022</v>
      </c>
      <c r="BD101" s="35" t="str">
        <f>_xlfn.XLOOKUP($A101,'[3]Form &amp; Form Handler Details'!$Y:$Y,'[3]Form &amp; Form Handler Details'!DA:DA,"")</f>
        <v>Completion Action</v>
      </c>
      <c r="BE101" s="35" t="str">
        <f>_xlfn.XLOOKUP($A101,'[3]Form &amp; Form Handler Details'!$Y:$Y,'[3]Form &amp; Form Handler Details'!DB:DB,"")</f>
        <v>leadsourcedescription</v>
      </c>
      <c r="BF101" s="35">
        <f>_xlfn.XLOOKUP($A101,'[3]Form &amp; Form Handler Details'!$Y:$Y,'[3]Form &amp; Form Handler Details'!DC:DC,"")</f>
        <v>0</v>
      </c>
      <c r="BG101" s="35">
        <f>_xlfn.XLOOKUP($A101,'[3]Form &amp; Form Handler Details'!$Y:$Y,'[3]Form &amp; Form Handler Details'!DD:DD,"")</f>
        <v>0</v>
      </c>
      <c r="BH101" s="35">
        <f>_xlfn.XLOOKUP($A101,'[3]Form &amp; Form Handler Details'!$Y:$Y,'[3]Form &amp; Form Handler Details'!DE:DE,"")</f>
        <v>0</v>
      </c>
      <c r="BI101" s="35">
        <f>_xlfn.XLOOKUP($A101,'[3]Form &amp; Form Handler Details'!$Y:$Y,'[3]Form &amp; Form Handler Details'!DF:DF,"")</f>
        <v>0</v>
      </c>
      <c r="BJ101" s="35">
        <f>_xlfn.XLOOKUP($A101,'[3]Form &amp; Form Handler Details'!$Y:$Y,'[3]Form &amp; Form Handler Details'!DG:DG,"")</f>
        <v>0</v>
      </c>
      <c r="BK101" s="35">
        <f>_xlfn.XLOOKUP($A101,'[3]Form &amp; Form Handler Details'!$Y:$Y,'[3]Form &amp; Form Handler Details'!DH:DH,"")</f>
        <v>0</v>
      </c>
      <c r="BL101" s="35">
        <f>_xlfn.XLOOKUP($A101,'[3]Form &amp; Form Handler Details'!$Y:$Y,'[3]Form &amp; Form Handler Details'!DI:DI,"")</f>
        <v>0</v>
      </c>
      <c r="BM101" s="35">
        <f>_xlfn.XLOOKUP($A101,'[3]Form &amp; Form Handler Details'!$Y:$Y,'[3]Form &amp; Form Handler Details'!DJ:DJ,"")</f>
        <v>0</v>
      </c>
      <c r="BN101" s="35">
        <f>_xlfn.XLOOKUP($A101,'[3]Form &amp; Form Handler Details'!$Y:$Y,'[3]Form &amp; Form Handler Details'!DK:DK,"")</f>
        <v>0</v>
      </c>
      <c r="BO101" s="35">
        <f>_xlfn.XLOOKUP($A101,'[3]Form &amp; Form Handler Details'!$Y:$Y,'[3]Form &amp; Form Handler Details'!DL:DL,"")</f>
        <v>0</v>
      </c>
      <c r="BP101" s="35">
        <f>_xlfn.XLOOKUP($A101,'[3]Form &amp; Form Handler Details'!$Y:$Y,'[3]Form &amp; Form Handler Details'!DM:DM,"")</f>
        <v>0</v>
      </c>
      <c r="BQ101" s="35">
        <f>_xlfn.XLOOKUP($A101,'[3]Form &amp; Form Handler Details'!$Y:$Y,'[3]Form &amp; Form Handler Details'!DN:DN,"")</f>
        <v>0</v>
      </c>
      <c r="BR101" s="35">
        <f>_xlfn.XLOOKUP($A101,'[3]Form &amp; Form Handler Details'!$Y:$Y,'[3]Form &amp; Form Handler Details'!DO:DO,"")</f>
        <v>0</v>
      </c>
      <c r="BS101" s="35">
        <f>_xlfn.XLOOKUP($A101,'[3]Form &amp; Form Handler Details'!$Y:$Y,'[3]Form &amp; Form Handler Details'!DP:DP,"")</f>
        <v>0</v>
      </c>
      <c r="BT101" s="35">
        <f>_xlfn.XLOOKUP($A101,'[3]Form &amp; Form Handler Details'!$Y:$Y,'[3]Form &amp; Form Handler Details'!DQ:DQ,"")</f>
        <v>0</v>
      </c>
      <c r="BU101" s="35">
        <f>_xlfn.XLOOKUP($A101,'[3]Form &amp; Form Handler Details'!$Y:$Y,'[3]Form &amp; Form Handler Details'!DR:DR,"")</f>
        <v>0</v>
      </c>
      <c r="BV101" s="35">
        <f>_xlfn.XLOOKUP($A101,'[3]Form &amp; Form Handler Details'!$Y:$Y,'[3]Form &amp; Form Handler Details'!DS:DS,"")</f>
        <v>0</v>
      </c>
      <c r="BW101" s="35" t="str">
        <f>_xlfn.XLOOKUP($A101,'[3]Form &amp; Form Handler Details'!$Y:$Y,'[3]Form &amp; Form Handler Details'!DT:DT,"")</f>
        <v>HoneyPot</v>
      </c>
      <c r="BX101" s="35" t="str">
        <f>_xlfn.XLOOKUP($A101,'[3]Form &amp; Form Handler Details'!$Y:$Y,'[3]Form &amp; Form Handler Details'!DU:DU,"")</f>
        <v>pardot_extra_field</v>
      </c>
      <c r="BY101" s="35" t="str">
        <f>_xlfn.XLOOKUP($A101,'[3]Form &amp; Form Handler Details'!$Y:$Y,'[3]Form &amp; Form Handler Details'!DV:DV,"")</f>
        <v>Hidden</v>
      </c>
      <c r="BZ101" s="35">
        <f>_xlfn.XLOOKUP($A101,'[3]Form &amp; Form Handler Details'!$Y:$Y,'[3]Form &amp; Form Handler Details'!DW:DW,"")</f>
        <v>0</v>
      </c>
      <c r="CA101" s="35">
        <f>_xlfn.XLOOKUP($A101,'[3]Form &amp; Form Handler Details'!$Y:$Y,'[3]Form &amp; Form Handler Details'!DX:DX,"")</f>
        <v>0</v>
      </c>
      <c r="CB101" s="35">
        <f>_xlfn.XLOOKUP($A101,'[3]Form &amp; Form Handler Details'!$Y:$Y,'[3]Form &amp; Form Handler Details'!DY:DY,"")</f>
        <v>0</v>
      </c>
      <c r="CC101" s="35">
        <f>_xlfn.XLOOKUP($A101,'[3]Form &amp; Form Handler Details'!$Y:$Y,'[3]Form &amp; Form Handler Details'!DZ:DZ,"")</f>
        <v>0</v>
      </c>
      <c r="CD101" s="35">
        <f>_xlfn.XLOOKUP($A101,'[3]Form &amp; Form Handler Details'!$Y:$Y,'[3]Form &amp; Form Handler Details'!EA:EA,"")</f>
        <v>0</v>
      </c>
      <c r="CE101" s="35">
        <f>_xlfn.XLOOKUP($A101,'[3]Form &amp; Form Handler Details'!$Y:$Y,'[3]Form &amp; Form Handler Details'!EB:EB,"")</f>
        <v>0</v>
      </c>
      <c r="CF101" s="35">
        <f>_xlfn.XLOOKUP($A101,'[3]Form &amp; Form Handler Details'!$Y:$Y,'[3]Form &amp; Form Handler Details'!EC:EC,"")</f>
        <v>0</v>
      </c>
      <c r="CG101" s="35">
        <f>_xlfn.XLOOKUP($A101,'[3]Form &amp; Form Handler Details'!$Y:$Y,'[3]Form &amp; Form Handler Details'!ED:ED,"")</f>
        <v>0</v>
      </c>
      <c r="CH101" s="35">
        <f>_xlfn.XLOOKUP($A101,'[3]Form &amp; Form Handler Details'!$Y:$Y,'[3]Form &amp; Form Handler Details'!EE:EE,"")</f>
        <v>0</v>
      </c>
      <c r="CI101" s="35">
        <f>_xlfn.XLOOKUP($A101,'[3]Form &amp; Form Handler Details'!$Y:$Y,'[3]Form &amp; Form Handler Details'!EF:EF,"")</f>
        <v>0</v>
      </c>
      <c r="CJ101" s="35">
        <f>_xlfn.XLOOKUP($A101,'[3]Form &amp; Form Handler Details'!$Y:$Y,'[3]Form &amp; Form Handler Details'!EG:EG,"")</f>
        <v>0</v>
      </c>
      <c r="CK101" s="35">
        <f>_xlfn.XLOOKUP($A101,'[3]Form &amp; Form Handler Details'!$Y:$Y,'[3]Form &amp; Form Handler Details'!EH:EH,"")</f>
        <v>0</v>
      </c>
      <c r="CL101" s="35">
        <f>_xlfn.XLOOKUP($A101,'[3]Form &amp; Form Handler Details'!$Y:$Y,'[3]Form &amp; Form Handler Details'!EI:EI,"")</f>
        <v>0</v>
      </c>
      <c r="CM101" s="35">
        <f>_xlfn.XLOOKUP($A101,'[3]Form &amp; Form Handler Details'!$Y:$Y,'[3]Form &amp; Form Handler Details'!EJ:EJ,"")</f>
        <v>0</v>
      </c>
      <c r="CN101" s="35">
        <f>_xlfn.XLOOKUP($A101,'[3]Form &amp; Form Handler Details'!$Y:$Y,'[3]Form &amp; Form Handler Details'!EK:EK,"")</f>
        <v>0</v>
      </c>
      <c r="CO101" s="35">
        <f>_xlfn.XLOOKUP($A101,'[3]Form &amp; Form Handler Details'!$Y:$Y,'[3]Form &amp; Form Handler Details'!EL:EL,"")</f>
        <v>0</v>
      </c>
      <c r="CP101" s="35">
        <f>_xlfn.XLOOKUP($A101,'[3]Form &amp; Form Handler Details'!$Y:$Y,'[3]Form &amp; Form Handler Details'!EM:EM,"")</f>
        <v>0</v>
      </c>
      <c r="CQ101" s="35">
        <f>_xlfn.XLOOKUP($A101,'[3]Form &amp; Form Handler Details'!$Y:$Y,'[3]Form &amp; Form Handler Details'!EN:EN,"")</f>
        <v>0</v>
      </c>
      <c r="CR101" s="35">
        <f>_xlfn.XLOOKUP($A101,'[3]Form &amp; Form Handler Details'!$Y:$Y,'[3]Form &amp; Form Handler Details'!EO:EO,"")</f>
        <v>0</v>
      </c>
      <c r="CS101" s="35">
        <f>_xlfn.XLOOKUP($A101,'[3]Form &amp; Form Handler Details'!$Y:$Y,'[3]Form &amp; Form Handler Details'!EP:EP,"")</f>
        <v>0</v>
      </c>
      <c r="CT101" s="35">
        <f>_xlfn.XLOOKUP($A101,'[3]Form &amp; Form Handler Details'!$Y:$Y,'[3]Form &amp; Form Handler Details'!EQ:EQ,"")</f>
        <v>0</v>
      </c>
      <c r="CU101" s="35">
        <f>_xlfn.XLOOKUP($A101,'[3]Form &amp; Form Handler Details'!$Y:$Y,'[3]Form &amp; Form Handler Details'!ER:ER,"")</f>
        <v>0</v>
      </c>
      <c r="CV101" s="35">
        <f>_xlfn.XLOOKUP($A101,'[3]Form &amp; Form Handler Details'!$Y:$Y,'[3]Form &amp; Form Handler Details'!ES:ES,"")</f>
        <v>0</v>
      </c>
      <c r="CW101" s="35">
        <f>_xlfn.XLOOKUP($A101,'[3]Form &amp; Form Handler Details'!$Y:$Y,'[3]Form &amp; Form Handler Details'!ET:ET,"")</f>
        <v>0</v>
      </c>
      <c r="CX101" s="35">
        <f>_xlfn.XLOOKUP($A101,'[3]Form &amp; Form Handler Details'!$Y:$Y,'[3]Form &amp; Form Handler Details'!EU:EU,"")</f>
        <v>0</v>
      </c>
      <c r="CY101" s="35">
        <f>_xlfn.XLOOKUP($A101,'[3]Form &amp; Form Handler Details'!$Y:$Y,'[3]Form &amp; Form Handler Details'!EV:EV,"")</f>
        <v>0</v>
      </c>
      <c r="CZ101" s="35">
        <f>_xlfn.XLOOKUP($A101,'[3]Form &amp; Form Handler Details'!$Y:$Y,'[3]Form &amp; Form Handler Details'!EW:EW,"")</f>
        <v>0</v>
      </c>
      <c r="DA101" s="35">
        <f>_xlfn.XLOOKUP($A101,'[3]Form &amp; Form Handler Details'!$Y:$Y,'[3]Form &amp; Form Handler Details'!EX:EX,"")</f>
        <v>0</v>
      </c>
      <c r="DB101" s="35">
        <f>_xlfn.XLOOKUP($A101,'[3]Form &amp; Form Handler Details'!$Y:$Y,'[3]Form &amp; Form Handler Details'!EY:EY,"")</f>
        <v>0</v>
      </c>
      <c r="DC101" s="35">
        <f>_xlfn.XLOOKUP($A101,'[3]Form &amp; Form Handler Details'!$Y:$Y,'[3]Form &amp; Form Handler Details'!EZ:EZ,"")</f>
        <v>0</v>
      </c>
      <c r="DD101" s="35">
        <f>_xlfn.XLOOKUP($A101,'[3]Form &amp; Form Handler Details'!$Y:$Y,'[3]Form &amp; Form Handler Details'!FA:FA,"")</f>
        <v>0</v>
      </c>
      <c r="DE101" s="35">
        <f>_xlfn.XLOOKUP($A101,'[3]Form &amp; Form Handler Details'!$Y:$Y,'[3]Form &amp; Form Handler Details'!FB:FB,"")</f>
        <v>0</v>
      </c>
      <c r="DF101" s="35">
        <f>_xlfn.XLOOKUP($A101,'[3]Form &amp; Form Handler Details'!$Y:$Y,'[3]Form &amp; Form Handler Details'!FC:FC,"")</f>
        <v>0</v>
      </c>
      <c r="DG101" s="35">
        <f>_xlfn.XLOOKUP($A101,'[3]Form &amp; Form Handler Details'!$Y:$Y,'[3]Form &amp; Form Handler Details'!FD:FD,"")</f>
        <v>0</v>
      </c>
      <c r="DH101" s="35">
        <f>_xlfn.XLOOKUP($A101,'[3]Form &amp; Form Handler Details'!$Y:$Y,'[3]Form &amp; Form Handler Details'!FE:FE,"")</f>
        <v>0</v>
      </c>
      <c r="DI101" s="35">
        <f>_xlfn.XLOOKUP($A101,'[3]Form &amp; Form Handler Details'!$Y:$Y,'[3]Form &amp; Form Handler Details'!FF:FF,"")</f>
        <v>0</v>
      </c>
      <c r="DJ101" s="35">
        <f>_xlfn.XLOOKUP($A101,'[3]Form &amp; Form Handler Details'!$Y:$Y,'[3]Form &amp; Form Handler Details'!FG:FG,"")</f>
        <v>0</v>
      </c>
      <c r="DK101" s="35">
        <f>_xlfn.XLOOKUP($A101,'[3]Form &amp; Form Handler Details'!$Y:$Y,'[3]Form &amp; Form Handler Details'!FH:FH,"")</f>
        <v>0</v>
      </c>
      <c r="DL101" s="35">
        <f>_xlfn.XLOOKUP($A101,'[3]Form &amp; Form Handler Details'!$Y:$Y,'[3]Form &amp; Form Handler Details'!FI:FI,"")</f>
        <v>0</v>
      </c>
      <c r="DM101" s="35">
        <f>_xlfn.XLOOKUP($A101,'[3]Form &amp; Form Handler Details'!$Y:$Y,'[3]Form &amp; Form Handler Details'!FJ:FJ,"")</f>
        <v>0</v>
      </c>
      <c r="DN101" s="35">
        <f>_xlfn.XLOOKUP($A101,'[3]Form &amp; Form Handler Details'!$Y:$Y,'[3]Form &amp; Form Handler Details'!FK:FK,"")</f>
        <v>0</v>
      </c>
      <c r="DO101" s="35">
        <f>_xlfn.XLOOKUP($A101,'[3]Form &amp; Form Handler Details'!$Y:$Y,'[3]Form &amp; Form Handler Details'!FL:FL,"")</f>
        <v>0</v>
      </c>
      <c r="DP101" s="35">
        <f>_xlfn.XLOOKUP($A101,'[3]Form &amp; Form Handler Details'!$Y:$Y,'[3]Form &amp; Form Handler Details'!FM:FM,"")</f>
        <v>0</v>
      </c>
      <c r="DQ101" s="35">
        <f>_xlfn.XLOOKUP($A101,'[3]Form &amp; Form Handler Details'!$Y:$Y,'[3]Form &amp; Form Handler Details'!FN:FN,"")</f>
        <v>0</v>
      </c>
      <c r="DR101" s="35">
        <f>_xlfn.XLOOKUP($A101,'[3]Form &amp; Form Handler Details'!$Y:$Y,'[3]Form &amp; Form Handler Details'!FO:FO,"")</f>
        <v>0</v>
      </c>
      <c r="DS101" s="35">
        <f>_xlfn.XLOOKUP($A101,'[3]Form &amp; Form Handler Details'!$Y:$Y,'[3]Form &amp; Form Handler Details'!FP:FP,"")</f>
        <v>0</v>
      </c>
      <c r="DT101" s="35">
        <f>_xlfn.XLOOKUP($A101,'[3]Form &amp; Form Handler Details'!$Y:$Y,'[3]Form &amp; Form Handler Details'!FQ:FQ,"")</f>
        <v>0</v>
      </c>
      <c r="DU101" s="35">
        <f>_xlfn.XLOOKUP($A101,'[3]Form &amp; Form Handler Details'!$Y:$Y,'[3]Form &amp; Form Handler Details'!FR:FR,"")</f>
        <v>0</v>
      </c>
      <c r="DV101" s="35">
        <f>_xlfn.XLOOKUP($A101,'[3]Form &amp; Form Handler Details'!$Y:$Y,'[3]Form &amp; Form Handler Details'!FS:FS,"")</f>
        <v>0</v>
      </c>
      <c r="DW101" s="35">
        <f>_xlfn.XLOOKUP($A101,'[3]Form &amp; Form Handler Details'!$Y:$Y,'[3]Form &amp; Form Handler Details'!FT:FT,"")</f>
        <v>0</v>
      </c>
      <c r="DX101" s="35">
        <f>_xlfn.XLOOKUP($A101,'[3]Form &amp; Form Handler Details'!$Y:$Y,'[3]Form &amp; Form Handler Details'!FU:FU,"")</f>
        <v>0</v>
      </c>
      <c r="DY101" s="35">
        <f>_xlfn.XLOOKUP($A101,'[3]Form &amp; Form Handler Details'!$Y:$Y,'[3]Form &amp; Form Handler Details'!FV:FV,"")</f>
        <v>0</v>
      </c>
      <c r="DZ101" s="35">
        <f>_xlfn.XLOOKUP($A101,'[3]Form &amp; Form Handler Details'!$Y:$Y,'[3]Form &amp; Form Handler Details'!FW:FW,"")</f>
        <v>0</v>
      </c>
      <c r="EA101" s="35">
        <f>_xlfn.XLOOKUP($A101,'[3]Form &amp; Form Handler Details'!$Y:$Y,'[3]Form &amp; Form Handler Details'!FX:FX,"")</f>
        <v>0</v>
      </c>
      <c r="EB101" s="35">
        <f>_xlfn.XLOOKUP($A101,'[3]Form &amp; Form Handler Details'!$Y:$Y,'[3]Form &amp; Form Handler Details'!FY:FY,"")</f>
        <v>0</v>
      </c>
      <c r="EC101" s="35">
        <f>_xlfn.XLOOKUP($A101,'[3]Form &amp; Form Handler Details'!$Y:$Y,'[3]Form &amp; Form Handler Details'!FZ:FZ,"")</f>
        <v>0</v>
      </c>
      <c r="ED101" s="35">
        <f>_xlfn.XLOOKUP($A101,'[3]Form &amp; Form Handler Details'!$Y:$Y,'[3]Form &amp; Form Handler Details'!GA:GA,"")</f>
        <v>0</v>
      </c>
      <c r="EE101" s="35">
        <f>_xlfn.XLOOKUP($A101,'[3]Form &amp; Form Handler Details'!$Y:$Y,'[3]Form &amp; Form Handler Details'!GB:GB,"")</f>
        <v>0</v>
      </c>
      <c r="EF101" s="35">
        <f>_xlfn.XLOOKUP($A101,'[3]Form &amp; Form Handler Details'!$Y:$Y,'[3]Form &amp; Form Handler Details'!GC:GC,"")</f>
        <v>0</v>
      </c>
      <c r="EG101" s="35">
        <f>_xlfn.XLOOKUP($A101,'[3]Form &amp; Form Handler Details'!$Y:$Y,'[3]Form &amp; Form Handler Details'!GD:GD,"")</f>
        <v>0</v>
      </c>
      <c r="EH101" s="35">
        <f>_xlfn.XLOOKUP($A101,'[3]Form &amp; Form Handler Details'!$Y:$Y,'[3]Form &amp; Form Handler Details'!GE:GE,"")</f>
        <v>0</v>
      </c>
      <c r="EI101" s="35">
        <f>_xlfn.XLOOKUP($A101,'[3]Form &amp; Form Handler Details'!$Y:$Y,'[3]Form &amp; Form Handler Details'!GF:GF,"")</f>
        <v>0</v>
      </c>
      <c r="EJ101" s="35">
        <f>_xlfn.XLOOKUP($A101,'[3]Form &amp; Form Handler Details'!$Y:$Y,'[3]Form &amp; Form Handler Details'!GG:GG,"")</f>
        <v>0</v>
      </c>
      <c r="EK101" s="35">
        <f>_xlfn.XLOOKUP($A101,'[3]Form &amp; Form Handler Details'!$Y:$Y,'[3]Form &amp; Form Handler Details'!GH:GH,"")</f>
        <v>0</v>
      </c>
      <c r="EL101" s="35">
        <f>_xlfn.XLOOKUP($A101,'[3]Form &amp; Form Handler Details'!$Y:$Y,'[3]Form &amp; Form Handler Details'!GI:GI,"")</f>
        <v>0</v>
      </c>
      <c r="EM101" s="35">
        <f>_xlfn.XLOOKUP($A101,'[3]Form &amp; Form Handler Details'!$Y:$Y,'[3]Form &amp; Form Handler Details'!GJ:GJ,"")</f>
        <v>0</v>
      </c>
      <c r="EN101" s="35">
        <f>_xlfn.XLOOKUP($A101,'[3]Form &amp; Form Handler Details'!$Y:$Y,'[3]Form &amp; Form Handler Details'!GK:GK,"")</f>
        <v>0</v>
      </c>
      <c r="EO101" s="35">
        <f>_xlfn.XLOOKUP($A101,'[3]Form &amp; Form Handler Details'!$Y:$Y,'[3]Form &amp; Form Handler Details'!GL:GL,"")</f>
        <v>0</v>
      </c>
      <c r="EP101" s="35">
        <f>_xlfn.XLOOKUP($A101,'[3]Form &amp; Form Handler Details'!$Y:$Y,'[3]Form &amp; Form Handler Details'!GM:GM,"")</f>
        <v>0</v>
      </c>
      <c r="EQ101" s="35">
        <f>_xlfn.XLOOKUP($A101,'[3]Form &amp; Form Handler Details'!$Y:$Y,'[3]Form &amp; Form Handler Details'!GN:GN,"")</f>
        <v>0</v>
      </c>
      <c r="ER101" s="35">
        <f>_xlfn.XLOOKUP($A101,'[3]Form &amp; Form Handler Details'!$Y:$Y,'[3]Form &amp; Form Handler Details'!GO:GO,"")</f>
        <v>0</v>
      </c>
      <c r="ES101" s="35">
        <f>_xlfn.XLOOKUP($A101,'[3]Form &amp; Form Handler Details'!$Y:$Y,'[3]Form &amp; Form Handler Details'!GP:GP,"")</f>
        <v>0</v>
      </c>
      <c r="ET101" s="35">
        <f>_xlfn.XLOOKUP($A101,'[3]Form &amp; Form Handler Details'!$Y:$Y,'[3]Form &amp; Form Handler Details'!GQ:GQ,"")</f>
        <v>0</v>
      </c>
      <c r="EU101" s="35">
        <f>_xlfn.XLOOKUP($A101,'[3]Form &amp; Form Handler Details'!$Y:$Y,'[3]Form &amp; Form Handler Details'!GR:GR,"")</f>
        <v>0</v>
      </c>
      <c r="EV101" s="35">
        <f>_xlfn.XLOOKUP($A101,'[3]Form &amp; Form Handler Details'!$Y:$Y,'[3]Form &amp; Form Handler Details'!GS:GS,"")</f>
        <v>0</v>
      </c>
      <c r="EW101" s="35">
        <f>_xlfn.XLOOKUP($A101,'[3]Form &amp; Form Handler Details'!$Y:$Y,'[3]Form &amp; Form Handler Details'!GT:GT,"")</f>
        <v>0</v>
      </c>
      <c r="EX101" s="35">
        <f>_xlfn.XLOOKUP($A101,'[3]Form &amp; Form Handler Details'!$Y:$Y,'[3]Form &amp; Form Handler Details'!GU:GU,"")</f>
        <v>0</v>
      </c>
      <c r="EY101" s="35">
        <f>_xlfn.XLOOKUP($A101,'[3]Form &amp; Form Handler Details'!$Y:$Y,'[3]Form &amp; Form Handler Details'!GV:GV,"")</f>
        <v>0</v>
      </c>
      <c r="EZ101" s="35">
        <f>_xlfn.XLOOKUP($A101,'[3]Form &amp; Form Handler Details'!$Y:$Y,'[3]Form &amp; Form Handler Details'!GW:GW,"")</f>
        <v>0</v>
      </c>
      <c r="FA101" s="35">
        <f>_xlfn.XLOOKUP($A101,'[3]Form &amp; Form Handler Details'!$Y:$Y,'[3]Form &amp; Form Handler Details'!GX:GX,"")</f>
        <v>0</v>
      </c>
      <c r="FB101" s="35">
        <f>_xlfn.XLOOKUP($A101,'[3]Form &amp; Form Handler Details'!$Y:$Y,'[3]Form &amp; Form Handler Details'!GY:GY,"")</f>
        <v>0</v>
      </c>
      <c r="FC101" s="35">
        <f>_xlfn.XLOOKUP($A101,'[3]Form &amp; Form Handler Details'!$Y:$Y,'[3]Form &amp; Form Handler Details'!GZ:GZ,"")</f>
        <v>0</v>
      </c>
      <c r="FD101" s="35">
        <f>_xlfn.XLOOKUP($A101,'[3]Form &amp; Form Handler Details'!$Y:$Y,'[3]Form &amp; Form Handler Details'!HA:HA,"")</f>
        <v>0</v>
      </c>
      <c r="FE101" s="35">
        <f>_xlfn.XLOOKUP($A101,'[3]Form &amp; Form Handler Details'!$Y:$Y,'[3]Form &amp; Form Handler Details'!HB:HB,"")</f>
        <v>0</v>
      </c>
      <c r="FF101" s="35">
        <f>_xlfn.XLOOKUP($A101,'[3]Form &amp; Form Handler Details'!$Y:$Y,'[3]Form &amp; Form Handler Details'!HC:HC,"")</f>
        <v>0</v>
      </c>
      <c r="FG101" s="35">
        <f>_xlfn.XLOOKUP($A101,'[3]Form &amp; Form Handler Details'!$Y:$Y,'[3]Form &amp; Form Handler Details'!HD:HD,"")</f>
        <v>0</v>
      </c>
      <c r="FH101" s="35">
        <f>_xlfn.XLOOKUP($A101,'[3]Form &amp; Form Handler Details'!$Y:$Y,'[3]Form &amp; Form Handler Details'!HE:HE,"")</f>
        <v>0</v>
      </c>
      <c r="FI101" s="35">
        <f>_xlfn.XLOOKUP($A101,'[3]Form &amp; Form Handler Details'!$Y:$Y,'[3]Form &amp; Form Handler Details'!HF:HF,"")</f>
        <v>0</v>
      </c>
      <c r="FJ101" s="35">
        <f>_xlfn.XLOOKUP($A101,'[3]Form &amp; Form Handler Details'!$Y:$Y,'[3]Form &amp; Form Handler Details'!HG:HG,"")</f>
        <v>0</v>
      </c>
      <c r="FK101" s="35">
        <f>_xlfn.XLOOKUP($A101,'[3]Form &amp; Form Handler Details'!$Y:$Y,'[3]Form &amp; Form Handler Details'!HH:HH,"")</f>
        <v>0</v>
      </c>
      <c r="FL101" s="35">
        <f>_xlfn.XLOOKUP($A101,'[3]Form &amp; Form Handler Details'!$Y:$Y,'[3]Form &amp; Form Handler Details'!HI:HI,"")</f>
        <v>0</v>
      </c>
      <c r="FM101" s="35">
        <f>_xlfn.XLOOKUP($A101,'[3]Form &amp; Form Handler Details'!$Y:$Y,'[3]Form &amp; Form Handler Details'!HJ:HJ,"")</f>
        <v>0</v>
      </c>
      <c r="FN101" s="35">
        <f>_xlfn.XLOOKUP($A101,'[3]Form &amp; Form Handler Details'!$Y:$Y,'[3]Form &amp; Form Handler Details'!HK:HK,"")</f>
        <v>0</v>
      </c>
      <c r="FO101" s="35">
        <f>_xlfn.XLOOKUP($A101,'[3]Form &amp; Form Handler Details'!$Y:$Y,'[3]Form &amp; Form Handler Details'!HL:HL,"")</f>
        <v>0</v>
      </c>
      <c r="FP101" s="35">
        <f>_xlfn.XLOOKUP($A101,'[3]Form &amp; Form Handler Details'!$Y:$Y,'[3]Form &amp; Form Handler Details'!HM:HM,"")</f>
        <v>0</v>
      </c>
      <c r="FQ101" s="35">
        <f>_xlfn.XLOOKUP($A101,'[3]Form &amp; Form Handler Details'!$Y:$Y,'[3]Form &amp; Form Handler Details'!HN:HN,"")</f>
        <v>0</v>
      </c>
      <c r="FR101" s="35">
        <f>_xlfn.XLOOKUP($A101,'[3]Form &amp; Form Handler Details'!$Y:$Y,'[3]Form &amp; Form Handler Details'!HO:HO,"")</f>
        <v>0</v>
      </c>
      <c r="FS101" s="35">
        <f>_xlfn.XLOOKUP($A101,'[3]Form &amp; Form Handler Details'!$Y:$Y,'[3]Form &amp; Form Handler Details'!HP:HP,"")</f>
        <v>0</v>
      </c>
      <c r="FT101" s="35">
        <f>_xlfn.XLOOKUP($A101,'[3]Form &amp; Form Handler Details'!$Y:$Y,'[3]Form &amp; Form Handler Details'!HQ:HQ,"")</f>
        <v>0</v>
      </c>
      <c r="FU101" s="35">
        <f>_xlfn.XLOOKUP($A101,'[3]Form &amp; Form Handler Details'!$Y:$Y,'[3]Form &amp; Form Handler Details'!HR:HR,"")</f>
        <v>0</v>
      </c>
      <c r="FV101" s="35">
        <f>_xlfn.XLOOKUP($A101,'[3]Form &amp; Form Handler Details'!$Y:$Y,'[3]Form &amp; Form Handler Details'!HS:HS,"")</f>
        <v>0</v>
      </c>
      <c r="FW101" s="35">
        <f>_xlfn.XLOOKUP($A101,'[3]Form &amp; Form Handler Details'!$Y:$Y,'[3]Form &amp; Form Handler Details'!HT:HT,"")</f>
        <v>0</v>
      </c>
      <c r="FX101" s="35">
        <f>_xlfn.XLOOKUP($A101,'[3]Form &amp; Form Handler Details'!$Y:$Y,'[3]Form &amp; Form Handler Details'!HU:HU,"")</f>
        <v>0</v>
      </c>
      <c r="FY101" s="35">
        <f>_xlfn.XLOOKUP($A101,'[3]Form &amp; Form Handler Details'!$Y:$Y,'[3]Form &amp; Form Handler Details'!HV:HV,"")</f>
        <v>0</v>
      </c>
      <c r="FZ101" s="35">
        <f>_xlfn.XLOOKUP($A101,'[3]Form &amp; Form Handler Details'!$Y:$Y,'[3]Form &amp; Form Handler Details'!HW:HW,"")</f>
        <v>0</v>
      </c>
      <c r="GA101" s="35">
        <f>_xlfn.XLOOKUP($A101,'[3]Form &amp; Form Handler Details'!$Y:$Y,'[3]Form &amp; Form Handler Details'!HX:HX,"")</f>
        <v>0</v>
      </c>
      <c r="GB101" s="35">
        <f>_xlfn.XLOOKUP($A101,'[3]Form &amp; Form Handler Details'!$Y:$Y,'[3]Form &amp; Form Handler Details'!HY:HY,"")</f>
        <v>0</v>
      </c>
      <c r="GC101" s="35">
        <f>_xlfn.XLOOKUP($A101,'[3]Form &amp; Form Handler Details'!$Y:$Y,'[3]Form &amp; Form Handler Details'!HZ:HZ,"")</f>
        <v>0</v>
      </c>
      <c r="GD101" s="35">
        <f>_xlfn.XLOOKUP($A101,'[3]Form &amp; Form Handler Details'!$Y:$Y,'[3]Form &amp; Form Handler Details'!IA:IA,"")</f>
        <v>0</v>
      </c>
      <c r="GE101" s="35">
        <f>_xlfn.XLOOKUP($A101,'[3]Form &amp; Form Handler Details'!$Y:$Y,'[3]Form &amp; Form Handler Details'!IB:IB,"")</f>
        <v>0</v>
      </c>
      <c r="GF101" s="35">
        <f>_xlfn.XLOOKUP($A101,'[3]Form &amp; Form Handler Details'!$Y:$Y,'[3]Form &amp; Form Handler Details'!IC:IC,"")</f>
        <v>0</v>
      </c>
      <c r="GG101" s="35">
        <f>_xlfn.XLOOKUP($A101,'[3]Form &amp; Form Handler Details'!$Y:$Y,'[3]Form &amp; Form Handler Details'!ID:ID,"")</f>
        <v>0</v>
      </c>
      <c r="GH101" s="35">
        <f>_xlfn.XLOOKUP($A101,'[3]Form &amp; Form Handler Details'!$Y:$Y,'[3]Form &amp; Form Handler Details'!IE:IE,"")</f>
        <v>0</v>
      </c>
      <c r="GI101" s="35">
        <f>_xlfn.XLOOKUP($A101,'[3]Form &amp; Form Handler Details'!$Y:$Y,'[3]Form &amp; Form Handler Details'!IF:IF,"")</f>
        <v>0</v>
      </c>
      <c r="GJ101" s="35">
        <f>_xlfn.XLOOKUP($A101,'[3]Form &amp; Form Handler Details'!$Y:$Y,'[3]Form &amp; Form Handler Details'!IG:IG,"")</f>
        <v>0</v>
      </c>
      <c r="GK101" s="35">
        <f>_xlfn.XLOOKUP($A101,'[3]Form &amp; Form Handler Details'!$Y:$Y,'[3]Form &amp; Form Handler Details'!IH:IH,"")</f>
        <v>0</v>
      </c>
      <c r="GL101" s="35">
        <f>_xlfn.XLOOKUP($A101,'[3]Form &amp; Form Handler Details'!$Y:$Y,'[3]Form &amp; Form Handler Details'!II:II,"")</f>
        <v>0</v>
      </c>
      <c r="GM101" s="35">
        <f>_xlfn.XLOOKUP($A101,'[3]Form &amp; Form Handler Details'!$Y:$Y,'[3]Form &amp; Form Handler Details'!IJ:IJ,"")</f>
        <v>0</v>
      </c>
      <c r="GN101" s="35">
        <f>_xlfn.XLOOKUP($A101,'[3]Form &amp; Form Handler Details'!$Y:$Y,'[3]Form &amp; Form Handler Details'!IK:IK,"")</f>
        <v>0</v>
      </c>
      <c r="GO101" s="35">
        <f>_xlfn.XLOOKUP($A101,'[3]Form &amp; Form Handler Details'!$Y:$Y,'[3]Form &amp; Form Handler Details'!IL:IL,"")</f>
        <v>0</v>
      </c>
      <c r="GP101" s="35">
        <f>_xlfn.XLOOKUP($A101,'[3]Form &amp; Form Handler Details'!$Y:$Y,'[3]Form &amp; Form Handler Details'!IM:IM,"")</f>
        <v>0</v>
      </c>
      <c r="GQ101" s="35">
        <f>_xlfn.XLOOKUP($A101,'[3]Form &amp; Form Handler Details'!$Y:$Y,'[3]Form &amp; Form Handler Details'!IN:IN,"")</f>
        <v>0</v>
      </c>
      <c r="GR101" s="35">
        <f>_xlfn.XLOOKUP($A101,'[3]Form &amp; Form Handler Details'!$Y:$Y,'[3]Form &amp; Form Handler Details'!IO:IO,"")</f>
        <v>0</v>
      </c>
      <c r="GS101" s="35">
        <f>_xlfn.XLOOKUP($A101,'[3]Form &amp; Form Handler Details'!$Y:$Y,'[3]Form &amp; Form Handler Details'!IP:IP,"")</f>
        <v>0</v>
      </c>
      <c r="GT101" s="35">
        <f>_xlfn.XLOOKUP($A101,'[3]Form &amp; Form Handler Details'!$Y:$Y,'[3]Form &amp; Form Handler Details'!IQ:IQ,"")</f>
        <v>0</v>
      </c>
      <c r="GU101" s="35">
        <f>_xlfn.XLOOKUP($A101,'[3]Form &amp; Form Handler Details'!$Y:$Y,'[3]Form &amp; Form Handler Details'!IR:IR,"")</f>
        <v>0</v>
      </c>
      <c r="GV101" s="35">
        <f>_xlfn.XLOOKUP($A101,'[3]Form &amp; Form Handler Details'!$Y:$Y,'[3]Form &amp; Form Handler Details'!IS:IS,"")</f>
        <v>0</v>
      </c>
      <c r="GW101" s="35">
        <f>_xlfn.XLOOKUP($A101,'[3]Form &amp; Form Handler Details'!$Y:$Y,'[3]Form &amp; Form Handler Details'!IT:IT,"")</f>
        <v>0</v>
      </c>
      <c r="GX101" s="35">
        <f>_xlfn.XLOOKUP($A101,'[3]Form &amp; Form Handler Details'!$Y:$Y,'[3]Form &amp; Form Handler Details'!IU:IU,"")</f>
        <v>0</v>
      </c>
      <c r="GY101" s="35">
        <f>_xlfn.XLOOKUP($A101,'[3]Form &amp; Form Handler Details'!$Y:$Y,'[3]Form &amp; Form Handler Details'!IV:IV,"")</f>
        <v>0</v>
      </c>
      <c r="GZ101" s="35">
        <f>_xlfn.XLOOKUP($A101,'[3]Form &amp; Form Handler Details'!$Y:$Y,'[3]Form &amp; Form Handler Details'!IW:IW,"")</f>
        <v>0</v>
      </c>
      <c r="HA101" s="35">
        <f>_xlfn.XLOOKUP($A101,'[3]Form &amp; Form Handler Details'!$Y:$Y,'[3]Form &amp; Form Handler Details'!IX:IX,"")</f>
        <v>0</v>
      </c>
      <c r="HB101" s="35">
        <f>_xlfn.XLOOKUP($A101,'[3]Form &amp; Form Handler Details'!$Y:$Y,'[3]Form &amp; Form Handler Details'!IY:IY,"")</f>
        <v>0</v>
      </c>
      <c r="HC101" s="35">
        <f>_xlfn.XLOOKUP($A101,'[3]Form &amp; Form Handler Details'!$Y:$Y,'[3]Form &amp; Form Handler Details'!IZ:IZ,"")</f>
        <v>0</v>
      </c>
      <c r="HD101" s="35">
        <f>_xlfn.XLOOKUP($A101,'[3]Form &amp; Form Handler Details'!$Y:$Y,'[3]Form &amp; Form Handler Details'!JA:JA,"")</f>
        <v>0</v>
      </c>
      <c r="HE101" s="35">
        <f>_xlfn.XLOOKUP($A101,'[3]Form &amp; Form Handler Details'!$Y:$Y,'[3]Form &amp; Form Handler Details'!JB:JB,"")</f>
        <v>0</v>
      </c>
      <c r="HF101" s="35">
        <f>_xlfn.XLOOKUP($A101,'[3]Form &amp; Form Handler Details'!$Y:$Y,'[3]Form &amp; Form Handler Details'!JC:JC,"")</f>
        <v>0</v>
      </c>
      <c r="HG101" s="35">
        <f>_xlfn.XLOOKUP($A101,'[3]Form &amp; Form Handler Details'!$Y:$Y,'[3]Form &amp; Form Handler Details'!JD:JD,"")</f>
        <v>0</v>
      </c>
      <c r="HH101" s="35">
        <f>_xlfn.XLOOKUP($A101,'[3]Form &amp; Form Handler Details'!$Y:$Y,'[3]Form &amp; Form Handler Details'!JE:JE,"")</f>
        <v>0</v>
      </c>
      <c r="HI101" s="35">
        <f>_xlfn.XLOOKUP($A101,'[3]Form &amp; Form Handler Details'!$Y:$Y,'[3]Form &amp; Form Handler Details'!JF:JF,"")</f>
        <v>0</v>
      </c>
      <c r="HJ101" s="35">
        <f>_xlfn.XLOOKUP($A101,'[3]Form &amp; Form Handler Details'!$Y:$Y,'[3]Form &amp; Form Handler Details'!JG:JG,"")</f>
        <v>0</v>
      </c>
      <c r="HK101" s="35">
        <f>_xlfn.XLOOKUP($A101,'[3]Form &amp; Form Handler Details'!$Y:$Y,'[3]Form &amp; Form Handler Details'!JH:JH,"")</f>
        <v>0</v>
      </c>
      <c r="HL101" s="35">
        <f>_xlfn.XLOOKUP($A101,'[3]Form &amp; Form Handler Details'!$Y:$Y,'[3]Form &amp; Form Handler Details'!JI:JI,"")</f>
        <v>0</v>
      </c>
      <c r="HM101" s="35">
        <f>_xlfn.XLOOKUP($A101,'[3]Form &amp; Form Handler Details'!$Y:$Y,'[3]Form &amp; Form Handler Details'!JJ:JJ,"")</f>
        <v>0</v>
      </c>
      <c r="HN101" s="35">
        <f>_xlfn.XLOOKUP($A101,'[3]Form &amp; Form Handler Details'!$Y:$Y,'[3]Form &amp; Form Handler Details'!JK:JK,"")</f>
        <v>0</v>
      </c>
      <c r="HO101" s="35">
        <f>_xlfn.XLOOKUP($A101,'[3]Form &amp; Form Handler Details'!$Y:$Y,'[3]Form &amp; Form Handler Details'!JL:JL,"")</f>
        <v>0</v>
      </c>
      <c r="HP101" s="35">
        <f>_xlfn.XLOOKUP($A101,'[3]Form &amp; Form Handler Details'!$Y:$Y,'[3]Form &amp; Form Handler Details'!JM:JM,"")</f>
        <v>0</v>
      </c>
      <c r="HQ101" s="35">
        <f>_xlfn.XLOOKUP($A101,'[3]Form &amp; Form Handler Details'!$Y:$Y,'[3]Form &amp; Form Handler Details'!JN:JN,"")</f>
        <v>0</v>
      </c>
      <c r="HR101" s="35">
        <f>_xlfn.XLOOKUP($A101,'[3]Form &amp; Form Handler Details'!$Y:$Y,'[3]Form &amp; Form Handler Details'!JO:JO,"")</f>
        <v>0</v>
      </c>
      <c r="HS101" s="35">
        <f>_xlfn.XLOOKUP($A101,'[3]Form &amp; Form Handler Details'!$Y:$Y,'[3]Form &amp; Form Handler Details'!JP:JP,"")</f>
        <v>0</v>
      </c>
      <c r="HT101" s="35">
        <f>_xlfn.XLOOKUP($A101,'[3]Form &amp; Form Handler Details'!$Y:$Y,'[3]Form &amp; Form Handler Details'!JQ:JQ,"")</f>
        <v>0</v>
      </c>
      <c r="HU101" s="35">
        <f>_xlfn.XLOOKUP($A101,'[3]Form &amp; Form Handler Details'!$Y:$Y,'[3]Form &amp; Form Handler Details'!JR:JR,"")</f>
        <v>0</v>
      </c>
      <c r="HV101" s="35">
        <f>_xlfn.XLOOKUP($A101,'[3]Form &amp; Form Handler Details'!$Y:$Y,'[3]Form &amp; Form Handler Details'!JS:JS,"")</f>
        <v>0</v>
      </c>
      <c r="HW101" s="35">
        <f>_xlfn.XLOOKUP($A101,'[3]Form &amp; Form Handler Details'!$Y:$Y,'[3]Form &amp; Form Handler Details'!JT:JT,"")</f>
        <v>0</v>
      </c>
    </row>
    <row r="102" spans="1:231" ht="165" customHeight="1">
      <c r="A102" s="32" t="s">
        <v>211</v>
      </c>
      <c r="B102" s="32" t="str">
        <f>_xlfn.XLOOKUP(Table46[[#This Row],[UFID]],ATC!C:C,ATC!A:A,"")</f>
        <v>05</v>
      </c>
      <c r="C102" s="31" t="str">
        <f>_xlfn.XLOOKUP(Table46[[#This Row],[UFID]],ATC!C:C,ATC!E:E,"")</f>
        <v>QA Queue</v>
      </c>
      <c r="D102" s="31">
        <f>_xlfn.XLOOKUP(Table46[[#This Row],[UFID]],ATC!C:C,ATC!J:J,"")</f>
        <v>45096</v>
      </c>
      <c r="E102" s="31" t="s">
        <v>615</v>
      </c>
      <c r="F102" s="34" t="str">
        <f>_xlfn.XLOOKUP(Table46[[#This Row],[UFID]],'[3]Form &amp; Form Handler Details'!$Y:$Y,'[3]Form &amp; Form Handler Details'!$F:$F,"")</f>
        <v>https://www.paypal.com/do/webapps/mpp/campaigns/cross-border-ecommerce-trends?locale.x=en_DO</v>
      </c>
      <c r="G102" s="34" t="str">
        <f>_xlfn.XLOOKUP(Table46[[#This Row],[UFID]],'[3]Form &amp; Form Handler Details'!$Y:$Y,'[3]Form &amp; Form Handler Details'!$I:$I,"")</f>
        <v>https://www.paypal.com/do/webapps/mpp/campaigns/cross-border-ecommerce-trends/thank-you?locale.x=en_DO</v>
      </c>
      <c r="H102" s="34" t="str">
        <f>_xlfn.XLOOKUP(Table46[[#This Row],[UFID]],'[3]Form &amp; Form Handler Details'!$Y:$Y,'[3]Form &amp; Form Handler Details'!$E:$E,"")</f>
        <v>https://pypd.paypal-mktg.com/l/925803/2022-10-21/2q182</v>
      </c>
      <c r="I102" s="34" t="str">
        <f>_xlfn.XLOOKUP(Table46[[#This Row],[UFID]],'[3]Form &amp; Form Handler Details'!$Y:$Y,'[3]Form &amp; Form Handler Details'!$U:$U,"")</f>
        <v>LATAM-DO-EN-FRH-23-SMB-BC-Live</v>
      </c>
      <c r="J102" s="34" t="str">
        <f>_xlfn.XLOOKUP(Table46[[#This Row],[UFID]],'[3]Form &amp; Form Handler Details'!$Y:$Y,'[3]Form &amp; Form Handler Details'!$V:$V,"")</f>
        <v>https://pypd.paypal-mktg.com/l/925803/2023-03-06/2r3hx</v>
      </c>
      <c r="K102" s="34" t="str">
        <f t="shared" si="3"/>
        <v>2023-03-06/2r3hx</v>
      </c>
      <c r="L102" s="34" t="str">
        <f>_xlfn.XLOOKUP(Table46[[#This Row],[UFID]],'[3]Form &amp; Form Handler Details'!$Y:$Y,'[3]Form &amp; Form Handler Details'!$D:$D,"")</f>
        <v>LATAM-DO-EN-FRM-22-SMB-BC-Live</v>
      </c>
      <c r="M102" s="35" t="str">
        <f>_xlfn.XLOOKUP($A102,'[3]Form &amp; Form Handler Details'!$Y:$Y,'[3]Form &amp; Form Handler Details'!BJ:BJ,"")</f>
        <v>First Name*</v>
      </c>
      <c r="N102" s="35" t="str">
        <f>_xlfn.XLOOKUP($A102,'[3]Form &amp; Form Handler Details'!$Y:$Y,'[3]Form &amp; Form Handler Details'!BK:BK,"")</f>
        <v>firstname</v>
      </c>
      <c r="O102" s="35" t="str">
        <f>_xlfn.XLOOKUP($A102,'[3]Form &amp; Form Handler Details'!$Y:$Y,'[3]Form &amp; Form Handler Details'!BL:BL,"")</f>
        <v>text</v>
      </c>
      <c r="P102" s="35" t="str">
        <f>_xlfn.XLOOKUP($A102,'[3]Form &amp; Form Handler Details'!$Y:$Y,'[3]Form &amp; Form Handler Details'!BM:BM,"")</f>
        <v>Enter valid first name</v>
      </c>
      <c r="Q102" s="35" t="str">
        <f>_xlfn.XLOOKUP($A102,'[3]Form &amp; Form Handler Details'!$Y:$Y,'[3]Form &amp; Form Handler Details'!BN:BN,"")</f>
        <v>Last Name*</v>
      </c>
      <c r="R102" s="35" t="str">
        <f>_xlfn.XLOOKUP($A102,'[3]Form &amp; Form Handler Details'!$Y:$Y,'[3]Form &amp; Form Handler Details'!BO:BO,"")</f>
        <v>lastname</v>
      </c>
      <c r="S102" s="35" t="str">
        <f>_xlfn.XLOOKUP($A102,'[3]Form &amp; Form Handler Details'!$Y:$Y,'[3]Form &amp; Form Handler Details'!BP:BP,"")</f>
        <v>text</v>
      </c>
      <c r="T102" s="35" t="str">
        <f>_xlfn.XLOOKUP($A102,'[3]Form &amp; Form Handler Details'!$Y:$Y,'[3]Form &amp; Form Handler Details'!BQ:BQ,"")</f>
        <v>Enter valid last name</v>
      </c>
      <c r="U102" s="35" t="str">
        <f>_xlfn.XLOOKUP($A102,'[3]Form &amp; Form Handler Details'!$Y:$Y,'[3]Form &amp; Form Handler Details'!BR:BR,"")</f>
        <v>Business Email*</v>
      </c>
      <c r="V102" s="35" t="str">
        <f>_xlfn.XLOOKUP($A102,'[3]Form &amp; Form Handler Details'!$Y:$Y,'[3]Form &amp; Form Handler Details'!BS:BS,"")</f>
        <v>workemail</v>
      </c>
      <c r="W102" s="35" t="str">
        <f>_xlfn.XLOOKUP($A102,'[3]Form &amp; Form Handler Details'!$Y:$Y,'[3]Form &amp; Form Handler Details'!BT:BT,"")</f>
        <v>text</v>
      </c>
      <c r="X102" s="35" t="str">
        <f>_xlfn.XLOOKUP($A102,'[3]Form &amp; Form Handler Details'!$Y:$Y,'[3]Form &amp; Form Handler Details'!BU:BU,"")</f>
        <v>Enter valid business email*</v>
      </c>
      <c r="Y102" s="35" t="str">
        <f>_xlfn.XLOOKUP($A102,'[3]Form &amp; Form Handler Details'!$Y:$Y,'[3]Form &amp; Form Handler Details'!BV:BV,"")</f>
        <v>Company Name*</v>
      </c>
      <c r="Z102" s="35" t="str">
        <f>_xlfn.XLOOKUP($A102,'[3]Form &amp; Form Handler Details'!$Y:$Y,'[3]Form &amp; Form Handler Details'!BW:BW,"")</f>
        <v>companyname</v>
      </c>
      <c r="AA102" s="35" t="str">
        <f>_xlfn.XLOOKUP($A102,'[3]Form &amp; Form Handler Details'!$Y:$Y,'[3]Form &amp; Form Handler Details'!BX:BX,"")</f>
        <v>Text</v>
      </c>
      <c r="AB102" s="35" t="str">
        <f>_xlfn.XLOOKUP($A102,'[3]Form &amp; Form Handler Details'!$Y:$Y,'[3]Form &amp; Form Handler Details'!BY:BY,"")</f>
        <v>Enter valid company name</v>
      </c>
      <c r="AC102" s="35" t="str">
        <f>_xlfn.XLOOKUP($A102,'[3]Form &amp; Form Handler Details'!$Y:$Y,'[3]Form &amp; Form Handler Details'!BZ:BZ,"")</f>
        <v>Monthly Online Sales Volume*
Select sales volume
I'm not sure/none of the above
Less than $10,000
$10,000 - $25,000
$25,000 - $50,000
$50,000 - $100,000
More than $100,000</v>
      </c>
      <c r="AD102" s="35" t="str">
        <f>_xlfn.XLOOKUP($A102,'[3]Form &amp; Form Handler Details'!$Y:$Y,'[3]Form &amp; Form Handler Details'!CA:CA,"")</f>
        <v>monthlyonlinesales</v>
      </c>
      <c r="AE102" s="35" t="str">
        <f>_xlfn.XLOOKUP($A102,'[3]Form &amp; Form Handler Details'!$Y:$Y,'[3]Form &amp; Form Handler Details'!CB:CB,"")</f>
        <v>dropdown</v>
      </c>
      <c r="AF102" s="35" t="str">
        <f>_xlfn.XLOOKUP($A102,'[3]Form &amp; Form Handler Details'!$Y:$Y,'[3]Form &amp; Form Handler Details'!CC:CC,"")</f>
        <v>Enter monthly online sales volume</v>
      </c>
      <c r="AG102" s="35">
        <f>_xlfn.XLOOKUP($A102,'[3]Form &amp; Form Handler Details'!$Y:$Y,'[3]Form &amp; Form Handler Details'!CD:CD,"")</f>
        <v>0</v>
      </c>
      <c r="AH102" s="35">
        <f>_xlfn.XLOOKUP($A102,'[3]Form &amp; Form Handler Details'!$Y:$Y,'[3]Form &amp; Form Handler Details'!CE:CE,"")</f>
        <v>0</v>
      </c>
      <c r="AI102" s="35">
        <f>_xlfn.XLOOKUP($A102,'[3]Form &amp; Form Handler Details'!$Y:$Y,'[3]Form &amp; Form Handler Details'!CF:CF,"")</f>
        <v>0</v>
      </c>
      <c r="AJ102" s="35">
        <f>_xlfn.XLOOKUP($A102,'[3]Form &amp; Form Handler Details'!$Y:$Y,'[3]Form &amp; Form Handler Details'!CG:CG,"")</f>
        <v>0</v>
      </c>
      <c r="AK102" s="35" t="str">
        <f>_xlfn.XLOOKUP($A102,'[3]Form &amp; Form Handler Details'!$Y:$Y,'[3]Form &amp; Form Handler Details'!CH:CH,"")</f>
        <v>Company Website*</v>
      </c>
      <c r="AL102" s="35" t="str">
        <f>_xlfn.XLOOKUP($A102,'[3]Form &amp; Form Handler Details'!$Y:$Y,'[3]Form &amp; Form Handler Details'!CI:CI,"")</f>
        <v>companywebsite</v>
      </c>
      <c r="AM102" s="35" t="str">
        <f>_xlfn.XLOOKUP($A102,'[3]Form &amp; Form Handler Details'!$Y:$Y,'[3]Form &amp; Form Handler Details'!CJ:CJ,"")</f>
        <v>text</v>
      </c>
      <c r="AN102" s="35" t="str">
        <f>_xlfn.XLOOKUP($A102,'[3]Form &amp; Form Handler Details'!$Y:$Y,'[3]Form &amp; Form Handler Details'!CK:CK,"")</f>
        <v>Enter valid company website</v>
      </c>
      <c r="AO102" s="35" t="str">
        <f>_xlfn.XLOOKUP($A102,'[3]Form &amp; Form Handler Details'!$Y:$Y,'[3]Form &amp; Form Handler Details'!CL:CL,"")</f>
        <v>Business Phone*</v>
      </c>
      <c r="AP102" s="35" t="str">
        <f>_xlfn.XLOOKUP($A102,'[3]Form &amp; Form Handler Details'!$Y:$Y,'[3]Form &amp; Form Handler Details'!CM:CM,"")</f>
        <v>phonenumber</v>
      </c>
      <c r="AQ102" s="35" t="str">
        <f>_xlfn.XLOOKUP($A102,'[3]Form &amp; Form Handler Details'!$Y:$Y,'[3]Form &amp; Form Handler Details'!CN:CN,"")</f>
        <v>text</v>
      </c>
      <c r="AR102" s="35" t="str">
        <f>_xlfn.XLOOKUP($A102,'[3]Form &amp; Form Handler Details'!$Y:$Y,'[3]Form &amp; Form Handler Details'!CO:CO,"")</f>
        <v>Enter valid business phone</v>
      </c>
      <c r="AS102" s="35" t="str">
        <f>_xlfn.XLOOKUP($A102,'[3]Form &amp; Form Handler Details'!$Y:$Y,'[3]Form &amp; Form Handler Details'!CP:CP,"")</f>
        <v>Job Title*
Select job title
Founder/Owner 
C-Suite – CEO, COO, CMO
Director, VP or similar
Sr. Manager, Manager
Coordinator, Assistant</v>
      </c>
      <c r="AT102" s="35" t="str">
        <f>_xlfn.XLOOKUP($A102,'[3]Form &amp; Form Handler Details'!$Y:$Y,'[3]Form &amp; Form Handler Details'!CQ:CQ,"")</f>
        <v>jobtitle</v>
      </c>
      <c r="AU102" s="35" t="str">
        <f>_xlfn.XLOOKUP($A102,'[3]Form &amp; Form Handler Details'!$Y:$Y,'[3]Form &amp; Form Handler Details'!CR:CR,"")</f>
        <v>text</v>
      </c>
      <c r="AV102" s="35" t="str">
        <f>_xlfn.XLOOKUP($A102,'[3]Form &amp; Form Handler Details'!$Y:$Y,'[3]Form &amp; Form Handler Details'!CS:CS,"")</f>
        <v>Enter valid job title</v>
      </c>
      <c r="AW102" s="35" t="str">
        <f>_xlfn.XLOOKUP($A102,'[3]Form &amp; Form Handler Details'!$Y:$Y,'[3]Form &amp; Form Handler Details'!CT:CT,"")</f>
        <v>WebformURL (Hidden)</v>
      </c>
      <c r="AX102" s="35" t="str">
        <f>_xlfn.XLOOKUP($A102,'[3]Form &amp; Form Handler Details'!$Y:$Y,'[3]Form &amp; Form Handler Details'!CU:CU,"")</f>
        <v>webformurl</v>
      </c>
      <c r="AY102" s="35" t="str">
        <f>_xlfn.XLOOKUP($A102,'[3]Form &amp; Form Handler Details'!$Y:$Y,'[3]Form &amp; Form Handler Details'!CV:CV,"")</f>
        <v>Hidden - text</v>
      </c>
      <c r="AZ102" s="35" t="str">
        <f>_xlfn.XLOOKUP($A102,'[3]Form &amp; Form Handler Details'!$Y:$Y,'[3]Form &amp; Form Handler Details'!CW:CW,"")</f>
        <v>gclid* (Hidden)</v>
      </c>
      <c r="BA102" s="35" t="str">
        <f>_xlfn.XLOOKUP($A102,'[3]Form &amp; Form Handler Details'!$Y:$Y,'[3]Form &amp; Form Handler Details'!CX:CX,"")</f>
        <v>gclid</v>
      </c>
      <c r="BB102" s="35" t="str">
        <f>_xlfn.XLOOKUP($A102,'[3]Form &amp; Form Handler Details'!$Y:$Y,'[3]Form &amp; Form Handler Details'!CY:CY,"")</f>
        <v>Hidden - text</v>
      </c>
      <c r="BC102" s="35">
        <f>_xlfn.XLOOKUP($A102,'[3]Form &amp; Form Handler Details'!$Y:$Y,'[3]Form &amp; Form Handler Details'!CZ:CZ,"")</f>
        <v>0</v>
      </c>
      <c r="BD102" s="35">
        <f>_xlfn.XLOOKUP($A102,'[3]Form &amp; Form Handler Details'!$Y:$Y,'[3]Form &amp; Form Handler Details'!DA:DA,"")</f>
        <v>0</v>
      </c>
      <c r="BE102" s="35">
        <f>_xlfn.XLOOKUP($A102,'[3]Form &amp; Form Handler Details'!$Y:$Y,'[3]Form &amp; Form Handler Details'!DB:DB,"")</f>
        <v>0</v>
      </c>
      <c r="BF102" s="35">
        <f>_xlfn.XLOOKUP($A102,'[3]Form &amp; Form Handler Details'!$Y:$Y,'[3]Form &amp; Form Handler Details'!DC:DC,"")</f>
        <v>0</v>
      </c>
      <c r="BG102" s="35">
        <f>_xlfn.XLOOKUP($A102,'[3]Form &amp; Form Handler Details'!$Y:$Y,'[3]Form &amp; Form Handler Details'!DD:DD,"")</f>
        <v>0</v>
      </c>
      <c r="BH102" s="35">
        <f>_xlfn.XLOOKUP($A102,'[3]Form &amp; Form Handler Details'!$Y:$Y,'[3]Form &amp; Form Handler Details'!DE:DE,"")</f>
        <v>0</v>
      </c>
      <c r="BI102" s="35">
        <f>_xlfn.XLOOKUP($A102,'[3]Form &amp; Form Handler Details'!$Y:$Y,'[3]Form &amp; Form Handler Details'!DF:DF,"")</f>
        <v>0</v>
      </c>
      <c r="BJ102" s="35">
        <f>_xlfn.XLOOKUP($A102,'[3]Form &amp; Form Handler Details'!$Y:$Y,'[3]Form &amp; Form Handler Details'!DG:DG,"")</f>
        <v>0</v>
      </c>
      <c r="BK102" s="35">
        <f>_xlfn.XLOOKUP($A102,'[3]Form &amp; Form Handler Details'!$Y:$Y,'[3]Form &amp; Form Handler Details'!DH:DH,"")</f>
        <v>0</v>
      </c>
      <c r="BL102" s="35">
        <f>_xlfn.XLOOKUP($A102,'[3]Form &amp; Form Handler Details'!$Y:$Y,'[3]Form &amp; Form Handler Details'!DI:DI,"")</f>
        <v>0</v>
      </c>
      <c r="BM102" s="35">
        <f>_xlfn.XLOOKUP($A102,'[3]Form &amp; Form Handler Details'!$Y:$Y,'[3]Form &amp; Form Handler Details'!DJ:DJ,"")</f>
        <v>0</v>
      </c>
      <c r="BN102" s="35">
        <f>_xlfn.XLOOKUP($A102,'[3]Form &amp; Form Handler Details'!$Y:$Y,'[3]Form &amp; Form Handler Details'!DK:DK,"")</f>
        <v>0</v>
      </c>
      <c r="BO102" s="35">
        <f>_xlfn.XLOOKUP($A102,'[3]Form &amp; Form Handler Details'!$Y:$Y,'[3]Form &amp; Form Handler Details'!DL:DL,"")</f>
        <v>0</v>
      </c>
      <c r="BP102" s="35">
        <f>_xlfn.XLOOKUP($A102,'[3]Form &amp; Form Handler Details'!$Y:$Y,'[3]Form &amp; Form Handler Details'!DM:DM,"")</f>
        <v>0</v>
      </c>
      <c r="BQ102" s="35">
        <f>_xlfn.XLOOKUP($A102,'[3]Form &amp; Form Handler Details'!$Y:$Y,'[3]Form &amp; Form Handler Details'!DN:DN,"")</f>
        <v>0</v>
      </c>
      <c r="BR102" s="35">
        <f>_xlfn.XLOOKUP($A102,'[3]Form &amp; Form Handler Details'!$Y:$Y,'[3]Form &amp; Form Handler Details'!DO:DO,"")</f>
        <v>0</v>
      </c>
      <c r="BS102" s="35">
        <f>_xlfn.XLOOKUP($A102,'[3]Form &amp; Form Handler Details'!$Y:$Y,'[3]Form &amp; Form Handler Details'!DP:DP,"")</f>
        <v>0</v>
      </c>
      <c r="BT102" s="35">
        <f>_xlfn.XLOOKUP($A102,'[3]Form &amp; Form Handler Details'!$Y:$Y,'[3]Form &amp; Form Handler Details'!DQ:DQ,"")</f>
        <v>0</v>
      </c>
      <c r="BU102" s="35">
        <f>_xlfn.XLOOKUP($A102,'[3]Form &amp; Form Handler Details'!$Y:$Y,'[3]Form &amp; Form Handler Details'!DR:DR,"")</f>
        <v>0</v>
      </c>
      <c r="BV102" s="35">
        <f>_xlfn.XLOOKUP($A102,'[3]Form &amp; Form Handler Details'!$Y:$Y,'[3]Form &amp; Form Handler Details'!DS:DS,"")</f>
        <v>0</v>
      </c>
      <c r="BW102" s="35" t="str">
        <f>_xlfn.XLOOKUP($A102,'[3]Form &amp; Form Handler Details'!$Y:$Y,'[3]Form &amp; Form Handler Details'!DT:DT,"")</f>
        <v>HoneyPot</v>
      </c>
      <c r="BX102" s="35" t="str">
        <f>_xlfn.XLOOKUP($A102,'[3]Form &amp; Form Handler Details'!$Y:$Y,'[3]Form &amp; Form Handler Details'!DU:DU,"")</f>
        <v>pardot_extra_field</v>
      </c>
      <c r="BY102" s="35" t="str">
        <f>_xlfn.XLOOKUP($A102,'[3]Form &amp; Form Handler Details'!$Y:$Y,'[3]Form &amp; Form Handler Details'!DV:DV,"")</f>
        <v>Hidden</v>
      </c>
      <c r="BZ102" s="35">
        <f>_xlfn.XLOOKUP($A102,'[3]Form &amp; Form Handler Details'!$Y:$Y,'[3]Form &amp; Form Handler Details'!DW:DW,"")</f>
        <v>0</v>
      </c>
      <c r="CA102" s="35">
        <f>_xlfn.XLOOKUP($A102,'[3]Form &amp; Form Handler Details'!$Y:$Y,'[3]Form &amp; Form Handler Details'!DX:DX,"")</f>
        <v>0</v>
      </c>
      <c r="CB102" s="35">
        <f>_xlfn.XLOOKUP($A102,'[3]Form &amp; Form Handler Details'!$Y:$Y,'[3]Form &amp; Form Handler Details'!DY:DY,"")</f>
        <v>0</v>
      </c>
      <c r="CC102" s="35">
        <f>_xlfn.XLOOKUP($A102,'[3]Form &amp; Form Handler Details'!$Y:$Y,'[3]Form &amp; Form Handler Details'!DZ:DZ,"")</f>
        <v>0</v>
      </c>
      <c r="CD102" s="35">
        <f>_xlfn.XLOOKUP($A102,'[3]Form &amp; Form Handler Details'!$Y:$Y,'[3]Form &amp; Form Handler Details'!EA:EA,"")</f>
        <v>0</v>
      </c>
      <c r="CE102" s="35">
        <f>_xlfn.XLOOKUP($A102,'[3]Form &amp; Form Handler Details'!$Y:$Y,'[3]Form &amp; Form Handler Details'!EB:EB,"")</f>
        <v>0</v>
      </c>
      <c r="CF102" s="35">
        <f>_xlfn.XLOOKUP($A102,'[3]Form &amp; Form Handler Details'!$Y:$Y,'[3]Form &amp; Form Handler Details'!EC:EC,"")</f>
        <v>0</v>
      </c>
      <c r="CG102" s="35">
        <f>_xlfn.XLOOKUP($A102,'[3]Form &amp; Form Handler Details'!$Y:$Y,'[3]Form &amp; Form Handler Details'!ED:ED,"")</f>
        <v>0</v>
      </c>
      <c r="CH102" s="35">
        <f>_xlfn.XLOOKUP($A102,'[3]Form &amp; Form Handler Details'!$Y:$Y,'[3]Form &amp; Form Handler Details'!EE:EE,"")</f>
        <v>0</v>
      </c>
      <c r="CI102" s="35">
        <f>_xlfn.XLOOKUP($A102,'[3]Form &amp; Form Handler Details'!$Y:$Y,'[3]Form &amp; Form Handler Details'!EF:EF,"")</f>
        <v>0</v>
      </c>
      <c r="CJ102" s="35">
        <f>_xlfn.XLOOKUP($A102,'[3]Form &amp; Form Handler Details'!$Y:$Y,'[3]Form &amp; Form Handler Details'!EG:EG,"")</f>
        <v>0</v>
      </c>
      <c r="CK102" s="35">
        <f>_xlfn.XLOOKUP($A102,'[3]Form &amp; Form Handler Details'!$Y:$Y,'[3]Form &amp; Form Handler Details'!EH:EH,"")</f>
        <v>0</v>
      </c>
      <c r="CL102" s="35">
        <f>_xlfn.XLOOKUP($A102,'[3]Form &amp; Form Handler Details'!$Y:$Y,'[3]Form &amp; Form Handler Details'!EI:EI,"")</f>
        <v>0</v>
      </c>
      <c r="CM102" s="35">
        <f>_xlfn.XLOOKUP($A102,'[3]Form &amp; Form Handler Details'!$Y:$Y,'[3]Form &amp; Form Handler Details'!EJ:EJ,"")</f>
        <v>0</v>
      </c>
      <c r="CN102" s="35">
        <f>_xlfn.XLOOKUP($A102,'[3]Form &amp; Form Handler Details'!$Y:$Y,'[3]Form &amp; Form Handler Details'!EK:EK,"")</f>
        <v>0</v>
      </c>
      <c r="CO102" s="35">
        <f>_xlfn.XLOOKUP($A102,'[3]Form &amp; Form Handler Details'!$Y:$Y,'[3]Form &amp; Form Handler Details'!EL:EL,"")</f>
        <v>0</v>
      </c>
      <c r="CP102" s="35">
        <f>_xlfn.XLOOKUP($A102,'[3]Form &amp; Form Handler Details'!$Y:$Y,'[3]Form &amp; Form Handler Details'!EM:EM,"")</f>
        <v>0</v>
      </c>
      <c r="CQ102" s="35">
        <f>_xlfn.XLOOKUP($A102,'[3]Form &amp; Form Handler Details'!$Y:$Y,'[3]Form &amp; Form Handler Details'!EN:EN,"")</f>
        <v>0</v>
      </c>
      <c r="CR102" s="35">
        <f>_xlfn.XLOOKUP($A102,'[3]Form &amp; Form Handler Details'!$Y:$Y,'[3]Form &amp; Form Handler Details'!EO:EO,"")</f>
        <v>0</v>
      </c>
      <c r="CS102" s="35">
        <f>_xlfn.XLOOKUP($A102,'[3]Form &amp; Form Handler Details'!$Y:$Y,'[3]Form &amp; Form Handler Details'!EP:EP,"")</f>
        <v>0</v>
      </c>
      <c r="CT102" s="35">
        <f>_xlfn.XLOOKUP($A102,'[3]Form &amp; Form Handler Details'!$Y:$Y,'[3]Form &amp; Form Handler Details'!EQ:EQ,"")</f>
        <v>0</v>
      </c>
      <c r="CU102" s="35">
        <f>_xlfn.XLOOKUP($A102,'[3]Form &amp; Form Handler Details'!$Y:$Y,'[3]Form &amp; Form Handler Details'!ER:ER,"")</f>
        <v>0</v>
      </c>
      <c r="CV102" s="35">
        <f>_xlfn.XLOOKUP($A102,'[3]Form &amp; Form Handler Details'!$Y:$Y,'[3]Form &amp; Form Handler Details'!ES:ES,"")</f>
        <v>0</v>
      </c>
      <c r="CW102" s="35">
        <f>_xlfn.XLOOKUP($A102,'[3]Form &amp; Form Handler Details'!$Y:$Y,'[3]Form &amp; Form Handler Details'!ET:ET,"")</f>
        <v>0</v>
      </c>
      <c r="CX102" s="35">
        <f>_xlfn.XLOOKUP($A102,'[3]Form &amp; Form Handler Details'!$Y:$Y,'[3]Form &amp; Form Handler Details'!EU:EU,"")</f>
        <v>0</v>
      </c>
      <c r="CY102" s="35">
        <f>_xlfn.XLOOKUP($A102,'[3]Form &amp; Form Handler Details'!$Y:$Y,'[3]Form &amp; Form Handler Details'!EV:EV,"")</f>
        <v>0</v>
      </c>
      <c r="CZ102" s="35">
        <f>_xlfn.XLOOKUP($A102,'[3]Form &amp; Form Handler Details'!$Y:$Y,'[3]Form &amp; Form Handler Details'!EW:EW,"")</f>
        <v>0</v>
      </c>
      <c r="DA102" s="35">
        <f>_xlfn.XLOOKUP($A102,'[3]Form &amp; Form Handler Details'!$Y:$Y,'[3]Form &amp; Form Handler Details'!EX:EX,"")</f>
        <v>0</v>
      </c>
      <c r="DB102" s="35">
        <f>_xlfn.XLOOKUP($A102,'[3]Form &amp; Form Handler Details'!$Y:$Y,'[3]Form &amp; Form Handler Details'!EY:EY,"")</f>
        <v>0</v>
      </c>
      <c r="DC102" s="35">
        <f>_xlfn.XLOOKUP($A102,'[3]Form &amp; Form Handler Details'!$Y:$Y,'[3]Form &amp; Form Handler Details'!EZ:EZ,"")</f>
        <v>0</v>
      </c>
      <c r="DD102" s="35">
        <f>_xlfn.XLOOKUP($A102,'[3]Form &amp; Form Handler Details'!$Y:$Y,'[3]Form &amp; Form Handler Details'!FA:FA,"")</f>
        <v>0</v>
      </c>
      <c r="DE102" s="35">
        <f>_xlfn.XLOOKUP($A102,'[3]Form &amp; Form Handler Details'!$Y:$Y,'[3]Form &amp; Form Handler Details'!FB:FB,"")</f>
        <v>0</v>
      </c>
      <c r="DF102" s="35">
        <f>_xlfn.XLOOKUP($A102,'[3]Form &amp; Form Handler Details'!$Y:$Y,'[3]Form &amp; Form Handler Details'!FC:FC,"")</f>
        <v>0</v>
      </c>
      <c r="DG102" s="35">
        <f>_xlfn.XLOOKUP($A102,'[3]Form &amp; Form Handler Details'!$Y:$Y,'[3]Form &amp; Form Handler Details'!FD:FD,"")</f>
        <v>0</v>
      </c>
      <c r="DH102" s="35">
        <f>_xlfn.XLOOKUP($A102,'[3]Form &amp; Form Handler Details'!$Y:$Y,'[3]Form &amp; Form Handler Details'!FE:FE,"")</f>
        <v>0</v>
      </c>
      <c r="DI102" s="35">
        <f>_xlfn.XLOOKUP($A102,'[3]Form &amp; Form Handler Details'!$Y:$Y,'[3]Form &amp; Form Handler Details'!FF:FF,"")</f>
        <v>0</v>
      </c>
      <c r="DJ102" s="35">
        <f>_xlfn.XLOOKUP($A102,'[3]Form &amp; Form Handler Details'!$Y:$Y,'[3]Form &amp; Form Handler Details'!FG:FG,"")</f>
        <v>0</v>
      </c>
      <c r="DK102" s="35">
        <f>_xlfn.XLOOKUP($A102,'[3]Form &amp; Form Handler Details'!$Y:$Y,'[3]Form &amp; Form Handler Details'!FH:FH,"")</f>
        <v>0</v>
      </c>
      <c r="DL102" s="35">
        <f>_xlfn.XLOOKUP($A102,'[3]Form &amp; Form Handler Details'!$Y:$Y,'[3]Form &amp; Form Handler Details'!FI:FI,"")</f>
        <v>0</v>
      </c>
      <c r="DM102" s="35">
        <f>_xlfn.XLOOKUP($A102,'[3]Form &amp; Form Handler Details'!$Y:$Y,'[3]Form &amp; Form Handler Details'!FJ:FJ,"")</f>
        <v>0</v>
      </c>
      <c r="DN102" s="35">
        <f>_xlfn.XLOOKUP($A102,'[3]Form &amp; Form Handler Details'!$Y:$Y,'[3]Form &amp; Form Handler Details'!FK:FK,"")</f>
        <v>0</v>
      </c>
      <c r="DO102" s="35">
        <f>_xlfn.XLOOKUP($A102,'[3]Form &amp; Form Handler Details'!$Y:$Y,'[3]Form &amp; Form Handler Details'!FL:FL,"")</f>
        <v>0</v>
      </c>
      <c r="DP102" s="35">
        <f>_xlfn.XLOOKUP($A102,'[3]Form &amp; Form Handler Details'!$Y:$Y,'[3]Form &amp; Form Handler Details'!FM:FM,"")</f>
        <v>0</v>
      </c>
      <c r="DQ102" s="35">
        <f>_xlfn.XLOOKUP($A102,'[3]Form &amp; Form Handler Details'!$Y:$Y,'[3]Form &amp; Form Handler Details'!FN:FN,"")</f>
        <v>0</v>
      </c>
      <c r="DR102" s="35">
        <f>_xlfn.XLOOKUP($A102,'[3]Form &amp; Form Handler Details'!$Y:$Y,'[3]Form &amp; Form Handler Details'!FO:FO,"")</f>
        <v>0</v>
      </c>
      <c r="DS102" s="35">
        <f>_xlfn.XLOOKUP($A102,'[3]Form &amp; Form Handler Details'!$Y:$Y,'[3]Form &amp; Form Handler Details'!FP:FP,"")</f>
        <v>0</v>
      </c>
      <c r="DT102" s="35">
        <f>_xlfn.XLOOKUP($A102,'[3]Form &amp; Form Handler Details'!$Y:$Y,'[3]Form &amp; Form Handler Details'!FQ:FQ,"")</f>
        <v>0</v>
      </c>
      <c r="DU102" s="35">
        <f>_xlfn.XLOOKUP($A102,'[3]Form &amp; Form Handler Details'!$Y:$Y,'[3]Form &amp; Form Handler Details'!FR:FR,"")</f>
        <v>0</v>
      </c>
      <c r="DV102" s="35">
        <f>_xlfn.XLOOKUP($A102,'[3]Form &amp; Form Handler Details'!$Y:$Y,'[3]Form &amp; Form Handler Details'!FS:FS,"")</f>
        <v>0</v>
      </c>
      <c r="DW102" s="35">
        <f>_xlfn.XLOOKUP($A102,'[3]Form &amp; Form Handler Details'!$Y:$Y,'[3]Form &amp; Form Handler Details'!FT:FT,"")</f>
        <v>0</v>
      </c>
      <c r="DX102" s="35">
        <f>_xlfn.XLOOKUP($A102,'[3]Form &amp; Form Handler Details'!$Y:$Y,'[3]Form &amp; Form Handler Details'!FU:FU,"")</f>
        <v>0</v>
      </c>
      <c r="DY102" s="35">
        <f>_xlfn.XLOOKUP($A102,'[3]Form &amp; Form Handler Details'!$Y:$Y,'[3]Form &amp; Form Handler Details'!FV:FV,"")</f>
        <v>0</v>
      </c>
      <c r="DZ102" s="35">
        <f>_xlfn.XLOOKUP($A102,'[3]Form &amp; Form Handler Details'!$Y:$Y,'[3]Form &amp; Form Handler Details'!FW:FW,"")</f>
        <v>0</v>
      </c>
      <c r="EA102" s="35">
        <f>_xlfn.XLOOKUP($A102,'[3]Form &amp; Form Handler Details'!$Y:$Y,'[3]Form &amp; Form Handler Details'!FX:FX,"")</f>
        <v>0</v>
      </c>
      <c r="EB102" s="35">
        <f>_xlfn.XLOOKUP($A102,'[3]Form &amp; Form Handler Details'!$Y:$Y,'[3]Form &amp; Form Handler Details'!FY:FY,"")</f>
        <v>0</v>
      </c>
      <c r="EC102" s="35">
        <f>_xlfn.XLOOKUP($A102,'[3]Form &amp; Form Handler Details'!$Y:$Y,'[3]Form &amp; Form Handler Details'!FZ:FZ,"")</f>
        <v>0</v>
      </c>
      <c r="ED102" s="35">
        <f>_xlfn.XLOOKUP($A102,'[3]Form &amp; Form Handler Details'!$Y:$Y,'[3]Form &amp; Form Handler Details'!GA:GA,"")</f>
        <v>0</v>
      </c>
      <c r="EE102" s="35">
        <f>_xlfn.XLOOKUP($A102,'[3]Form &amp; Form Handler Details'!$Y:$Y,'[3]Form &amp; Form Handler Details'!GB:GB,"")</f>
        <v>0</v>
      </c>
      <c r="EF102" s="35">
        <f>_xlfn.XLOOKUP($A102,'[3]Form &amp; Form Handler Details'!$Y:$Y,'[3]Form &amp; Form Handler Details'!GC:GC,"")</f>
        <v>0</v>
      </c>
      <c r="EG102" s="35">
        <f>_xlfn.XLOOKUP($A102,'[3]Form &amp; Form Handler Details'!$Y:$Y,'[3]Form &amp; Form Handler Details'!GD:GD,"")</f>
        <v>0</v>
      </c>
      <c r="EH102" s="35">
        <f>_xlfn.XLOOKUP($A102,'[3]Form &amp; Form Handler Details'!$Y:$Y,'[3]Form &amp; Form Handler Details'!GE:GE,"")</f>
        <v>0</v>
      </c>
      <c r="EI102" s="35">
        <f>_xlfn.XLOOKUP($A102,'[3]Form &amp; Form Handler Details'!$Y:$Y,'[3]Form &amp; Form Handler Details'!GF:GF,"")</f>
        <v>0</v>
      </c>
      <c r="EJ102" s="35">
        <f>_xlfn.XLOOKUP($A102,'[3]Form &amp; Form Handler Details'!$Y:$Y,'[3]Form &amp; Form Handler Details'!GG:GG,"")</f>
        <v>0</v>
      </c>
      <c r="EK102" s="35">
        <f>_xlfn.XLOOKUP($A102,'[3]Form &amp; Form Handler Details'!$Y:$Y,'[3]Form &amp; Form Handler Details'!GH:GH,"")</f>
        <v>0</v>
      </c>
      <c r="EL102" s="35">
        <f>_xlfn.XLOOKUP($A102,'[3]Form &amp; Form Handler Details'!$Y:$Y,'[3]Form &amp; Form Handler Details'!GI:GI,"")</f>
        <v>0</v>
      </c>
      <c r="EM102" s="35">
        <f>_xlfn.XLOOKUP($A102,'[3]Form &amp; Form Handler Details'!$Y:$Y,'[3]Form &amp; Form Handler Details'!GJ:GJ,"")</f>
        <v>0</v>
      </c>
      <c r="EN102" s="35">
        <f>_xlfn.XLOOKUP($A102,'[3]Form &amp; Form Handler Details'!$Y:$Y,'[3]Form &amp; Form Handler Details'!GK:GK,"")</f>
        <v>0</v>
      </c>
      <c r="EO102" s="35">
        <f>_xlfn.XLOOKUP($A102,'[3]Form &amp; Form Handler Details'!$Y:$Y,'[3]Form &amp; Form Handler Details'!GL:GL,"")</f>
        <v>0</v>
      </c>
      <c r="EP102" s="35">
        <f>_xlfn.XLOOKUP($A102,'[3]Form &amp; Form Handler Details'!$Y:$Y,'[3]Form &amp; Form Handler Details'!GM:GM,"")</f>
        <v>0</v>
      </c>
      <c r="EQ102" s="35">
        <f>_xlfn.XLOOKUP($A102,'[3]Form &amp; Form Handler Details'!$Y:$Y,'[3]Form &amp; Form Handler Details'!GN:GN,"")</f>
        <v>0</v>
      </c>
      <c r="ER102" s="35">
        <f>_xlfn.XLOOKUP($A102,'[3]Form &amp; Form Handler Details'!$Y:$Y,'[3]Form &amp; Form Handler Details'!GO:GO,"")</f>
        <v>0</v>
      </c>
      <c r="ES102" s="35">
        <f>_xlfn.XLOOKUP($A102,'[3]Form &amp; Form Handler Details'!$Y:$Y,'[3]Form &amp; Form Handler Details'!GP:GP,"")</f>
        <v>0</v>
      </c>
      <c r="ET102" s="35">
        <f>_xlfn.XLOOKUP($A102,'[3]Form &amp; Form Handler Details'!$Y:$Y,'[3]Form &amp; Form Handler Details'!GQ:GQ,"")</f>
        <v>0</v>
      </c>
      <c r="EU102" s="35">
        <f>_xlfn.XLOOKUP($A102,'[3]Form &amp; Form Handler Details'!$Y:$Y,'[3]Form &amp; Form Handler Details'!GR:GR,"")</f>
        <v>0</v>
      </c>
      <c r="EV102" s="35">
        <f>_xlfn.XLOOKUP($A102,'[3]Form &amp; Form Handler Details'!$Y:$Y,'[3]Form &amp; Form Handler Details'!GS:GS,"")</f>
        <v>0</v>
      </c>
      <c r="EW102" s="35">
        <f>_xlfn.XLOOKUP($A102,'[3]Form &amp; Form Handler Details'!$Y:$Y,'[3]Form &amp; Form Handler Details'!GT:GT,"")</f>
        <v>0</v>
      </c>
      <c r="EX102" s="35">
        <f>_xlfn.XLOOKUP($A102,'[3]Form &amp; Form Handler Details'!$Y:$Y,'[3]Form &amp; Form Handler Details'!GU:GU,"")</f>
        <v>0</v>
      </c>
      <c r="EY102" s="35">
        <f>_xlfn.XLOOKUP($A102,'[3]Form &amp; Form Handler Details'!$Y:$Y,'[3]Form &amp; Form Handler Details'!GV:GV,"")</f>
        <v>0</v>
      </c>
      <c r="EZ102" s="35">
        <f>_xlfn.XLOOKUP($A102,'[3]Form &amp; Form Handler Details'!$Y:$Y,'[3]Form &amp; Form Handler Details'!GW:GW,"")</f>
        <v>0</v>
      </c>
      <c r="FA102" s="35">
        <f>_xlfn.XLOOKUP($A102,'[3]Form &amp; Form Handler Details'!$Y:$Y,'[3]Form &amp; Form Handler Details'!GX:GX,"")</f>
        <v>0</v>
      </c>
      <c r="FB102" s="35">
        <f>_xlfn.XLOOKUP($A102,'[3]Form &amp; Form Handler Details'!$Y:$Y,'[3]Form &amp; Form Handler Details'!GY:GY,"")</f>
        <v>0</v>
      </c>
      <c r="FC102" s="35">
        <f>_xlfn.XLOOKUP($A102,'[3]Form &amp; Form Handler Details'!$Y:$Y,'[3]Form &amp; Form Handler Details'!GZ:GZ,"")</f>
        <v>0</v>
      </c>
      <c r="FD102" s="35">
        <f>_xlfn.XLOOKUP($A102,'[3]Form &amp; Form Handler Details'!$Y:$Y,'[3]Form &amp; Form Handler Details'!HA:HA,"")</f>
        <v>0</v>
      </c>
      <c r="FE102" s="35">
        <f>_xlfn.XLOOKUP($A102,'[3]Form &amp; Form Handler Details'!$Y:$Y,'[3]Form &amp; Form Handler Details'!HB:HB,"")</f>
        <v>0</v>
      </c>
      <c r="FF102" s="35">
        <f>_xlfn.XLOOKUP($A102,'[3]Form &amp; Form Handler Details'!$Y:$Y,'[3]Form &amp; Form Handler Details'!HC:HC,"")</f>
        <v>0</v>
      </c>
      <c r="FG102" s="35">
        <f>_xlfn.XLOOKUP($A102,'[3]Form &amp; Form Handler Details'!$Y:$Y,'[3]Form &amp; Form Handler Details'!HD:HD,"")</f>
        <v>0</v>
      </c>
      <c r="FH102" s="35">
        <f>_xlfn.XLOOKUP($A102,'[3]Form &amp; Form Handler Details'!$Y:$Y,'[3]Form &amp; Form Handler Details'!HE:HE,"")</f>
        <v>0</v>
      </c>
      <c r="FI102" s="35">
        <f>_xlfn.XLOOKUP($A102,'[3]Form &amp; Form Handler Details'!$Y:$Y,'[3]Form &amp; Form Handler Details'!HF:HF,"")</f>
        <v>0</v>
      </c>
      <c r="FJ102" s="35">
        <f>_xlfn.XLOOKUP($A102,'[3]Form &amp; Form Handler Details'!$Y:$Y,'[3]Form &amp; Form Handler Details'!HG:HG,"")</f>
        <v>0</v>
      </c>
      <c r="FK102" s="35">
        <f>_xlfn.XLOOKUP($A102,'[3]Form &amp; Form Handler Details'!$Y:$Y,'[3]Form &amp; Form Handler Details'!HH:HH,"")</f>
        <v>0</v>
      </c>
      <c r="FL102" s="35">
        <f>_xlfn.XLOOKUP($A102,'[3]Form &amp; Form Handler Details'!$Y:$Y,'[3]Form &amp; Form Handler Details'!HI:HI,"")</f>
        <v>0</v>
      </c>
      <c r="FM102" s="35">
        <f>_xlfn.XLOOKUP($A102,'[3]Form &amp; Form Handler Details'!$Y:$Y,'[3]Form &amp; Form Handler Details'!HJ:HJ,"")</f>
        <v>0</v>
      </c>
      <c r="FN102" s="35">
        <f>_xlfn.XLOOKUP($A102,'[3]Form &amp; Form Handler Details'!$Y:$Y,'[3]Form &amp; Form Handler Details'!HK:HK,"")</f>
        <v>0</v>
      </c>
      <c r="FO102" s="35">
        <f>_xlfn.XLOOKUP($A102,'[3]Form &amp; Form Handler Details'!$Y:$Y,'[3]Form &amp; Form Handler Details'!HL:HL,"")</f>
        <v>0</v>
      </c>
      <c r="FP102" s="35">
        <f>_xlfn.XLOOKUP($A102,'[3]Form &amp; Form Handler Details'!$Y:$Y,'[3]Form &amp; Form Handler Details'!HM:HM,"")</f>
        <v>0</v>
      </c>
      <c r="FQ102" s="35">
        <f>_xlfn.XLOOKUP($A102,'[3]Form &amp; Form Handler Details'!$Y:$Y,'[3]Form &amp; Form Handler Details'!HN:HN,"")</f>
        <v>0</v>
      </c>
      <c r="FR102" s="35">
        <f>_xlfn.XLOOKUP($A102,'[3]Form &amp; Form Handler Details'!$Y:$Y,'[3]Form &amp; Form Handler Details'!HO:HO,"")</f>
        <v>0</v>
      </c>
      <c r="FS102" s="35">
        <f>_xlfn.XLOOKUP($A102,'[3]Form &amp; Form Handler Details'!$Y:$Y,'[3]Form &amp; Form Handler Details'!HP:HP,"")</f>
        <v>0</v>
      </c>
      <c r="FT102" s="35">
        <f>_xlfn.XLOOKUP($A102,'[3]Form &amp; Form Handler Details'!$Y:$Y,'[3]Form &amp; Form Handler Details'!HQ:HQ,"")</f>
        <v>0</v>
      </c>
      <c r="FU102" s="35">
        <f>_xlfn.XLOOKUP($A102,'[3]Form &amp; Form Handler Details'!$Y:$Y,'[3]Form &amp; Form Handler Details'!HR:HR,"")</f>
        <v>0</v>
      </c>
      <c r="FV102" s="35">
        <f>_xlfn.XLOOKUP($A102,'[3]Form &amp; Form Handler Details'!$Y:$Y,'[3]Form &amp; Form Handler Details'!HS:HS,"")</f>
        <v>0</v>
      </c>
      <c r="FW102" s="35">
        <f>_xlfn.XLOOKUP($A102,'[3]Form &amp; Form Handler Details'!$Y:$Y,'[3]Form &amp; Form Handler Details'!HT:HT,"")</f>
        <v>0</v>
      </c>
      <c r="FX102" s="35">
        <f>_xlfn.XLOOKUP($A102,'[3]Form &amp; Form Handler Details'!$Y:$Y,'[3]Form &amp; Form Handler Details'!HU:HU,"")</f>
        <v>0</v>
      </c>
      <c r="FY102" s="35">
        <f>_xlfn.XLOOKUP($A102,'[3]Form &amp; Form Handler Details'!$Y:$Y,'[3]Form &amp; Form Handler Details'!HV:HV,"")</f>
        <v>0</v>
      </c>
      <c r="FZ102" s="35">
        <f>_xlfn.XLOOKUP($A102,'[3]Form &amp; Form Handler Details'!$Y:$Y,'[3]Form &amp; Form Handler Details'!HW:HW,"")</f>
        <v>0</v>
      </c>
      <c r="GA102" s="35">
        <f>_xlfn.XLOOKUP($A102,'[3]Form &amp; Form Handler Details'!$Y:$Y,'[3]Form &amp; Form Handler Details'!HX:HX,"")</f>
        <v>0</v>
      </c>
      <c r="GB102" s="35">
        <f>_xlfn.XLOOKUP($A102,'[3]Form &amp; Form Handler Details'!$Y:$Y,'[3]Form &amp; Form Handler Details'!HY:HY,"")</f>
        <v>0</v>
      </c>
      <c r="GC102" s="35">
        <f>_xlfn.XLOOKUP($A102,'[3]Form &amp; Form Handler Details'!$Y:$Y,'[3]Form &amp; Form Handler Details'!HZ:HZ,"")</f>
        <v>0</v>
      </c>
      <c r="GD102" s="35">
        <f>_xlfn.XLOOKUP($A102,'[3]Form &amp; Form Handler Details'!$Y:$Y,'[3]Form &amp; Form Handler Details'!IA:IA,"")</f>
        <v>0</v>
      </c>
      <c r="GE102" s="35">
        <f>_xlfn.XLOOKUP($A102,'[3]Form &amp; Form Handler Details'!$Y:$Y,'[3]Form &amp; Form Handler Details'!IB:IB,"")</f>
        <v>0</v>
      </c>
      <c r="GF102" s="35">
        <f>_xlfn.XLOOKUP($A102,'[3]Form &amp; Form Handler Details'!$Y:$Y,'[3]Form &amp; Form Handler Details'!IC:IC,"")</f>
        <v>0</v>
      </c>
      <c r="GG102" s="35">
        <f>_xlfn.XLOOKUP($A102,'[3]Form &amp; Form Handler Details'!$Y:$Y,'[3]Form &amp; Form Handler Details'!ID:ID,"")</f>
        <v>0</v>
      </c>
      <c r="GH102" s="35">
        <f>_xlfn.XLOOKUP($A102,'[3]Form &amp; Form Handler Details'!$Y:$Y,'[3]Form &amp; Form Handler Details'!IE:IE,"")</f>
        <v>0</v>
      </c>
      <c r="GI102" s="35">
        <f>_xlfn.XLOOKUP($A102,'[3]Form &amp; Form Handler Details'!$Y:$Y,'[3]Form &amp; Form Handler Details'!IF:IF,"")</f>
        <v>0</v>
      </c>
      <c r="GJ102" s="35">
        <f>_xlfn.XLOOKUP($A102,'[3]Form &amp; Form Handler Details'!$Y:$Y,'[3]Form &amp; Form Handler Details'!IG:IG,"")</f>
        <v>0</v>
      </c>
      <c r="GK102" s="35">
        <f>_xlfn.XLOOKUP($A102,'[3]Form &amp; Form Handler Details'!$Y:$Y,'[3]Form &amp; Form Handler Details'!IH:IH,"")</f>
        <v>0</v>
      </c>
      <c r="GL102" s="35">
        <f>_xlfn.XLOOKUP($A102,'[3]Form &amp; Form Handler Details'!$Y:$Y,'[3]Form &amp; Form Handler Details'!II:II,"")</f>
        <v>0</v>
      </c>
      <c r="GM102" s="35">
        <f>_xlfn.XLOOKUP($A102,'[3]Form &amp; Form Handler Details'!$Y:$Y,'[3]Form &amp; Form Handler Details'!IJ:IJ,"")</f>
        <v>0</v>
      </c>
      <c r="GN102" s="35">
        <f>_xlfn.XLOOKUP($A102,'[3]Form &amp; Form Handler Details'!$Y:$Y,'[3]Form &amp; Form Handler Details'!IK:IK,"")</f>
        <v>0</v>
      </c>
      <c r="GO102" s="35">
        <f>_xlfn.XLOOKUP($A102,'[3]Form &amp; Form Handler Details'!$Y:$Y,'[3]Form &amp; Form Handler Details'!IL:IL,"")</f>
        <v>0</v>
      </c>
      <c r="GP102" s="35">
        <f>_xlfn.XLOOKUP($A102,'[3]Form &amp; Form Handler Details'!$Y:$Y,'[3]Form &amp; Form Handler Details'!IM:IM,"")</f>
        <v>0</v>
      </c>
      <c r="GQ102" s="35">
        <f>_xlfn.XLOOKUP($A102,'[3]Form &amp; Form Handler Details'!$Y:$Y,'[3]Form &amp; Form Handler Details'!IN:IN,"")</f>
        <v>0</v>
      </c>
      <c r="GR102" s="35">
        <f>_xlfn.XLOOKUP($A102,'[3]Form &amp; Form Handler Details'!$Y:$Y,'[3]Form &amp; Form Handler Details'!IO:IO,"")</f>
        <v>0</v>
      </c>
      <c r="GS102" s="35">
        <f>_xlfn.XLOOKUP($A102,'[3]Form &amp; Form Handler Details'!$Y:$Y,'[3]Form &amp; Form Handler Details'!IP:IP,"")</f>
        <v>0</v>
      </c>
      <c r="GT102" s="35">
        <f>_xlfn.XLOOKUP($A102,'[3]Form &amp; Form Handler Details'!$Y:$Y,'[3]Form &amp; Form Handler Details'!IQ:IQ,"")</f>
        <v>0</v>
      </c>
      <c r="GU102" s="35">
        <f>_xlfn.XLOOKUP($A102,'[3]Form &amp; Form Handler Details'!$Y:$Y,'[3]Form &amp; Form Handler Details'!IR:IR,"")</f>
        <v>0</v>
      </c>
      <c r="GV102" s="35">
        <f>_xlfn.XLOOKUP($A102,'[3]Form &amp; Form Handler Details'!$Y:$Y,'[3]Form &amp; Form Handler Details'!IS:IS,"")</f>
        <v>0</v>
      </c>
      <c r="GW102" s="35">
        <f>_xlfn.XLOOKUP($A102,'[3]Form &amp; Form Handler Details'!$Y:$Y,'[3]Form &amp; Form Handler Details'!IT:IT,"")</f>
        <v>0</v>
      </c>
      <c r="GX102" s="35">
        <f>_xlfn.XLOOKUP($A102,'[3]Form &amp; Form Handler Details'!$Y:$Y,'[3]Form &amp; Form Handler Details'!IU:IU,"")</f>
        <v>0</v>
      </c>
      <c r="GY102" s="35">
        <f>_xlfn.XLOOKUP($A102,'[3]Form &amp; Form Handler Details'!$Y:$Y,'[3]Form &amp; Form Handler Details'!IV:IV,"")</f>
        <v>0</v>
      </c>
      <c r="GZ102" s="35">
        <f>_xlfn.XLOOKUP($A102,'[3]Form &amp; Form Handler Details'!$Y:$Y,'[3]Form &amp; Form Handler Details'!IW:IW,"")</f>
        <v>0</v>
      </c>
      <c r="HA102" s="35">
        <f>_xlfn.XLOOKUP($A102,'[3]Form &amp; Form Handler Details'!$Y:$Y,'[3]Form &amp; Form Handler Details'!IX:IX,"")</f>
        <v>0</v>
      </c>
      <c r="HB102" s="35">
        <f>_xlfn.XLOOKUP($A102,'[3]Form &amp; Form Handler Details'!$Y:$Y,'[3]Form &amp; Form Handler Details'!IY:IY,"")</f>
        <v>0</v>
      </c>
      <c r="HC102" s="35">
        <f>_xlfn.XLOOKUP($A102,'[3]Form &amp; Form Handler Details'!$Y:$Y,'[3]Form &amp; Form Handler Details'!IZ:IZ,"")</f>
        <v>0</v>
      </c>
      <c r="HD102" s="35">
        <f>_xlfn.XLOOKUP($A102,'[3]Form &amp; Form Handler Details'!$Y:$Y,'[3]Form &amp; Form Handler Details'!JA:JA,"")</f>
        <v>0</v>
      </c>
      <c r="HE102" s="35">
        <f>_xlfn.XLOOKUP($A102,'[3]Form &amp; Form Handler Details'!$Y:$Y,'[3]Form &amp; Form Handler Details'!JB:JB,"")</f>
        <v>0</v>
      </c>
      <c r="HF102" s="35">
        <f>_xlfn.XLOOKUP($A102,'[3]Form &amp; Form Handler Details'!$Y:$Y,'[3]Form &amp; Form Handler Details'!JC:JC,"")</f>
        <v>0</v>
      </c>
      <c r="HG102" s="35">
        <f>_xlfn.XLOOKUP($A102,'[3]Form &amp; Form Handler Details'!$Y:$Y,'[3]Form &amp; Form Handler Details'!JD:JD,"")</f>
        <v>0</v>
      </c>
      <c r="HH102" s="35">
        <f>_xlfn.XLOOKUP($A102,'[3]Form &amp; Form Handler Details'!$Y:$Y,'[3]Form &amp; Form Handler Details'!JE:JE,"")</f>
        <v>0</v>
      </c>
      <c r="HI102" s="35">
        <f>_xlfn.XLOOKUP($A102,'[3]Form &amp; Form Handler Details'!$Y:$Y,'[3]Form &amp; Form Handler Details'!JF:JF,"")</f>
        <v>0</v>
      </c>
      <c r="HJ102" s="35">
        <f>_xlfn.XLOOKUP($A102,'[3]Form &amp; Form Handler Details'!$Y:$Y,'[3]Form &amp; Form Handler Details'!JG:JG,"")</f>
        <v>0</v>
      </c>
      <c r="HK102" s="35" t="str">
        <f>_xlfn.XLOOKUP($A102,'[3]Form &amp; Form Handler Details'!$Y:$Y,'[3]Form &amp; Form Handler Details'!JH:JH,"")</f>
        <v>Submit</v>
      </c>
      <c r="HL102" s="35">
        <f>_xlfn.XLOOKUP($A102,'[3]Form &amp; Form Handler Details'!$Y:$Y,'[3]Form &amp; Form Handler Details'!JI:JI,"")</f>
        <v>0</v>
      </c>
      <c r="HM102" s="35">
        <f>_xlfn.XLOOKUP($A102,'[3]Form &amp; Form Handler Details'!$Y:$Y,'[3]Form &amp; Form Handler Details'!JJ:JJ,"")</f>
        <v>0</v>
      </c>
      <c r="HN102" s="35">
        <f>_xlfn.XLOOKUP($A102,'[3]Form &amp; Form Handler Details'!$Y:$Y,'[3]Form &amp; Form Handler Details'!JK:JK,"")</f>
        <v>0</v>
      </c>
      <c r="HO102" s="35">
        <f>_xlfn.XLOOKUP($A102,'[3]Form &amp; Form Handler Details'!$Y:$Y,'[3]Form &amp; Form Handler Details'!JL:JL,"")</f>
        <v>0</v>
      </c>
      <c r="HP102" s="35">
        <f>_xlfn.XLOOKUP($A102,'[3]Form &amp; Form Handler Details'!$Y:$Y,'[3]Form &amp; Form Handler Details'!JM:JM,"")</f>
        <v>0</v>
      </c>
      <c r="HQ102" s="35">
        <f>_xlfn.XLOOKUP($A102,'[3]Form &amp; Form Handler Details'!$Y:$Y,'[3]Form &amp; Form Handler Details'!JN:JN,"")</f>
        <v>0</v>
      </c>
      <c r="HR102" s="35">
        <f>_xlfn.XLOOKUP($A102,'[3]Form &amp; Form Handler Details'!$Y:$Y,'[3]Form &amp; Form Handler Details'!JO:JO,"")</f>
        <v>0</v>
      </c>
      <c r="HS102" s="35">
        <f>_xlfn.XLOOKUP($A102,'[3]Form &amp; Form Handler Details'!$Y:$Y,'[3]Form &amp; Form Handler Details'!JP:JP,"")</f>
        <v>0</v>
      </c>
      <c r="HT102" s="35">
        <f>_xlfn.XLOOKUP($A102,'[3]Form &amp; Form Handler Details'!$Y:$Y,'[3]Form &amp; Form Handler Details'!JQ:JQ,"")</f>
        <v>0</v>
      </c>
      <c r="HU102" s="35">
        <f>_xlfn.XLOOKUP($A102,'[3]Form &amp; Form Handler Details'!$Y:$Y,'[3]Form &amp; Form Handler Details'!JR:JR,"")</f>
        <v>0</v>
      </c>
      <c r="HV102" s="35">
        <f>_xlfn.XLOOKUP($A102,'[3]Form &amp; Form Handler Details'!$Y:$Y,'[3]Form &amp; Form Handler Details'!JS:JS,"")</f>
        <v>0</v>
      </c>
      <c r="HW102" s="35">
        <f>_xlfn.XLOOKUP($A102,'[3]Form &amp; Form Handler Details'!$Y:$Y,'[3]Form &amp; Form Handler Details'!JT:JT,"")</f>
        <v>0</v>
      </c>
    </row>
    <row r="103" spans="1:231" ht="165" customHeight="1">
      <c r="A103" s="32" t="s">
        <v>96</v>
      </c>
      <c r="B103" s="32" t="str">
        <f>_xlfn.XLOOKUP(Table46[[#This Row],[UFID]],ATC!C:C,ATC!A:A,"")</f>
        <v>04</v>
      </c>
      <c r="C103" s="31" t="str">
        <f>_xlfn.XLOOKUP(Table46[[#This Row],[UFID]],ATC!C:C,ATC!E:E,"")</f>
        <v>Business QA</v>
      </c>
      <c r="D103" s="31">
        <f>_xlfn.XLOOKUP(Table46[[#This Row],[UFID]],ATC!C:C,ATC!J:J,"")</f>
        <v>45098</v>
      </c>
      <c r="E103" s="31" t="s">
        <v>613</v>
      </c>
      <c r="F103" s="34" t="str">
        <f>_xlfn.XLOOKUP(Table46[[#This Row],[UFID]],'[3]Form &amp; Form Handler Details'!$Y:$Y,'[3]Form &amp; Form Handler Details'!$F:$F,"")</f>
        <v>https://www.paypal.com/de/enterprise/make-it-possible/assessment</v>
      </c>
      <c r="G103" s="34" t="str">
        <f>_xlfn.XLOOKUP(Table46[[#This Row],[UFID]],'[3]Form &amp; Form Handler Details'!$Y:$Y,'[3]Form &amp; Form Handler Details'!$I:$I,"")</f>
        <v>https://www.paypal.com/de/enterprise/make-it-possible/assessment?data=success</v>
      </c>
      <c r="H103" s="34" t="str">
        <f>_xlfn.XLOOKUP(Table46[[#This Row],[UFID]],'[3]Form &amp; Form Handler Details'!$Y:$Y,'[3]Form &amp; Form Handler Details'!$E:$E,"")</f>
        <v>https://pypd.paypal-mktg.com/l/925803/2022-01-17/2jdly</v>
      </c>
      <c r="I103" s="34" t="str">
        <f>_xlfn.XLOOKUP(Table46[[#This Row],[UFID]],'[3]Form &amp; Form Handler Details'!$Y:$Y,'[3]Form &amp; Form Handler Details'!$U:$U,"")</f>
        <v>EMEA-DE-FRH-23-ABM-Make-It-Possible-Non-Gated-Live</v>
      </c>
      <c r="J103" s="34" t="str">
        <f>_xlfn.XLOOKUP(Table46[[#This Row],[UFID]],'[3]Form &amp; Form Handler Details'!$Y:$Y,'[3]Form &amp; Form Handler Details'!$V:$V,"")</f>
        <v>https://pypd.paypal-mktg.com/l/925803/2023-04-23/2rwty</v>
      </c>
      <c r="K103" s="34" t="str">
        <f t="shared" si="3"/>
        <v>2023-04-23/2rwty</v>
      </c>
      <c r="L103" s="34" t="str">
        <f>_xlfn.XLOOKUP(Table46[[#This Row],[UFID]],'[3]Form &amp; Form Handler Details'!$Y:$Y,'[3]Form &amp; Form Handler Details'!$D:$D,"")</f>
        <v>EMEA-DE-FRM-22-ABM-Make-It-Possible-Non-Gated</v>
      </c>
      <c r="M103" s="35" t="str">
        <f>_xlfn.XLOOKUP($A103,'[3]Form &amp; Form Handler Details'!$Y:$Y,'[3]Form &amp; Form Handler Details'!BJ:BJ,"")</f>
        <v>Vorname</v>
      </c>
      <c r="N103" s="35" t="str">
        <f>_xlfn.XLOOKUP($A103,'[3]Form &amp; Form Handler Details'!$Y:$Y,'[3]Form &amp; Form Handler Details'!BK:BK,"")</f>
        <v>firstname</v>
      </c>
      <c r="O103" s="35" t="str">
        <f>_xlfn.XLOOKUP($A103,'[3]Form &amp; Form Handler Details'!$Y:$Y,'[3]Form &amp; Form Handler Details'!BL:BL,"")</f>
        <v>text</v>
      </c>
      <c r="P103" s="35" t="str">
        <f>_xlfn.XLOOKUP($A103,'[3]Form &amp; Form Handler Details'!$Y:$Y,'[3]Form &amp; Form Handler Details'!BM:BM,"")</f>
        <v>This field is required.</v>
      </c>
      <c r="Q103" s="35" t="str">
        <f>_xlfn.XLOOKUP($A103,'[3]Form &amp; Form Handler Details'!$Y:$Y,'[3]Form &amp; Form Handler Details'!BN:BN,"")</f>
        <v>Nachname</v>
      </c>
      <c r="R103" s="35" t="str">
        <f>_xlfn.XLOOKUP($A103,'[3]Form &amp; Form Handler Details'!$Y:$Y,'[3]Form &amp; Form Handler Details'!BO:BO,"")</f>
        <v>lastname</v>
      </c>
      <c r="S103" s="35" t="str">
        <f>_xlfn.XLOOKUP($A103,'[3]Form &amp; Form Handler Details'!$Y:$Y,'[3]Form &amp; Form Handler Details'!BP:BP,"")</f>
        <v>text</v>
      </c>
      <c r="T103" s="35" t="str">
        <f>_xlfn.XLOOKUP($A103,'[3]Form &amp; Form Handler Details'!$Y:$Y,'[3]Form &amp; Form Handler Details'!BQ:BQ,"")</f>
        <v>This field is required.</v>
      </c>
      <c r="U103" s="35" t="str">
        <f>_xlfn.XLOOKUP($A103,'[3]Form &amp; Form Handler Details'!$Y:$Y,'[3]Form &amp; Form Handler Details'!BR:BR,"")</f>
        <v>Email (Geschäftlich)</v>
      </c>
      <c r="V103" s="35" t="str">
        <f>_xlfn.XLOOKUP($A103,'[3]Form &amp; Form Handler Details'!$Y:$Y,'[3]Form &amp; Form Handler Details'!BS:BS,"")</f>
        <v>workemail</v>
      </c>
      <c r="W103" s="35" t="str">
        <f>_xlfn.XLOOKUP($A103,'[3]Form &amp; Form Handler Details'!$Y:$Y,'[3]Form &amp; Form Handler Details'!BT:BT,"")</f>
        <v>text</v>
      </c>
      <c r="X103" s="35" t="str">
        <f>_xlfn.XLOOKUP($A103,'[3]Form &amp; Form Handler Details'!$Y:$Y,'[3]Form &amp; Form Handler Details'!BU:BU,"")</f>
        <v>This field is required.</v>
      </c>
      <c r="Y103" s="35" t="str">
        <f>_xlfn.XLOOKUP($A103,'[3]Form &amp; Form Handler Details'!$Y:$Y,'[3]Form &amp; Form Handler Details'!BV:BV,"")</f>
        <v>Firmenname</v>
      </c>
      <c r="Z103" s="35" t="str">
        <f>_xlfn.XLOOKUP($A103,'[3]Form &amp; Form Handler Details'!$Y:$Y,'[3]Form &amp; Form Handler Details'!BW:BW,"")</f>
        <v>companyname</v>
      </c>
      <c r="AA103" s="35" t="str">
        <f>_xlfn.XLOOKUP($A103,'[3]Form &amp; Form Handler Details'!$Y:$Y,'[3]Form &amp; Form Handler Details'!BX:BX,"")</f>
        <v>text</v>
      </c>
      <c r="AB103" s="35" t="str">
        <f>_xlfn.XLOOKUP($A103,'[3]Form &amp; Form Handler Details'!$Y:$Y,'[3]Form &amp; Form Handler Details'!BY:BY,"")</f>
        <v>This field is required.</v>
      </c>
      <c r="AC103" s="35">
        <f>_xlfn.XLOOKUP($A103,'[3]Form &amp; Form Handler Details'!$Y:$Y,'[3]Form &amp; Form Handler Details'!BZ:BZ,"")</f>
        <v>0</v>
      </c>
      <c r="AD103" s="35">
        <f>_xlfn.XLOOKUP($A103,'[3]Form &amp; Form Handler Details'!$Y:$Y,'[3]Form &amp; Form Handler Details'!CA:CA,"")</f>
        <v>0</v>
      </c>
      <c r="AE103" s="35">
        <f>_xlfn.XLOOKUP($A103,'[3]Form &amp; Form Handler Details'!$Y:$Y,'[3]Form &amp; Form Handler Details'!CB:CB,"")</f>
        <v>0</v>
      </c>
      <c r="AF103" s="35">
        <f>_xlfn.XLOOKUP($A103,'[3]Form &amp; Form Handler Details'!$Y:$Y,'[3]Form &amp; Form Handler Details'!CC:CC,"")</f>
        <v>0</v>
      </c>
      <c r="AG103" s="35">
        <f>_xlfn.XLOOKUP($A103,'[3]Form &amp; Form Handler Details'!$Y:$Y,'[3]Form &amp; Form Handler Details'!CD:CD,"")</f>
        <v>0</v>
      </c>
      <c r="AH103" s="35">
        <f>_xlfn.XLOOKUP($A103,'[3]Form &amp; Form Handler Details'!$Y:$Y,'[3]Form &amp; Form Handler Details'!CE:CE,"")</f>
        <v>0</v>
      </c>
      <c r="AI103" s="35">
        <f>_xlfn.XLOOKUP($A103,'[3]Form &amp; Form Handler Details'!$Y:$Y,'[3]Form &amp; Form Handler Details'!CF:CF,"")</f>
        <v>0</v>
      </c>
      <c r="AJ103" s="35">
        <f>_xlfn.XLOOKUP($A103,'[3]Form &amp; Form Handler Details'!$Y:$Y,'[3]Form &amp; Form Handler Details'!CG:CG,"")</f>
        <v>0</v>
      </c>
      <c r="AK103" s="35">
        <f>_xlfn.XLOOKUP($A103,'[3]Form &amp; Form Handler Details'!$Y:$Y,'[3]Form &amp; Form Handler Details'!CH:CH,"")</f>
        <v>0</v>
      </c>
      <c r="AL103" s="35">
        <f>_xlfn.XLOOKUP($A103,'[3]Form &amp; Form Handler Details'!$Y:$Y,'[3]Form &amp; Form Handler Details'!CI:CI,"")</f>
        <v>0</v>
      </c>
      <c r="AM103" s="35">
        <f>_xlfn.XLOOKUP($A103,'[3]Form &amp; Form Handler Details'!$Y:$Y,'[3]Form &amp; Form Handler Details'!CJ:CJ,"")</f>
        <v>0</v>
      </c>
      <c r="AN103" s="35">
        <f>_xlfn.XLOOKUP($A103,'[3]Form &amp; Form Handler Details'!$Y:$Y,'[3]Form &amp; Form Handler Details'!CK:CK,"")</f>
        <v>0</v>
      </c>
      <c r="AO103" s="35" t="str">
        <f>_xlfn.XLOOKUP($A103,'[3]Form &amp; Form Handler Details'!$Y:$Y,'[3]Form &amp; Form Handler Details'!CL:CL,"")</f>
        <v>Telefon (geschäftlich)</v>
      </c>
      <c r="AP103" s="35" t="str">
        <f>_xlfn.XLOOKUP($A103,'[3]Form &amp; Form Handler Details'!$Y:$Y,'[3]Form &amp; Form Handler Details'!CM:CM,"")</f>
        <v>phonenumber</v>
      </c>
      <c r="AQ103" s="35" t="str">
        <f>_xlfn.XLOOKUP($A103,'[3]Form &amp; Form Handler Details'!$Y:$Y,'[3]Form &amp; Form Handler Details'!CN:CN,"")</f>
        <v>text</v>
      </c>
      <c r="AR103" s="35" t="str">
        <f>_xlfn.XLOOKUP($A103,'[3]Form &amp; Form Handler Details'!$Y:$Y,'[3]Form &amp; Form Handler Details'!CO:CO,"")</f>
        <v>This field is required</v>
      </c>
      <c r="AS103" s="35">
        <f>_xlfn.XLOOKUP($A103,'[3]Form &amp; Form Handler Details'!$Y:$Y,'[3]Form &amp; Form Handler Details'!CP:CP,"")</f>
        <v>0</v>
      </c>
      <c r="AT103" s="35">
        <f>_xlfn.XLOOKUP($A103,'[3]Form &amp; Form Handler Details'!$Y:$Y,'[3]Form &amp; Form Handler Details'!CQ:CQ,"")</f>
        <v>0</v>
      </c>
      <c r="AU103" s="35">
        <f>_xlfn.XLOOKUP($A103,'[3]Form &amp; Form Handler Details'!$Y:$Y,'[3]Form &amp; Form Handler Details'!CR:CR,"")</f>
        <v>0</v>
      </c>
      <c r="AV103" s="35">
        <f>_xlfn.XLOOKUP($A103,'[3]Form &amp; Form Handler Details'!$Y:$Y,'[3]Form &amp; Form Handler Details'!CS:CS,"")</f>
        <v>0</v>
      </c>
      <c r="AW103" s="35" t="str">
        <f>_xlfn.XLOOKUP($A103,'[3]Form &amp; Form Handler Details'!$Y:$Y,'[3]Form &amp; Form Handler Details'!CT:CT,"")</f>
        <v>WebformURL (Hidden)</v>
      </c>
      <c r="AX103" s="35" t="str">
        <f>_xlfn.XLOOKUP($A103,'[3]Form &amp; Form Handler Details'!$Y:$Y,'[3]Form &amp; Form Handler Details'!CU:CU,"")</f>
        <v>webformurl</v>
      </c>
      <c r="AY103" s="35" t="str">
        <f>_xlfn.XLOOKUP($A103,'[3]Form &amp; Form Handler Details'!$Y:$Y,'[3]Form &amp; Form Handler Details'!CV:CV,"")</f>
        <v>Hidden - text</v>
      </c>
      <c r="AZ103" s="35" t="str">
        <f>_xlfn.XLOOKUP($A103,'[3]Form &amp; Form Handler Details'!$Y:$Y,'[3]Form &amp; Form Handler Details'!CW:CW,"")</f>
        <v>gclid* (Hidden)</v>
      </c>
      <c r="BA103" s="35" t="str">
        <f>_xlfn.XLOOKUP($A103,'[3]Form &amp; Form Handler Details'!$Y:$Y,'[3]Form &amp; Form Handler Details'!CX:CX,"")</f>
        <v>gclid</v>
      </c>
      <c r="BB103" s="35" t="str">
        <f>_xlfn.XLOOKUP($A103,'[3]Form &amp; Form Handler Details'!$Y:$Y,'[3]Form &amp; Form Handler Details'!CY:CY,"")</f>
        <v>Hidden - text</v>
      </c>
      <c r="BC103" s="35">
        <f>_xlfn.XLOOKUP($A103,'[3]Form &amp; Form Handler Details'!$Y:$Y,'[3]Form &amp; Form Handler Details'!CZ:CZ,"")</f>
        <v>0</v>
      </c>
      <c r="BD103" s="35">
        <f>_xlfn.XLOOKUP($A103,'[3]Form &amp; Form Handler Details'!$Y:$Y,'[3]Form &amp; Form Handler Details'!DA:DA,"")</f>
        <v>0</v>
      </c>
      <c r="BE103" s="35">
        <f>_xlfn.XLOOKUP($A103,'[3]Form &amp; Form Handler Details'!$Y:$Y,'[3]Form &amp; Form Handler Details'!DB:DB,"")</f>
        <v>0</v>
      </c>
      <c r="BF103" s="35">
        <f>_xlfn.XLOOKUP($A103,'[3]Form &amp; Form Handler Details'!$Y:$Y,'[3]Form &amp; Form Handler Details'!DC:DC,"")</f>
        <v>0</v>
      </c>
      <c r="BG103" s="35">
        <f>_xlfn.XLOOKUP($A103,'[3]Form &amp; Form Handler Details'!$Y:$Y,'[3]Form &amp; Form Handler Details'!DD:DD,"")</f>
        <v>0</v>
      </c>
      <c r="BH103" s="35">
        <f>_xlfn.XLOOKUP($A103,'[3]Form &amp; Form Handler Details'!$Y:$Y,'[3]Form &amp; Form Handler Details'!DE:DE,"")</f>
        <v>0</v>
      </c>
      <c r="BI103" s="35">
        <f>_xlfn.XLOOKUP($A103,'[3]Form &amp; Form Handler Details'!$Y:$Y,'[3]Form &amp; Form Handler Details'!DF:DF,"")</f>
        <v>0</v>
      </c>
      <c r="BJ103" s="35">
        <f>_xlfn.XLOOKUP($A103,'[3]Form &amp; Form Handler Details'!$Y:$Y,'[3]Form &amp; Form Handler Details'!DG:DG,"")</f>
        <v>0</v>
      </c>
      <c r="BK103" s="35">
        <f>_xlfn.XLOOKUP($A103,'[3]Form &amp; Form Handler Details'!$Y:$Y,'[3]Form &amp; Form Handler Details'!DH:DH,"")</f>
        <v>0</v>
      </c>
      <c r="BL103" s="35">
        <f>_xlfn.XLOOKUP($A103,'[3]Form &amp; Form Handler Details'!$Y:$Y,'[3]Form &amp; Form Handler Details'!DI:DI,"")</f>
        <v>0</v>
      </c>
      <c r="BM103" s="35">
        <f>_xlfn.XLOOKUP($A103,'[3]Form &amp; Form Handler Details'!$Y:$Y,'[3]Form &amp; Form Handler Details'!DJ:DJ,"")</f>
        <v>0</v>
      </c>
      <c r="BN103" s="35">
        <f>_xlfn.XLOOKUP($A103,'[3]Form &amp; Form Handler Details'!$Y:$Y,'[3]Form &amp; Form Handler Details'!DK:DK,"")</f>
        <v>0</v>
      </c>
      <c r="BO103" s="35">
        <f>_xlfn.XLOOKUP($A103,'[3]Form &amp; Form Handler Details'!$Y:$Y,'[3]Form &amp; Form Handler Details'!DL:DL,"")</f>
        <v>0</v>
      </c>
      <c r="BP103" s="35">
        <f>_xlfn.XLOOKUP($A103,'[3]Form &amp; Form Handler Details'!$Y:$Y,'[3]Form &amp; Form Handler Details'!DM:DM,"")</f>
        <v>0</v>
      </c>
      <c r="BQ103" s="35">
        <f>_xlfn.XLOOKUP($A103,'[3]Form &amp; Form Handler Details'!$Y:$Y,'[3]Form &amp; Form Handler Details'!DN:DN,"")</f>
        <v>0</v>
      </c>
      <c r="BR103" s="35">
        <f>_xlfn.XLOOKUP($A103,'[3]Form &amp; Form Handler Details'!$Y:$Y,'[3]Form &amp; Form Handler Details'!DO:DO,"")</f>
        <v>0</v>
      </c>
      <c r="BS103" s="35">
        <f>_xlfn.XLOOKUP($A103,'[3]Form &amp; Form Handler Details'!$Y:$Y,'[3]Form &amp; Form Handler Details'!DP:DP,"")</f>
        <v>0</v>
      </c>
      <c r="BT103" s="35">
        <f>_xlfn.XLOOKUP($A103,'[3]Form &amp; Form Handler Details'!$Y:$Y,'[3]Form &amp; Form Handler Details'!DQ:DQ,"")</f>
        <v>0</v>
      </c>
      <c r="BU103" s="35">
        <f>_xlfn.XLOOKUP($A103,'[3]Form &amp; Form Handler Details'!$Y:$Y,'[3]Form &amp; Form Handler Details'!DR:DR,"")</f>
        <v>0</v>
      </c>
      <c r="BV103" s="35">
        <f>_xlfn.XLOOKUP($A103,'[3]Form &amp; Form Handler Details'!$Y:$Y,'[3]Form &amp; Form Handler Details'!DS:DS,"")</f>
        <v>0</v>
      </c>
      <c r="BW103" s="35" t="str">
        <f>_xlfn.XLOOKUP($A103,'[3]Form &amp; Form Handler Details'!$Y:$Y,'[3]Form &amp; Form Handler Details'!DT:DT,"")</f>
        <v>HoneyPot</v>
      </c>
      <c r="BX103" s="35" t="str">
        <f>_xlfn.XLOOKUP($A103,'[3]Form &amp; Form Handler Details'!$Y:$Y,'[3]Form &amp; Form Handler Details'!DU:DU,"")</f>
        <v>pardot_extra_field</v>
      </c>
      <c r="BY103" s="35" t="str">
        <f>_xlfn.XLOOKUP($A103,'[3]Form &amp; Form Handler Details'!$Y:$Y,'[3]Form &amp; Form Handler Details'!DV:DV,"")</f>
        <v>Hidden</v>
      </c>
      <c r="BZ103" s="35">
        <f>_xlfn.XLOOKUP($A103,'[3]Form &amp; Form Handler Details'!$Y:$Y,'[3]Form &amp; Form Handler Details'!DW:DW,"")</f>
        <v>0</v>
      </c>
      <c r="CA103" s="35">
        <f>_xlfn.XLOOKUP($A103,'[3]Form &amp; Form Handler Details'!$Y:$Y,'[3]Form &amp; Form Handler Details'!DX:DX,"")</f>
        <v>0</v>
      </c>
      <c r="CB103" s="35">
        <f>_xlfn.XLOOKUP($A103,'[3]Form &amp; Form Handler Details'!$Y:$Y,'[3]Form &amp; Form Handler Details'!DY:DY,"")</f>
        <v>0</v>
      </c>
      <c r="CC103" s="35">
        <f>_xlfn.XLOOKUP($A103,'[3]Form &amp; Form Handler Details'!$Y:$Y,'[3]Form &amp; Form Handler Details'!DZ:DZ,"")</f>
        <v>0</v>
      </c>
      <c r="CD103" s="35">
        <f>_xlfn.XLOOKUP($A103,'[3]Form &amp; Form Handler Details'!$Y:$Y,'[3]Form &amp; Form Handler Details'!EA:EA,"")</f>
        <v>0</v>
      </c>
      <c r="CE103" s="35">
        <f>_xlfn.XLOOKUP($A103,'[3]Form &amp; Form Handler Details'!$Y:$Y,'[3]Form &amp; Form Handler Details'!EB:EB,"")</f>
        <v>0</v>
      </c>
      <c r="CF103" s="35">
        <f>_xlfn.XLOOKUP($A103,'[3]Form &amp; Form Handler Details'!$Y:$Y,'[3]Form &amp; Form Handler Details'!EC:EC,"")</f>
        <v>0</v>
      </c>
      <c r="CG103" s="35">
        <f>_xlfn.XLOOKUP($A103,'[3]Form &amp; Form Handler Details'!$Y:$Y,'[3]Form &amp; Form Handler Details'!ED:ED,"")</f>
        <v>0</v>
      </c>
      <c r="CH103" s="35">
        <f>_xlfn.XLOOKUP($A103,'[3]Form &amp; Form Handler Details'!$Y:$Y,'[3]Form &amp; Form Handler Details'!EE:EE,"")</f>
        <v>0</v>
      </c>
      <c r="CI103" s="35">
        <f>_xlfn.XLOOKUP($A103,'[3]Form &amp; Form Handler Details'!$Y:$Y,'[3]Form &amp; Form Handler Details'!EF:EF,"")</f>
        <v>0</v>
      </c>
      <c r="CJ103" s="35">
        <f>_xlfn.XLOOKUP($A103,'[3]Form &amp; Form Handler Details'!$Y:$Y,'[3]Form &amp; Form Handler Details'!EG:EG,"")</f>
        <v>0</v>
      </c>
      <c r="CK103" s="35">
        <f>_xlfn.XLOOKUP($A103,'[3]Form &amp; Form Handler Details'!$Y:$Y,'[3]Form &amp; Form Handler Details'!EH:EH,"")</f>
        <v>0</v>
      </c>
      <c r="CL103" s="35">
        <f>_xlfn.XLOOKUP($A103,'[3]Form &amp; Form Handler Details'!$Y:$Y,'[3]Form &amp; Form Handler Details'!EI:EI,"")</f>
        <v>0</v>
      </c>
      <c r="CM103" s="35">
        <f>_xlfn.XLOOKUP($A103,'[3]Form &amp; Form Handler Details'!$Y:$Y,'[3]Form &amp; Form Handler Details'!EJ:EJ,"")</f>
        <v>0</v>
      </c>
      <c r="CN103" s="35">
        <f>_xlfn.XLOOKUP($A103,'[3]Form &amp; Form Handler Details'!$Y:$Y,'[3]Form &amp; Form Handler Details'!EK:EK,"")</f>
        <v>0</v>
      </c>
      <c r="CO103" s="35">
        <f>_xlfn.XLOOKUP($A103,'[3]Form &amp; Form Handler Details'!$Y:$Y,'[3]Form &amp; Form Handler Details'!EL:EL,"")</f>
        <v>0</v>
      </c>
      <c r="CP103" s="35">
        <f>_xlfn.XLOOKUP($A103,'[3]Form &amp; Form Handler Details'!$Y:$Y,'[3]Form &amp; Form Handler Details'!EM:EM,"")</f>
        <v>0</v>
      </c>
      <c r="CQ103" s="35">
        <f>_xlfn.XLOOKUP($A103,'[3]Form &amp; Form Handler Details'!$Y:$Y,'[3]Form &amp; Form Handler Details'!EN:EN,"")</f>
        <v>0</v>
      </c>
      <c r="CR103" s="35">
        <f>_xlfn.XLOOKUP($A103,'[3]Form &amp; Form Handler Details'!$Y:$Y,'[3]Form &amp; Form Handler Details'!EO:EO,"")</f>
        <v>0</v>
      </c>
      <c r="CS103" s="35">
        <f>_xlfn.XLOOKUP($A103,'[3]Form &amp; Form Handler Details'!$Y:$Y,'[3]Form &amp; Form Handler Details'!EP:EP,"")</f>
        <v>0</v>
      </c>
      <c r="CT103" s="35">
        <f>_xlfn.XLOOKUP($A103,'[3]Form &amp; Form Handler Details'!$Y:$Y,'[3]Form &amp; Form Handler Details'!EQ:EQ,"")</f>
        <v>0</v>
      </c>
      <c r="CU103" s="35">
        <f>_xlfn.XLOOKUP($A103,'[3]Form &amp; Form Handler Details'!$Y:$Y,'[3]Form &amp; Form Handler Details'!ER:ER,"")</f>
        <v>0</v>
      </c>
      <c r="CV103" s="35">
        <f>_xlfn.XLOOKUP($A103,'[3]Form &amp; Form Handler Details'!$Y:$Y,'[3]Form &amp; Form Handler Details'!ES:ES,"")</f>
        <v>0</v>
      </c>
      <c r="CW103" s="35">
        <f>_xlfn.XLOOKUP($A103,'[3]Form &amp; Form Handler Details'!$Y:$Y,'[3]Form &amp; Form Handler Details'!ET:ET,"")</f>
        <v>0</v>
      </c>
      <c r="CX103" s="35" t="str">
        <f>_xlfn.XLOOKUP($A103,'[3]Form &amp; Form Handler Details'!$Y:$Y,'[3]Form &amp; Form Handler Details'!EU:EU,"")</f>
        <v>Anmerkungen</v>
      </c>
      <c r="CY103" s="35" t="str">
        <f>_xlfn.XLOOKUP($A103,'[3]Form &amp; Form Handler Details'!$Y:$Y,'[3]Form &amp; Form Handler Details'!EV:EV,"")</f>
        <v>comments</v>
      </c>
      <c r="CZ103" s="35" t="str">
        <f>_xlfn.XLOOKUP($A103,'[3]Form &amp; Form Handler Details'!$Y:$Y,'[3]Form &amp; Form Handler Details'!EW:EW,"")</f>
        <v>Textarea</v>
      </c>
      <c r="DA103" s="35" t="str">
        <f>_xlfn.XLOOKUP($A103,'[3]Form &amp; Form Handler Details'!$Y:$Y,'[3]Form &amp; Form Handler Details'!EX:EX,"")</f>
        <v>This field is required</v>
      </c>
      <c r="DB103" s="35">
        <f>_xlfn.XLOOKUP($A103,'[3]Form &amp; Form Handler Details'!$Y:$Y,'[3]Form &amp; Form Handler Details'!EY:EY,"")</f>
        <v>0</v>
      </c>
      <c r="DC103" s="35">
        <f>_xlfn.XLOOKUP($A103,'[3]Form &amp; Form Handler Details'!$Y:$Y,'[3]Form &amp; Form Handler Details'!EZ:EZ,"")</f>
        <v>0</v>
      </c>
      <c r="DD103" s="35">
        <f>_xlfn.XLOOKUP($A103,'[3]Form &amp; Form Handler Details'!$Y:$Y,'[3]Form &amp; Form Handler Details'!FA:FA,"")</f>
        <v>0</v>
      </c>
      <c r="DE103" s="35">
        <f>_xlfn.XLOOKUP($A103,'[3]Form &amp; Form Handler Details'!$Y:$Y,'[3]Form &amp; Form Handler Details'!FB:FB,"")</f>
        <v>0</v>
      </c>
      <c r="DF103" s="35">
        <f>_xlfn.XLOOKUP($A103,'[3]Form &amp; Form Handler Details'!$Y:$Y,'[3]Form &amp; Form Handler Details'!FC:FC,"")</f>
        <v>0</v>
      </c>
      <c r="DG103" s="35">
        <f>_xlfn.XLOOKUP($A103,'[3]Form &amp; Form Handler Details'!$Y:$Y,'[3]Form &amp; Form Handler Details'!FD:FD,"")</f>
        <v>0</v>
      </c>
      <c r="DH103" s="35">
        <f>_xlfn.XLOOKUP($A103,'[3]Form &amp; Form Handler Details'!$Y:$Y,'[3]Form &amp; Form Handler Details'!FE:FE,"")</f>
        <v>0</v>
      </c>
      <c r="DI103" s="35">
        <f>_xlfn.XLOOKUP($A103,'[3]Form &amp; Form Handler Details'!$Y:$Y,'[3]Form &amp; Form Handler Details'!FF:FF,"")</f>
        <v>0</v>
      </c>
      <c r="DJ103" s="35">
        <f>_xlfn.XLOOKUP($A103,'[3]Form &amp; Form Handler Details'!$Y:$Y,'[3]Form &amp; Form Handler Details'!FG:FG,"")</f>
        <v>0</v>
      </c>
      <c r="DK103" s="35">
        <f>_xlfn.XLOOKUP($A103,'[3]Form &amp; Form Handler Details'!$Y:$Y,'[3]Form &amp; Form Handler Details'!FH:FH,"")</f>
        <v>0</v>
      </c>
      <c r="DL103" s="35">
        <f>_xlfn.XLOOKUP($A103,'[3]Form &amp; Form Handler Details'!$Y:$Y,'[3]Form &amp; Form Handler Details'!FI:FI,"")</f>
        <v>0</v>
      </c>
      <c r="DM103" s="35">
        <f>_xlfn.XLOOKUP($A103,'[3]Form &amp; Form Handler Details'!$Y:$Y,'[3]Form &amp; Form Handler Details'!FJ:FJ,"")</f>
        <v>0</v>
      </c>
      <c r="DN103" s="35">
        <f>_xlfn.XLOOKUP($A103,'[3]Form &amp; Form Handler Details'!$Y:$Y,'[3]Form &amp; Form Handler Details'!FK:FK,"")</f>
        <v>0</v>
      </c>
      <c r="DO103" s="35">
        <f>_xlfn.XLOOKUP($A103,'[3]Form &amp; Form Handler Details'!$Y:$Y,'[3]Form &amp; Form Handler Details'!FL:FL,"")</f>
        <v>0</v>
      </c>
      <c r="DP103" s="35">
        <f>_xlfn.XLOOKUP($A103,'[3]Form &amp; Form Handler Details'!$Y:$Y,'[3]Form &amp; Form Handler Details'!FM:FM,"")</f>
        <v>0</v>
      </c>
      <c r="DQ103" s="35">
        <f>_xlfn.XLOOKUP($A103,'[3]Form &amp; Form Handler Details'!$Y:$Y,'[3]Form &amp; Form Handler Details'!FN:FN,"")</f>
        <v>0</v>
      </c>
      <c r="DR103" s="35">
        <f>_xlfn.XLOOKUP($A103,'[3]Form &amp; Form Handler Details'!$Y:$Y,'[3]Form &amp; Form Handler Details'!FO:FO,"")</f>
        <v>0</v>
      </c>
      <c r="DS103" s="35">
        <f>_xlfn.XLOOKUP($A103,'[3]Form &amp; Form Handler Details'!$Y:$Y,'[3]Form &amp; Form Handler Details'!FP:FP,"")</f>
        <v>0</v>
      </c>
      <c r="DT103" s="35">
        <f>_xlfn.XLOOKUP($A103,'[3]Form &amp; Form Handler Details'!$Y:$Y,'[3]Form &amp; Form Handler Details'!FQ:FQ,"")</f>
        <v>0</v>
      </c>
      <c r="DU103" s="35">
        <f>_xlfn.XLOOKUP($A103,'[3]Form &amp; Form Handler Details'!$Y:$Y,'[3]Form &amp; Form Handler Details'!FR:FR,"")</f>
        <v>0</v>
      </c>
      <c r="DV103" s="35">
        <f>_xlfn.XLOOKUP($A103,'[3]Form &amp; Form Handler Details'!$Y:$Y,'[3]Form &amp; Form Handler Details'!FS:FS,"")</f>
        <v>0</v>
      </c>
      <c r="DW103" s="35">
        <f>_xlfn.XLOOKUP($A103,'[3]Form &amp; Form Handler Details'!$Y:$Y,'[3]Form &amp; Form Handler Details'!FT:FT,"")</f>
        <v>0</v>
      </c>
      <c r="DX103" s="35">
        <f>_xlfn.XLOOKUP($A103,'[3]Form &amp; Form Handler Details'!$Y:$Y,'[3]Form &amp; Form Handler Details'!FU:FU,"")</f>
        <v>0</v>
      </c>
      <c r="DY103" s="35">
        <f>_xlfn.XLOOKUP($A103,'[3]Form &amp; Form Handler Details'!$Y:$Y,'[3]Form &amp; Form Handler Details'!FV:FV,"")</f>
        <v>0</v>
      </c>
      <c r="DZ103" s="35">
        <f>_xlfn.XLOOKUP($A103,'[3]Form &amp; Form Handler Details'!$Y:$Y,'[3]Form &amp; Form Handler Details'!FW:FW,"")</f>
        <v>0</v>
      </c>
      <c r="EA103" s="35">
        <f>_xlfn.XLOOKUP($A103,'[3]Form &amp; Form Handler Details'!$Y:$Y,'[3]Form &amp; Form Handler Details'!FX:FX,"")</f>
        <v>0</v>
      </c>
      <c r="EB103" s="35">
        <f>_xlfn.XLOOKUP($A103,'[3]Form &amp; Form Handler Details'!$Y:$Y,'[3]Form &amp; Form Handler Details'!FY:FY,"")</f>
        <v>0</v>
      </c>
      <c r="EC103" s="35">
        <f>_xlfn.XLOOKUP($A103,'[3]Form &amp; Form Handler Details'!$Y:$Y,'[3]Form &amp; Form Handler Details'!FZ:FZ,"")</f>
        <v>0</v>
      </c>
      <c r="ED103" s="35">
        <f>_xlfn.XLOOKUP($A103,'[3]Form &amp; Form Handler Details'!$Y:$Y,'[3]Form &amp; Form Handler Details'!GA:GA,"")</f>
        <v>0</v>
      </c>
      <c r="EE103" s="35">
        <f>_xlfn.XLOOKUP($A103,'[3]Form &amp; Form Handler Details'!$Y:$Y,'[3]Form &amp; Form Handler Details'!GB:GB,"")</f>
        <v>0</v>
      </c>
      <c r="EF103" s="35">
        <f>_xlfn.XLOOKUP($A103,'[3]Form &amp; Form Handler Details'!$Y:$Y,'[3]Form &amp; Form Handler Details'!GC:GC,"")</f>
        <v>0</v>
      </c>
      <c r="EG103" s="35">
        <f>_xlfn.XLOOKUP($A103,'[3]Form &amp; Form Handler Details'!$Y:$Y,'[3]Form &amp; Form Handler Details'!GD:GD,"")</f>
        <v>0</v>
      </c>
      <c r="EH103" s="35">
        <f>_xlfn.XLOOKUP($A103,'[3]Form &amp; Form Handler Details'!$Y:$Y,'[3]Form &amp; Form Handler Details'!GE:GE,"")</f>
        <v>0</v>
      </c>
      <c r="EI103" s="35">
        <f>_xlfn.XLOOKUP($A103,'[3]Form &amp; Form Handler Details'!$Y:$Y,'[3]Form &amp; Form Handler Details'!GF:GF,"")</f>
        <v>0</v>
      </c>
      <c r="EJ103" s="35">
        <f>_xlfn.XLOOKUP($A103,'[3]Form &amp; Form Handler Details'!$Y:$Y,'[3]Form &amp; Form Handler Details'!GG:GG,"")</f>
        <v>0</v>
      </c>
      <c r="EK103" s="35">
        <f>_xlfn.XLOOKUP($A103,'[3]Form &amp; Form Handler Details'!$Y:$Y,'[3]Form &amp; Form Handler Details'!GH:GH,"")</f>
        <v>0</v>
      </c>
      <c r="EL103" s="35">
        <f>_xlfn.XLOOKUP($A103,'[3]Form &amp; Form Handler Details'!$Y:$Y,'[3]Form &amp; Form Handler Details'!GI:GI,"")</f>
        <v>0</v>
      </c>
      <c r="EM103" s="35">
        <f>_xlfn.XLOOKUP($A103,'[3]Form &amp; Form Handler Details'!$Y:$Y,'[3]Form &amp; Form Handler Details'!GJ:GJ,"")</f>
        <v>0</v>
      </c>
      <c r="EN103" s="35">
        <f>_xlfn.XLOOKUP($A103,'[3]Form &amp; Form Handler Details'!$Y:$Y,'[3]Form &amp; Form Handler Details'!GK:GK,"")</f>
        <v>0</v>
      </c>
      <c r="EO103" s="35">
        <f>_xlfn.XLOOKUP($A103,'[3]Form &amp; Form Handler Details'!$Y:$Y,'[3]Form &amp; Form Handler Details'!GL:GL,"")</f>
        <v>0</v>
      </c>
      <c r="EP103" s="35">
        <f>_xlfn.XLOOKUP($A103,'[3]Form &amp; Form Handler Details'!$Y:$Y,'[3]Form &amp; Form Handler Details'!GM:GM,"")</f>
        <v>0</v>
      </c>
      <c r="EQ103" s="35">
        <f>_xlfn.XLOOKUP($A103,'[3]Form &amp; Form Handler Details'!$Y:$Y,'[3]Form &amp; Form Handler Details'!GN:GN,"")</f>
        <v>0</v>
      </c>
      <c r="ER103" s="35">
        <f>_xlfn.XLOOKUP($A103,'[3]Form &amp; Form Handler Details'!$Y:$Y,'[3]Form &amp; Form Handler Details'!GO:GO,"")</f>
        <v>0</v>
      </c>
      <c r="ES103" s="35">
        <f>_xlfn.XLOOKUP($A103,'[3]Form &amp; Form Handler Details'!$Y:$Y,'[3]Form &amp; Form Handler Details'!GP:GP,"")</f>
        <v>0</v>
      </c>
      <c r="ET103" s="35">
        <f>_xlfn.XLOOKUP($A103,'[3]Form &amp; Form Handler Details'!$Y:$Y,'[3]Form &amp; Form Handler Details'!GQ:GQ,"")</f>
        <v>0</v>
      </c>
      <c r="EU103" s="35">
        <f>_xlfn.XLOOKUP($A103,'[3]Form &amp; Form Handler Details'!$Y:$Y,'[3]Form &amp; Form Handler Details'!GR:GR,"")</f>
        <v>0</v>
      </c>
      <c r="EV103" s="35">
        <f>_xlfn.XLOOKUP($A103,'[3]Form &amp; Form Handler Details'!$Y:$Y,'[3]Form &amp; Form Handler Details'!GS:GS,"")</f>
        <v>0</v>
      </c>
      <c r="EW103" s="35">
        <f>_xlfn.XLOOKUP($A103,'[3]Form &amp; Form Handler Details'!$Y:$Y,'[3]Form &amp; Form Handler Details'!GT:GT,"")</f>
        <v>0</v>
      </c>
      <c r="EX103" s="35">
        <f>_xlfn.XLOOKUP($A103,'[3]Form &amp; Form Handler Details'!$Y:$Y,'[3]Form &amp; Form Handler Details'!GU:GU,"")</f>
        <v>0</v>
      </c>
      <c r="EY103" s="35">
        <f>_xlfn.XLOOKUP($A103,'[3]Form &amp; Form Handler Details'!$Y:$Y,'[3]Form &amp; Form Handler Details'!GV:GV,"")</f>
        <v>0</v>
      </c>
      <c r="EZ103" s="35">
        <f>_xlfn.XLOOKUP($A103,'[3]Form &amp; Form Handler Details'!$Y:$Y,'[3]Form &amp; Form Handler Details'!GW:GW,"")</f>
        <v>0</v>
      </c>
      <c r="FA103" s="35">
        <f>_xlfn.XLOOKUP($A103,'[3]Form &amp; Form Handler Details'!$Y:$Y,'[3]Form &amp; Form Handler Details'!GX:GX,"")</f>
        <v>0</v>
      </c>
      <c r="FB103" s="35">
        <f>_xlfn.XLOOKUP($A103,'[3]Form &amp; Form Handler Details'!$Y:$Y,'[3]Form &amp; Form Handler Details'!GY:GY,"")</f>
        <v>0</v>
      </c>
      <c r="FC103" s="35">
        <f>_xlfn.XLOOKUP($A103,'[3]Form &amp; Form Handler Details'!$Y:$Y,'[3]Form &amp; Form Handler Details'!GZ:GZ,"")</f>
        <v>0</v>
      </c>
      <c r="FD103" s="35">
        <f>_xlfn.XLOOKUP($A103,'[3]Form &amp; Form Handler Details'!$Y:$Y,'[3]Form &amp; Form Handler Details'!HA:HA,"")</f>
        <v>0</v>
      </c>
      <c r="FE103" s="35">
        <f>_xlfn.XLOOKUP($A103,'[3]Form &amp; Form Handler Details'!$Y:$Y,'[3]Form &amp; Form Handler Details'!HB:HB,"")</f>
        <v>0</v>
      </c>
      <c r="FF103" s="35">
        <f>_xlfn.XLOOKUP($A103,'[3]Form &amp; Form Handler Details'!$Y:$Y,'[3]Form &amp; Form Handler Details'!HC:HC,"")</f>
        <v>0</v>
      </c>
      <c r="FG103" s="35">
        <f>_xlfn.XLOOKUP($A103,'[3]Form &amp; Form Handler Details'!$Y:$Y,'[3]Form &amp; Form Handler Details'!HD:HD,"")</f>
        <v>0</v>
      </c>
      <c r="FH103" s="35">
        <f>_xlfn.XLOOKUP($A103,'[3]Form &amp; Form Handler Details'!$Y:$Y,'[3]Form &amp; Form Handler Details'!HE:HE,"")</f>
        <v>0</v>
      </c>
      <c r="FI103" s="35">
        <f>_xlfn.XLOOKUP($A103,'[3]Form &amp; Form Handler Details'!$Y:$Y,'[3]Form &amp; Form Handler Details'!HF:HF,"")</f>
        <v>0</v>
      </c>
      <c r="FJ103" s="35">
        <f>_xlfn.XLOOKUP($A103,'[3]Form &amp; Form Handler Details'!$Y:$Y,'[3]Form &amp; Form Handler Details'!HG:HG,"")</f>
        <v>0</v>
      </c>
      <c r="FK103" s="35">
        <f>_xlfn.XLOOKUP($A103,'[3]Form &amp; Form Handler Details'!$Y:$Y,'[3]Form &amp; Form Handler Details'!HH:HH,"")</f>
        <v>0</v>
      </c>
      <c r="FL103" s="35">
        <f>_xlfn.XLOOKUP($A103,'[3]Form &amp; Form Handler Details'!$Y:$Y,'[3]Form &amp; Form Handler Details'!HI:HI,"")</f>
        <v>0</v>
      </c>
      <c r="FM103" s="35">
        <f>_xlfn.XLOOKUP($A103,'[3]Form &amp; Form Handler Details'!$Y:$Y,'[3]Form &amp; Form Handler Details'!HJ:HJ,"")</f>
        <v>0</v>
      </c>
      <c r="FN103" s="35">
        <f>_xlfn.XLOOKUP($A103,'[3]Form &amp; Form Handler Details'!$Y:$Y,'[3]Form &amp; Form Handler Details'!HK:HK,"")</f>
        <v>0</v>
      </c>
      <c r="FO103" s="35">
        <f>_xlfn.XLOOKUP($A103,'[3]Form &amp; Form Handler Details'!$Y:$Y,'[3]Form &amp; Form Handler Details'!HL:HL,"")</f>
        <v>0</v>
      </c>
      <c r="FP103" s="35">
        <f>_xlfn.XLOOKUP($A103,'[3]Form &amp; Form Handler Details'!$Y:$Y,'[3]Form &amp; Form Handler Details'!HM:HM,"")</f>
        <v>0</v>
      </c>
      <c r="FQ103" s="35">
        <f>_xlfn.XLOOKUP($A103,'[3]Form &amp; Form Handler Details'!$Y:$Y,'[3]Form &amp; Form Handler Details'!HN:HN,"")</f>
        <v>0</v>
      </c>
      <c r="FR103" s="35">
        <f>_xlfn.XLOOKUP($A103,'[3]Form &amp; Form Handler Details'!$Y:$Y,'[3]Form &amp; Form Handler Details'!HO:HO,"")</f>
        <v>0</v>
      </c>
      <c r="FS103" s="35">
        <f>_xlfn.XLOOKUP($A103,'[3]Form &amp; Form Handler Details'!$Y:$Y,'[3]Form &amp; Form Handler Details'!HP:HP,"")</f>
        <v>0</v>
      </c>
      <c r="FT103" s="35">
        <f>_xlfn.XLOOKUP($A103,'[3]Form &amp; Form Handler Details'!$Y:$Y,'[3]Form &amp; Form Handler Details'!HQ:HQ,"")</f>
        <v>0</v>
      </c>
      <c r="FU103" s="35">
        <f>_xlfn.XLOOKUP($A103,'[3]Form &amp; Form Handler Details'!$Y:$Y,'[3]Form &amp; Form Handler Details'!HR:HR,"")</f>
        <v>0</v>
      </c>
      <c r="FV103" s="35">
        <f>_xlfn.XLOOKUP($A103,'[3]Form &amp; Form Handler Details'!$Y:$Y,'[3]Form &amp; Form Handler Details'!HS:HS,"")</f>
        <v>0</v>
      </c>
      <c r="FW103" s="35">
        <f>_xlfn.XLOOKUP($A103,'[3]Form &amp; Form Handler Details'!$Y:$Y,'[3]Form &amp; Form Handler Details'!HT:HT,"")</f>
        <v>0</v>
      </c>
      <c r="FX103" s="35">
        <f>_xlfn.XLOOKUP($A103,'[3]Form &amp; Form Handler Details'!$Y:$Y,'[3]Form &amp; Form Handler Details'!HU:HU,"")</f>
        <v>0</v>
      </c>
      <c r="FY103" s="35">
        <f>_xlfn.XLOOKUP($A103,'[3]Form &amp; Form Handler Details'!$Y:$Y,'[3]Form &amp; Form Handler Details'!HV:HV,"")</f>
        <v>0</v>
      </c>
      <c r="FZ103" s="35">
        <f>_xlfn.XLOOKUP($A103,'[3]Form &amp; Form Handler Details'!$Y:$Y,'[3]Form &amp; Form Handler Details'!HW:HW,"")</f>
        <v>0</v>
      </c>
      <c r="GA103" s="35">
        <f>_xlfn.XLOOKUP($A103,'[3]Form &amp; Form Handler Details'!$Y:$Y,'[3]Form &amp; Form Handler Details'!HX:HX,"")</f>
        <v>0</v>
      </c>
      <c r="GB103" s="35">
        <f>_xlfn.XLOOKUP($A103,'[3]Form &amp; Form Handler Details'!$Y:$Y,'[3]Form &amp; Form Handler Details'!HY:HY,"")</f>
        <v>0</v>
      </c>
      <c r="GC103" s="35">
        <f>_xlfn.XLOOKUP($A103,'[3]Form &amp; Form Handler Details'!$Y:$Y,'[3]Form &amp; Form Handler Details'!HZ:HZ,"")</f>
        <v>0</v>
      </c>
      <c r="GD103" s="35">
        <f>_xlfn.XLOOKUP($A103,'[3]Form &amp; Form Handler Details'!$Y:$Y,'[3]Form &amp; Form Handler Details'!IA:IA,"")</f>
        <v>0</v>
      </c>
      <c r="GE103" s="35">
        <f>_xlfn.XLOOKUP($A103,'[3]Form &amp; Form Handler Details'!$Y:$Y,'[3]Form &amp; Form Handler Details'!IB:IB,"")</f>
        <v>0</v>
      </c>
      <c r="GF103" s="35">
        <f>_xlfn.XLOOKUP($A103,'[3]Form &amp; Form Handler Details'!$Y:$Y,'[3]Form &amp; Form Handler Details'!IC:IC,"")</f>
        <v>0</v>
      </c>
      <c r="GG103" s="35">
        <f>_xlfn.XLOOKUP($A103,'[3]Form &amp; Form Handler Details'!$Y:$Y,'[3]Form &amp; Form Handler Details'!ID:ID,"")</f>
        <v>0</v>
      </c>
      <c r="GH103" s="35">
        <f>_xlfn.XLOOKUP($A103,'[3]Form &amp; Form Handler Details'!$Y:$Y,'[3]Form &amp; Form Handler Details'!IE:IE,"")</f>
        <v>0</v>
      </c>
      <c r="GI103" s="35">
        <f>_xlfn.XLOOKUP($A103,'[3]Form &amp; Form Handler Details'!$Y:$Y,'[3]Form &amp; Form Handler Details'!IF:IF,"")</f>
        <v>0</v>
      </c>
      <c r="GJ103" s="35">
        <f>_xlfn.XLOOKUP($A103,'[3]Form &amp; Form Handler Details'!$Y:$Y,'[3]Form &amp; Form Handler Details'!IG:IG,"")</f>
        <v>0</v>
      </c>
      <c r="GK103" s="35">
        <f>_xlfn.XLOOKUP($A103,'[3]Form &amp; Form Handler Details'!$Y:$Y,'[3]Form &amp; Form Handler Details'!IH:IH,"")</f>
        <v>0</v>
      </c>
      <c r="GL103" s="35">
        <f>_xlfn.XLOOKUP($A103,'[3]Form &amp; Form Handler Details'!$Y:$Y,'[3]Form &amp; Form Handler Details'!II:II,"")</f>
        <v>0</v>
      </c>
      <c r="GM103" s="35">
        <f>_xlfn.XLOOKUP($A103,'[3]Form &amp; Form Handler Details'!$Y:$Y,'[3]Form &amp; Form Handler Details'!IJ:IJ,"")</f>
        <v>0</v>
      </c>
      <c r="GN103" s="35">
        <f>_xlfn.XLOOKUP($A103,'[3]Form &amp; Form Handler Details'!$Y:$Y,'[3]Form &amp; Form Handler Details'!IK:IK,"")</f>
        <v>0</v>
      </c>
      <c r="GO103" s="35">
        <f>_xlfn.XLOOKUP($A103,'[3]Form &amp; Form Handler Details'!$Y:$Y,'[3]Form &amp; Form Handler Details'!IL:IL,"")</f>
        <v>0</v>
      </c>
      <c r="GP103" s="35">
        <f>_xlfn.XLOOKUP($A103,'[3]Form &amp; Form Handler Details'!$Y:$Y,'[3]Form &amp; Form Handler Details'!IM:IM,"")</f>
        <v>0</v>
      </c>
      <c r="GQ103" s="35">
        <f>_xlfn.XLOOKUP($A103,'[3]Form &amp; Form Handler Details'!$Y:$Y,'[3]Form &amp; Form Handler Details'!IN:IN,"")</f>
        <v>0</v>
      </c>
      <c r="GR103" s="35">
        <f>_xlfn.XLOOKUP($A103,'[3]Form &amp; Form Handler Details'!$Y:$Y,'[3]Form &amp; Form Handler Details'!IO:IO,"")</f>
        <v>0</v>
      </c>
      <c r="GS103" s="35">
        <f>_xlfn.XLOOKUP($A103,'[3]Form &amp; Form Handler Details'!$Y:$Y,'[3]Form &amp; Form Handler Details'!IP:IP,"")</f>
        <v>0</v>
      </c>
      <c r="GT103" s="35">
        <f>_xlfn.XLOOKUP($A103,'[3]Form &amp; Form Handler Details'!$Y:$Y,'[3]Form &amp; Form Handler Details'!IQ:IQ,"")</f>
        <v>0</v>
      </c>
      <c r="GU103" s="35">
        <f>_xlfn.XLOOKUP($A103,'[3]Form &amp; Form Handler Details'!$Y:$Y,'[3]Form &amp; Form Handler Details'!IR:IR,"")</f>
        <v>0</v>
      </c>
      <c r="GV103" s="35">
        <f>_xlfn.XLOOKUP($A103,'[3]Form &amp; Form Handler Details'!$Y:$Y,'[3]Form &amp; Form Handler Details'!IS:IS,"")</f>
        <v>0</v>
      </c>
      <c r="GW103" s="35">
        <f>_xlfn.XLOOKUP($A103,'[3]Form &amp; Form Handler Details'!$Y:$Y,'[3]Form &amp; Form Handler Details'!IT:IT,"")</f>
        <v>0</v>
      </c>
      <c r="GX103" s="35">
        <f>_xlfn.XLOOKUP($A103,'[3]Form &amp; Form Handler Details'!$Y:$Y,'[3]Form &amp; Form Handler Details'!IU:IU,"")</f>
        <v>0</v>
      </c>
      <c r="GY103" s="35">
        <f>_xlfn.XLOOKUP($A103,'[3]Form &amp; Form Handler Details'!$Y:$Y,'[3]Form &amp; Form Handler Details'!IV:IV,"")</f>
        <v>0</v>
      </c>
      <c r="GZ103" s="35">
        <f>_xlfn.XLOOKUP($A103,'[3]Form &amp; Form Handler Details'!$Y:$Y,'[3]Form &amp; Form Handler Details'!IW:IW,"")</f>
        <v>0</v>
      </c>
      <c r="HA103" s="35">
        <f>_xlfn.XLOOKUP($A103,'[3]Form &amp; Form Handler Details'!$Y:$Y,'[3]Form &amp; Form Handler Details'!IX:IX,"")</f>
        <v>0</v>
      </c>
      <c r="HB103" s="35">
        <f>_xlfn.XLOOKUP($A103,'[3]Form &amp; Form Handler Details'!$Y:$Y,'[3]Form &amp; Form Handler Details'!IY:IY,"")</f>
        <v>0</v>
      </c>
      <c r="HC103" s="35">
        <f>_xlfn.XLOOKUP($A103,'[3]Form &amp; Form Handler Details'!$Y:$Y,'[3]Form &amp; Form Handler Details'!IZ:IZ,"")</f>
        <v>0</v>
      </c>
      <c r="HD103" s="35">
        <f>_xlfn.XLOOKUP($A103,'[3]Form &amp; Form Handler Details'!$Y:$Y,'[3]Form &amp; Form Handler Details'!JA:JA,"")</f>
        <v>0</v>
      </c>
      <c r="HE103" s="35">
        <f>_xlfn.XLOOKUP($A103,'[3]Form &amp; Form Handler Details'!$Y:$Y,'[3]Form &amp; Form Handler Details'!JB:JB,"")</f>
        <v>0</v>
      </c>
      <c r="HF103" s="35">
        <f>_xlfn.XLOOKUP($A103,'[3]Form &amp; Form Handler Details'!$Y:$Y,'[3]Form &amp; Form Handler Details'!JC:JC,"")</f>
        <v>0</v>
      </c>
      <c r="HG103" s="35">
        <f>_xlfn.XLOOKUP($A103,'[3]Form &amp; Form Handler Details'!$Y:$Y,'[3]Form &amp; Form Handler Details'!JD:JD,"")</f>
        <v>0</v>
      </c>
      <c r="HH103" s="35">
        <f>_xlfn.XLOOKUP($A103,'[3]Form &amp; Form Handler Details'!$Y:$Y,'[3]Form &amp; Form Handler Details'!JE:JE,"")</f>
        <v>0</v>
      </c>
      <c r="HI103" s="35">
        <f>_xlfn.XLOOKUP($A103,'[3]Form &amp; Form Handler Details'!$Y:$Y,'[3]Form &amp; Form Handler Details'!JF:JF,"")</f>
        <v>0</v>
      </c>
      <c r="HJ103" s="35">
        <f>_xlfn.XLOOKUP($A103,'[3]Form &amp; Form Handler Details'!$Y:$Y,'[3]Form &amp; Form Handler Details'!JG:JG,"")</f>
        <v>0</v>
      </c>
      <c r="HK103" s="35" t="str">
        <f>_xlfn.XLOOKUP($A103,'[3]Form &amp; Form Handler Details'!$Y:$Y,'[3]Form &amp; Form Handler Details'!JH:JH,"")</f>
        <v>Einreichen</v>
      </c>
      <c r="HL103" s="35">
        <f>_xlfn.XLOOKUP($A103,'[3]Form &amp; Form Handler Details'!$Y:$Y,'[3]Form &amp; Form Handler Details'!JI:JI,"")</f>
        <v>0</v>
      </c>
      <c r="HM103" s="35">
        <f>_xlfn.XLOOKUP($A103,'[3]Form &amp; Form Handler Details'!$Y:$Y,'[3]Form &amp; Form Handler Details'!JJ:JJ,"")</f>
        <v>0</v>
      </c>
      <c r="HN103" s="35">
        <f>_xlfn.XLOOKUP($A103,'[3]Form &amp; Form Handler Details'!$Y:$Y,'[3]Form &amp; Form Handler Details'!JK:JK,"")</f>
        <v>0</v>
      </c>
      <c r="HO103" s="35">
        <f>_xlfn.XLOOKUP($A103,'[3]Form &amp; Form Handler Details'!$Y:$Y,'[3]Form &amp; Form Handler Details'!JL:JL,"")</f>
        <v>0</v>
      </c>
      <c r="HP103" s="35">
        <f>_xlfn.XLOOKUP($A103,'[3]Form &amp; Form Handler Details'!$Y:$Y,'[3]Form &amp; Form Handler Details'!JM:JM,"")</f>
        <v>0</v>
      </c>
      <c r="HQ103" s="35">
        <f>_xlfn.XLOOKUP($A103,'[3]Form &amp; Form Handler Details'!$Y:$Y,'[3]Form &amp; Form Handler Details'!JN:JN,"")</f>
        <v>0</v>
      </c>
      <c r="HR103" s="35">
        <f>_xlfn.XLOOKUP($A103,'[3]Form &amp; Form Handler Details'!$Y:$Y,'[3]Form &amp; Form Handler Details'!JO:JO,"")</f>
        <v>0</v>
      </c>
      <c r="HS103" s="35">
        <f>_xlfn.XLOOKUP($A103,'[3]Form &amp; Form Handler Details'!$Y:$Y,'[3]Form &amp; Form Handler Details'!JP:JP,"")</f>
        <v>0</v>
      </c>
      <c r="HT103" s="35">
        <f>_xlfn.XLOOKUP($A103,'[3]Form &amp; Form Handler Details'!$Y:$Y,'[3]Form &amp; Form Handler Details'!JQ:JQ,"")</f>
        <v>0</v>
      </c>
      <c r="HU103" s="35">
        <f>_xlfn.XLOOKUP($A103,'[3]Form &amp; Form Handler Details'!$Y:$Y,'[3]Form &amp; Form Handler Details'!JR:JR,"")</f>
        <v>0</v>
      </c>
      <c r="HV103" s="35">
        <f>_xlfn.XLOOKUP($A103,'[3]Form &amp; Form Handler Details'!$Y:$Y,'[3]Form &amp; Form Handler Details'!JS:JS,"")</f>
        <v>0</v>
      </c>
      <c r="HW103" s="35">
        <f>_xlfn.XLOOKUP($A103,'[3]Form &amp; Form Handler Details'!$Y:$Y,'[3]Form &amp; Form Handler Details'!JT:JT,"")</f>
        <v>0</v>
      </c>
    </row>
    <row r="104" spans="1:231" ht="165" customHeight="1">
      <c r="A104" s="32" t="s">
        <v>66</v>
      </c>
      <c r="B104" s="32" t="str">
        <f>_xlfn.XLOOKUP(Table46[[#This Row],[UFID]],ATC!C:C,ATC!A:A,"")</f>
        <v>09</v>
      </c>
      <c r="C104" s="31" t="str">
        <f>_xlfn.XLOOKUP(Table46[[#This Row],[UFID]],ATC!C:C,ATC!E:E,"")</f>
        <v>QA Work</v>
      </c>
      <c r="D104" s="31">
        <f>_xlfn.XLOOKUP(Table46[[#This Row],[UFID]],ATC!C:C,ATC!J:J,"")</f>
        <v>0</v>
      </c>
      <c r="E104" s="31" t="s">
        <v>613</v>
      </c>
      <c r="F104" s="34" t="str">
        <f>_xlfn.XLOOKUP(Table46[[#This Row],[UFID]],'[3]Form &amp; Form Handler Details'!$Y:$Y,'[3]Form &amp; Form Handler Details'!$F:$F,"")</f>
        <v>https://www.paypal.com/it/webapps/mpp/enterprise/campaigns/travel</v>
      </c>
      <c r="G104" s="34" t="str">
        <f>_xlfn.XLOOKUP(Table46[[#This Row],[UFID]],'[3]Form &amp; Form Handler Details'!$Y:$Y,'[3]Form &amp; Form Handler Details'!$I:$I,"")</f>
        <v>https://www.paypal.com/it/webapps/mpp/enterprise/campaigns/travel?data=success</v>
      </c>
      <c r="H104" s="34" t="str">
        <f>_xlfn.XLOOKUP(Table46[[#This Row],[UFID]],'[3]Form &amp; Form Handler Details'!$Y:$Y,'[3]Form &amp; Form Handler Details'!$E:$E,"")</f>
        <v>https://pypd.paypal-mktg.com/l/925803/2022-08-10/2nqt8</v>
      </c>
      <c r="I104" s="34" t="str">
        <f>_xlfn.XLOOKUP(Table46[[#This Row],[UFID]],'[3]Form &amp; Form Handler Details'!$Y:$Y,'[3]Form &amp; Form Handler Details'!$U:$U,"")</f>
        <v>EMEA-IT-FRH-23-ABM-LE-Travel-Live</v>
      </c>
      <c r="J104" s="34" t="str">
        <f>_xlfn.XLOOKUP(Table46[[#This Row],[UFID]],'[3]Form &amp; Form Handler Details'!$Y:$Y,'[3]Form &amp; Form Handler Details'!$V:$V,"")</f>
        <v>https://pypd.paypal-mktg.com/l/925803/2023-04-20/2rw1b</v>
      </c>
      <c r="K104" s="34" t="str">
        <f t="shared" si="3"/>
        <v>2023-04-20/2rw1b</v>
      </c>
      <c r="L104" s="34" t="str">
        <f>_xlfn.XLOOKUP(Table46[[#This Row],[UFID]],'[3]Form &amp; Form Handler Details'!$Y:$Y,'[3]Form &amp; Form Handler Details'!$D:$D,"")</f>
        <v>EMEA-IT-FRM-22-ABM-LE-Travel</v>
      </c>
      <c r="M104" s="35" t="str">
        <f>_xlfn.XLOOKUP($A104,'[3]Form &amp; Form Handler Details'!$Y:$Y,'[3]Form &amp; Form Handler Details'!BJ:BJ,"")</f>
        <v>Nome*</v>
      </c>
      <c r="N104" s="35" t="str">
        <f>_xlfn.XLOOKUP($A104,'[3]Form &amp; Form Handler Details'!$Y:$Y,'[3]Form &amp; Form Handler Details'!BK:BK,"")</f>
        <v>firstname</v>
      </c>
      <c r="O104" s="35" t="str">
        <f>_xlfn.XLOOKUP($A104,'[3]Form &amp; Form Handler Details'!$Y:$Y,'[3]Form &amp; Form Handler Details'!BL:BL,"")</f>
        <v>text</v>
      </c>
      <c r="P104" s="35" t="str">
        <f>_xlfn.XLOOKUP($A104,'[3]Form &amp; Form Handler Details'!$Y:$Y,'[3]Form &amp; Form Handler Details'!BM:BM,"")</f>
        <v>Questo campo è obbligatorio</v>
      </c>
      <c r="Q104" s="35" t="str">
        <f>_xlfn.XLOOKUP($A104,'[3]Form &amp; Form Handler Details'!$Y:$Y,'[3]Form &amp; Form Handler Details'!BN:BN,"")</f>
        <v>Cognome*</v>
      </c>
      <c r="R104" s="35" t="str">
        <f>_xlfn.XLOOKUP($A104,'[3]Form &amp; Form Handler Details'!$Y:$Y,'[3]Form &amp; Form Handler Details'!BO:BO,"")</f>
        <v>lastname</v>
      </c>
      <c r="S104" s="35" t="str">
        <f>_xlfn.XLOOKUP($A104,'[3]Form &amp; Form Handler Details'!$Y:$Y,'[3]Form &amp; Form Handler Details'!BP:BP,"")</f>
        <v>text</v>
      </c>
      <c r="T104" s="35" t="str">
        <f>_xlfn.XLOOKUP($A104,'[3]Form &amp; Form Handler Details'!$Y:$Y,'[3]Form &amp; Form Handler Details'!BQ:BQ,"")</f>
        <v>Questo campo è obbligatorio</v>
      </c>
      <c r="U104" s="35" t="str">
        <f>_xlfn.XLOOKUP($A104,'[3]Form &amp; Form Handler Details'!$Y:$Y,'[3]Form &amp; Form Handler Details'!BR:BR,"")</f>
        <v>E-mail professionale*</v>
      </c>
      <c r="V104" s="35" t="str">
        <f>_xlfn.XLOOKUP($A104,'[3]Form &amp; Form Handler Details'!$Y:$Y,'[3]Form &amp; Form Handler Details'!BS:BS,"")</f>
        <v>workemail</v>
      </c>
      <c r="W104" s="35" t="str">
        <f>_xlfn.XLOOKUP($A104,'[3]Form &amp; Form Handler Details'!$Y:$Y,'[3]Form &amp; Form Handler Details'!BT:BT,"")</f>
        <v>text</v>
      </c>
      <c r="X104" s="35" t="str">
        <f>_xlfn.XLOOKUP($A104,'[3]Form &amp; Form Handler Details'!$Y:$Y,'[3]Form &amp; Form Handler Details'!BU:BU,"")</f>
        <v>Questo campo è obbligatorio</v>
      </c>
      <c r="Y104" s="35" t="str">
        <f>_xlfn.XLOOKUP($A104,'[3]Form &amp; Form Handler Details'!$Y:$Y,'[3]Form &amp; Form Handler Details'!BV:BV,"")</f>
        <v>Società*</v>
      </c>
      <c r="Z104" s="35" t="str">
        <f>_xlfn.XLOOKUP($A104,'[3]Form &amp; Form Handler Details'!$Y:$Y,'[3]Form &amp; Form Handler Details'!BW:BW,"")</f>
        <v>companyname</v>
      </c>
      <c r="AA104" s="35" t="str">
        <f>_xlfn.XLOOKUP($A104,'[3]Form &amp; Form Handler Details'!$Y:$Y,'[3]Form &amp; Form Handler Details'!BX:BX,"")</f>
        <v>text</v>
      </c>
      <c r="AB104" s="35" t="str">
        <f>_xlfn.XLOOKUP($A104,'[3]Form &amp; Form Handler Details'!$Y:$Y,'[3]Form &amp; Form Handler Details'!BY:BY,"")</f>
        <v>Questo campo è obbligatorio</v>
      </c>
      <c r="AC104" s="35">
        <f>_xlfn.XLOOKUP($A104,'[3]Form &amp; Form Handler Details'!$Y:$Y,'[3]Form &amp; Form Handler Details'!BZ:BZ,"")</f>
        <v>0</v>
      </c>
      <c r="AD104" s="35">
        <f>_xlfn.XLOOKUP($A104,'[3]Form &amp; Form Handler Details'!$Y:$Y,'[3]Form &amp; Form Handler Details'!CA:CA,"")</f>
        <v>0</v>
      </c>
      <c r="AE104" s="35">
        <f>_xlfn.XLOOKUP($A104,'[3]Form &amp; Form Handler Details'!$Y:$Y,'[3]Form &amp; Form Handler Details'!CB:CB,"")</f>
        <v>0</v>
      </c>
      <c r="AF104" s="35">
        <f>_xlfn.XLOOKUP($A104,'[3]Form &amp; Form Handler Details'!$Y:$Y,'[3]Form &amp; Form Handler Details'!CC:CC,"")</f>
        <v>0</v>
      </c>
      <c r="AG104" s="35">
        <f>_xlfn.XLOOKUP($A104,'[3]Form &amp; Form Handler Details'!$Y:$Y,'[3]Form &amp; Form Handler Details'!CD:CD,"")</f>
        <v>0</v>
      </c>
      <c r="AH104" s="35">
        <f>_xlfn.XLOOKUP($A104,'[3]Form &amp; Form Handler Details'!$Y:$Y,'[3]Form &amp; Form Handler Details'!CE:CE,"")</f>
        <v>0</v>
      </c>
      <c r="AI104" s="35">
        <f>_xlfn.XLOOKUP($A104,'[3]Form &amp; Form Handler Details'!$Y:$Y,'[3]Form &amp; Form Handler Details'!CF:CF,"")</f>
        <v>0</v>
      </c>
      <c r="AJ104" s="35">
        <f>_xlfn.XLOOKUP($A104,'[3]Form &amp; Form Handler Details'!$Y:$Y,'[3]Form &amp; Form Handler Details'!CG:CG,"")</f>
        <v>0</v>
      </c>
      <c r="AK104" s="35">
        <f>_xlfn.XLOOKUP($A104,'[3]Form &amp; Form Handler Details'!$Y:$Y,'[3]Form &amp; Form Handler Details'!CH:CH,"")</f>
        <v>0</v>
      </c>
      <c r="AL104" s="35">
        <f>_xlfn.XLOOKUP($A104,'[3]Form &amp; Form Handler Details'!$Y:$Y,'[3]Form &amp; Form Handler Details'!CI:CI,"")</f>
        <v>0</v>
      </c>
      <c r="AM104" s="35">
        <f>_xlfn.XLOOKUP($A104,'[3]Form &amp; Form Handler Details'!$Y:$Y,'[3]Form &amp; Form Handler Details'!CJ:CJ,"")</f>
        <v>0</v>
      </c>
      <c r="AN104" s="35">
        <f>_xlfn.XLOOKUP($A104,'[3]Form &amp; Form Handler Details'!$Y:$Y,'[3]Form &amp; Form Handler Details'!CK:CK,"")</f>
        <v>0</v>
      </c>
      <c r="AO104" s="35" t="str">
        <f>_xlfn.XLOOKUP($A104,'[3]Form &amp; Form Handler Details'!$Y:$Y,'[3]Form &amp; Form Handler Details'!CL:CL,"")</f>
        <v>Telefono</v>
      </c>
      <c r="AP104" s="35" t="str">
        <f>_xlfn.XLOOKUP($A104,'[3]Form &amp; Form Handler Details'!$Y:$Y,'[3]Form &amp; Form Handler Details'!CM:CM,"")</f>
        <v>phonenumber</v>
      </c>
      <c r="AQ104" s="35" t="str">
        <f>_xlfn.XLOOKUP($A104,'[3]Form &amp; Form Handler Details'!$Y:$Y,'[3]Form &amp; Form Handler Details'!CN:CN,"")</f>
        <v>text</v>
      </c>
      <c r="AR104" s="35" t="str">
        <f>_xlfn.XLOOKUP($A104,'[3]Form &amp; Form Handler Details'!$Y:$Y,'[3]Form &amp; Form Handler Details'!CO:CO,"")</f>
        <v>Questo campo è obbligatorio</v>
      </c>
      <c r="AS104" s="35" t="str">
        <f>_xlfn.XLOOKUP($A104,'[3]Form &amp; Form Handler Details'!$Y:$Y,'[3]Form &amp; Form Handler Details'!CP:CP,"")</f>
        <v>Posizione lavorativa*</v>
      </c>
      <c r="AT104" s="35" t="str">
        <f>_xlfn.XLOOKUP($A104,'[3]Form &amp; Form Handler Details'!$Y:$Y,'[3]Form &amp; Form Handler Details'!CQ:CQ,"")</f>
        <v>jobtitle</v>
      </c>
      <c r="AU104" s="35" t="str">
        <f>_xlfn.XLOOKUP($A104,'[3]Form &amp; Form Handler Details'!$Y:$Y,'[3]Form &amp; Form Handler Details'!CR:CR,"")</f>
        <v>text</v>
      </c>
      <c r="AV104" s="35" t="str">
        <f>_xlfn.XLOOKUP($A104,'[3]Form &amp; Form Handler Details'!$Y:$Y,'[3]Form &amp; Form Handler Details'!CS:CS,"")</f>
        <v>Questo campo è obbligatorio</v>
      </c>
      <c r="AW104" s="35" t="str">
        <f>_xlfn.XLOOKUP($A104,'[3]Form &amp; Form Handler Details'!$Y:$Y,'[3]Form &amp; Form Handler Details'!CT:CT,"")</f>
        <v>Webform URL(Hidden)</v>
      </c>
      <c r="AX104" s="35" t="str">
        <f>_xlfn.XLOOKUP($A104,'[3]Form &amp; Form Handler Details'!$Y:$Y,'[3]Form &amp; Form Handler Details'!CU:CU,"")</f>
        <v>webformurl</v>
      </c>
      <c r="AY104" s="35" t="str">
        <f>_xlfn.XLOOKUP($A104,'[3]Form &amp; Form Handler Details'!$Y:$Y,'[3]Form &amp; Form Handler Details'!CV:CV,"")</f>
        <v>text</v>
      </c>
      <c r="AZ104" s="35" t="str">
        <f>_xlfn.XLOOKUP($A104,'[3]Form &amp; Form Handler Details'!$Y:$Y,'[3]Form &amp; Form Handler Details'!CW:CW,"")</f>
        <v>gclid(Hidden)</v>
      </c>
      <c r="BA104" s="35" t="str">
        <f>_xlfn.XLOOKUP($A104,'[3]Form &amp; Form Handler Details'!$Y:$Y,'[3]Form &amp; Form Handler Details'!CX:CX,"")</f>
        <v>gclid</v>
      </c>
      <c r="BB104" s="35" t="str">
        <f>_xlfn.XLOOKUP($A104,'[3]Form &amp; Form Handler Details'!$Y:$Y,'[3]Form &amp; Form Handler Details'!CY:CY,"")</f>
        <v>text</v>
      </c>
      <c r="BC104" s="35">
        <f>_xlfn.XLOOKUP($A104,'[3]Form &amp; Form Handler Details'!$Y:$Y,'[3]Form &amp; Form Handler Details'!CZ:CZ,"")</f>
        <v>0</v>
      </c>
      <c r="BD104" s="35">
        <f>_xlfn.XLOOKUP($A104,'[3]Form &amp; Form Handler Details'!$Y:$Y,'[3]Form &amp; Form Handler Details'!DA:DA,"")</f>
        <v>0</v>
      </c>
      <c r="BE104" s="35">
        <f>_xlfn.XLOOKUP($A104,'[3]Form &amp; Form Handler Details'!$Y:$Y,'[3]Form &amp; Form Handler Details'!DB:DB,"")</f>
        <v>0</v>
      </c>
      <c r="BF104" s="35">
        <f>_xlfn.XLOOKUP($A104,'[3]Form &amp; Form Handler Details'!$Y:$Y,'[3]Form &amp; Form Handler Details'!DC:DC,"")</f>
        <v>0</v>
      </c>
      <c r="BG104" s="35">
        <f>_xlfn.XLOOKUP($A104,'[3]Form &amp; Form Handler Details'!$Y:$Y,'[3]Form &amp; Form Handler Details'!DD:DD,"")</f>
        <v>0</v>
      </c>
      <c r="BH104" s="35">
        <f>_xlfn.XLOOKUP($A104,'[3]Form &amp; Form Handler Details'!$Y:$Y,'[3]Form &amp; Form Handler Details'!DE:DE,"")</f>
        <v>0</v>
      </c>
      <c r="BI104" s="35">
        <f>_xlfn.XLOOKUP($A104,'[3]Form &amp; Form Handler Details'!$Y:$Y,'[3]Form &amp; Form Handler Details'!DF:DF,"")</f>
        <v>0</v>
      </c>
      <c r="BJ104" s="35">
        <f>_xlfn.XLOOKUP($A104,'[3]Form &amp; Form Handler Details'!$Y:$Y,'[3]Form &amp; Form Handler Details'!DG:DG,"")</f>
        <v>0</v>
      </c>
      <c r="BK104" s="35">
        <f>_xlfn.XLOOKUP($A104,'[3]Form &amp; Form Handler Details'!$Y:$Y,'[3]Form &amp; Form Handler Details'!DH:DH,"")</f>
        <v>0</v>
      </c>
      <c r="BL104" s="35">
        <f>_xlfn.XLOOKUP($A104,'[3]Form &amp; Form Handler Details'!$Y:$Y,'[3]Form &amp; Form Handler Details'!DI:DI,"")</f>
        <v>0</v>
      </c>
      <c r="BM104" s="35">
        <f>_xlfn.XLOOKUP($A104,'[3]Form &amp; Form Handler Details'!$Y:$Y,'[3]Form &amp; Form Handler Details'!DJ:DJ,"")</f>
        <v>0</v>
      </c>
      <c r="BN104" s="35">
        <f>_xlfn.XLOOKUP($A104,'[3]Form &amp; Form Handler Details'!$Y:$Y,'[3]Form &amp; Form Handler Details'!DK:DK,"")</f>
        <v>0</v>
      </c>
      <c r="BO104" s="35">
        <f>_xlfn.XLOOKUP($A104,'[3]Form &amp; Form Handler Details'!$Y:$Y,'[3]Form &amp; Form Handler Details'!DL:DL,"")</f>
        <v>0</v>
      </c>
      <c r="BP104" s="35">
        <f>_xlfn.XLOOKUP($A104,'[3]Form &amp; Form Handler Details'!$Y:$Y,'[3]Form &amp; Form Handler Details'!DM:DM,"")</f>
        <v>0</v>
      </c>
      <c r="BQ104" s="35">
        <f>_xlfn.XLOOKUP($A104,'[3]Form &amp; Form Handler Details'!$Y:$Y,'[3]Form &amp; Form Handler Details'!DN:DN,"")</f>
        <v>0</v>
      </c>
      <c r="BR104" s="35" t="str">
        <f>_xlfn.XLOOKUP($A104,'[3]Form &amp; Form Handler Details'!$Y:$Y,'[3]Form &amp; Form Handler Details'!DO:DO,"")</f>
        <v>Nazione*
Italy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Canada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United States Minor Outlying Islands
Uruguay
Uzbekistan
Vanuatu
Vatican
Venezuela
Vietnam
Wallis and Futuna
Western Sahara
Yemen
Zambia+BG109</v>
      </c>
      <c r="BS104" s="35">
        <f>_xlfn.XLOOKUP($A104,'[3]Form &amp; Form Handler Details'!$Y:$Y,'[3]Form &amp; Form Handler Details'!DP:DP,"")</f>
        <v>0</v>
      </c>
      <c r="BT104" s="35" t="str">
        <f>_xlfn.XLOOKUP($A104,'[3]Form &amp; Form Handler Details'!$Y:$Y,'[3]Form &amp; Form Handler Details'!DQ:DQ,"")</f>
        <v>country</v>
      </c>
      <c r="BU104" s="35" t="str">
        <f>_xlfn.XLOOKUP($A104,'[3]Form &amp; Form Handler Details'!$Y:$Y,'[3]Form &amp; Form Handler Details'!DR:DR,"")</f>
        <v>Dropdown</v>
      </c>
      <c r="BV104" s="35" t="str">
        <f>_xlfn.XLOOKUP($A104,'[3]Form &amp; Form Handler Details'!$Y:$Y,'[3]Form &amp; Form Handler Details'!DS:DS,"")</f>
        <v>Questo campo è obbligatorio</v>
      </c>
      <c r="BW104" s="35" t="str">
        <f>_xlfn.XLOOKUP($A104,'[3]Form &amp; Form Handler Details'!$Y:$Y,'[3]Form &amp; Form Handler Details'!DT:DT,"")</f>
        <v>HoneyPot</v>
      </c>
      <c r="BX104" s="35" t="str">
        <f>_xlfn.XLOOKUP($A104,'[3]Form &amp; Form Handler Details'!$Y:$Y,'[3]Form &amp; Form Handler Details'!DU:DU,"")</f>
        <v>pardot_extra_field</v>
      </c>
      <c r="BY104" s="35" t="str">
        <f>_xlfn.XLOOKUP($A104,'[3]Form &amp; Form Handler Details'!$Y:$Y,'[3]Form &amp; Form Handler Details'!DV:DV,"")</f>
        <v>Hidden</v>
      </c>
      <c r="BZ104" s="35">
        <f>_xlfn.XLOOKUP($A104,'[3]Form &amp; Form Handler Details'!$Y:$Y,'[3]Form &amp; Form Handler Details'!DW:DW,"")</f>
        <v>0</v>
      </c>
      <c r="CA104" s="35">
        <f>_xlfn.XLOOKUP($A104,'[3]Form &amp; Form Handler Details'!$Y:$Y,'[3]Form &amp; Form Handler Details'!DX:DX,"")</f>
        <v>0</v>
      </c>
      <c r="CB104" s="35">
        <f>_xlfn.XLOOKUP($A104,'[3]Form &amp; Form Handler Details'!$Y:$Y,'[3]Form &amp; Form Handler Details'!DY:DY,"")</f>
        <v>0</v>
      </c>
      <c r="CC104" s="35">
        <f>_xlfn.XLOOKUP($A104,'[3]Form &amp; Form Handler Details'!$Y:$Y,'[3]Form &amp; Form Handler Details'!DZ:DZ,"")</f>
        <v>0</v>
      </c>
      <c r="CD104" s="35">
        <f>_xlfn.XLOOKUP($A104,'[3]Form &amp; Form Handler Details'!$Y:$Y,'[3]Form &amp; Form Handler Details'!EA:EA,"")</f>
        <v>0</v>
      </c>
      <c r="CE104" s="35">
        <f>_xlfn.XLOOKUP($A104,'[3]Form &amp; Form Handler Details'!$Y:$Y,'[3]Form &amp; Form Handler Details'!EB:EB,"")</f>
        <v>0</v>
      </c>
      <c r="CF104" s="35">
        <f>_xlfn.XLOOKUP($A104,'[3]Form &amp; Form Handler Details'!$Y:$Y,'[3]Form &amp; Form Handler Details'!EC:EC,"")</f>
        <v>0</v>
      </c>
      <c r="CG104" s="35">
        <f>_xlfn.XLOOKUP($A104,'[3]Form &amp; Form Handler Details'!$Y:$Y,'[3]Form &amp; Form Handler Details'!ED:ED,"")</f>
        <v>0</v>
      </c>
      <c r="CH104" s="35">
        <f>_xlfn.XLOOKUP($A104,'[3]Form &amp; Form Handler Details'!$Y:$Y,'[3]Form &amp; Form Handler Details'!EE:EE,"")</f>
        <v>0</v>
      </c>
      <c r="CI104" s="35">
        <f>_xlfn.XLOOKUP($A104,'[3]Form &amp; Form Handler Details'!$Y:$Y,'[3]Form &amp; Form Handler Details'!EF:EF,"")</f>
        <v>0</v>
      </c>
      <c r="CJ104" s="35">
        <f>_xlfn.XLOOKUP($A104,'[3]Form &amp; Form Handler Details'!$Y:$Y,'[3]Form &amp; Form Handler Details'!EG:EG,"")</f>
        <v>0</v>
      </c>
      <c r="CK104" s="35">
        <f>_xlfn.XLOOKUP($A104,'[3]Form &amp; Form Handler Details'!$Y:$Y,'[3]Form &amp; Form Handler Details'!EH:EH,"")</f>
        <v>0</v>
      </c>
      <c r="CL104" s="35">
        <f>_xlfn.XLOOKUP($A104,'[3]Form &amp; Form Handler Details'!$Y:$Y,'[3]Form &amp; Form Handler Details'!EI:EI,"")</f>
        <v>0</v>
      </c>
      <c r="CM104" s="35">
        <f>_xlfn.XLOOKUP($A104,'[3]Form &amp; Form Handler Details'!$Y:$Y,'[3]Form &amp; Form Handler Details'!EJ:EJ,"")</f>
        <v>0</v>
      </c>
      <c r="CN104" s="35">
        <f>_xlfn.XLOOKUP($A104,'[3]Form &amp; Form Handler Details'!$Y:$Y,'[3]Form &amp; Form Handler Details'!EK:EK,"")</f>
        <v>0</v>
      </c>
      <c r="CO104" s="35">
        <f>_xlfn.XLOOKUP($A104,'[3]Form &amp; Form Handler Details'!$Y:$Y,'[3]Form &amp; Form Handler Details'!EL:EL,"")</f>
        <v>0</v>
      </c>
      <c r="CP104" s="35">
        <f>_xlfn.XLOOKUP($A104,'[3]Form &amp; Form Handler Details'!$Y:$Y,'[3]Form &amp; Form Handler Details'!EM:EM,"")</f>
        <v>0</v>
      </c>
      <c r="CQ104" s="35" t="str">
        <f>_xlfn.XLOOKUP($A104,'[3]Form &amp; Form Handler Details'!$Y:$Y,'[3]Form &amp; Form Handler Details'!EN:EN,"")</f>
        <v>Accetto che PayPal mi contatterà per telefono o e-mail e mi invierà informazioni pertinenti sul prodotto o sul settore per la mia richiesta. So che posso annullare l'iscrizione in qualsiasi momento.</v>
      </c>
      <c r="CR104" s="35" t="str">
        <f>_xlfn.XLOOKUP($A104,'[3]Form &amp; Form Handler Details'!$Y:$Y,'[3]Form &amp; Form Handler Details'!EO:EO,"")</f>
        <v>privacyconsent</v>
      </c>
      <c r="CS104" s="35" t="str">
        <f>_xlfn.XLOOKUP($A104,'[3]Form &amp; Form Handler Details'!$Y:$Y,'[3]Form &amp; Form Handler Details'!EP:EP,"")</f>
        <v>checkbox</v>
      </c>
      <c r="CT104" s="35" t="str">
        <f>_xlfn.XLOOKUP($A104,'[3]Form &amp; Form Handler Details'!$Y:$Y,'[3]Form &amp; Form Handler Details'!EQ:EQ,"")</f>
        <v>Questo campo è obbligatorio</v>
      </c>
      <c r="CU104" s="35">
        <f>_xlfn.XLOOKUP($A104,'[3]Form &amp; Form Handler Details'!$Y:$Y,'[3]Form &amp; Form Handler Details'!ER:ER,"")</f>
        <v>0</v>
      </c>
      <c r="CV104" s="35">
        <f>_xlfn.XLOOKUP($A104,'[3]Form &amp; Form Handler Details'!$Y:$Y,'[3]Form &amp; Form Handler Details'!ES:ES,"")</f>
        <v>0</v>
      </c>
      <c r="CW104" s="35">
        <f>_xlfn.XLOOKUP($A104,'[3]Form &amp; Form Handler Details'!$Y:$Y,'[3]Form &amp; Form Handler Details'!ET:ET,"")</f>
        <v>0</v>
      </c>
      <c r="CX104" s="35">
        <f>_xlfn.XLOOKUP($A104,'[3]Form &amp; Form Handler Details'!$Y:$Y,'[3]Form &amp; Form Handler Details'!EU:EU,"")</f>
        <v>0</v>
      </c>
      <c r="CY104" s="35">
        <f>_xlfn.XLOOKUP($A104,'[3]Form &amp; Form Handler Details'!$Y:$Y,'[3]Form &amp; Form Handler Details'!EV:EV,"")</f>
        <v>0</v>
      </c>
      <c r="CZ104" s="35">
        <f>_xlfn.XLOOKUP($A104,'[3]Form &amp; Form Handler Details'!$Y:$Y,'[3]Form &amp; Form Handler Details'!EW:EW,"")</f>
        <v>0</v>
      </c>
      <c r="DA104" s="35">
        <f>_xlfn.XLOOKUP($A104,'[3]Form &amp; Form Handler Details'!$Y:$Y,'[3]Form &amp; Form Handler Details'!EX:EX,"")</f>
        <v>0</v>
      </c>
      <c r="DB104" s="35">
        <f>_xlfn.XLOOKUP($A104,'[3]Form &amp; Form Handler Details'!$Y:$Y,'[3]Form &amp; Form Handler Details'!EY:EY,"")</f>
        <v>0</v>
      </c>
      <c r="DC104" s="35">
        <f>_xlfn.XLOOKUP($A104,'[3]Form &amp; Form Handler Details'!$Y:$Y,'[3]Form &amp; Form Handler Details'!EZ:EZ,"")</f>
        <v>0</v>
      </c>
      <c r="DD104" s="35">
        <f>_xlfn.XLOOKUP($A104,'[3]Form &amp; Form Handler Details'!$Y:$Y,'[3]Form &amp; Form Handler Details'!FA:FA,"")</f>
        <v>0</v>
      </c>
      <c r="DE104" s="35">
        <f>_xlfn.XLOOKUP($A104,'[3]Form &amp; Form Handler Details'!$Y:$Y,'[3]Form &amp; Form Handler Details'!FB:FB,"")</f>
        <v>0</v>
      </c>
      <c r="DF104" s="35">
        <f>_xlfn.XLOOKUP($A104,'[3]Form &amp; Form Handler Details'!$Y:$Y,'[3]Form &amp; Form Handler Details'!FC:FC,"")</f>
        <v>0</v>
      </c>
      <c r="DG104" s="35">
        <f>_xlfn.XLOOKUP($A104,'[3]Form &amp; Form Handler Details'!$Y:$Y,'[3]Form &amp; Form Handler Details'!FD:FD,"")</f>
        <v>0</v>
      </c>
      <c r="DH104" s="35">
        <f>_xlfn.XLOOKUP($A104,'[3]Form &amp; Form Handler Details'!$Y:$Y,'[3]Form &amp; Form Handler Details'!FE:FE,"")</f>
        <v>0</v>
      </c>
      <c r="DI104" s="35">
        <f>_xlfn.XLOOKUP($A104,'[3]Form &amp; Form Handler Details'!$Y:$Y,'[3]Form &amp; Form Handler Details'!FF:FF,"")</f>
        <v>0</v>
      </c>
      <c r="DJ104" s="35">
        <f>_xlfn.XLOOKUP($A104,'[3]Form &amp; Form Handler Details'!$Y:$Y,'[3]Form &amp; Form Handler Details'!FG:FG,"")</f>
        <v>0</v>
      </c>
      <c r="DK104" s="35">
        <f>_xlfn.XLOOKUP($A104,'[3]Form &amp; Form Handler Details'!$Y:$Y,'[3]Form &amp; Form Handler Details'!FH:FH,"")</f>
        <v>0</v>
      </c>
      <c r="DL104" s="35">
        <f>_xlfn.XLOOKUP($A104,'[3]Form &amp; Form Handler Details'!$Y:$Y,'[3]Form &amp; Form Handler Details'!FI:FI,"")</f>
        <v>0</v>
      </c>
      <c r="DM104" s="35">
        <f>_xlfn.XLOOKUP($A104,'[3]Form &amp; Form Handler Details'!$Y:$Y,'[3]Form &amp; Form Handler Details'!FJ:FJ,"")</f>
        <v>0</v>
      </c>
      <c r="DN104" s="35">
        <f>_xlfn.XLOOKUP($A104,'[3]Form &amp; Form Handler Details'!$Y:$Y,'[3]Form &amp; Form Handler Details'!FK:FK,"")</f>
        <v>0</v>
      </c>
      <c r="DO104" s="35">
        <f>_xlfn.XLOOKUP($A104,'[3]Form &amp; Form Handler Details'!$Y:$Y,'[3]Form &amp; Form Handler Details'!FL:FL,"")</f>
        <v>0</v>
      </c>
      <c r="DP104" s="35">
        <f>_xlfn.XLOOKUP($A104,'[3]Form &amp; Form Handler Details'!$Y:$Y,'[3]Form &amp; Form Handler Details'!FM:FM,"")</f>
        <v>0</v>
      </c>
      <c r="DQ104" s="35">
        <f>_xlfn.XLOOKUP($A104,'[3]Form &amp; Form Handler Details'!$Y:$Y,'[3]Form &amp; Form Handler Details'!FN:FN,"")</f>
        <v>0</v>
      </c>
      <c r="DR104" s="35">
        <f>_xlfn.XLOOKUP($A104,'[3]Form &amp; Form Handler Details'!$Y:$Y,'[3]Form &amp; Form Handler Details'!FO:FO,"")</f>
        <v>0</v>
      </c>
      <c r="DS104" s="35">
        <f>_xlfn.XLOOKUP($A104,'[3]Form &amp; Form Handler Details'!$Y:$Y,'[3]Form &amp; Form Handler Details'!FP:FP,"")</f>
        <v>0</v>
      </c>
      <c r="DT104" s="35">
        <f>_xlfn.XLOOKUP($A104,'[3]Form &amp; Form Handler Details'!$Y:$Y,'[3]Form &amp; Form Handler Details'!FQ:FQ,"")</f>
        <v>0</v>
      </c>
      <c r="DU104" s="35">
        <f>_xlfn.XLOOKUP($A104,'[3]Form &amp; Form Handler Details'!$Y:$Y,'[3]Form &amp; Form Handler Details'!FR:FR,"")</f>
        <v>0</v>
      </c>
      <c r="DV104" s="35">
        <f>_xlfn.XLOOKUP($A104,'[3]Form &amp; Form Handler Details'!$Y:$Y,'[3]Form &amp; Form Handler Details'!FS:FS,"")</f>
        <v>0</v>
      </c>
      <c r="DW104" s="35">
        <f>_xlfn.XLOOKUP($A104,'[3]Form &amp; Form Handler Details'!$Y:$Y,'[3]Form &amp; Form Handler Details'!FT:FT,"")</f>
        <v>0</v>
      </c>
      <c r="DX104" s="35">
        <f>_xlfn.XLOOKUP($A104,'[3]Form &amp; Form Handler Details'!$Y:$Y,'[3]Form &amp; Form Handler Details'!FU:FU,"")</f>
        <v>0</v>
      </c>
      <c r="DY104" s="35">
        <f>_xlfn.XLOOKUP($A104,'[3]Form &amp; Form Handler Details'!$Y:$Y,'[3]Form &amp; Form Handler Details'!FV:FV,"")</f>
        <v>0</v>
      </c>
      <c r="DZ104" s="35">
        <f>_xlfn.XLOOKUP($A104,'[3]Form &amp; Form Handler Details'!$Y:$Y,'[3]Form &amp; Form Handler Details'!FW:FW,"")</f>
        <v>0</v>
      </c>
      <c r="EA104" s="35">
        <f>_xlfn.XLOOKUP($A104,'[3]Form &amp; Form Handler Details'!$Y:$Y,'[3]Form &amp; Form Handler Details'!FX:FX,"")</f>
        <v>0</v>
      </c>
      <c r="EB104" s="35">
        <f>_xlfn.XLOOKUP($A104,'[3]Form &amp; Form Handler Details'!$Y:$Y,'[3]Form &amp; Form Handler Details'!FY:FY,"")</f>
        <v>0</v>
      </c>
      <c r="EC104" s="35">
        <f>_xlfn.XLOOKUP($A104,'[3]Form &amp; Form Handler Details'!$Y:$Y,'[3]Form &amp; Form Handler Details'!FZ:FZ,"")</f>
        <v>0</v>
      </c>
      <c r="ED104" s="35">
        <f>_xlfn.XLOOKUP($A104,'[3]Form &amp; Form Handler Details'!$Y:$Y,'[3]Form &amp; Form Handler Details'!GA:GA,"")</f>
        <v>0</v>
      </c>
      <c r="EE104" s="35">
        <f>_xlfn.XLOOKUP($A104,'[3]Form &amp; Form Handler Details'!$Y:$Y,'[3]Form &amp; Form Handler Details'!GB:GB,"")</f>
        <v>0</v>
      </c>
      <c r="EF104" s="35">
        <f>_xlfn.XLOOKUP($A104,'[3]Form &amp; Form Handler Details'!$Y:$Y,'[3]Form &amp; Form Handler Details'!GC:GC,"")</f>
        <v>0</v>
      </c>
      <c r="EG104" s="35">
        <f>_xlfn.XLOOKUP($A104,'[3]Form &amp; Form Handler Details'!$Y:$Y,'[3]Form &amp; Form Handler Details'!GD:GD,"")</f>
        <v>0</v>
      </c>
      <c r="EH104" s="35">
        <f>_xlfn.XLOOKUP($A104,'[3]Form &amp; Form Handler Details'!$Y:$Y,'[3]Form &amp; Form Handler Details'!GE:GE,"")</f>
        <v>0</v>
      </c>
      <c r="EI104" s="35">
        <f>_xlfn.XLOOKUP($A104,'[3]Form &amp; Form Handler Details'!$Y:$Y,'[3]Form &amp; Form Handler Details'!GF:GF,"")</f>
        <v>0</v>
      </c>
      <c r="EJ104" s="35">
        <f>_xlfn.XLOOKUP($A104,'[3]Form &amp; Form Handler Details'!$Y:$Y,'[3]Form &amp; Form Handler Details'!GG:GG,"")</f>
        <v>0</v>
      </c>
      <c r="EK104" s="35">
        <f>_xlfn.XLOOKUP($A104,'[3]Form &amp; Form Handler Details'!$Y:$Y,'[3]Form &amp; Form Handler Details'!GH:GH,"")</f>
        <v>0</v>
      </c>
      <c r="EL104" s="35">
        <f>_xlfn.XLOOKUP($A104,'[3]Form &amp; Form Handler Details'!$Y:$Y,'[3]Form &amp; Form Handler Details'!GI:GI,"")</f>
        <v>0</v>
      </c>
      <c r="EM104" s="35">
        <f>_xlfn.XLOOKUP($A104,'[3]Form &amp; Form Handler Details'!$Y:$Y,'[3]Form &amp; Form Handler Details'!GJ:GJ,"")</f>
        <v>0</v>
      </c>
      <c r="EN104" s="35">
        <f>_xlfn.XLOOKUP($A104,'[3]Form &amp; Form Handler Details'!$Y:$Y,'[3]Form &amp; Form Handler Details'!GK:GK,"")</f>
        <v>0</v>
      </c>
      <c r="EO104" s="35">
        <f>_xlfn.XLOOKUP($A104,'[3]Form &amp; Form Handler Details'!$Y:$Y,'[3]Form &amp; Form Handler Details'!GL:GL,"")</f>
        <v>0</v>
      </c>
      <c r="EP104" s="35">
        <f>_xlfn.XLOOKUP($A104,'[3]Form &amp; Form Handler Details'!$Y:$Y,'[3]Form &amp; Form Handler Details'!GM:GM,"")</f>
        <v>0</v>
      </c>
      <c r="EQ104" s="35">
        <f>_xlfn.XLOOKUP($A104,'[3]Form &amp; Form Handler Details'!$Y:$Y,'[3]Form &amp; Form Handler Details'!GN:GN,"")</f>
        <v>0</v>
      </c>
      <c r="ER104" s="35">
        <f>_xlfn.XLOOKUP($A104,'[3]Form &amp; Form Handler Details'!$Y:$Y,'[3]Form &amp; Form Handler Details'!GO:GO,"")</f>
        <v>0</v>
      </c>
      <c r="ES104" s="35">
        <f>_xlfn.XLOOKUP($A104,'[3]Form &amp; Form Handler Details'!$Y:$Y,'[3]Form &amp; Form Handler Details'!GP:GP,"")</f>
        <v>0</v>
      </c>
      <c r="ET104" s="35">
        <f>_xlfn.XLOOKUP($A104,'[3]Form &amp; Form Handler Details'!$Y:$Y,'[3]Form &amp; Form Handler Details'!GQ:GQ,"")</f>
        <v>0</v>
      </c>
      <c r="EU104" s="35">
        <f>_xlfn.XLOOKUP($A104,'[3]Form &amp; Form Handler Details'!$Y:$Y,'[3]Form &amp; Form Handler Details'!GR:GR,"")</f>
        <v>0</v>
      </c>
      <c r="EV104" s="35">
        <f>_xlfn.XLOOKUP($A104,'[3]Form &amp; Form Handler Details'!$Y:$Y,'[3]Form &amp; Form Handler Details'!GS:GS,"")</f>
        <v>0</v>
      </c>
      <c r="EW104" s="35">
        <f>_xlfn.XLOOKUP($A104,'[3]Form &amp; Form Handler Details'!$Y:$Y,'[3]Form &amp; Form Handler Details'!GT:GT,"")</f>
        <v>0</v>
      </c>
      <c r="EX104" s="35">
        <f>_xlfn.XLOOKUP($A104,'[3]Form &amp; Form Handler Details'!$Y:$Y,'[3]Form &amp; Form Handler Details'!GU:GU,"")</f>
        <v>0</v>
      </c>
      <c r="EY104" s="35">
        <f>_xlfn.XLOOKUP($A104,'[3]Form &amp; Form Handler Details'!$Y:$Y,'[3]Form &amp; Form Handler Details'!GV:GV,"")</f>
        <v>0</v>
      </c>
      <c r="EZ104" s="35">
        <f>_xlfn.XLOOKUP($A104,'[3]Form &amp; Form Handler Details'!$Y:$Y,'[3]Form &amp; Form Handler Details'!GW:GW,"")</f>
        <v>0</v>
      </c>
      <c r="FA104" s="35">
        <f>_xlfn.XLOOKUP($A104,'[3]Form &amp; Form Handler Details'!$Y:$Y,'[3]Form &amp; Form Handler Details'!GX:GX,"")</f>
        <v>0</v>
      </c>
      <c r="FB104" s="35">
        <f>_xlfn.XLOOKUP($A104,'[3]Form &amp; Form Handler Details'!$Y:$Y,'[3]Form &amp; Form Handler Details'!GY:GY,"")</f>
        <v>0</v>
      </c>
      <c r="FC104" s="35">
        <f>_xlfn.XLOOKUP($A104,'[3]Form &amp; Form Handler Details'!$Y:$Y,'[3]Form &amp; Form Handler Details'!GZ:GZ,"")</f>
        <v>0</v>
      </c>
      <c r="FD104" s="35">
        <f>_xlfn.XLOOKUP($A104,'[3]Form &amp; Form Handler Details'!$Y:$Y,'[3]Form &amp; Form Handler Details'!HA:HA,"")</f>
        <v>0</v>
      </c>
      <c r="FE104" s="35">
        <f>_xlfn.XLOOKUP($A104,'[3]Form &amp; Form Handler Details'!$Y:$Y,'[3]Form &amp; Form Handler Details'!HB:HB,"")</f>
        <v>0</v>
      </c>
      <c r="FF104" s="35">
        <f>_xlfn.XLOOKUP($A104,'[3]Form &amp; Form Handler Details'!$Y:$Y,'[3]Form &amp; Form Handler Details'!HC:HC,"")</f>
        <v>0</v>
      </c>
      <c r="FG104" s="35">
        <f>_xlfn.XLOOKUP($A104,'[3]Form &amp; Form Handler Details'!$Y:$Y,'[3]Form &amp; Form Handler Details'!HD:HD,"")</f>
        <v>0</v>
      </c>
      <c r="FH104" s="35">
        <f>_xlfn.XLOOKUP($A104,'[3]Form &amp; Form Handler Details'!$Y:$Y,'[3]Form &amp; Form Handler Details'!HE:HE,"")</f>
        <v>0</v>
      </c>
      <c r="FI104" s="35">
        <f>_xlfn.XLOOKUP($A104,'[3]Form &amp; Form Handler Details'!$Y:$Y,'[3]Form &amp; Form Handler Details'!HF:HF,"")</f>
        <v>0</v>
      </c>
      <c r="FJ104" s="35">
        <f>_xlfn.XLOOKUP($A104,'[3]Form &amp; Form Handler Details'!$Y:$Y,'[3]Form &amp; Form Handler Details'!HG:HG,"")</f>
        <v>0</v>
      </c>
      <c r="FK104" s="35">
        <f>_xlfn.XLOOKUP($A104,'[3]Form &amp; Form Handler Details'!$Y:$Y,'[3]Form &amp; Form Handler Details'!HH:HH,"")</f>
        <v>0</v>
      </c>
      <c r="FL104" s="35">
        <f>_xlfn.XLOOKUP($A104,'[3]Form &amp; Form Handler Details'!$Y:$Y,'[3]Form &amp; Form Handler Details'!HI:HI,"")</f>
        <v>0</v>
      </c>
      <c r="FM104" s="35">
        <f>_xlfn.XLOOKUP($A104,'[3]Form &amp; Form Handler Details'!$Y:$Y,'[3]Form &amp; Form Handler Details'!HJ:HJ,"")</f>
        <v>0</v>
      </c>
      <c r="FN104" s="35">
        <f>_xlfn.XLOOKUP($A104,'[3]Form &amp; Form Handler Details'!$Y:$Y,'[3]Form &amp; Form Handler Details'!HK:HK,"")</f>
        <v>0</v>
      </c>
      <c r="FO104" s="35">
        <f>_xlfn.XLOOKUP($A104,'[3]Form &amp; Form Handler Details'!$Y:$Y,'[3]Form &amp; Form Handler Details'!HL:HL,"")</f>
        <v>0</v>
      </c>
      <c r="FP104" s="35">
        <f>_xlfn.XLOOKUP($A104,'[3]Form &amp; Form Handler Details'!$Y:$Y,'[3]Form &amp; Form Handler Details'!HM:HM,"")</f>
        <v>0</v>
      </c>
      <c r="FQ104" s="35">
        <f>_xlfn.XLOOKUP($A104,'[3]Form &amp; Form Handler Details'!$Y:$Y,'[3]Form &amp; Form Handler Details'!HN:HN,"")</f>
        <v>0</v>
      </c>
      <c r="FR104" s="35">
        <f>_xlfn.XLOOKUP($A104,'[3]Form &amp; Form Handler Details'!$Y:$Y,'[3]Form &amp; Form Handler Details'!HO:HO,"")</f>
        <v>0</v>
      </c>
      <c r="FS104" s="35">
        <f>_xlfn.XLOOKUP($A104,'[3]Form &amp; Form Handler Details'!$Y:$Y,'[3]Form &amp; Form Handler Details'!HP:HP,"")</f>
        <v>0</v>
      </c>
      <c r="FT104" s="35">
        <f>_xlfn.XLOOKUP($A104,'[3]Form &amp; Form Handler Details'!$Y:$Y,'[3]Form &amp; Form Handler Details'!HQ:HQ,"")</f>
        <v>0</v>
      </c>
      <c r="FU104" s="35">
        <f>_xlfn.XLOOKUP($A104,'[3]Form &amp; Form Handler Details'!$Y:$Y,'[3]Form &amp; Form Handler Details'!HR:HR,"")</f>
        <v>0</v>
      </c>
      <c r="FV104" s="35">
        <f>_xlfn.XLOOKUP($A104,'[3]Form &amp; Form Handler Details'!$Y:$Y,'[3]Form &amp; Form Handler Details'!HS:HS,"")</f>
        <v>0</v>
      </c>
      <c r="FW104" s="35">
        <f>_xlfn.XLOOKUP($A104,'[3]Form &amp; Form Handler Details'!$Y:$Y,'[3]Form &amp; Form Handler Details'!HT:HT,"")</f>
        <v>0</v>
      </c>
      <c r="FX104" s="35">
        <f>_xlfn.XLOOKUP($A104,'[3]Form &amp; Form Handler Details'!$Y:$Y,'[3]Form &amp; Form Handler Details'!HU:HU,"")</f>
        <v>0</v>
      </c>
      <c r="FY104" s="35">
        <f>_xlfn.XLOOKUP($A104,'[3]Form &amp; Form Handler Details'!$Y:$Y,'[3]Form &amp; Form Handler Details'!HV:HV,"")</f>
        <v>0</v>
      </c>
      <c r="FZ104" s="35">
        <f>_xlfn.XLOOKUP($A104,'[3]Form &amp; Form Handler Details'!$Y:$Y,'[3]Form &amp; Form Handler Details'!HW:HW,"")</f>
        <v>0</v>
      </c>
      <c r="GA104" s="35">
        <f>_xlfn.XLOOKUP($A104,'[3]Form &amp; Form Handler Details'!$Y:$Y,'[3]Form &amp; Form Handler Details'!HX:HX,"")</f>
        <v>0</v>
      </c>
      <c r="GB104" s="35">
        <f>_xlfn.XLOOKUP($A104,'[3]Form &amp; Form Handler Details'!$Y:$Y,'[3]Form &amp; Form Handler Details'!HY:HY,"")</f>
        <v>0</v>
      </c>
      <c r="GC104" s="35">
        <f>_xlfn.XLOOKUP($A104,'[3]Form &amp; Form Handler Details'!$Y:$Y,'[3]Form &amp; Form Handler Details'!HZ:HZ,"")</f>
        <v>0</v>
      </c>
      <c r="GD104" s="35">
        <f>_xlfn.XLOOKUP($A104,'[3]Form &amp; Form Handler Details'!$Y:$Y,'[3]Form &amp; Form Handler Details'!IA:IA,"")</f>
        <v>0</v>
      </c>
      <c r="GE104" s="35">
        <f>_xlfn.XLOOKUP($A104,'[3]Form &amp; Form Handler Details'!$Y:$Y,'[3]Form &amp; Form Handler Details'!IB:IB,"")</f>
        <v>0</v>
      </c>
      <c r="GF104" s="35">
        <f>_xlfn.XLOOKUP($A104,'[3]Form &amp; Form Handler Details'!$Y:$Y,'[3]Form &amp; Form Handler Details'!IC:IC,"")</f>
        <v>0</v>
      </c>
      <c r="GG104" s="35">
        <f>_xlfn.XLOOKUP($A104,'[3]Form &amp; Form Handler Details'!$Y:$Y,'[3]Form &amp; Form Handler Details'!ID:ID,"")</f>
        <v>0</v>
      </c>
      <c r="GH104" s="35">
        <f>_xlfn.XLOOKUP($A104,'[3]Form &amp; Form Handler Details'!$Y:$Y,'[3]Form &amp; Form Handler Details'!IE:IE,"")</f>
        <v>0</v>
      </c>
      <c r="GI104" s="35">
        <f>_xlfn.XLOOKUP($A104,'[3]Form &amp; Form Handler Details'!$Y:$Y,'[3]Form &amp; Form Handler Details'!IF:IF,"")</f>
        <v>0</v>
      </c>
      <c r="GJ104" s="35">
        <f>_xlfn.XLOOKUP($A104,'[3]Form &amp; Form Handler Details'!$Y:$Y,'[3]Form &amp; Form Handler Details'!IG:IG,"")</f>
        <v>0</v>
      </c>
      <c r="GK104" s="35">
        <f>_xlfn.XLOOKUP($A104,'[3]Form &amp; Form Handler Details'!$Y:$Y,'[3]Form &amp; Form Handler Details'!IH:IH,"")</f>
        <v>0</v>
      </c>
      <c r="GL104" s="35">
        <f>_xlfn.XLOOKUP($A104,'[3]Form &amp; Form Handler Details'!$Y:$Y,'[3]Form &amp; Form Handler Details'!II:II,"")</f>
        <v>0</v>
      </c>
      <c r="GM104" s="35">
        <f>_xlfn.XLOOKUP($A104,'[3]Form &amp; Form Handler Details'!$Y:$Y,'[3]Form &amp; Form Handler Details'!IJ:IJ,"")</f>
        <v>0</v>
      </c>
      <c r="GN104" s="35">
        <f>_xlfn.XLOOKUP($A104,'[3]Form &amp; Form Handler Details'!$Y:$Y,'[3]Form &amp; Form Handler Details'!IK:IK,"")</f>
        <v>0</v>
      </c>
      <c r="GO104" s="35">
        <f>_xlfn.XLOOKUP($A104,'[3]Form &amp; Form Handler Details'!$Y:$Y,'[3]Form &amp; Form Handler Details'!IL:IL,"")</f>
        <v>0</v>
      </c>
      <c r="GP104" s="35">
        <f>_xlfn.XLOOKUP($A104,'[3]Form &amp; Form Handler Details'!$Y:$Y,'[3]Form &amp; Form Handler Details'!IM:IM,"")</f>
        <v>0</v>
      </c>
      <c r="GQ104" s="35">
        <f>_xlfn.XLOOKUP($A104,'[3]Form &amp; Form Handler Details'!$Y:$Y,'[3]Form &amp; Form Handler Details'!IN:IN,"")</f>
        <v>0</v>
      </c>
      <c r="GR104" s="35">
        <f>_xlfn.XLOOKUP($A104,'[3]Form &amp; Form Handler Details'!$Y:$Y,'[3]Form &amp; Form Handler Details'!IO:IO,"")</f>
        <v>0</v>
      </c>
      <c r="GS104" s="35">
        <f>_xlfn.XLOOKUP($A104,'[3]Form &amp; Form Handler Details'!$Y:$Y,'[3]Form &amp; Form Handler Details'!IP:IP,"")</f>
        <v>0</v>
      </c>
      <c r="GT104" s="35">
        <f>_xlfn.XLOOKUP($A104,'[3]Form &amp; Form Handler Details'!$Y:$Y,'[3]Form &amp; Form Handler Details'!IQ:IQ,"")</f>
        <v>0</v>
      </c>
      <c r="GU104" s="35">
        <f>_xlfn.XLOOKUP($A104,'[3]Form &amp; Form Handler Details'!$Y:$Y,'[3]Form &amp; Form Handler Details'!IR:IR,"")</f>
        <v>0</v>
      </c>
      <c r="GV104" s="35">
        <f>_xlfn.XLOOKUP($A104,'[3]Form &amp; Form Handler Details'!$Y:$Y,'[3]Form &amp; Form Handler Details'!IS:IS,"")</f>
        <v>0</v>
      </c>
      <c r="GW104" s="35">
        <f>_xlfn.XLOOKUP($A104,'[3]Form &amp; Form Handler Details'!$Y:$Y,'[3]Form &amp; Form Handler Details'!IT:IT,"")</f>
        <v>0</v>
      </c>
      <c r="GX104" s="35">
        <f>_xlfn.XLOOKUP($A104,'[3]Form &amp; Form Handler Details'!$Y:$Y,'[3]Form &amp; Form Handler Details'!IU:IU,"")</f>
        <v>0</v>
      </c>
      <c r="GY104" s="35">
        <f>_xlfn.XLOOKUP($A104,'[3]Form &amp; Form Handler Details'!$Y:$Y,'[3]Form &amp; Form Handler Details'!IV:IV,"")</f>
        <v>0</v>
      </c>
      <c r="GZ104" s="35">
        <f>_xlfn.XLOOKUP($A104,'[3]Form &amp; Form Handler Details'!$Y:$Y,'[3]Form &amp; Form Handler Details'!IW:IW,"")</f>
        <v>0</v>
      </c>
      <c r="HA104" s="35">
        <f>_xlfn.XLOOKUP($A104,'[3]Form &amp; Form Handler Details'!$Y:$Y,'[3]Form &amp; Form Handler Details'!IX:IX,"")</f>
        <v>0</v>
      </c>
      <c r="HB104" s="35">
        <f>_xlfn.XLOOKUP($A104,'[3]Form &amp; Form Handler Details'!$Y:$Y,'[3]Form &amp; Form Handler Details'!IY:IY,"")</f>
        <v>0</v>
      </c>
      <c r="HC104" s="35">
        <f>_xlfn.XLOOKUP($A104,'[3]Form &amp; Form Handler Details'!$Y:$Y,'[3]Form &amp; Form Handler Details'!IZ:IZ,"")</f>
        <v>0</v>
      </c>
      <c r="HD104" s="35">
        <f>_xlfn.XLOOKUP($A104,'[3]Form &amp; Form Handler Details'!$Y:$Y,'[3]Form &amp; Form Handler Details'!JA:JA,"")</f>
        <v>0</v>
      </c>
      <c r="HE104" s="35">
        <f>_xlfn.XLOOKUP($A104,'[3]Form &amp; Form Handler Details'!$Y:$Y,'[3]Form &amp; Form Handler Details'!JB:JB,"")</f>
        <v>0</v>
      </c>
      <c r="HF104" s="35">
        <f>_xlfn.XLOOKUP($A104,'[3]Form &amp; Form Handler Details'!$Y:$Y,'[3]Form &amp; Form Handler Details'!JC:JC,"")</f>
        <v>0</v>
      </c>
      <c r="HG104" s="35">
        <f>_xlfn.XLOOKUP($A104,'[3]Form &amp; Form Handler Details'!$Y:$Y,'[3]Form &amp; Form Handler Details'!JD:JD,"")</f>
        <v>0</v>
      </c>
      <c r="HH104" s="35">
        <f>_xlfn.XLOOKUP($A104,'[3]Form &amp; Form Handler Details'!$Y:$Y,'[3]Form &amp; Form Handler Details'!JE:JE,"")</f>
        <v>0</v>
      </c>
      <c r="HI104" s="35">
        <f>_xlfn.XLOOKUP($A104,'[3]Form &amp; Form Handler Details'!$Y:$Y,'[3]Form &amp; Form Handler Details'!JF:JF,"")</f>
        <v>0</v>
      </c>
      <c r="HJ104" s="35">
        <f>_xlfn.XLOOKUP($A104,'[3]Form &amp; Form Handler Details'!$Y:$Y,'[3]Form &amp; Form Handler Details'!JG:JG,"")</f>
        <v>0</v>
      </c>
      <c r="HK104" s="35" t="str">
        <f>_xlfn.XLOOKUP($A104,'[3]Form &amp; Form Handler Details'!$Y:$Y,'[3]Form &amp; Form Handler Details'!JH:JH,"")</f>
        <v>Invia</v>
      </c>
      <c r="HL104" s="35">
        <f>_xlfn.XLOOKUP($A104,'[3]Form &amp; Form Handler Details'!$Y:$Y,'[3]Form &amp; Form Handler Details'!JI:JI,"")</f>
        <v>0</v>
      </c>
      <c r="HM104" s="35">
        <f>_xlfn.XLOOKUP($A104,'[3]Form &amp; Form Handler Details'!$Y:$Y,'[3]Form &amp; Form Handler Details'!JJ:JJ,"")</f>
        <v>0</v>
      </c>
      <c r="HN104" s="35">
        <f>_xlfn.XLOOKUP($A104,'[3]Form &amp; Form Handler Details'!$Y:$Y,'[3]Form &amp; Form Handler Details'!JK:JK,"")</f>
        <v>0</v>
      </c>
      <c r="HO104" s="35">
        <f>_xlfn.XLOOKUP($A104,'[3]Form &amp; Form Handler Details'!$Y:$Y,'[3]Form &amp; Form Handler Details'!JL:JL,"")</f>
        <v>0</v>
      </c>
      <c r="HP104" s="35">
        <f>_xlfn.XLOOKUP($A104,'[3]Form &amp; Form Handler Details'!$Y:$Y,'[3]Form &amp; Form Handler Details'!JM:JM,"")</f>
        <v>0</v>
      </c>
      <c r="HQ104" s="35">
        <f>_xlfn.XLOOKUP($A104,'[3]Form &amp; Form Handler Details'!$Y:$Y,'[3]Form &amp; Form Handler Details'!JN:JN,"")</f>
        <v>0</v>
      </c>
      <c r="HR104" s="35">
        <f>_xlfn.XLOOKUP($A104,'[3]Form &amp; Form Handler Details'!$Y:$Y,'[3]Form &amp; Form Handler Details'!JO:JO,"")</f>
        <v>0</v>
      </c>
      <c r="HS104" s="35">
        <f>_xlfn.XLOOKUP($A104,'[3]Form &amp; Form Handler Details'!$Y:$Y,'[3]Form &amp; Form Handler Details'!JP:JP,"")</f>
        <v>0</v>
      </c>
      <c r="HT104" s="35">
        <f>_xlfn.XLOOKUP($A104,'[3]Form &amp; Form Handler Details'!$Y:$Y,'[3]Form &amp; Form Handler Details'!JQ:JQ,"")</f>
        <v>0</v>
      </c>
      <c r="HU104" s="35">
        <f>_xlfn.XLOOKUP($A104,'[3]Form &amp; Form Handler Details'!$Y:$Y,'[3]Form &amp; Form Handler Details'!JR:JR,"")</f>
        <v>0</v>
      </c>
      <c r="HV104" s="35">
        <f>_xlfn.XLOOKUP($A104,'[3]Form &amp; Form Handler Details'!$Y:$Y,'[3]Form &amp; Form Handler Details'!JS:JS,"")</f>
        <v>0</v>
      </c>
      <c r="HW104" s="35">
        <f>_xlfn.XLOOKUP($A104,'[3]Form &amp; Form Handler Details'!$Y:$Y,'[3]Form &amp; Form Handler Details'!JT:JT,"")</f>
        <v>0</v>
      </c>
    </row>
    <row r="105" spans="1:231" ht="165" customHeight="1">
      <c r="A105" s="32" t="s">
        <v>85</v>
      </c>
      <c r="B105" s="32" t="str">
        <f>_xlfn.XLOOKUP(Table46[[#This Row],[UFID]],ATC!C:C,ATC!A:A,"")</f>
        <v>06</v>
      </c>
      <c r="C105" s="31" t="str">
        <f>_xlfn.XLOOKUP(Table46[[#This Row],[UFID]],ATC!C:C,ATC!E:E,"")</f>
        <v>QA Queue</v>
      </c>
      <c r="D105" s="31">
        <f>_xlfn.XLOOKUP(Table46[[#This Row],[UFID]],ATC!C:C,ATC!J:J,"")</f>
        <v>0</v>
      </c>
      <c r="E105" s="31" t="s">
        <v>615</v>
      </c>
      <c r="F105" s="34" t="str">
        <f>_xlfn.XLOOKUP(Table46[[#This Row],[UFID]],'[3]Form &amp; Form Handler Details'!$Y:$Y,'[3]Form &amp; Form Handler Details'!$F:$F,"")</f>
        <v>https://www.paypal.com/in/webapps/mpp/campaigns/cross-border-ecommerce-trends</v>
      </c>
      <c r="G105" s="34" t="str">
        <f>_xlfn.XLOOKUP(Table46[[#This Row],[UFID]],'[3]Form &amp; Form Handler Details'!$Y:$Y,'[3]Form &amp; Form Handler Details'!$I:$I,"")</f>
        <v>https://www.paypal.com/in/webapps/mpp/campaigns/cross-border-ecommerce-trends/thank-you</v>
      </c>
      <c r="H105" s="34" t="str">
        <f>_xlfn.XLOOKUP(Table46[[#This Row],[UFID]],'[3]Form &amp; Form Handler Details'!$Y:$Y,'[3]Form &amp; Form Handler Details'!$E:$E,"")</f>
        <v>https://pypd.paypal-mktg.com/l/925803/2022-07-22/2ncdg</v>
      </c>
      <c r="I105" s="34" t="str">
        <f>_xlfn.XLOOKUP(Table46[[#This Row],[UFID]],'[3]Form &amp; Form Handler Details'!$Y:$Y,'[3]Form &amp; Form Handler Details'!$U:$U,"")</f>
        <v>APAC-IN-FRH-23-SMB-BC_Live</v>
      </c>
      <c r="J105" s="34" t="str">
        <f>_xlfn.XLOOKUP(Table46[[#This Row],[UFID]],'[3]Form &amp; Form Handler Details'!$Y:$Y,'[3]Form &amp; Form Handler Details'!$V:$V,"")</f>
        <v>https://pypd.paypal-mktg.com/l/925803/2023-04-13/2rrm4</v>
      </c>
      <c r="K105" s="34" t="str">
        <f t="shared" si="3"/>
        <v>2023-04-13/2rrm4</v>
      </c>
      <c r="L105" s="34" t="str">
        <f>_xlfn.XLOOKUP(Table46[[#This Row],[UFID]],'[3]Form &amp; Form Handler Details'!$Y:$Y,'[3]Form &amp; Form Handler Details'!$D:$D,"")</f>
        <v>APAC-IN-FRM-22-SMB-BC-Live</v>
      </c>
      <c r="M105" s="35" t="str">
        <f>_xlfn.XLOOKUP($A105,'[3]Form &amp; Form Handler Details'!$Y:$Y,'[3]Form &amp; Form Handler Details'!BJ:BJ,"")</f>
        <v>First Name</v>
      </c>
      <c r="N105" s="35" t="str">
        <f>_xlfn.XLOOKUP($A105,'[3]Form &amp; Form Handler Details'!$Y:$Y,'[3]Form &amp; Form Handler Details'!BK:BK,"")</f>
        <v>firstname</v>
      </c>
      <c r="O105" s="35" t="str">
        <f>_xlfn.XLOOKUP($A105,'[3]Form &amp; Form Handler Details'!$Y:$Y,'[3]Form &amp; Form Handler Details'!BL:BL,"")</f>
        <v>Text</v>
      </c>
      <c r="P105" s="35" t="str">
        <f>_xlfn.XLOOKUP($A105,'[3]Form &amp; Form Handler Details'!$Y:$Y,'[3]Form &amp; Form Handler Details'!BM:BM,"")</f>
        <v>This field is required.</v>
      </c>
      <c r="Q105" s="35" t="str">
        <f>_xlfn.XLOOKUP($A105,'[3]Form &amp; Form Handler Details'!$Y:$Y,'[3]Form &amp; Form Handler Details'!BN:BN,"")</f>
        <v>Last name</v>
      </c>
      <c r="R105" s="35" t="str">
        <f>_xlfn.XLOOKUP($A105,'[3]Form &amp; Form Handler Details'!$Y:$Y,'[3]Form &amp; Form Handler Details'!BO:BO,"")</f>
        <v>lastname</v>
      </c>
      <c r="S105" s="35" t="str">
        <f>_xlfn.XLOOKUP($A105,'[3]Form &amp; Form Handler Details'!$Y:$Y,'[3]Form &amp; Form Handler Details'!BP:BP,"")</f>
        <v>Text</v>
      </c>
      <c r="T105" s="35" t="str">
        <f>_xlfn.XLOOKUP($A105,'[3]Form &amp; Form Handler Details'!$Y:$Y,'[3]Form &amp; Form Handler Details'!BQ:BQ,"")</f>
        <v>This field is required.</v>
      </c>
      <c r="U105" s="35" t="str">
        <f>_xlfn.XLOOKUP($A105,'[3]Form &amp; Form Handler Details'!$Y:$Y,'[3]Form &amp; Form Handler Details'!BR:BR,"")</f>
        <v>Business Email</v>
      </c>
      <c r="V105" s="35" t="str">
        <f>_xlfn.XLOOKUP($A105,'[3]Form &amp; Form Handler Details'!$Y:$Y,'[3]Form &amp; Form Handler Details'!BS:BS,"")</f>
        <v>workemail</v>
      </c>
      <c r="W105" s="35" t="str">
        <f>_xlfn.XLOOKUP($A105,'[3]Form &amp; Form Handler Details'!$Y:$Y,'[3]Form &amp; Form Handler Details'!BT:BT,"")</f>
        <v>Text</v>
      </c>
      <c r="X105" s="35" t="str">
        <f>_xlfn.XLOOKUP($A105,'[3]Form &amp; Form Handler Details'!$Y:$Y,'[3]Form &amp; Form Handler Details'!BU:BU,"")</f>
        <v>Enter valid business email</v>
      </c>
      <c r="Y105" s="35" t="str">
        <f>_xlfn.XLOOKUP($A105,'[3]Form &amp; Form Handler Details'!$Y:$Y,'[3]Form &amp; Form Handler Details'!BV:BV,"")</f>
        <v>Company Name</v>
      </c>
      <c r="Z105" s="35" t="str">
        <f>_xlfn.XLOOKUP($A105,'[3]Form &amp; Form Handler Details'!$Y:$Y,'[3]Form &amp; Form Handler Details'!BW:BW,"")</f>
        <v>companyname</v>
      </c>
      <c r="AA105" s="35" t="str">
        <f>_xlfn.XLOOKUP($A105,'[3]Form &amp; Form Handler Details'!$Y:$Y,'[3]Form &amp; Form Handler Details'!BX:BX,"")</f>
        <v>Text</v>
      </c>
      <c r="AB105" s="35" t="str">
        <f>_xlfn.XLOOKUP($A105,'[3]Form &amp; Form Handler Details'!$Y:$Y,'[3]Form &amp; Form Handler Details'!BY:BY,"")</f>
        <v>Enter valid company name</v>
      </c>
      <c r="AC105" s="35" t="str">
        <f>_xlfn.XLOOKUP($A105,'[3]Form &amp; Form Handler Details'!$Y:$Y,'[3]Form &amp; Form Handler Details'!BZ:BZ,"")</f>
        <v>Monthly Online Sales Volume *
Select sales volume
.  More than $2.75M   ------   More than $2,750,000 USD
.  $100k-$2.75M   ------   Between $100,000 USD and $2,750,000 USD
.  Less than $100k  ------  Less than $100,000 USD</v>
      </c>
      <c r="AD105" s="35" t="str">
        <f>_xlfn.XLOOKUP($A105,'[3]Form &amp; Form Handler Details'!$Y:$Y,'[3]Form &amp; Form Handler Details'!CA:CA,"")</f>
        <v>monthlyonlinesales</v>
      </c>
      <c r="AE105" s="35" t="str">
        <f>_xlfn.XLOOKUP($A105,'[3]Form &amp; Form Handler Details'!$Y:$Y,'[3]Form &amp; Form Handler Details'!CB:CB,"")</f>
        <v>Dropdown</v>
      </c>
      <c r="AF105" s="35" t="str">
        <f>_xlfn.XLOOKUP($A105,'[3]Form &amp; Form Handler Details'!$Y:$Y,'[3]Form &amp; Form Handler Details'!CC:CC,"")</f>
        <v>Enter monthly online sales volume</v>
      </c>
      <c r="AG105" s="35">
        <f>_xlfn.XLOOKUP($A105,'[3]Form &amp; Form Handler Details'!$Y:$Y,'[3]Form &amp; Form Handler Details'!CD:CD,"")</f>
        <v>0</v>
      </c>
      <c r="AH105" s="35">
        <f>_xlfn.XLOOKUP($A105,'[3]Form &amp; Form Handler Details'!$Y:$Y,'[3]Form &amp; Form Handler Details'!CE:CE,"")</f>
        <v>0</v>
      </c>
      <c r="AI105" s="35">
        <f>_xlfn.XLOOKUP($A105,'[3]Form &amp; Form Handler Details'!$Y:$Y,'[3]Form &amp; Form Handler Details'!CF:CF,"")</f>
        <v>0</v>
      </c>
      <c r="AJ105" s="35">
        <f>_xlfn.XLOOKUP($A105,'[3]Form &amp; Form Handler Details'!$Y:$Y,'[3]Form &amp; Form Handler Details'!CG:CG,"")</f>
        <v>0</v>
      </c>
      <c r="AK105" s="35" t="str">
        <f>_xlfn.XLOOKUP($A105,'[3]Form &amp; Form Handler Details'!$Y:$Y,'[3]Form &amp; Form Handler Details'!CH:CH,"")</f>
        <v>Company Website</v>
      </c>
      <c r="AL105" s="35" t="str">
        <f>_xlfn.XLOOKUP($A105,'[3]Form &amp; Form Handler Details'!$Y:$Y,'[3]Form &amp; Form Handler Details'!CI:CI,"")</f>
        <v>companywebsite</v>
      </c>
      <c r="AM105" s="35" t="str">
        <f>_xlfn.XLOOKUP($A105,'[3]Form &amp; Form Handler Details'!$Y:$Y,'[3]Form &amp; Form Handler Details'!CJ:CJ,"")</f>
        <v>Text</v>
      </c>
      <c r="AN105" s="35" t="str">
        <f>_xlfn.XLOOKUP($A105,'[3]Form &amp; Form Handler Details'!$Y:$Y,'[3]Form &amp; Form Handler Details'!CK:CK,"")</f>
        <v>Enter valid company website</v>
      </c>
      <c r="AO105" s="35" t="str">
        <f>_xlfn.XLOOKUP($A105,'[3]Form &amp; Form Handler Details'!$Y:$Y,'[3]Form &amp; Form Handler Details'!CL:CL,"")</f>
        <v>Business Phone</v>
      </c>
      <c r="AP105" s="35" t="str">
        <f>_xlfn.XLOOKUP($A105,'[3]Form &amp; Form Handler Details'!$Y:$Y,'[3]Form &amp; Form Handler Details'!CM:CM,"")</f>
        <v>phonenumber</v>
      </c>
      <c r="AQ105" s="35" t="str">
        <f>_xlfn.XLOOKUP($A105,'[3]Form &amp; Form Handler Details'!$Y:$Y,'[3]Form &amp; Form Handler Details'!CN:CN,"")</f>
        <v>Text</v>
      </c>
      <c r="AR105" s="35" t="str">
        <f>_xlfn.XLOOKUP($A105,'[3]Form &amp; Form Handler Details'!$Y:$Y,'[3]Form &amp; Form Handler Details'!CO:CO,"")</f>
        <v>Enter valid business phone</v>
      </c>
      <c r="AS105" s="35" t="str">
        <f>_xlfn.XLOOKUP($A105,'[3]Form &amp; Form Handler Details'!$Y:$Y,'[3]Form &amp; Form Handler Details'!CP:CP,"")</f>
        <v>Job Title
Select job title
Founder/Owner
C-Suite – CEO, COO, CMO
Director, VP or similar
Sr. Manager, Manager
Coordinator, Assistant</v>
      </c>
      <c r="AT105" s="35" t="str">
        <f>_xlfn.XLOOKUP($A105,'[3]Form &amp; Form Handler Details'!$Y:$Y,'[3]Form &amp; Form Handler Details'!CQ:CQ,"")</f>
        <v>jobtitle</v>
      </c>
      <c r="AU105" s="35" t="str">
        <f>_xlfn.XLOOKUP($A105,'[3]Form &amp; Form Handler Details'!$Y:$Y,'[3]Form &amp; Form Handler Details'!CR:CR,"")</f>
        <v>dropdown</v>
      </c>
      <c r="AV105" s="35" t="str">
        <f>_xlfn.XLOOKUP($A105,'[3]Form &amp; Form Handler Details'!$Y:$Y,'[3]Form &amp; Form Handler Details'!CS:CS,"")</f>
        <v>Enter valid job title</v>
      </c>
      <c r="AW105" s="35" t="str">
        <f>_xlfn.XLOOKUP($A105,'[3]Form &amp; Form Handler Details'!$Y:$Y,'[3]Form &amp; Form Handler Details'!CT:CT,"")</f>
        <v>WebformURL (Hidden)</v>
      </c>
      <c r="AX105" s="35" t="str">
        <f>_xlfn.XLOOKUP($A105,'[3]Form &amp; Form Handler Details'!$Y:$Y,'[3]Form &amp; Form Handler Details'!CU:CU,"")</f>
        <v>webformurl</v>
      </c>
      <c r="AY105" s="35" t="str">
        <f>_xlfn.XLOOKUP($A105,'[3]Form &amp; Form Handler Details'!$Y:$Y,'[3]Form &amp; Form Handler Details'!CV:CV,"")</f>
        <v>Hidden - text</v>
      </c>
      <c r="AZ105" s="35" t="str">
        <f>_xlfn.XLOOKUP($A105,'[3]Form &amp; Form Handler Details'!$Y:$Y,'[3]Form &amp; Form Handler Details'!CW:CW,"")</f>
        <v>gclid* (Hidden)</v>
      </c>
      <c r="BA105" s="35" t="str">
        <f>_xlfn.XLOOKUP($A105,'[3]Form &amp; Form Handler Details'!$Y:$Y,'[3]Form &amp; Form Handler Details'!CX:CX,"")</f>
        <v>gclid</v>
      </c>
      <c r="BB105" s="35" t="str">
        <f>_xlfn.XLOOKUP($A105,'[3]Form &amp; Form Handler Details'!$Y:$Y,'[3]Form &amp; Form Handler Details'!CY:CY,"")</f>
        <v>Hidden - text</v>
      </c>
      <c r="BC105" s="35">
        <f>_xlfn.XLOOKUP($A105,'[3]Form &amp; Form Handler Details'!$Y:$Y,'[3]Form &amp; Form Handler Details'!CZ:CZ,"")</f>
        <v>0</v>
      </c>
      <c r="BD105" s="35">
        <f>_xlfn.XLOOKUP($A105,'[3]Form &amp; Form Handler Details'!$Y:$Y,'[3]Form &amp; Form Handler Details'!DA:DA,"")</f>
        <v>0</v>
      </c>
      <c r="BE105" s="35">
        <f>_xlfn.XLOOKUP($A105,'[3]Form &amp; Form Handler Details'!$Y:$Y,'[3]Form &amp; Form Handler Details'!DB:DB,"")</f>
        <v>0</v>
      </c>
      <c r="BF105" s="35">
        <f>_xlfn.XLOOKUP($A105,'[3]Form &amp; Form Handler Details'!$Y:$Y,'[3]Form &amp; Form Handler Details'!DC:DC,"")</f>
        <v>0</v>
      </c>
      <c r="BG105" s="35">
        <f>_xlfn.XLOOKUP($A105,'[3]Form &amp; Form Handler Details'!$Y:$Y,'[3]Form &amp; Form Handler Details'!DD:DD,"")</f>
        <v>0</v>
      </c>
      <c r="BH105" s="35">
        <f>_xlfn.XLOOKUP($A105,'[3]Form &amp; Form Handler Details'!$Y:$Y,'[3]Form &amp; Form Handler Details'!DE:DE,"")</f>
        <v>0</v>
      </c>
      <c r="BI105" s="35">
        <f>_xlfn.XLOOKUP($A105,'[3]Form &amp; Form Handler Details'!$Y:$Y,'[3]Form &amp; Form Handler Details'!DF:DF,"")</f>
        <v>0</v>
      </c>
      <c r="BJ105" s="35">
        <f>_xlfn.XLOOKUP($A105,'[3]Form &amp; Form Handler Details'!$Y:$Y,'[3]Form &amp; Form Handler Details'!DG:DG,"")</f>
        <v>0</v>
      </c>
      <c r="BK105" s="35">
        <f>_xlfn.XLOOKUP($A105,'[3]Form &amp; Form Handler Details'!$Y:$Y,'[3]Form &amp; Form Handler Details'!DH:DH,"")</f>
        <v>0</v>
      </c>
      <c r="BL105" s="35">
        <f>_xlfn.XLOOKUP($A105,'[3]Form &amp; Form Handler Details'!$Y:$Y,'[3]Form &amp; Form Handler Details'!DI:DI,"")</f>
        <v>0</v>
      </c>
      <c r="BM105" s="35">
        <f>_xlfn.XLOOKUP($A105,'[3]Form &amp; Form Handler Details'!$Y:$Y,'[3]Form &amp; Form Handler Details'!DJ:DJ,"")</f>
        <v>0</v>
      </c>
      <c r="BN105" s="35">
        <f>_xlfn.XLOOKUP($A105,'[3]Form &amp; Form Handler Details'!$Y:$Y,'[3]Form &amp; Form Handler Details'!DK:DK,"")</f>
        <v>0</v>
      </c>
      <c r="BO105" s="35">
        <f>_xlfn.XLOOKUP($A105,'[3]Form &amp; Form Handler Details'!$Y:$Y,'[3]Form &amp; Form Handler Details'!DL:DL,"")</f>
        <v>0</v>
      </c>
      <c r="BP105" s="35">
        <f>_xlfn.XLOOKUP($A105,'[3]Form &amp; Form Handler Details'!$Y:$Y,'[3]Form &amp; Form Handler Details'!DM:DM,"")</f>
        <v>0</v>
      </c>
      <c r="BQ105" s="35">
        <f>_xlfn.XLOOKUP($A105,'[3]Form &amp; Form Handler Details'!$Y:$Y,'[3]Form &amp; Form Handler Details'!DN:DN,"")</f>
        <v>0</v>
      </c>
      <c r="BR105" s="35">
        <f>_xlfn.XLOOKUP($A105,'[3]Form &amp; Form Handler Details'!$Y:$Y,'[3]Form &amp; Form Handler Details'!DO:DO,"")</f>
        <v>0</v>
      </c>
      <c r="BS105" s="35">
        <f>_xlfn.XLOOKUP($A105,'[3]Form &amp; Form Handler Details'!$Y:$Y,'[3]Form &amp; Form Handler Details'!DP:DP,"")</f>
        <v>0</v>
      </c>
      <c r="BT105" s="35">
        <f>_xlfn.XLOOKUP($A105,'[3]Form &amp; Form Handler Details'!$Y:$Y,'[3]Form &amp; Form Handler Details'!DQ:DQ,"")</f>
        <v>0</v>
      </c>
      <c r="BU105" s="35">
        <f>_xlfn.XLOOKUP($A105,'[3]Form &amp; Form Handler Details'!$Y:$Y,'[3]Form &amp; Form Handler Details'!DR:DR,"")</f>
        <v>0</v>
      </c>
      <c r="BV105" s="35">
        <f>_xlfn.XLOOKUP($A105,'[3]Form &amp; Form Handler Details'!$Y:$Y,'[3]Form &amp; Form Handler Details'!DS:DS,"")</f>
        <v>0</v>
      </c>
      <c r="BW105" s="35" t="str">
        <f>_xlfn.XLOOKUP($A105,'[3]Form &amp; Form Handler Details'!$Y:$Y,'[3]Form &amp; Form Handler Details'!DT:DT,"")</f>
        <v>HoneyPot</v>
      </c>
      <c r="BX105" s="35" t="str">
        <f>_xlfn.XLOOKUP($A105,'[3]Form &amp; Form Handler Details'!$Y:$Y,'[3]Form &amp; Form Handler Details'!DU:DU,"")</f>
        <v>pardot_extra_field</v>
      </c>
      <c r="BY105" s="35" t="str">
        <f>_xlfn.XLOOKUP($A105,'[3]Form &amp; Form Handler Details'!$Y:$Y,'[3]Form &amp; Form Handler Details'!DV:DV,"")</f>
        <v>Hidden</v>
      </c>
      <c r="BZ105" s="35">
        <f>_xlfn.XLOOKUP($A105,'[3]Form &amp; Form Handler Details'!$Y:$Y,'[3]Form &amp; Form Handler Details'!DW:DW,"")</f>
        <v>0</v>
      </c>
      <c r="CA105" s="35">
        <f>_xlfn.XLOOKUP($A105,'[3]Form &amp; Form Handler Details'!$Y:$Y,'[3]Form &amp; Form Handler Details'!DX:DX,"")</f>
        <v>0</v>
      </c>
      <c r="CB105" s="35">
        <f>_xlfn.XLOOKUP($A105,'[3]Form &amp; Form Handler Details'!$Y:$Y,'[3]Form &amp; Form Handler Details'!DY:DY,"")</f>
        <v>0</v>
      </c>
      <c r="CC105" s="35">
        <f>_xlfn.XLOOKUP($A105,'[3]Form &amp; Form Handler Details'!$Y:$Y,'[3]Form &amp; Form Handler Details'!DZ:DZ,"")</f>
        <v>0</v>
      </c>
      <c r="CD105" s="35">
        <f>_xlfn.XLOOKUP($A105,'[3]Form &amp; Form Handler Details'!$Y:$Y,'[3]Form &amp; Form Handler Details'!EA:EA,"")</f>
        <v>0</v>
      </c>
      <c r="CE105" s="35">
        <f>_xlfn.XLOOKUP($A105,'[3]Form &amp; Form Handler Details'!$Y:$Y,'[3]Form &amp; Form Handler Details'!EB:EB,"")</f>
        <v>0</v>
      </c>
      <c r="CF105" s="35">
        <f>_xlfn.XLOOKUP($A105,'[3]Form &amp; Form Handler Details'!$Y:$Y,'[3]Form &amp; Form Handler Details'!EC:EC,"")</f>
        <v>0</v>
      </c>
      <c r="CG105" s="35">
        <f>_xlfn.XLOOKUP($A105,'[3]Form &amp; Form Handler Details'!$Y:$Y,'[3]Form &amp; Form Handler Details'!ED:ED,"")</f>
        <v>0</v>
      </c>
      <c r="CH105" s="35">
        <f>_xlfn.XLOOKUP($A105,'[3]Form &amp; Form Handler Details'!$Y:$Y,'[3]Form &amp; Form Handler Details'!EE:EE,"")</f>
        <v>0</v>
      </c>
      <c r="CI105" s="35">
        <f>_xlfn.XLOOKUP($A105,'[3]Form &amp; Form Handler Details'!$Y:$Y,'[3]Form &amp; Form Handler Details'!EF:EF,"")</f>
        <v>0</v>
      </c>
      <c r="CJ105" s="35">
        <f>_xlfn.XLOOKUP($A105,'[3]Form &amp; Form Handler Details'!$Y:$Y,'[3]Form &amp; Form Handler Details'!EG:EG,"")</f>
        <v>0</v>
      </c>
      <c r="CK105" s="35">
        <f>_xlfn.XLOOKUP($A105,'[3]Form &amp; Form Handler Details'!$Y:$Y,'[3]Form &amp; Form Handler Details'!EH:EH,"")</f>
        <v>0</v>
      </c>
      <c r="CL105" s="35">
        <f>_xlfn.XLOOKUP($A105,'[3]Form &amp; Form Handler Details'!$Y:$Y,'[3]Form &amp; Form Handler Details'!EI:EI,"")</f>
        <v>0</v>
      </c>
      <c r="CM105" s="35">
        <f>_xlfn.XLOOKUP($A105,'[3]Form &amp; Form Handler Details'!$Y:$Y,'[3]Form &amp; Form Handler Details'!EJ:EJ,"")</f>
        <v>0</v>
      </c>
      <c r="CN105" s="35">
        <f>_xlfn.XLOOKUP($A105,'[3]Form &amp; Form Handler Details'!$Y:$Y,'[3]Form &amp; Form Handler Details'!EK:EK,"")</f>
        <v>0</v>
      </c>
      <c r="CO105" s="35">
        <f>_xlfn.XLOOKUP($A105,'[3]Form &amp; Form Handler Details'!$Y:$Y,'[3]Form &amp; Form Handler Details'!EL:EL,"")</f>
        <v>0</v>
      </c>
      <c r="CP105" s="35">
        <f>_xlfn.XLOOKUP($A105,'[3]Form &amp; Form Handler Details'!$Y:$Y,'[3]Form &amp; Form Handler Details'!EM:EM,"")</f>
        <v>0</v>
      </c>
      <c r="CQ105" s="35">
        <f>_xlfn.XLOOKUP($A105,'[3]Form &amp; Form Handler Details'!$Y:$Y,'[3]Form &amp; Form Handler Details'!EN:EN,"")</f>
        <v>0</v>
      </c>
      <c r="CR105" s="35">
        <f>_xlfn.XLOOKUP($A105,'[3]Form &amp; Form Handler Details'!$Y:$Y,'[3]Form &amp; Form Handler Details'!EO:EO,"")</f>
        <v>0</v>
      </c>
      <c r="CS105" s="35">
        <f>_xlfn.XLOOKUP($A105,'[3]Form &amp; Form Handler Details'!$Y:$Y,'[3]Form &amp; Form Handler Details'!EP:EP,"")</f>
        <v>0</v>
      </c>
      <c r="CT105" s="35">
        <f>_xlfn.XLOOKUP($A105,'[3]Form &amp; Form Handler Details'!$Y:$Y,'[3]Form &amp; Form Handler Details'!EQ:EQ,"")</f>
        <v>0</v>
      </c>
      <c r="CU105" s="35">
        <f>_xlfn.XLOOKUP($A105,'[3]Form &amp; Form Handler Details'!$Y:$Y,'[3]Form &amp; Form Handler Details'!ER:ER,"")</f>
        <v>0</v>
      </c>
      <c r="CV105" s="35">
        <f>_xlfn.XLOOKUP($A105,'[3]Form &amp; Form Handler Details'!$Y:$Y,'[3]Form &amp; Form Handler Details'!ES:ES,"")</f>
        <v>0</v>
      </c>
      <c r="CW105" s="35">
        <f>_xlfn.XLOOKUP($A105,'[3]Form &amp; Form Handler Details'!$Y:$Y,'[3]Form &amp; Form Handler Details'!ET:ET,"")</f>
        <v>0</v>
      </c>
      <c r="CX105" s="35">
        <f>_xlfn.XLOOKUP($A105,'[3]Form &amp; Form Handler Details'!$Y:$Y,'[3]Form &amp; Form Handler Details'!EU:EU,"")</f>
        <v>0</v>
      </c>
      <c r="CY105" s="35">
        <f>_xlfn.XLOOKUP($A105,'[3]Form &amp; Form Handler Details'!$Y:$Y,'[3]Form &amp; Form Handler Details'!EV:EV,"")</f>
        <v>0</v>
      </c>
      <c r="CZ105" s="35">
        <f>_xlfn.XLOOKUP($A105,'[3]Form &amp; Form Handler Details'!$Y:$Y,'[3]Form &amp; Form Handler Details'!EW:EW,"")</f>
        <v>0</v>
      </c>
      <c r="DA105" s="35">
        <f>_xlfn.XLOOKUP($A105,'[3]Form &amp; Form Handler Details'!$Y:$Y,'[3]Form &amp; Form Handler Details'!EX:EX,"")</f>
        <v>0</v>
      </c>
      <c r="DB105" s="35">
        <f>_xlfn.XLOOKUP($A105,'[3]Form &amp; Form Handler Details'!$Y:$Y,'[3]Form &amp; Form Handler Details'!EY:EY,"")</f>
        <v>0</v>
      </c>
      <c r="DC105" s="35">
        <f>_xlfn.XLOOKUP($A105,'[3]Form &amp; Form Handler Details'!$Y:$Y,'[3]Form &amp; Form Handler Details'!EZ:EZ,"")</f>
        <v>0</v>
      </c>
      <c r="DD105" s="35">
        <f>_xlfn.XLOOKUP($A105,'[3]Form &amp; Form Handler Details'!$Y:$Y,'[3]Form &amp; Form Handler Details'!FA:FA,"")</f>
        <v>0</v>
      </c>
      <c r="DE105" s="35">
        <f>_xlfn.XLOOKUP($A105,'[3]Form &amp; Form Handler Details'!$Y:$Y,'[3]Form &amp; Form Handler Details'!FB:FB,"")</f>
        <v>0</v>
      </c>
      <c r="DF105" s="35">
        <f>_xlfn.XLOOKUP($A105,'[3]Form &amp; Form Handler Details'!$Y:$Y,'[3]Form &amp; Form Handler Details'!FC:FC,"")</f>
        <v>0</v>
      </c>
      <c r="DG105" s="35">
        <f>_xlfn.XLOOKUP($A105,'[3]Form &amp; Form Handler Details'!$Y:$Y,'[3]Form &amp; Form Handler Details'!FD:FD,"")</f>
        <v>0</v>
      </c>
      <c r="DH105" s="35">
        <f>_xlfn.XLOOKUP($A105,'[3]Form &amp; Form Handler Details'!$Y:$Y,'[3]Form &amp; Form Handler Details'!FE:FE,"")</f>
        <v>0</v>
      </c>
      <c r="DI105" s="35">
        <f>_xlfn.XLOOKUP($A105,'[3]Form &amp; Form Handler Details'!$Y:$Y,'[3]Form &amp; Form Handler Details'!FF:FF,"")</f>
        <v>0</v>
      </c>
      <c r="DJ105" s="35">
        <f>_xlfn.XLOOKUP($A105,'[3]Form &amp; Form Handler Details'!$Y:$Y,'[3]Form &amp; Form Handler Details'!FG:FG,"")</f>
        <v>0</v>
      </c>
      <c r="DK105" s="35">
        <f>_xlfn.XLOOKUP($A105,'[3]Form &amp; Form Handler Details'!$Y:$Y,'[3]Form &amp; Form Handler Details'!FH:FH,"")</f>
        <v>0</v>
      </c>
      <c r="DL105" s="35">
        <f>_xlfn.XLOOKUP($A105,'[3]Form &amp; Form Handler Details'!$Y:$Y,'[3]Form &amp; Form Handler Details'!FI:FI,"")</f>
        <v>0</v>
      </c>
      <c r="DM105" s="35">
        <f>_xlfn.XLOOKUP($A105,'[3]Form &amp; Form Handler Details'!$Y:$Y,'[3]Form &amp; Form Handler Details'!FJ:FJ,"")</f>
        <v>0</v>
      </c>
      <c r="DN105" s="35">
        <f>_xlfn.XLOOKUP($A105,'[3]Form &amp; Form Handler Details'!$Y:$Y,'[3]Form &amp; Form Handler Details'!FK:FK,"")</f>
        <v>0</v>
      </c>
      <c r="DO105" s="35">
        <f>_xlfn.XLOOKUP($A105,'[3]Form &amp; Form Handler Details'!$Y:$Y,'[3]Form &amp; Form Handler Details'!FL:FL,"")</f>
        <v>0</v>
      </c>
      <c r="DP105" s="35">
        <f>_xlfn.XLOOKUP($A105,'[3]Form &amp; Form Handler Details'!$Y:$Y,'[3]Form &amp; Form Handler Details'!FM:FM,"")</f>
        <v>0</v>
      </c>
      <c r="DQ105" s="35">
        <f>_xlfn.XLOOKUP($A105,'[3]Form &amp; Form Handler Details'!$Y:$Y,'[3]Form &amp; Form Handler Details'!FN:FN,"")</f>
        <v>0</v>
      </c>
      <c r="DR105" s="35">
        <f>_xlfn.XLOOKUP($A105,'[3]Form &amp; Form Handler Details'!$Y:$Y,'[3]Form &amp; Form Handler Details'!FO:FO,"")</f>
        <v>0</v>
      </c>
      <c r="DS105" s="35">
        <f>_xlfn.XLOOKUP($A105,'[3]Form &amp; Form Handler Details'!$Y:$Y,'[3]Form &amp; Form Handler Details'!FP:FP,"")</f>
        <v>0</v>
      </c>
      <c r="DT105" s="35">
        <f>_xlfn.XLOOKUP($A105,'[3]Form &amp; Form Handler Details'!$Y:$Y,'[3]Form &amp; Form Handler Details'!FQ:FQ,"")</f>
        <v>0</v>
      </c>
      <c r="DU105" s="35">
        <f>_xlfn.XLOOKUP($A105,'[3]Form &amp; Form Handler Details'!$Y:$Y,'[3]Form &amp; Form Handler Details'!FR:FR,"")</f>
        <v>0</v>
      </c>
      <c r="DV105" s="35">
        <f>_xlfn.XLOOKUP($A105,'[3]Form &amp; Form Handler Details'!$Y:$Y,'[3]Form &amp; Form Handler Details'!FS:FS,"")</f>
        <v>0</v>
      </c>
      <c r="DW105" s="35">
        <f>_xlfn.XLOOKUP($A105,'[3]Form &amp; Form Handler Details'!$Y:$Y,'[3]Form &amp; Form Handler Details'!FT:FT,"")</f>
        <v>0</v>
      </c>
      <c r="DX105" s="35">
        <f>_xlfn.XLOOKUP($A105,'[3]Form &amp; Form Handler Details'!$Y:$Y,'[3]Form &amp; Form Handler Details'!FU:FU,"")</f>
        <v>0</v>
      </c>
      <c r="DY105" s="35">
        <f>_xlfn.XLOOKUP($A105,'[3]Form &amp; Form Handler Details'!$Y:$Y,'[3]Form &amp; Form Handler Details'!FV:FV,"")</f>
        <v>0</v>
      </c>
      <c r="DZ105" s="35">
        <f>_xlfn.XLOOKUP($A105,'[3]Form &amp; Form Handler Details'!$Y:$Y,'[3]Form &amp; Form Handler Details'!FW:FW,"")</f>
        <v>0</v>
      </c>
      <c r="EA105" s="35">
        <f>_xlfn.XLOOKUP($A105,'[3]Form &amp; Form Handler Details'!$Y:$Y,'[3]Form &amp; Form Handler Details'!FX:FX,"")</f>
        <v>0</v>
      </c>
      <c r="EB105" s="35">
        <f>_xlfn.XLOOKUP($A105,'[3]Form &amp; Form Handler Details'!$Y:$Y,'[3]Form &amp; Form Handler Details'!FY:FY,"")</f>
        <v>0</v>
      </c>
      <c r="EC105" s="35">
        <f>_xlfn.XLOOKUP($A105,'[3]Form &amp; Form Handler Details'!$Y:$Y,'[3]Form &amp; Form Handler Details'!FZ:FZ,"")</f>
        <v>0</v>
      </c>
      <c r="ED105" s="35">
        <f>_xlfn.XLOOKUP($A105,'[3]Form &amp; Form Handler Details'!$Y:$Y,'[3]Form &amp; Form Handler Details'!GA:GA,"")</f>
        <v>0</v>
      </c>
      <c r="EE105" s="35">
        <f>_xlfn.XLOOKUP($A105,'[3]Form &amp; Form Handler Details'!$Y:$Y,'[3]Form &amp; Form Handler Details'!GB:GB,"")</f>
        <v>0</v>
      </c>
      <c r="EF105" s="35">
        <f>_xlfn.XLOOKUP($A105,'[3]Form &amp; Form Handler Details'!$Y:$Y,'[3]Form &amp; Form Handler Details'!GC:GC,"")</f>
        <v>0</v>
      </c>
      <c r="EG105" s="35">
        <f>_xlfn.XLOOKUP($A105,'[3]Form &amp; Form Handler Details'!$Y:$Y,'[3]Form &amp; Form Handler Details'!GD:GD,"")</f>
        <v>0</v>
      </c>
      <c r="EH105" s="35">
        <f>_xlfn.XLOOKUP($A105,'[3]Form &amp; Form Handler Details'!$Y:$Y,'[3]Form &amp; Form Handler Details'!GE:GE,"")</f>
        <v>0</v>
      </c>
      <c r="EI105" s="35">
        <f>_xlfn.XLOOKUP($A105,'[3]Form &amp; Form Handler Details'!$Y:$Y,'[3]Form &amp; Form Handler Details'!GF:GF,"")</f>
        <v>0</v>
      </c>
      <c r="EJ105" s="35">
        <f>_xlfn.XLOOKUP($A105,'[3]Form &amp; Form Handler Details'!$Y:$Y,'[3]Form &amp; Form Handler Details'!GG:GG,"")</f>
        <v>0</v>
      </c>
      <c r="EK105" s="35">
        <f>_xlfn.XLOOKUP($A105,'[3]Form &amp; Form Handler Details'!$Y:$Y,'[3]Form &amp; Form Handler Details'!GH:GH,"")</f>
        <v>0</v>
      </c>
      <c r="EL105" s="35">
        <f>_xlfn.XLOOKUP($A105,'[3]Form &amp; Form Handler Details'!$Y:$Y,'[3]Form &amp; Form Handler Details'!GI:GI,"")</f>
        <v>0</v>
      </c>
      <c r="EM105" s="35">
        <f>_xlfn.XLOOKUP($A105,'[3]Form &amp; Form Handler Details'!$Y:$Y,'[3]Form &amp; Form Handler Details'!GJ:GJ,"")</f>
        <v>0</v>
      </c>
      <c r="EN105" s="35">
        <f>_xlfn.XLOOKUP($A105,'[3]Form &amp; Form Handler Details'!$Y:$Y,'[3]Form &amp; Form Handler Details'!GK:GK,"")</f>
        <v>0</v>
      </c>
      <c r="EO105" s="35">
        <f>_xlfn.XLOOKUP($A105,'[3]Form &amp; Form Handler Details'!$Y:$Y,'[3]Form &amp; Form Handler Details'!GL:GL,"")</f>
        <v>0</v>
      </c>
      <c r="EP105" s="35">
        <f>_xlfn.XLOOKUP($A105,'[3]Form &amp; Form Handler Details'!$Y:$Y,'[3]Form &amp; Form Handler Details'!GM:GM,"")</f>
        <v>0</v>
      </c>
      <c r="EQ105" s="35">
        <f>_xlfn.XLOOKUP($A105,'[3]Form &amp; Form Handler Details'!$Y:$Y,'[3]Form &amp; Form Handler Details'!GN:GN,"")</f>
        <v>0</v>
      </c>
      <c r="ER105" s="35">
        <f>_xlfn.XLOOKUP($A105,'[3]Form &amp; Form Handler Details'!$Y:$Y,'[3]Form &amp; Form Handler Details'!GO:GO,"")</f>
        <v>0</v>
      </c>
      <c r="ES105" s="35">
        <f>_xlfn.XLOOKUP($A105,'[3]Form &amp; Form Handler Details'!$Y:$Y,'[3]Form &amp; Form Handler Details'!GP:GP,"")</f>
        <v>0</v>
      </c>
      <c r="ET105" s="35">
        <f>_xlfn.XLOOKUP($A105,'[3]Form &amp; Form Handler Details'!$Y:$Y,'[3]Form &amp; Form Handler Details'!GQ:GQ,"")</f>
        <v>0</v>
      </c>
      <c r="EU105" s="35">
        <f>_xlfn.XLOOKUP($A105,'[3]Form &amp; Form Handler Details'!$Y:$Y,'[3]Form &amp; Form Handler Details'!GR:GR,"")</f>
        <v>0</v>
      </c>
      <c r="EV105" s="35">
        <f>_xlfn.XLOOKUP($A105,'[3]Form &amp; Form Handler Details'!$Y:$Y,'[3]Form &amp; Form Handler Details'!GS:GS,"")</f>
        <v>0</v>
      </c>
      <c r="EW105" s="35">
        <f>_xlfn.XLOOKUP($A105,'[3]Form &amp; Form Handler Details'!$Y:$Y,'[3]Form &amp; Form Handler Details'!GT:GT,"")</f>
        <v>0</v>
      </c>
      <c r="EX105" s="35">
        <f>_xlfn.XLOOKUP($A105,'[3]Form &amp; Form Handler Details'!$Y:$Y,'[3]Form &amp; Form Handler Details'!GU:GU,"")</f>
        <v>0</v>
      </c>
      <c r="EY105" s="35">
        <f>_xlfn.XLOOKUP($A105,'[3]Form &amp; Form Handler Details'!$Y:$Y,'[3]Form &amp; Form Handler Details'!GV:GV,"")</f>
        <v>0</v>
      </c>
      <c r="EZ105" s="35">
        <f>_xlfn.XLOOKUP($A105,'[3]Form &amp; Form Handler Details'!$Y:$Y,'[3]Form &amp; Form Handler Details'!GW:GW,"")</f>
        <v>0</v>
      </c>
      <c r="FA105" s="35">
        <f>_xlfn.XLOOKUP($A105,'[3]Form &amp; Form Handler Details'!$Y:$Y,'[3]Form &amp; Form Handler Details'!GX:GX,"")</f>
        <v>0</v>
      </c>
      <c r="FB105" s="35">
        <f>_xlfn.XLOOKUP($A105,'[3]Form &amp; Form Handler Details'!$Y:$Y,'[3]Form &amp; Form Handler Details'!GY:GY,"")</f>
        <v>0</v>
      </c>
      <c r="FC105" s="35">
        <f>_xlfn.XLOOKUP($A105,'[3]Form &amp; Form Handler Details'!$Y:$Y,'[3]Form &amp; Form Handler Details'!GZ:GZ,"")</f>
        <v>0</v>
      </c>
      <c r="FD105" s="35">
        <f>_xlfn.XLOOKUP($A105,'[3]Form &amp; Form Handler Details'!$Y:$Y,'[3]Form &amp; Form Handler Details'!HA:HA,"")</f>
        <v>0</v>
      </c>
      <c r="FE105" s="35">
        <f>_xlfn.XLOOKUP($A105,'[3]Form &amp; Form Handler Details'!$Y:$Y,'[3]Form &amp; Form Handler Details'!HB:HB,"")</f>
        <v>0</v>
      </c>
      <c r="FF105" s="35">
        <f>_xlfn.XLOOKUP($A105,'[3]Form &amp; Form Handler Details'!$Y:$Y,'[3]Form &amp; Form Handler Details'!HC:HC,"")</f>
        <v>0</v>
      </c>
      <c r="FG105" s="35">
        <f>_xlfn.XLOOKUP($A105,'[3]Form &amp; Form Handler Details'!$Y:$Y,'[3]Form &amp; Form Handler Details'!HD:HD,"")</f>
        <v>0</v>
      </c>
      <c r="FH105" s="35">
        <f>_xlfn.XLOOKUP($A105,'[3]Form &amp; Form Handler Details'!$Y:$Y,'[3]Form &amp; Form Handler Details'!HE:HE,"")</f>
        <v>0</v>
      </c>
      <c r="FI105" s="35">
        <f>_xlfn.XLOOKUP($A105,'[3]Form &amp; Form Handler Details'!$Y:$Y,'[3]Form &amp; Form Handler Details'!HF:HF,"")</f>
        <v>0</v>
      </c>
      <c r="FJ105" s="35">
        <f>_xlfn.XLOOKUP($A105,'[3]Form &amp; Form Handler Details'!$Y:$Y,'[3]Form &amp; Form Handler Details'!HG:HG,"")</f>
        <v>0</v>
      </c>
      <c r="FK105" s="35">
        <f>_xlfn.XLOOKUP($A105,'[3]Form &amp; Form Handler Details'!$Y:$Y,'[3]Form &amp; Form Handler Details'!HH:HH,"")</f>
        <v>0</v>
      </c>
      <c r="FL105" s="35">
        <f>_xlfn.XLOOKUP($A105,'[3]Form &amp; Form Handler Details'!$Y:$Y,'[3]Form &amp; Form Handler Details'!HI:HI,"")</f>
        <v>0</v>
      </c>
      <c r="FM105" s="35">
        <f>_xlfn.XLOOKUP($A105,'[3]Form &amp; Form Handler Details'!$Y:$Y,'[3]Form &amp; Form Handler Details'!HJ:HJ,"")</f>
        <v>0</v>
      </c>
      <c r="FN105" s="35">
        <f>_xlfn.XLOOKUP($A105,'[3]Form &amp; Form Handler Details'!$Y:$Y,'[3]Form &amp; Form Handler Details'!HK:HK,"")</f>
        <v>0</v>
      </c>
      <c r="FO105" s="35">
        <f>_xlfn.XLOOKUP($A105,'[3]Form &amp; Form Handler Details'!$Y:$Y,'[3]Form &amp; Form Handler Details'!HL:HL,"")</f>
        <v>0</v>
      </c>
      <c r="FP105" s="35">
        <f>_xlfn.XLOOKUP($A105,'[3]Form &amp; Form Handler Details'!$Y:$Y,'[3]Form &amp; Form Handler Details'!HM:HM,"")</f>
        <v>0</v>
      </c>
      <c r="FQ105" s="35">
        <f>_xlfn.XLOOKUP($A105,'[3]Form &amp; Form Handler Details'!$Y:$Y,'[3]Form &amp; Form Handler Details'!HN:HN,"")</f>
        <v>0</v>
      </c>
      <c r="FR105" s="35">
        <f>_xlfn.XLOOKUP($A105,'[3]Form &amp; Form Handler Details'!$Y:$Y,'[3]Form &amp; Form Handler Details'!HO:HO,"")</f>
        <v>0</v>
      </c>
      <c r="FS105" s="35">
        <f>_xlfn.XLOOKUP($A105,'[3]Form &amp; Form Handler Details'!$Y:$Y,'[3]Form &amp; Form Handler Details'!HP:HP,"")</f>
        <v>0</v>
      </c>
      <c r="FT105" s="35">
        <f>_xlfn.XLOOKUP($A105,'[3]Form &amp; Form Handler Details'!$Y:$Y,'[3]Form &amp; Form Handler Details'!HQ:HQ,"")</f>
        <v>0</v>
      </c>
      <c r="FU105" s="35">
        <f>_xlfn.XLOOKUP($A105,'[3]Form &amp; Form Handler Details'!$Y:$Y,'[3]Form &amp; Form Handler Details'!HR:HR,"")</f>
        <v>0</v>
      </c>
      <c r="FV105" s="35">
        <f>_xlfn.XLOOKUP($A105,'[3]Form &amp; Form Handler Details'!$Y:$Y,'[3]Form &amp; Form Handler Details'!HS:HS,"")</f>
        <v>0</v>
      </c>
      <c r="FW105" s="35">
        <f>_xlfn.XLOOKUP($A105,'[3]Form &amp; Form Handler Details'!$Y:$Y,'[3]Form &amp; Form Handler Details'!HT:HT,"")</f>
        <v>0</v>
      </c>
      <c r="FX105" s="35">
        <f>_xlfn.XLOOKUP($A105,'[3]Form &amp; Form Handler Details'!$Y:$Y,'[3]Form &amp; Form Handler Details'!HU:HU,"")</f>
        <v>0</v>
      </c>
      <c r="FY105" s="35">
        <f>_xlfn.XLOOKUP($A105,'[3]Form &amp; Form Handler Details'!$Y:$Y,'[3]Form &amp; Form Handler Details'!HV:HV,"")</f>
        <v>0</v>
      </c>
      <c r="FZ105" s="35">
        <f>_xlfn.XLOOKUP($A105,'[3]Form &amp; Form Handler Details'!$Y:$Y,'[3]Form &amp; Form Handler Details'!HW:HW,"")</f>
        <v>0</v>
      </c>
      <c r="GA105" s="35">
        <f>_xlfn.XLOOKUP($A105,'[3]Form &amp; Form Handler Details'!$Y:$Y,'[3]Form &amp; Form Handler Details'!HX:HX,"")</f>
        <v>0</v>
      </c>
      <c r="GB105" s="35">
        <f>_xlfn.XLOOKUP($A105,'[3]Form &amp; Form Handler Details'!$Y:$Y,'[3]Form &amp; Form Handler Details'!HY:HY,"")</f>
        <v>0</v>
      </c>
      <c r="GC105" s="35">
        <f>_xlfn.XLOOKUP($A105,'[3]Form &amp; Form Handler Details'!$Y:$Y,'[3]Form &amp; Form Handler Details'!HZ:HZ,"")</f>
        <v>0</v>
      </c>
      <c r="GD105" s="35">
        <f>_xlfn.XLOOKUP($A105,'[3]Form &amp; Form Handler Details'!$Y:$Y,'[3]Form &amp; Form Handler Details'!IA:IA,"")</f>
        <v>0</v>
      </c>
      <c r="GE105" s="35">
        <f>_xlfn.XLOOKUP($A105,'[3]Form &amp; Form Handler Details'!$Y:$Y,'[3]Form &amp; Form Handler Details'!IB:IB,"")</f>
        <v>0</v>
      </c>
      <c r="GF105" s="35">
        <f>_xlfn.XLOOKUP($A105,'[3]Form &amp; Form Handler Details'!$Y:$Y,'[3]Form &amp; Form Handler Details'!IC:IC,"")</f>
        <v>0</v>
      </c>
      <c r="GG105" s="35">
        <f>_xlfn.XLOOKUP($A105,'[3]Form &amp; Form Handler Details'!$Y:$Y,'[3]Form &amp; Form Handler Details'!ID:ID,"")</f>
        <v>0</v>
      </c>
      <c r="GH105" s="35">
        <f>_xlfn.XLOOKUP($A105,'[3]Form &amp; Form Handler Details'!$Y:$Y,'[3]Form &amp; Form Handler Details'!IE:IE,"")</f>
        <v>0</v>
      </c>
      <c r="GI105" s="35">
        <f>_xlfn.XLOOKUP($A105,'[3]Form &amp; Form Handler Details'!$Y:$Y,'[3]Form &amp; Form Handler Details'!IF:IF,"")</f>
        <v>0</v>
      </c>
      <c r="GJ105" s="35">
        <f>_xlfn.XLOOKUP($A105,'[3]Form &amp; Form Handler Details'!$Y:$Y,'[3]Form &amp; Form Handler Details'!IG:IG,"")</f>
        <v>0</v>
      </c>
      <c r="GK105" s="35">
        <f>_xlfn.XLOOKUP($A105,'[3]Form &amp; Form Handler Details'!$Y:$Y,'[3]Form &amp; Form Handler Details'!IH:IH,"")</f>
        <v>0</v>
      </c>
      <c r="GL105" s="35">
        <f>_xlfn.XLOOKUP($A105,'[3]Form &amp; Form Handler Details'!$Y:$Y,'[3]Form &amp; Form Handler Details'!II:II,"")</f>
        <v>0</v>
      </c>
      <c r="GM105" s="35">
        <f>_xlfn.XLOOKUP($A105,'[3]Form &amp; Form Handler Details'!$Y:$Y,'[3]Form &amp; Form Handler Details'!IJ:IJ,"")</f>
        <v>0</v>
      </c>
      <c r="GN105" s="35">
        <f>_xlfn.XLOOKUP($A105,'[3]Form &amp; Form Handler Details'!$Y:$Y,'[3]Form &amp; Form Handler Details'!IK:IK,"")</f>
        <v>0</v>
      </c>
      <c r="GO105" s="35">
        <f>_xlfn.XLOOKUP($A105,'[3]Form &amp; Form Handler Details'!$Y:$Y,'[3]Form &amp; Form Handler Details'!IL:IL,"")</f>
        <v>0</v>
      </c>
      <c r="GP105" s="35">
        <f>_xlfn.XLOOKUP($A105,'[3]Form &amp; Form Handler Details'!$Y:$Y,'[3]Form &amp; Form Handler Details'!IM:IM,"")</f>
        <v>0</v>
      </c>
      <c r="GQ105" s="35">
        <f>_xlfn.XLOOKUP($A105,'[3]Form &amp; Form Handler Details'!$Y:$Y,'[3]Form &amp; Form Handler Details'!IN:IN,"")</f>
        <v>0</v>
      </c>
      <c r="GR105" s="35">
        <f>_xlfn.XLOOKUP($A105,'[3]Form &amp; Form Handler Details'!$Y:$Y,'[3]Form &amp; Form Handler Details'!IO:IO,"")</f>
        <v>0</v>
      </c>
      <c r="GS105" s="35">
        <f>_xlfn.XLOOKUP($A105,'[3]Form &amp; Form Handler Details'!$Y:$Y,'[3]Form &amp; Form Handler Details'!IP:IP,"")</f>
        <v>0</v>
      </c>
      <c r="GT105" s="35">
        <f>_xlfn.XLOOKUP($A105,'[3]Form &amp; Form Handler Details'!$Y:$Y,'[3]Form &amp; Form Handler Details'!IQ:IQ,"")</f>
        <v>0</v>
      </c>
      <c r="GU105" s="35">
        <f>_xlfn.XLOOKUP($A105,'[3]Form &amp; Form Handler Details'!$Y:$Y,'[3]Form &amp; Form Handler Details'!IR:IR,"")</f>
        <v>0</v>
      </c>
      <c r="GV105" s="35">
        <f>_xlfn.XLOOKUP($A105,'[3]Form &amp; Form Handler Details'!$Y:$Y,'[3]Form &amp; Form Handler Details'!IS:IS,"")</f>
        <v>0</v>
      </c>
      <c r="GW105" s="35">
        <f>_xlfn.XLOOKUP($A105,'[3]Form &amp; Form Handler Details'!$Y:$Y,'[3]Form &amp; Form Handler Details'!IT:IT,"")</f>
        <v>0</v>
      </c>
      <c r="GX105" s="35">
        <f>_xlfn.XLOOKUP($A105,'[3]Form &amp; Form Handler Details'!$Y:$Y,'[3]Form &amp; Form Handler Details'!IU:IU,"")</f>
        <v>0</v>
      </c>
      <c r="GY105" s="35">
        <f>_xlfn.XLOOKUP($A105,'[3]Form &amp; Form Handler Details'!$Y:$Y,'[3]Form &amp; Form Handler Details'!IV:IV,"")</f>
        <v>0</v>
      </c>
      <c r="GZ105" s="35">
        <f>_xlfn.XLOOKUP($A105,'[3]Form &amp; Form Handler Details'!$Y:$Y,'[3]Form &amp; Form Handler Details'!IW:IW,"")</f>
        <v>0</v>
      </c>
      <c r="HA105" s="35">
        <f>_xlfn.XLOOKUP($A105,'[3]Form &amp; Form Handler Details'!$Y:$Y,'[3]Form &amp; Form Handler Details'!IX:IX,"")</f>
        <v>0</v>
      </c>
      <c r="HB105" s="35">
        <f>_xlfn.XLOOKUP($A105,'[3]Form &amp; Form Handler Details'!$Y:$Y,'[3]Form &amp; Form Handler Details'!IY:IY,"")</f>
        <v>0</v>
      </c>
      <c r="HC105" s="35">
        <f>_xlfn.XLOOKUP($A105,'[3]Form &amp; Form Handler Details'!$Y:$Y,'[3]Form &amp; Form Handler Details'!IZ:IZ,"")</f>
        <v>0</v>
      </c>
      <c r="HD105" s="35">
        <f>_xlfn.XLOOKUP($A105,'[3]Form &amp; Form Handler Details'!$Y:$Y,'[3]Form &amp; Form Handler Details'!JA:JA,"")</f>
        <v>0</v>
      </c>
      <c r="HE105" s="35">
        <f>_xlfn.XLOOKUP($A105,'[3]Form &amp; Form Handler Details'!$Y:$Y,'[3]Form &amp; Form Handler Details'!JB:JB,"")</f>
        <v>0</v>
      </c>
      <c r="HF105" s="35">
        <f>_xlfn.XLOOKUP($A105,'[3]Form &amp; Form Handler Details'!$Y:$Y,'[3]Form &amp; Form Handler Details'!JC:JC,"")</f>
        <v>0</v>
      </c>
      <c r="HG105" s="35">
        <f>_xlfn.XLOOKUP($A105,'[3]Form &amp; Form Handler Details'!$Y:$Y,'[3]Form &amp; Form Handler Details'!JD:JD,"")</f>
        <v>0</v>
      </c>
      <c r="HH105" s="35">
        <f>_xlfn.XLOOKUP($A105,'[3]Form &amp; Form Handler Details'!$Y:$Y,'[3]Form &amp; Form Handler Details'!JE:JE,"")</f>
        <v>0</v>
      </c>
      <c r="HI105" s="35">
        <f>_xlfn.XLOOKUP($A105,'[3]Form &amp; Form Handler Details'!$Y:$Y,'[3]Form &amp; Form Handler Details'!JF:JF,"")</f>
        <v>0</v>
      </c>
      <c r="HJ105" s="35">
        <f>_xlfn.XLOOKUP($A105,'[3]Form &amp; Form Handler Details'!$Y:$Y,'[3]Form &amp; Form Handler Details'!JG:JG,"")</f>
        <v>0</v>
      </c>
      <c r="HK105" s="35" t="str">
        <f>_xlfn.XLOOKUP($A105,'[3]Form &amp; Form Handler Details'!$Y:$Y,'[3]Form &amp; Form Handler Details'!JH:JH,"")</f>
        <v>Submit</v>
      </c>
      <c r="HL105" s="35">
        <f>_xlfn.XLOOKUP($A105,'[3]Form &amp; Form Handler Details'!$Y:$Y,'[3]Form &amp; Form Handler Details'!JI:JI,"")</f>
        <v>0</v>
      </c>
      <c r="HM105" s="35">
        <f>_xlfn.XLOOKUP($A105,'[3]Form &amp; Form Handler Details'!$Y:$Y,'[3]Form &amp; Form Handler Details'!JJ:JJ,"")</f>
        <v>0</v>
      </c>
      <c r="HN105" s="35">
        <f>_xlfn.XLOOKUP($A105,'[3]Form &amp; Form Handler Details'!$Y:$Y,'[3]Form &amp; Form Handler Details'!JK:JK,"")</f>
        <v>0</v>
      </c>
      <c r="HO105" s="35">
        <f>_xlfn.XLOOKUP($A105,'[3]Form &amp; Form Handler Details'!$Y:$Y,'[3]Form &amp; Form Handler Details'!JL:JL,"")</f>
        <v>0</v>
      </c>
      <c r="HP105" s="35">
        <f>_xlfn.XLOOKUP($A105,'[3]Form &amp; Form Handler Details'!$Y:$Y,'[3]Form &amp; Form Handler Details'!JM:JM,"")</f>
        <v>0</v>
      </c>
      <c r="HQ105" s="35">
        <f>_xlfn.XLOOKUP($A105,'[3]Form &amp; Form Handler Details'!$Y:$Y,'[3]Form &amp; Form Handler Details'!JN:JN,"")</f>
        <v>0</v>
      </c>
      <c r="HR105" s="35">
        <f>_xlfn.XLOOKUP($A105,'[3]Form &amp; Form Handler Details'!$Y:$Y,'[3]Form &amp; Form Handler Details'!JO:JO,"")</f>
        <v>0</v>
      </c>
      <c r="HS105" s="35">
        <f>_xlfn.XLOOKUP($A105,'[3]Form &amp; Form Handler Details'!$Y:$Y,'[3]Form &amp; Form Handler Details'!JP:JP,"")</f>
        <v>0</v>
      </c>
      <c r="HT105" s="35">
        <f>_xlfn.XLOOKUP($A105,'[3]Form &amp; Form Handler Details'!$Y:$Y,'[3]Form &amp; Form Handler Details'!JQ:JQ,"")</f>
        <v>0</v>
      </c>
      <c r="HU105" s="35">
        <f>_xlfn.XLOOKUP($A105,'[3]Form &amp; Form Handler Details'!$Y:$Y,'[3]Form &amp; Form Handler Details'!JR:JR,"")</f>
        <v>0</v>
      </c>
      <c r="HV105" s="35">
        <f>_xlfn.XLOOKUP($A105,'[3]Form &amp; Form Handler Details'!$Y:$Y,'[3]Form &amp; Form Handler Details'!JS:JS,"")</f>
        <v>0</v>
      </c>
      <c r="HW105" s="35">
        <f>_xlfn.XLOOKUP($A105,'[3]Form &amp; Form Handler Details'!$Y:$Y,'[3]Form &amp; Form Handler Details'!JT:JT,"")</f>
        <v>0</v>
      </c>
    </row>
    <row r="106" spans="1:231" ht="165" customHeight="1">
      <c r="A106" s="32" t="s">
        <v>93</v>
      </c>
      <c r="B106" s="32" t="str">
        <f>_xlfn.XLOOKUP(Table46[[#This Row],[UFID]],ATC!C:C,ATC!A:A,"")</f>
        <v>10</v>
      </c>
      <c r="C106" s="31" t="str">
        <f>_xlfn.XLOOKUP(Table46[[#This Row],[UFID]],ATC!C:C,ATC!E:E,"")</f>
        <v>Build Queue</v>
      </c>
      <c r="D106" s="31">
        <f>_xlfn.XLOOKUP(Table46[[#This Row],[UFID]],ATC!C:C,ATC!J:J,"")</f>
        <v>0</v>
      </c>
      <c r="E106" s="31" t="s">
        <v>615</v>
      </c>
      <c r="F106" s="34" t="str">
        <f>_xlfn.XLOOKUP(Table46[[#This Row],[UFID]],'[3]Form &amp; Form Handler Details'!$Y:$Y,'[3]Form &amp; Form Handler Details'!$F:$F,"")</f>
        <v>https://www.paypal.com/hk/webapps/mpp/campaigns/cross-border-ecommerce-trends-ent?locale.x=zh_HK</v>
      </c>
      <c r="G106" s="34" t="str">
        <f>_xlfn.XLOOKUP(Table46[[#This Row],[UFID]],'[3]Form &amp; Form Handler Details'!$Y:$Y,'[3]Form &amp; Form Handler Details'!$I:$I,"")</f>
        <v>https://www.paypal.com/hk/webapps/mpp/campaigns/cross-border-ecommerce-trends-ent/thank-you?locale.x=zh_HK</v>
      </c>
      <c r="H106" s="34" t="str">
        <f>_xlfn.XLOOKUP(Table46[[#This Row],[UFID]],'[3]Form &amp; Form Handler Details'!$Y:$Y,'[3]Form &amp; Form Handler Details'!$E:$E,"")</f>
        <v>https://pypd.paypal-mktg.com/l/925803/2022-07-15/2n6wc</v>
      </c>
      <c r="I106" s="34" t="str">
        <f>_xlfn.XLOOKUP(Table46[[#This Row],[UFID]],'[3]Form &amp; Form Handler Details'!$Y:$Y,'[3]Form &amp; Form Handler Details'!$U:$U,"")</f>
        <v>APAC-HK-ZH-FRH-23-ENT-LN-BC-LP-Live</v>
      </c>
      <c r="J106" s="34" t="str">
        <f>_xlfn.XLOOKUP(Table46[[#This Row],[UFID]],'[3]Form &amp; Form Handler Details'!$Y:$Y,'[3]Form &amp; Form Handler Details'!$V:$V,"")</f>
        <v>https://pypd.paypal-mktg.com/l/925803/2023-04-27/2s1gc</v>
      </c>
      <c r="K106" s="34" t="str">
        <f t="shared" si="3"/>
        <v>2023-04-27/2s1gc</v>
      </c>
      <c r="L106" s="34" t="str">
        <f>_xlfn.XLOOKUP(Table46[[#This Row],[UFID]],'[3]Form &amp; Form Handler Details'!$Y:$Y,'[3]Form &amp; Form Handler Details'!$D:$D,"")</f>
        <v>APAC-HK-ZH-FRM-22-ENT-LN-BC-Live</v>
      </c>
      <c r="M106" s="35" t="str">
        <f>_xlfn.XLOOKUP($A106,'[3]Form &amp; Form Handler Details'!$Y:$Y,'[3]Form &amp; Form Handler Details'!BJ:BJ,"")</f>
        <v>名字</v>
      </c>
      <c r="N106" s="35" t="str">
        <f>_xlfn.XLOOKUP($A106,'[3]Form &amp; Form Handler Details'!$Y:$Y,'[3]Form &amp; Form Handler Details'!BK:BK,"")</f>
        <v>firstname</v>
      </c>
      <c r="O106" s="35" t="str">
        <f>_xlfn.XLOOKUP($A106,'[3]Form &amp; Form Handler Details'!$Y:$Y,'[3]Form &amp; Form Handler Details'!BL:BL,"")</f>
        <v>text</v>
      </c>
      <c r="P106" s="35" t="str">
        <f>_xlfn.XLOOKUP($A106,'[3]Form &amp; Form Handler Details'!$Y:$Y,'[3]Form &amp; Form Handler Details'!BM:BM,"")</f>
        <v>請輸入有效的名字</v>
      </c>
      <c r="Q106" s="35" t="str">
        <f>_xlfn.XLOOKUP($A106,'[3]Form &amp; Form Handler Details'!$Y:$Y,'[3]Form &amp; Form Handler Details'!BN:BN,"")</f>
        <v>姓氏</v>
      </c>
      <c r="R106" s="35" t="str">
        <f>_xlfn.XLOOKUP($A106,'[3]Form &amp; Form Handler Details'!$Y:$Y,'[3]Form &amp; Form Handler Details'!BO:BO,"")</f>
        <v>lastname</v>
      </c>
      <c r="S106" s="35" t="str">
        <f>_xlfn.XLOOKUP($A106,'[3]Form &amp; Form Handler Details'!$Y:$Y,'[3]Form &amp; Form Handler Details'!BP:BP,"")</f>
        <v>text</v>
      </c>
      <c r="T106" s="35" t="str">
        <f>_xlfn.XLOOKUP($A106,'[3]Form &amp; Form Handler Details'!$Y:$Y,'[3]Form &amp; Form Handler Details'!BQ:BQ,"")</f>
        <v>請輸入有效的姓氏</v>
      </c>
      <c r="U106" s="35" t="str">
        <f>_xlfn.XLOOKUP($A106,'[3]Form &amp; Form Handler Details'!$Y:$Y,'[3]Form &amp; Form Handler Details'!BR:BR,"")</f>
        <v>電郵地址</v>
      </c>
      <c r="V106" s="35" t="str">
        <f>_xlfn.XLOOKUP($A106,'[3]Form &amp; Form Handler Details'!$Y:$Y,'[3]Form &amp; Form Handler Details'!BS:BS,"")</f>
        <v>workemail</v>
      </c>
      <c r="W106" s="35" t="str">
        <f>_xlfn.XLOOKUP($A106,'[3]Form &amp; Form Handler Details'!$Y:$Y,'[3]Form &amp; Form Handler Details'!BT:BT,"")</f>
        <v>text</v>
      </c>
      <c r="X106" s="35" t="str">
        <f>_xlfn.XLOOKUP($A106,'[3]Form &amp; Form Handler Details'!$Y:$Y,'[3]Form &amp; Form Handler Details'!BU:BU,"")</f>
        <v>請輸入有效的公司電郵</v>
      </c>
      <c r="Y106" s="35" t="str">
        <f>_xlfn.XLOOKUP($A106,'[3]Form &amp; Form Handler Details'!$Y:$Y,'[3]Form &amp; Form Handler Details'!BV:BV,"")</f>
        <v>公司名稱</v>
      </c>
      <c r="Z106" s="35" t="str">
        <f>_xlfn.XLOOKUP($A106,'[3]Form &amp; Form Handler Details'!$Y:$Y,'[3]Form &amp; Form Handler Details'!BW:BW,"")</f>
        <v>companyname</v>
      </c>
      <c r="AA106" s="35" t="str">
        <f>_xlfn.XLOOKUP($A106,'[3]Form &amp; Form Handler Details'!$Y:$Y,'[3]Form &amp; Form Handler Details'!BX:BX,"")</f>
        <v>text</v>
      </c>
      <c r="AB106" s="35" t="str">
        <f>_xlfn.XLOOKUP($A106,'[3]Form &amp; Form Handler Details'!$Y:$Y,'[3]Form &amp; Form Handler Details'!BY:BY,"")</f>
        <v>請輸入有效的公司名稱</v>
      </c>
      <c r="AC106" s="35">
        <f>_xlfn.XLOOKUP($A106,'[3]Form &amp; Form Handler Details'!$Y:$Y,'[3]Form &amp; Form Handler Details'!BZ:BZ,"")</f>
        <v>0</v>
      </c>
      <c r="AD106" s="35">
        <f>_xlfn.XLOOKUP($A106,'[3]Form &amp; Form Handler Details'!$Y:$Y,'[3]Form &amp; Form Handler Details'!CA:CA,"")</f>
        <v>0</v>
      </c>
      <c r="AE106" s="35">
        <f>_xlfn.XLOOKUP($A106,'[3]Form &amp; Form Handler Details'!$Y:$Y,'[3]Form &amp; Form Handler Details'!CB:CB,"")</f>
        <v>0</v>
      </c>
      <c r="AF106" s="35">
        <f>_xlfn.XLOOKUP($A106,'[3]Form &amp; Form Handler Details'!$Y:$Y,'[3]Form &amp; Form Handler Details'!CC:CC,"")</f>
        <v>0</v>
      </c>
      <c r="AG106" s="35" t="str">
        <f>_xlfn.XLOOKUP($A106,'[3]Form &amp; Form Handler Details'!$Y:$Y,'[3]Form &amp; Form Handler Details'!CD:CD,"")</f>
        <v>每月銷售額
. 请选择
. 5 – 8 M USD ---- 5 百萬至 8 百萬美元
. 8 – 10 M USD ---- 8 百萬至 1 千萬美元
. More than 10M USD ---- 1 千萬美元以上</v>
      </c>
      <c r="AH106" s="35" t="str">
        <f>_xlfn.XLOOKUP($A106,'[3]Form &amp; Form Handler Details'!$Y:$Y,'[3]Form &amp; Form Handler Details'!CE:CE,"")</f>
        <v>annualonlinesales</v>
      </c>
      <c r="AI106" s="35" t="str">
        <f>_xlfn.XLOOKUP($A106,'[3]Form &amp; Form Handler Details'!$Y:$Y,'[3]Form &amp; Form Handler Details'!CF:CF,"")</f>
        <v>Dropdown</v>
      </c>
      <c r="AJ106" s="35" t="str">
        <f>_xlfn.XLOOKUP($A106,'[3]Form &amp; Form Handler Details'!$Y:$Y,'[3]Form &amp; Form Handler Details'!CG:CG,"")</f>
        <v>請輸入每月網上銷售額</v>
      </c>
      <c r="AK106" s="35" t="str">
        <f>_xlfn.XLOOKUP($A106,'[3]Form &amp; Form Handler Details'!$Y:$Y,'[3]Form &amp; Form Handler Details'!CH:CH,"")</f>
        <v>公司網站</v>
      </c>
      <c r="AL106" s="35" t="str">
        <f>_xlfn.XLOOKUP($A106,'[3]Form &amp; Form Handler Details'!$Y:$Y,'[3]Form &amp; Form Handler Details'!CI:CI,"")</f>
        <v>companywebsite</v>
      </c>
      <c r="AM106" s="35" t="str">
        <f>_xlfn.XLOOKUP($A106,'[3]Form &amp; Form Handler Details'!$Y:$Y,'[3]Form &amp; Form Handler Details'!CJ:CJ,"")</f>
        <v>text</v>
      </c>
      <c r="AN106" s="35" t="str">
        <f>_xlfn.XLOOKUP($A106,'[3]Form &amp; Form Handler Details'!$Y:$Y,'[3]Form &amp; Form Handler Details'!CK:CK,"")</f>
        <v>請輸入有效的公司網站</v>
      </c>
      <c r="AO106" s="35" t="str">
        <f>_xlfn.XLOOKUP($A106,'[3]Form &amp; Form Handler Details'!$Y:$Y,'[3]Form &amp; Form Handler Details'!CL:CL,"")</f>
        <v>公司電話</v>
      </c>
      <c r="AP106" s="35" t="str">
        <f>_xlfn.XLOOKUP($A106,'[3]Form &amp; Form Handler Details'!$Y:$Y,'[3]Form &amp; Form Handler Details'!CM:CM,"")</f>
        <v>phonenumber</v>
      </c>
      <c r="AQ106" s="35" t="str">
        <f>_xlfn.XLOOKUP($A106,'[3]Form &amp; Form Handler Details'!$Y:$Y,'[3]Form &amp; Form Handler Details'!CN:CN,"")</f>
        <v>text</v>
      </c>
      <c r="AR106" s="35" t="str">
        <f>_xlfn.XLOOKUP($A106,'[3]Form &amp; Form Handler Details'!$Y:$Y,'[3]Form &amp; Form Handler Details'!CO:CO,"")</f>
        <v>請輸入有效的公司電話</v>
      </c>
      <c r="AS106" s="35" t="str">
        <f>_xlfn.XLOOKUP($A106,'[3]Form &amp; Form Handler Details'!$Y:$Y,'[3]Form &amp; Form Handler Details'!CP:CP,"")</f>
        <v>職銜
. 请选择
. Board Member ---- 董事會成員
. Founder/Owner ---- 創辦人/東主
. C-suite/Director/VP  ---- 管理層/董事/副總裁
. Head of Department ---- 部門主管
. Senior Manager/Manager ---- 高級經理/經理
. Coordinator/Assistant/Secretary ---- 協調人員/助理</v>
      </c>
      <c r="AT106" s="35" t="str">
        <f>_xlfn.XLOOKUP($A106,'[3]Form &amp; Form Handler Details'!$Y:$Y,'[3]Form &amp; Form Handler Details'!CQ:CQ,"")</f>
        <v>jobtitle</v>
      </c>
      <c r="AU106" s="35" t="str">
        <f>_xlfn.XLOOKUP($A106,'[3]Form &amp; Form Handler Details'!$Y:$Y,'[3]Form &amp; Form Handler Details'!CR:CR,"")</f>
        <v>Dropdown</v>
      </c>
      <c r="AV106" s="35" t="str">
        <f>_xlfn.XLOOKUP($A106,'[3]Form &amp; Form Handler Details'!$Y:$Y,'[3]Form &amp; Form Handler Details'!CS:CS,"")</f>
        <v>請輸入有效的職銜</v>
      </c>
      <c r="AW106" s="35" t="str">
        <f>_xlfn.XLOOKUP($A106,'[3]Form &amp; Form Handler Details'!$Y:$Y,'[3]Form &amp; Form Handler Details'!CT:CT,"")</f>
        <v>webformURL(Hidden)</v>
      </c>
      <c r="AX106" s="35" t="str">
        <f>_xlfn.XLOOKUP($A106,'[3]Form &amp; Form Handler Details'!$Y:$Y,'[3]Form &amp; Form Handler Details'!CU:CU,"")</f>
        <v>webformurl</v>
      </c>
      <c r="AY106" s="35" t="str">
        <f>_xlfn.XLOOKUP($A106,'[3]Form &amp; Form Handler Details'!$Y:$Y,'[3]Form &amp; Form Handler Details'!CV:CV,"")</f>
        <v>text</v>
      </c>
      <c r="AZ106" s="35" t="str">
        <f>_xlfn.XLOOKUP($A106,'[3]Form &amp; Form Handler Details'!$Y:$Y,'[3]Form &amp; Form Handler Details'!CW:CW,"")</f>
        <v>gclid(Hidden)</v>
      </c>
      <c r="BA106" s="35" t="str">
        <f>_xlfn.XLOOKUP($A106,'[3]Form &amp; Form Handler Details'!$Y:$Y,'[3]Form &amp; Form Handler Details'!CX:CX,"")</f>
        <v>gclid</v>
      </c>
      <c r="BB106" s="35" t="str">
        <f>_xlfn.XLOOKUP($A106,'[3]Form &amp; Form Handler Details'!$Y:$Y,'[3]Form &amp; Form Handler Details'!CY:CY,"")</f>
        <v>text</v>
      </c>
      <c r="BC106" s="35">
        <f>_xlfn.XLOOKUP($A106,'[3]Form &amp; Form Handler Details'!$Y:$Y,'[3]Form &amp; Form Handler Details'!CZ:CZ,"")</f>
        <v>0</v>
      </c>
      <c r="BD106" s="35">
        <f>_xlfn.XLOOKUP($A106,'[3]Form &amp; Form Handler Details'!$Y:$Y,'[3]Form &amp; Form Handler Details'!DA:DA,"")</f>
        <v>0</v>
      </c>
      <c r="BE106" s="35">
        <f>_xlfn.XLOOKUP($A106,'[3]Form &amp; Form Handler Details'!$Y:$Y,'[3]Form &amp; Form Handler Details'!DB:DB,"")</f>
        <v>0</v>
      </c>
      <c r="BF106" s="35">
        <f>_xlfn.XLOOKUP($A106,'[3]Form &amp; Form Handler Details'!$Y:$Y,'[3]Form &amp; Form Handler Details'!DC:DC,"")</f>
        <v>0</v>
      </c>
      <c r="BG106" s="35">
        <f>_xlfn.XLOOKUP($A106,'[3]Form &amp; Form Handler Details'!$Y:$Y,'[3]Form &amp; Form Handler Details'!DD:DD,"")</f>
        <v>0</v>
      </c>
      <c r="BH106" s="35">
        <f>_xlfn.XLOOKUP($A106,'[3]Form &amp; Form Handler Details'!$Y:$Y,'[3]Form &amp; Form Handler Details'!DE:DE,"")</f>
        <v>0</v>
      </c>
      <c r="BI106" s="35">
        <f>_xlfn.XLOOKUP($A106,'[3]Form &amp; Form Handler Details'!$Y:$Y,'[3]Form &amp; Form Handler Details'!DF:DF,"")</f>
        <v>0</v>
      </c>
      <c r="BJ106" s="35">
        <f>_xlfn.XLOOKUP($A106,'[3]Form &amp; Form Handler Details'!$Y:$Y,'[3]Form &amp; Form Handler Details'!DG:DG,"")</f>
        <v>0</v>
      </c>
      <c r="BK106" s="35">
        <f>_xlfn.XLOOKUP($A106,'[3]Form &amp; Form Handler Details'!$Y:$Y,'[3]Form &amp; Form Handler Details'!DH:DH,"")</f>
        <v>0</v>
      </c>
      <c r="BL106" s="35">
        <f>_xlfn.XLOOKUP($A106,'[3]Form &amp; Form Handler Details'!$Y:$Y,'[3]Form &amp; Form Handler Details'!DI:DI,"")</f>
        <v>0</v>
      </c>
      <c r="BM106" s="35">
        <f>_xlfn.XLOOKUP($A106,'[3]Form &amp; Form Handler Details'!$Y:$Y,'[3]Form &amp; Form Handler Details'!DJ:DJ,"")</f>
        <v>0</v>
      </c>
      <c r="BN106" s="35">
        <f>_xlfn.XLOOKUP($A106,'[3]Form &amp; Form Handler Details'!$Y:$Y,'[3]Form &amp; Form Handler Details'!DK:DK,"")</f>
        <v>0</v>
      </c>
      <c r="BO106" s="35">
        <f>_xlfn.XLOOKUP($A106,'[3]Form &amp; Form Handler Details'!$Y:$Y,'[3]Form &amp; Form Handler Details'!DL:DL,"")</f>
        <v>0</v>
      </c>
      <c r="BP106" s="35">
        <f>_xlfn.XLOOKUP($A106,'[3]Form &amp; Form Handler Details'!$Y:$Y,'[3]Form &amp; Form Handler Details'!DM:DM,"")</f>
        <v>0</v>
      </c>
      <c r="BQ106" s="35">
        <f>_xlfn.XLOOKUP($A106,'[3]Form &amp; Form Handler Details'!$Y:$Y,'[3]Form &amp; Form Handler Details'!DN:DN,"")</f>
        <v>0</v>
      </c>
      <c r="BR106" s="35">
        <f>_xlfn.XLOOKUP($A106,'[3]Form &amp; Form Handler Details'!$Y:$Y,'[3]Form &amp; Form Handler Details'!DO:DO,"")</f>
        <v>0</v>
      </c>
      <c r="BS106" s="35">
        <f>_xlfn.XLOOKUP($A106,'[3]Form &amp; Form Handler Details'!$Y:$Y,'[3]Form &amp; Form Handler Details'!DP:DP,"")</f>
        <v>0</v>
      </c>
      <c r="BT106" s="35">
        <f>_xlfn.XLOOKUP($A106,'[3]Form &amp; Form Handler Details'!$Y:$Y,'[3]Form &amp; Form Handler Details'!DQ:DQ,"")</f>
        <v>0</v>
      </c>
      <c r="BU106" s="35">
        <f>_xlfn.XLOOKUP($A106,'[3]Form &amp; Form Handler Details'!$Y:$Y,'[3]Form &amp; Form Handler Details'!DR:DR,"")</f>
        <v>0</v>
      </c>
      <c r="BV106" s="35">
        <f>_xlfn.XLOOKUP($A106,'[3]Form &amp; Form Handler Details'!$Y:$Y,'[3]Form &amp; Form Handler Details'!DS:DS,"")</f>
        <v>0</v>
      </c>
      <c r="BW106" s="35" t="str">
        <f>_xlfn.XLOOKUP($A106,'[3]Form &amp; Form Handler Details'!$Y:$Y,'[3]Form &amp; Form Handler Details'!DT:DT,"")</f>
        <v>HoneyPot</v>
      </c>
      <c r="BX106" s="35" t="str">
        <f>_xlfn.XLOOKUP($A106,'[3]Form &amp; Form Handler Details'!$Y:$Y,'[3]Form &amp; Form Handler Details'!DU:DU,"")</f>
        <v>pardot_extra_field</v>
      </c>
      <c r="BY106" s="35" t="str">
        <f>_xlfn.XLOOKUP($A106,'[3]Form &amp; Form Handler Details'!$Y:$Y,'[3]Form &amp; Form Handler Details'!DV:DV,"")</f>
        <v>Hidden</v>
      </c>
      <c r="BZ106" s="35">
        <f>_xlfn.XLOOKUP($A106,'[3]Form &amp; Form Handler Details'!$Y:$Y,'[3]Form &amp; Form Handler Details'!DW:DW,"")</f>
        <v>0</v>
      </c>
      <c r="CA106" s="35">
        <f>_xlfn.XLOOKUP($A106,'[3]Form &amp; Form Handler Details'!$Y:$Y,'[3]Form &amp; Form Handler Details'!DX:DX,"")</f>
        <v>0</v>
      </c>
      <c r="CB106" s="35">
        <f>_xlfn.XLOOKUP($A106,'[3]Form &amp; Form Handler Details'!$Y:$Y,'[3]Form &amp; Form Handler Details'!DY:DY,"")</f>
        <v>0</v>
      </c>
      <c r="CC106" s="35">
        <f>_xlfn.XLOOKUP($A106,'[3]Form &amp; Form Handler Details'!$Y:$Y,'[3]Form &amp; Form Handler Details'!DZ:DZ,"")</f>
        <v>0</v>
      </c>
      <c r="CD106" s="35">
        <f>_xlfn.XLOOKUP($A106,'[3]Form &amp; Form Handler Details'!$Y:$Y,'[3]Form &amp; Form Handler Details'!EA:EA,"")</f>
        <v>0</v>
      </c>
      <c r="CE106" s="35">
        <f>_xlfn.XLOOKUP($A106,'[3]Form &amp; Form Handler Details'!$Y:$Y,'[3]Form &amp; Form Handler Details'!EB:EB,"")</f>
        <v>0</v>
      </c>
      <c r="CF106" s="35">
        <f>_xlfn.XLOOKUP($A106,'[3]Form &amp; Form Handler Details'!$Y:$Y,'[3]Form &amp; Form Handler Details'!EC:EC,"")</f>
        <v>0</v>
      </c>
      <c r="CG106" s="35">
        <f>_xlfn.XLOOKUP($A106,'[3]Form &amp; Form Handler Details'!$Y:$Y,'[3]Form &amp; Form Handler Details'!ED:ED,"")</f>
        <v>0</v>
      </c>
      <c r="CH106" s="35">
        <f>_xlfn.XLOOKUP($A106,'[3]Form &amp; Form Handler Details'!$Y:$Y,'[3]Form &amp; Form Handler Details'!EE:EE,"")</f>
        <v>0</v>
      </c>
      <c r="CI106" s="35">
        <f>_xlfn.XLOOKUP($A106,'[3]Form &amp; Form Handler Details'!$Y:$Y,'[3]Form &amp; Form Handler Details'!EF:EF,"")</f>
        <v>0</v>
      </c>
      <c r="CJ106" s="35">
        <f>_xlfn.XLOOKUP($A106,'[3]Form &amp; Form Handler Details'!$Y:$Y,'[3]Form &amp; Form Handler Details'!EG:EG,"")</f>
        <v>0</v>
      </c>
      <c r="CK106" s="35">
        <f>_xlfn.XLOOKUP($A106,'[3]Form &amp; Form Handler Details'!$Y:$Y,'[3]Form &amp; Form Handler Details'!EH:EH,"")</f>
        <v>0</v>
      </c>
      <c r="CL106" s="35">
        <f>_xlfn.XLOOKUP($A106,'[3]Form &amp; Form Handler Details'!$Y:$Y,'[3]Form &amp; Form Handler Details'!EI:EI,"")</f>
        <v>0</v>
      </c>
      <c r="CM106" s="35">
        <f>_xlfn.XLOOKUP($A106,'[3]Form &amp; Form Handler Details'!$Y:$Y,'[3]Form &amp; Form Handler Details'!EJ:EJ,"")</f>
        <v>0</v>
      </c>
      <c r="CN106" s="35">
        <f>_xlfn.XLOOKUP($A106,'[3]Form &amp; Form Handler Details'!$Y:$Y,'[3]Form &amp; Form Handler Details'!EK:EK,"")</f>
        <v>0</v>
      </c>
      <c r="CO106" s="35">
        <f>_xlfn.XLOOKUP($A106,'[3]Form &amp; Form Handler Details'!$Y:$Y,'[3]Form &amp; Form Handler Details'!EL:EL,"")</f>
        <v>0</v>
      </c>
      <c r="CP106" s="35">
        <f>_xlfn.XLOOKUP($A106,'[3]Form &amp; Form Handler Details'!$Y:$Y,'[3]Form &amp; Form Handler Details'!EM:EM,"")</f>
        <v>0</v>
      </c>
      <c r="CQ106" s="35" t="str">
        <f>_xlfn.XLOOKUP($A106,'[3]Form &amp; Form Handler Details'!$Y:$Y,'[3]Form &amp; Form Handler Details'!EN:EN,"")</f>
        <v>我同意我已年滿 18 歲。我知悉並同意 PayPal 私隱權聲明。我同意 PayPal 透過電話或電郵與我聯絡，並向我發送與我的查詢相關的產品、行銷通訊或行業資訊</v>
      </c>
      <c r="CR106" s="35" t="str">
        <f>_xlfn.XLOOKUP($A106,'[3]Form &amp; Form Handler Details'!$Y:$Y,'[3]Form &amp; Form Handler Details'!EO:EO,"")</f>
        <v>privacyconsent</v>
      </c>
      <c r="CS106" s="35" t="str">
        <f>_xlfn.XLOOKUP($A106,'[3]Form &amp; Form Handler Details'!$Y:$Y,'[3]Form &amp; Form Handler Details'!EP:EP,"")</f>
        <v>Checkbox</v>
      </c>
      <c r="CT106" s="35" t="str">
        <f>_xlfn.XLOOKUP($A106,'[3]Form &amp; Form Handler Details'!$Y:$Y,'[3]Form &amp; Form Handler Details'!EQ:EQ,"")</f>
        <v>Local error meassage yet to receive</v>
      </c>
      <c r="CU106" s="35">
        <f>_xlfn.XLOOKUP($A106,'[3]Form &amp; Form Handler Details'!$Y:$Y,'[3]Form &amp; Form Handler Details'!ER:ER,"")</f>
        <v>0</v>
      </c>
      <c r="CV106" s="35">
        <f>_xlfn.XLOOKUP($A106,'[3]Form &amp; Form Handler Details'!$Y:$Y,'[3]Form &amp; Form Handler Details'!ES:ES,"")</f>
        <v>0</v>
      </c>
      <c r="CW106" s="35">
        <f>_xlfn.XLOOKUP($A106,'[3]Form &amp; Form Handler Details'!$Y:$Y,'[3]Form &amp; Form Handler Details'!ET:ET,"")</f>
        <v>0</v>
      </c>
      <c r="CX106" s="35">
        <f>_xlfn.XLOOKUP($A106,'[3]Form &amp; Form Handler Details'!$Y:$Y,'[3]Form &amp; Form Handler Details'!EU:EU,"")</f>
        <v>0</v>
      </c>
      <c r="CY106" s="35">
        <f>_xlfn.XLOOKUP($A106,'[3]Form &amp; Form Handler Details'!$Y:$Y,'[3]Form &amp; Form Handler Details'!EV:EV,"")</f>
        <v>0</v>
      </c>
      <c r="CZ106" s="35">
        <f>_xlfn.XLOOKUP($A106,'[3]Form &amp; Form Handler Details'!$Y:$Y,'[3]Form &amp; Form Handler Details'!EW:EW,"")</f>
        <v>0</v>
      </c>
      <c r="DA106" s="35">
        <f>_xlfn.XLOOKUP($A106,'[3]Form &amp; Form Handler Details'!$Y:$Y,'[3]Form &amp; Form Handler Details'!EX:EX,"")</f>
        <v>0</v>
      </c>
      <c r="DB106" s="35">
        <f>_xlfn.XLOOKUP($A106,'[3]Form &amp; Form Handler Details'!$Y:$Y,'[3]Form &amp; Form Handler Details'!EY:EY,"")</f>
        <v>0</v>
      </c>
      <c r="DC106" s="35">
        <f>_xlfn.XLOOKUP($A106,'[3]Form &amp; Form Handler Details'!$Y:$Y,'[3]Form &amp; Form Handler Details'!EZ:EZ,"")</f>
        <v>0</v>
      </c>
      <c r="DD106" s="35">
        <f>_xlfn.XLOOKUP($A106,'[3]Form &amp; Form Handler Details'!$Y:$Y,'[3]Form &amp; Form Handler Details'!FA:FA,"")</f>
        <v>0</v>
      </c>
      <c r="DE106" s="35">
        <f>_xlfn.XLOOKUP($A106,'[3]Form &amp; Form Handler Details'!$Y:$Y,'[3]Form &amp; Form Handler Details'!FB:FB,"")</f>
        <v>0</v>
      </c>
      <c r="DF106" s="35">
        <f>_xlfn.XLOOKUP($A106,'[3]Form &amp; Form Handler Details'!$Y:$Y,'[3]Form &amp; Form Handler Details'!FC:FC,"")</f>
        <v>0</v>
      </c>
      <c r="DG106" s="35">
        <f>_xlfn.XLOOKUP($A106,'[3]Form &amp; Form Handler Details'!$Y:$Y,'[3]Form &amp; Form Handler Details'!FD:FD,"")</f>
        <v>0</v>
      </c>
      <c r="DH106" s="35">
        <f>_xlfn.XLOOKUP($A106,'[3]Form &amp; Form Handler Details'!$Y:$Y,'[3]Form &amp; Form Handler Details'!FE:FE,"")</f>
        <v>0</v>
      </c>
      <c r="DI106" s="35">
        <f>_xlfn.XLOOKUP($A106,'[3]Form &amp; Form Handler Details'!$Y:$Y,'[3]Form &amp; Form Handler Details'!FF:FF,"")</f>
        <v>0</v>
      </c>
      <c r="DJ106" s="35">
        <f>_xlfn.XLOOKUP($A106,'[3]Form &amp; Form Handler Details'!$Y:$Y,'[3]Form &amp; Form Handler Details'!FG:FG,"")</f>
        <v>0</v>
      </c>
      <c r="DK106" s="35">
        <f>_xlfn.XLOOKUP($A106,'[3]Form &amp; Form Handler Details'!$Y:$Y,'[3]Form &amp; Form Handler Details'!FH:FH,"")</f>
        <v>0</v>
      </c>
      <c r="DL106" s="35">
        <f>_xlfn.XLOOKUP($A106,'[3]Form &amp; Form Handler Details'!$Y:$Y,'[3]Form &amp; Form Handler Details'!FI:FI,"")</f>
        <v>0</v>
      </c>
      <c r="DM106" s="35">
        <f>_xlfn.XLOOKUP($A106,'[3]Form &amp; Form Handler Details'!$Y:$Y,'[3]Form &amp; Form Handler Details'!FJ:FJ,"")</f>
        <v>0</v>
      </c>
      <c r="DN106" s="35">
        <f>_xlfn.XLOOKUP($A106,'[3]Form &amp; Form Handler Details'!$Y:$Y,'[3]Form &amp; Form Handler Details'!FK:FK,"")</f>
        <v>0</v>
      </c>
      <c r="DO106" s="35">
        <f>_xlfn.XLOOKUP($A106,'[3]Form &amp; Form Handler Details'!$Y:$Y,'[3]Form &amp; Form Handler Details'!FL:FL,"")</f>
        <v>0</v>
      </c>
      <c r="DP106" s="35">
        <f>_xlfn.XLOOKUP($A106,'[3]Form &amp; Form Handler Details'!$Y:$Y,'[3]Form &amp; Form Handler Details'!FM:FM,"")</f>
        <v>0</v>
      </c>
      <c r="DQ106" s="35">
        <f>_xlfn.XLOOKUP($A106,'[3]Form &amp; Form Handler Details'!$Y:$Y,'[3]Form &amp; Form Handler Details'!FN:FN,"")</f>
        <v>0</v>
      </c>
      <c r="DR106" s="35">
        <f>_xlfn.XLOOKUP($A106,'[3]Form &amp; Form Handler Details'!$Y:$Y,'[3]Form &amp; Form Handler Details'!FO:FO,"")</f>
        <v>0</v>
      </c>
      <c r="DS106" s="35">
        <f>_xlfn.XLOOKUP($A106,'[3]Form &amp; Form Handler Details'!$Y:$Y,'[3]Form &amp; Form Handler Details'!FP:FP,"")</f>
        <v>0</v>
      </c>
      <c r="DT106" s="35">
        <f>_xlfn.XLOOKUP($A106,'[3]Form &amp; Form Handler Details'!$Y:$Y,'[3]Form &amp; Form Handler Details'!FQ:FQ,"")</f>
        <v>0</v>
      </c>
      <c r="DU106" s="35">
        <f>_xlfn.XLOOKUP($A106,'[3]Form &amp; Form Handler Details'!$Y:$Y,'[3]Form &amp; Form Handler Details'!FR:FR,"")</f>
        <v>0</v>
      </c>
      <c r="DV106" s="35">
        <f>_xlfn.XLOOKUP($A106,'[3]Form &amp; Form Handler Details'!$Y:$Y,'[3]Form &amp; Form Handler Details'!FS:FS,"")</f>
        <v>0</v>
      </c>
      <c r="DW106" s="35">
        <f>_xlfn.XLOOKUP($A106,'[3]Form &amp; Form Handler Details'!$Y:$Y,'[3]Form &amp; Form Handler Details'!FT:FT,"")</f>
        <v>0</v>
      </c>
      <c r="DX106" s="35">
        <f>_xlfn.XLOOKUP($A106,'[3]Form &amp; Form Handler Details'!$Y:$Y,'[3]Form &amp; Form Handler Details'!FU:FU,"")</f>
        <v>0</v>
      </c>
      <c r="DY106" s="35">
        <f>_xlfn.XLOOKUP($A106,'[3]Form &amp; Form Handler Details'!$Y:$Y,'[3]Form &amp; Form Handler Details'!FV:FV,"")</f>
        <v>0</v>
      </c>
      <c r="DZ106" s="35">
        <f>_xlfn.XLOOKUP($A106,'[3]Form &amp; Form Handler Details'!$Y:$Y,'[3]Form &amp; Form Handler Details'!FW:FW,"")</f>
        <v>0</v>
      </c>
      <c r="EA106" s="35">
        <f>_xlfn.XLOOKUP($A106,'[3]Form &amp; Form Handler Details'!$Y:$Y,'[3]Form &amp; Form Handler Details'!FX:FX,"")</f>
        <v>0</v>
      </c>
      <c r="EB106" s="35">
        <f>_xlfn.XLOOKUP($A106,'[3]Form &amp; Form Handler Details'!$Y:$Y,'[3]Form &amp; Form Handler Details'!FY:FY,"")</f>
        <v>0</v>
      </c>
      <c r="EC106" s="35">
        <f>_xlfn.XLOOKUP($A106,'[3]Form &amp; Form Handler Details'!$Y:$Y,'[3]Form &amp; Form Handler Details'!FZ:FZ,"")</f>
        <v>0</v>
      </c>
      <c r="ED106" s="35">
        <f>_xlfn.XLOOKUP($A106,'[3]Form &amp; Form Handler Details'!$Y:$Y,'[3]Form &amp; Form Handler Details'!GA:GA,"")</f>
        <v>0</v>
      </c>
      <c r="EE106" s="35">
        <f>_xlfn.XLOOKUP($A106,'[3]Form &amp; Form Handler Details'!$Y:$Y,'[3]Form &amp; Form Handler Details'!GB:GB,"")</f>
        <v>0</v>
      </c>
      <c r="EF106" s="35">
        <f>_xlfn.XLOOKUP($A106,'[3]Form &amp; Form Handler Details'!$Y:$Y,'[3]Form &amp; Form Handler Details'!GC:GC,"")</f>
        <v>0</v>
      </c>
      <c r="EG106" s="35">
        <f>_xlfn.XLOOKUP($A106,'[3]Form &amp; Form Handler Details'!$Y:$Y,'[3]Form &amp; Form Handler Details'!GD:GD,"")</f>
        <v>0</v>
      </c>
      <c r="EH106" s="35">
        <f>_xlfn.XLOOKUP($A106,'[3]Form &amp; Form Handler Details'!$Y:$Y,'[3]Form &amp; Form Handler Details'!GE:GE,"")</f>
        <v>0</v>
      </c>
      <c r="EI106" s="35">
        <f>_xlfn.XLOOKUP($A106,'[3]Form &amp; Form Handler Details'!$Y:$Y,'[3]Form &amp; Form Handler Details'!GF:GF,"")</f>
        <v>0</v>
      </c>
      <c r="EJ106" s="35">
        <f>_xlfn.XLOOKUP($A106,'[3]Form &amp; Form Handler Details'!$Y:$Y,'[3]Form &amp; Form Handler Details'!GG:GG,"")</f>
        <v>0</v>
      </c>
      <c r="EK106" s="35">
        <f>_xlfn.XLOOKUP($A106,'[3]Form &amp; Form Handler Details'!$Y:$Y,'[3]Form &amp; Form Handler Details'!GH:GH,"")</f>
        <v>0</v>
      </c>
      <c r="EL106" s="35">
        <f>_xlfn.XLOOKUP($A106,'[3]Form &amp; Form Handler Details'!$Y:$Y,'[3]Form &amp; Form Handler Details'!GI:GI,"")</f>
        <v>0</v>
      </c>
      <c r="EM106" s="35">
        <f>_xlfn.XLOOKUP($A106,'[3]Form &amp; Form Handler Details'!$Y:$Y,'[3]Form &amp; Form Handler Details'!GJ:GJ,"")</f>
        <v>0</v>
      </c>
      <c r="EN106" s="35">
        <f>_xlfn.XLOOKUP($A106,'[3]Form &amp; Form Handler Details'!$Y:$Y,'[3]Form &amp; Form Handler Details'!GK:GK,"")</f>
        <v>0</v>
      </c>
      <c r="EO106" s="35">
        <f>_xlfn.XLOOKUP($A106,'[3]Form &amp; Form Handler Details'!$Y:$Y,'[3]Form &amp; Form Handler Details'!GL:GL,"")</f>
        <v>0</v>
      </c>
      <c r="EP106" s="35">
        <f>_xlfn.XLOOKUP($A106,'[3]Form &amp; Form Handler Details'!$Y:$Y,'[3]Form &amp; Form Handler Details'!GM:GM,"")</f>
        <v>0</v>
      </c>
      <c r="EQ106" s="35">
        <f>_xlfn.XLOOKUP($A106,'[3]Form &amp; Form Handler Details'!$Y:$Y,'[3]Form &amp; Form Handler Details'!GN:GN,"")</f>
        <v>0</v>
      </c>
      <c r="ER106" s="35">
        <f>_xlfn.XLOOKUP($A106,'[3]Form &amp; Form Handler Details'!$Y:$Y,'[3]Form &amp; Form Handler Details'!GO:GO,"")</f>
        <v>0</v>
      </c>
      <c r="ES106" s="35">
        <f>_xlfn.XLOOKUP($A106,'[3]Form &amp; Form Handler Details'!$Y:$Y,'[3]Form &amp; Form Handler Details'!GP:GP,"")</f>
        <v>0</v>
      </c>
      <c r="ET106" s="35">
        <f>_xlfn.XLOOKUP($A106,'[3]Form &amp; Form Handler Details'!$Y:$Y,'[3]Form &amp; Form Handler Details'!GQ:GQ,"")</f>
        <v>0</v>
      </c>
      <c r="EU106" s="35">
        <f>_xlfn.XLOOKUP($A106,'[3]Form &amp; Form Handler Details'!$Y:$Y,'[3]Form &amp; Form Handler Details'!GR:GR,"")</f>
        <v>0</v>
      </c>
      <c r="EV106" s="35">
        <f>_xlfn.XLOOKUP($A106,'[3]Form &amp; Form Handler Details'!$Y:$Y,'[3]Form &amp; Form Handler Details'!GS:GS,"")</f>
        <v>0</v>
      </c>
      <c r="EW106" s="35">
        <f>_xlfn.XLOOKUP($A106,'[3]Form &amp; Form Handler Details'!$Y:$Y,'[3]Form &amp; Form Handler Details'!GT:GT,"")</f>
        <v>0</v>
      </c>
      <c r="EX106" s="35">
        <f>_xlfn.XLOOKUP($A106,'[3]Form &amp; Form Handler Details'!$Y:$Y,'[3]Form &amp; Form Handler Details'!GU:GU,"")</f>
        <v>0</v>
      </c>
      <c r="EY106" s="35">
        <f>_xlfn.XLOOKUP($A106,'[3]Form &amp; Form Handler Details'!$Y:$Y,'[3]Form &amp; Form Handler Details'!GV:GV,"")</f>
        <v>0</v>
      </c>
      <c r="EZ106" s="35">
        <f>_xlfn.XLOOKUP($A106,'[3]Form &amp; Form Handler Details'!$Y:$Y,'[3]Form &amp; Form Handler Details'!GW:GW,"")</f>
        <v>0</v>
      </c>
      <c r="FA106" s="35">
        <f>_xlfn.XLOOKUP($A106,'[3]Form &amp; Form Handler Details'!$Y:$Y,'[3]Form &amp; Form Handler Details'!GX:GX,"")</f>
        <v>0</v>
      </c>
      <c r="FB106" s="35">
        <f>_xlfn.XLOOKUP($A106,'[3]Form &amp; Form Handler Details'!$Y:$Y,'[3]Form &amp; Form Handler Details'!GY:GY,"")</f>
        <v>0</v>
      </c>
      <c r="FC106" s="35">
        <f>_xlfn.XLOOKUP($A106,'[3]Form &amp; Form Handler Details'!$Y:$Y,'[3]Form &amp; Form Handler Details'!GZ:GZ,"")</f>
        <v>0</v>
      </c>
      <c r="FD106" s="35">
        <f>_xlfn.XLOOKUP($A106,'[3]Form &amp; Form Handler Details'!$Y:$Y,'[3]Form &amp; Form Handler Details'!HA:HA,"")</f>
        <v>0</v>
      </c>
      <c r="FE106" s="35">
        <f>_xlfn.XLOOKUP($A106,'[3]Form &amp; Form Handler Details'!$Y:$Y,'[3]Form &amp; Form Handler Details'!HB:HB,"")</f>
        <v>0</v>
      </c>
      <c r="FF106" s="35">
        <f>_xlfn.XLOOKUP($A106,'[3]Form &amp; Form Handler Details'!$Y:$Y,'[3]Form &amp; Form Handler Details'!HC:HC,"")</f>
        <v>0</v>
      </c>
      <c r="FG106" s="35">
        <f>_xlfn.XLOOKUP($A106,'[3]Form &amp; Form Handler Details'!$Y:$Y,'[3]Form &amp; Form Handler Details'!HD:HD,"")</f>
        <v>0</v>
      </c>
      <c r="FH106" s="35">
        <f>_xlfn.XLOOKUP($A106,'[3]Form &amp; Form Handler Details'!$Y:$Y,'[3]Form &amp; Form Handler Details'!HE:HE,"")</f>
        <v>0</v>
      </c>
      <c r="FI106" s="35">
        <f>_xlfn.XLOOKUP($A106,'[3]Form &amp; Form Handler Details'!$Y:$Y,'[3]Form &amp; Form Handler Details'!HF:HF,"")</f>
        <v>0</v>
      </c>
      <c r="FJ106" s="35">
        <f>_xlfn.XLOOKUP($A106,'[3]Form &amp; Form Handler Details'!$Y:$Y,'[3]Form &amp; Form Handler Details'!HG:HG,"")</f>
        <v>0</v>
      </c>
      <c r="FK106" s="35">
        <f>_xlfn.XLOOKUP($A106,'[3]Form &amp; Form Handler Details'!$Y:$Y,'[3]Form &amp; Form Handler Details'!HH:HH,"")</f>
        <v>0</v>
      </c>
      <c r="FL106" s="35">
        <f>_xlfn.XLOOKUP($A106,'[3]Form &amp; Form Handler Details'!$Y:$Y,'[3]Form &amp; Form Handler Details'!HI:HI,"")</f>
        <v>0</v>
      </c>
      <c r="FM106" s="35">
        <f>_xlfn.XLOOKUP($A106,'[3]Form &amp; Form Handler Details'!$Y:$Y,'[3]Form &amp; Form Handler Details'!HJ:HJ,"")</f>
        <v>0</v>
      </c>
      <c r="FN106" s="35">
        <f>_xlfn.XLOOKUP($A106,'[3]Form &amp; Form Handler Details'!$Y:$Y,'[3]Form &amp; Form Handler Details'!HK:HK,"")</f>
        <v>0</v>
      </c>
      <c r="FO106" s="35">
        <f>_xlfn.XLOOKUP($A106,'[3]Form &amp; Form Handler Details'!$Y:$Y,'[3]Form &amp; Form Handler Details'!HL:HL,"")</f>
        <v>0</v>
      </c>
      <c r="FP106" s="35">
        <f>_xlfn.XLOOKUP($A106,'[3]Form &amp; Form Handler Details'!$Y:$Y,'[3]Form &amp; Form Handler Details'!HM:HM,"")</f>
        <v>0</v>
      </c>
      <c r="FQ106" s="35">
        <f>_xlfn.XLOOKUP($A106,'[3]Form &amp; Form Handler Details'!$Y:$Y,'[3]Form &amp; Form Handler Details'!HN:HN,"")</f>
        <v>0</v>
      </c>
      <c r="FR106" s="35">
        <f>_xlfn.XLOOKUP($A106,'[3]Form &amp; Form Handler Details'!$Y:$Y,'[3]Form &amp; Form Handler Details'!HO:HO,"")</f>
        <v>0</v>
      </c>
      <c r="FS106" s="35">
        <f>_xlfn.XLOOKUP($A106,'[3]Form &amp; Form Handler Details'!$Y:$Y,'[3]Form &amp; Form Handler Details'!HP:HP,"")</f>
        <v>0</v>
      </c>
      <c r="FT106" s="35">
        <f>_xlfn.XLOOKUP($A106,'[3]Form &amp; Form Handler Details'!$Y:$Y,'[3]Form &amp; Form Handler Details'!HQ:HQ,"")</f>
        <v>0</v>
      </c>
      <c r="FU106" s="35">
        <f>_xlfn.XLOOKUP($A106,'[3]Form &amp; Form Handler Details'!$Y:$Y,'[3]Form &amp; Form Handler Details'!HR:HR,"")</f>
        <v>0</v>
      </c>
      <c r="FV106" s="35">
        <f>_xlfn.XLOOKUP($A106,'[3]Form &amp; Form Handler Details'!$Y:$Y,'[3]Form &amp; Form Handler Details'!HS:HS,"")</f>
        <v>0</v>
      </c>
      <c r="FW106" s="35">
        <f>_xlfn.XLOOKUP($A106,'[3]Form &amp; Form Handler Details'!$Y:$Y,'[3]Form &amp; Form Handler Details'!HT:HT,"")</f>
        <v>0</v>
      </c>
      <c r="FX106" s="35">
        <f>_xlfn.XLOOKUP($A106,'[3]Form &amp; Form Handler Details'!$Y:$Y,'[3]Form &amp; Form Handler Details'!HU:HU,"")</f>
        <v>0</v>
      </c>
      <c r="FY106" s="35">
        <f>_xlfn.XLOOKUP($A106,'[3]Form &amp; Form Handler Details'!$Y:$Y,'[3]Form &amp; Form Handler Details'!HV:HV,"")</f>
        <v>0</v>
      </c>
      <c r="FZ106" s="35">
        <f>_xlfn.XLOOKUP($A106,'[3]Form &amp; Form Handler Details'!$Y:$Y,'[3]Form &amp; Form Handler Details'!HW:HW,"")</f>
        <v>0</v>
      </c>
      <c r="GA106" s="35">
        <f>_xlfn.XLOOKUP($A106,'[3]Form &amp; Form Handler Details'!$Y:$Y,'[3]Form &amp; Form Handler Details'!HX:HX,"")</f>
        <v>0</v>
      </c>
      <c r="GB106" s="35">
        <f>_xlfn.XLOOKUP($A106,'[3]Form &amp; Form Handler Details'!$Y:$Y,'[3]Form &amp; Form Handler Details'!HY:HY,"")</f>
        <v>0</v>
      </c>
      <c r="GC106" s="35">
        <f>_xlfn.XLOOKUP($A106,'[3]Form &amp; Form Handler Details'!$Y:$Y,'[3]Form &amp; Form Handler Details'!HZ:HZ,"")</f>
        <v>0</v>
      </c>
      <c r="GD106" s="35">
        <f>_xlfn.XLOOKUP($A106,'[3]Form &amp; Form Handler Details'!$Y:$Y,'[3]Form &amp; Form Handler Details'!IA:IA,"")</f>
        <v>0</v>
      </c>
      <c r="GE106" s="35">
        <f>_xlfn.XLOOKUP($A106,'[3]Form &amp; Form Handler Details'!$Y:$Y,'[3]Form &amp; Form Handler Details'!IB:IB,"")</f>
        <v>0</v>
      </c>
      <c r="GF106" s="35">
        <f>_xlfn.XLOOKUP($A106,'[3]Form &amp; Form Handler Details'!$Y:$Y,'[3]Form &amp; Form Handler Details'!IC:IC,"")</f>
        <v>0</v>
      </c>
      <c r="GG106" s="35">
        <f>_xlfn.XLOOKUP($A106,'[3]Form &amp; Form Handler Details'!$Y:$Y,'[3]Form &amp; Form Handler Details'!ID:ID,"")</f>
        <v>0</v>
      </c>
      <c r="GH106" s="35">
        <f>_xlfn.XLOOKUP($A106,'[3]Form &amp; Form Handler Details'!$Y:$Y,'[3]Form &amp; Form Handler Details'!IE:IE,"")</f>
        <v>0</v>
      </c>
      <c r="GI106" s="35">
        <f>_xlfn.XLOOKUP($A106,'[3]Form &amp; Form Handler Details'!$Y:$Y,'[3]Form &amp; Form Handler Details'!IF:IF,"")</f>
        <v>0</v>
      </c>
      <c r="GJ106" s="35">
        <f>_xlfn.XLOOKUP($A106,'[3]Form &amp; Form Handler Details'!$Y:$Y,'[3]Form &amp; Form Handler Details'!IG:IG,"")</f>
        <v>0</v>
      </c>
      <c r="GK106" s="35">
        <f>_xlfn.XLOOKUP($A106,'[3]Form &amp; Form Handler Details'!$Y:$Y,'[3]Form &amp; Form Handler Details'!IH:IH,"")</f>
        <v>0</v>
      </c>
      <c r="GL106" s="35">
        <f>_xlfn.XLOOKUP($A106,'[3]Form &amp; Form Handler Details'!$Y:$Y,'[3]Form &amp; Form Handler Details'!II:II,"")</f>
        <v>0</v>
      </c>
      <c r="GM106" s="35">
        <f>_xlfn.XLOOKUP($A106,'[3]Form &amp; Form Handler Details'!$Y:$Y,'[3]Form &amp; Form Handler Details'!IJ:IJ,"")</f>
        <v>0</v>
      </c>
      <c r="GN106" s="35">
        <f>_xlfn.XLOOKUP($A106,'[3]Form &amp; Form Handler Details'!$Y:$Y,'[3]Form &amp; Form Handler Details'!IK:IK,"")</f>
        <v>0</v>
      </c>
      <c r="GO106" s="35">
        <f>_xlfn.XLOOKUP($A106,'[3]Form &amp; Form Handler Details'!$Y:$Y,'[3]Form &amp; Form Handler Details'!IL:IL,"")</f>
        <v>0</v>
      </c>
      <c r="GP106" s="35">
        <f>_xlfn.XLOOKUP($A106,'[3]Form &amp; Form Handler Details'!$Y:$Y,'[3]Form &amp; Form Handler Details'!IM:IM,"")</f>
        <v>0</v>
      </c>
      <c r="GQ106" s="35">
        <f>_xlfn.XLOOKUP($A106,'[3]Form &amp; Form Handler Details'!$Y:$Y,'[3]Form &amp; Form Handler Details'!IN:IN,"")</f>
        <v>0</v>
      </c>
      <c r="GR106" s="35">
        <f>_xlfn.XLOOKUP($A106,'[3]Form &amp; Form Handler Details'!$Y:$Y,'[3]Form &amp; Form Handler Details'!IO:IO,"")</f>
        <v>0</v>
      </c>
      <c r="GS106" s="35">
        <f>_xlfn.XLOOKUP($A106,'[3]Form &amp; Form Handler Details'!$Y:$Y,'[3]Form &amp; Form Handler Details'!IP:IP,"")</f>
        <v>0</v>
      </c>
      <c r="GT106" s="35">
        <f>_xlfn.XLOOKUP($A106,'[3]Form &amp; Form Handler Details'!$Y:$Y,'[3]Form &amp; Form Handler Details'!IQ:IQ,"")</f>
        <v>0</v>
      </c>
      <c r="GU106" s="35">
        <f>_xlfn.XLOOKUP($A106,'[3]Form &amp; Form Handler Details'!$Y:$Y,'[3]Form &amp; Form Handler Details'!IR:IR,"")</f>
        <v>0</v>
      </c>
      <c r="GV106" s="35">
        <f>_xlfn.XLOOKUP($A106,'[3]Form &amp; Form Handler Details'!$Y:$Y,'[3]Form &amp; Form Handler Details'!IS:IS,"")</f>
        <v>0</v>
      </c>
      <c r="GW106" s="35">
        <f>_xlfn.XLOOKUP($A106,'[3]Form &amp; Form Handler Details'!$Y:$Y,'[3]Form &amp; Form Handler Details'!IT:IT,"")</f>
        <v>0</v>
      </c>
      <c r="GX106" s="35">
        <f>_xlfn.XLOOKUP($A106,'[3]Form &amp; Form Handler Details'!$Y:$Y,'[3]Form &amp; Form Handler Details'!IU:IU,"")</f>
        <v>0</v>
      </c>
      <c r="GY106" s="35">
        <f>_xlfn.XLOOKUP($A106,'[3]Form &amp; Form Handler Details'!$Y:$Y,'[3]Form &amp; Form Handler Details'!IV:IV,"")</f>
        <v>0</v>
      </c>
      <c r="GZ106" s="35">
        <f>_xlfn.XLOOKUP($A106,'[3]Form &amp; Form Handler Details'!$Y:$Y,'[3]Form &amp; Form Handler Details'!IW:IW,"")</f>
        <v>0</v>
      </c>
      <c r="HA106" s="35">
        <f>_xlfn.XLOOKUP($A106,'[3]Form &amp; Form Handler Details'!$Y:$Y,'[3]Form &amp; Form Handler Details'!IX:IX,"")</f>
        <v>0</v>
      </c>
      <c r="HB106" s="35">
        <f>_xlfn.XLOOKUP($A106,'[3]Form &amp; Form Handler Details'!$Y:$Y,'[3]Form &amp; Form Handler Details'!IY:IY,"")</f>
        <v>0</v>
      </c>
      <c r="HC106" s="35">
        <f>_xlfn.XLOOKUP($A106,'[3]Form &amp; Form Handler Details'!$Y:$Y,'[3]Form &amp; Form Handler Details'!IZ:IZ,"")</f>
        <v>0</v>
      </c>
      <c r="HD106" s="35">
        <f>_xlfn.XLOOKUP($A106,'[3]Form &amp; Form Handler Details'!$Y:$Y,'[3]Form &amp; Form Handler Details'!JA:JA,"")</f>
        <v>0</v>
      </c>
      <c r="HE106" s="35">
        <f>_xlfn.XLOOKUP($A106,'[3]Form &amp; Form Handler Details'!$Y:$Y,'[3]Form &amp; Form Handler Details'!JB:JB,"")</f>
        <v>0</v>
      </c>
      <c r="HF106" s="35">
        <f>_xlfn.XLOOKUP($A106,'[3]Form &amp; Form Handler Details'!$Y:$Y,'[3]Form &amp; Form Handler Details'!JC:JC,"")</f>
        <v>0</v>
      </c>
      <c r="HG106" s="35">
        <f>_xlfn.XLOOKUP($A106,'[3]Form &amp; Form Handler Details'!$Y:$Y,'[3]Form &amp; Form Handler Details'!JD:JD,"")</f>
        <v>0</v>
      </c>
      <c r="HH106" s="35">
        <f>_xlfn.XLOOKUP($A106,'[3]Form &amp; Form Handler Details'!$Y:$Y,'[3]Form &amp; Form Handler Details'!JE:JE,"")</f>
        <v>0</v>
      </c>
      <c r="HI106" s="35">
        <f>_xlfn.XLOOKUP($A106,'[3]Form &amp; Form Handler Details'!$Y:$Y,'[3]Form &amp; Form Handler Details'!JF:JF,"")</f>
        <v>0</v>
      </c>
      <c r="HJ106" s="35">
        <f>_xlfn.XLOOKUP($A106,'[3]Form &amp; Form Handler Details'!$Y:$Y,'[3]Form &amp; Form Handler Details'!JG:JG,"")</f>
        <v>0</v>
      </c>
      <c r="HK106" s="35">
        <f>_xlfn.XLOOKUP($A106,'[3]Form &amp; Form Handler Details'!$Y:$Y,'[3]Form &amp; Form Handler Details'!JH:JH,"")</f>
        <v>0</v>
      </c>
      <c r="HL106" s="35">
        <f>_xlfn.XLOOKUP($A106,'[3]Form &amp; Form Handler Details'!$Y:$Y,'[3]Form &amp; Form Handler Details'!JI:JI,"")</f>
        <v>0</v>
      </c>
      <c r="HM106" s="35">
        <f>_xlfn.XLOOKUP($A106,'[3]Form &amp; Form Handler Details'!$Y:$Y,'[3]Form &amp; Form Handler Details'!JJ:JJ,"")</f>
        <v>0</v>
      </c>
      <c r="HN106" s="35">
        <f>_xlfn.XLOOKUP($A106,'[3]Form &amp; Form Handler Details'!$Y:$Y,'[3]Form &amp; Form Handler Details'!JK:JK,"")</f>
        <v>0</v>
      </c>
      <c r="HO106" s="35">
        <f>_xlfn.XLOOKUP($A106,'[3]Form &amp; Form Handler Details'!$Y:$Y,'[3]Form &amp; Form Handler Details'!JL:JL,"")</f>
        <v>0</v>
      </c>
      <c r="HP106" s="35">
        <f>_xlfn.XLOOKUP($A106,'[3]Form &amp; Form Handler Details'!$Y:$Y,'[3]Form &amp; Form Handler Details'!JM:JM,"")</f>
        <v>0</v>
      </c>
      <c r="HQ106" s="35">
        <f>_xlfn.XLOOKUP($A106,'[3]Form &amp; Form Handler Details'!$Y:$Y,'[3]Form &amp; Form Handler Details'!JN:JN,"")</f>
        <v>0</v>
      </c>
      <c r="HR106" s="35">
        <f>_xlfn.XLOOKUP($A106,'[3]Form &amp; Form Handler Details'!$Y:$Y,'[3]Form &amp; Form Handler Details'!JO:JO,"")</f>
        <v>0</v>
      </c>
      <c r="HS106" s="35">
        <f>_xlfn.XLOOKUP($A106,'[3]Form &amp; Form Handler Details'!$Y:$Y,'[3]Form &amp; Form Handler Details'!JP:JP,"")</f>
        <v>0</v>
      </c>
      <c r="HT106" s="35">
        <f>_xlfn.XLOOKUP($A106,'[3]Form &amp; Form Handler Details'!$Y:$Y,'[3]Form &amp; Form Handler Details'!JQ:JQ,"")</f>
        <v>0</v>
      </c>
      <c r="HU106" s="35">
        <f>_xlfn.XLOOKUP($A106,'[3]Form &amp; Form Handler Details'!$Y:$Y,'[3]Form &amp; Form Handler Details'!JR:JR,"")</f>
        <v>0</v>
      </c>
      <c r="HV106" s="35">
        <f>_xlfn.XLOOKUP($A106,'[3]Form &amp; Form Handler Details'!$Y:$Y,'[3]Form &amp; Form Handler Details'!JS:JS,"")</f>
        <v>0</v>
      </c>
      <c r="HW106" s="35">
        <f>_xlfn.XLOOKUP($A106,'[3]Form &amp; Form Handler Details'!$Y:$Y,'[3]Form &amp; Form Handler Details'!JT:JT,"")</f>
        <v>0</v>
      </c>
    </row>
    <row r="107" spans="1:231" ht="165" customHeight="1">
      <c r="A107" s="32" t="s">
        <v>82</v>
      </c>
      <c r="B107" s="32" t="str">
        <f>_xlfn.XLOOKUP(Table46[[#This Row],[UFID]],ATC!C:C,ATC!A:A,"")</f>
        <v>06</v>
      </c>
      <c r="C107" s="31" t="str">
        <f>_xlfn.XLOOKUP(Table46[[#This Row],[UFID]],ATC!C:C,ATC!E:E,"")</f>
        <v>QA Queue</v>
      </c>
      <c r="D107" s="31">
        <f>_xlfn.XLOOKUP(Table46[[#This Row],[UFID]],ATC!C:C,ATC!J:J,"")</f>
        <v>0</v>
      </c>
      <c r="E107" s="31" t="s">
        <v>615</v>
      </c>
      <c r="F107" s="34" t="str">
        <f>_xlfn.XLOOKUP(Table46[[#This Row],[UFID]],'[3]Form &amp; Form Handler Details'!$Y:$Y,'[3]Form &amp; Form Handler Details'!$F:$F,"")</f>
        <v>https://www.paypal.com/id/webapps/mpp/campaigns/cross-border-ecommerce-trends?locale.x=en_ID</v>
      </c>
      <c r="G107" s="34" t="str">
        <f>_xlfn.XLOOKUP(Table46[[#This Row],[UFID]],'[3]Form &amp; Form Handler Details'!$Y:$Y,'[3]Form &amp; Form Handler Details'!$I:$I,"")</f>
        <v>https://www.paypal.com/id/webapps/mpp/campaigns/cross-border-ecommerce-trends/thank-you?locale.x=en_ID</v>
      </c>
      <c r="H107" s="34" t="str">
        <f>_xlfn.XLOOKUP(Table46[[#This Row],[UFID]],'[3]Form &amp; Form Handler Details'!$Y:$Y,'[3]Form &amp; Form Handler Details'!$E:$E,"")</f>
        <v>https://pypd.paypal-mktg.com/l/925803/2022-08-01/2nkc8</v>
      </c>
      <c r="I107" s="34" t="str">
        <f>_xlfn.XLOOKUP(Table46[[#This Row],[UFID]],'[3]Form &amp; Form Handler Details'!$Y:$Y,'[3]Form &amp; Form Handler Details'!$U:$U,"")</f>
        <v>APAC-ID-FRH-23-SMB-BC-Not-Live</v>
      </c>
      <c r="J107" s="34" t="str">
        <f>_xlfn.XLOOKUP(Table46[[#This Row],[UFID]],'[3]Form &amp; Form Handler Details'!$Y:$Y,'[3]Form &amp; Form Handler Details'!$V:$V,"")</f>
        <v>https://pypd.paypal-mktg.com/l/925803/2023-04-28/2s2wv</v>
      </c>
      <c r="K107" s="34" t="str">
        <f t="shared" si="3"/>
        <v>2023-04-28/2s2wv</v>
      </c>
      <c r="L107" s="34" t="str">
        <f>_xlfn.XLOOKUP(Table46[[#This Row],[UFID]],'[3]Form &amp; Form Handler Details'!$Y:$Y,'[3]Form &amp; Form Handler Details'!$D:$D,"")</f>
        <v>APAC-ID-FRM-22-SMB-BC-Live</v>
      </c>
      <c r="M107" s="35" t="str">
        <f>_xlfn.XLOOKUP($A107,'[3]Form &amp; Form Handler Details'!$Y:$Y,'[3]Form &amp; Form Handler Details'!BJ:BJ,"")</f>
        <v>First Name</v>
      </c>
      <c r="N107" s="35" t="str">
        <f>_xlfn.XLOOKUP($A107,'[3]Form &amp; Form Handler Details'!$Y:$Y,'[3]Form &amp; Form Handler Details'!BK:BK,"")</f>
        <v>firstname</v>
      </c>
      <c r="O107" s="35" t="str">
        <f>_xlfn.XLOOKUP($A107,'[3]Form &amp; Form Handler Details'!$Y:$Y,'[3]Form &amp; Form Handler Details'!BL:BL,"")</f>
        <v>text</v>
      </c>
      <c r="P107" s="35" t="str">
        <f>_xlfn.XLOOKUP($A107,'[3]Form &amp; Form Handler Details'!$Y:$Y,'[3]Form &amp; Form Handler Details'!BM:BM,"")</f>
        <v>Enter valid first name</v>
      </c>
      <c r="Q107" s="35" t="str">
        <f>_xlfn.XLOOKUP($A107,'[3]Form &amp; Form Handler Details'!$Y:$Y,'[3]Form &amp; Form Handler Details'!BN:BN,"")</f>
        <v>Last Name</v>
      </c>
      <c r="R107" s="35" t="str">
        <f>_xlfn.XLOOKUP($A107,'[3]Form &amp; Form Handler Details'!$Y:$Y,'[3]Form &amp; Form Handler Details'!BO:BO,"")</f>
        <v>lastname</v>
      </c>
      <c r="S107" s="35" t="str">
        <f>_xlfn.XLOOKUP($A107,'[3]Form &amp; Form Handler Details'!$Y:$Y,'[3]Form &amp; Form Handler Details'!BP:BP,"")</f>
        <v>text</v>
      </c>
      <c r="T107" s="35" t="str">
        <f>_xlfn.XLOOKUP($A107,'[3]Form &amp; Form Handler Details'!$Y:$Y,'[3]Form &amp; Form Handler Details'!BQ:BQ,"")</f>
        <v>Enter valid last name</v>
      </c>
      <c r="U107" s="35" t="str">
        <f>_xlfn.XLOOKUP($A107,'[3]Form &amp; Form Handler Details'!$Y:$Y,'[3]Form &amp; Form Handler Details'!BR:BR,"")</f>
        <v>Business Email</v>
      </c>
      <c r="V107" s="35" t="str">
        <f>_xlfn.XLOOKUP($A107,'[3]Form &amp; Form Handler Details'!$Y:$Y,'[3]Form &amp; Form Handler Details'!BS:BS,"")</f>
        <v>workemail</v>
      </c>
      <c r="W107" s="35" t="str">
        <f>_xlfn.XLOOKUP($A107,'[3]Form &amp; Form Handler Details'!$Y:$Y,'[3]Form &amp; Form Handler Details'!BT:BT,"")</f>
        <v>text</v>
      </c>
      <c r="X107" s="35" t="str">
        <f>_xlfn.XLOOKUP($A107,'[3]Form &amp; Form Handler Details'!$Y:$Y,'[3]Form &amp; Form Handler Details'!BU:BU,"")</f>
        <v>Enter valid business email</v>
      </c>
      <c r="Y107" s="35" t="str">
        <f>_xlfn.XLOOKUP($A107,'[3]Form &amp; Form Handler Details'!$Y:$Y,'[3]Form &amp; Form Handler Details'!BV:BV,"")</f>
        <v>Company Name</v>
      </c>
      <c r="Z107" s="35" t="str">
        <f>_xlfn.XLOOKUP($A107,'[3]Form &amp; Form Handler Details'!$Y:$Y,'[3]Form &amp; Form Handler Details'!BW:BW,"")</f>
        <v>companyname</v>
      </c>
      <c r="AA107" s="35" t="str">
        <f>_xlfn.XLOOKUP($A107,'[3]Form &amp; Form Handler Details'!$Y:$Y,'[3]Form &amp; Form Handler Details'!BX:BX,"")</f>
        <v>text</v>
      </c>
      <c r="AB107" s="35" t="str">
        <f>_xlfn.XLOOKUP($A107,'[3]Form &amp; Form Handler Details'!$Y:$Y,'[3]Form &amp; Form Handler Details'!BY:BY,"")</f>
        <v>Enter valid company name</v>
      </c>
      <c r="AC107" s="35" t="str">
        <f>_xlfn.XLOOKUP($A107,'[3]Form &amp; Form Handler Details'!$Y:$Y,'[3]Form &amp; Form Handler Details'!BZ:BZ,"")</f>
        <v>Monthly Online Sales Volume *
. Select sales volume
. More than $9M   ------   More than 11.75 billion IDR a month
. $100k-$9M  -----  Between 133 million IDR and 11.75 billion IDR a month
. Less than $100k  ----   Less than 133 million IDR a month
. I'm not sure/none of the above  ----   I'm not sure/none of the above</v>
      </c>
      <c r="AD107" s="35" t="str">
        <f>_xlfn.XLOOKUP($A107,'[3]Form &amp; Form Handler Details'!$Y:$Y,'[3]Form &amp; Form Handler Details'!CA:CA,"")</f>
        <v>monthlyonlinesales</v>
      </c>
      <c r="AE107" s="35" t="str">
        <f>_xlfn.XLOOKUP($A107,'[3]Form &amp; Form Handler Details'!$Y:$Y,'[3]Form &amp; Form Handler Details'!CB:CB,"")</f>
        <v>Dropdown</v>
      </c>
      <c r="AF107" s="35" t="str">
        <f>_xlfn.XLOOKUP($A107,'[3]Form &amp; Form Handler Details'!$Y:$Y,'[3]Form &amp; Form Handler Details'!CC:CC,"")</f>
        <v>Enter monthly online sales volume</v>
      </c>
      <c r="AG107" s="35">
        <f>_xlfn.XLOOKUP($A107,'[3]Form &amp; Form Handler Details'!$Y:$Y,'[3]Form &amp; Form Handler Details'!CD:CD,"")</f>
        <v>0</v>
      </c>
      <c r="AH107" s="35">
        <f>_xlfn.XLOOKUP($A107,'[3]Form &amp; Form Handler Details'!$Y:$Y,'[3]Form &amp; Form Handler Details'!CE:CE,"")</f>
        <v>0</v>
      </c>
      <c r="AI107" s="35">
        <f>_xlfn.XLOOKUP($A107,'[3]Form &amp; Form Handler Details'!$Y:$Y,'[3]Form &amp; Form Handler Details'!CF:CF,"")</f>
        <v>0</v>
      </c>
      <c r="AJ107" s="35">
        <f>_xlfn.XLOOKUP($A107,'[3]Form &amp; Form Handler Details'!$Y:$Y,'[3]Form &amp; Form Handler Details'!CG:CG,"")</f>
        <v>0</v>
      </c>
      <c r="AK107" s="35" t="str">
        <f>_xlfn.XLOOKUP($A107,'[3]Form &amp; Form Handler Details'!$Y:$Y,'[3]Form &amp; Form Handler Details'!CH:CH,"")</f>
        <v>Company Website</v>
      </c>
      <c r="AL107" s="35" t="str">
        <f>_xlfn.XLOOKUP($A107,'[3]Form &amp; Form Handler Details'!$Y:$Y,'[3]Form &amp; Form Handler Details'!CI:CI,"")</f>
        <v>companywebsite</v>
      </c>
      <c r="AM107" s="35" t="str">
        <f>_xlfn.XLOOKUP($A107,'[3]Form &amp; Form Handler Details'!$Y:$Y,'[3]Form &amp; Form Handler Details'!CJ:CJ,"")</f>
        <v>text</v>
      </c>
      <c r="AN107" s="35" t="str">
        <f>_xlfn.XLOOKUP($A107,'[3]Form &amp; Form Handler Details'!$Y:$Y,'[3]Form &amp; Form Handler Details'!CK:CK,"")</f>
        <v>Enter valid company website</v>
      </c>
      <c r="AO107" s="35" t="str">
        <f>_xlfn.XLOOKUP($A107,'[3]Form &amp; Form Handler Details'!$Y:$Y,'[3]Form &amp; Form Handler Details'!CL:CL,"")</f>
        <v>Business Phone</v>
      </c>
      <c r="AP107" s="35" t="str">
        <f>_xlfn.XLOOKUP($A107,'[3]Form &amp; Form Handler Details'!$Y:$Y,'[3]Form &amp; Form Handler Details'!CM:CM,"")</f>
        <v>phonenumber</v>
      </c>
      <c r="AQ107" s="35" t="str">
        <f>_xlfn.XLOOKUP($A107,'[3]Form &amp; Form Handler Details'!$Y:$Y,'[3]Form &amp; Form Handler Details'!CN:CN,"")</f>
        <v>text</v>
      </c>
      <c r="AR107" s="35" t="str">
        <f>_xlfn.XLOOKUP($A107,'[3]Form &amp; Form Handler Details'!$Y:$Y,'[3]Form &amp; Form Handler Details'!CO:CO,"")</f>
        <v>Enter valid business phone</v>
      </c>
      <c r="AS107" s="35" t="str">
        <f>_xlfn.XLOOKUP($A107,'[3]Form &amp; Form Handler Details'!$Y:$Y,'[3]Form &amp; Form Handler Details'!CP:CP,"")</f>
        <v>Job Title
. Select job title
. Founder/Owner
. C-Suite – CEO, COO, CMO
. Director, VP or similar
. Sr. Manager, Manager
. Coordinator, Assistant</v>
      </c>
      <c r="AT107" s="35" t="str">
        <f>_xlfn.XLOOKUP($A107,'[3]Form &amp; Form Handler Details'!$Y:$Y,'[3]Form &amp; Form Handler Details'!CQ:CQ,"")</f>
        <v>jobtitle</v>
      </c>
      <c r="AU107" s="35" t="str">
        <f>_xlfn.XLOOKUP($A107,'[3]Form &amp; Form Handler Details'!$Y:$Y,'[3]Form &amp; Form Handler Details'!CR:CR,"")</f>
        <v>Dropdown</v>
      </c>
      <c r="AV107" s="35" t="str">
        <f>_xlfn.XLOOKUP($A107,'[3]Form &amp; Form Handler Details'!$Y:$Y,'[3]Form &amp; Form Handler Details'!CS:CS,"")</f>
        <v>Enter valid job title</v>
      </c>
      <c r="AW107" s="35" t="str">
        <f>_xlfn.XLOOKUP($A107,'[3]Form &amp; Form Handler Details'!$Y:$Y,'[3]Form &amp; Form Handler Details'!CT:CT,"")</f>
        <v>webformURL(Hidden)</v>
      </c>
      <c r="AX107" s="35" t="str">
        <f>_xlfn.XLOOKUP($A107,'[3]Form &amp; Form Handler Details'!$Y:$Y,'[3]Form &amp; Form Handler Details'!CU:CU,"")</f>
        <v>webformurl</v>
      </c>
      <c r="AY107" s="35" t="str">
        <f>_xlfn.XLOOKUP($A107,'[3]Form &amp; Form Handler Details'!$Y:$Y,'[3]Form &amp; Form Handler Details'!CV:CV,"")</f>
        <v>text</v>
      </c>
      <c r="AZ107" s="35" t="str">
        <f>_xlfn.XLOOKUP($A107,'[3]Form &amp; Form Handler Details'!$Y:$Y,'[3]Form &amp; Form Handler Details'!CW:CW,"")</f>
        <v>gclid(Hidden)</v>
      </c>
      <c r="BA107" s="35" t="str">
        <f>_xlfn.XLOOKUP($A107,'[3]Form &amp; Form Handler Details'!$Y:$Y,'[3]Form &amp; Form Handler Details'!CX:CX,"")</f>
        <v>gclid</v>
      </c>
      <c r="BB107" s="35" t="str">
        <f>_xlfn.XLOOKUP($A107,'[3]Form &amp; Form Handler Details'!$Y:$Y,'[3]Form &amp; Form Handler Details'!CY:CY,"")</f>
        <v>text</v>
      </c>
      <c r="BC107" s="35">
        <f>_xlfn.XLOOKUP($A107,'[3]Form &amp; Form Handler Details'!$Y:$Y,'[3]Form &amp; Form Handler Details'!CZ:CZ,"")</f>
        <v>0</v>
      </c>
      <c r="BD107" s="35">
        <f>_xlfn.XLOOKUP($A107,'[3]Form &amp; Form Handler Details'!$Y:$Y,'[3]Form &amp; Form Handler Details'!DA:DA,"")</f>
        <v>0</v>
      </c>
      <c r="BE107" s="35">
        <f>_xlfn.XLOOKUP($A107,'[3]Form &amp; Form Handler Details'!$Y:$Y,'[3]Form &amp; Form Handler Details'!DB:DB,"")</f>
        <v>0</v>
      </c>
      <c r="BF107" s="35">
        <f>_xlfn.XLOOKUP($A107,'[3]Form &amp; Form Handler Details'!$Y:$Y,'[3]Form &amp; Form Handler Details'!DC:DC,"")</f>
        <v>0</v>
      </c>
      <c r="BG107" s="35">
        <f>_xlfn.XLOOKUP($A107,'[3]Form &amp; Form Handler Details'!$Y:$Y,'[3]Form &amp; Form Handler Details'!DD:DD,"")</f>
        <v>0</v>
      </c>
      <c r="BH107" s="35">
        <f>_xlfn.XLOOKUP($A107,'[3]Form &amp; Form Handler Details'!$Y:$Y,'[3]Form &amp; Form Handler Details'!DE:DE,"")</f>
        <v>0</v>
      </c>
      <c r="BI107" s="35">
        <f>_xlfn.XLOOKUP($A107,'[3]Form &amp; Form Handler Details'!$Y:$Y,'[3]Form &amp; Form Handler Details'!DF:DF,"")</f>
        <v>0</v>
      </c>
      <c r="BJ107" s="35">
        <f>_xlfn.XLOOKUP($A107,'[3]Form &amp; Form Handler Details'!$Y:$Y,'[3]Form &amp; Form Handler Details'!DG:DG,"")</f>
        <v>0</v>
      </c>
      <c r="BK107" s="35">
        <f>_xlfn.XLOOKUP($A107,'[3]Form &amp; Form Handler Details'!$Y:$Y,'[3]Form &amp; Form Handler Details'!DH:DH,"")</f>
        <v>0</v>
      </c>
      <c r="BL107" s="35">
        <f>_xlfn.XLOOKUP($A107,'[3]Form &amp; Form Handler Details'!$Y:$Y,'[3]Form &amp; Form Handler Details'!DI:DI,"")</f>
        <v>0</v>
      </c>
      <c r="BM107" s="35">
        <f>_xlfn.XLOOKUP($A107,'[3]Form &amp; Form Handler Details'!$Y:$Y,'[3]Form &amp; Form Handler Details'!DJ:DJ,"")</f>
        <v>0</v>
      </c>
      <c r="BN107" s="35">
        <f>_xlfn.XLOOKUP($A107,'[3]Form &amp; Form Handler Details'!$Y:$Y,'[3]Form &amp; Form Handler Details'!DK:DK,"")</f>
        <v>0</v>
      </c>
      <c r="BO107" s="35">
        <f>_xlfn.XLOOKUP($A107,'[3]Form &amp; Form Handler Details'!$Y:$Y,'[3]Form &amp; Form Handler Details'!DL:DL,"")</f>
        <v>0</v>
      </c>
      <c r="BP107" s="35">
        <f>_xlfn.XLOOKUP($A107,'[3]Form &amp; Form Handler Details'!$Y:$Y,'[3]Form &amp; Form Handler Details'!DM:DM,"")</f>
        <v>0</v>
      </c>
      <c r="BQ107" s="35">
        <f>_xlfn.XLOOKUP($A107,'[3]Form &amp; Form Handler Details'!$Y:$Y,'[3]Form &amp; Form Handler Details'!DN:DN,"")</f>
        <v>0</v>
      </c>
      <c r="BR107" s="35">
        <f>_xlfn.XLOOKUP($A107,'[3]Form &amp; Form Handler Details'!$Y:$Y,'[3]Form &amp; Form Handler Details'!DO:DO,"")</f>
        <v>0</v>
      </c>
      <c r="BS107" s="35">
        <f>_xlfn.XLOOKUP($A107,'[3]Form &amp; Form Handler Details'!$Y:$Y,'[3]Form &amp; Form Handler Details'!DP:DP,"")</f>
        <v>0</v>
      </c>
      <c r="BT107" s="35">
        <f>_xlfn.XLOOKUP($A107,'[3]Form &amp; Form Handler Details'!$Y:$Y,'[3]Form &amp; Form Handler Details'!DQ:DQ,"")</f>
        <v>0</v>
      </c>
      <c r="BU107" s="35">
        <f>_xlfn.XLOOKUP($A107,'[3]Form &amp; Form Handler Details'!$Y:$Y,'[3]Form &amp; Form Handler Details'!DR:DR,"")</f>
        <v>0</v>
      </c>
      <c r="BV107" s="35">
        <f>_xlfn.XLOOKUP($A107,'[3]Form &amp; Form Handler Details'!$Y:$Y,'[3]Form &amp; Form Handler Details'!DS:DS,"")</f>
        <v>0</v>
      </c>
      <c r="BW107" s="35" t="str">
        <f>_xlfn.XLOOKUP($A107,'[3]Form &amp; Form Handler Details'!$Y:$Y,'[3]Form &amp; Form Handler Details'!DT:DT,"")</f>
        <v>HoneyPot</v>
      </c>
      <c r="BX107" s="35" t="str">
        <f>_xlfn.XLOOKUP($A107,'[3]Form &amp; Form Handler Details'!$Y:$Y,'[3]Form &amp; Form Handler Details'!DU:DU,"")</f>
        <v>pardot_extra_field</v>
      </c>
      <c r="BY107" s="35" t="str">
        <f>_xlfn.XLOOKUP($A107,'[3]Form &amp; Form Handler Details'!$Y:$Y,'[3]Form &amp; Form Handler Details'!DV:DV,"")</f>
        <v>Hidden</v>
      </c>
      <c r="BZ107" s="35">
        <f>_xlfn.XLOOKUP($A107,'[3]Form &amp; Form Handler Details'!$Y:$Y,'[3]Form &amp; Form Handler Details'!DW:DW,"")</f>
        <v>0</v>
      </c>
      <c r="CA107" s="35">
        <f>_xlfn.XLOOKUP($A107,'[3]Form &amp; Form Handler Details'!$Y:$Y,'[3]Form &amp; Form Handler Details'!DX:DX,"")</f>
        <v>0</v>
      </c>
      <c r="CB107" s="35">
        <f>_xlfn.XLOOKUP($A107,'[3]Form &amp; Form Handler Details'!$Y:$Y,'[3]Form &amp; Form Handler Details'!DY:DY,"")</f>
        <v>0</v>
      </c>
      <c r="CC107" s="35">
        <f>_xlfn.XLOOKUP($A107,'[3]Form &amp; Form Handler Details'!$Y:$Y,'[3]Form &amp; Form Handler Details'!DZ:DZ,"")</f>
        <v>0</v>
      </c>
      <c r="CD107" s="35">
        <f>_xlfn.XLOOKUP($A107,'[3]Form &amp; Form Handler Details'!$Y:$Y,'[3]Form &amp; Form Handler Details'!EA:EA,"")</f>
        <v>0</v>
      </c>
      <c r="CE107" s="35">
        <f>_xlfn.XLOOKUP($A107,'[3]Form &amp; Form Handler Details'!$Y:$Y,'[3]Form &amp; Form Handler Details'!EB:EB,"")</f>
        <v>0</v>
      </c>
      <c r="CF107" s="35">
        <f>_xlfn.XLOOKUP($A107,'[3]Form &amp; Form Handler Details'!$Y:$Y,'[3]Form &amp; Form Handler Details'!EC:EC,"")</f>
        <v>0</v>
      </c>
      <c r="CG107" s="35">
        <f>_xlfn.XLOOKUP($A107,'[3]Form &amp; Form Handler Details'!$Y:$Y,'[3]Form &amp; Form Handler Details'!ED:ED,"")</f>
        <v>0</v>
      </c>
      <c r="CH107" s="35">
        <f>_xlfn.XLOOKUP($A107,'[3]Form &amp; Form Handler Details'!$Y:$Y,'[3]Form &amp; Form Handler Details'!EE:EE,"")</f>
        <v>0</v>
      </c>
      <c r="CI107" s="35">
        <f>_xlfn.XLOOKUP($A107,'[3]Form &amp; Form Handler Details'!$Y:$Y,'[3]Form &amp; Form Handler Details'!EF:EF,"")</f>
        <v>0</v>
      </c>
      <c r="CJ107" s="35">
        <f>_xlfn.XLOOKUP($A107,'[3]Form &amp; Form Handler Details'!$Y:$Y,'[3]Form &amp; Form Handler Details'!EG:EG,"")</f>
        <v>0</v>
      </c>
      <c r="CK107" s="35">
        <f>_xlfn.XLOOKUP($A107,'[3]Form &amp; Form Handler Details'!$Y:$Y,'[3]Form &amp; Form Handler Details'!EH:EH,"")</f>
        <v>0</v>
      </c>
      <c r="CL107" s="35">
        <f>_xlfn.XLOOKUP($A107,'[3]Form &amp; Form Handler Details'!$Y:$Y,'[3]Form &amp; Form Handler Details'!EI:EI,"")</f>
        <v>0</v>
      </c>
      <c r="CM107" s="35">
        <f>_xlfn.XLOOKUP($A107,'[3]Form &amp; Form Handler Details'!$Y:$Y,'[3]Form &amp; Form Handler Details'!EJ:EJ,"")</f>
        <v>0</v>
      </c>
      <c r="CN107" s="35">
        <f>_xlfn.XLOOKUP($A107,'[3]Form &amp; Form Handler Details'!$Y:$Y,'[3]Form &amp; Form Handler Details'!EK:EK,"")</f>
        <v>0</v>
      </c>
      <c r="CO107" s="35">
        <f>_xlfn.XLOOKUP($A107,'[3]Form &amp; Form Handler Details'!$Y:$Y,'[3]Form &amp; Form Handler Details'!EL:EL,"")</f>
        <v>0</v>
      </c>
      <c r="CP107" s="35">
        <f>_xlfn.XLOOKUP($A107,'[3]Form &amp; Form Handler Details'!$Y:$Y,'[3]Form &amp; Form Handler Details'!EM:EM,"")</f>
        <v>0</v>
      </c>
      <c r="CQ107" s="35">
        <f>_xlfn.XLOOKUP($A107,'[3]Form &amp; Form Handler Details'!$Y:$Y,'[3]Form &amp; Form Handler Details'!EN:EN,"")</f>
        <v>0</v>
      </c>
      <c r="CR107" s="35">
        <f>_xlfn.XLOOKUP($A107,'[3]Form &amp; Form Handler Details'!$Y:$Y,'[3]Form &amp; Form Handler Details'!EO:EO,"")</f>
        <v>0</v>
      </c>
      <c r="CS107" s="35">
        <f>_xlfn.XLOOKUP($A107,'[3]Form &amp; Form Handler Details'!$Y:$Y,'[3]Form &amp; Form Handler Details'!EP:EP,"")</f>
        <v>0</v>
      </c>
      <c r="CT107" s="35">
        <f>_xlfn.XLOOKUP($A107,'[3]Form &amp; Form Handler Details'!$Y:$Y,'[3]Form &amp; Form Handler Details'!EQ:EQ,"")</f>
        <v>0</v>
      </c>
      <c r="CU107" s="35">
        <f>_xlfn.XLOOKUP($A107,'[3]Form &amp; Form Handler Details'!$Y:$Y,'[3]Form &amp; Form Handler Details'!ER:ER,"")</f>
        <v>0</v>
      </c>
      <c r="CV107" s="35">
        <f>_xlfn.XLOOKUP($A107,'[3]Form &amp; Form Handler Details'!$Y:$Y,'[3]Form &amp; Form Handler Details'!ES:ES,"")</f>
        <v>0</v>
      </c>
      <c r="CW107" s="35">
        <f>_xlfn.XLOOKUP($A107,'[3]Form &amp; Form Handler Details'!$Y:$Y,'[3]Form &amp; Form Handler Details'!ET:ET,"")</f>
        <v>0</v>
      </c>
      <c r="CX107" s="35">
        <f>_xlfn.XLOOKUP($A107,'[3]Form &amp; Form Handler Details'!$Y:$Y,'[3]Form &amp; Form Handler Details'!EU:EU,"")</f>
        <v>0</v>
      </c>
      <c r="CY107" s="35">
        <f>_xlfn.XLOOKUP($A107,'[3]Form &amp; Form Handler Details'!$Y:$Y,'[3]Form &amp; Form Handler Details'!EV:EV,"")</f>
        <v>0</v>
      </c>
      <c r="CZ107" s="35">
        <f>_xlfn.XLOOKUP($A107,'[3]Form &amp; Form Handler Details'!$Y:$Y,'[3]Form &amp; Form Handler Details'!EW:EW,"")</f>
        <v>0</v>
      </c>
      <c r="DA107" s="35">
        <f>_xlfn.XLOOKUP($A107,'[3]Form &amp; Form Handler Details'!$Y:$Y,'[3]Form &amp; Form Handler Details'!EX:EX,"")</f>
        <v>0</v>
      </c>
      <c r="DB107" s="35">
        <f>_xlfn.XLOOKUP($A107,'[3]Form &amp; Form Handler Details'!$Y:$Y,'[3]Form &amp; Form Handler Details'!EY:EY,"")</f>
        <v>0</v>
      </c>
      <c r="DC107" s="35">
        <f>_xlfn.XLOOKUP($A107,'[3]Form &amp; Form Handler Details'!$Y:$Y,'[3]Form &amp; Form Handler Details'!EZ:EZ,"")</f>
        <v>0</v>
      </c>
      <c r="DD107" s="35">
        <f>_xlfn.XLOOKUP($A107,'[3]Form &amp; Form Handler Details'!$Y:$Y,'[3]Form &amp; Form Handler Details'!FA:FA,"")</f>
        <v>0</v>
      </c>
      <c r="DE107" s="35">
        <f>_xlfn.XLOOKUP($A107,'[3]Form &amp; Form Handler Details'!$Y:$Y,'[3]Form &amp; Form Handler Details'!FB:FB,"")</f>
        <v>0</v>
      </c>
      <c r="DF107" s="35">
        <f>_xlfn.XLOOKUP($A107,'[3]Form &amp; Form Handler Details'!$Y:$Y,'[3]Form &amp; Form Handler Details'!FC:FC,"")</f>
        <v>0</v>
      </c>
      <c r="DG107" s="35">
        <f>_xlfn.XLOOKUP($A107,'[3]Form &amp; Form Handler Details'!$Y:$Y,'[3]Form &amp; Form Handler Details'!FD:FD,"")</f>
        <v>0</v>
      </c>
      <c r="DH107" s="35">
        <f>_xlfn.XLOOKUP($A107,'[3]Form &amp; Form Handler Details'!$Y:$Y,'[3]Form &amp; Form Handler Details'!FE:FE,"")</f>
        <v>0</v>
      </c>
      <c r="DI107" s="35">
        <f>_xlfn.XLOOKUP($A107,'[3]Form &amp; Form Handler Details'!$Y:$Y,'[3]Form &amp; Form Handler Details'!FF:FF,"")</f>
        <v>0</v>
      </c>
      <c r="DJ107" s="35">
        <f>_xlfn.XLOOKUP($A107,'[3]Form &amp; Form Handler Details'!$Y:$Y,'[3]Form &amp; Form Handler Details'!FG:FG,"")</f>
        <v>0</v>
      </c>
      <c r="DK107" s="35">
        <f>_xlfn.XLOOKUP($A107,'[3]Form &amp; Form Handler Details'!$Y:$Y,'[3]Form &amp; Form Handler Details'!FH:FH,"")</f>
        <v>0</v>
      </c>
      <c r="DL107" s="35">
        <f>_xlfn.XLOOKUP($A107,'[3]Form &amp; Form Handler Details'!$Y:$Y,'[3]Form &amp; Form Handler Details'!FI:FI,"")</f>
        <v>0</v>
      </c>
      <c r="DM107" s="35">
        <f>_xlfn.XLOOKUP($A107,'[3]Form &amp; Form Handler Details'!$Y:$Y,'[3]Form &amp; Form Handler Details'!FJ:FJ,"")</f>
        <v>0</v>
      </c>
      <c r="DN107" s="35">
        <f>_xlfn.XLOOKUP($A107,'[3]Form &amp; Form Handler Details'!$Y:$Y,'[3]Form &amp; Form Handler Details'!FK:FK,"")</f>
        <v>0</v>
      </c>
      <c r="DO107" s="35">
        <f>_xlfn.XLOOKUP($A107,'[3]Form &amp; Form Handler Details'!$Y:$Y,'[3]Form &amp; Form Handler Details'!FL:FL,"")</f>
        <v>0</v>
      </c>
      <c r="DP107" s="35">
        <f>_xlfn.XLOOKUP($A107,'[3]Form &amp; Form Handler Details'!$Y:$Y,'[3]Form &amp; Form Handler Details'!FM:FM,"")</f>
        <v>0</v>
      </c>
      <c r="DQ107" s="35">
        <f>_xlfn.XLOOKUP($A107,'[3]Form &amp; Form Handler Details'!$Y:$Y,'[3]Form &amp; Form Handler Details'!FN:FN,"")</f>
        <v>0</v>
      </c>
      <c r="DR107" s="35">
        <f>_xlfn.XLOOKUP($A107,'[3]Form &amp; Form Handler Details'!$Y:$Y,'[3]Form &amp; Form Handler Details'!FO:FO,"")</f>
        <v>0</v>
      </c>
      <c r="DS107" s="35">
        <f>_xlfn.XLOOKUP($A107,'[3]Form &amp; Form Handler Details'!$Y:$Y,'[3]Form &amp; Form Handler Details'!FP:FP,"")</f>
        <v>0</v>
      </c>
      <c r="DT107" s="35">
        <f>_xlfn.XLOOKUP($A107,'[3]Form &amp; Form Handler Details'!$Y:$Y,'[3]Form &amp; Form Handler Details'!FQ:FQ,"")</f>
        <v>0</v>
      </c>
      <c r="DU107" s="35">
        <f>_xlfn.XLOOKUP($A107,'[3]Form &amp; Form Handler Details'!$Y:$Y,'[3]Form &amp; Form Handler Details'!FR:FR,"")</f>
        <v>0</v>
      </c>
      <c r="DV107" s="35">
        <f>_xlfn.XLOOKUP($A107,'[3]Form &amp; Form Handler Details'!$Y:$Y,'[3]Form &amp; Form Handler Details'!FS:FS,"")</f>
        <v>0</v>
      </c>
      <c r="DW107" s="35">
        <f>_xlfn.XLOOKUP($A107,'[3]Form &amp; Form Handler Details'!$Y:$Y,'[3]Form &amp; Form Handler Details'!FT:FT,"")</f>
        <v>0</v>
      </c>
      <c r="DX107" s="35">
        <f>_xlfn.XLOOKUP($A107,'[3]Form &amp; Form Handler Details'!$Y:$Y,'[3]Form &amp; Form Handler Details'!FU:FU,"")</f>
        <v>0</v>
      </c>
      <c r="DY107" s="35">
        <f>_xlfn.XLOOKUP($A107,'[3]Form &amp; Form Handler Details'!$Y:$Y,'[3]Form &amp; Form Handler Details'!FV:FV,"")</f>
        <v>0</v>
      </c>
      <c r="DZ107" s="35">
        <f>_xlfn.XLOOKUP($A107,'[3]Form &amp; Form Handler Details'!$Y:$Y,'[3]Form &amp; Form Handler Details'!FW:FW,"")</f>
        <v>0</v>
      </c>
      <c r="EA107" s="35">
        <f>_xlfn.XLOOKUP($A107,'[3]Form &amp; Form Handler Details'!$Y:$Y,'[3]Form &amp; Form Handler Details'!FX:FX,"")</f>
        <v>0</v>
      </c>
      <c r="EB107" s="35">
        <f>_xlfn.XLOOKUP($A107,'[3]Form &amp; Form Handler Details'!$Y:$Y,'[3]Form &amp; Form Handler Details'!FY:FY,"")</f>
        <v>0</v>
      </c>
      <c r="EC107" s="35">
        <f>_xlfn.XLOOKUP($A107,'[3]Form &amp; Form Handler Details'!$Y:$Y,'[3]Form &amp; Form Handler Details'!FZ:FZ,"")</f>
        <v>0</v>
      </c>
      <c r="ED107" s="35">
        <f>_xlfn.XLOOKUP($A107,'[3]Form &amp; Form Handler Details'!$Y:$Y,'[3]Form &amp; Form Handler Details'!GA:GA,"")</f>
        <v>0</v>
      </c>
      <c r="EE107" s="35">
        <f>_xlfn.XLOOKUP($A107,'[3]Form &amp; Form Handler Details'!$Y:$Y,'[3]Form &amp; Form Handler Details'!GB:GB,"")</f>
        <v>0</v>
      </c>
      <c r="EF107" s="35">
        <f>_xlfn.XLOOKUP($A107,'[3]Form &amp; Form Handler Details'!$Y:$Y,'[3]Form &amp; Form Handler Details'!GC:GC,"")</f>
        <v>0</v>
      </c>
      <c r="EG107" s="35">
        <f>_xlfn.XLOOKUP($A107,'[3]Form &amp; Form Handler Details'!$Y:$Y,'[3]Form &amp; Form Handler Details'!GD:GD,"")</f>
        <v>0</v>
      </c>
      <c r="EH107" s="35">
        <f>_xlfn.XLOOKUP($A107,'[3]Form &amp; Form Handler Details'!$Y:$Y,'[3]Form &amp; Form Handler Details'!GE:GE,"")</f>
        <v>0</v>
      </c>
      <c r="EI107" s="35">
        <f>_xlfn.XLOOKUP($A107,'[3]Form &amp; Form Handler Details'!$Y:$Y,'[3]Form &amp; Form Handler Details'!GF:GF,"")</f>
        <v>0</v>
      </c>
      <c r="EJ107" s="35">
        <f>_xlfn.XLOOKUP($A107,'[3]Form &amp; Form Handler Details'!$Y:$Y,'[3]Form &amp; Form Handler Details'!GG:GG,"")</f>
        <v>0</v>
      </c>
      <c r="EK107" s="35">
        <f>_xlfn.XLOOKUP($A107,'[3]Form &amp; Form Handler Details'!$Y:$Y,'[3]Form &amp; Form Handler Details'!GH:GH,"")</f>
        <v>0</v>
      </c>
      <c r="EL107" s="35">
        <f>_xlfn.XLOOKUP($A107,'[3]Form &amp; Form Handler Details'!$Y:$Y,'[3]Form &amp; Form Handler Details'!GI:GI,"")</f>
        <v>0</v>
      </c>
      <c r="EM107" s="35">
        <f>_xlfn.XLOOKUP($A107,'[3]Form &amp; Form Handler Details'!$Y:$Y,'[3]Form &amp; Form Handler Details'!GJ:GJ,"")</f>
        <v>0</v>
      </c>
      <c r="EN107" s="35">
        <f>_xlfn.XLOOKUP($A107,'[3]Form &amp; Form Handler Details'!$Y:$Y,'[3]Form &amp; Form Handler Details'!GK:GK,"")</f>
        <v>0</v>
      </c>
      <c r="EO107" s="35">
        <f>_xlfn.XLOOKUP($A107,'[3]Form &amp; Form Handler Details'!$Y:$Y,'[3]Form &amp; Form Handler Details'!GL:GL,"")</f>
        <v>0</v>
      </c>
      <c r="EP107" s="35">
        <f>_xlfn.XLOOKUP($A107,'[3]Form &amp; Form Handler Details'!$Y:$Y,'[3]Form &amp; Form Handler Details'!GM:GM,"")</f>
        <v>0</v>
      </c>
      <c r="EQ107" s="35">
        <f>_xlfn.XLOOKUP($A107,'[3]Form &amp; Form Handler Details'!$Y:$Y,'[3]Form &amp; Form Handler Details'!GN:GN,"")</f>
        <v>0</v>
      </c>
      <c r="ER107" s="35">
        <f>_xlfn.XLOOKUP($A107,'[3]Form &amp; Form Handler Details'!$Y:$Y,'[3]Form &amp; Form Handler Details'!GO:GO,"")</f>
        <v>0</v>
      </c>
      <c r="ES107" s="35">
        <f>_xlfn.XLOOKUP($A107,'[3]Form &amp; Form Handler Details'!$Y:$Y,'[3]Form &amp; Form Handler Details'!GP:GP,"")</f>
        <v>0</v>
      </c>
      <c r="ET107" s="35">
        <f>_xlfn.XLOOKUP($A107,'[3]Form &amp; Form Handler Details'!$Y:$Y,'[3]Form &amp; Form Handler Details'!GQ:GQ,"")</f>
        <v>0</v>
      </c>
      <c r="EU107" s="35">
        <f>_xlfn.XLOOKUP($A107,'[3]Form &amp; Form Handler Details'!$Y:$Y,'[3]Form &amp; Form Handler Details'!GR:GR,"")</f>
        <v>0</v>
      </c>
      <c r="EV107" s="35">
        <f>_xlfn.XLOOKUP($A107,'[3]Form &amp; Form Handler Details'!$Y:$Y,'[3]Form &amp; Form Handler Details'!GS:GS,"")</f>
        <v>0</v>
      </c>
      <c r="EW107" s="35">
        <f>_xlfn.XLOOKUP($A107,'[3]Form &amp; Form Handler Details'!$Y:$Y,'[3]Form &amp; Form Handler Details'!GT:GT,"")</f>
        <v>0</v>
      </c>
      <c r="EX107" s="35">
        <f>_xlfn.XLOOKUP($A107,'[3]Form &amp; Form Handler Details'!$Y:$Y,'[3]Form &amp; Form Handler Details'!GU:GU,"")</f>
        <v>0</v>
      </c>
      <c r="EY107" s="35">
        <f>_xlfn.XLOOKUP($A107,'[3]Form &amp; Form Handler Details'!$Y:$Y,'[3]Form &amp; Form Handler Details'!GV:GV,"")</f>
        <v>0</v>
      </c>
      <c r="EZ107" s="35">
        <f>_xlfn.XLOOKUP($A107,'[3]Form &amp; Form Handler Details'!$Y:$Y,'[3]Form &amp; Form Handler Details'!GW:GW,"")</f>
        <v>0</v>
      </c>
      <c r="FA107" s="35">
        <f>_xlfn.XLOOKUP($A107,'[3]Form &amp; Form Handler Details'!$Y:$Y,'[3]Form &amp; Form Handler Details'!GX:GX,"")</f>
        <v>0</v>
      </c>
      <c r="FB107" s="35">
        <f>_xlfn.XLOOKUP($A107,'[3]Form &amp; Form Handler Details'!$Y:$Y,'[3]Form &amp; Form Handler Details'!GY:GY,"")</f>
        <v>0</v>
      </c>
      <c r="FC107" s="35">
        <f>_xlfn.XLOOKUP($A107,'[3]Form &amp; Form Handler Details'!$Y:$Y,'[3]Form &amp; Form Handler Details'!GZ:GZ,"")</f>
        <v>0</v>
      </c>
      <c r="FD107" s="35">
        <f>_xlfn.XLOOKUP($A107,'[3]Form &amp; Form Handler Details'!$Y:$Y,'[3]Form &amp; Form Handler Details'!HA:HA,"")</f>
        <v>0</v>
      </c>
      <c r="FE107" s="35">
        <f>_xlfn.XLOOKUP($A107,'[3]Form &amp; Form Handler Details'!$Y:$Y,'[3]Form &amp; Form Handler Details'!HB:HB,"")</f>
        <v>0</v>
      </c>
      <c r="FF107" s="35">
        <f>_xlfn.XLOOKUP($A107,'[3]Form &amp; Form Handler Details'!$Y:$Y,'[3]Form &amp; Form Handler Details'!HC:HC,"")</f>
        <v>0</v>
      </c>
      <c r="FG107" s="35">
        <f>_xlfn.XLOOKUP($A107,'[3]Form &amp; Form Handler Details'!$Y:$Y,'[3]Form &amp; Form Handler Details'!HD:HD,"")</f>
        <v>0</v>
      </c>
      <c r="FH107" s="35">
        <f>_xlfn.XLOOKUP($A107,'[3]Form &amp; Form Handler Details'!$Y:$Y,'[3]Form &amp; Form Handler Details'!HE:HE,"")</f>
        <v>0</v>
      </c>
      <c r="FI107" s="35">
        <f>_xlfn.XLOOKUP($A107,'[3]Form &amp; Form Handler Details'!$Y:$Y,'[3]Form &amp; Form Handler Details'!HF:HF,"")</f>
        <v>0</v>
      </c>
      <c r="FJ107" s="35">
        <f>_xlfn.XLOOKUP($A107,'[3]Form &amp; Form Handler Details'!$Y:$Y,'[3]Form &amp; Form Handler Details'!HG:HG,"")</f>
        <v>0</v>
      </c>
      <c r="FK107" s="35">
        <f>_xlfn.XLOOKUP($A107,'[3]Form &amp; Form Handler Details'!$Y:$Y,'[3]Form &amp; Form Handler Details'!HH:HH,"")</f>
        <v>0</v>
      </c>
      <c r="FL107" s="35">
        <f>_xlfn.XLOOKUP($A107,'[3]Form &amp; Form Handler Details'!$Y:$Y,'[3]Form &amp; Form Handler Details'!HI:HI,"")</f>
        <v>0</v>
      </c>
      <c r="FM107" s="35">
        <f>_xlfn.XLOOKUP($A107,'[3]Form &amp; Form Handler Details'!$Y:$Y,'[3]Form &amp; Form Handler Details'!HJ:HJ,"")</f>
        <v>0</v>
      </c>
      <c r="FN107" s="35">
        <f>_xlfn.XLOOKUP($A107,'[3]Form &amp; Form Handler Details'!$Y:$Y,'[3]Form &amp; Form Handler Details'!HK:HK,"")</f>
        <v>0</v>
      </c>
      <c r="FO107" s="35">
        <f>_xlfn.XLOOKUP($A107,'[3]Form &amp; Form Handler Details'!$Y:$Y,'[3]Form &amp; Form Handler Details'!HL:HL,"")</f>
        <v>0</v>
      </c>
      <c r="FP107" s="35">
        <f>_xlfn.XLOOKUP($A107,'[3]Form &amp; Form Handler Details'!$Y:$Y,'[3]Form &amp; Form Handler Details'!HM:HM,"")</f>
        <v>0</v>
      </c>
      <c r="FQ107" s="35">
        <f>_xlfn.XLOOKUP($A107,'[3]Form &amp; Form Handler Details'!$Y:$Y,'[3]Form &amp; Form Handler Details'!HN:HN,"")</f>
        <v>0</v>
      </c>
      <c r="FR107" s="35">
        <f>_xlfn.XLOOKUP($A107,'[3]Form &amp; Form Handler Details'!$Y:$Y,'[3]Form &amp; Form Handler Details'!HO:HO,"")</f>
        <v>0</v>
      </c>
      <c r="FS107" s="35">
        <f>_xlfn.XLOOKUP($A107,'[3]Form &amp; Form Handler Details'!$Y:$Y,'[3]Form &amp; Form Handler Details'!HP:HP,"")</f>
        <v>0</v>
      </c>
      <c r="FT107" s="35">
        <f>_xlfn.XLOOKUP($A107,'[3]Form &amp; Form Handler Details'!$Y:$Y,'[3]Form &amp; Form Handler Details'!HQ:HQ,"")</f>
        <v>0</v>
      </c>
      <c r="FU107" s="35">
        <f>_xlfn.XLOOKUP($A107,'[3]Form &amp; Form Handler Details'!$Y:$Y,'[3]Form &amp; Form Handler Details'!HR:HR,"")</f>
        <v>0</v>
      </c>
      <c r="FV107" s="35">
        <f>_xlfn.XLOOKUP($A107,'[3]Form &amp; Form Handler Details'!$Y:$Y,'[3]Form &amp; Form Handler Details'!HS:HS,"")</f>
        <v>0</v>
      </c>
      <c r="FW107" s="35">
        <f>_xlfn.XLOOKUP($A107,'[3]Form &amp; Form Handler Details'!$Y:$Y,'[3]Form &amp; Form Handler Details'!HT:HT,"")</f>
        <v>0</v>
      </c>
      <c r="FX107" s="35">
        <f>_xlfn.XLOOKUP($A107,'[3]Form &amp; Form Handler Details'!$Y:$Y,'[3]Form &amp; Form Handler Details'!HU:HU,"")</f>
        <v>0</v>
      </c>
      <c r="FY107" s="35">
        <f>_xlfn.XLOOKUP($A107,'[3]Form &amp; Form Handler Details'!$Y:$Y,'[3]Form &amp; Form Handler Details'!HV:HV,"")</f>
        <v>0</v>
      </c>
      <c r="FZ107" s="35">
        <f>_xlfn.XLOOKUP($A107,'[3]Form &amp; Form Handler Details'!$Y:$Y,'[3]Form &amp; Form Handler Details'!HW:HW,"")</f>
        <v>0</v>
      </c>
      <c r="GA107" s="35">
        <f>_xlfn.XLOOKUP($A107,'[3]Form &amp; Form Handler Details'!$Y:$Y,'[3]Form &amp; Form Handler Details'!HX:HX,"")</f>
        <v>0</v>
      </c>
      <c r="GB107" s="35">
        <f>_xlfn.XLOOKUP($A107,'[3]Form &amp; Form Handler Details'!$Y:$Y,'[3]Form &amp; Form Handler Details'!HY:HY,"")</f>
        <v>0</v>
      </c>
      <c r="GC107" s="35">
        <f>_xlfn.XLOOKUP($A107,'[3]Form &amp; Form Handler Details'!$Y:$Y,'[3]Form &amp; Form Handler Details'!HZ:HZ,"")</f>
        <v>0</v>
      </c>
      <c r="GD107" s="35">
        <f>_xlfn.XLOOKUP($A107,'[3]Form &amp; Form Handler Details'!$Y:$Y,'[3]Form &amp; Form Handler Details'!IA:IA,"")</f>
        <v>0</v>
      </c>
      <c r="GE107" s="35">
        <f>_xlfn.XLOOKUP($A107,'[3]Form &amp; Form Handler Details'!$Y:$Y,'[3]Form &amp; Form Handler Details'!IB:IB,"")</f>
        <v>0</v>
      </c>
      <c r="GF107" s="35">
        <f>_xlfn.XLOOKUP($A107,'[3]Form &amp; Form Handler Details'!$Y:$Y,'[3]Form &amp; Form Handler Details'!IC:IC,"")</f>
        <v>0</v>
      </c>
      <c r="GG107" s="35">
        <f>_xlfn.XLOOKUP($A107,'[3]Form &amp; Form Handler Details'!$Y:$Y,'[3]Form &amp; Form Handler Details'!ID:ID,"")</f>
        <v>0</v>
      </c>
      <c r="GH107" s="35">
        <f>_xlfn.XLOOKUP($A107,'[3]Form &amp; Form Handler Details'!$Y:$Y,'[3]Form &amp; Form Handler Details'!IE:IE,"")</f>
        <v>0</v>
      </c>
      <c r="GI107" s="35">
        <f>_xlfn.XLOOKUP($A107,'[3]Form &amp; Form Handler Details'!$Y:$Y,'[3]Form &amp; Form Handler Details'!IF:IF,"")</f>
        <v>0</v>
      </c>
      <c r="GJ107" s="35">
        <f>_xlfn.XLOOKUP($A107,'[3]Form &amp; Form Handler Details'!$Y:$Y,'[3]Form &amp; Form Handler Details'!IG:IG,"")</f>
        <v>0</v>
      </c>
      <c r="GK107" s="35">
        <f>_xlfn.XLOOKUP($A107,'[3]Form &amp; Form Handler Details'!$Y:$Y,'[3]Form &amp; Form Handler Details'!IH:IH,"")</f>
        <v>0</v>
      </c>
      <c r="GL107" s="35">
        <f>_xlfn.XLOOKUP($A107,'[3]Form &amp; Form Handler Details'!$Y:$Y,'[3]Form &amp; Form Handler Details'!II:II,"")</f>
        <v>0</v>
      </c>
      <c r="GM107" s="35">
        <f>_xlfn.XLOOKUP($A107,'[3]Form &amp; Form Handler Details'!$Y:$Y,'[3]Form &amp; Form Handler Details'!IJ:IJ,"")</f>
        <v>0</v>
      </c>
      <c r="GN107" s="35">
        <f>_xlfn.XLOOKUP($A107,'[3]Form &amp; Form Handler Details'!$Y:$Y,'[3]Form &amp; Form Handler Details'!IK:IK,"")</f>
        <v>0</v>
      </c>
      <c r="GO107" s="35">
        <f>_xlfn.XLOOKUP($A107,'[3]Form &amp; Form Handler Details'!$Y:$Y,'[3]Form &amp; Form Handler Details'!IL:IL,"")</f>
        <v>0</v>
      </c>
      <c r="GP107" s="35">
        <f>_xlfn.XLOOKUP($A107,'[3]Form &amp; Form Handler Details'!$Y:$Y,'[3]Form &amp; Form Handler Details'!IM:IM,"")</f>
        <v>0</v>
      </c>
      <c r="GQ107" s="35">
        <f>_xlfn.XLOOKUP($A107,'[3]Form &amp; Form Handler Details'!$Y:$Y,'[3]Form &amp; Form Handler Details'!IN:IN,"")</f>
        <v>0</v>
      </c>
      <c r="GR107" s="35">
        <f>_xlfn.XLOOKUP($A107,'[3]Form &amp; Form Handler Details'!$Y:$Y,'[3]Form &amp; Form Handler Details'!IO:IO,"")</f>
        <v>0</v>
      </c>
      <c r="GS107" s="35">
        <f>_xlfn.XLOOKUP($A107,'[3]Form &amp; Form Handler Details'!$Y:$Y,'[3]Form &amp; Form Handler Details'!IP:IP,"")</f>
        <v>0</v>
      </c>
      <c r="GT107" s="35">
        <f>_xlfn.XLOOKUP($A107,'[3]Form &amp; Form Handler Details'!$Y:$Y,'[3]Form &amp; Form Handler Details'!IQ:IQ,"")</f>
        <v>0</v>
      </c>
      <c r="GU107" s="35">
        <f>_xlfn.XLOOKUP($A107,'[3]Form &amp; Form Handler Details'!$Y:$Y,'[3]Form &amp; Form Handler Details'!IR:IR,"")</f>
        <v>0</v>
      </c>
      <c r="GV107" s="35">
        <f>_xlfn.XLOOKUP($A107,'[3]Form &amp; Form Handler Details'!$Y:$Y,'[3]Form &amp; Form Handler Details'!IS:IS,"")</f>
        <v>0</v>
      </c>
      <c r="GW107" s="35">
        <f>_xlfn.XLOOKUP($A107,'[3]Form &amp; Form Handler Details'!$Y:$Y,'[3]Form &amp; Form Handler Details'!IT:IT,"")</f>
        <v>0</v>
      </c>
      <c r="GX107" s="35">
        <f>_xlfn.XLOOKUP($A107,'[3]Form &amp; Form Handler Details'!$Y:$Y,'[3]Form &amp; Form Handler Details'!IU:IU,"")</f>
        <v>0</v>
      </c>
      <c r="GY107" s="35">
        <f>_xlfn.XLOOKUP($A107,'[3]Form &amp; Form Handler Details'!$Y:$Y,'[3]Form &amp; Form Handler Details'!IV:IV,"")</f>
        <v>0</v>
      </c>
      <c r="GZ107" s="35">
        <f>_xlfn.XLOOKUP($A107,'[3]Form &amp; Form Handler Details'!$Y:$Y,'[3]Form &amp; Form Handler Details'!IW:IW,"")</f>
        <v>0</v>
      </c>
      <c r="HA107" s="35">
        <f>_xlfn.XLOOKUP($A107,'[3]Form &amp; Form Handler Details'!$Y:$Y,'[3]Form &amp; Form Handler Details'!IX:IX,"")</f>
        <v>0</v>
      </c>
      <c r="HB107" s="35">
        <f>_xlfn.XLOOKUP($A107,'[3]Form &amp; Form Handler Details'!$Y:$Y,'[3]Form &amp; Form Handler Details'!IY:IY,"")</f>
        <v>0</v>
      </c>
      <c r="HC107" s="35">
        <f>_xlfn.XLOOKUP($A107,'[3]Form &amp; Form Handler Details'!$Y:$Y,'[3]Form &amp; Form Handler Details'!IZ:IZ,"")</f>
        <v>0</v>
      </c>
      <c r="HD107" s="35">
        <f>_xlfn.XLOOKUP($A107,'[3]Form &amp; Form Handler Details'!$Y:$Y,'[3]Form &amp; Form Handler Details'!JA:JA,"")</f>
        <v>0</v>
      </c>
      <c r="HE107" s="35">
        <f>_xlfn.XLOOKUP($A107,'[3]Form &amp; Form Handler Details'!$Y:$Y,'[3]Form &amp; Form Handler Details'!JB:JB,"")</f>
        <v>0</v>
      </c>
      <c r="HF107" s="35">
        <f>_xlfn.XLOOKUP($A107,'[3]Form &amp; Form Handler Details'!$Y:$Y,'[3]Form &amp; Form Handler Details'!JC:JC,"")</f>
        <v>0</v>
      </c>
      <c r="HG107" s="35">
        <f>_xlfn.XLOOKUP($A107,'[3]Form &amp; Form Handler Details'!$Y:$Y,'[3]Form &amp; Form Handler Details'!JD:JD,"")</f>
        <v>0</v>
      </c>
      <c r="HH107" s="35">
        <f>_xlfn.XLOOKUP($A107,'[3]Form &amp; Form Handler Details'!$Y:$Y,'[3]Form &amp; Form Handler Details'!JE:JE,"")</f>
        <v>0</v>
      </c>
      <c r="HI107" s="35">
        <f>_xlfn.XLOOKUP($A107,'[3]Form &amp; Form Handler Details'!$Y:$Y,'[3]Form &amp; Form Handler Details'!JF:JF,"")</f>
        <v>0</v>
      </c>
      <c r="HJ107" s="35">
        <f>_xlfn.XLOOKUP($A107,'[3]Form &amp; Form Handler Details'!$Y:$Y,'[3]Form &amp; Form Handler Details'!JG:JG,"")</f>
        <v>0</v>
      </c>
      <c r="HK107" s="35">
        <f>_xlfn.XLOOKUP($A107,'[3]Form &amp; Form Handler Details'!$Y:$Y,'[3]Form &amp; Form Handler Details'!JH:JH,"")</f>
        <v>0</v>
      </c>
      <c r="HL107" s="35">
        <f>_xlfn.XLOOKUP($A107,'[3]Form &amp; Form Handler Details'!$Y:$Y,'[3]Form &amp; Form Handler Details'!JI:JI,"")</f>
        <v>0</v>
      </c>
      <c r="HM107" s="35">
        <f>_xlfn.XLOOKUP($A107,'[3]Form &amp; Form Handler Details'!$Y:$Y,'[3]Form &amp; Form Handler Details'!JJ:JJ,"")</f>
        <v>0</v>
      </c>
      <c r="HN107" s="35">
        <f>_xlfn.XLOOKUP($A107,'[3]Form &amp; Form Handler Details'!$Y:$Y,'[3]Form &amp; Form Handler Details'!JK:JK,"")</f>
        <v>0</v>
      </c>
      <c r="HO107" s="35">
        <f>_xlfn.XLOOKUP($A107,'[3]Form &amp; Form Handler Details'!$Y:$Y,'[3]Form &amp; Form Handler Details'!JL:JL,"")</f>
        <v>0</v>
      </c>
      <c r="HP107" s="35">
        <f>_xlfn.XLOOKUP($A107,'[3]Form &amp; Form Handler Details'!$Y:$Y,'[3]Form &amp; Form Handler Details'!JM:JM,"")</f>
        <v>0</v>
      </c>
      <c r="HQ107" s="35">
        <f>_xlfn.XLOOKUP($A107,'[3]Form &amp; Form Handler Details'!$Y:$Y,'[3]Form &amp; Form Handler Details'!JN:JN,"")</f>
        <v>0</v>
      </c>
      <c r="HR107" s="35">
        <f>_xlfn.XLOOKUP($A107,'[3]Form &amp; Form Handler Details'!$Y:$Y,'[3]Form &amp; Form Handler Details'!JO:JO,"")</f>
        <v>0</v>
      </c>
      <c r="HS107" s="35">
        <f>_xlfn.XLOOKUP($A107,'[3]Form &amp; Form Handler Details'!$Y:$Y,'[3]Form &amp; Form Handler Details'!JP:JP,"")</f>
        <v>0</v>
      </c>
      <c r="HT107" s="35">
        <f>_xlfn.XLOOKUP($A107,'[3]Form &amp; Form Handler Details'!$Y:$Y,'[3]Form &amp; Form Handler Details'!JQ:JQ,"")</f>
        <v>0</v>
      </c>
      <c r="HU107" s="35">
        <f>_xlfn.XLOOKUP($A107,'[3]Form &amp; Form Handler Details'!$Y:$Y,'[3]Form &amp; Form Handler Details'!JR:JR,"")</f>
        <v>0</v>
      </c>
      <c r="HV107" s="35">
        <f>_xlfn.XLOOKUP($A107,'[3]Form &amp; Form Handler Details'!$Y:$Y,'[3]Form &amp; Form Handler Details'!JS:JS,"")</f>
        <v>0</v>
      </c>
      <c r="HW107" s="35">
        <f>_xlfn.XLOOKUP($A107,'[3]Form &amp; Form Handler Details'!$Y:$Y,'[3]Form &amp; Form Handler Details'!JT:JT,"")</f>
        <v>0</v>
      </c>
    </row>
    <row r="108" spans="1:231" ht="165" customHeight="1">
      <c r="A108" s="32" t="s">
        <v>88</v>
      </c>
      <c r="B108" s="32" t="str">
        <f>_xlfn.XLOOKUP(Table46[[#This Row],[UFID]],ATC!C:C,ATC!A:A,"")</f>
        <v>06</v>
      </c>
      <c r="C108" s="31" t="str">
        <f>_xlfn.XLOOKUP(Table46[[#This Row],[UFID]],ATC!C:C,ATC!E:E,"")</f>
        <v>Build Queue</v>
      </c>
      <c r="D108" s="31">
        <f>_xlfn.XLOOKUP(Table46[[#This Row],[UFID]],ATC!C:C,ATC!J:J,"")</f>
        <v>0</v>
      </c>
      <c r="E108" s="31" t="s">
        <v>615</v>
      </c>
      <c r="F108" s="34" t="str">
        <f>_xlfn.XLOOKUP(Table46[[#This Row],[UFID]],'[3]Form &amp; Form Handler Details'!$Y:$Y,'[3]Form &amp; Form Handler Details'!$F:$F,"")</f>
        <v>https://www.paypal.com/pa/webapps/mpp/campaigns/cross-border-ecommerce-trends?locale.x=en_PA</v>
      </c>
      <c r="G108" s="34" t="str">
        <f>_xlfn.XLOOKUP(Table46[[#This Row],[UFID]],'[3]Form &amp; Form Handler Details'!$Y:$Y,'[3]Form &amp; Form Handler Details'!$I:$I,"")</f>
        <v>https://www.paypal.com/pa/webapps/mpp/campaigns/cross-border-ecommerce-trends/thank-you?locale.x=en_PA</v>
      </c>
      <c r="H108" s="34" t="str">
        <f>_xlfn.XLOOKUP(Table46[[#This Row],[UFID]],'[3]Form &amp; Form Handler Details'!$Y:$Y,'[3]Form &amp; Form Handler Details'!$E:$E,"")</f>
        <v>https://pypd.paypal-mktg.com/l/925803/2022-10-21/2q18g</v>
      </c>
      <c r="I108" s="34" t="str">
        <f>_xlfn.XLOOKUP(Table46[[#This Row],[UFID]],'[3]Form &amp; Form Handler Details'!$Y:$Y,'[3]Form &amp; Form Handler Details'!$U:$U,"")</f>
        <v>LATAM-PA-EN-FRH-23-SMB-BC-Live</v>
      </c>
      <c r="J108" s="34" t="str">
        <f>_xlfn.XLOOKUP(Table46[[#This Row],[UFID]],'[3]Form &amp; Form Handler Details'!$Y:$Y,'[3]Form &amp; Form Handler Details'!$V:$V,"")</f>
        <v>https://pypd.paypal-mktg.com/l/925803/2023-04-07/2rpsq</v>
      </c>
      <c r="K108" s="34" t="str">
        <f t="shared" si="3"/>
        <v>2023-04-07/2rpsq</v>
      </c>
      <c r="L108" s="34" t="str">
        <f>_xlfn.XLOOKUP(Table46[[#This Row],[UFID]],'[3]Form &amp; Form Handler Details'!$Y:$Y,'[3]Form &amp; Form Handler Details'!$D:$D,"")</f>
        <v>LATAM-PA-EN-FRM-22-SMB-BC-Live</v>
      </c>
      <c r="M108" s="35" t="str">
        <f>_xlfn.XLOOKUP($A108,'[3]Form &amp; Form Handler Details'!$Y:$Y,'[3]Form &amp; Form Handler Details'!BJ:BJ,"")</f>
        <v>First Name*</v>
      </c>
      <c r="N108" s="35" t="str">
        <f>_xlfn.XLOOKUP($A108,'[3]Form &amp; Form Handler Details'!$Y:$Y,'[3]Form &amp; Form Handler Details'!BK:BK,"")</f>
        <v>firstname</v>
      </c>
      <c r="O108" s="35" t="str">
        <f>_xlfn.XLOOKUP($A108,'[3]Form &amp; Form Handler Details'!$Y:$Y,'[3]Form &amp; Form Handler Details'!BL:BL,"")</f>
        <v>text</v>
      </c>
      <c r="P108" s="35" t="str">
        <f>_xlfn.XLOOKUP($A108,'[3]Form &amp; Form Handler Details'!$Y:$Y,'[3]Form &amp; Form Handler Details'!BM:BM,"")</f>
        <v>Enter valid first name</v>
      </c>
      <c r="Q108" s="35" t="str">
        <f>_xlfn.XLOOKUP($A108,'[3]Form &amp; Form Handler Details'!$Y:$Y,'[3]Form &amp; Form Handler Details'!BN:BN,"")</f>
        <v>Last Name*</v>
      </c>
      <c r="R108" s="35" t="str">
        <f>_xlfn.XLOOKUP($A108,'[3]Form &amp; Form Handler Details'!$Y:$Y,'[3]Form &amp; Form Handler Details'!BO:BO,"")</f>
        <v>lastname</v>
      </c>
      <c r="S108" s="35" t="str">
        <f>_xlfn.XLOOKUP($A108,'[3]Form &amp; Form Handler Details'!$Y:$Y,'[3]Form &amp; Form Handler Details'!BP:BP,"")</f>
        <v>text</v>
      </c>
      <c r="T108" s="35" t="str">
        <f>_xlfn.XLOOKUP($A108,'[3]Form &amp; Form Handler Details'!$Y:$Y,'[3]Form &amp; Form Handler Details'!BQ:BQ,"")</f>
        <v>Enter valid last name</v>
      </c>
      <c r="U108" s="35" t="str">
        <f>_xlfn.XLOOKUP($A108,'[3]Form &amp; Form Handler Details'!$Y:$Y,'[3]Form &amp; Form Handler Details'!BR:BR,"")</f>
        <v>Business Email*</v>
      </c>
      <c r="V108" s="35" t="str">
        <f>_xlfn.XLOOKUP($A108,'[3]Form &amp; Form Handler Details'!$Y:$Y,'[3]Form &amp; Form Handler Details'!BS:BS,"")</f>
        <v>workemail</v>
      </c>
      <c r="W108" s="35" t="str">
        <f>_xlfn.XLOOKUP($A108,'[3]Form &amp; Form Handler Details'!$Y:$Y,'[3]Form &amp; Form Handler Details'!BT:BT,"")</f>
        <v>text</v>
      </c>
      <c r="X108" s="35" t="str">
        <f>_xlfn.XLOOKUP($A108,'[3]Form &amp; Form Handler Details'!$Y:$Y,'[3]Form &amp; Form Handler Details'!BU:BU,"")</f>
        <v>Enter valid business email*</v>
      </c>
      <c r="Y108" s="35" t="str">
        <f>_xlfn.XLOOKUP($A108,'[3]Form &amp; Form Handler Details'!$Y:$Y,'[3]Form &amp; Form Handler Details'!BV:BV,"")</f>
        <v>Company Name*</v>
      </c>
      <c r="Z108" s="35" t="str">
        <f>_xlfn.XLOOKUP($A108,'[3]Form &amp; Form Handler Details'!$Y:$Y,'[3]Form &amp; Form Handler Details'!BW:BW,"")</f>
        <v>companyname</v>
      </c>
      <c r="AA108" s="35" t="str">
        <f>_xlfn.XLOOKUP($A108,'[3]Form &amp; Form Handler Details'!$Y:$Y,'[3]Form &amp; Form Handler Details'!BX:BX,"")</f>
        <v>Text</v>
      </c>
      <c r="AB108" s="35" t="str">
        <f>_xlfn.XLOOKUP($A108,'[3]Form &amp; Form Handler Details'!$Y:$Y,'[3]Form &amp; Form Handler Details'!BY:BY,"")</f>
        <v>Enter valid company name</v>
      </c>
      <c r="AC108" s="35" t="str">
        <f>_xlfn.XLOOKUP($A108,'[3]Form &amp; Form Handler Details'!$Y:$Y,'[3]Form &amp; Form Handler Details'!BZ:BZ,"")</f>
        <v xml:space="preserve">Monthly Online Sales Volume*
Select sales volume
I'm not sure/none of the above
Less than $10,000
$10,000 - $25,000
$25,000 - $50,000
$50,000 - $100,000
More than $100,000
  </v>
      </c>
      <c r="AD108" s="35" t="str">
        <f>_xlfn.XLOOKUP($A108,'[3]Form &amp; Form Handler Details'!$Y:$Y,'[3]Form &amp; Form Handler Details'!CA:CA,"")</f>
        <v>monthlyonlinesales</v>
      </c>
      <c r="AE108" s="35" t="str">
        <f>_xlfn.XLOOKUP($A108,'[3]Form &amp; Form Handler Details'!$Y:$Y,'[3]Form &amp; Form Handler Details'!CB:CB,"")</f>
        <v>dropdown</v>
      </c>
      <c r="AF108" s="35" t="str">
        <f>_xlfn.XLOOKUP($A108,'[3]Form &amp; Form Handler Details'!$Y:$Y,'[3]Form &amp; Form Handler Details'!CC:CC,"")</f>
        <v>Enter monthly online sales volume</v>
      </c>
      <c r="AG108" s="35">
        <f>_xlfn.XLOOKUP($A108,'[3]Form &amp; Form Handler Details'!$Y:$Y,'[3]Form &amp; Form Handler Details'!CD:CD,"")</f>
        <v>0</v>
      </c>
      <c r="AH108" s="35">
        <f>_xlfn.XLOOKUP($A108,'[3]Form &amp; Form Handler Details'!$Y:$Y,'[3]Form &amp; Form Handler Details'!CE:CE,"")</f>
        <v>0</v>
      </c>
      <c r="AI108" s="35">
        <f>_xlfn.XLOOKUP($A108,'[3]Form &amp; Form Handler Details'!$Y:$Y,'[3]Form &amp; Form Handler Details'!CF:CF,"")</f>
        <v>0</v>
      </c>
      <c r="AJ108" s="35">
        <f>_xlfn.XLOOKUP($A108,'[3]Form &amp; Form Handler Details'!$Y:$Y,'[3]Form &amp; Form Handler Details'!CG:CG,"")</f>
        <v>0</v>
      </c>
      <c r="AK108" s="35" t="str">
        <f>_xlfn.XLOOKUP($A108,'[3]Form &amp; Form Handler Details'!$Y:$Y,'[3]Form &amp; Form Handler Details'!CH:CH,"")</f>
        <v>Company Website*</v>
      </c>
      <c r="AL108" s="35" t="str">
        <f>_xlfn.XLOOKUP($A108,'[3]Form &amp; Form Handler Details'!$Y:$Y,'[3]Form &amp; Form Handler Details'!CI:CI,"")</f>
        <v>companywebsite</v>
      </c>
      <c r="AM108" s="35" t="str">
        <f>_xlfn.XLOOKUP($A108,'[3]Form &amp; Form Handler Details'!$Y:$Y,'[3]Form &amp; Form Handler Details'!CJ:CJ,"")</f>
        <v>text</v>
      </c>
      <c r="AN108" s="35" t="str">
        <f>_xlfn.XLOOKUP($A108,'[3]Form &amp; Form Handler Details'!$Y:$Y,'[3]Form &amp; Form Handler Details'!CK:CK,"")</f>
        <v>Enter valid company website</v>
      </c>
      <c r="AO108" s="35" t="str">
        <f>_xlfn.XLOOKUP($A108,'[3]Form &amp; Form Handler Details'!$Y:$Y,'[3]Form &amp; Form Handler Details'!CL:CL,"")</f>
        <v>Business Phone*</v>
      </c>
      <c r="AP108" s="35" t="str">
        <f>_xlfn.XLOOKUP($A108,'[3]Form &amp; Form Handler Details'!$Y:$Y,'[3]Form &amp; Form Handler Details'!CM:CM,"")</f>
        <v>phonenumber</v>
      </c>
      <c r="AQ108" s="35" t="str">
        <f>_xlfn.XLOOKUP($A108,'[3]Form &amp; Form Handler Details'!$Y:$Y,'[3]Form &amp; Form Handler Details'!CN:CN,"")</f>
        <v>text</v>
      </c>
      <c r="AR108" s="35" t="str">
        <f>_xlfn.XLOOKUP($A108,'[3]Form &amp; Form Handler Details'!$Y:$Y,'[3]Form &amp; Form Handler Details'!CO:CO,"")</f>
        <v>Enter valid business phone</v>
      </c>
      <c r="AS108" s="35" t="str">
        <f>_xlfn.XLOOKUP($A108,'[3]Form &amp; Form Handler Details'!$Y:$Y,'[3]Form &amp; Form Handler Details'!CP:CP,"")</f>
        <v xml:space="preserve">Job Title*
Select job title
Founder/Owner
C-Suite – CEO, COO, CMO
Director, VP or similar
Sr. Manager, Manager
Coordinator, Assistant
  </v>
      </c>
      <c r="AT108" s="35" t="str">
        <f>_xlfn.XLOOKUP($A108,'[3]Form &amp; Form Handler Details'!$Y:$Y,'[3]Form &amp; Form Handler Details'!CQ:CQ,"")</f>
        <v>jobtitle</v>
      </c>
      <c r="AU108" s="35" t="str">
        <f>_xlfn.XLOOKUP($A108,'[3]Form &amp; Form Handler Details'!$Y:$Y,'[3]Form &amp; Form Handler Details'!CR:CR,"")</f>
        <v>text</v>
      </c>
      <c r="AV108" s="35" t="str">
        <f>_xlfn.XLOOKUP($A108,'[3]Form &amp; Form Handler Details'!$Y:$Y,'[3]Form &amp; Form Handler Details'!CS:CS,"")</f>
        <v>Enter valid job title</v>
      </c>
      <c r="AW108" s="35" t="str">
        <f>_xlfn.XLOOKUP($A108,'[3]Form &amp; Form Handler Details'!$Y:$Y,'[3]Form &amp; Form Handler Details'!CT:CT,"")</f>
        <v>WebformURL (Hidden)</v>
      </c>
      <c r="AX108" s="35" t="str">
        <f>_xlfn.XLOOKUP($A108,'[3]Form &amp; Form Handler Details'!$Y:$Y,'[3]Form &amp; Form Handler Details'!CU:CU,"")</f>
        <v>webformurl</v>
      </c>
      <c r="AY108" s="35" t="str">
        <f>_xlfn.XLOOKUP($A108,'[3]Form &amp; Form Handler Details'!$Y:$Y,'[3]Form &amp; Form Handler Details'!CV:CV,"")</f>
        <v>Hidden - text</v>
      </c>
      <c r="AZ108" s="35" t="str">
        <f>_xlfn.XLOOKUP($A108,'[3]Form &amp; Form Handler Details'!$Y:$Y,'[3]Form &amp; Form Handler Details'!CW:CW,"")</f>
        <v>gclid* (Hidden)</v>
      </c>
      <c r="BA108" s="35" t="str">
        <f>_xlfn.XLOOKUP($A108,'[3]Form &amp; Form Handler Details'!$Y:$Y,'[3]Form &amp; Form Handler Details'!CX:CX,"")</f>
        <v>gclid</v>
      </c>
      <c r="BB108" s="35" t="str">
        <f>_xlfn.XLOOKUP($A108,'[3]Form &amp; Form Handler Details'!$Y:$Y,'[3]Form &amp; Form Handler Details'!CY:CY,"")</f>
        <v>Hidden - text</v>
      </c>
      <c r="BC108" s="35">
        <f>_xlfn.XLOOKUP($A108,'[3]Form &amp; Form Handler Details'!$Y:$Y,'[3]Form &amp; Form Handler Details'!CZ:CZ,"")</f>
        <v>0</v>
      </c>
      <c r="BD108" s="35">
        <f>_xlfn.XLOOKUP($A108,'[3]Form &amp; Form Handler Details'!$Y:$Y,'[3]Form &amp; Form Handler Details'!DA:DA,"")</f>
        <v>0</v>
      </c>
      <c r="BE108" s="35">
        <f>_xlfn.XLOOKUP($A108,'[3]Form &amp; Form Handler Details'!$Y:$Y,'[3]Form &amp; Form Handler Details'!DB:DB,"")</f>
        <v>0</v>
      </c>
      <c r="BF108" s="35">
        <f>_xlfn.XLOOKUP($A108,'[3]Form &amp; Form Handler Details'!$Y:$Y,'[3]Form &amp; Form Handler Details'!DC:DC,"")</f>
        <v>0</v>
      </c>
      <c r="BG108" s="35">
        <f>_xlfn.XLOOKUP($A108,'[3]Form &amp; Form Handler Details'!$Y:$Y,'[3]Form &amp; Form Handler Details'!DD:DD,"")</f>
        <v>0</v>
      </c>
      <c r="BH108" s="35">
        <f>_xlfn.XLOOKUP($A108,'[3]Form &amp; Form Handler Details'!$Y:$Y,'[3]Form &amp; Form Handler Details'!DE:DE,"")</f>
        <v>0</v>
      </c>
      <c r="BI108" s="35">
        <f>_xlfn.XLOOKUP($A108,'[3]Form &amp; Form Handler Details'!$Y:$Y,'[3]Form &amp; Form Handler Details'!DF:DF,"")</f>
        <v>0</v>
      </c>
      <c r="BJ108" s="35">
        <f>_xlfn.XLOOKUP($A108,'[3]Form &amp; Form Handler Details'!$Y:$Y,'[3]Form &amp; Form Handler Details'!DG:DG,"")</f>
        <v>0</v>
      </c>
      <c r="BK108" s="35">
        <f>_xlfn.XLOOKUP($A108,'[3]Form &amp; Form Handler Details'!$Y:$Y,'[3]Form &amp; Form Handler Details'!DH:DH,"")</f>
        <v>0</v>
      </c>
      <c r="BL108" s="35">
        <f>_xlfn.XLOOKUP($A108,'[3]Form &amp; Form Handler Details'!$Y:$Y,'[3]Form &amp; Form Handler Details'!DI:DI,"")</f>
        <v>0</v>
      </c>
      <c r="BM108" s="35">
        <f>_xlfn.XLOOKUP($A108,'[3]Form &amp; Form Handler Details'!$Y:$Y,'[3]Form &amp; Form Handler Details'!DJ:DJ,"")</f>
        <v>0</v>
      </c>
      <c r="BN108" s="35">
        <f>_xlfn.XLOOKUP($A108,'[3]Form &amp; Form Handler Details'!$Y:$Y,'[3]Form &amp; Form Handler Details'!DK:DK,"")</f>
        <v>0</v>
      </c>
      <c r="BO108" s="35">
        <f>_xlfn.XLOOKUP($A108,'[3]Form &amp; Form Handler Details'!$Y:$Y,'[3]Form &amp; Form Handler Details'!DL:DL,"")</f>
        <v>0</v>
      </c>
      <c r="BP108" s="35">
        <f>_xlfn.XLOOKUP($A108,'[3]Form &amp; Form Handler Details'!$Y:$Y,'[3]Form &amp; Form Handler Details'!DM:DM,"")</f>
        <v>0</v>
      </c>
      <c r="BQ108" s="35">
        <f>_xlfn.XLOOKUP($A108,'[3]Form &amp; Form Handler Details'!$Y:$Y,'[3]Form &amp; Form Handler Details'!DN:DN,"")</f>
        <v>0</v>
      </c>
      <c r="BR108" s="35">
        <f>_xlfn.XLOOKUP($A108,'[3]Form &amp; Form Handler Details'!$Y:$Y,'[3]Form &amp; Form Handler Details'!DO:DO,"")</f>
        <v>0</v>
      </c>
      <c r="BS108" s="35">
        <f>_xlfn.XLOOKUP($A108,'[3]Form &amp; Form Handler Details'!$Y:$Y,'[3]Form &amp; Form Handler Details'!DP:DP,"")</f>
        <v>0</v>
      </c>
      <c r="BT108" s="35">
        <f>_xlfn.XLOOKUP($A108,'[3]Form &amp; Form Handler Details'!$Y:$Y,'[3]Form &amp; Form Handler Details'!DQ:DQ,"")</f>
        <v>0</v>
      </c>
      <c r="BU108" s="35">
        <f>_xlfn.XLOOKUP($A108,'[3]Form &amp; Form Handler Details'!$Y:$Y,'[3]Form &amp; Form Handler Details'!DR:DR,"")</f>
        <v>0</v>
      </c>
      <c r="BV108" s="35">
        <f>_xlfn.XLOOKUP($A108,'[3]Form &amp; Form Handler Details'!$Y:$Y,'[3]Form &amp; Form Handler Details'!DS:DS,"")</f>
        <v>0</v>
      </c>
      <c r="BW108" s="35" t="str">
        <f>_xlfn.XLOOKUP($A108,'[3]Form &amp; Form Handler Details'!$Y:$Y,'[3]Form &amp; Form Handler Details'!DT:DT,"")</f>
        <v>HoneyPot</v>
      </c>
      <c r="BX108" s="35" t="str">
        <f>_xlfn.XLOOKUP($A108,'[3]Form &amp; Form Handler Details'!$Y:$Y,'[3]Form &amp; Form Handler Details'!DU:DU,"")</f>
        <v>pardot_extra_field</v>
      </c>
      <c r="BY108" s="35" t="str">
        <f>_xlfn.XLOOKUP($A108,'[3]Form &amp; Form Handler Details'!$Y:$Y,'[3]Form &amp; Form Handler Details'!DV:DV,"")</f>
        <v>Hidden</v>
      </c>
      <c r="BZ108" s="35">
        <f>_xlfn.XLOOKUP($A108,'[3]Form &amp; Form Handler Details'!$Y:$Y,'[3]Form &amp; Form Handler Details'!DW:DW,"")</f>
        <v>0</v>
      </c>
      <c r="CA108" s="35">
        <f>_xlfn.XLOOKUP($A108,'[3]Form &amp; Form Handler Details'!$Y:$Y,'[3]Form &amp; Form Handler Details'!DX:DX,"")</f>
        <v>0</v>
      </c>
      <c r="CB108" s="35">
        <f>_xlfn.XLOOKUP($A108,'[3]Form &amp; Form Handler Details'!$Y:$Y,'[3]Form &amp; Form Handler Details'!DY:DY,"")</f>
        <v>0</v>
      </c>
      <c r="CC108" s="35">
        <f>_xlfn.XLOOKUP($A108,'[3]Form &amp; Form Handler Details'!$Y:$Y,'[3]Form &amp; Form Handler Details'!DZ:DZ,"")</f>
        <v>0</v>
      </c>
      <c r="CD108" s="35">
        <f>_xlfn.XLOOKUP($A108,'[3]Form &amp; Form Handler Details'!$Y:$Y,'[3]Form &amp; Form Handler Details'!EA:EA,"")</f>
        <v>0</v>
      </c>
      <c r="CE108" s="35">
        <f>_xlfn.XLOOKUP($A108,'[3]Form &amp; Form Handler Details'!$Y:$Y,'[3]Form &amp; Form Handler Details'!EB:EB,"")</f>
        <v>0</v>
      </c>
      <c r="CF108" s="35">
        <f>_xlfn.XLOOKUP($A108,'[3]Form &amp; Form Handler Details'!$Y:$Y,'[3]Form &amp; Form Handler Details'!EC:EC,"")</f>
        <v>0</v>
      </c>
      <c r="CG108" s="35">
        <f>_xlfn.XLOOKUP($A108,'[3]Form &amp; Form Handler Details'!$Y:$Y,'[3]Form &amp; Form Handler Details'!ED:ED,"")</f>
        <v>0</v>
      </c>
      <c r="CH108" s="35">
        <f>_xlfn.XLOOKUP($A108,'[3]Form &amp; Form Handler Details'!$Y:$Y,'[3]Form &amp; Form Handler Details'!EE:EE,"")</f>
        <v>0</v>
      </c>
      <c r="CI108" s="35">
        <f>_xlfn.XLOOKUP($A108,'[3]Form &amp; Form Handler Details'!$Y:$Y,'[3]Form &amp; Form Handler Details'!EF:EF,"")</f>
        <v>0</v>
      </c>
      <c r="CJ108" s="35">
        <f>_xlfn.XLOOKUP($A108,'[3]Form &amp; Form Handler Details'!$Y:$Y,'[3]Form &amp; Form Handler Details'!EG:EG,"")</f>
        <v>0</v>
      </c>
      <c r="CK108" s="35">
        <f>_xlfn.XLOOKUP($A108,'[3]Form &amp; Form Handler Details'!$Y:$Y,'[3]Form &amp; Form Handler Details'!EH:EH,"")</f>
        <v>0</v>
      </c>
      <c r="CL108" s="35">
        <f>_xlfn.XLOOKUP($A108,'[3]Form &amp; Form Handler Details'!$Y:$Y,'[3]Form &amp; Form Handler Details'!EI:EI,"")</f>
        <v>0</v>
      </c>
      <c r="CM108" s="35">
        <f>_xlfn.XLOOKUP($A108,'[3]Form &amp; Form Handler Details'!$Y:$Y,'[3]Form &amp; Form Handler Details'!EJ:EJ,"")</f>
        <v>0</v>
      </c>
      <c r="CN108" s="35">
        <f>_xlfn.XLOOKUP($A108,'[3]Form &amp; Form Handler Details'!$Y:$Y,'[3]Form &amp; Form Handler Details'!EK:EK,"")</f>
        <v>0</v>
      </c>
      <c r="CO108" s="35">
        <f>_xlfn.XLOOKUP($A108,'[3]Form &amp; Form Handler Details'!$Y:$Y,'[3]Form &amp; Form Handler Details'!EL:EL,"")</f>
        <v>0</v>
      </c>
      <c r="CP108" s="35">
        <f>_xlfn.XLOOKUP($A108,'[3]Form &amp; Form Handler Details'!$Y:$Y,'[3]Form &amp; Form Handler Details'!EM:EM,"")</f>
        <v>0</v>
      </c>
      <c r="CQ108" s="35">
        <f>_xlfn.XLOOKUP($A108,'[3]Form &amp; Form Handler Details'!$Y:$Y,'[3]Form &amp; Form Handler Details'!EN:EN,"")</f>
        <v>0</v>
      </c>
      <c r="CR108" s="35">
        <f>_xlfn.XLOOKUP($A108,'[3]Form &amp; Form Handler Details'!$Y:$Y,'[3]Form &amp; Form Handler Details'!EO:EO,"")</f>
        <v>0</v>
      </c>
      <c r="CS108" s="35">
        <f>_xlfn.XLOOKUP($A108,'[3]Form &amp; Form Handler Details'!$Y:$Y,'[3]Form &amp; Form Handler Details'!EP:EP,"")</f>
        <v>0</v>
      </c>
      <c r="CT108" s="35">
        <f>_xlfn.XLOOKUP($A108,'[3]Form &amp; Form Handler Details'!$Y:$Y,'[3]Form &amp; Form Handler Details'!EQ:EQ,"")</f>
        <v>0</v>
      </c>
      <c r="CU108" s="35">
        <f>_xlfn.XLOOKUP($A108,'[3]Form &amp; Form Handler Details'!$Y:$Y,'[3]Form &amp; Form Handler Details'!ER:ER,"")</f>
        <v>0</v>
      </c>
      <c r="CV108" s="35">
        <f>_xlfn.XLOOKUP($A108,'[3]Form &amp; Form Handler Details'!$Y:$Y,'[3]Form &amp; Form Handler Details'!ES:ES,"")</f>
        <v>0</v>
      </c>
      <c r="CW108" s="35">
        <f>_xlfn.XLOOKUP($A108,'[3]Form &amp; Form Handler Details'!$Y:$Y,'[3]Form &amp; Form Handler Details'!ET:ET,"")</f>
        <v>0</v>
      </c>
      <c r="CX108" s="35">
        <f>_xlfn.XLOOKUP($A108,'[3]Form &amp; Form Handler Details'!$Y:$Y,'[3]Form &amp; Form Handler Details'!EU:EU,"")</f>
        <v>0</v>
      </c>
      <c r="CY108" s="35">
        <f>_xlfn.XLOOKUP($A108,'[3]Form &amp; Form Handler Details'!$Y:$Y,'[3]Form &amp; Form Handler Details'!EV:EV,"")</f>
        <v>0</v>
      </c>
      <c r="CZ108" s="35">
        <f>_xlfn.XLOOKUP($A108,'[3]Form &amp; Form Handler Details'!$Y:$Y,'[3]Form &amp; Form Handler Details'!EW:EW,"")</f>
        <v>0</v>
      </c>
      <c r="DA108" s="35">
        <f>_xlfn.XLOOKUP($A108,'[3]Form &amp; Form Handler Details'!$Y:$Y,'[3]Form &amp; Form Handler Details'!EX:EX,"")</f>
        <v>0</v>
      </c>
      <c r="DB108" s="35">
        <f>_xlfn.XLOOKUP($A108,'[3]Form &amp; Form Handler Details'!$Y:$Y,'[3]Form &amp; Form Handler Details'!EY:EY,"")</f>
        <v>0</v>
      </c>
      <c r="DC108" s="35">
        <f>_xlfn.XLOOKUP($A108,'[3]Form &amp; Form Handler Details'!$Y:$Y,'[3]Form &amp; Form Handler Details'!EZ:EZ,"")</f>
        <v>0</v>
      </c>
      <c r="DD108" s="35">
        <f>_xlfn.XLOOKUP($A108,'[3]Form &amp; Form Handler Details'!$Y:$Y,'[3]Form &amp; Form Handler Details'!FA:FA,"")</f>
        <v>0</v>
      </c>
      <c r="DE108" s="35">
        <f>_xlfn.XLOOKUP($A108,'[3]Form &amp; Form Handler Details'!$Y:$Y,'[3]Form &amp; Form Handler Details'!FB:FB,"")</f>
        <v>0</v>
      </c>
      <c r="DF108" s="35">
        <f>_xlfn.XLOOKUP($A108,'[3]Form &amp; Form Handler Details'!$Y:$Y,'[3]Form &amp; Form Handler Details'!FC:FC,"")</f>
        <v>0</v>
      </c>
      <c r="DG108" s="35">
        <f>_xlfn.XLOOKUP($A108,'[3]Form &amp; Form Handler Details'!$Y:$Y,'[3]Form &amp; Form Handler Details'!FD:FD,"")</f>
        <v>0</v>
      </c>
      <c r="DH108" s="35">
        <f>_xlfn.XLOOKUP($A108,'[3]Form &amp; Form Handler Details'!$Y:$Y,'[3]Form &amp; Form Handler Details'!FE:FE,"")</f>
        <v>0</v>
      </c>
      <c r="DI108" s="35">
        <f>_xlfn.XLOOKUP($A108,'[3]Form &amp; Form Handler Details'!$Y:$Y,'[3]Form &amp; Form Handler Details'!FF:FF,"")</f>
        <v>0</v>
      </c>
      <c r="DJ108" s="35">
        <f>_xlfn.XLOOKUP($A108,'[3]Form &amp; Form Handler Details'!$Y:$Y,'[3]Form &amp; Form Handler Details'!FG:FG,"")</f>
        <v>0</v>
      </c>
      <c r="DK108" s="35">
        <f>_xlfn.XLOOKUP($A108,'[3]Form &amp; Form Handler Details'!$Y:$Y,'[3]Form &amp; Form Handler Details'!FH:FH,"")</f>
        <v>0</v>
      </c>
      <c r="DL108" s="35">
        <f>_xlfn.XLOOKUP($A108,'[3]Form &amp; Form Handler Details'!$Y:$Y,'[3]Form &amp; Form Handler Details'!FI:FI,"")</f>
        <v>0</v>
      </c>
      <c r="DM108" s="35">
        <f>_xlfn.XLOOKUP($A108,'[3]Form &amp; Form Handler Details'!$Y:$Y,'[3]Form &amp; Form Handler Details'!FJ:FJ,"")</f>
        <v>0</v>
      </c>
      <c r="DN108" s="35">
        <f>_xlfn.XLOOKUP($A108,'[3]Form &amp; Form Handler Details'!$Y:$Y,'[3]Form &amp; Form Handler Details'!FK:FK,"")</f>
        <v>0</v>
      </c>
      <c r="DO108" s="35">
        <f>_xlfn.XLOOKUP($A108,'[3]Form &amp; Form Handler Details'!$Y:$Y,'[3]Form &amp; Form Handler Details'!FL:FL,"")</f>
        <v>0</v>
      </c>
      <c r="DP108" s="35">
        <f>_xlfn.XLOOKUP($A108,'[3]Form &amp; Form Handler Details'!$Y:$Y,'[3]Form &amp; Form Handler Details'!FM:FM,"")</f>
        <v>0</v>
      </c>
      <c r="DQ108" s="35">
        <f>_xlfn.XLOOKUP($A108,'[3]Form &amp; Form Handler Details'!$Y:$Y,'[3]Form &amp; Form Handler Details'!FN:FN,"")</f>
        <v>0</v>
      </c>
      <c r="DR108" s="35">
        <f>_xlfn.XLOOKUP($A108,'[3]Form &amp; Form Handler Details'!$Y:$Y,'[3]Form &amp; Form Handler Details'!FO:FO,"")</f>
        <v>0</v>
      </c>
      <c r="DS108" s="35">
        <f>_xlfn.XLOOKUP($A108,'[3]Form &amp; Form Handler Details'!$Y:$Y,'[3]Form &amp; Form Handler Details'!FP:FP,"")</f>
        <v>0</v>
      </c>
      <c r="DT108" s="35">
        <f>_xlfn.XLOOKUP($A108,'[3]Form &amp; Form Handler Details'!$Y:$Y,'[3]Form &amp; Form Handler Details'!FQ:FQ,"")</f>
        <v>0</v>
      </c>
      <c r="DU108" s="35">
        <f>_xlfn.XLOOKUP($A108,'[3]Form &amp; Form Handler Details'!$Y:$Y,'[3]Form &amp; Form Handler Details'!FR:FR,"")</f>
        <v>0</v>
      </c>
      <c r="DV108" s="35">
        <f>_xlfn.XLOOKUP($A108,'[3]Form &amp; Form Handler Details'!$Y:$Y,'[3]Form &amp; Form Handler Details'!FS:FS,"")</f>
        <v>0</v>
      </c>
      <c r="DW108" s="35">
        <f>_xlfn.XLOOKUP($A108,'[3]Form &amp; Form Handler Details'!$Y:$Y,'[3]Form &amp; Form Handler Details'!FT:FT,"")</f>
        <v>0</v>
      </c>
      <c r="DX108" s="35">
        <f>_xlfn.XLOOKUP($A108,'[3]Form &amp; Form Handler Details'!$Y:$Y,'[3]Form &amp; Form Handler Details'!FU:FU,"")</f>
        <v>0</v>
      </c>
      <c r="DY108" s="35">
        <f>_xlfn.XLOOKUP($A108,'[3]Form &amp; Form Handler Details'!$Y:$Y,'[3]Form &amp; Form Handler Details'!FV:FV,"")</f>
        <v>0</v>
      </c>
      <c r="DZ108" s="35">
        <f>_xlfn.XLOOKUP($A108,'[3]Form &amp; Form Handler Details'!$Y:$Y,'[3]Form &amp; Form Handler Details'!FW:FW,"")</f>
        <v>0</v>
      </c>
      <c r="EA108" s="35">
        <f>_xlfn.XLOOKUP($A108,'[3]Form &amp; Form Handler Details'!$Y:$Y,'[3]Form &amp; Form Handler Details'!FX:FX,"")</f>
        <v>0</v>
      </c>
      <c r="EB108" s="35">
        <f>_xlfn.XLOOKUP($A108,'[3]Form &amp; Form Handler Details'!$Y:$Y,'[3]Form &amp; Form Handler Details'!FY:FY,"")</f>
        <v>0</v>
      </c>
      <c r="EC108" s="35">
        <f>_xlfn.XLOOKUP($A108,'[3]Form &amp; Form Handler Details'!$Y:$Y,'[3]Form &amp; Form Handler Details'!FZ:FZ,"")</f>
        <v>0</v>
      </c>
      <c r="ED108" s="35">
        <f>_xlfn.XLOOKUP($A108,'[3]Form &amp; Form Handler Details'!$Y:$Y,'[3]Form &amp; Form Handler Details'!GA:GA,"")</f>
        <v>0</v>
      </c>
      <c r="EE108" s="35">
        <f>_xlfn.XLOOKUP($A108,'[3]Form &amp; Form Handler Details'!$Y:$Y,'[3]Form &amp; Form Handler Details'!GB:GB,"")</f>
        <v>0</v>
      </c>
      <c r="EF108" s="35">
        <f>_xlfn.XLOOKUP($A108,'[3]Form &amp; Form Handler Details'!$Y:$Y,'[3]Form &amp; Form Handler Details'!GC:GC,"")</f>
        <v>0</v>
      </c>
      <c r="EG108" s="35">
        <f>_xlfn.XLOOKUP($A108,'[3]Form &amp; Form Handler Details'!$Y:$Y,'[3]Form &amp; Form Handler Details'!GD:GD,"")</f>
        <v>0</v>
      </c>
      <c r="EH108" s="35">
        <f>_xlfn.XLOOKUP($A108,'[3]Form &amp; Form Handler Details'!$Y:$Y,'[3]Form &amp; Form Handler Details'!GE:GE,"")</f>
        <v>0</v>
      </c>
      <c r="EI108" s="35">
        <f>_xlfn.XLOOKUP($A108,'[3]Form &amp; Form Handler Details'!$Y:$Y,'[3]Form &amp; Form Handler Details'!GF:GF,"")</f>
        <v>0</v>
      </c>
      <c r="EJ108" s="35">
        <f>_xlfn.XLOOKUP($A108,'[3]Form &amp; Form Handler Details'!$Y:$Y,'[3]Form &amp; Form Handler Details'!GG:GG,"")</f>
        <v>0</v>
      </c>
      <c r="EK108" s="35">
        <f>_xlfn.XLOOKUP($A108,'[3]Form &amp; Form Handler Details'!$Y:$Y,'[3]Form &amp; Form Handler Details'!GH:GH,"")</f>
        <v>0</v>
      </c>
      <c r="EL108" s="35">
        <f>_xlfn.XLOOKUP($A108,'[3]Form &amp; Form Handler Details'!$Y:$Y,'[3]Form &amp; Form Handler Details'!GI:GI,"")</f>
        <v>0</v>
      </c>
      <c r="EM108" s="35">
        <f>_xlfn.XLOOKUP($A108,'[3]Form &amp; Form Handler Details'!$Y:$Y,'[3]Form &amp; Form Handler Details'!GJ:GJ,"")</f>
        <v>0</v>
      </c>
      <c r="EN108" s="35">
        <f>_xlfn.XLOOKUP($A108,'[3]Form &amp; Form Handler Details'!$Y:$Y,'[3]Form &amp; Form Handler Details'!GK:GK,"")</f>
        <v>0</v>
      </c>
      <c r="EO108" s="35">
        <f>_xlfn.XLOOKUP($A108,'[3]Form &amp; Form Handler Details'!$Y:$Y,'[3]Form &amp; Form Handler Details'!GL:GL,"")</f>
        <v>0</v>
      </c>
      <c r="EP108" s="35">
        <f>_xlfn.XLOOKUP($A108,'[3]Form &amp; Form Handler Details'!$Y:$Y,'[3]Form &amp; Form Handler Details'!GM:GM,"")</f>
        <v>0</v>
      </c>
      <c r="EQ108" s="35">
        <f>_xlfn.XLOOKUP($A108,'[3]Form &amp; Form Handler Details'!$Y:$Y,'[3]Form &amp; Form Handler Details'!GN:GN,"")</f>
        <v>0</v>
      </c>
      <c r="ER108" s="35">
        <f>_xlfn.XLOOKUP($A108,'[3]Form &amp; Form Handler Details'!$Y:$Y,'[3]Form &amp; Form Handler Details'!GO:GO,"")</f>
        <v>0</v>
      </c>
      <c r="ES108" s="35">
        <f>_xlfn.XLOOKUP($A108,'[3]Form &amp; Form Handler Details'!$Y:$Y,'[3]Form &amp; Form Handler Details'!GP:GP,"")</f>
        <v>0</v>
      </c>
      <c r="ET108" s="35">
        <f>_xlfn.XLOOKUP($A108,'[3]Form &amp; Form Handler Details'!$Y:$Y,'[3]Form &amp; Form Handler Details'!GQ:GQ,"")</f>
        <v>0</v>
      </c>
      <c r="EU108" s="35">
        <f>_xlfn.XLOOKUP($A108,'[3]Form &amp; Form Handler Details'!$Y:$Y,'[3]Form &amp; Form Handler Details'!GR:GR,"")</f>
        <v>0</v>
      </c>
      <c r="EV108" s="35">
        <f>_xlfn.XLOOKUP($A108,'[3]Form &amp; Form Handler Details'!$Y:$Y,'[3]Form &amp; Form Handler Details'!GS:GS,"")</f>
        <v>0</v>
      </c>
      <c r="EW108" s="35">
        <f>_xlfn.XLOOKUP($A108,'[3]Form &amp; Form Handler Details'!$Y:$Y,'[3]Form &amp; Form Handler Details'!GT:GT,"")</f>
        <v>0</v>
      </c>
      <c r="EX108" s="35">
        <f>_xlfn.XLOOKUP($A108,'[3]Form &amp; Form Handler Details'!$Y:$Y,'[3]Form &amp; Form Handler Details'!GU:GU,"")</f>
        <v>0</v>
      </c>
      <c r="EY108" s="35">
        <f>_xlfn.XLOOKUP($A108,'[3]Form &amp; Form Handler Details'!$Y:$Y,'[3]Form &amp; Form Handler Details'!GV:GV,"")</f>
        <v>0</v>
      </c>
      <c r="EZ108" s="35">
        <f>_xlfn.XLOOKUP($A108,'[3]Form &amp; Form Handler Details'!$Y:$Y,'[3]Form &amp; Form Handler Details'!GW:GW,"")</f>
        <v>0</v>
      </c>
      <c r="FA108" s="35">
        <f>_xlfn.XLOOKUP($A108,'[3]Form &amp; Form Handler Details'!$Y:$Y,'[3]Form &amp; Form Handler Details'!GX:GX,"")</f>
        <v>0</v>
      </c>
      <c r="FB108" s="35">
        <f>_xlfn.XLOOKUP($A108,'[3]Form &amp; Form Handler Details'!$Y:$Y,'[3]Form &amp; Form Handler Details'!GY:GY,"")</f>
        <v>0</v>
      </c>
      <c r="FC108" s="35">
        <f>_xlfn.XLOOKUP($A108,'[3]Form &amp; Form Handler Details'!$Y:$Y,'[3]Form &amp; Form Handler Details'!GZ:GZ,"")</f>
        <v>0</v>
      </c>
      <c r="FD108" s="35">
        <f>_xlfn.XLOOKUP($A108,'[3]Form &amp; Form Handler Details'!$Y:$Y,'[3]Form &amp; Form Handler Details'!HA:HA,"")</f>
        <v>0</v>
      </c>
      <c r="FE108" s="35">
        <f>_xlfn.XLOOKUP($A108,'[3]Form &amp; Form Handler Details'!$Y:$Y,'[3]Form &amp; Form Handler Details'!HB:HB,"")</f>
        <v>0</v>
      </c>
      <c r="FF108" s="35">
        <f>_xlfn.XLOOKUP($A108,'[3]Form &amp; Form Handler Details'!$Y:$Y,'[3]Form &amp; Form Handler Details'!HC:HC,"")</f>
        <v>0</v>
      </c>
      <c r="FG108" s="35">
        <f>_xlfn.XLOOKUP($A108,'[3]Form &amp; Form Handler Details'!$Y:$Y,'[3]Form &amp; Form Handler Details'!HD:HD,"")</f>
        <v>0</v>
      </c>
      <c r="FH108" s="35">
        <f>_xlfn.XLOOKUP($A108,'[3]Form &amp; Form Handler Details'!$Y:$Y,'[3]Form &amp; Form Handler Details'!HE:HE,"")</f>
        <v>0</v>
      </c>
      <c r="FI108" s="35">
        <f>_xlfn.XLOOKUP($A108,'[3]Form &amp; Form Handler Details'!$Y:$Y,'[3]Form &amp; Form Handler Details'!HF:HF,"")</f>
        <v>0</v>
      </c>
      <c r="FJ108" s="35">
        <f>_xlfn.XLOOKUP($A108,'[3]Form &amp; Form Handler Details'!$Y:$Y,'[3]Form &amp; Form Handler Details'!HG:HG,"")</f>
        <v>0</v>
      </c>
      <c r="FK108" s="35">
        <f>_xlfn.XLOOKUP($A108,'[3]Form &amp; Form Handler Details'!$Y:$Y,'[3]Form &amp; Form Handler Details'!HH:HH,"")</f>
        <v>0</v>
      </c>
      <c r="FL108" s="35">
        <f>_xlfn.XLOOKUP($A108,'[3]Form &amp; Form Handler Details'!$Y:$Y,'[3]Form &amp; Form Handler Details'!HI:HI,"")</f>
        <v>0</v>
      </c>
      <c r="FM108" s="35">
        <f>_xlfn.XLOOKUP($A108,'[3]Form &amp; Form Handler Details'!$Y:$Y,'[3]Form &amp; Form Handler Details'!HJ:HJ,"")</f>
        <v>0</v>
      </c>
      <c r="FN108" s="35">
        <f>_xlfn.XLOOKUP($A108,'[3]Form &amp; Form Handler Details'!$Y:$Y,'[3]Form &amp; Form Handler Details'!HK:HK,"")</f>
        <v>0</v>
      </c>
      <c r="FO108" s="35">
        <f>_xlfn.XLOOKUP($A108,'[3]Form &amp; Form Handler Details'!$Y:$Y,'[3]Form &amp; Form Handler Details'!HL:HL,"")</f>
        <v>0</v>
      </c>
      <c r="FP108" s="35">
        <f>_xlfn.XLOOKUP($A108,'[3]Form &amp; Form Handler Details'!$Y:$Y,'[3]Form &amp; Form Handler Details'!HM:HM,"")</f>
        <v>0</v>
      </c>
      <c r="FQ108" s="35">
        <f>_xlfn.XLOOKUP($A108,'[3]Form &amp; Form Handler Details'!$Y:$Y,'[3]Form &amp; Form Handler Details'!HN:HN,"")</f>
        <v>0</v>
      </c>
      <c r="FR108" s="35">
        <f>_xlfn.XLOOKUP($A108,'[3]Form &amp; Form Handler Details'!$Y:$Y,'[3]Form &amp; Form Handler Details'!HO:HO,"")</f>
        <v>0</v>
      </c>
      <c r="FS108" s="35">
        <f>_xlfn.XLOOKUP($A108,'[3]Form &amp; Form Handler Details'!$Y:$Y,'[3]Form &amp; Form Handler Details'!HP:HP,"")</f>
        <v>0</v>
      </c>
      <c r="FT108" s="35">
        <f>_xlfn.XLOOKUP($A108,'[3]Form &amp; Form Handler Details'!$Y:$Y,'[3]Form &amp; Form Handler Details'!HQ:HQ,"")</f>
        <v>0</v>
      </c>
      <c r="FU108" s="35">
        <f>_xlfn.XLOOKUP($A108,'[3]Form &amp; Form Handler Details'!$Y:$Y,'[3]Form &amp; Form Handler Details'!HR:HR,"")</f>
        <v>0</v>
      </c>
      <c r="FV108" s="35">
        <f>_xlfn.XLOOKUP($A108,'[3]Form &amp; Form Handler Details'!$Y:$Y,'[3]Form &amp; Form Handler Details'!HS:HS,"")</f>
        <v>0</v>
      </c>
      <c r="FW108" s="35">
        <f>_xlfn.XLOOKUP($A108,'[3]Form &amp; Form Handler Details'!$Y:$Y,'[3]Form &amp; Form Handler Details'!HT:HT,"")</f>
        <v>0</v>
      </c>
      <c r="FX108" s="35">
        <f>_xlfn.XLOOKUP($A108,'[3]Form &amp; Form Handler Details'!$Y:$Y,'[3]Form &amp; Form Handler Details'!HU:HU,"")</f>
        <v>0</v>
      </c>
      <c r="FY108" s="35">
        <f>_xlfn.XLOOKUP($A108,'[3]Form &amp; Form Handler Details'!$Y:$Y,'[3]Form &amp; Form Handler Details'!HV:HV,"")</f>
        <v>0</v>
      </c>
      <c r="FZ108" s="35">
        <f>_xlfn.XLOOKUP($A108,'[3]Form &amp; Form Handler Details'!$Y:$Y,'[3]Form &amp; Form Handler Details'!HW:HW,"")</f>
        <v>0</v>
      </c>
      <c r="GA108" s="35">
        <f>_xlfn.XLOOKUP($A108,'[3]Form &amp; Form Handler Details'!$Y:$Y,'[3]Form &amp; Form Handler Details'!HX:HX,"")</f>
        <v>0</v>
      </c>
      <c r="GB108" s="35">
        <f>_xlfn.XLOOKUP($A108,'[3]Form &amp; Form Handler Details'!$Y:$Y,'[3]Form &amp; Form Handler Details'!HY:HY,"")</f>
        <v>0</v>
      </c>
      <c r="GC108" s="35">
        <f>_xlfn.XLOOKUP($A108,'[3]Form &amp; Form Handler Details'!$Y:$Y,'[3]Form &amp; Form Handler Details'!HZ:HZ,"")</f>
        <v>0</v>
      </c>
      <c r="GD108" s="35">
        <f>_xlfn.XLOOKUP($A108,'[3]Form &amp; Form Handler Details'!$Y:$Y,'[3]Form &amp; Form Handler Details'!IA:IA,"")</f>
        <v>0</v>
      </c>
      <c r="GE108" s="35">
        <f>_xlfn.XLOOKUP($A108,'[3]Form &amp; Form Handler Details'!$Y:$Y,'[3]Form &amp; Form Handler Details'!IB:IB,"")</f>
        <v>0</v>
      </c>
      <c r="GF108" s="35">
        <f>_xlfn.XLOOKUP($A108,'[3]Form &amp; Form Handler Details'!$Y:$Y,'[3]Form &amp; Form Handler Details'!IC:IC,"")</f>
        <v>0</v>
      </c>
      <c r="GG108" s="35">
        <f>_xlfn.XLOOKUP($A108,'[3]Form &amp; Form Handler Details'!$Y:$Y,'[3]Form &amp; Form Handler Details'!ID:ID,"")</f>
        <v>0</v>
      </c>
      <c r="GH108" s="35">
        <f>_xlfn.XLOOKUP($A108,'[3]Form &amp; Form Handler Details'!$Y:$Y,'[3]Form &amp; Form Handler Details'!IE:IE,"")</f>
        <v>0</v>
      </c>
      <c r="GI108" s="35">
        <f>_xlfn.XLOOKUP($A108,'[3]Form &amp; Form Handler Details'!$Y:$Y,'[3]Form &amp; Form Handler Details'!IF:IF,"")</f>
        <v>0</v>
      </c>
      <c r="GJ108" s="35">
        <f>_xlfn.XLOOKUP($A108,'[3]Form &amp; Form Handler Details'!$Y:$Y,'[3]Form &amp; Form Handler Details'!IG:IG,"")</f>
        <v>0</v>
      </c>
      <c r="GK108" s="35">
        <f>_xlfn.XLOOKUP($A108,'[3]Form &amp; Form Handler Details'!$Y:$Y,'[3]Form &amp; Form Handler Details'!IH:IH,"")</f>
        <v>0</v>
      </c>
      <c r="GL108" s="35">
        <f>_xlfn.XLOOKUP($A108,'[3]Form &amp; Form Handler Details'!$Y:$Y,'[3]Form &amp; Form Handler Details'!II:II,"")</f>
        <v>0</v>
      </c>
      <c r="GM108" s="35">
        <f>_xlfn.XLOOKUP($A108,'[3]Form &amp; Form Handler Details'!$Y:$Y,'[3]Form &amp; Form Handler Details'!IJ:IJ,"")</f>
        <v>0</v>
      </c>
      <c r="GN108" s="35">
        <f>_xlfn.XLOOKUP($A108,'[3]Form &amp; Form Handler Details'!$Y:$Y,'[3]Form &amp; Form Handler Details'!IK:IK,"")</f>
        <v>0</v>
      </c>
      <c r="GO108" s="35">
        <f>_xlfn.XLOOKUP($A108,'[3]Form &amp; Form Handler Details'!$Y:$Y,'[3]Form &amp; Form Handler Details'!IL:IL,"")</f>
        <v>0</v>
      </c>
      <c r="GP108" s="35">
        <f>_xlfn.XLOOKUP($A108,'[3]Form &amp; Form Handler Details'!$Y:$Y,'[3]Form &amp; Form Handler Details'!IM:IM,"")</f>
        <v>0</v>
      </c>
      <c r="GQ108" s="35">
        <f>_xlfn.XLOOKUP($A108,'[3]Form &amp; Form Handler Details'!$Y:$Y,'[3]Form &amp; Form Handler Details'!IN:IN,"")</f>
        <v>0</v>
      </c>
      <c r="GR108" s="35">
        <f>_xlfn.XLOOKUP($A108,'[3]Form &amp; Form Handler Details'!$Y:$Y,'[3]Form &amp; Form Handler Details'!IO:IO,"")</f>
        <v>0</v>
      </c>
      <c r="GS108" s="35">
        <f>_xlfn.XLOOKUP($A108,'[3]Form &amp; Form Handler Details'!$Y:$Y,'[3]Form &amp; Form Handler Details'!IP:IP,"")</f>
        <v>0</v>
      </c>
      <c r="GT108" s="35">
        <f>_xlfn.XLOOKUP($A108,'[3]Form &amp; Form Handler Details'!$Y:$Y,'[3]Form &amp; Form Handler Details'!IQ:IQ,"")</f>
        <v>0</v>
      </c>
      <c r="GU108" s="35">
        <f>_xlfn.XLOOKUP($A108,'[3]Form &amp; Form Handler Details'!$Y:$Y,'[3]Form &amp; Form Handler Details'!IR:IR,"")</f>
        <v>0</v>
      </c>
      <c r="GV108" s="35">
        <f>_xlfn.XLOOKUP($A108,'[3]Form &amp; Form Handler Details'!$Y:$Y,'[3]Form &amp; Form Handler Details'!IS:IS,"")</f>
        <v>0</v>
      </c>
      <c r="GW108" s="35">
        <f>_xlfn.XLOOKUP($A108,'[3]Form &amp; Form Handler Details'!$Y:$Y,'[3]Form &amp; Form Handler Details'!IT:IT,"")</f>
        <v>0</v>
      </c>
      <c r="GX108" s="35">
        <f>_xlfn.XLOOKUP($A108,'[3]Form &amp; Form Handler Details'!$Y:$Y,'[3]Form &amp; Form Handler Details'!IU:IU,"")</f>
        <v>0</v>
      </c>
      <c r="GY108" s="35">
        <f>_xlfn.XLOOKUP($A108,'[3]Form &amp; Form Handler Details'!$Y:$Y,'[3]Form &amp; Form Handler Details'!IV:IV,"")</f>
        <v>0</v>
      </c>
      <c r="GZ108" s="35">
        <f>_xlfn.XLOOKUP($A108,'[3]Form &amp; Form Handler Details'!$Y:$Y,'[3]Form &amp; Form Handler Details'!IW:IW,"")</f>
        <v>0</v>
      </c>
      <c r="HA108" s="35">
        <f>_xlfn.XLOOKUP($A108,'[3]Form &amp; Form Handler Details'!$Y:$Y,'[3]Form &amp; Form Handler Details'!IX:IX,"")</f>
        <v>0</v>
      </c>
      <c r="HB108" s="35">
        <f>_xlfn.XLOOKUP($A108,'[3]Form &amp; Form Handler Details'!$Y:$Y,'[3]Form &amp; Form Handler Details'!IY:IY,"")</f>
        <v>0</v>
      </c>
      <c r="HC108" s="35">
        <f>_xlfn.XLOOKUP($A108,'[3]Form &amp; Form Handler Details'!$Y:$Y,'[3]Form &amp; Form Handler Details'!IZ:IZ,"")</f>
        <v>0</v>
      </c>
      <c r="HD108" s="35">
        <f>_xlfn.XLOOKUP($A108,'[3]Form &amp; Form Handler Details'!$Y:$Y,'[3]Form &amp; Form Handler Details'!JA:JA,"")</f>
        <v>0</v>
      </c>
      <c r="HE108" s="35">
        <f>_xlfn.XLOOKUP($A108,'[3]Form &amp; Form Handler Details'!$Y:$Y,'[3]Form &amp; Form Handler Details'!JB:JB,"")</f>
        <v>0</v>
      </c>
      <c r="HF108" s="35">
        <f>_xlfn.XLOOKUP($A108,'[3]Form &amp; Form Handler Details'!$Y:$Y,'[3]Form &amp; Form Handler Details'!JC:JC,"")</f>
        <v>0</v>
      </c>
      <c r="HG108" s="35">
        <f>_xlfn.XLOOKUP($A108,'[3]Form &amp; Form Handler Details'!$Y:$Y,'[3]Form &amp; Form Handler Details'!JD:JD,"")</f>
        <v>0</v>
      </c>
      <c r="HH108" s="35">
        <f>_xlfn.XLOOKUP($A108,'[3]Form &amp; Form Handler Details'!$Y:$Y,'[3]Form &amp; Form Handler Details'!JE:JE,"")</f>
        <v>0</v>
      </c>
      <c r="HI108" s="35">
        <f>_xlfn.XLOOKUP($A108,'[3]Form &amp; Form Handler Details'!$Y:$Y,'[3]Form &amp; Form Handler Details'!JF:JF,"")</f>
        <v>0</v>
      </c>
      <c r="HJ108" s="35">
        <f>_xlfn.XLOOKUP($A108,'[3]Form &amp; Form Handler Details'!$Y:$Y,'[3]Form &amp; Form Handler Details'!JG:JG,"")</f>
        <v>0</v>
      </c>
      <c r="HK108" s="35" t="str">
        <f>_xlfn.XLOOKUP($A108,'[3]Form &amp; Form Handler Details'!$Y:$Y,'[3]Form &amp; Form Handler Details'!JH:JH,"")</f>
        <v>Submit</v>
      </c>
      <c r="HL108" s="35">
        <f>_xlfn.XLOOKUP($A108,'[3]Form &amp; Form Handler Details'!$Y:$Y,'[3]Form &amp; Form Handler Details'!JI:JI,"")</f>
        <v>0</v>
      </c>
      <c r="HM108" s="35">
        <f>_xlfn.XLOOKUP($A108,'[3]Form &amp; Form Handler Details'!$Y:$Y,'[3]Form &amp; Form Handler Details'!JJ:JJ,"")</f>
        <v>0</v>
      </c>
      <c r="HN108" s="35">
        <f>_xlfn.XLOOKUP($A108,'[3]Form &amp; Form Handler Details'!$Y:$Y,'[3]Form &amp; Form Handler Details'!JK:JK,"")</f>
        <v>0</v>
      </c>
      <c r="HO108" s="35">
        <f>_xlfn.XLOOKUP($A108,'[3]Form &amp; Form Handler Details'!$Y:$Y,'[3]Form &amp; Form Handler Details'!JL:JL,"")</f>
        <v>0</v>
      </c>
      <c r="HP108" s="35">
        <f>_xlfn.XLOOKUP($A108,'[3]Form &amp; Form Handler Details'!$Y:$Y,'[3]Form &amp; Form Handler Details'!JM:JM,"")</f>
        <v>0</v>
      </c>
      <c r="HQ108" s="35">
        <f>_xlfn.XLOOKUP($A108,'[3]Form &amp; Form Handler Details'!$Y:$Y,'[3]Form &amp; Form Handler Details'!JN:JN,"")</f>
        <v>0</v>
      </c>
      <c r="HR108" s="35">
        <f>_xlfn.XLOOKUP($A108,'[3]Form &amp; Form Handler Details'!$Y:$Y,'[3]Form &amp; Form Handler Details'!JO:JO,"")</f>
        <v>0</v>
      </c>
      <c r="HS108" s="35">
        <f>_xlfn.XLOOKUP($A108,'[3]Form &amp; Form Handler Details'!$Y:$Y,'[3]Form &amp; Form Handler Details'!JP:JP,"")</f>
        <v>0</v>
      </c>
      <c r="HT108" s="35">
        <f>_xlfn.XLOOKUP($A108,'[3]Form &amp; Form Handler Details'!$Y:$Y,'[3]Form &amp; Form Handler Details'!JQ:JQ,"")</f>
        <v>0</v>
      </c>
      <c r="HU108" s="35">
        <f>_xlfn.XLOOKUP($A108,'[3]Form &amp; Form Handler Details'!$Y:$Y,'[3]Form &amp; Form Handler Details'!JR:JR,"")</f>
        <v>0</v>
      </c>
      <c r="HV108" s="35">
        <f>_xlfn.XLOOKUP($A108,'[3]Form &amp; Form Handler Details'!$Y:$Y,'[3]Form &amp; Form Handler Details'!JS:JS,"")</f>
        <v>0</v>
      </c>
      <c r="HW108" s="35">
        <f>_xlfn.XLOOKUP($A108,'[3]Form &amp; Form Handler Details'!$Y:$Y,'[3]Form &amp; Form Handler Details'!JT:JT,"")</f>
        <v>0</v>
      </c>
    </row>
    <row r="109" spans="1:231" ht="165" customHeight="1">
      <c r="A109" s="32" t="s">
        <v>116</v>
      </c>
      <c r="B109" s="32" t="str">
        <f>_xlfn.XLOOKUP(Table46[[#This Row],[UFID]],ATC!C:C,ATC!A:A,"")</f>
        <v>06</v>
      </c>
      <c r="C109" s="31" t="str">
        <f>_xlfn.XLOOKUP(Table46[[#This Row],[UFID]],ATC!C:C,ATC!E:E,"")</f>
        <v>Build Work</v>
      </c>
      <c r="D109" s="31">
        <f>_xlfn.XLOOKUP(Table46[[#This Row],[UFID]],ATC!C:C,ATC!J:J,"")</f>
        <v>0</v>
      </c>
      <c r="E109" s="31" t="s">
        <v>615</v>
      </c>
      <c r="F109" s="34" t="str">
        <f>_xlfn.XLOOKUP(Table46[[#This Row],[UFID]],'[3]Form &amp; Form Handler Details'!$Y:$Y,'[3]Form &amp; Form Handler Details'!$F:$F,"")</f>
        <v>https://www.paypal.com/hk/webapps/mpp/campaigns/cross-border-ecommerce-trends-ent?locale.x=en_HK</v>
      </c>
      <c r="G109" s="34" t="str">
        <f>_xlfn.XLOOKUP(Table46[[#This Row],[UFID]],'[3]Form &amp; Form Handler Details'!$Y:$Y,'[3]Form &amp; Form Handler Details'!$I:$I,"")</f>
        <v>https://www.paypal.com/hk/webapps/mpp/campaigns/cross-border-ecommerce-trends-ent/thank-you?locale.x=en_HK</v>
      </c>
      <c r="H109" s="34" t="str">
        <f>_xlfn.XLOOKUP(Table46[[#This Row],[UFID]],'[3]Form &amp; Form Handler Details'!$Y:$Y,'[3]Form &amp; Form Handler Details'!$E:$E,"")</f>
        <v>https://pypd.paypal-mktg.com/l/925803/2022-06-21/2mfz5</v>
      </c>
      <c r="I109" s="34" t="str">
        <f>_xlfn.XLOOKUP(Table46[[#This Row],[UFID]],'[3]Form &amp; Form Handler Details'!$Y:$Y,'[3]Form &amp; Form Handler Details'!$U:$U,"")</f>
        <v>APAC-HK-EN-FRH-23-ENT-LN-BC-Live</v>
      </c>
      <c r="J109" s="34" t="str">
        <f>_xlfn.XLOOKUP(Table46[[#This Row],[UFID]],'[3]Form &amp; Form Handler Details'!$Y:$Y,'[3]Form &amp; Form Handler Details'!$V:$V,"")</f>
        <v>https://pypd.paypal-mktg.com/l/925803/2022-11-14/2qbgf</v>
      </c>
      <c r="K109" s="34" t="str">
        <f t="shared" si="3"/>
        <v>2022-11-14/2qbgf</v>
      </c>
      <c r="L109" s="34" t="str">
        <f>_xlfn.XLOOKUP(Table46[[#This Row],[UFID]],'[3]Form &amp; Form Handler Details'!$Y:$Y,'[3]Form &amp; Form Handler Details'!$D:$D,"")</f>
        <v>APAC-HK-EN-FRM-22-ENT-LN-BC-Live</v>
      </c>
      <c r="M109" s="35" t="str">
        <f>_xlfn.XLOOKUP($A109,'[3]Form &amp; Form Handler Details'!$Y:$Y,'[3]Form &amp; Form Handler Details'!BJ:BJ,"")</f>
        <v>First Name*</v>
      </c>
      <c r="N109" s="35" t="str">
        <f>_xlfn.XLOOKUP($A109,'[3]Form &amp; Form Handler Details'!$Y:$Y,'[3]Form &amp; Form Handler Details'!BK:BK,"")</f>
        <v>firstname</v>
      </c>
      <c r="O109" s="35" t="str">
        <f>_xlfn.XLOOKUP($A109,'[3]Form &amp; Form Handler Details'!$Y:$Y,'[3]Form &amp; Form Handler Details'!BL:BL,"")</f>
        <v>text</v>
      </c>
      <c r="P109" s="35" t="str">
        <f>_xlfn.XLOOKUP($A109,'[3]Form &amp; Form Handler Details'!$Y:$Y,'[3]Form &amp; Form Handler Details'!BM:BM,"")</f>
        <v>This field is required</v>
      </c>
      <c r="Q109" s="35" t="str">
        <f>_xlfn.XLOOKUP($A109,'[3]Form &amp; Form Handler Details'!$Y:$Y,'[3]Form &amp; Form Handler Details'!BN:BN,"")</f>
        <v>Last Name*</v>
      </c>
      <c r="R109" s="35" t="str">
        <f>_xlfn.XLOOKUP($A109,'[3]Form &amp; Form Handler Details'!$Y:$Y,'[3]Form &amp; Form Handler Details'!BO:BO,"")</f>
        <v>lastname</v>
      </c>
      <c r="S109" s="35" t="str">
        <f>_xlfn.XLOOKUP($A109,'[3]Form &amp; Form Handler Details'!$Y:$Y,'[3]Form &amp; Form Handler Details'!BP:BP,"")</f>
        <v>text</v>
      </c>
      <c r="T109" s="35" t="str">
        <f>_xlfn.XLOOKUP($A109,'[3]Form &amp; Form Handler Details'!$Y:$Y,'[3]Form &amp; Form Handler Details'!BQ:BQ,"")</f>
        <v>This field is required</v>
      </c>
      <c r="U109" s="35" t="str">
        <f>_xlfn.XLOOKUP($A109,'[3]Form &amp; Form Handler Details'!$Y:$Y,'[3]Form &amp; Form Handler Details'!BR:BR,"")</f>
        <v>Company Email*</v>
      </c>
      <c r="V109" s="35" t="str">
        <f>_xlfn.XLOOKUP($A109,'[3]Form &amp; Form Handler Details'!$Y:$Y,'[3]Form &amp; Form Handler Details'!BS:BS,"")</f>
        <v>workemail</v>
      </c>
      <c r="W109" s="35" t="str">
        <f>_xlfn.XLOOKUP($A109,'[3]Form &amp; Form Handler Details'!$Y:$Y,'[3]Form &amp; Form Handler Details'!BT:BT,"")</f>
        <v>text</v>
      </c>
      <c r="X109" s="35" t="str">
        <f>_xlfn.XLOOKUP($A109,'[3]Form &amp; Form Handler Details'!$Y:$Y,'[3]Form &amp; Form Handler Details'!BU:BU,"")</f>
        <v>This field is required</v>
      </c>
      <c r="Y109" s="35" t="str">
        <f>_xlfn.XLOOKUP($A109,'[3]Form &amp; Form Handler Details'!$Y:$Y,'[3]Form &amp; Form Handler Details'!BV:BV,"")</f>
        <v>Company Name*</v>
      </c>
      <c r="Z109" s="35" t="str">
        <f>_xlfn.XLOOKUP($A109,'[3]Form &amp; Form Handler Details'!$Y:$Y,'[3]Form &amp; Form Handler Details'!BW:BW,"")</f>
        <v>companyname</v>
      </c>
      <c r="AA109" s="35" t="str">
        <f>_xlfn.XLOOKUP($A109,'[3]Form &amp; Form Handler Details'!$Y:$Y,'[3]Form &amp; Form Handler Details'!BX:BX,"")</f>
        <v>text</v>
      </c>
      <c r="AB109" s="35" t="str">
        <f>_xlfn.XLOOKUP($A109,'[3]Form &amp; Form Handler Details'!$Y:$Y,'[3]Form &amp; Form Handler Details'!BY:BY,"")</f>
        <v>This field is required</v>
      </c>
      <c r="AC109" s="35">
        <f>_xlfn.XLOOKUP($A109,'[3]Form &amp; Form Handler Details'!$Y:$Y,'[3]Form &amp; Form Handler Details'!BZ:BZ,"")</f>
        <v>0</v>
      </c>
      <c r="AD109" s="35">
        <f>_xlfn.XLOOKUP($A109,'[3]Form &amp; Form Handler Details'!$Y:$Y,'[3]Form &amp; Form Handler Details'!CA:CA,"")</f>
        <v>0</v>
      </c>
      <c r="AE109" s="35">
        <f>_xlfn.XLOOKUP($A109,'[3]Form &amp; Form Handler Details'!$Y:$Y,'[3]Form &amp; Form Handler Details'!CB:CB,"")</f>
        <v>0</v>
      </c>
      <c r="AF109" s="35">
        <f>_xlfn.XLOOKUP($A109,'[3]Form &amp; Form Handler Details'!$Y:$Y,'[3]Form &amp; Form Handler Details'!CC:CC,"")</f>
        <v>0</v>
      </c>
      <c r="AG109" s="35" t="str">
        <f>_xlfn.XLOOKUP($A109,'[3]Form &amp; Form Handler Details'!$Y:$Y,'[3]Form &amp; Form Handler Details'!CD:CD,"")</f>
        <v>Annual Online Sales Revenue*
   . Please Select
   . More than 10M USD
   . 8 – 10 M USD
   . 5 – 8 M USD</v>
      </c>
      <c r="AH109" s="35" t="str">
        <f>_xlfn.XLOOKUP($A109,'[3]Form &amp; Form Handler Details'!$Y:$Y,'[3]Form &amp; Form Handler Details'!CE:CE,"")</f>
        <v>annualonlinesales</v>
      </c>
      <c r="AI109" s="35" t="str">
        <f>_xlfn.XLOOKUP($A109,'[3]Form &amp; Form Handler Details'!$Y:$Y,'[3]Form &amp; Form Handler Details'!CF:CF,"")</f>
        <v>Dropdown</v>
      </c>
      <c r="AJ109" s="35" t="str">
        <f>_xlfn.XLOOKUP($A109,'[3]Form &amp; Form Handler Details'!$Y:$Y,'[3]Form &amp; Form Handler Details'!CG:CG,"")</f>
        <v>This field is required</v>
      </c>
      <c r="AK109" s="35" t="str">
        <f>_xlfn.XLOOKUP($A109,'[3]Form &amp; Form Handler Details'!$Y:$Y,'[3]Form &amp; Form Handler Details'!CH:CH,"")</f>
        <v>Company URL*</v>
      </c>
      <c r="AL109" s="35" t="str">
        <f>_xlfn.XLOOKUP($A109,'[3]Form &amp; Form Handler Details'!$Y:$Y,'[3]Form &amp; Form Handler Details'!CI:CI,"")</f>
        <v>companywebsite</v>
      </c>
      <c r="AM109" s="35" t="str">
        <f>_xlfn.XLOOKUP($A109,'[3]Form &amp; Form Handler Details'!$Y:$Y,'[3]Form &amp; Form Handler Details'!CJ:CJ,"")</f>
        <v>text</v>
      </c>
      <c r="AN109" s="35" t="str">
        <f>_xlfn.XLOOKUP($A109,'[3]Form &amp; Form Handler Details'!$Y:$Y,'[3]Form &amp; Form Handler Details'!CK:CK,"")</f>
        <v>This field is required</v>
      </c>
      <c r="AO109" s="35" t="str">
        <f>_xlfn.XLOOKUP($A109,'[3]Form &amp; Form Handler Details'!$Y:$Y,'[3]Form &amp; Form Handler Details'!CL:CL,"")</f>
        <v>Phone Number*</v>
      </c>
      <c r="AP109" s="35" t="str">
        <f>_xlfn.XLOOKUP($A109,'[3]Form &amp; Form Handler Details'!$Y:$Y,'[3]Form &amp; Form Handler Details'!CM:CM,"")</f>
        <v>phonenumber</v>
      </c>
      <c r="AQ109" s="35" t="str">
        <f>_xlfn.XLOOKUP($A109,'[3]Form &amp; Form Handler Details'!$Y:$Y,'[3]Form &amp; Form Handler Details'!CN:CN,"")</f>
        <v>text</v>
      </c>
      <c r="AR109" s="35" t="str">
        <f>_xlfn.XLOOKUP($A109,'[3]Form &amp; Form Handler Details'!$Y:$Y,'[3]Form &amp; Form Handler Details'!CO:CO,"")</f>
        <v>This field is required</v>
      </c>
      <c r="AS109" s="35" t="str">
        <f>_xlfn.XLOOKUP($A109,'[3]Form &amp; Form Handler Details'!$Y:$Y,'[3]Form &amp; Form Handler Details'!CP:CP,"")</f>
        <v>Job Title*
   . Please Select
   . Board Member
   . Founder/Owner
   . C-suite/Director/VP
   . Head of Department
   . Senior Manager/Manager
   . Coordinator/Assistant/Secretary</v>
      </c>
      <c r="AT109" s="35" t="str">
        <f>_xlfn.XLOOKUP($A109,'[3]Form &amp; Form Handler Details'!$Y:$Y,'[3]Form &amp; Form Handler Details'!CQ:CQ,"")</f>
        <v>jobtitle</v>
      </c>
      <c r="AU109" s="35" t="str">
        <f>_xlfn.XLOOKUP($A109,'[3]Form &amp; Form Handler Details'!$Y:$Y,'[3]Form &amp; Form Handler Details'!CR:CR,"")</f>
        <v>Dropdown</v>
      </c>
      <c r="AV109" s="35" t="str">
        <f>_xlfn.XLOOKUP($A109,'[3]Form &amp; Form Handler Details'!$Y:$Y,'[3]Form &amp; Form Handler Details'!CS:CS,"")</f>
        <v>This field is required</v>
      </c>
      <c r="AW109" s="35" t="str">
        <f>_xlfn.XLOOKUP($A109,'[3]Form &amp; Form Handler Details'!$Y:$Y,'[3]Form &amp; Form Handler Details'!CT:CT,"")</f>
        <v>WebformURL (Hidden)</v>
      </c>
      <c r="AX109" s="35" t="str">
        <f>_xlfn.XLOOKUP($A109,'[3]Form &amp; Form Handler Details'!$Y:$Y,'[3]Form &amp; Form Handler Details'!CU:CU,"")</f>
        <v>webformurl</v>
      </c>
      <c r="AY109" s="35" t="str">
        <f>_xlfn.XLOOKUP($A109,'[3]Form &amp; Form Handler Details'!$Y:$Y,'[3]Form &amp; Form Handler Details'!CV:CV,"")</f>
        <v>Hidden - text</v>
      </c>
      <c r="AZ109" s="35" t="str">
        <f>_xlfn.XLOOKUP($A109,'[3]Form &amp; Form Handler Details'!$Y:$Y,'[3]Form &amp; Form Handler Details'!CW:CW,"")</f>
        <v>gclid* (Hidden)</v>
      </c>
      <c r="BA109" s="35" t="str">
        <f>_xlfn.XLOOKUP($A109,'[3]Form &amp; Form Handler Details'!$Y:$Y,'[3]Form &amp; Form Handler Details'!CX:CX,"")</f>
        <v>gclid</v>
      </c>
      <c r="BB109" s="35" t="str">
        <f>_xlfn.XLOOKUP($A109,'[3]Form &amp; Form Handler Details'!$Y:$Y,'[3]Form &amp; Form Handler Details'!CY:CY,"")</f>
        <v>Hidden - text</v>
      </c>
      <c r="BC109" s="35">
        <f>_xlfn.XLOOKUP($A109,'[3]Form &amp; Form Handler Details'!$Y:$Y,'[3]Form &amp; Form Handler Details'!CZ:CZ,"")</f>
        <v>0</v>
      </c>
      <c r="BD109" s="35">
        <f>_xlfn.XLOOKUP($A109,'[3]Form &amp; Form Handler Details'!$Y:$Y,'[3]Form &amp; Form Handler Details'!DA:DA,"")</f>
        <v>0</v>
      </c>
      <c r="BE109" s="35">
        <f>_xlfn.XLOOKUP($A109,'[3]Form &amp; Form Handler Details'!$Y:$Y,'[3]Form &amp; Form Handler Details'!DB:DB,"")</f>
        <v>0</v>
      </c>
      <c r="BF109" s="35">
        <f>_xlfn.XLOOKUP($A109,'[3]Form &amp; Form Handler Details'!$Y:$Y,'[3]Form &amp; Form Handler Details'!DC:DC,"")</f>
        <v>0</v>
      </c>
      <c r="BG109" s="35">
        <f>_xlfn.XLOOKUP($A109,'[3]Form &amp; Form Handler Details'!$Y:$Y,'[3]Form &amp; Form Handler Details'!DD:DD,"")</f>
        <v>0</v>
      </c>
      <c r="BH109" s="35">
        <f>_xlfn.XLOOKUP($A109,'[3]Form &amp; Form Handler Details'!$Y:$Y,'[3]Form &amp; Form Handler Details'!DE:DE,"")</f>
        <v>0</v>
      </c>
      <c r="BI109" s="35">
        <f>_xlfn.XLOOKUP($A109,'[3]Form &amp; Form Handler Details'!$Y:$Y,'[3]Form &amp; Form Handler Details'!DF:DF,"")</f>
        <v>0</v>
      </c>
      <c r="BJ109" s="35">
        <f>_xlfn.XLOOKUP($A109,'[3]Form &amp; Form Handler Details'!$Y:$Y,'[3]Form &amp; Form Handler Details'!DG:DG,"")</f>
        <v>0</v>
      </c>
      <c r="BK109" s="35">
        <f>_xlfn.XLOOKUP($A109,'[3]Form &amp; Form Handler Details'!$Y:$Y,'[3]Form &amp; Form Handler Details'!DH:DH,"")</f>
        <v>0</v>
      </c>
      <c r="BL109" s="35">
        <f>_xlfn.XLOOKUP($A109,'[3]Form &amp; Form Handler Details'!$Y:$Y,'[3]Form &amp; Form Handler Details'!DI:DI,"")</f>
        <v>0</v>
      </c>
      <c r="BM109" s="35">
        <f>_xlfn.XLOOKUP($A109,'[3]Form &amp; Form Handler Details'!$Y:$Y,'[3]Form &amp; Form Handler Details'!DJ:DJ,"")</f>
        <v>0</v>
      </c>
      <c r="BN109" s="35">
        <f>_xlfn.XLOOKUP($A109,'[3]Form &amp; Form Handler Details'!$Y:$Y,'[3]Form &amp; Form Handler Details'!DK:DK,"")</f>
        <v>0</v>
      </c>
      <c r="BO109" s="35">
        <f>_xlfn.XLOOKUP($A109,'[3]Form &amp; Form Handler Details'!$Y:$Y,'[3]Form &amp; Form Handler Details'!DL:DL,"")</f>
        <v>0</v>
      </c>
      <c r="BP109" s="35">
        <f>_xlfn.XLOOKUP($A109,'[3]Form &amp; Form Handler Details'!$Y:$Y,'[3]Form &amp; Form Handler Details'!DM:DM,"")</f>
        <v>0</v>
      </c>
      <c r="BQ109" s="35">
        <f>_xlfn.XLOOKUP($A109,'[3]Form &amp; Form Handler Details'!$Y:$Y,'[3]Form &amp; Form Handler Details'!DN:DN,"")</f>
        <v>0</v>
      </c>
      <c r="BR109" s="35">
        <f>_xlfn.XLOOKUP($A109,'[3]Form &amp; Form Handler Details'!$Y:$Y,'[3]Form &amp; Form Handler Details'!DO:DO,"")</f>
        <v>0</v>
      </c>
      <c r="BS109" s="35">
        <f>_xlfn.XLOOKUP($A109,'[3]Form &amp; Form Handler Details'!$Y:$Y,'[3]Form &amp; Form Handler Details'!DP:DP,"")</f>
        <v>0</v>
      </c>
      <c r="BT109" s="35">
        <f>_xlfn.XLOOKUP($A109,'[3]Form &amp; Form Handler Details'!$Y:$Y,'[3]Form &amp; Form Handler Details'!DQ:DQ,"")</f>
        <v>0</v>
      </c>
      <c r="BU109" s="35">
        <f>_xlfn.XLOOKUP($A109,'[3]Form &amp; Form Handler Details'!$Y:$Y,'[3]Form &amp; Form Handler Details'!DR:DR,"")</f>
        <v>0</v>
      </c>
      <c r="BV109" s="35">
        <f>_xlfn.XLOOKUP($A109,'[3]Form &amp; Form Handler Details'!$Y:$Y,'[3]Form &amp; Form Handler Details'!DS:DS,"")</f>
        <v>0</v>
      </c>
      <c r="BW109" s="35" t="str">
        <f>_xlfn.XLOOKUP($A109,'[3]Form &amp; Form Handler Details'!$Y:$Y,'[3]Form &amp; Form Handler Details'!DT:DT,"")</f>
        <v>HoneyPot</v>
      </c>
      <c r="BX109" s="35" t="str">
        <f>_xlfn.XLOOKUP($A109,'[3]Form &amp; Form Handler Details'!$Y:$Y,'[3]Form &amp; Form Handler Details'!DU:DU,"")</f>
        <v>pardot_extra_field</v>
      </c>
      <c r="BY109" s="35" t="str">
        <f>_xlfn.XLOOKUP($A109,'[3]Form &amp; Form Handler Details'!$Y:$Y,'[3]Form &amp; Form Handler Details'!DV:DV,"")</f>
        <v>Hidden</v>
      </c>
      <c r="BZ109" s="35">
        <f>_xlfn.XLOOKUP($A109,'[3]Form &amp; Form Handler Details'!$Y:$Y,'[3]Form &amp; Form Handler Details'!DW:DW,"")</f>
        <v>0</v>
      </c>
      <c r="CA109" s="35">
        <f>_xlfn.XLOOKUP($A109,'[3]Form &amp; Form Handler Details'!$Y:$Y,'[3]Form &amp; Form Handler Details'!DX:DX,"")</f>
        <v>0</v>
      </c>
      <c r="CB109" s="35">
        <f>_xlfn.XLOOKUP($A109,'[3]Form &amp; Form Handler Details'!$Y:$Y,'[3]Form &amp; Form Handler Details'!DY:DY,"")</f>
        <v>0</v>
      </c>
      <c r="CC109" s="35">
        <f>_xlfn.XLOOKUP($A109,'[3]Form &amp; Form Handler Details'!$Y:$Y,'[3]Form &amp; Form Handler Details'!DZ:DZ,"")</f>
        <v>0</v>
      </c>
      <c r="CD109" s="35">
        <f>_xlfn.XLOOKUP($A109,'[3]Form &amp; Form Handler Details'!$Y:$Y,'[3]Form &amp; Form Handler Details'!EA:EA,"")</f>
        <v>0</v>
      </c>
      <c r="CE109" s="35">
        <f>_xlfn.XLOOKUP($A109,'[3]Form &amp; Form Handler Details'!$Y:$Y,'[3]Form &amp; Form Handler Details'!EB:EB,"")</f>
        <v>0</v>
      </c>
      <c r="CF109" s="35">
        <f>_xlfn.XLOOKUP($A109,'[3]Form &amp; Form Handler Details'!$Y:$Y,'[3]Form &amp; Form Handler Details'!EC:EC,"")</f>
        <v>0</v>
      </c>
      <c r="CG109" s="35">
        <f>_xlfn.XLOOKUP($A109,'[3]Form &amp; Form Handler Details'!$Y:$Y,'[3]Form &amp; Form Handler Details'!ED:ED,"")</f>
        <v>0</v>
      </c>
      <c r="CH109" s="35">
        <f>_xlfn.XLOOKUP($A109,'[3]Form &amp; Form Handler Details'!$Y:$Y,'[3]Form &amp; Form Handler Details'!EE:EE,"")</f>
        <v>0</v>
      </c>
      <c r="CI109" s="35">
        <f>_xlfn.XLOOKUP($A109,'[3]Form &amp; Form Handler Details'!$Y:$Y,'[3]Form &amp; Form Handler Details'!EF:EF,"")</f>
        <v>0</v>
      </c>
      <c r="CJ109" s="35">
        <f>_xlfn.XLOOKUP($A109,'[3]Form &amp; Form Handler Details'!$Y:$Y,'[3]Form &amp; Form Handler Details'!EG:EG,"")</f>
        <v>0</v>
      </c>
      <c r="CK109" s="35">
        <f>_xlfn.XLOOKUP($A109,'[3]Form &amp; Form Handler Details'!$Y:$Y,'[3]Form &amp; Form Handler Details'!EH:EH,"")</f>
        <v>0</v>
      </c>
      <c r="CL109" s="35">
        <f>_xlfn.XLOOKUP($A109,'[3]Form &amp; Form Handler Details'!$Y:$Y,'[3]Form &amp; Form Handler Details'!EI:EI,"")</f>
        <v>0</v>
      </c>
      <c r="CM109" s="35">
        <f>_xlfn.XLOOKUP($A109,'[3]Form &amp; Form Handler Details'!$Y:$Y,'[3]Form &amp; Form Handler Details'!EJ:EJ,"")</f>
        <v>0</v>
      </c>
      <c r="CN109" s="35">
        <f>_xlfn.XLOOKUP($A109,'[3]Form &amp; Form Handler Details'!$Y:$Y,'[3]Form &amp; Form Handler Details'!EK:EK,"")</f>
        <v>0</v>
      </c>
      <c r="CO109" s="35">
        <f>_xlfn.XLOOKUP($A109,'[3]Form &amp; Form Handler Details'!$Y:$Y,'[3]Form &amp; Form Handler Details'!EL:EL,"")</f>
        <v>0</v>
      </c>
      <c r="CP109" s="35">
        <f>_xlfn.XLOOKUP($A109,'[3]Form &amp; Form Handler Details'!$Y:$Y,'[3]Form &amp; Form Handler Details'!EM:EM,"")</f>
        <v>0</v>
      </c>
      <c r="CQ109" s="35" t="str">
        <f>_xlfn.XLOOKUP($A109,'[3]Form &amp; Form Handler Details'!$Y:$Y,'[3]Form &amp; Form Handler Details'!EN:EN,"")</f>
        <v>Privacy consent*
I agree that I am above 18 years of age. I consent and agree to the &lt;a href="https://www.paypal.com/hk/webapps/mpp/ua/privacy-full" target=_blank style="color: #009cde;"&gt;PayPal Privacy Statement&lt;/a&gt;. *
I consent to PayPal contacting me by phone or by email, and to sending me product, marketing communications or industry information relevant to my query.</v>
      </c>
      <c r="CR109" s="35" t="str">
        <f>_xlfn.XLOOKUP($A109,'[3]Form &amp; Form Handler Details'!$Y:$Y,'[3]Form &amp; Form Handler Details'!EO:EO,"")</f>
        <v>privacyconsent</v>
      </c>
      <c r="CS109" s="35" t="str">
        <f>_xlfn.XLOOKUP($A109,'[3]Form &amp; Form Handler Details'!$Y:$Y,'[3]Form &amp; Form Handler Details'!EP:EP,"")</f>
        <v>Check box</v>
      </c>
      <c r="CT109" s="35" t="str">
        <f>_xlfn.XLOOKUP($A109,'[3]Form &amp; Form Handler Details'!$Y:$Y,'[3]Form &amp; Form Handler Details'!EQ:EQ,"")</f>
        <v>This field is required</v>
      </c>
      <c r="CU109" s="35">
        <f>_xlfn.XLOOKUP($A109,'[3]Form &amp; Form Handler Details'!$Y:$Y,'[3]Form &amp; Form Handler Details'!ER:ER,"")</f>
        <v>0</v>
      </c>
      <c r="CV109" s="35">
        <f>_xlfn.XLOOKUP($A109,'[3]Form &amp; Form Handler Details'!$Y:$Y,'[3]Form &amp; Form Handler Details'!ES:ES,"")</f>
        <v>0</v>
      </c>
      <c r="CW109" s="35">
        <f>_xlfn.XLOOKUP($A109,'[3]Form &amp; Form Handler Details'!$Y:$Y,'[3]Form &amp; Form Handler Details'!ET:ET,"")</f>
        <v>0</v>
      </c>
      <c r="CX109" s="35">
        <f>_xlfn.XLOOKUP($A109,'[3]Form &amp; Form Handler Details'!$Y:$Y,'[3]Form &amp; Form Handler Details'!EU:EU,"")</f>
        <v>0</v>
      </c>
      <c r="CY109" s="35">
        <f>_xlfn.XLOOKUP($A109,'[3]Form &amp; Form Handler Details'!$Y:$Y,'[3]Form &amp; Form Handler Details'!EV:EV,"")</f>
        <v>0</v>
      </c>
      <c r="CZ109" s="35">
        <f>_xlfn.XLOOKUP($A109,'[3]Form &amp; Form Handler Details'!$Y:$Y,'[3]Form &amp; Form Handler Details'!EW:EW,"")</f>
        <v>0</v>
      </c>
      <c r="DA109" s="35">
        <f>_xlfn.XLOOKUP($A109,'[3]Form &amp; Form Handler Details'!$Y:$Y,'[3]Form &amp; Form Handler Details'!EX:EX,"")</f>
        <v>0</v>
      </c>
      <c r="DB109" s="35">
        <f>_xlfn.XLOOKUP($A109,'[3]Form &amp; Form Handler Details'!$Y:$Y,'[3]Form &amp; Form Handler Details'!EY:EY,"")</f>
        <v>0</v>
      </c>
      <c r="DC109" s="35">
        <f>_xlfn.XLOOKUP($A109,'[3]Form &amp; Form Handler Details'!$Y:$Y,'[3]Form &amp; Form Handler Details'!EZ:EZ,"")</f>
        <v>0</v>
      </c>
      <c r="DD109" s="35">
        <f>_xlfn.XLOOKUP($A109,'[3]Form &amp; Form Handler Details'!$Y:$Y,'[3]Form &amp; Form Handler Details'!FA:FA,"")</f>
        <v>0</v>
      </c>
      <c r="DE109" s="35" t="str">
        <f>_xlfn.XLOOKUP($A109,'[3]Form &amp; Form Handler Details'!$Y:$Y,'[3]Form &amp; Form Handler Details'!FB:FB,"")</f>
        <v>Job Function*
   . Please Select
   . Finance
   . Digital Transformation
   . Technology
   . Product
   . Operations
   . E-commerce
   . Bill Payments
   . Partnerships
   . Procurement
   . Sourcing
   . Marketing
   . Business Development
   . Sales
   . Engineering
   . Risk
   . Legal
   . HR
   . Admin
   . Others</v>
      </c>
      <c r="DF109" s="35" t="str">
        <f>_xlfn.XLOOKUP($A109,'[3]Form &amp; Form Handler Details'!$Y:$Y,'[3]Form &amp; Form Handler Details'!FC:FC,"")</f>
        <v>jobfunction</v>
      </c>
      <c r="DG109" s="35" t="str">
        <f>_xlfn.XLOOKUP($A109,'[3]Form &amp; Form Handler Details'!$Y:$Y,'[3]Form &amp; Form Handler Details'!FD:FD,"")</f>
        <v>Dropdown</v>
      </c>
      <c r="DH109" s="35" t="str">
        <f>_xlfn.XLOOKUP($A109,'[3]Form &amp; Form Handler Details'!$Y:$Y,'[3]Form &amp; Form Handler Details'!FE:FE,"")</f>
        <v>This field is required</v>
      </c>
      <c r="DI109" s="35">
        <f>_xlfn.XLOOKUP($A109,'[3]Form &amp; Form Handler Details'!$Y:$Y,'[3]Form &amp; Form Handler Details'!FF:FF,"")</f>
        <v>0</v>
      </c>
      <c r="DJ109" s="35">
        <f>_xlfn.XLOOKUP($A109,'[3]Form &amp; Form Handler Details'!$Y:$Y,'[3]Form &amp; Form Handler Details'!FG:FG,"")</f>
        <v>0</v>
      </c>
      <c r="DK109" s="35">
        <f>_xlfn.XLOOKUP($A109,'[3]Form &amp; Form Handler Details'!$Y:$Y,'[3]Form &amp; Form Handler Details'!FH:FH,"")</f>
        <v>0</v>
      </c>
      <c r="DL109" s="35">
        <f>_xlfn.XLOOKUP($A109,'[3]Form &amp; Form Handler Details'!$Y:$Y,'[3]Form &amp; Form Handler Details'!FI:FI,"")</f>
        <v>0</v>
      </c>
      <c r="DM109" s="35">
        <f>_xlfn.XLOOKUP($A109,'[3]Form &amp; Form Handler Details'!$Y:$Y,'[3]Form &amp; Form Handler Details'!FJ:FJ,"")</f>
        <v>0</v>
      </c>
      <c r="DN109" s="35">
        <f>_xlfn.XLOOKUP($A109,'[3]Form &amp; Form Handler Details'!$Y:$Y,'[3]Form &amp; Form Handler Details'!FK:FK,"")</f>
        <v>0</v>
      </c>
      <c r="DO109" s="35">
        <f>_xlfn.XLOOKUP($A109,'[3]Form &amp; Form Handler Details'!$Y:$Y,'[3]Form &amp; Form Handler Details'!FL:FL,"")</f>
        <v>0</v>
      </c>
      <c r="DP109" s="35">
        <f>_xlfn.XLOOKUP($A109,'[3]Form &amp; Form Handler Details'!$Y:$Y,'[3]Form &amp; Form Handler Details'!FM:FM,"")</f>
        <v>0</v>
      </c>
      <c r="DQ109" s="35">
        <f>_xlfn.XLOOKUP($A109,'[3]Form &amp; Form Handler Details'!$Y:$Y,'[3]Form &amp; Form Handler Details'!FN:FN,"")</f>
        <v>0</v>
      </c>
      <c r="DR109" s="35">
        <f>_xlfn.XLOOKUP($A109,'[3]Form &amp; Form Handler Details'!$Y:$Y,'[3]Form &amp; Form Handler Details'!FO:FO,"")</f>
        <v>0</v>
      </c>
      <c r="DS109" s="35">
        <f>_xlfn.XLOOKUP($A109,'[3]Form &amp; Form Handler Details'!$Y:$Y,'[3]Form &amp; Form Handler Details'!FP:FP,"")</f>
        <v>0</v>
      </c>
      <c r="DT109" s="35">
        <f>_xlfn.XLOOKUP($A109,'[3]Form &amp; Form Handler Details'!$Y:$Y,'[3]Form &amp; Form Handler Details'!FQ:FQ,"")</f>
        <v>0</v>
      </c>
      <c r="DU109" s="35">
        <f>_xlfn.XLOOKUP($A109,'[3]Form &amp; Form Handler Details'!$Y:$Y,'[3]Form &amp; Form Handler Details'!FR:FR,"")</f>
        <v>0</v>
      </c>
      <c r="DV109" s="35">
        <f>_xlfn.XLOOKUP($A109,'[3]Form &amp; Form Handler Details'!$Y:$Y,'[3]Form &amp; Form Handler Details'!FS:FS,"")</f>
        <v>0</v>
      </c>
      <c r="DW109" s="35">
        <f>_xlfn.XLOOKUP($A109,'[3]Form &amp; Form Handler Details'!$Y:$Y,'[3]Form &amp; Form Handler Details'!FT:FT,"")</f>
        <v>0</v>
      </c>
      <c r="DX109" s="35">
        <f>_xlfn.XLOOKUP($A109,'[3]Form &amp; Form Handler Details'!$Y:$Y,'[3]Form &amp; Form Handler Details'!FU:FU,"")</f>
        <v>0</v>
      </c>
      <c r="DY109" s="35">
        <f>_xlfn.XLOOKUP($A109,'[3]Form &amp; Form Handler Details'!$Y:$Y,'[3]Form &amp; Form Handler Details'!FV:FV,"")</f>
        <v>0</v>
      </c>
      <c r="DZ109" s="35">
        <f>_xlfn.XLOOKUP($A109,'[3]Form &amp; Form Handler Details'!$Y:$Y,'[3]Form &amp; Form Handler Details'!FW:FW,"")</f>
        <v>0</v>
      </c>
      <c r="EA109" s="35">
        <f>_xlfn.XLOOKUP($A109,'[3]Form &amp; Form Handler Details'!$Y:$Y,'[3]Form &amp; Form Handler Details'!FX:FX,"")</f>
        <v>0</v>
      </c>
      <c r="EB109" s="35">
        <f>_xlfn.XLOOKUP($A109,'[3]Form &amp; Form Handler Details'!$Y:$Y,'[3]Form &amp; Form Handler Details'!FY:FY,"")</f>
        <v>0</v>
      </c>
      <c r="EC109" s="35">
        <f>_xlfn.XLOOKUP($A109,'[3]Form &amp; Form Handler Details'!$Y:$Y,'[3]Form &amp; Form Handler Details'!FZ:FZ,"")</f>
        <v>0</v>
      </c>
      <c r="ED109" s="35">
        <f>_xlfn.XLOOKUP($A109,'[3]Form &amp; Form Handler Details'!$Y:$Y,'[3]Form &amp; Form Handler Details'!GA:GA,"")</f>
        <v>0</v>
      </c>
      <c r="EE109" s="35">
        <f>_xlfn.XLOOKUP($A109,'[3]Form &amp; Form Handler Details'!$Y:$Y,'[3]Form &amp; Form Handler Details'!GB:GB,"")</f>
        <v>0</v>
      </c>
      <c r="EF109" s="35">
        <f>_xlfn.XLOOKUP($A109,'[3]Form &amp; Form Handler Details'!$Y:$Y,'[3]Form &amp; Form Handler Details'!GC:GC,"")</f>
        <v>0</v>
      </c>
      <c r="EG109" s="35">
        <f>_xlfn.XLOOKUP($A109,'[3]Form &amp; Form Handler Details'!$Y:$Y,'[3]Form &amp; Form Handler Details'!GD:GD,"")</f>
        <v>0</v>
      </c>
      <c r="EH109" s="35">
        <f>_xlfn.XLOOKUP($A109,'[3]Form &amp; Form Handler Details'!$Y:$Y,'[3]Form &amp; Form Handler Details'!GE:GE,"")</f>
        <v>0</v>
      </c>
      <c r="EI109" s="35">
        <f>_xlfn.XLOOKUP($A109,'[3]Form &amp; Form Handler Details'!$Y:$Y,'[3]Form &amp; Form Handler Details'!GF:GF,"")</f>
        <v>0</v>
      </c>
      <c r="EJ109" s="35">
        <f>_xlfn.XLOOKUP($A109,'[3]Form &amp; Form Handler Details'!$Y:$Y,'[3]Form &amp; Form Handler Details'!GG:GG,"")</f>
        <v>0</v>
      </c>
      <c r="EK109" s="35">
        <f>_xlfn.XLOOKUP($A109,'[3]Form &amp; Form Handler Details'!$Y:$Y,'[3]Form &amp; Form Handler Details'!GH:GH,"")</f>
        <v>0</v>
      </c>
      <c r="EL109" s="35">
        <f>_xlfn.XLOOKUP($A109,'[3]Form &amp; Form Handler Details'!$Y:$Y,'[3]Form &amp; Form Handler Details'!GI:GI,"")</f>
        <v>0</v>
      </c>
      <c r="EM109" s="35">
        <f>_xlfn.XLOOKUP($A109,'[3]Form &amp; Form Handler Details'!$Y:$Y,'[3]Form &amp; Form Handler Details'!GJ:GJ,"")</f>
        <v>0</v>
      </c>
      <c r="EN109" s="35">
        <f>_xlfn.XLOOKUP($A109,'[3]Form &amp; Form Handler Details'!$Y:$Y,'[3]Form &amp; Form Handler Details'!GK:GK,"")</f>
        <v>0</v>
      </c>
      <c r="EO109" s="35">
        <f>_xlfn.XLOOKUP($A109,'[3]Form &amp; Form Handler Details'!$Y:$Y,'[3]Form &amp; Form Handler Details'!GL:GL,"")</f>
        <v>0</v>
      </c>
      <c r="EP109" s="35">
        <f>_xlfn.XLOOKUP($A109,'[3]Form &amp; Form Handler Details'!$Y:$Y,'[3]Form &amp; Form Handler Details'!GM:GM,"")</f>
        <v>0</v>
      </c>
      <c r="EQ109" s="35">
        <f>_xlfn.XLOOKUP($A109,'[3]Form &amp; Form Handler Details'!$Y:$Y,'[3]Form &amp; Form Handler Details'!GN:GN,"")</f>
        <v>0</v>
      </c>
      <c r="ER109" s="35">
        <f>_xlfn.XLOOKUP($A109,'[3]Form &amp; Form Handler Details'!$Y:$Y,'[3]Form &amp; Form Handler Details'!GO:GO,"")</f>
        <v>0</v>
      </c>
      <c r="ES109" s="35">
        <f>_xlfn.XLOOKUP($A109,'[3]Form &amp; Form Handler Details'!$Y:$Y,'[3]Form &amp; Form Handler Details'!GP:GP,"")</f>
        <v>0</v>
      </c>
      <c r="ET109" s="35">
        <f>_xlfn.XLOOKUP($A109,'[3]Form &amp; Form Handler Details'!$Y:$Y,'[3]Form &amp; Form Handler Details'!GQ:GQ,"")</f>
        <v>0</v>
      </c>
      <c r="EU109" s="35">
        <f>_xlfn.XLOOKUP($A109,'[3]Form &amp; Form Handler Details'!$Y:$Y,'[3]Form &amp; Form Handler Details'!GR:GR,"")</f>
        <v>0</v>
      </c>
      <c r="EV109" s="35">
        <f>_xlfn.XLOOKUP($A109,'[3]Form &amp; Form Handler Details'!$Y:$Y,'[3]Form &amp; Form Handler Details'!GS:GS,"")</f>
        <v>0</v>
      </c>
      <c r="EW109" s="35">
        <f>_xlfn.XLOOKUP($A109,'[3]Form &amp; Form Handler Details'!$Y:$Y,'[3]Form &amp; Form Handler Details'!GT:GT,"")</f>
        <v>0</v>
      </c>
      <c r="EX109" s="35">
        <f>_xlfn.XLOOKUP($A109,'[3]Form &amp; Form Handler Details'!$Y:$Y,'[3]Form &amp; Form Handler Details'!GU:GU,"")</f>
        <v>0</v>
      </c>
      <c r="EY109" s="35">
        <f>_xlfn.XLOOKUP($A109,'[3]Form &amp; Form Handler Details'!$Y:$Y,'[3]Form &amp; Form Handler Details'!GV:GV,"")</f>
        <v>0</v>
      </c>
      <c r="EZ109" s="35">
        <f>_xlfn.XLOOKUP($A109,'[3]Form &amp; Form Handler Details'!$Y:$Y,'[3]Form &amp; Form Handler Details'!GW:GW,"")</f>
        <v>0</v>
      </c>
      <c r="FA109" s="35">
        <f>_xlfn.XLOOKUP($A109,'[3]Form &amp; Form Handler Details'!$Y:$Y,'[3]Form &amp; Form Handler Details'!GX:GX,"")</f>
        <v>0</v>
      </c>
      <c r="FB109" s="35">
        <f>_xlfn.XLOOKUP($A109,'[3]Form &amp; Form Handler Details'!$Y:$Y,'[3]Form &amp; Form Handler Details'!GY:GY,"")</f>
        <v>0</v>
      </c>
      <c r="FC109" s="35">
        <f>_xlfn.XLOOKUP($A109,'[3]Form &amp; Form Handler Details'!$Y:$Y,'[3]Form &amp; Form Handler Details'!GZ:GZ,"")</f>
        <v>0</v>
      </c>
      <c r="FD109" s="35">
        <f>_xlfn.XLOOKUP($A109,'[3]Form &amp; Form Handler Details'!$Y:$Y,'[3]Form &amp; Form Handler Details'!HA:HA,"")</f>
        <v>0</v>
      </c>
      <c r="FE109" s="35">
        <f>_xlfn.XLOOKUP($A109,'[3]Form &amp; Form Handler Details'!$Y:$Y,'[3]Form &amp; Form Handler Details'!HB:HB,"")</f>
        <v>0</v>
      </c>
      <c r="FF109" s="35">
        <f>_xlfn.XLOOKUP($A109,'[3]Form &amp; Form Handler Details'!$Y:$Y,'[3]Form &amp; Form Handler Details'!HC:HC,"")</f>
        <v>0</v>
      </c>
      <c r="FG109" s="35">
        <f>_xlfn.XLOOKUP($A109,'[3]Form &amp; Form Handler Details'!$Y:$Y,'[3]Form &amp; Form Handler Details'!HD:HD,"")</f>
        <v>0</v>
      </c>
      <c r="FH109" s="35">
        <f>_xlfn.XLOOKUP($A109,'[3]Form &amp; Form Handler Details'!$Y:$Y,'[3]Form &amp; Form Handler Details'!HE:HE,"")</f>
        <v>0</v>
      </c>
      <c r="FI109" s="35">
        <f>_xlfn.XLOOKUP($A109,'[3]Form &amp; Form Handler Details'!$Y:$Y,'[3]Form &amp; Form Handler Details'!HF:HF,"")</f>
        <v>0</v>
      </c>
      <c r="FJ109" s="35">
        <f>_xlfn.XLOOKUP($A109,'[3]Form &amp; Form Handler Details'!$Y:$Y,'[3]Form &amp; Form Handler Details'!HG:HG,"")</f>
        <v>0</v>
      </c>
      <c r="FK109" s="35">
        <f>_xlfn.XLOOKUP($A109,'[3]Form &amp; Form Handler Details'!$Y:$Y,'[3]Form &amp; Form Handler Details'!HH:HH,"")</f>
        <v>0</v>
      </c>
      <c r="FL109" s="35">
        <f>_xlfn.XLOOKUP($A109,'[3]Form &amp; Form Handler Details'!$Y:$Y,'[3]Form &amp; Form Handler Details'!HI:HI,"")</f>
        <v>0</v>
      </c>
      <c r="FM109" s="35">
        <f>_xlfn.XLOOKUP($A109,'[3]Form &amp; Form Handler Details'!$Y:$Y,'[3]Form &amp; Form Handler Details'!HJ:HJ,"")</f>
        <v>0</v>
      </c>
      <c r="FN109" s="35">
        <f>_xlfn.XLOOKUP($A109,'[3]Form &amp; Form Handler Details'!$Y:$Y,'[3]Form &amp; Form Handler Details'!HK:HK,"")</f>
        <v>0</v>
      </c>
      <c r="FO109" s="35">
        <f>_xlfn.XLOOKUP($A109,'[3]Form &amp; Form Handler Details'!$Y:$Y,'[3]Form &amp; Form Handler Details'!HL:HL,"")</f>
        <v>0</v>
      </c>
      <c r="FP109" s="35">
        <f>_xlfn.XLOOKUP($A109,'[3]Form &amp; Form Handler Details'!$Y:$Y,'[3]Form &amp; Form Handler Details'!HM:HM,"")</f>
        <v>0</v>
      </c>
      <c r="FQ109" s="35">
        <f>_xlfn.XLOOKUP($A109,'[3]Form &amp; Form Handler Details'!$Y:$Y,'[3]Form &amp; Form Handler Details'!HN:HN,"")</f>
        <v>0</v>
      </c>
      <c r="FR109" s="35">
        <f>_xlfn.XLOOKUP($A109,'[3]Form &amp; Form Handler Details'!$Y:$Y,'[3]Form &amp; Form Handler Details'!HO:HO,"")</f>
        <v>0</v>
      </c>
      <c r="FS109" s="35">
        <f>_xlfn.XLOOKUP($A109,'[3]Form &amp; Form Handler Details'!$Y:$Y,'[3]Form &amp; Form Handler Details'!HP:HP,"")</f>
        <v>0</v>
      </c>
      <c r="FT109" s="35">
        <f>_xlfn.XLOOKUP($A109,'[3]Form &amp; Form Handler Details'!$Y:$Y,'[3]Form &amp; Form Handler Details'!HQ:HQ,"")</f>
        <v>0</v>
      </c>
      <c r="FU109" s="35">
        <f>_xlfn.XLOOKUP($A109,'[3]Form &amp; Form Handler Details'!$Y:$Y,'[3]Form &amp; Form Handler Details'!HR:HR,"")</f>
        <v>0</v>
      </c>
      <c r="FV109" s="35">
        <f>_xlfn.XLOOKUP($A109,'[3]Form &amp; Form Handler Details'!$Y:$Y,'[3]Form &amp; Form Handler Details'!HS:HS,"")</f>
        <v>0</v>
      </c>
      <c r="FW109" s="35">
        <f>_xlfn.XLOOKUP($A109,'[3]Form &amp; Form Handler Details'!$Y:$Y,'[3]Form &amp; Form Handler Details'!HT:HT,"")</f>
        <v>0</v>
      </c>
      <c r="FX109" s="35">
        <f>_xlfn.XLOOKUP($A109,'[3]Form &amp; Form Handler Details'!$Y:$Y,'[3]Form &amp; Form Handler Details'!HU:HU,"")</f>
        <v>0</v>
      </c>
      <c r="FY109" s="35">
        <f>_xlfn.XLOOKUP($A109,'[3]Form &amp; Form Handler Details'!$Y:$Y,'[3]Form &amp; Form Handler Details'!HV:HV,"")</f>
        <v>0</v>
      </c>
      <c r="FZ109" s="35">
        <f>_xlfn.XLOOKUP($A109,'[3]Form &amp; Form Handler Details'!$Y:$Y,'[3]Form &amp; Form Handler Details'!HW:HW,"")</f>
        <v>0</v>
      </c>
      <c r="GA109" s="35">
        <f>_xlfn.XLOOKUP($A109,'[3]Form &amp; Form Handler Details'!$Y:$Y,'[3]Form &amp; Form Handler Details'!HX:HX,"")</f>
        <v>0</v>
      </c>
      <c r="GB109" s="35">
        <f>_xlfn.XLOOKUP($A109,'[3]Form &amp; Form Handler Details'!$Y:$Y,'[3]Form &amp; Form Handler Details'!HY:HY,"")</f>
        <v>0</v>
      </c>
      <c r="GC109" s="35">
        <f>_xlfn.XLOOKUP($A109,'[3]Form &amp; Form Handler Details'!$Y:$Y,'[3]Form &amp; Form Handler Details'!HZ:HZ,"")</f>
        <v>0</v>
      </c>
      <c r="GD109" s="35">
        <f>_xlfn.XLOOKUP($A109,'[3]Form &amp; Form Handler Details'!$Y:$Y,'[3]Form &amp; Form Handler Details'!IA:IA,"")</f>
        <v>0</v>
      </c>
      <c r="GE109" s="35">
        <f>_xlfn.XLOOKUP($A109,'[3]Form &amp; Form Handler Details'!$Y:$Y,'[3]Form &amp; Form Handler Details'!IB:IB,"")</f>
        <v>0</v>
      </c>
      <c r="GF109" s="35">
        <f>_xlfn.XLOOKUP($A109,'[3]Form &amp; Form Handler Details'!$Y:$Y,'[3]Form &amp; Form Handler Details'!IC:IC,"")</f>
        <v>0</v>
      </c>
      <c r="GG109" s="35">
        <f>_xlfn.XLOOKUP($A109,'[3]Form &amp; Form Handler Details'!$Y:$Y,'[3]Form &amp; Form Handler Details'!ID:ID,"")</f>
        <v>0</v>
      </c>
      <c r="GH109" s="35">
        <f>_xlfn.XLOOKUP($A109,'[3]Form &amp; Form Handler Details'!$Y:$Y,'[3]Form &amp; Form Handler Details'!IE:IE,"")</f>
        <v>0</v>
      </c>
      <c r="GI109" s="35">
        <f>_xlfn.XLOOKUP($A109,'[3]Form &amp; Form Handler Details'!$Y:$Y,'[3]Form &amp; Form Handler Details'!IF:IF,"")</f>
        <v>0</v>
      </c>
      <c r="GJ109" s="35">
        <f>_xlfn.XLOOKUP($A109,'[3]Form &amp; Form Handler Details'!$Y:$Y,'[3]Form &amp; Form Handler Details'!IG:IG,"")</f>
        <v>0</v>
      </c>
      <c r="GK109" s="35">
        <f>_xlfn.XLOOKUP($A109,'[3]Form &amp; Form Handler Details'!$Y:$Y,'[3]Form &amp; Form Handler Details'!IH:IH,"")</f>
        <v>0</v>
      </c>
      <c r="GL109" s="35">
        <f>_xlfn.XLOOKUP($A109,'[3]Form &amp; Form Handler Details'!$Y:$Y,'[3]Form &amp; Form Handler Details'!II:II,"")</f>
        <v>0</v>
      </c>
      <c r="GM109" s="35">
        <f>_xlfn.XLOOKUP($A109,'[3]Form &amp; Form Handler Details'!$Y:$Y,'[3]Form &amp; Form Handler Details'!IJ:IJ,"")</f>
        <v>0</v>
      </c>
      <c r="GN109" s="35">
        <f>_xlfn.XLOOKUP($A109,'[3]Form &amp; Form Handler Details'!$Y:$Y,'[3]Form &amp; Form Handler Details'!IK:IK,"")</f>
        <v>0</v>
      </c>
      <c r="GO109" s="35">
        <f>_xlfn.XLOOKUP($A109,'[3]Form &amp; Form Handler Details'!$Y:$Y,'[3]Form &amp; Form Handler Details'!IL:IL,"")</f>
        <v>0</v>
      </c>
      <c r="GP109" s="35">
        <f>_xlfn.XLOOKUP($A109,'[3]Form &amp; Form Handler Details'!$Y:$Y,'[3]Form &amp; Form Handler Details'!IM:IM,"")</f>
        <v>0</v>
      </c>
      <c r="GQ109" s="35">
        <f>_xlfn.XLOOKUP($A109,'[3]Form &amp; Form Handler Details'!$Y:$Y,'[3]Form &amp; Form Handler Details'!IN:IN,"")</f>
        <v>0</v>
      </c>
      <c r="GR109" s="35">
        <f>_xlfn.XLOOKUP($A109,'[3]Form &amp; Form Handler Details'!$Y:$Y,'[3]Form &amp; Form Handler Details'!IO:IO,"")</f>
        <v>0</v>
      </c>
      <c r="GS109" s="35">
        <f>_xlfn.XLOOKUP($A109,'[3]Form &amp; Form Handler Details'!$Y:$Y,'[3]Form &amp; Form Handler Details'!IP:IP,"")</f>
        <v>0</v>
      </c>
      <c r="GT109" s="35">
        <f>_xlfn.XLOOKUP($A109,'[3]Form &amp; Form Handler Details'!$Y:$Y,'[3]Form &amp; Form Handler Details'!IQ:IQ,"")</f>
        <v>0</v>
      </c>
      <c r="GU109" s="35">
        <f>_xlfn.XLOOKUP($A109,'[3]Form &amp; Form Handler Details'!$Y:$Y,'[3]Form &amp; Form Handler Details'!IR:IR,"")</f>
        <v>0</v>
      </c>
      <c r="GV109" s="35">
        <f>_xlfn.XLOOKUP($A109,'[3]Form &amp; Form Handler Details'!$Y:$Y,'[3]Form &amp; Form Handler Details'!IS:IS,"")</f>
        <v>0</v>
      </c>
      <c r="GW109" s="35">
        <f>_xlfn.XLOOKUP($A109,'[3]Form &amp; Form Handler Details'!$Y:$Y,'[3]Form &amp; Form Handler Details'!IT:IT,"")</f>
        <v>0</v>
      </c>
      <c r="GX109" s="35">
        <f>_xlfn.XLOOKUP($A109,'[3]Form &amp; Form Handler Details'!$Y:$Y,'[3]Form &amp; Form Handler Details'!IU:IU,"")</f>
        <v>0</v>
      </c>
      <c r="GY109" s="35">
        <f>_xlfn.XLOOKUP($A109,'[3]Form &amp; Form Handler Details'!$Y:$Y,'[3]Form &amp; Form Handler Details'!IV:IV,"")</f>
        <v>0</v>
      </c>
      <c r="GZ109" s="35">
        <f>_xlfn.XLOOKUP($A109,'[3]Form &amp; Form Handler Details'!$Y:$Y,'[3]Form &amp; Form Handler Details'!IW:IW,"")</f>
        <v>0</v>
      </c>
      <c r="HA109" s="35">
        <f>_xlfn.XLOOKUP($A109,'[3]Form &amp; Form Handler Details'!$Y:$Y,'[3]Form &amp; Form Handler Details'!IX:IX,"")</f>
        <v>0</v>
      </c>
      <c r="HB109" s="35">
        <f>_xlfn.XLOOKUP($A109,'[3]Form &amp; Form Handler Details'!$Y:$Y,'[3]Form &amp; Form Handler Details'!IY:IY,"")</f>
        <v>0</v>
      </c>
      <c r="HC109" s="35">
        <f>_xlfn.XLOOKUP($A109,'[3]Form &amp; Form Handler Details'!$Y:$Y,'[3]Form &amp; Form Handler Details'!IZ:IZ,"")</f>
        <v>0</v>
      </c>
      <c r="HD109" s="35">
        <f>_xlfn.XLOOKUP($A109,'[3]Form &amp; Form Handler Details'!$Y:$Y,'[3]Form &amp; Form Handler Details'!JA:JA,"")</f>
        <v>0</v>
      </c>
      <c r="HE109" s="35">
        <f>_xlfn.XLOOKUP($A109,'[3]Form &amp; Form Handler Details'!$Y:$Y,'[3]Form &amp; Form Handler Details'!JB:JB,"")</f>
        <v>0</v>
      </c>
      <c r="HF109" s="35">
        <f>_xlfn.XLOOKUP($A109,'[3]Form &amp; Form Handler Details'!$Y:$Y,'[3]Form &amp; Form Handler Details'!JC:JC,"")</f>
        <v>0</v>
      </c>
      <c r="HG109" s="35">
        <f>_xlfn.XLOOKUP($A109,'[3]Form &amp; Form Handler Details'!$Y:$Y,'[3]Form &amp; Form Handler Details'!JD:JD,"")</f>
        <v>0</v>
      </c>
      <c r="HH109" s="35">
        <f>_xlfn.XLOOKUP($A109,'[3]Form &amp; Form Handler Details'!$Y:$Y,'[3]Form &amp; Form Handler Details'!JE:JE,"")</f>
        <v>0</v>
      </c>
      <c r="HI109" s="35">
        <f>_xlfn.XLOOKUP($A109,'[3]Form &amp; Form Handler Details'!$Y:$Y,'[3]Form &amp; Form Handler Details'!JF:JF,"")</f>
        <v>0</v>
      </c>
      <c r="HJ109" s="35">
        <f>_xlfn.XLOOKUP($A109,'[3]Form &amp; Form Handler Details'!$Y:$Y,'[3]Form &amp; Form Handler Details'!JG:JG,"")</f>
        <v>0</v>
      </c>
      <c r="HK109" s="35" t="str">
        <f>_xlfn.XLOOKUP($A109,'[3]Form &amp; Form Handler Details'!$Y:$Y,'[3]Form &amp; Form Handler Details'!JH:JH,"")</f>
        <v>Submit</v>
      </c>
      <c r="HL109" s="35">
        <f>_xlfn.XLOOKUP($A109,'[3]Form &amp; Form Handler Details'!$Y:$Y,'[3]Form &amp; Form Handler Details'!JI:JI,"")</f>
        <v>0</v>
      </c>
      <c r="HM109" s="35">
        <f>_xlfn.XLOOKUP($A109,'[3]Form &amp; Form Handler Details'!$Y:$Y,'[3]Form &amp; Form Handler Details'!JJ:JJ,"")</f>
        <v>0</v>
      </c>
      <c r="HN109" s="35">
        <f>_xlfn.XLOOKUP($A109,'[3]Form &amp; Form Handler Details'!$Y:$Y,'[3]Form &amp; Form Handler Details'!JK:JK,"")</f>
        <v>0</v>
      </c>
      <c r="HO109" s="35">
        <f>_xlfn.XLOOKUP($A109,'[3]Form &amp; Form Handler Details'!$Y:$Y,'[3]Form &amp; Form Handler Details'!JL:JL,"")</f>
        <v>0</v>
      </c>
      <c r="HP109" s="35">
        <f>_xlfn.XLOOKUP($A109,'[3]Form &amp; Form Handler Details'!$Y:$Y,'[3]Form &amp; Form Handler Details'!JM:JM,"")</f>
        <v>0</v>
      </c>
      <c r="HQ109" s="35">
        <f>_xlfn.XLOOKUP($A109,'[3]Form &amp; Form Handler Details'!$Y:$Y,'[3]Form &amp; Form Handler Details'!JN:JN,"")</f>
        <v>0</v>
      </c>
      <c r="HR109" s="35">
        <f>_xlfn.XLOOKUP($A109,'[3]Form &amp; Form Handler Details'!$Y:$Y,'[3]Form &amp; Form Handler Details'!JO:JO,"")</f>
        <v>0</v>
      </c>
      <c r="HS109" s="35">
        <f>_xlfn.XLOOKUP($A109,'[3]Form &amp; Form Handler Details'!$Y:$Y,'[3]Form &amp; Form Handler Details'!JP:JP,"")</f>
        <v>0</v>
      </c>
      <c r="HT109" s="35">
        <f>_xlfn.XLOOKUP($A109,'[3]Form &amp; Form Handler Details'!$Y:$Y,'[3]Form &amp; Form Handler Details'!JQ:JQ,"")</f>
        <v>0</v>
      </c>
      <c r="HU109" s="35">
        <f>_xlfn.XLOOKUP($A109,'[3]Form &amp; Form Handler Details'!$Y:$Y,'[3]Form &amp; Form Handler Details'!JR:JR,"")</f>
        <v>0</v>
      </c>
      <c r="HV109" s="35">
        <f>_xlfn.XLOOKUP($A109,'[3]Form &amp; Form Handler Details'!$Y:$Y,'[3]Form &amp; Form Handler Details'!JS:JS,"")</f>
        <v>0</v>
      </c>
      <c r="HW109" s="35">
        <f>_xlfn.XLOOKUP($A109,'[3]Form &amp; Form Handler Details'!$Y:$Y,'[3]Form &amp; Form Handler Details'!JT:JT,"")</f>
        <v>0</v>
      </c>
    </row>
    <row r="110" spans="1:231" ht="165" customHeight="1">
      <c r="A110" s="32" t="s">
        <v>89</v>
      </c>
      <c r="B110" s="32" t="str">
        <f>_xlfn.XLOOKUP(Table46[[#This Row],[UFID]],ATC!C:C,ATC!A:A,"")</f>
        <v>06</v>
      </c>
      <c r="C110" s="31" t="str">
        <f>_xlfn.XLOOKUP(Table46[[#This Row],[UFID]],ATC!C:C,ATC!E:E,"")</f>
        <v>Build Queue</v>
      </c>
      <c r="D110" s="31">
        <f>_xlfn.XLOOKUP(Table46[[#This Row],[UFID]],ATC!C:C,ATC!J:J,"")</f>
        <v>0</v>
      </c>
      <c r="E110" s="31" t="s">
        <v>615</v>
      </c>
      <c r="F110" s="34" t="str">
        <f>_xlfn.XLOOKUP(Table46[[#This Row],[UFID]],'[3]Form &amp; Form Handler Details'!$Y:$Y,'[3]Form &amp; Form Handler Details'!$F:$F,"")</f>
        <v>https://www.paypal.com/jp/webapps/mpp/campaigns/cross-border-ecommerce-trends-ent</v>
      </c>
      <c r="G110" s="34" t="str">
        <f>_xlfn.XLOOKUP(Table46[[#This Row],[UFID]],'[3]Form &amp; Form Handler Details'!$Y:$Y,'[3]Form &amp; Form Handler Details'!$I:$I,"")</f>
        <v xml:space="preserve">	https://www.paypal.com/jp/webapps/mpp/campaigns/cross-border-ecommerce-trends-ent/thank-you</v>
      </c>
      <c r="H110" s="34" t="str">
        <f>_xlfn.XLOOKUP(Table46[[#This Row],[UFID]],'[3]Form &amp; Form Handler Details'!$Y:$Y,'[3]Form &amp; Form Handler Details'!$E:$E,"")</f>
        <v>https://pypd.paypal-mktg.com/l/925803/2022-07-06/2mxs2</v>
      </c>
      <c r="I110" s="34" t="str">
        <f>_xlfn.XLOOKUP(Table46[[#This Row],[UFID]],'[3]Form &amp; Form Handler Details'!$Y:$Y,'[3]Form &amp; Form Handler Details'!$U:$U,"")</f>
        <v>APAC-JP-FRH-23-ENT-LN-BC-Live</v>
      </c>
      <c r="J110" s="34" t="str">
        <f>_xlfn.XLOOKUP(Table46[[#This Row],[UFID]],'[3]Form &amp; Form Handler Details'!$Y:$Y,'[3]Form &amp; Form Handler Details'!$V:$V,"")</f>
        <v>https://pypd.paypal-mktg.com/l/925803/2023-04-25/2rxsv</v>
      </c>
      <c r="K110" s="34" t="str">
        <f t="shared" si="3"/>
        <v>2023-04-25/2rxsv</v>
      </c>
      <c r="L110" s="34" t="str">
        <f>_xlfn.XLOOKUP(Table46[[#This Row],[UFID]],'[3]Form &amp; Form Handler Details'!$Y:$Y,'[3]Form &amp; Form Handler Details'!$D:$D,"")</f>
        <v>APAC-JP-FRM-22-ENT-LN-BC-Live</v>
      </c>
      <c r="M110" s="35" t="str">
        <f>_xlfn.XLOOKUP($A110,'[3]Form &amp; Form Handler Details'!$Y:$Y,'[3]Form &amp; Form Handler Details'!BJ:BJ,"")</f>
        <v>First Name*</v>
      </c>
      <c r="N110" s="35" t="str">
        <f>_xlfn.XLOOKUP($A110,'[3]Form &amp; Form Handler Details'!$Y:$Y,'[3]Form &amp; Form Handler Details'!BK:BK,"")</f>
        <v>firstname</v>
      </c>
      <c r="O110" s="35" t="str">
        <f>_xlfn.XLOOKUP($A110,'[3]Form &amp; Form Handler Details'!$Y:$Y,'[3]Form &amp; Form Handler Details'!BL:BL,"")</f>
        <v>Text</v>
      </c>
      <c r="P110" s="35" t="str">
        <f>_xlfn.XLOOKUP($A110,'[3]Form &amp; Form Handler Details'!$Y:$Y,'[3]Form &amp; Form Handler Details'!BM:BM,"")</f>
        <v>正しく名を入力してください</v>
      </c>
      <c r="Q110" s="35" t="str">
        <f>_xlfn.XLOOKUP($A110,'[3]Form &amp; Form Handler Details'!$Y:$Y,'[3]Form &amp; Form Handler Details'!BN:BN,"")</f>
        <v>Last Name*</v>
      </c>
      <c r="R110" s="35" t="str">
        <f>_xlfn.XLOOKUP($A110,'[3]Form &amp; Form Handler Details'!$Y:$Y,'[3]Form &amp; Form Handler Details'!BO:BO,"")</f>
        <v>lastname</v>
      </c>
      <c r="S110" s="35" t="str">
        <f>_xlfn.XLOOKUP($A110,'[3]Form &amp; Form Handler Details'!$Y:$Y,'[3]Form &amp; Form Handler Details'!BP:BP,"")</f>
        <v>Text</v>
      </c>
      <c r="T110" s="35" t="str">
        <f>_xlfn.XLOOKUP($A110,'[3]Form &amp; Form Handler Details'!$Y:$Y,'[3]Form &amp; Form Handler Details'!BQ:BQ,"")</f>
        <v>正しく姓を入力してください</v>
      </c>
      <c r="U110" s="35" t="str">
        <f>_xlfn.XLOOKUP($A110,'[3]Form &amp; Form Handler Details'!$Y:$Y,'[3]Form &amp; Form Handler Details'!BR:BR,"")</f>
        <v>Email*</v>
      </c>
      <c r="V110" s="35" t="str">
        <f>_xlfn.XLOOKUP($A110,'[3]Form &amp; Form Handler Details'!$Y:$Y,'[3]Form &amp; Form Handler Details'!BS:BS,"")</f>
        <v>workemail</v>
      </c>
      <c r="W110" s="35" t="str">
        <f>_xlfn.XLOOKUP($A110,'[3]Form &amp; Form Handler Details'!$Y:$Y,'[3]Form &amp; Form Handler Details'!BT:BT,"")</f>
        <v>Text</v>
      </c>
      <c r="X110" s="35" t="str">
        <f>_xlfn.XLOOKUP($A110,'[3]Form &amp; Form Handler Details'!$Y:$Y,'[3]Form &amp; Form Handler Details'!BU:BU,"")</f>
        <v>正しくメールアドレス入力してください</v>
      </c>
      <c r="Y110" s="35" t="str">
        <f>_xlfn.XLOOKUP($A110,'[3]Form &amp; Form Handler Details'!$Y:$Y,'[3]Form &amp; Form Handler Details'!BV:BV,"")</f>
        <v>Company</v>
      </c>
      <c r="Z110" s="35" t="str">
        <f>_xlfn.XLOOKUP($A110,'[3]Form &amp; Form Handler Details'!$Y:$Y,'[3]Form &amp; Form Handler Details'!BW:BW,"")</f>
        <v>companyname</v>
      </c>
      <c r="AA110" s="35" t="str">
        <f>_xlfn.XLOOKUP($A110,'[3]Form &amp; Form Handler Details'!$Y:$Y,'[3]Form &amp; Form Handler Details'!BX:BX,"")</f>
        <v>Text</v>
      </c>
      <c r="AB110" s="35" t="str">
        <f>_xlfn.XLOOKUP($A110,'[3]Form &amp; Form Handler Details'!$Y:$Y,'[3]Form &amp; Form Handler Details'!BY:BY,"")</f>
        <v>正しく貴社名を入力してください</v>
      </c>
      <c r="AC110" s="35">
        <f>_xlfn.XLOOKUP($A110,'[3]Form &amp; Form Handler Details'!$Y:$Y,'[3]Form &amp; Form Handler Details'!BZ:BZ,"")</f>
        <v>0</v>
      </c>
      <c r="AD110" s="35">
        <f>_xlfn.XLOOKUP($A110,'[3]Form &amp; Form Handler Details'!$Y:$Y,'[3]Form &amp; Form Handler Details'!CA:CA,"")</f>
        <v>0</v>
      </c>
      <c r="AE110" s="35">
        <f>_xlfn.XLOOKUP($A110,'[3]Form &amp; Form Handler Details'!$Y:$Y,'[3]Form &amp; Form Handler Details'!CB:CB,"")</f>
        <v>0</v>
      </c>
      <c r="AF110" s="35">
        <f>_xlfn.XLOOKUP($A110,'[3]Form &amp; Form Handler Details'!$Y:$Y,'[3]Form &amp; Form Handler Details'!CC:CC,"")</f>
        <v>0</v>
      </c>
      <c r="AG110" s="35" t="str">
        <f>_xlfn.XLOOKUP($A110,'[3]Form &amp; Form Handler Details'!$Y:$Y,'[3]Form &amp; Form Handler Details'!CD:CD,"")</f>
        <v>Annual Online Sales
年間オンライン売上高(予測)をお選びください
10億円以上
4億5000万円～10億円未満
4億5000万円未満</v>
      </c>
      <c r="AH110" s="35" t="str">
        <f>_xlfn.XLOOKUP($A110,'[3]Form &amp; Form Handler Details'!$Y:$Y,'[3]Form &amp; Form Handler Details'!CE:CE,"")</f>
        <v>annualonlinesales</v>
      </c>
      <c r="AI110" s="35" t="str">
        <f>_xlfn.XLOOKUP($A110,'[3]Form &amp; Form Handler Details'!$Y:$Y,'[3]Form &amp; Form Handler Details'!CF:CF,"")</f>
        <v>Dropdown</v>
      </c>
      <c r="AJ110" s="35" t="str">
        <f>_xlfn.XLOOKUP($A110,'[3]Form &amp; Form Handler Details'!$Y:$Y,'[3]Form &amp; Form Handler Details'!CG:CG,"")</f>
        <v>オプションを選択してください</v>
      </c>
      <c r="AK110" s="35" t="str">
        <f>_xlfn.XLOOKUP($A110,'[3]Form &amp; Form Handler Details'!$Y:$Y,'[3]Form &amp; Form Handler Details'!CH:CH,"")</f>
        <v>Website</v>
      </c>
      <c r="AL110" s="35" t="str">
        <f>_xlfn.XLOOKUP($A110,'[3]Form &amp; Form Handler Details'!$Y:$Y,'[3]Form &amp; Form Handler Details'!CI:CI,"")</f>
        <v>companywebsite</v>
      </c>
      <c r="AM110" s="35" t="str">
        <f>_xlfn.XLOOKUP($A110,'[3]Form &amp; Form Handler Details'!$Y:$Y,'[3]Form &amp; Form Handler Details'!CJ:CJ,"")</f>
        <v>Text</v>
      </c>
      <c r="AN110" s="35" t="str">
        <f>_xlfn.XLOOKUP($A110,'[3]Form &amp; Form Handler Details'!$Y:$Y,'[3]Form &amp; Form Handler Details'!CK:CK,"")</f>
        <v>正しく貴社のウェブサイトを入力してください</v>
      </c>
      <c r="AO110" s="35" t="str">
        <f>_xlfn.XLOOKUP($A110,'[3]Form &amp; Form Handler Details'!$Y:$Y,'[3]Form &amp; Form Handler Details'!CL:CL,"")</f>
        <v>Phone*</v>
      </c>
      <c r="AP110" s="35" t="str">
        <f>_xlfn.XLOOKUP($A110,'[3]Form &amp; Form Handler Details'!$Y:$Y,'[3]Form &amp; Form Handler Details'!CM:CM,"")</f>
        <v>phonenumber</v>
      </c>
      <c r="AQ110" s="35" t="str">
        <f>_xlfn.XLOOKUP($A110,'[3]Form &amp; Form Handler Details'!$Y:$Y,'[3]Form &amp; Form Handler Details'!CN:CN,"")</f>
        <v>Text</v>
      </c>
      <c r="AR110" s="35" t="str">
        <f>_xlfn.XLOOKUP($A110,'[3]Form &amp; Form Handler Details'!$Y:$Y,'[3]Form &amp; Form Handler Details'!CO:CO,"")</f>
        <v>正しくビジネス用の電話番号を入力してください</v>
      </c>
      <c r="AS110" s="35" t="str">
        <f>_xlfn.XLOOKUP($A110,'[3]Form &amp; Form Handler Details'!$Y:$Y,'[3]Form &amp; Form Handler Details'!CP:CP,"")</f>
        <v>Job Title
役職名をお選びください
会社経営者/オーナー
会社役員
シニアマネージャー
マネージャー
アシスタントマネージャー
アシスタント/秘書/
その他</v>
      </c>
      <c r="AT110" s="35" t="str">
        <f>_xlfn.XLOOKUP($A110,'[3]Form &amp; Form Handler Details'!$Y:$Y,'[3]Form &amp; Form Handler Details'!CQ:CQ,"")</f>
        <v>jobtitle</v>
      </c>
      <c r="AU110" s="35" t="str">
        <f>_xlfn.XLOOKUP($A110,'[3]Form &amp; Form Handler Details'!$Y:$Y,'[3]Form &amp; Form Handler Details'!CR:CR,"")</f>
        <v>Dropdown</v>
      </c>
      <c r="AV110" s="35" t="str">
        <f>_xlfn.XLOOKUP($A110,'[3]Form &amp; Form Handler Details'!$Y:$Y,'[3]Form &amp; Form Handler Details'!CS:CS,"")</f>
        <v>正しく役職名を入力してください</v>
      </c>
      <c r="AW110" s="35" t="str">
        <f>_xlfn.XLOOKUP($A110,'[3]Form &amp; Form Handler Details'!$Y:$Y,'[3]Form &amp; Form Handler Details'!CT:CT,"")</f>
        <v>Webform URL</v>
      </c>
      <c r="AX110" s="35" t="str">
        <f>_xlfn.XLOOKUP($A110,'[3]Form &amp; Form Handler Details'!$Y:$Y,'[3]Form &amp; Form Handler Details'!CU:CU,"")</f>
        <v>webformurl</v>
      </c>
      <c r="AY110" s="35" t="str">
        <f>_xlfn.XLOOKUP($A110,'[3]Form &amp; Form Handler Details'!$Y:$Y,'[3]Form &amp; Form Handler Details'!CV:CV,"")</f>
        <v>Hidden</v>
      </c>
      <c r="AZ110" s="35" t="str">
        <f>_xlfn.XLOOKUP($A110,'[3]Form &amp; Form Handler Details'!$Y:$Y,'[3]Form &amp; Form Handler Details'!CW:CW,"")</f>
        <v>gclid</v>
      </c>
      <c r="BA110" s="35" t="str">
        <f>_xlfn.XLOOKUP($A110,'[3]Form &amp; Form Handler Details'!$Y:$Y,'[3]Form &amp; Form Handler Details'!CX:CX,"")</f>
        <v>gclid</v>
      </c>
      <c r="BB110" s="35" t="str">
        <f>_xlfn.XLOOKUP($A110,'[3]Form &amp; Form Handler Details'!$Y:$Y,'[3]Form &amp; Form Handler Details'!CY:CY,"")</f>
        <v>Hidden</v>
      </c>
      <c r="BC110" s="35">
        <f>_xlfn.XLOOKUP($A110,'[3]Form &amp; Form Handler Details'!$Y:$Y,'[3]Form &amp; Form Handler Details'!CZ:CZ,"")</f>
        <v>0</v>
      </c>
      <c r="BD110" s="35">
        <f>_xlfn.XLOOKUP($A110,'[3]Form &amp; Form Handler Details'!$Y:$Y,'[3]Form &amp; Form Handler Details'!DA:DA,"")</f>
        <v>0</v>
      </c>
      <c r="BE110" s="35">
        <f>_xlfn.XLOOKUP($A110,'[3]Form &amp; Form Handler Details'!$Y:$Y,'[3]Form &amp; Form Handler Details'!DB:DB,"")</f>
        <v>0</v>
      </c>
      <c r="BF110" s="35">
        <f>_xlfn.XLOOKUP($A110,'[3]Form &amp; Form Handler Details'!$Y:$Y,'[3]Form &amp; Form Handler Details'!DC:DC,"")</f>
        <v>0</v>
      </c>
      <c r="BG110" s="35">
        <f>_xlfn.XLOOKUP($A110,'[3]Form &amp; Form Handler Details'!$Y:$Y,'[3]Form &amp; Form Handler Details'!DD:DD,"")</f>
        <v>0</v>
      </c>
      <c r="BH110" s="35">
        <f>_xlfn.XLOOKUP($A110,'[3]Form &amp; Form Handler Details'!$Y:$Y,'[3]Form &amp; Form Handler Details'!DE:DE,"")</f>
        <v>0</v>
      </c>
      <c r="BI110" s="35">
        <f>_xlfn.XLOOKUP($A110,'[3]Form &amp; Form Handler Details'!$Y:$Y,'[3]Form &amp; Form Handler Details'!DF:DF,"")</f>
        <v>0</v>
      </c>
      <c r="BJ110" s="35">
        <f>_xlfn.XLOOKUP($A110,'[3]Form &amp; Form Handler Details'!$Y:$Y,'[3]Form &amp; Form Handler Details'!DG:DG,"")</f>
        <v>0</v>
      </c>
      <c r="BK110" s="35">
        <f>_xlfn.XLOOKUP($A110,'[3]Form &amp; Form Handler Details'!$Y:$Y,'[3]Form &amp; Form Handler Details'!DH:DH,"")</f>
        <v>0</v>
      </c>
      <c r="BL110" s="35">
        <f>_xlfn.XLOOKUP($A110,'[3]Form &amp; Form Handler Details'!$Y:$Y,'[3]Form &amp; Form Handler Details'!DI:DI,"")</f>
        <v>0</v>
      </c>
      <c r="BM110" s="35">
        <f>_xlfn.XLOOKUP($A110,'[3]Form &amp; Form Handler Details'!$Y:$Y,'[3]Form &amp; Form Handler Details'!DJ:DJ,"")</f>
        <v>0</v>
      </c>
      <c r="BN110" s="35">
        <f>_xlfn.XLOOKUP($A110,'[3]Form &amp; Form Handler Details'!$Y:$Y,'[3]Form &amp; Form Handler Details'!DK:DK,"")</f>
        <v>0</v>
      </c>
      <c r="BO110" s="35">
        <f>_xlfn.XLOOKUP($A110,'[3]Form &amp; Form Handler Details'!$Y:$Y,'[3]Form &amp; Form Handler Details'!DL:DL,"")</f>
        <v>0</v>
      </c>
      <c r="BP110" s="35">
        <f>_xlfn.XLOOKUP($A110,'[3]Form &amp; Form Handler Details'!$Y:$Y,'[3]Form &amp; Form Handler Details'!DM:DM,"")</f>
        <v>0</v>
      </c>
      <c r="BQ110" s="35">
        <f>_xlfn.XLOOKUP($A110,'[3]Form &amp; Form Handler Details'!$Y:$Y,'[3]Form &amp; Form Handler Details'!DN:DN,"")</f>
        <v>0</v>
      </c>
      <c r="BR110" s="35">
        <f>_xlfn.XLOOKUP($A110,'[3]Form &amp; Form Handler Details'!$Y:$Y,'[3]Form &amp; Form Handler Details'!DO:DO,"")</f>
        <v>0</v>
      </c>
      <c r="BS110" s="35">
        <f>_xlfn.XLOOKUP($A110,'[3]Form &amp; Form Handler Details'!$Y:$Y,'[3]Form &amp; Form Handler Details'!DP:DP,"")</f>
        <v>0</v>
      </c>
      <c r="BT110" s="35">
        <f>_xlfn.XLOOKUP($A110,'[3]Form &amp; Form Handler Details'!$Y:$Y,'[3]Form &amp; Form Handler Details'!DQ:DQ,"")</f>
        <v>0</v>
      </c>
      <c r="BU110" s="35">
        <f>_xlfn.XLOOKUP($A110,'[3]Form &amp; Form Handler Details'!$Y:$Y,'[3]Form &amp; Form Handler Details'!DR:DR,"")</f>
        <v>0</v>
      </c>
      <c r="BV110" s="35">
        <f>_xlfn.XLOOKUP($A110,'[3]Form &amp; Form Handler Details'!$Y:$Y,'[3]Form &amp; Form Handler Details'!DS:DS,"")</f>
        <v>0</v>
      </c>
      <c r="BW110" s="35" t="str">
        <f>_xlfn.XLOOKUP($A110,'[3]Form &amp; Form Handler Details'!$Y:$Y,'[3]Form &amp; Form Handler Details'!DT:DT,"")</f>
        <v>HoneyPot</v>
      </c>
      <c r="BX110" s="35" t="str">
        <f>_xlfn.XLOOKUP($A110,'[3]Form &amp; Form Handler Details'!$Y:$Y,'[3]Form &amp; Form Handler Details'!DU:DU,"")</f>
        <v>pardot_extra_field</v>
      </c>
      <c r="BY110" s="35" t="str">
        <f>_xlfn.XLOOKUP($A110,'[3]Form &amp; Form Handler Details'!$Y:$Y,'[3]Form &amp; Form Handler Details'!DV:DV,"")</f>
        <v>Hidden</v>
      </c>
      <c r="BZ110" s="35">
        <f>_xlfn.XLOOKUP($A110,'[3]Form &amp; Form Handler Details'!$Y:$Y,'[3]Form &amp; Form Handler Details'!DW:DW,"")</f>
        <v>0</v>
      </c>
      <c r="CA110" s="35">
        <f>_xlfn.XLOOKUP($A110,'[3]Form &amp; Form Handler Details'!$Y:$Y,'[3]Form &amp; Form Handler Details'!DX:DX,"")</f>
        <v>0</v>
      </c>
      <c r="CB110" s="35">
        <f>_xlfn.XLOOKUP($A110,'[3]Form &amp; Form Handler Details'!$Y:$Y,'[3]Form &amp; Form Handler Details'!DY:DY,"")</f>
        <v>0</v>
      </c>
      <c r="CC110" s="35">
        <f>_xlfn.XLOOKUP($A110,'[3]Form &amp; Form Handler Details'!$Y:$Y,'[3]Form &amp; Form Handler Details'!DZ:DZ,"")</f>
        <v>0</v>
      </c>
      <c r="CD110" s="35">
        <f>_xlfn.XLOOKUP($A110,'[3]Form &amp; Form Handler Details'!$Y:$Y,'[3]Form &amp; Form Handler Details'!EA:EA,"")</f>
        <v>0</v>
      </c>
      <c r="CE110" s="35">
        <f>_xlfn.XLOOKUP($A110,'[3]Form &amp; Form Handler Details'!$Y:$Y,'[3]Form &amp; Form Handler Details'!EB:EB,"")</f>
        <v>0</v>
      </c>
      <c r="CF110" s="35">
        <f>_xlfn.XLOOKUP($A110,'[3]Form &amp; Form Handler Details'!$Y:$Y,'[3]Form &amp; Form Handler Details'!EC:EC,"")</f>
        <v>0</v>
      </c>
      <c r="CG110" s="35">
        <f>_xlfn.XLOOKUP($A110,'[3]Form &amp; Form Handler Details'!$Y:$Y,'[3]Form &amp; Form Handler Details'!ED:ED,"")</f>
        <v>0</v>
      </c>
      <c r="CH110" s="35">
        <f>_xlfn.XLOOKUP($A110,'[3]Form &amp; Form Handler Details'!$Y:$Y,'[3]Form &amp; Form Handler Details'!EE:EE,"")</f>
        <v>0</v>
      </c>
      <c r="CI110" s="35">
        <f>_xlfn.XLOOKUP($A110,'[3]Form &amp; Form Handler Details'!$Y:$Y,'[3]Form &amp; Form Handler Details'!EF:EF,"")</f>
        <v>0</v>
      </c>
      <c r="CJ110" s="35">
        <f>_xlfn.XLOOKUP($A110,'[3]Form &amp; Form Handler Details'!$Y:$Y,'[3]Form &amp; Form Handler Details'!EG:EG,"")</f>
        <v>0</v>
      </c>
      <c r="CK110" s="35">
        <f>_xlfn.XLOOKUP($A110,'[3]Form &amp; Form Handler Details'!$Y:$Y,'[3]Form &amp; Form Handler Details'!EH:EH,"")</f>
        <v>0</v>
      </c>
      <c r="CL110" s="35">
        <f>_xlfn.XLOOKUP($A110,'[3]Form &amp; Form Handler Details'!$Y:$Y,'[3]Form &amp; Form Handler Details'!EI:EI,"")</f>
        <v>0</v>
      </c>
      <c r="CM110" s="35">
        <f>_xlfn.XLOOKUP($A110,'[3]Form &amp; Form Handler Details'!$Y:$Y,'[3]Form &amp; Form Handler Details'!EJ:EJ,"")</f>
        <v>0</v>
      </c>
      <c r="CN110" s="35">
        <f>_xlfn.XLOOKUP($A110,'[3]Form &amp; Form Handler Details'!$Y:$Y,'[3]Form &amp; Form Handler Details'!EK:EK,"")</f>
        <v>0</v>
      </c>
      <c r="CO110" s="35">
        <f>_xlfn.XLOOKUP($A110,'[3]Form &amp; Form Handler Details'!$Y:$Y,'[3]Form &amp; Form Handler Details'!EL:EL,"")</f>
        <v>0</v>
      </c>
      <c r="CP110" s="35">
        <f>_xlfn.XLOOKUP($A110,'[3]Form &amp; Form Handler Details'!$Y:$Y,'[3]Form &amp; Form Handler Details'!EM:EM,"")</f>
        <v>0</v>
      </c>
      <c r="CQ110" s="35" t="str">
        <f>_xlfn.XLOOKUP($A110,'[3]Form &amp; Form Handler Details'!$Y:$Y,'[3]Form &amp; Form Handler Details'!EN:EN,"")</f>
        <v>18歳以上の方のみ資料をご請求ください。このページに入力した情報は、&lt;a href="https://www.paypal.com/jp/webapps/mpp/ua/privacy-full" style="color: #009cde;" target="_blank"&gt;PayPalのプライバシーポリシー&lt;/a&gt;に従って使用されます。PayPalは、電話または電子メールでお客様に連絡する場合があります。また、この問い合わせに関連する製品、プロモーション、業界情報などを提供する場合があります。</v>
      </c>
      <c r="CR110" s="35" t="str">
        <f>_xlfn.XLOOKUP($A110,'[3]Form &amp; Form Handler Details'!$Y:$Y,'[3]Form &amp; Form Handler Details'!EO:EO,"")</f>
        <v>privacyconsent</v>
      </c>
      <c r="CS110" s="35" t="str">
        <f>_xlfn.XLOOKUP($A110,'[3]Form &amp; Form Handler Details'!$Y:$Y,'[3]Form &amp; Form Handler Details'!EP:EP,"")</f>
        <v>Checkbox</v>
      </c>
      <c r="CT110" s="35" t="str">
        <f>_xlfn.XLOOKUP($A110,'[3]Form &amp; Form Handler Details'!$Y:$Y,'[3]Form &amp; Form Handler Details'!EQ:EQ,"")</f>
        <v>ご同意いただける場合はチェックを入れてください</v>
      </c>
      <c r="CU110" s="35">
        <f>_xlfn.XLOOKUP($A110,'[3]Form &amp; Form Handler Details'!$Y:$Y,'[3]Form &amp; Form Handler Details'!ER:ER,"")</f>
        <v>0</v>
      </c>
      <c r="CV110" s="35">
        <f>_xlfn.XLOOKUP($A110,'[3]Form &amp; Form Handler Details'!$Y:$Y,'[3]Form &amp; Form Handler Details'!ES:ES,"")</f>
        <v>0</v>
      </c>
      <c r="CW110" s="35">
        <f>_xlfn.XLOOKUP($A110,'[3]Form &amp; Form Handler Details'!$Y:$Y,'[3]Form &amp; Form Handler Details'!ET:ET,"")</f>
        <v>0</v>
      </c>
      <c r="CX110" s="35">
        <f>_xlfn.XLOOKUP($A110,'[3]Form &amp; Form Handler Details'!$Y:$Y,'[3]Form &amp; Form Handler Details'!EU:EU,"")</f>
        <v>0</v>
      </c>
      <c r="CY110" s="35">
        <f>_xlfn.XLOOKUP($A110,'[3]Form &amp; Form Handler Details'!$Y:$Y,'[3]Form &amp; Form Handler Details'!EV:EV,"")</f>
        <v>0</v>
      </c>
      <c r="CZ110" s="35">
        <f>_xlfn.XLOOKUP($A110,'[3]Form &amp; Form Handler Details'!$Y:$Y,'[3]Form &amp; Form Handler Details'!EW:EW,"")</f>
        <v>0</v>
      </c>
      <c r="DA110" s="35">
        <f>_xlfn.XLOOKUP($A110,'[3]Form &amp; Form Handler Details'!$Y:$Y,'[3]Form &amp; Form Handler Details'!EX:EX,"")</f>
        <v>0</v>
      </c>
      <c r="DB110" s="35">
        <f>_xlfn.XLOOKUP($A110,'[3]Form &amp; Form Handler Details'!$Y:$Y,'[3]Form &amp; Form Handler Details'!EY:EY,"")</f>
        <v>0</v>
      </c>
      <c r="DC110" s="35">
        <f>_xlfn.XLOOKUP($A110,'[3]Form &amp; Form Handler Details'!$Y:$Y,'[3]Form &amp; Form Handler Details'!EZ:EZ,"")</f>
        <v>0</v>
      </c>
      <c r="DD110" s="35">
        <f>_xlfn.XLOOKUP($A110,'[3]Form &amp; Form Handler Details'!$Y:$Y,'[3]Form &amp; Form Handler Details'!FA:FA,"")</f>
        <v>0</v>
      </c>
      <c r="DE110" s="35">
        <f>_xlfn.XLOOKUP($A110,'[3]Form &amp; Form Handler Details'!$Y:$Y,'[3]Form &amp; Form Handler Details'!FB:FB,"")</f>
        <v>0</v>
      </c>
      <c r="DF110" s="35">
        <f>_xlfn.XLOOKUP($A110,'[3]Form &amp; Form Handler Details'!$Y:$Y,'[3]Form &amp; Form Handler Details'!FC:FC,"")</f>
        <v>0</v>
      </c>
      <c r="DG110" s="35">
        <f>_xlfn.XLOOKUP($A110,'[3]Form &amp; Form Handler Details'!$Y:$Y,'[3]Form &amp; Form Handler Details'!FD:FD,"")</f>
        <v>0</v>
      </c>
      <c r="DH110" s="35">
        <f>_xlfn.XLOOKUP($A110,'[3]Form &amp; Form Handler Details'!$Y:$Y,'[3]Form &amp; Form Handler Details'!FE:FE,"")</f>
        <v>0</v>
      </c>
      <c r="DI110" s="35">
        <f>_xlfn.XLOOKUP($A110,'[3]Form &amp; Form Handler Details'!$Y:$Y,'[3]Form &amp; Form Handler Details'!FF:FF,"")</f>
        <v>0</v>
      </c>
      <c r="DJ110" s="35">
        <f>_xlfn.XLOOKUP($A110,'[3]Form &amp; Form Handler Details'!$Y:$Y,'[3]Form &amp; Form Handler Details'!FG:FG,"")</f>
        <v>0</v>
      </c>
      <c r="DK110" s="35">
        <f>_xlfn.XLOOKUP($A110,'[3]Form &amp; Form Handler Details'!$Y:$Y,'[3]Form &amp; Form Handler Details'!FH:FH,"")</f>
        <v>0</v>
      </c>
      <c r="DL110" s="35">
        <f>_xlfn.XLOOKUP($A110,'[3]Form &amp; Form Handler Details'!$Y:$Y,'[3]Form &amp; Form Handler Details'!FI:FI,"")</f>
        <v>0</v>
      </c>
      <c r="DM110" s="35">
        <f>_xlfn.XLOOKUP($A110,'[3]Form &amp; Form Handler Details'!$Y:$Y,'[3]Form &amp; Form Handler Details'!FJ:FJ,"")</f>
        <v>0</v>
      </c>
      <c r="DN110" s="35">
        <f>_xlfn.XLOOKUP($A110,'[3]Form &amp; Form Handler Details'!$Y:$Y,'[3]Form &amp; Form Handler Details'!FK:FK,"")</f>
        <v>0</v>
      </c>
      <c r="DO110" s="35">
        <f>_xlfn.XLOOKUP($A110,'[3]Form &amp; Form Handler Details'!$Y:$Y,'[3]Form &amp; Form Handler Details'!FL:FL,"")</f>
        <v>0</v>
      </c>
      <c r="DP110" s="35">
        <f>_xlfn.XLOOKUP($A110,'[3]Form &amp; Form Handler Details'!$Y:$Y,'[3]Form &amp; Form Handler Details'!FM:FM,"")</f>
        <v>0</v>
      </c>
      <c r="DQ110" s="35">
        <f>_xlfn.XLOOKUP($A110,'[3]Form &amp; Form Handler Details'!$Y:$Y,'[3]Form &amp; Form Handler Details'!FN:FN,"")</f>
        <v>0</v>
      </c>
      <c r="DR110" s="35">
        <f>_xlfn.XLOOKUP($A110,'[3]Form &amp; Form Handler Details'!$Y:$Y,'[3]Form &amp; Form Handler Details'!FO:FO,"")</f>
        <v>0</v>
      </c>
      <c r="DS110" s="35">
        <f>_xlfn.XLOOKUP($A110,'[3]Form &amp; Form Handler Details'!$Y:$Y,'[3]Form &amp; Form Handler Details'!FP:FP,"")</f>
        <v>0</v>
      </c>
      <c r="DT110" s="35">
        <f>_xlfn.XLOOKUP($A110,'[3]Form &amp; Form Handler Details'!$Y:$Y,'[3]Form &amp; Form Handler Details'!FQ:FQ,"")</f>
        <v>0</v>
      </c>
      <c r="DU110" s="35">
        <f>_xlfn.XLOOKUP($A110,'[3]Form &amp; Form Handler Details'!$Y:$Y,'[3]Form &amp; Form Handler Details'!FR:FR,"")</f>
        <v>0</v>
      </c>
      <c r="DV110" s="35">
        <f>_xlfn.XLOOKUP($A110,'[3]Form &amp; Form Handler Details'!$Y:$Y,'[3]Form &amp; Form Handler Details'!FS:FS,"")</f>
        <v>0</v>
      </c>
      <c r="DW110" s="35">
        <f>_xlfn.XLOOKUP($A110,'[3]Form &amp; Form Handler Details'!$Y:$Y,'[3]Form &amp; Form Handler Details'!FT:FT,"")</f>
        <v>0</v>
      </c>
      <c r="DX110" s="35">
        <f>_xlfn.XLOOKUP($A110,'[3]Form &amp; Form Handler Details'!$Y:$Y,'[3]Form &amp; Form Handler Details'!FU:FU,"")</f>
        <v>0</v>
      </c>
      <c r="DY110" s="35">
        <f>_xlfn.XLOOKUP($A110,'[3]Form &amp; Form Handler Details'!$Y:$Y,'[3]Form &amp; Form Handler Details'!FV:FV,"")</f>
        <v>0</v>
      </c>
      <c r="DZ110" s="35">
        <f>_xlfn.XLOOKUP($A110,'[3]Form &amp; Form Handler Details'!$Y:$Y,'[3]Form &amp; Form Handler Details'!FW:FW,"")</f>
        <v>0</v>
      </c>
      <c r="EA110" s="35">
        <f>_xlfn.XLOOKUP($A110,'[3]Form &amp; Form Handler Details'!$Y:$Y,'[3]Form &amp; Form Handler Details'!FX:FX,"")</f>
        <v>0</v>
      </c>
      <c r="EB110" s="35">
        <f>_xlfn.XLOOKUP($A110,'[3]Form &amp; Form Handler Details'!$Y:$Y,'[3]Form &amp; Form Handler Details'!FY:FY,"")</f>
        <v>0</v>
      </c>
      <c r="EC110" s="35">
        <f>_xlfn.XLOOKUP($A110,'[3]Form &amp; Form Handler Details'!$Y:$Y,'[3]Form &amp; Form Handler Details'!FZ:FZ,"")</f>
        <v>0</v>
      </c>
      <c r="ED110" s="35">
        <f>_xlfn.XLOOKUP($A110,'[3]Form &amp; Form Handler Details'!$Y:$Y,'[3]Form &amp; Form Handler Details'!GA:GA,"")</f>
        <v>0</v>
      </c>
      <c r="EE110" s="35">
        <f>_xlfn.XLOOKUP($A110,'[3]Form &amp; Form Handler Details'!$Y:$Y,'[3]Form &amp; Form Handler Details'!GB:GB,"")</f>
        <v>0</v>
      </c>
      <c r="EF110" s="35">
        <f>_xlfn.XLOOKUP($A110,'[3]Form &amp; Form Handler Details'!$Y:$Y,'[3]Form &amp; Form Handler Details'!GC:GC,"")</f>
        <v>0</v>
      </c>
      <c r="EG110" s="35">
        <f>_xlfn.XLOOKUP($A110,'[3]Form &amp; Form Handler Details'!$Y:$Y,'[3]Form &amp; Form Handler Details'!GD:GD,"")</f>
        <v>0</v>
      </c>
      <c r="EH110" s="35">
        <f>_xlfn.XLOOKUP($A110,'[3]Form &amp; Form Handler Details'!$Y:$Y,'[3]Form &amp; Form Handler Details'!GE:GE,"")</f>
        <v>0</v>
      </c>
      <c r="EI110" s="35">
        <f>_xlfn.XLOOKUP($A110,'[3]Form &amp; Form Handler Details'!$Y:$Y,'[3]Form &amp; Form Handler Details'!GF:GF,"")</f>
        <v>0</v>
      </c>
      <c r="EJ110" s="35">
        <f>_xlfn.XLOOKUP($A110,'[3]Form &amp; Form Handler Details'!$Y:$Y,'[3]Form &amp; Form Handler Details'!GG:GG,"")</f>
        <v>0</v>
      </c>
      <c r="EK110" s="35">
        <f>_xlfn.XLOOKUP($A110,'[3]Form &amp; Form Handler Details'!$Y:$Y,'[3]Form &amp; Form Handler Details'!GH:GH,"")</f>
        <v>0</v>
      </c>
      <c r="EL110" s="35">
        <f>_xlfn.XLOOKUP($A110,'[3]Form &amp; Form Handler Details'!$Y:$Y,'[3]Form &amp; Form Handler Details'!GI:GI,"")</f>
        <v>0</v>
      </c>
      <c r="EM110" s="35">
        <f>_xlfn.XLOOKUP($A110,'[3]Form &amp; Form Handler Details'!$Y:$Y,'[3]Form &amp; Form Handler Details'!GJ:GJ,"")</f>
        <v>0</v>
      </c>
      <c r="EN110" s="35">
        <f>_xlfn.XLOOKUP($A110,'[3]Form &amp; Form Handler Details'!$Y:$Y,'[3]Form &amp; Form Handler Details'!GK:GK,"")</f>
        <v>0</v>
      </c>
      <c r="EO110" s="35">
        <f>_xlfn.XLOOKUP($A110,'[3]Form &amp; Form Handler Details'!$Y:$Y,'[3]Form &amp; Form Handler Details'!GL:GL,"")</f>
        <v>0</v>
      </c>
      <c r="EP110" s="35">
        <f>_xlfn.XLOOKUP($A110,'[3]Form &amp; Form Handler Details'!$Y:$Y,'[3]Form &amp; Form Handler Details'!GM:GM,"")</f>
        <v>0</v>
      </c>
      <c r="EQ110" s="35">
        <f>_xlfn.XLOOKUP($A110,'[3]Form &amp; Form Handler Details'!$Y:$Y,'[3]Form &amp; Form Handler Details'!GN:GN,"")</f>
        <v>0</v>
      </c>
      <c r="ER110" s="35">
        <f>_xlfn.XLOOKUP($A110,'[3]Form &amp; Form Handler Details'!$Y:$Y,'[3]Form &amp; Form Handler Details'!GO:GO,"")</f>
        <v>0</v>
      </c>
      <c r="ES110" s="35">
        <f>_xlfn.XLOOKUP($A110,'[3]Form &amp; Form Handler Details'!$Y:$Y,'[3]Form &amp; Form Handler Details'!GP:GP,"")</f>
        <v>0</v>
      </c>
      <c r="ET110" s="35">
        <f>_xlfn.XLOOKUP($A110,'[3]Form &amp; Form Handler Details'!$Y:$Y,'[3]Form &amp; Form Handler Details'!GQ:GQ,"")</f>
        <v>0</v>
      </c>
      <c r="EU110" s="35">
        <f>_xlfn.XLOOKUP($A110,'[3]Form &amp; Form Handler Details'!$Y:$Y,'[3]Form &amp; Form Handler Details'!GR:GR,"")</f>
        <v>0</v>
      </c>
      <c r="EV110" s="35">
        <f>_xlfn.XLOOKUP($A110,'[3]Form &amp; Form Handler Details'!$Y:$Y,'[3]Form &amp; Form Handler Details'!GS:GS,"")</f>
        <v>0</v>
      </c>
      <c r="EW110" s="35">
        <f>_xlfn.XLOOKUP($A110,'[3]Form &amp; Form Handler Details'!$Y:$Y,'[3]Form &amp; Form Handler Details'!GT:GT,"")</f>
        <v>0</v>
      </c>
      <c r="EX110" s="35">
        <f>_xlfn.XLOOKUP($A110,'[3]Form &amp; Form Handler Details'!$Y:$Y,'[3]Form &amp; Form Handler Details'!GU:GU,"")</f>
        <v>0</v>
      </c>
      <c r="EY110" s="35">
        <f>_xlfn.XLOOKUP($A110,'[3]Form &amp; Form Handler Details'!$Y:$Y,'[3]Form &amp; Form Handler Details'!GV:GV,"")</f>
        <v>0</v>
      </c>
      <c r="EZ110" s="35">
        <f>_xlfn.XLOOKUP($A110,'[3]Form &amp; Form Handler Details'!$Y:$Y,'[3]Form &amp; Form Handler Details'!GW:GW,"")</f>
        <v>0</v>
      </c>
      <c r="FA110" s="35">
        <f>_xlfn.XLOOKUP($A110,'[3]Form &amp; Form Handler Details'!$Y:$Y,'[3]Form &amp; Form Handler Details'!GX:GX,"")</f>
        <v>0</v>
      </c>
      <c r="FB110" s="35">
        <f>_xlfn.XLOOKUP($A110,'[3]Form &amp; Form Handler Details'!$Y:$Y,'[3]Form &amp; Form Handler Details'!GY:GY,"")</f>
        <v>0</v>
      </c>
      <c r="FC110" s="35">
        <f>_xlfn.XLOOKUP($A110,'[3]Form &amp; Form Handler Details'!$Y:$Y,'[3]Form &amp; Form Handler Details'!GZ:GZ,"")</f>
        <v>0</v>
      </c>
      <c r="FD110" s="35">
        <f>_xlfn.XLOOKUP($A110,'[3]Form &amp; Form Handler Details'!$Y:$Y,'[3]Form &amp; Form Handler Details'!HA:HA,"")</f>
        <v>0</v>
      </c>
      <c r="FE110" s="35">
        <f>_xlfn.XLOOKUP($A110,'[3]Form &amp; Form Handler Details'!$Y:$Y,'[3]Form &amp; Form Handler Details'!HB:HB,"")</f>
        <v>0</v>
      </c>
      <c r="FF110" s="35">
        <f>_xlfn.XLOOKUP($A110,'[3]Form &amp; Form Handler Details'!$Y:$Y,'[3]Form &amp; Form Handler Details'!HC:HC,"")</f>
        <v>0</v>
      </c>
      <c r="FG110" s="35">
        <f>_xlfn.XLOOKUP($A110,'[3]Form &amp; Form Handler Details'!$Y:$Y,'[3]Form &amp; Form Handler Details'!HD:HD,"")</f>
        <v>0</v>
      </c>
      <c r="FH110" s="35">
        <f>_xlfn.XLOOKUP($A110,'[3]Form &amp; Form Handler Details'!$Y:$Y,'[3]Form &amp; Form Handler Details'!HE:HE,"")</f>
        <v>0</v>
      </c>
      <c r="FI110" s="35">
        <f>_xlfn.XLOOKUP($A110,'[3]Form &amp; Form Handler Details'!$Y:$Y,'[3]Form &amp; Form Handler Details'!HF:HF,"")</f>
        <v>0</v>
      </c>
      <c r="FJ110" s="35">
        <f>_xlfn.XLOOKUP($A110,'[3]Form &amp; Form Handler Details'!$Y:$Y,'[3]Form &amp; Form Handler Details'!HG:HG,"")</f>
        <v>0</v>
      </c>
      <c r="FK110" s="35">
        <f>_xlfn.XLOOKUP($A110,'[3]Form &amp; Form Handler Details'!$Y:$Y,'[3]Form &amp; Form Handler Details'!HH:HH,"")</f>
        <v>0</v>
      </c>
      <c r="FL110" s="35">
        <f>_xlfn.XLOOKUP($A110,'[3]Form &amp; Form Handler Details'!$Y:$Y,'[3]Form &amp; Form Handler Details'!HI:HI,"")</f>
        <v>0</v>
      </c>
      <c r="FM110" s="35">
        <f>_xlfn.XLOOKUP($A110,'[3]Form &amp; Form Handler Details'!$Y:$Y,'[3]Form &amp; Form Handler Details'!HJ:HJ,"")</f>
        <v>0</v>
      </c>
      <c r="FN110" s="35">
        <f>_xlfn.XLOOKUP($A110,'[3]Form &amp; Form Handler Details'!$Y:$Y,'[3]Form &amp; Form Handler Details'!HK:HK,"")</f>
        <v>0</v>
      </c>
      <c r="FO110" s="35">
        <f>_xlfn.XLOOKUP($A110,'[3]Form &amp; Form Handler Details'!$Y:$Y,'[3]Form &amp; Form Handler Details'!HL:HL,"")</f>
        <v>0</v>
      </c>
      <c r="FP110" s="35">
        <f>_xlfn.XLOOKUP($A110,'[3]Form &amp; Form Handler Details'!$Y:$Y,'[3]Form &amp; Form Handler Details'!HM:HM,"")</f>
        <v>0</v>
      </c>
      <c r="FQ110" s="35">
        <f>_xlfn.XLOOKUP($A110,'[3]Form &amp; Form Handler Details'!$Y:$Y,'[3]Form &amp; Form Handler Details'!HN:HN,"")</f>
        <v>0</v>
      </c>
      <c r="FR110" s="35">
        <f>_xlfn.XLOOKUP($A110,'[3]Form &amp; Form Handler Details'!$Y:$Y,'[3]Form &amp; Form Handler Details'!HO:HO,"")</f>
        <v>0</v>
      </c>
      <c r="FS110" s="35">
        <f>_xlfn.XLOOKUP($A110,'[3]Form &amp; Form Handler Details'!$Y:$Y,'[3]Form &amp; Form Handler Details'!HP:HP,"")</f>
        <v>0</v>
      </c>
      <c r="FT110" s="35">
        <f>_xlfn.XLOOKUP($A110,'[3]Form &amp; Form Handler Details'!$Y:$Y,'[3]Form &amp; Form Handler Details'!HQ:HQ,"")</f>
        <v>0</v>
      </c>
      <c r="FU110" s="35">
        <f>_xlfn.XLOOKUP($A110,'[3]Form &amp; Form Handler Details'!$Y:$Y,'[3]Form &amp; Form Handler Details'!HR:HR,"")</f>
        <v>0</v>
      </c>
      <c r="FV110" s="35">
        <f>_xlfn.XLOOKUP($A110,'[3]Form &amp; Form Handler Details'!$Y:$Y,'[3]Form &amp; Form Handler Details'!HS:HS,"")</f>
        <v>0</v>
      </c>
      <c r="FW110" s="35">
        <f>_xlfn.XLOOKUP($A110,'[3]Form &amp; Form Handler Details'!$Y:$Y,'[3]Form &amp; Form Handler Details'!HT:HT,"")</f>
        <v>0</v>
      </c>
      <c r="FX110" s="35">
        <f>_xlfn.XLOOKUP($A110,'[3]Form &amp; Form Handler Details'!$Y:$Y,'[3]Form &amp; Form Handler Details'!HU:HU,"")</f>
        <v>0</v>
      </c>
      <c r="FY110" s="35">
        <f>_xlfn.XLOOKUP($A110,'[3]Form &amp; Form Handler Details'!$Y:$Y,'[3]Form &amp; Form Handler Details'!HV:HV,"")</f>
        <v>0</v>
      </c>
      <c r="FZ110" s="35">
        <f>_xlfn.XLOOKUP($A110,'[3]Form &amp; Form Handler Details'!$Y:$Y,'[3]Form &amp; Form Handler Details'!HW:HW,"")</f>
        <v>0</v>
      </c>
      <c r="GA110" s="35">
        <f>_xlfn.XLOOKUP($A110,'[3]Form &amp; Form Handler Details'!$Y:$Y,'[3]Form &amp; Form Handler Details'!HX:HX,"")</f>
        <v>0</v>
      </c>
      <c r="GB110" s="35">
        <f>_xlfn.XLOOKUP($A110,'[3]Form &amp; Form Handler Details'!$Y:$Y,'[3]Form &amp; Form Handler Details'!HY:HY,"")</f>
        <v>0</v>
      </c>
      <c r="GC110" s="35">
        <f>_xlfn.XLOOKUP($A110,'[3]Form &amp; Form Handler Details'!$Y:$Y,'[3]Form &amp; Form Handler Details'!HZ:HZ,"")</f>
        <v>0</v>
      </c>
      <c r="GD110" s="35">
        <f>_xlfn.XLOOKUP($A110,'[3]Form &amp; Form Handler Details'!$Y:$Y,'[3]Form &amp; Form Handler Details'!IA:IA,"")</f>
        <v>0</v>
      </c>
      <c r="GE110" s="35">
        <f>_xlfn.XLOOKUP($A110,'[3]Form &amp; Form Handler Details'!$Y:$Y,'[3]Form &amp; Form Handler Details'!IB:IB,"")</f>
        <v>0</v>
      </c>
      <c r="GF110" s="35">
        <f>_xlfn.XLOOKUP($A110,'[3]Form &amp; Form Handler Details'!$Y:$Y,'[3]Form &amp; Form Handler Details'!IC:IC,"")</f>
        <v>0</v>
      </c>
      <c r="GG110" s="35">
        <f>_xlfn.XLOOKUP($A110,'[3]Form &amp; Form Handler Details'!$Y:$Y,'[3]Form &amp; Form Handler Details'!ID:ID,"")</f>
        <v>0</v>
      </c>
      <c r="GH110" s="35">
        <f>_xlfn.XLOOKUP($A110,'[3]Form &amp; Form Handler Details'!$Y:$Y,'[3]Form &amp; Form Handler Details'!IE:IE,"")</f>
        <v>0</v>
      </c>
      <c r="GI110" s="35">
        <f>_xlfn.XLOOKUP($A110,'[3]Form &amp; Form Handler Details'!$Y:$Y,'[3]Form &amp; Form Handler Details'!IF:IF,"")</f>
        <v>0</v>
      </c>
      <c r="GJ110" s="35">
        <f>_xlfn.XLOOKUP($A110,'[3]Form &amp; Form Handler Details'!$Y:$Y,'[3]Form &amp; Form Handler Details'!IG:IG,"")</f>
        <v>0</v>
      </c>
      <c r="GK110" s="35">
        <f>_xlfn.XLOOKUP($A110,'[3]Form &amp; Form Handler Details'!$Y:$Y,'[3]Form &amp; Form Handler Details'!IH:IH,"")</f>
        <v>0</v>
      </c>
      <c r="GL110" s="35">
        <f>_xlfn.XLOOKUP($A110,'[3]Form &amp; Form Handler Details'!$Y:$Y,'[3]Form &amp; Form Handler Details'!II:II,"")</f>
        <v>0</v>
      </c>
      <c r="GM110" s="35">
        <f>_xlfn.XLOOKUP($A110,'[3]Form &amp; Form Handler Details'!$Y:$Y,'[3]Form &amp; Form Handler Details'!IJ:IJ,"")</f>
        <v>0</v>
      </c>
      <c r="GN110" s="35">
        <f>_xlfn.XLOOKUP($A110,'[3]Form &amp; Form Handler Details'!$Y:$Y,'[3]Form &amp; Form Handler Details'!IK:IK,"")</f>
        <v>0</v>
      </c>
      <c r="GO110" s="35">
        <f>_xlfn.XLOOKUP($A110,'[3]Form &amp; Form Handler Details'!$Y:$Y,'[3]Form &amp; Form Handler Details'!IL:IL,"")</f>
        <v>0</v>
      </c>
      <c r="GP110" s="35">
        <f>_xlfn.XLOOKUP($A110,'[3]Form &amp; Form Handler Details'!$Y:$Y,'[3]Form &amp; Form Handler Details'!IM:IM,"")</f>
        <v>0</v>
      </c>
      <c r="GQ110" s="35">
        <f>_xlfn.XLOOKUP($A110,'[3]Form &amp; Form Handler Details'!$Y:$Y,'[3]Form &amp; Form Handler Details'!IN:IN,"")</f>
        <v>0</v>
      </c>
      <c r="GR110" s="35">
        <f>_xlfn.XLOOKUP($A110,'[3]Form &amp; Form Handler Details'!$Y:$Y,'[3]Form &amp; Form Handler Details'!IO:IO,"")</f>
        <v>0</v>
      </c>
      <c r="GS110" s="35">
        <f>_xlfn.XLOOKUP($A110,'[3]Form &amp; Form Handler Details'!$Y:$Y,'[3]Form &amp; Form Handler Details'!IP:IP,"")</f>
        <v>0</v>
      </c>
      <c r="GT110" s="35">
        <f>_xlfn.XLOOKUP($A110,'[3]Form &amp; Form Handler Details'!$Y:$Y,'[3]Form &amp; Form Handler Details'!IQ:IQ,"")</f>
        <v>0</v>
      </c>
      <c r="GU110" s="35">
        <f>_xlfn.XLOOKUP($A110,'[3]Form &amp; Form Handler Details'!$Y:$Y,'[3]Form &amp; Form Handler Details'!IR:IR,"")</f>
        <v>0</v>
      </c>
      <c r="GV110" s="35">
        <f>_xlfn.XLOOKUP($A110,'[3]Form &amp; Form Handler Details'!$Y:$Y,'[3]Form &amp; Form Handler Details'!IS:IS,"")</f>
        <v>0</v>
      </c>
      <c r="GW110" s="35">
        <f>_xlfn.XLOOKUP($A110,'[3]Form &amp; Form Handler Details'!$Y:$Y,'[3]Form &amp; Form Handler Details'!IT:IT,"")</f>
        <v>0</v>
      </c>
      <c r="GX110" s="35">
        <f>_xlfn.XLOOKUP($A110,'[3]Form &amp; Form Handler Details'!$Y:$Y,'[3]Form &amp; Form Handler Details'!IU:IU,"")</f>
        <v>0</v>
      </c>
      <c r="GY110" s="35">
        <f>_xlfn.XLOOKUP($A110,'[3]Form &amp; Form Handler Details'!$Y:$Y,'[3]Form &amp; Form Handler Details'!IV:IV,"")</f>
        <v>0</v>
      </c>
      <c r="GZ110" s="35">
        <f>_xlfn.XLOOKUP($A110,'[3]Form &amp; Form Handler Details'!$Y:$Y,'[3]Form &amp; Form Handler Details'!IW:IW,"")</f>
        <v>0</v>
      </c>
      <c r="HA110" s="35">
        <f>_xlfn.XLOOKUP($A110,'[3]Form &amp; Form Handler Details'!$Y:$Y,'[3]Form &amp; Form Handler Details'!IX:IX,"")</f>
        <v>0</v>
      </c>
      <c r="HB110" s="35">
        <f>_xlfn.XLOOKUP($A110,'[3]Form &amp; Form Handler Details'!$Y:$Y,'[3]Form &amp; Form Handler Details'!IY:IY,"")</f>
        <v>0</v>
      </c>
      <c r="HC110" s="35">
        <f>_xlfn.XLOOKUP($A110,'[3]Form &amp; Form Handler Details'!$Y:$Y,'[3]Form &amp; Form Handler Details'!IZ:IZ,"")</f>
        <v>0</v>
      </c>
      <c r="HD110" s="35">
        <f>_xlfn.XLOOKUP($A110,'[3]Form &amp; Form Handler Details'!$Y:$Y,'[3]Form &amp; Form Handler Details'!JA:JA,"")</f>
        <v>0</v>
      </c>
      <c r="HE110" s="35">
        <f>_xlfn.XLOOKUP($A110,'[3]Form &amp; Form Handler Details'!$Y:$Y,'[3]Form &amp; Form Handler Details'!JB:JB,"")</f>
        <v>0</v>
      </c>
      <c r="HF110" s="35">
        <f>_xlfn.XLOOKUP($A110,'[3]Form &amp; Form Handler Details'!$Y:$Y,'[3]Form &amp; Form Handler Details'!JC:JC,"")</f>
        <v>0</v>
      </c>
      <c r="HG110" s="35">
        <f>_xlfn.XLOOKUP($A110,'[3]Form &amp; Form Handler Details'!$Y:$Y,'[3]Form &amp; Form Handler Details'!JD:JD,"")</f>
        <v>0</v>
      </c>
      <c r="HH110" s="35">
        <f>_xlfn.XLOOKUP($A110,'[3]Form &amp; Form Handler Details'!$Y:$Y,'[3]Form &amp; Form Handler Details'!JE:JE,"")</f>
        <v>0</v>
      </c>
      <c r="HI110" s="35">
        <f>_xlfn.XLOOKUP($A110,'[3]Form &amp; Form Handler Details'!$Y:$Y,'[3]Form &amp; Form Handler Details'!JF:JF,"")</f>
        <v>0</v>
      </c>
      <c r="HJ110" s="35">
        <f>_xlfn.XLOOKUP($A110,'[3]Form &amp; Form Handler Details'!$Y:$Y,'[3]Form &amp; Form Handler Details'!JG:JG,"")</f>
        <v>0</v>
      </c>
      <c r="HK110" s="35">
        <f>_xlfn.XLOOKUP($A110,'[3]Form &amp; Form Handler Details'!$Y:$Y,'[3]Form &amp; Form Handler Details'!JH:JH,"")</f>
        <v>0</v>
      </c>
      <c r="HL110" s="35">
        <f>_xlfn.XLOOKUP($A110,'[3]Form &amp; Form Handler Details'!$Y:$Y,'[3]Form &amp; Form Handler Details'!JI:JI,"")</f>
        <v>0</v>
      </c>
      <c r="HM110" s="35">
        <f>_xlfn.XLOOKUP($A110,'[3]Form &amp; Form Handler Details'!$Y:$Y,'[3]Form &amp; Form Handler Details'!JJ:JJ,"")</f>
        <v>0</v>
      </c>
      <c r="HN110" s="35">
        <f>_xlfn.XLOOKUP($A110,'[3]Form &amp; Form Handler Details'!$Y:$Y,'[3]Form &amp; Form Handler Details'!JK:JK,"")</f>
        <v>0</v>
      </c>
      <c r="HO110" s="35">
        <f>_xlfn.XLOOKUP($A110,'[3]Form &amp; Form Handler Details'!$Y:$Y,'[3]Form &amp; Form Handler Details'!JL:JL,"")</f>
        <v>0</v>
      </c>
      <c r="HP110" s="35">
        <f>_xlfn.XLOOKUP($A110,'[3]Form &amp; Form Handler Details'!$Y:$Y,'[3]Form &amp; Form Handler Details'!JM:JM,"")</f>
        <v>0</v>
      </c>
      <c r="HQ110" s="35">
        <f>_xlfn.XLOOKUP($A110,'[3]Form &amp; Form Handler Details'!$Y:$Y,'[3]Form &amp; Form Handler Details'!JN:JN,"")</f>
        <v>0</v>
      </c>
      <c r="HR110" s="35">
        <f>_xlfn.XLOOKUP($A110,'[3]Form &amp; Form Handler Details'!$Y:$Y,'[3]Form &amp; Form Handler Details'!JO:JO,"")</f>
        <v>0</v>
      </c>
      <c r="HS110" s="35">
        <f>_xlfn.XLOOKUP($A110,'[3]Form &amp; Form Handler Details'!$Y:$Y,'[3]Form &amp; Form Handler Details'!JP:JP,"")</f>
        <v>0</v>
      </c>
      <c r="HT110" s="35">
        <f>_xlfn.XLOOKUP($A110,'[3]Form &amp; Form Handler Details'!$Y:$Y,'[3]Form &amp; Form Handler Details'!JQ:JQ,"")</f>
        <v>0</v>
      </c>
      <c r="HU110" s="35">
        <f>_xlfn.XLOOKUP($A110,'[3]Form &amp; Form Handler Details'!$Y:$Y,'[3]Form &amp; Form Handler Details'!JR:JR,"")</f>
        <v>0</v>
      </c>
      <c r="HV110" s="35">
        <f>_xlfn.XLOOKUP($A110,'[3]Form &amp; Form Handler Details'!$Y:$Y,'[3]Form &amp; Form Handler Details'!JS:JS,"")</f>
        <v>0</v>
      </c>
      <c r="HW110" s="35">
        <f>_xlfn.XLOOKUP($A110,'[3]Form &amp; Form Handler Details'!$Y:$Y,'[3]Form &amp; Form Handler Details'!JT:JT,"")</f>
        <v>0</v>
      </c>
    </row>
    <row r="111" spans="1:231" ht="165" customHeight="1">
      <c r="A111" s="32" t="s">
        <v>111</v>
      </c>
      <c r="B111" s="32" t="str">
        <f>_xlfn.XLOOKUP(Table46[[#This Row],[UFID]],ATC!C:C,ATC!A:A,"")</f>
        <v>06</v>
      </c>
      <c r="C111" s="31" t="str">
        <f>_xlfn.XLOOKUP(Table46[[#This Row],[UFID]],ATC!C:C,ATC!E:E,"")</f>
        <v>Build Work</v>
      </c>
      <c r="D111" s="31">
        <f>_xlfn.XLOOKUP(Table46[[#This Row],[UFID]],ATC!C:C,ATC!J:J,"")</f>
        <v>0</v>
      </c>
      <c r="E111" s="31" t="s">
        <v>615</v>
      </c>
      <c r="F111" s="34" t="str">
        <f>_xlfn.XLOOKUP(Table46[[#This Row],[UFID]],'[3]Form &amp; Form Handler Details'!$Y:$Y,'[3]Form &amp; Form Handler Details'!$F:$F,"")</f>
        <v>https://www.paypal.com/ph/webapps/mpp/campaigns/cross-border-ecommerce-trends?locale.x=en_PH</v>
      </c>
      <c r="G111" s="34" t="str">
        <f>_xlfn.XLOOKUP(Table46[[#This Row],[UFID]],'[3]Form &amp; Form Handler Details'!$Y:$Y,'[3]Form &amp; Form Handler Details'!$I:$I,"")</f>
        <v>https://www.paypal.com/ph/webapps/mpp/campaigns/cross-border-ecommerce-trends/thank-you?locale.x=en_PH</v>
      </c>
      <c r="H111" s="34" t="str">
        <f>_xlfn.XLOOKUP(Table46[[#This Row],[UFID]],'[3]Form &amp; Form Handler Details'!$Y:$Y,'[3]Form &amp; Form Handler Details'!$E:$E,"")</f>
        <v>https://pypd.paypal-mktg.com/l/925803/2022-07-21/2nb2k</v>
      </c>
      <c r="I111" s="34" t="str">
        <f>_xlfn.XLOOKUP(Table46[[#This Row],[UFID]],'[3]Form &amp; Form Handler Details'!$Y:$Y,'[3]Form &amp; Form Handler Details'!$U:$U,"")</f>
        <v>APAC-PH-FRH-23-SMB-BC-Live</v>
      </c>
      <c r="J111" s="34" t="str">
        <f>_xlfn.XLOOKUP(Table46[[#This Row],[UFID]],'[3]Form &amp; Form Handler Details'!$Y:$Y,'[3]Form &amp; Form Handler Details'!$V:$V,"")</f>
        <v>https://pypd.paypal-mktg.com/l/925803/2023-04-24/2rwvc</v>
      </c>
      <c r="K111" s="34" t="str">
        <f t="shared" si="3"/>
        <v>2023-04-24/2rwvc</v>
      </c>
      <c r="L111" s="34" t="str">
        <f>_xlfn.XLOOKUP(Table46[[#This Row],[UFID]],'[3]Form &amp; Form Handler Details'!$Y:$Y,'[3]Form &amp; Form Handler Details'!$D:$D,"")</f>
        <v>APAC-PH-FRM-22-SMB-BC-Live</v>
      </c>
      <c r="M111" s="35" t="str">
        <f>_xlfn.XLOOKUP($A111,'[3]Form &amp; Form Handler Details'!$Y:$Y,'[3]Form &amp; Form Handler Details'!BJ:BJ,"")</f>
        <v>First Name</v>
      </c>
      <c r="N111" s="35" t="str">
        <f>_xlfn.XLOOKUP($A111,'[3]Form &amp; Form Handler Details'!$Y:$Y,'[3]Form &amp; Form Handler Details'!BK:BK,"")</f>
        <v>firstname</v>
      </c>
      <c r="O111" s="35" t="str">
        <f>_xlfn.XLOOKUP($A111,'[3]Form &amp; Form Handler Details'!$Y:$Y,'[3]Form &amp; Form Handler Details'!BL:BL,"")</f>
        <v>Text</v>
      </c>
      <c r="P111" s="35" t="str">
        <f>_xlfn.XLOOKUP($A111,'[3]Form &amp; Form Handler Details'!$Y:$Y,'[3]Form &amp; Form Handler Details'!BM:BM,"")</f>
        <v>This field is required.</v>
      </c>
      <c r="Q111" s="35" t="str">
        <f>_xlfn.XLOOKUP($A111,'[3]Form &amp; Form Handler Details'!$Y:$Y,'[3]Form &amp; Form Handler Details'!BN:BN,"")</f>
        <v>Last name</v>
      </c>
      <c r="R111" s="35" t="str">
        <f>_xlfn.XLOOKUP($A111,'[3]Form &amp; Form Handler Details'!$Y:$Y,'[3]Form &amp; Form Handler Details'!BO:BO,"")</f>
        <v>lastname</v>
      </c>
      <c r="S111" s="35" t="str">
        <f>_xlfn.XLOOKUP($A111,'[3]Form &amp; Form Handler Details'!$Y:$Y,'[3]Form &amp; Form Handler Details'!BP:BP,"")</f>
        <v>Text</v>
      </c>
      <c r="T111" s="35" t="str">
        <f>_xlfn.XLOOKUP($A111,'[3]Form &amp; Form Handler Details'!$Y:$Y,'[3]Form &amp; Form Handler Details'!BQ:BQ,"")</f>
        <v>This field is required.</v>
      </c>
      <c r="U111" s="35" t="str">
        <f>_xlfn.XLOOKUP($A111,'[3]Form &amp; Form Handler Details'!$Y:$Y,'[3]Form &amp; Form Handler Details'!BR:BR,"")</f>
        <v>Business Email</v>
      </c>
      <c r="V111" s="35" t="str">
        <f>_xlfn.XLOOKUP($A111,'[3]Form &amp; Form Handler Details'!$Y:$Y,'[3]Form &amp; Form Handler Details'!BS:BS,"")</f>
        <v>workemail</v>
      </c>
      <c r="W111" s="35" t="str">
        <f>_xlfn.XLOOKUP($A111,'[3]Form &amp; Form Handler Details'!$Y:$Y,'[3]Form &amp; Form Handler Details'!BT:BT,"")</f>
        <v>Text</v>
      </c>
      <c r="X111" s="35" t="str">
        <f>_xlfn.XLOOKUP($A111,'[3]Form &amp; Form Handler Details'!$Y:$Y,'[3]Form &amp; Form Handler Details'!BU:BU,"")</f>
        <v>Enter valid business email</v>
      </c>
      <c r="Y111" s="35" t="str">
        <f>_xlfn.XLOOKUP($A111,'[3]Form &amp; Form Handler Details'!$Y:$Y,'[3]Form &amp; Form Handler Details'!BV:BV,"")</f>
        <v>Company Name</v>
      </c>
      <c r="Z111" s="35" t="str">
        <f>_xlfn.XLOOKUP($A111,'[3]Form &amp; Form Handler Details'!$Y:$Y,'[3]Form &amp; Form Handler Details'!BW:BW,"")</f>
        <v>companyname</v>
      </c>
      <c r="AA111" s="35" t="str">
        <f>_xlfn.XLOOKUP($A111,'[3]Form &amp; Form Handler Details'!$Y:$Y,'[3]Form &amp; Form Handler Details'!BX:BX,"")</f>
        <v>Text</v>
      </c>
      <c r="AB111" s="35" t="str">
        <f>_xlfn.XLOOKUP($A111,'[3]Form &amp; Form Handler Details'!$Y:$Y,'[3]Form &amp; Form Handler Details'!BY:BY,"")</f>
        <v>Enter valid company name</v>
      </c>
      <c r="AC111" s="35" t="str">
        <f>_xlfn.XLOOKUP($A111,'[3]Form &amp; Form Handler Details'!$Y:$Y,'[3]Form &amp; Form Handler Details'!BZ:BZ,"")</f>
        <v>Monthly Online Sales Volume *
Select sales volume
.  More than $9M  -----  More than 41 million PHP a month
.  $100k-$9M  -----  Between 460,000 PHP and 41 million PHP a month
.  Less than $100k  -----  Less than 460,000 PHP a month
.  I'm not sure/none of the above  ------  I'm not sure/none of the above</v>
      </c>
      <c r="AD111" s="35" t="str">
        <f>_xlfn.XLOOKUP($A111,'[3]Form &amp; Form Handler Details'!$Y:$Y,'[3]Form &amp; Form Handler Details'!CA:CA,"")</f>
        <v>monthlyonlinesales</v>
      </c>
      <c r="AE111" s="35" t="str">
        <f>_xlfn.XLOOKUP($A111,'[3]Form &amp; Form Handler Details'!$Y:$Y,'[3]Form &amp; Form Handler Details'!CB:CB,"")</f>
        <v>Dropdown</v>
      </c>
      <c r="AF111" s="35" t="str">
        <f>_xlfn.XLOOKUP($A111,'[3]Form &amp; Form Handler Details'!$Y:$Y,'[3]Form &amp; Form Handler Details'!CC:CC,"")</f>
        <v>Enter monthly online sales volume</v>
      </c>
      <c r="AG111" s="35">
        <f>_xlfn.XLOOKUP($A111,'[3]Form &amp; Form Handler Details'!$Y:$Y,'[3]Form &amp; Form Handler Details'!CD:CD,"")</f>
        <v>0</v>
      </c>
      <c r="AH111" s="35">
        <f>_xlfn.XLOOKUP($A111,'[3]Form &amp; Form Handler Details'!$Y:$Y,'[3]Form &amp; Form Handler Details'!CE:CE,"")</f>
        <v>0</v>
      </c>
      <c r="AI111" s="35">
        <f>_xlfn.XLOOKUP($A111,'[3]Form &amp; Form Handler Details'!$Y:$Y,'[3]Form &amp; Form Handler Details'!CF:CF,"")</f>
        <v>0</v>
      </c>
      <c r="AJ111" s="35">
        <f>_xlfn.XLOOKUP($A111,'[3]Form &amp; Form Handler Details'!$Y:$Y,'[3]Form &amp; Form Handler Details'!CG:CG,"")</f>
        <v>0</v>
      </c>
      <c r="AK111" s="35" t="str">
        <f>_xlfn.XLOOKUP($A111,'[3]Form &amp; Form Handler Details'!$Y:$Y,'[3]Form &amp; Form Handler Details'!CH:CH,"")</f>
        <v>Company Website</v>
      </c>
      <c r="AL111" s="35" t="str">
        <f>_xlfn.XLOOKUP($A111,'[3]Form &amp; Form Handler Details'!$Y:$Y,'[3]Form &amp; Form Handler Details'!CI:CI,"")</f>
        <v>companywebsite</v>
      </c>
      <c r="AM111" s="35" t="str">
        <f>_xlfn.XLOOKUP($A111,'[3]Form &amp; Form Handler Details'!$Y:$Y,'[3]Form &amp; Form Handler Details'!CJ:CJ,"")</f>
        <v>Text</v>
      </c>
      <c r="AN111" s="35" t="str">
        <f>_xlfn.XLOOKUP($A111,'[3]Form &amp; Form Handler Details'!$Y:$Y,'[3]Form &amp; Form Handler Details'!CK:CK,"")</f>
        <v>Enter valid company website</v>
      </c>
      <c r="AO111" s="35" t="str">
        <f>_xlfn.XLOOKUP($A111,'[3]Form &amp; Form Handler Details'!$Y:$Y,'[3]Form &amp; Form Handler Details'!CL:CL,"")</f>
        <v>Business Phone</v>
      </c>
      <c r="AP111" s="35" t="str">
        <f>_xlfn.XLOOKUP($A111,'[3]Form &amp; Form Handler Details'!$Y:$Y,'[3]Form &amp; Form Handler Details'!CM:CM,"")</f>
        <v>phonenumber</v>
      </c>
      <c r="AQ111" s="35" t="str">
        <f>_xlfn.XLOOKUP($A111,'[3]Form &amp; Form Handler Details'!$Y:$Y,'[3]Form &amp; Form Handler Details'!CN:CN,"")</f>
        <v>Text</v>
      </c>
      <c r="AR111" s="35" t="str">
        <f>_xlfn.XLOOKUP($A111,'[3]Form &amp; Form Handler Details'!$Y:$Y,'[3]Form &amp; Form Handler Details'!CO:CO,"")</f>
        <v>Enter valid business phone</v>
      </c>
      <c r="AS111" s="35" t="str">
        <f>_xlfn.XLOOKUP($A111,'[3]Form &amp; Form Handler Details'!$Y:$Y,'[3]Form &amp; Form Handler Details'!CP:CP,"")</f>
        <v>Job Title
Select job title
Founder/Owner
C-Suite – CEO, COO, CMO
Director, VP or similar
Sr. Manager, Manager
Coordinator, Assistant</v>
      </c>
      <c r="AT111" s="35" t="str">
        <f>_xlfn.XLOOKUP($A111,'[3]Form &amp; Form Handler Details'!$Y:$Y,'[3]Form &amp; Form Handler Details'!CQ:CQ,"")</f>
        <v>jobtitle</v>
      </c>
      <c r="AU111" s="35" t="str">
        <f>_xlfn.XLOOKUP($A111,'[3]Form &amp; Form Handler Details'!$Y:$Y,'[3]Form &amp; Form Handler Details'!CR:CR,"")</f>
        <v>dropdown</v>
      </c>
      <c r="AV111" s="35" t="str">
        <f>_xlfn.XLOOKUP($A111,'[3]Form &amp; Form Handler Details'!$Y:$Y,'[3]Form &amp; Form Handler Details'!CS:CS,"")</f>
        <v>Enter valid job title</v>
      </c>
      <c r="AW111" s="35" t="str">
        <f>_xlfn.XLOOKUP($A111,'[3]Form &amp; Form Handler Details'!$Y:$Y,'[3]Form &amp; Form Handler Details'!CT:CT,"")</f>
        <v>webformURL</v>
      </c>
      <c r="AX111" s="35" t="str">
        <f>_xlfn.XLOOKUP($A111,'[3]Form &amp; Form Handler Details'!$Y:$Y,'[3]Form &amp; Form Handler Details'!CU:CU,"")</f>
        <v>webformurl</v>
      </c>
      <c r="AY111" s="35" t="str">
        <f>_xlfn.XLOOKUP($A111,'[3]Form &amp; Form Handler Details'!$Y:$Y,'[3]Form &amp; Form Handler Details'!CV:CV,"")</f>
        <v>Hidden</v>
      </c>
      <c r="AZ111" s="35" t="str">
        <f>_xlfn.XLOOKUP($A111,'[3]Form &amp; Form Handler Details'!$Y:$Y,'[3]Form &amp; Form Handler Details'!CW:CW,"")</f>
        <v>gclid</v>
      </c>
      <c r="BA111" s="35" t="str">
        <f>_xlfn.XLOOKUP($A111,'[3]Form &amp; Form Handler Details'!$Y:$Y,'[3]Form &amp; Form Handler Details'!CX:CX,"")</f>
        <v>gclid</v>
      </c>
      <c r="BB111" s="35" t="str">
        <f>_xlfn.XLOOKUP($A111,'[3]Form &amp; Form Handler Details'!$Y:$Y,'[3]Form &amp; Form Handler Details'!CY:CY,"")</f>
        <v>Hidden</v>
      </c>
      <c r="BC111" s="35">
        <f>_xlfn.XLOOKUP($A111,'[3]Form &amp; Form Handler Details'!$Y:$Y,'[3]Form &amp; Form Handler Details'!CZ:CZ,"")</f>
        <v>0</v>
      </c>
      <c r="BD111" s="35">
        <f>_xlfn.XLOOKUP($A111,'[3]Form &amp; Form Handler Details'!$Y:$Y,'[3]Form &amp; Form Handler Details'!DA:DA,"")</f>
        <v>0</v>
      </c>
      <c r="BE111" s="35">
        <f>_xlfn.XLOOKUP($A111,'[3]Form &amp; Form Handler Details'!$Y:$Y,'[3]Form &amp; Form Handler Details'!DB:DB,"")</f>
        <v>0</v>
      </c>
      <c r="BF111" s="35">
        <f>_xlfn.XLOOKUP($A111,'[3]Form &amp; Form Handler Details'!$Y:$Y,'[3]Form &amp; Form Handler Details'!DC:DC,"")</f>
        <v>0</v>
      </c>
      <c r="BG111" s="35">
        <f>_xlfn.XLOOKUP($A111,'[3]Form &amp; Form Handler Details'!$Y:$Y,'[3]Form &amp; Form Handler Details'!DD:DD,"")</f>
        <v>0</v>
      </c>
      <c r="BH111" s="35">
        <f>_xlfn.XLOOKUP($A111,'[3]Form &amp; Form Handler Details'!$Y:$Y,'[3]Form &amp; Form Handler Details'!DE:DE,"")</f>
        <v>0</v>
      </c>
      <c r="BI111" s="35">
        <f>_xlfn.XLOOKUP($A111,'[3]Form &amp; Form Handler Details'!$Y:$Y,'[3]Form &amp; Form Handler Details'!DF:DF,"")</f>
        <v>0</v>
      </c>
      <c r="BJ111" s="35">
        <f>_xlfn.XLOOKUP($A111,'[3]Form &amp; Form Handler Details'!$Y:$Y,'[3]Form &amp; Form Handler Details'!DG:DG,"")</f>
        <v>0</v>
      </c>
      <c r="BK111" s="35">
        <f>_xlfn.XLOOKUP($A111,'[3]Form &amp; Form Handler Details'!$Y:$Y,'[3]Form &amp; Form Handler Details'!DH:DH,"")</f>
        <v>0</v>
      </c>
      <c r="BL111" s="35">
        <f>_xlfn.XLOOKUP($A111,'[3]Form &amp; Form Handler Details'!$Y:$Y,'[3]Form &amp; Form Handler Details'!DI:DI,"")</f>
        <v>0</v>
      </c>
      <c r="BM111" s="35">
        <f>_xlfn.XLOOKUP($A111,'[3]Form &amp; Form Handler Details'!$Y:$Y,'[3]Form &amp; Form Handler Details'!DJ:DJ,"")</f>
        <v>0</v>
      </c>
      <c r="BN111" s="35">
        <f>_xlfn.XLOOKUP($A111,'[3]Form &amp; Form Handler Details'!$Y:$Y,'[3]Form &amp; Form Handler Details'!DK:DK,"")</f>
        <v>0</v>
      </c>
      <c r="BO111" s="35">
        <f>_xlfn.XLOOKUP($A111,'[3]Form &amp; Form Handler Details'!$Y:$Y,'[3]Form &amp; Form Handler Details'!DL:DL,"")</f>
        <v>0</v>
      </c>
      <c r="BP111" s="35">
        <f>_xlfn.XLOOKUP($A111,'[3]Form &amp; Form Handler Details'!$Y:$Y,'[3]Form &amp; Form Handler Details'!DM:DM,"")</f>
        <v>0</v>
      </c>
      <c r="BQ111" s="35">
        <f>_xlfn.XLOOKUP($A111,'[3]Form &amp; Form Handler Details'!$Y:$Y,'[3]Form &amp; Form Handler Details'!DN:DN,"")</f>
        <v>0</v>
      </c>
      <c r="BR111" s="35">
        <f>_xlfn.XLOOKUP($A111,'[3]Form &amp; Form Handler Details'!$Y:$Y,'[3]Form &amp; Form Handler Details'!DO:DO,"")</f>
        <v>0</v>
      </c>
      <c r="BS111" s="35">
        <f>_xlfn.XLOOKUP($A111,'[3]Form &amp; Form Handler Details'!$Y:$Y,'[3]Form &amp; Form Handler Details'!DP:DP,"")</f>
        <v>0</v>
      </c>
      <c r="BT111" s="35">
        <f>_xlfn.XLOOKUP($A111,'[3]Form &amp; Form Handler Details'!$Y:$Y,'[3]Form &amp; Form Handler Details'!DQ:DQ,"")</f>
        <v>0</v>
      </c>
      <c r="BU111" s="35">
        <f>_xlfn.XLOOKUP($A111,'[3]Form &amp; Form Handler Details'!$Y:$Y,'[3]Form &amp; Form Handler Details'!DR:DR,"")</f>
        <v>0</v>
      </c>
      <c r="BV111" s="35">
        <f>_xlfn.XLOOKUP($A111,'[3]Form &amp; Form Handler Details'!$Y:$Y,'[3]Form &amp; Form Handler Details'!DS:DS,"")</f>
        <v>0</v>
      </c>
      <c r="BW111" s="35" t="str">
        <f>_xlfn.XLOOKUP($A111,'[3]Form &amp; Form Handler Details'!$Y:$Y,'[3]Form &amp; Form Handler Details'!DT:DT,"")</f>
        <v>HoneyPot</v>
      </c>
      <c r="BX111" s="35" t="str">
        <f>_xlfn.XLOOKUP($A111,'[3]Form &amp; Form Handler Details'!$Y:$Y,'[3]Form &amp; Form Handler Details'!DU:DU,"")</f>
        <v>pardot_extra_field</v>
      </c>
      <c r="BY111" s="35" t="str">
        <f>_xlfn.XLOOKUP($A111,'[3]Form &amp; Form Handler Details'!$Y:$Y,'[3]Form &amp; Form Handler Details'!DV:DV,"")</f>
        <v>Hidden</v>
      </c>
      <c r="BZ111" s="35">
        <f>_xlfn.XLOOKUP($A111,'[3]Form &amp; Form Handler Details'!$Y:$Y,'[3]Form &amp; Form Handler Details'!DW:DW,"")</f>
        <v>0</v>
      </c>
      <c r="CA111" s="35">
        <f>_xlfn.XLOOKUP($A111,'[3]Form &amp; Form Handler Details'!$Y:$Y,'[3]Form &amp; Form Handler Details'!DX:DX,"")</f>
        <v>0</v>
      </c>
      <c r="CB111" s="35">
        <f>_xlfn.XLOOKUP($A111,'[3]Form &amp; Form Handler Details'!$Y:$Y,'[3]Form &amp; Form Handler Details'!DY:DY,"")</f>
        <v>0</v>
      </c>
      <c r="CC111" s="35">
        <f>_xlfn.XLOOKUP($A111,'[3]Form &amp; Form Handler Details'!$Y:$Y,'[3]Form &amp; Form Handler Details'!DZ:DZ,"")</f>
        <v>0</v>
      </c>
      <c r="CD111" s="35">
        <f>_xlfn.XLOOKUP($A111,'[3]Form &amp; Form Handler Details'!$Y:$Y,'[3]Form &amp; Form Handler Details'!EA:EA,"")</f>
        <v>0</v>
      </c>
      <c r="CE111" s="35">
        <f>_xlfn.XLOOKUP($A111,'[3]Form &amp; Form Handler Details'!$Y:$Y,'[3]Form &amp; Form Handler Details'!EB:EB,"")</f>
        <v>0</v>
      </c>
      <c r="CF111" s="35">
        <f>_xlfn.XLOOKUP($A111,'[3]Form &amp; Form Handler Details'!$Y:$Y,'[3]Form &amp; Form Handler Details'!EC:EC,"")</f>
        <v>0</v>
      </c>
      <c r="CG111" s="35">
        <f>_xlfn.XLOOKUP($A111,'[3]Form &amp; Form Handler Details'!$Y:$Y,'[3]Form &amp; Form Handler Details'!ED:ED,"")</f>
        <v>0</v>
      </c>
      <c r="CH111" s="35">
        <f>_xlfn.XLOOKUP($A111,'[3]Form &amp; Form Handler Details'!$Y:$Y,'[3]Form &amp; Form Handler Details'!EE:EE,"")</f>
        <v>0</v>
      </c>
      <c r="CI111" s="35">
        <f>_xlfn.XLOOKUP($A111,'[3]Form &amp; Form Handler Details'!$Y:$Y,'[3]Form &amp; Form Handler Details'!EF:EF,"")</f>
        <v>0</v>
      </c>
      <c r="CJ111" s="35">
        <f>_xlfn.XLOOKUP($A111,'[3]Form &amp; Form Handler Details'!$Y:$Y,'[3]Form &amp; Form Handler Details'!EG:EG,"")</f>
        <v>0</v>
      </c>
      <c r="CK111" s="35">
        <f>_xlfn.XLOOKUP($A111,'[3]Form &amp; Form Handler Details'!$Y:$Y,'[3]Form &amp; Form Handler Details'!EH:EH,"")</f>
        <v>0</v>
      </c>
      <c r="CL111" s="35">
        <f>_xlfn.XLOOKUP($A111,'[3]Form &amp; Form Handler Details'!$Y:$Y,'[3]Form &amp; Form Handler Details'!EI:EI,"")</f>
        <v>0</v>
      </c>
      <c r="CM111" s="35">
        <f>_xlfn.XLOOKUP($A111,'[3]Form &amp; Form Handler Details'!$Y:$Y,'[3]Form &amp; Form Handler Details'!EJ:EJ,"")</f>
        <v>0</v>
      </c>
      <c r="CN111" s="35">
        <f>_xlfn.XLOOKUP($A111,'[3]Form &amp; Form Handler Details'!$Y:$Y,'[3]Form &amp; Form Handler Details'!EK:EK,"")</f>
        <v>0</v>
      </c>
      <c r="CO111" s="35">
        <f>_xlfn.XLOOKUP($A111,'[3]Form &amp; Form Handler Details'!$Y:$Y,'[3]Form &amp; Form Handler Details'!EL:EL,"")</f>
        <v>0</v>
      </c>
      <c r="CP111" s="35">
        <f>_xlfn.XLOOKUP($A111,'[3]Form &amp; Form Handler Details'!$Y:$Y,'[3]Form &amp; Form Handler Details'!EM:EM,"")</f>
        <v>0</v>
      </c>
      <c r="CQ111" s="35">
        <f>_xlfn.XLOOKUP($A111,'[3]Form &amp; Form Handler Details'!$Y:$Y,'[3]Form &amp; Form Handler Details'!EN:EN,"")</f>
        <v>0</v>
      </c>
      <c r="CR111" s="35">
        <f>_xlfn.XLOOKUP($A111,'[3]Form &amp; Form Handler Details'!$Y:$Y,'[3]Form &amp; Form Handler Details'!EO:EO,"")</f>
        <v>0</v>
      </c>
      <c r="CS111" s="35">
        <f>_xlfn.XLOOKUP($A111,'[3]Form &amp; Form Handler Details'!$Y:$Y,'[3]Form &amp; Form Handler Details'!EP:EP,"")</f>
        <v>0</v>
      </c>
      <c r="CT111" s="35">
        <f>_xlfn.XLOOKUP($A111,'[3]Form &amp; Form Handler Details'!$Y:$Y,'[3]Form &amp; Form Handler Details'!EQ:EQ,"")</f>
        <v>0</v>
      </c>
      <c r="CU111" s="35">
        <f>_xlfn.XLOOKUP($A111,'[3]Form &amp; Form Handler Details'!$Y:$Y,'[3]Form &amp; Form Handler Details'!ER:ER,"")</f>
        <v>0</v>
      </c>
      <c r="CV111" s="35">
        <f>_xlfn.XLOOKUP($A111,'[3]Form &amp; Form Handler Details'!$Y:$Y,'[3]Form &amp; Form Handler Details'!ES:ES,"")</f>
        <v>0</v>
      </c>
      <c r="CW111" s="35">
        <f>_xlfn.XLOOKUP($A111,'[3]Form &amp; Form Handler Details'!$Y:$Y,'[3]Form &amp; Form Handler Details'!ET:ET,"")</f>
        <v>0</v>
      </c>
      <c r="CX111" s="35">
        <f>_xlfn.XLOOKUP($A111,'[3]Form &amp; Form Handler Details'!$Y:$Y,'[3]Form &amp; Form Handler Details'!EU:EU,"")</f>
        <v>0</v>
      </c>
      <c r="CY111" s="35">
        <f>_xlfn.XLOOKUP($A111,'[3]Form &amp; Form Handler Details'!$Y:$Y,'[3]Form &amp; Form Handler Details'!EV:EV,"")</f>
        <v>0</v>
      </c>
      <c r="CZ111" s="35">
        <f>_xlfn.XLOOKUP($A111,'[3]Form &amp; Form Handler Details'!$Y:$Y,'[3]Form &amp; Form Handler Details'!EW:EW,"")</f>
        <v>0</v>
      </c>
      <c r="DA111" s="35">
        <f>_xlfn.XLOOKUP($A111,'[3]Form &amp; Form Handler Details'!$Y:$Y,'[3]Form &amp; Form Handler Details'!EX:EX,"")</f>
        <v>0</v>
      </c>
      <c r="DB111" s="35">
        <f>_xlfn.XLOOKUP($A111,'[3]Form &amp; Form Handler Details'!$Y:$Y,'[3]Form &amp; Form Handler Details'!EY:EY,"")</f>
        <v>0</v>
      </c>
      <c r="DC111" s="35">
        <f>_xlfn.XLOOKUP($A111,'[3]Form &amp; Form Handler Details'!$Y:$Y,'[3]Form &amp; Form Handler Details'!EZ:EZ,"")</f>
        <v>0</v>
      </c>
      <c r="DD111" s="35">
        <f>_xlfn.XLOOKUP($A111,'[3]Form &amp; Form Handler Details'!$Y:$Y,'[3]Form &amp; Form Handler Details'!FA:FA,"")</f>
        <v>0</v>
      </c>
      <c r="DE111" s="35">
        <f>_xlfn.XLOOKUP($A111,'[3]Form &amp; Form Handler Details'!$Y:$Y,'[3]Form &amp; Form Handler Details'!FB:FB,"")</f>
        <v>0</v>
      </c>
      <c r="DF111" s="35">
        <f>_xlfn.XLOOKUP($A111,'[3]Form &amp; Form Handler Details'!$Y:$Y,'[3]Form &amp; Form Handler Details'!FC:FC,"")</f>
        <v>0</v>
      </c>
      <c r="DG111" s="35">
        <f>_xlfn.XLOOKUP($A111,'[3]Form &amp; Form Handler Details'!$Y:$Y,'[3]Form &amp; Form Handler Details'!FD:FD,"")</f>
        <v>0</v>
      </c>
      <c r="DH111" s="35">
        <f>_xlfn.XLOOKUP($A111,'[3]Form &amp; Form Handler Details'!$Y:$Y,'[3]Form &amp; Form Handler Details'!FE:FE,"")</f>
        <v>0</v>
      </c>
      <c r="DI111" s="35">
        <f>_xlfn.XLOOKUP($A111,'[3]Form &amp; Form Handler Details'!$Y:$Y,'[3]Form &amp; Form Handler Details'!FF:FF,"")</f>
        <v>0</v>
      </c>
      <c r="DJ111" s="35">
        <f>_xlfn.XLOOKUP($A111,'[3]Form &amp; Form Handler Details'!$Y:$Y,'[3]Form &amp; Form Handler Details'!FG:FG,"")</f>
        <v>0</v>
      </c>
      <c r="DK111" s="35">
        <f>_xlfn.XLOOKUP($A111,'[3]Form &amp; Form Handler Details'!$Y:$Y,'[3]Form &amp; Form Handler Details'!FH:FH,"")</f>
        <v>0</v>
      </c>
      <c r="DL111" s="35">
        <f>_xlfn.XLOOKUP($A111,'[3]Form &amp; Form Handler Details'!$Y:$Y,'[3]Form &amp; Form Handler Details'!FI:FI,"")</f>
        <v>0</v>
      </c>
      <c r="DM111" s="35">
        <f>_xlfn.XLOOKUP($A111,'[3]Form &amp; Form Handler Details'!$Y:$Y,'[3]Form &amp; Form Handler Details'!FJ:FJ,"")</f>
        <v>0</v>
      </c>
      <c r="DN111" s="35">
        <f>_xlfn.XLOOKUP($A111,'[3]Form &amp; Form Handler Details'!$Y:$Y,'[3]Form &amp; Form Handler Details'!FK:FK,"")</f>
        <v>0</v>
      </c>
      <c r="DO111" s="35">
        <f>_xlfn.XLOOKUP($A111,'[3]Form &amp; Form Handler Details'!$Y:$Y,'[3]Form &amp; Form Handler Details'!FL:FL,"")</f>
        <v>0</v>
      </c>
      <c r="DP111" s="35">
        <f>_xlfn.XLOOKUP($A111,'[3]Form &amp; Form Handler Details'!$Y:$Y,'[3]Form &amp; Form Handler Details'!FM:FM,"")</f>
        <v>0</v>
      </c>
      <c r="DQ111" s="35">
        <f>_xlfn.XLOOKUP($A111,'[3]Form &amp; Form Handler Details'!$Y:$Y,'[3]Form &amp; Form Handler Details'!FN:FN,"")</f>
        <v>0</v>
      </c>
      <c r="DR111" s="35">
        <f>_xlfn.XLOOKUP($A111,'[3]Form &amp; Form Handler Details'!$Y:$Y,'[3]Form &amp; Form Handler Details'!FO:FO,"")</f>
        <v>0</v>
      </c>
      <c r="DS111" s="35">
        <f>_xlfn.XLOOKUP($A111,'[3]Form &amp; Form Handler Details'!$Y:$Y,'[3]Form &amp; Form Handler Details'!FP:FP,"")</f>
        <v>0</v>
      </c>
      <c r="DT111" s="35">
        <f>_xlfn.XLOOKUP($A111,'[3]Form &amp; Form Handler Details'!$Y:$Y,'[3]Form &amp; Form Handler Details'!FQ:FQ,"")</f>
        <v>0</v>
      </c>
      <c r="DU111" s="35">
        <f>_xlfn.XLOOKUP($A111,'[3]Form &amp; Form Handler Details'!$Y:$Y,'[3]Form &amp; Form Handler Details'!FR:FR,"")</f>
        <v>0</v>
      </c>
      <c r="DV111" s="35">
        <f>_xlfn.XLOOKUP($A111,'[3]Form &amp; Form Handler Details'!$Y:$Y,'[3]Form &amp; Form Handler Details'!FS:FS,"")</f>
        <v>0</v>
      </c>
      <c r="DW111" s="35">
        <f>_xlfn.XLOOKUP($A111,'[3]Form &amp; Form Handler Details'!$Y:$Y,'[3]Form &amp; Form Handler Details'!FT:FT,"")</f>
        <v>0</v>
      </c>
      <c r="DX111" s="35">
        <f>_xlfn.XLOOKUP($A111,'[3]Form &amp; Form Handler Details'!$Y:$Y,'[3]Form &amp; Form Handler Details'!FU:FU,"")</f>
        <v>0</v>
      </c>
      <c r="DY111" s="35">
        <f>_xlfn.XLOOKUP($A111,'[3]Form &amp; Form Handler Details'!$Y:$Y,'[3]Form &amp; Form Handler Details'!FV:FV,"")</f>
        <v>0</v>
      </c>
      <c r="DZ111" s="35">
        <f>_xlfn.XLOOKUP($A111,'[3]Form &amp; Form Handler Details'!$Y:$Y,'[3]Form &amp; Form Handler Details'!FW:FW,"")</f>
        <v>0</v>
      </c>
      <c r="EA111" s="35">
        <f>_xlfn.XLOOKUP($A111,'[3]Form &amp; Form Handler Details'!$Y:$Y,'[3]Form &amp; Form Handler Details'!FX:FX,"")</f>
        <v>0</v>
      </c>
      <c r="EB111" s="35">
        <f>_xlfn.XLOOKUP($A111,'[3]Form &amp; Form Handler Details'!$Y:$Y,'[3]Form &amp; Form Handler Details'!FY:FY,"")</f>
        <v>0</v>
      </c>
      <c r="EC111" s="35">
        <f>_xlfn.XLOOKUP($A111,'[3]Form &amp; Form Handler Details'!$Y:$Y,'[3]Form &amp; Form Handler Details'!FZ:FZ,"")</f>
        <v>0</v>
      </c>
      <c r="ED111" s="35">
        <f>_xlfn.XLOOKUP($A111,'[3]Form &amp; Form Handler Details'!$Y:$Y,'[3]Form &amp; Form Handler Details'!GA:GA,"")</f>
        <v>0</v>
      </c>
      <c r="EE111" s="35">
        <f>_xlfn.XLOOKUP($A111,'[3]Form &amp; Form Handler Details'!$Y:$Y,'[3]Form &amp; Form Handler Details'!GB:GB,"")</f>
        <v>0</v>
      </c>
      <c r="EF111" s="35">
        <f>_xlfn.XLOOKUP($A111,'[3]Form &amp; Form Handler Details'!$Y:$Y,'[3]Form &amp; Form Handler Details'!GC:GC,"")</f>
        <v>0</v>
      </c>
      <c r="EG111" s="35">
        <f>_xlfn.XLOOKUP($A111,'[3]Form &amp; Form Handler Details'!$Y:$Y,'[3]Form &amp; Form Handler Details'!GD:GD,"")</f>
        <v>0</v>
      </c>
      <c r="EH111" s="35">
        <f>_xlfn.XLOOKUP($A111,'[3]Form &amp; Form Handler Details'!$Y:$Y,'[3]Form &amp; Form Handler Details'!GE:GE,"")</f>
        <v>0</v>
      </c>
      <c r="EI111" s="35">
        <f>_xlfn.XLOOKUP($A111,'[3]Form &amp; Form Handler Details'!$Y:$Y,'[3]Form &amp; Form Handler Details'!GF:GF,"")</f>
        <v>0</v>
      </c>
      <c r="EJ111" s="35">
        <f>_xlfn.XLOOKUP($A111,'[3]Form &amp; Form Handler Details'!$Y:$Y,'[3]Form &amp; Form Handler Details'!GG:GG,"")</f>
        <v>0</v>
      </c>
      <c r="EK111" s="35">
        <f>_xlfn.XLOOKUP($A111,'[3]Form &amp; Form Handler Details'!$Y:$Y,'[3]Form &amp; Form Handler Details'!GH:GH,"")</f>
        <v>0</v>
      </c>
      <c r="EL111" s="35">
        <f>_xlfn.XLOOKUP($A111,'[3]Form &amp; Form Handler Details'!$Y:$Y,'[3]Form &amp; Form Handler Details'!GI:GI,"")</f>
        <v>0</v>
      </c>
      <c r="EM111" s="35">
        <f>_xlfn.XLOOKUP($A111,'[3]Form &amp; Form Handler Details'!$Y:$Y,'[3]Form &amp; Form Handler Details'!GJ:GJ,"")</f>
        <v>0</v>
      </c>
      <c r="EN111" s="35">
        <f>_xlfn.XLOOKUP($A111,'[3]Form &amp; Form Handler Details'!$Y:$Y,'[3]Form &amp; Form Handler Details'!GK:GK,"")</f>
        <v>0</v>
      </c>
      <c r="EO111" s="35">
        <f>_xlfn.XLOOKUP($A111,'[3]Form &amp; Form Handler Details'!$Y:$Y,'[3]Form &amp; Form Handler Details'!GL:GL,"")</f>
        <v>0</v>
      </c>
      <c r="EP111" s="35">
        <f>_xlfn.XLOOKUP($A111,'[3]Form &amp; Form Handler Details'!$Y:$Y,'[3]Form &amp; Form Handler Details'!GM:GM,"")</f>
        <v>0</v>
      </c>
      <c r="EQ111" s="35">
        <f>_xlfn.XLOOKUP($A111,'[3]Form &amp; Form Handler Details'!$Y:$Y,'[3]Form &amp; Form Handler Details'!GN:GN,"")</f>
        <v>0</v>
      </c>
      <c r="ER111" s="35">
        <f>_xlfn.XLOOKUP($A111,'[3]Form &amp; Form Handler Details'!$Y:$Y,'[3]Form &amp; Form Handler Details'!GO:GO,"")</f>
        <v>0</v>
      </c>
      <c r="ES111" s="35">
        <f>_xlfn.XLOOKUP($A111,'[3]Form &amp; Form Handler Details'!$Y:$Y,'[3]Form &amp; Form Handler Details'!GP:GP,"")</f>
        <v>0</v>
      </c>
      <c r="ET111" s="35">
        <f>_xlfn.XLOOKUP($A111,'[3]Form &amp; Form Handler Details'!$Y:$Y,'[3]Form &amp; Form Handler Details'!GQ:GQ,"")</f>
        <v>0</v>
      </c>
      <c r="EU111" s="35">
        <f>_xlfn.XLOOKUP($A111,'[3]Form &amp; Form Handler Details'!$Y:$Y,'[3]Form &amp; Form Handler Details'!GR:GR,"")</f>
        <v>0</v>
      </c>
      <c r="EV111" s="35">
        <f>_xlfn.XLOOKUP($A111,'[3]Form &amp; Form Handler Details'!$Y:$Y,'[3]Form &amp; Form Handler Details'!GS:GS,"")</f>
        <v>0</v>
      </c>
      <c r="EW111" s="35">
        <f>_xlfn.XLOOKUP($A111,'[3]Form &amp; Form Handler Details'!$Y:$Y,'[3]Form &amp; Form Handler Details'!GT:GT,"")</f>
        <v>0</v>
      </c>
      <c r="EX111" s="35">
        <f>_xlfn.XLOOKUP($A111,'[3]Form &amp; Form Handler Details'!$Y:$Y,'[3]Form &amp; Form Handler Details'!GU:GU,"")</f>
        <v>0</v>
      </c>
      <c r="EY111" s="35">
        <f>_xlfn.XLOOKUP($A111,'[3]Form &amp; Form Handler Details'!$Y:$Y,'[3]Form &amp; Form Handler Details'!GV:GV,"")</f>
        <v>0</v>
      </c>
      <c r="EZ111" s="35">
        <f>_xlfn.XLOOKUP($A111,'[3]Form &amp; Form Handler Details'!$Y:$Y,'[3]Form &amp; Form Handler Details'!GW:GW,"")</f>
        <v>0</v>
      </c>
      <c r="FA111" s="35">
        <f>_xlfn.XLOOKUP($A111,'[3]Form &amp; Form Handler Details'!$Y:$Y,'[3]Form &amp; Form Handler Details'!GX:GX,"")</f>
        <v>0</v>
      </c>
      <c r="FB111" s="35">
        <f>_xlfn.XLOOKUP($A111,'[3]Form &amp; Form Handler Details'!$Y:$Y,'[3]Form &amp; Form Handler Details'!GY:GY,"")</f>
        <v>0</v>
      </c>
      <c r="FC111" s="35">
        <f>_xlfn.XLOOKUP($A111,'[3]Form &amp; Form Handler Details'!$Y:$Y,'[3]Form &amp; Form Handler Details'!GZ:GZ,"")</f>
        <v>0</v>
      </c>
      <c r="FD111" s="35">
        <f>_xlfn.XLOOKUP($A111,'[3]Form &amp; Form Handler Details'!$Y:$Y,'[3]Form &amp; Form Handler Details'!HA:HA,"")</f>
        <v>0</v>
      </c>
      <c r="FE111" s="35">
        <f>_xlfn.XLOOKUP($A111,'[3]Form &amp; Form Handler Details'!$Y:$Y,'[3]Form &amp; Form Handler Details'!HB:HB,"")</f>
        <v>0</v>
      </c>
      <c r="FF111" s="35">
        <f>_xlfn.XLOOKUP($A111,'[3]Form &amp; Form Handler Details'!$Y:$Y,'[3]Form &amp; Form Handler Details'!HC:HC,"")</f>
        <v>0</v>
      </c>
      <c r="FG111" s="35">
        <f>_xlfn.XLOOKUP($A111,'[3]Form &amp; Form Handler Details'!$Y:$Y,'[3]Form &amp; Form Handler Details'!HD:HD,"")</f>
        <v>0</v>
      </c>
      <c r="FH111" s="35">
        <f>_xlfn.XLOOKUP($A111,'[3]Form &amp; Form Handler Details'!$Y:$Y,'[3]Form &amp; Form Handler Details'!HE:HE,"")</f>
        <v>0</v>
      </c>
      <c r="FI111" s="35">
        <f>_xlfn.XLOOKUP($A111,'[3]Form &amp; Form Handler Details'!$Y:$Y,'[3]Form &amp; Form Handler Details'!HF:HF,"")</f>
        <v>0</v>
      </c>
      <c r="FJ111" s="35">
        <f>_xlfn.XLOOKUP($A111,'[3]Form &amp; Form Handler Details'!$Y:$Y,'[3]Form &amp; Form Handler Details'!HG:HG,"")</f>
        <v>0</v>
      </c>
      <c r="FK111" s="35">
        <f>_xlfn.XLOOKUP($A111,'[3]Form &amp; Form Handler Details'!$Y:$Y,'[3]Form &amp; Form Handler Details'!HH:HH,"")</f>
        <v>0</v>
      </c>
      <c r="FL111" s="35">
        <f>_xlfn.XLOOKUP($A111,'[3]Form &amp; Form Handler Details'!$Y:$Y,'[3]Form &amp; Form Handler Details'!HI:HI,"")</f>
        <v>0</v>
      </c>
      <c r="FM111" s="35">
        <f>_xlfn.XLOOKUP($A111,'[3]Form &amp; Form Handler Details'!$Y:$Y,'[3]Form &amp; Form Handler Details'!HJ:HJ,"")</f>
        <v>0</v>
      </c>
      <c r="FN111" s="35">
        <f>_xlfn.XLOOKUP($A111,'[3]Form &amp; Form Handler Details'!$Y:$Y,'[3]Form &amp; Form Handler Details'!HK:HK,"")</f>
        <v>0</v>
      </c>
      <c r="FO111" s="35">
        <f>_xlfn.XLOOKUP($A111,'[3]Form &amp; Form Handler Details'!$Y:$Y,'[3]Form &amp; Form Handler Details'!HL:HL,"")</f>
        <v>0</v>
      </c>
      <c r="FP111" s="35">
        <f>_xlfn.XLOOKUP($A111,'[3]Form &amp; Form Handler Details'!$Y:$Y,'[3]Form &amp; Form Handler Details'!HM:HM,"")</f>
        <v>0</v>
      </c>
      <c r="FQ111" s="35">
        <f>_xlfn.XLOOKUP($A111,'[3]Form &amp; Form Handler Details'!$Y:$Y,'[3]Form &amp; Form Handler Details'!HN:HN,"")</f>
        <v>0</v>
      </c>
      <c r="FR111" s="35">
        <f>_xlfn.XLOOKUP($A111,'[3]Form &amp; Form Handler Details'!$Y:$Y,'[3]Form &amp; Form Handler Details'!HO:HO,"")</f>
        <v>0</v>
      </c>
      <c r="FS111" s="35">
        <f>_xlfn.XLOOKUP($A111,'[3]Form &amp; Form Handler Details'!$Y:$Y,'[3]Form &amp; Form Handler Details'!HP:HP,"")</f>
        <v>0</v>
      </c>
      <c r="FT111" s="35">
        <f>_xlfn.XLOOKUP($A111,'[3]Form &amp; Form Handler Details'!$Y:$Y,'[3]Form &amp; Form Handler Details'!HQ:HQ,"")</f>
        <v>0</v>
      </c>
      <c r="FU111" s="35">
        <f>_xlfn.XLOOKUP($A111,'[3]Form &amp; Form Handler Details'!$Y:$Y,'[3]Form &amp; Form Handler Details'!HR:HR,"")</f>
        <v>0</v>
      </c>
      <c r="FV111" s="35">
        <f>_xlfn.XLOOKUP($A111,'[3]Form &amp; Form Handler Details'!$Y:$Y,'[3]Form &amp; Form Handler Details'!HS:HS,"")</f>
        <v>0</v>
      </c>
      <c r="FW111" s="35">
        <f>_xlfn.XLOOKUP($A111,'[3]Form &amp; Form Handler Details'!$Y:$Y,'[3]Form &amp; Form Handler Details'!HT:HT,"")</f>
        <v>0</v>
      </c>
      <c r="FX111" s="35">
        <f>_xlfn.XLOOKUP($A111,'[3]Form &amp; Form Handler Details'!$Y:$Y,'[3]Form &amp; Form Handler Details'!HU:HU,"")</f>
        <v>0</v>
      </c>
      <c r="FY111" s="35">
        <f>_xlfn.XLOOKUP($A111,'[3]Form &amp; Form Handler Details'!$Y:$Y,'[3]Form &amp; Form Handler Details'!HV:HV,"")</f>
        <v>0</v>
      </c>
      <c r="FZ111" s="35">
        <f>_xlfn.XLOOKUP($A111,'[3]Form &amp; Form Handler Details'!$Y:$Y,'[3]Form &amp; Form Handler Details'!HW:HW,"")</f>
        <v>0</v>
      </c>
      <c r="GA111" s="35">
        <f>_xlfn.XLOOKUP($A111,'[3]Form &amp; Form Handler Details'!$Y:$Y,'[3]Form &amp; Form Handler Details'!HX:HX,"")</f>
        <v>0</v>
      </c>
      <c r="GB111" s="35">
        <f>_xlfn.XLOOKUP($A111,'[3]Form &amp; Form Handler Details'!$Y:$Y,'[3]Form &amp; Form Handler Details'!HY:HY,"")</f>
        <v>0</v>
      </c>
      <c r="GC111" s="35">
        <f>_xlfn.XLOOKUP($A111,'[3]Form &amp; Form Handler Details'!$Y:$Y,'[3]Form &amp; Form Handler Details'!HZ:HZ,"")</f>
        <v>0</v>
      </c>
      <c r="GD111" s="35">
        <f>_xlfn.XLOOKUP($A111,'[3]Form &amp; Form Handler Details'!$Y:$Y,'[3]Form &amp; Form Handler Details'!IA:IA,"")</f>
        <v>0</v>
      </c>
      <c r="GE111" s="35">
        <f>_xlfn.XLOOKUP($A111,'[3]Form &amp; Form Handler Details'!$Y:$Y,'[3]Form &amp; Form Handler Details'!IB:IB,"")</f>
        <v>0</v>
      </c>
      <c r="GF111" s="35">
        <f>_xlfn.XLOOKUP($A111,'[3]Form &amp; Form Handler Details'!$Y:$Y,'[3]Form &amp; Form Handler Details'!IC:IC,"")</f>
        <v>0</v>
      </c>
      <c r="GG111" s="35">
        <f>_xlfn.XLOOKUP($A111,'[3]Form &amp; Form Handler Details'!$Y:$Y,'[3]Form &amp; Form Handler Details'!ID:ID,"")</f>
        <v>0</v>
      </c>
      <c r="GH111" s="35">
        <f>_xlfn.XLOOKUP($A111,'[3]Form &amp; Form Handler Details'!$Y:$Y,'[3]Form &amp; Form Handler Details'!IE:IE,"")</f>
        <v>0</v>
      </c>
      <c r="GI111" s="35">
        <f>_xlfn.XLOOKUP($A111,'[3]Form &amp; Form Handler Details'!$Y:$Y,'[3]Form &amp; Form Handler Details'!IF:IF,"")</f>
        <v>0</v>
      </c>
      <c r="GJ111" s="35">
        <f>_xlfn.XLOOKUP($A111,'[3]Form &amp; Form Handler Details'!$Y:$Y,'[3]Form &amp; Form Handler Details'!IG:IG,"")</f>
        <v>0</v>
      </c>
      <c r="GK111" s="35">
        <f>_xlfn.XLOOKUP($A111,'[3]Form &amp; Form Handler Details'!$Y:$Y,'[3]Form &amp; Form Handler Details'!IH:IH,"")</f>
        <v>0</v>
      </c>
      <c r="GL111" s="35">
        <f>_xlfn.XLOOKUP($A111,'[3]Form &amp; Form Handler Details'!$Y:$Y,'[3]Form &amp; Form Handler Details'!II:II,"")</f>
        <v>0</v>
      </c>
      <c r="GM111" s="35">
        <f>_xlfn.XLOOKUP($A111,'[3]Form &amp; Form Handler Details'!$Y:$Y,'[3]Form &amp; Form Handler Details'!IJ:IJ,"")</f>
        <v>0</v>
      </c>
      <c r="GN111" s="35">
        <f>_xlfn.XLOOKUP($A111,'[3]Form &amp; Form Handler Details'!$Y:$Y,'[3]Form &amp; Form Handler Details'!IK:IK,"")</f>
        <v>0</v>
      </c>
      <c r="GO111" s="35">
        <f>_xlfn.XLOOKUP($A111,'[3]Form &amp; Form Handler Details'!$Y:$Y,'[3]Form &amp; Form Handler Details'!IL:IL,"")</f>
        <v>0</v>
      </c>
      <c r="GP111" s="35">
        <f>_xlfn.XLOOKUP($A111,'[3]Form &amp; Form Handler Details'!$Y:$Y,'[3]Form &amp; Form Handler Details'!IM:IM,"")</f>
        <v>0</v>
      </c>
      <c r="GQ111" s="35">
        <f>_xlfn.XLOOKUP($A111,'[3]Form &amp; Form Handler Details'!$Y:$Y,'[3]Form &amp; Form Handler Details'!IN:IN,"")</f>
        <v>0</v>
      </c>
      <c r="GR111" s="35">
        <f>_xlfn.XLOOKUP($A111,'[3]Form &amp; Form Handler Details'!$Y:$Y,'[3]Form &amp; Form Handler Details'!IO:IO,"")</f>
        <v>0</v>
      </c>
      <c r="GS111" s="35">
        <f>_xlfn.XLOOKUP($A111,'[3]Form &amp; Form Handler Details'!$Y:$Y,'[3]Form &amp; Form Handler Details'!IP:IP,"")</f>
        <v>0</v>
      </c>
      <c r="GT111" s="35">
        <f>_xlfn.XLOOKUP($A111,'[3]Form &amp; Form Handler Details'!$Y:$Y,'[3]Form &amp; Form Handler Details'!IQ:IQ,"")</f>
        <v>0</v>
      </c>
      <c r="GU111" s="35">
        <f>_xlfn.XLOOKUP($A111,'[3]Form &amp; Form Handler Details'!$Y:$Y,'[3]Form &amp; Form Handler Details'!IR:IR,"")</f>
        <v>0</v>
      </c>
      <c r="GV111" s="35">
        <f>_xlfn.XLOOKUP($A111,'[3]Form &amp; Form Handler Details'!$Y:$Y,'[3]Form &amp; Form Handler Details'!IS:IS,"")</f>
        <v>0</v>
      </c>
      <c r="GW111" s="35">
        <f>_xlfn.XLOOKUP($A111,'[3]Form &amp; Form Handler Details'!$Y:$Y,'[3]Form &amp; Form Handler Details'!IT:IT,"")</f>
        <v>0</v>
      </c>
      <c r="GX111" s="35">
        <f>_xlfn.XLOOKUP($A111,'[3]Form &amp; Form Handler Details'!$Y:$Y,'[3]Form &amp; Form Handler Details'!IU:IU,"")</f>
        <v>0</v>
      </c>
      <c r="GY111" s="35">
        <f>_xlfn.XLOOKUP($A111,'[3]Form &amp; Form Handler Details'!$Y:$Y,'[3]Form &amp; Form Handler Details'!IV:IV,"")</f>
        <v>0</v>
      </c>
      <c r="GZ111" s="35">
        <f>_xlfn.XLOOKUP($A111,'[3]Form &amp; Form Handler Details'!$Y:$Y,'[3]Form &amp; Form Handler Details'!IW:IW,"")</f>
        <v>0</v>
      </c>
      <c r="HA111" s="35">
        <f>_xlfn.XLOOKUP($A111,'[3]Form &amp; Form Handler Details'!$Y:$Y,'[3]Form &amp; Form Handler Details'!IX:IX,"")</f>
        <v>0</v>
      </c>
      <c r="HB111" s="35">
        <f>_xlfn.XLOOKUP($A111,'[3]Form &amp; Form Handler Details'!$Y:$Y,'[3]Form &amp; Form Handler Details'!IY:IY,"")</f>
        <v>0</v>
      </c>
      <c r="HC111" s="35">
        <f>_xlfn.XLOOKUP($A111,'[3]Form &amp; Form Handler Details'!$Y:$Y,'[3]Form &amp; Form Handler Details'!IZ:IZ,"")</f>
        <v>0</v>
      </c>
      <c r="HD111" s="35">
        <f>_xlfn.XLOOKUP($A111,'[3]Form &amp; Form Handler Details'!$Y:$Y,'[3]Form &amp; Form Handler Details'!JA:JA,"")</f>
        <v>0</v>
      </c>
      <c r="HE111" s="35">
        <f>_xlfn.XLOOKUP($A111,'[3]Form &amp; Form Handler Details'!$Y:$Y,'[3]Form &amp; Form Handler Details'!JB:JB,"")</f>
        <v>0</v>
      </c>
      <c r="HF111" s="35">
        <f>_xlfn.XLOOKUP($A111,'[3]Form &amp; Form Handler Details'!$Y:$Y,'[3]Form &amp; Form Handler Details'!JC:JC,"")</f>
        <v>0</v>
      </c>
      <c r="HG111" s="35">
        <f>_xlfn.XLOOKUP($A111,'[3]Form &amp; Form Handler Details'!$Y:$Y,'[3]Form &amp; Form Handler Details'!JD:JD,"")</f>
        <v>0</v>
      </c>
      <c r="HH111" s="35">
        <f>_xlfn.XLOOKUP($A111,'[3]Form &amp; Form Handler Details'!$Y:$Y,'[3]Form &amp; Form Handler Details'!JE:JE,"")</f>
        <v>0</v>
      </c>
      <c r="HI111" s="35">
        <f>_xlfn.XLOOKUP($A111,'[3]Form &amp; Form Handler Details'!$Y:$Y,'[3]Form &amp; Form Handler Details'!JF:JF,"")</f>
        <v>0</v>
      </c>
      <c r="HJ111" s="35">
        <f>_xlfn.XLOOKUP($A111,'[3]Form &amp; Form Handler Details'!$Y:$Y,'[3]Form &amp; Form Handler Details'!JG:JG,"")</f>
        <v>0</v>
      </c>
      <c r="HK111" s="35" t="str">
        <f>_xlfn.XLOOKUP($A111,'[3]Form &amp; Form Handler Details'!$Y:$Y,'[3]Form &amp; Form Handler Details'!JH:JH,"")</f>
        <v>Submit</v>
      </c>
      <c r="HL111" s="35">
        <f>_xlfn.XLOOKUP($A111,'[3]Form &amp; Form Handler Details'!$Y:$Y,'[3]Form &amp; Form Handler Details'!JI:JI,"")</f>
        <v>0</v>
      </c>
      <c r="HM111" s="35">
        <f>_xlfn.XLOOKUP($A111,'[3]Form &amp; Form Handler Details'!$Y:$Y,'[3]Form &amp; Form Handler Details'!JJ:JJ,"")</f>
        <v>0</v>
      </c>
      <c r="HN111" s="35">
        <f>_xlfn.XLOOKUP($A111,'[3]Form &amp; Form Handler Details'!$Y:$Y,'[3]Form &amp; Form Handler Details'!JK:JK,"")</f>
        <v>0</v>
      </c>
      <c r="HO111" s="35">
        <f>_xlfn.XLOOKUP($A111,'[3]Form &amp; Form Handler Details'!$Y:$Y,'[3]Form &amp; Form Handler Details'!JL:JL,"")</f>
        <v>0</v>
      </c>
      <c r="HP111" s="35">
        <f>_xlfn.XLOOKUP($A111,'[3]Form &amp; Form Handler Details'!$Y:$Y,'[3]Form &amp; Form Handler Details'!JM:JM,"")</f>
        <v>0</v>
      </c>
      <c r="HQ111" s="35">
        <f>_xlfn.XLOOKUP($A111,'[3]Form &amp; Form Handler Details'!$Y:$Y,'[3]Form &amp; Form Handler Details'!JN:JN,"")</f>
        <v>0</v>
      </c>
      <c r="HR111" s="35">
        <f>_xlfn.XLOOKUP($A111,'[3]Form &amp; Form Handler Details'!$Y:$Y,'[3]Form &amp; Form Handler Details'!JO:JO,"")</f>
        <v>0</v>
      </c>
      <c r="HS111" s="35">
        <f>_xlfn.XLOOKUP($A111,'[3]Form &amp; Form Handler Details'!$Y:$Y,'[3]Form &amp; Form Handler Details'!JP:JP,"")</f>
        <v>0</v>
      </c>
      <c r="HT111" s="35">
        <f>_xlfn.XLOOKUP($A111,'[3]Form &amp; Form Handler Details'!$Y:$Y,'[3]Form &amp; Form Handler Details'!JQ:JQ,"")</f>
        <v>0</v>
      </c>
      <c r="HU111" s="35">
        <f>_xlfn.XLOOKUP($A111,'[3]Form &amp; Form Handler Details'!$Y:$Y,'[3]Form &amp; Form Handler Details'!JR:JR,"")</f>
        <v>0</v>
      </c>
      <c r="HV111" s="35">
        <f>_xlfn.XLOOKUP($A111,'[3]Form &amp; Form Handler Details'!$Y:$Y,'[3]Form &amp; Form Handler Details'!JS:JS,"")</f>
        <v>0</v>
      </c>
      <c r="HW111" s="35">
        <f>_xlfn.XLOOKUP($A111,'[3]Form &amp; Form Handler Details'!$Y:$Y,'[3]Form &amp; Form Handler Details'!JT:JT,"")</f>
        <v>0</v>
      </c>
    </row>
    <row r="112" spans="1:231" ht="165" customHeight="1">
      <c r="A112" s="32" t="s">
        <v>114</v>
      </c>
      <c r="B112" s="32" t="str">
        <f>_xlfn.XLOOKUP(Table46[[#This Row],[UFID]],ATC!C:C,ATC!A:A,"")</f>
        <v>06</v>
      </c>
      <c r="C112" s="31" t="str">
        <f>_xlfn.XLOOKUP(Table46[[#This Row],[UFID]],ATC!C:C,ATC!E:E,"")</f>
        <v>Build Work</v>
      </c>
      <c r="D112" s="31">
        <f>_xlfn.XLOOKUP(Table46[[#This Row],[UFID]],ATC!C:C,ATC!J:J,"")</f>
        <v>0</v>
      </c>
      <c r="E112" s="31" t="s">
        <v>615</v>
      </c>
      <c r="F112" s="34" t="str">
        <f>_xlfn.XLOOKUP(Table46[[#This Row],[UFID]],'[3]Form &amp; Form Handler Details'!$Y:$Y,'[3]Form &amp; Form Handler Details'!$F:$F,"")</f>
        <v>https://www.paypal.com/vn/webapps/mpp/campaigns/cross-border-ecommerce-trends?locale.x=en_VN</v>
      </c>
      <c r="G112" s="34" t="str">
        <f>_xlfn.XLOOKUP(Table46[[#This Row],[UFID]],'[3]Form &amp; Form Handler Details'!$Y:$Y,'[3]Form &amp; Form Handler Details'!$I:$I,"")</f>
        <v>https://www.paypal.com/vn/webapps/mpp/campaigns/cross-border-ecommerce-trends/thank-you?locale.x=en_VN</v>
      </c>
      <c r="H112" s="34" t="str">
        <f>_xlfn.XLOOKUP(Table46[[#This Row],[UFID]],'[3]Form &amp; Form Handler Details'!$Y:$Y,'[3]Form &amp; Form Handler Details'!$E:$E,"")</f>
        <v>https://pypd.paypal-mktg.com/l/925803/2022-07-21/2nb2g</v>
      </c>
      <c r="I112" s="34" t="str">
        <f>_xlfn.XLOOKUP(Table46[[#This Row],[UFID]],'[3]Form &amp; Form Handler Details'!$Y:$Y,'[3]Form &amp; Form Handler Details'!$U:$U,"")</f>
        <v>APAC-VN-FRH-23SMB-BC-Live</v>
      </c>
      <c r="J112" s="34" t="str">
        <f>_xlfn.XLOOKUP(Table46[[#This Row],[UFID]],'[3]Form &amp; Form Handler Details'!$Y:$Y,'[3]Form &amp; Form Handler Details'!$V:$V,"")</f>
        <v>https://pypd.paypal-mktg.com/l/925803/2023-04-25/2rxp5</v>
      </c>
      <c r="K112" s="34" t="str">
        <f t="shared" si="3"/>
        <v>2023-04-25/2rxp5</v>
      </c>
      <c r="L112" s="34" t="str">
        <f>_xlfn.XLOOKUP(Table46[[#This Row],[UFID]],'[3]Form &amp; Form Handler Details'!$Y:$Y,'[3]Form &amp; Form Handler Details'!$D:$D,"")</f>
        <v>APAC-VN-FRM-22-SMB-BC-Live</v>
      </c>
      <c r="M112" s="35" t="str">
        <f>_xlfn.XLOOKUP($A112,'[3]Form &amp; Form Handler Details'!$Y:$Y,'[3]Form &amp; Form Handler Details'!BJ:BJ,"")</f>
        <v>First Name</v>
      </c>
      <c r="N112" s="35" t="str">
        <f>_xlfn.XLOOKUP($A112,'[3]Form &amp; Form Handler Details'!$Y:$Y,'[3]Form &amp; Form Handler Details'!BK:BK,"")</f>
        <v>firstname</v>
      </c>
      <c r="O112" s="35" t="str">
        <f>_xlfn.XLOOKUP($A112,'[3]Form &amp; Form Handler Details'!$Y:$Y,'[3]Form &amp; Form Handler Details'!BL:BL,"")</f>
        <v>text</v>
      </c>
      <c r="P112" s="35" t="str">
        <f>_xlfn.XLOOKUP($A112,'[3]Form &amp; Form Handler Details'!$Y:$Y,'[3]Form &amp; Form Handler Details'!BM:BM,"")</f>
        <v>Enter valid first name</v>
      </c>
      <c r="Q112" s="35" t="str">
        <f>_xlfn.XLOOKUP($A112,'[3]Form &amp; Form Handler Details'!$Y:$Y,'[3]Form &amp; Form Handler Details'!BN:BN,"")</f>
        <v>Last Name</v>
      </c>
      <c r="R112" s="35" t="str">
        <f>_xlfn.XLOOKUP($A112,'[3]Form &amp; Form Handler Details'!$Y:$Y,'[3]Form &amp; Form Handler Details'!BO:BO,"")</f>
        <v>lastname</v>
      </c>
      <c r="S112" s="35" t="str">
        <f>_xlfn.XLOOKUP($A112,'[3]Form &amp; Form Handler Details'!$Y:$Y,'[3]Form &amp; Form Handler Details'!BP:BP,"")</f>
        <v>text</v>
      </c>
      <c r="T112" s="35" t="str">
        <f>_xlfn.XLOOKUP($A112,'[3]Form &amp; Form Handler Details'!$Y:$Y,'[3]Form &amp; Form Handler Details'!BQ:BQ,"")</f>
        <v>Enter valid last name</v>
      </c>
      <c r="U112" s="35" t="str">
        <f>_xlfn.XLOOKUP($A112,'[3]Form &amp; Form Handler Details'!$Y:$Y,'[3]Form &amp; Form Handler Details'!BR:BR,"")</f>
        <v>Business Email</v>
      </c>
      <c r="V112" s="35" t="str">
        <f>_xlfn.XLOOKUP($A112,'[3]Form &amp; Form Handler Details'!$Y:$Y,'[3]Form &amp; Form Handler Details'!BS:BS,"")</f>
        <v>workemail</v>
      </c>
      <c r="W112" s="35" t="str">
        <f>_xlfn.XLOOKUP($A112,'[3]Form &amp; Form Handler Details'!$Y:$Y,'[3]Form &amp; Form Handler Details'!BT:BT,"")</f>
        <v>text</v>
      </c>
      <c r="X112" s="35" t="str">
        <f>_xlfn.XLOOKUP($A112,'[3]Form &amp; Form Handler Details'!$Y:$Y,'[3]Form &amp; Form Handler Details'!BU:BU,"")</f>
        <v>Enter valid business email</v>
      </c>
      <c r="Y112" s="35" t="str">
        <f>_xlfn.XLOOKUP($A112,'[3]Form &amp; Form Handler Details'!$Y:$Y,'[3]Form &amp; Form Handler Details'!BV:BV,"")</f>
        <v>Company Name</v>
      </c>
      <c r="Z112" s="35" t="str">
        <f>_xlfn.XLOOKUP($A112,'[3]Form &amp; Form Handler Details'!$Y:$Y,'[3]Form &amp; Form Handler Details'!BW:BW,"")</f>
        <v>companyname</v>
      </c>
      <c r="AA112" s="35" t="str">
        <f>_xlfn.XLOOKUP($A112,'[3]Form &amp; Form Handler Details'!$Y:$Y,'[3]Form &amp; Form Handler Details'!BX:BX,"")</f>
        <v>text</v>
      </c>
      <c r="AB112" s="35" t="str">
        <f>_xlfn.XLOOKUP($A112,'[3]Form &amp; Form Handler Details'!$Y:$Y,'[3]Form &amp; Form Handler Details'!BY:BY,"")</f>
        <v>Enter valid company name</v>
      </c>
      <c r="AC112" s="35" t="str">
        <f>_xlfn.XLOOKUP($A112,'[3]Form &amp; Form Handler Details'!$Y:$Y,'[3]Form &amp; Form Handler Details'!BZ:BZ,"")</f>
        <v>Monthly Online Sales Volume *
. Select sales volume
. More than $9M  -----  More than 18.5 billion VND a month
. $100k-$9M  -----  Between 208 million VND and 18.5 billion VND a month
. Less than $100k  -----  Less than 208 million VND a month
. I'm not sure/none of the above  ----   I'm not sure/none of the above</v>
      </c>
      <c r="AD112" s="35" t="str">
        <f>_xlfn.XLOOKUP($A112,'[3]Form &amp; Form Handler Details'!$Y:$Y,'[3]Form &amp; Form Handler Details'!CA:CA,"")</f>
        <v>monthlyonlinesales</v>
      </c>
      <c r="AE112" s="35" t="str">
        <f>_xlfn.XLOOKUP($A112,'[3]Form &amp; Form Handler Details'!$Y:$Y,'[3]Form &amp; Form Handler Details'!CB:CB,"")</f>
        <v>Dropdown</v>
      </c>
      <c r="AF112" s="35" t="str">
        <f>_xlfn.XLOOKUP($A112,'[3]Form &amp; Form Handler Details'!$Y:$Y,'[3]Form &amp; Form Handler Details'!CC:CC,"")</f>
        <v>Enter monthly online sales volume</v>
      </c>
      <c r="AG112" s="35">
        <f>_xlfn.XLOOKUP($A112,'[3]Form &amp; Form Handler Details'!$Y:$Y,'[3]Form &amp; Form Handler Details'!CD:CD,"")</f>
        <v>0</v>
      </c>
      <c r="AH112" s="35">
        <f>_xlfn.XLOOKUP($A112,'[3]Form &amp; Form Handler Details'!$Y:$Y,'[3]Form &amp; Form Handler Details'!CE:CE,"")</f>
        <v>0</v>
      </c>
      <c r="AI112" s="35">
        <f>_xlfn.XLOOKUP($A112,'[3]Form &amp; Form Handler Details'!$Y:$Y,'[3]Form &amp; Form Handler Details'!CF:CF,"")</f>
        <v>0</v>
      </c>
      <c r="AJ112" s="35">
        <f>_xlfn.XLOOKUP($A112,'[3]Form &amp; Form Handler Details'!$Y:$Y,'[3]Form &amp; Form Handler Details'!CG:CG,"")</f>
        <v>0</v>
      </c>
      <c r="AK112" s="35" t="str">
        <f>_xlfn.XLOOKUP($A112,'[3]Form &amp; Form Handler Details'!$Y:$Y,'[3]Form &amp; Form Handler Details'!CH:CH,"")</f>
        <v>Company Website</v>
      </c>
      <c r="AL112" s="35" t="str">
        <f>_xlfn.XLOOKUP($A112,'[3]Form &amp; Form Handler Details'!$Y:$Y,'[3]Form &amp; Form Handler Details'!CI:CI,"")</f>
        <v>companywebsite</v>
      </c>
      <c r="AM112" s="35" t="str">
        <f>_xlfn.XLOOKUP($A112,'[3]Form &amp; Form Handler Details'!$Y:$Y,'[3]Form &amp; Form Handler Details'!CJ:CJ,"")</f>
        <v>text</v>
      </c>
      <c r="AN112" s="35" t="str">
        <f>_xlfn.XLOOKUP($A112,'[3]Form &amp; Form Handler Details'!$Y:$Y,'[3]Form &amp; Form Handler Details'!CK:CK,"")</f>
        <v>Enter valid company website</v>
      </c>
      <c r="AO112" s="35" t="str">
        <f>_xlfn.XLOOKUP($A112,'[3]Form &amp; Form Handler Details'!$Y:$Y,'[3]Form &amp; Form Handler Details'!CL:CL,"")</f>
        <v>Business Phone</v>
      </c>
      <c r="AP112" s="35" t="str">
        <f>_xlfn.XLOOKUP($A112,'[3]Form &amp; Form Handler Details'!$Y:$Y,'[3]Form &amp; Form Handler Details'!CM:CM,"")</f>
        <v>phonenumber</v>
      </c>
      <c r="AQ112" s="35" t="str">
        <f>_xlfn.XLOOKUP($A112,'[3]Form &amp; Form Handler Details'!$Y:$Y,'[3]Form &amp; Form Handler Details'!CN:CN,"")</f>
        <v>text</v>
      </c>
      <c r="AR112" s="35" t="str">
        <f>_xlfn.XLOOKUP($A112,'[3]Form &amp; Form Handler Details'!$Y:$Y,'[3]Form &amp; Form Handler Details'!CO:CO,"")</f>
        <v>Enter valid business phone</v>
      </c>
      <c r="AS112" s="35" t="str">
        <f>_xlfn.XLOOKUP($A112,'[3]Form &amp; Form Handler Details'!$Y:$Y,'[3]Form &amp; Form Handler Details'!CP:CP,"")</f>
        <v>Job Title
. Select job title
. Founder/Owner
. C-Suite – CEO, COO, CMO
. Director, VP or similar
. Sr. Manager, Manager
. Coordinator, Assistant</v>
      </c>
      <c r="AT112" s="35" t="str">
        <f>_xlfn.XLOOKUP($A112,'[3]Form &amp; Form Handler Details'!$Y:$Y,'[3]Form &amp; Form Handler Details'!CQ:CQ,"")</f>
        <v>jobtitle</v>
      </c>
      <c r="AU112" s="35" t="str">
        <f>_xlfn.XLOOKUP($A112,'[3]Form &amp; Form Handler Details'!$Y:$Y,'[3]Form &amp; Form Handler Details'!CR:CR,"")</f>
        <v>Dropdown</v>
      </c>
      <c r="AV112" s="35" t="str">
        <f>_xlfn.XLOOKUP($A112,'[3]Form &amp; Form Handler Details'!$Y:$Y,'[3]Form &amp; Form Handler Details'!CS:CS,"")</f>
        <v>Enter valid job title</v>
      </c>
      <c r="AW112" s="35" t="str">
        <f>_xlfn.XLOOKUP($A112,'[3]Form &amp; Form Handler Details'!$Y:$Y,'[3]Form &amp; Form Handler Details'!CT:CT,"")</f>
        <v>webformURL(Hidden)</v>
      </c>
      <c r="AX112" s="35" t="str">
        <f>_xlfn.XLOOKUP($A112,'[3]Form &amp; Form Handler Details'!$Y:$Y,'[3]Form &amp; Form Handler Details'!CU:CU,"")</f>
        <v>webformurl</v>
      </c>
      <c r="AY112" s="35" t="str">
        <f>_xlfn.XLOOKUP($A112,'[3]Form &amp; Form Handler Details'!$Y:$Y,'[3]Form &amp; Form Handler Details'!CV:CV,"")</f>
        <v>text</v>
      </c>
      <c r="AZ112" s="35" t="str">
        <f>_xlfn.XLOOKUP($A112,'[3]Form &amp; Form Handler Details'!$Y:$Y,'[3]Form &amp; Form Handler Details'!CW:CW,"")</f>
        <v>gclid(Hidden)</v>
      </c>
      <c r="BA112" s="35" t="str">
        <f>_xlfn.XLOOKUP($A112,'[3]Form &amp; Form Handler Details'!$Y:$Y,'[3]Form &amp; Form Handler Details'!CX:CX,"")</f>
        <v>gclid</v>
      </c>
      <c r="BB112" s="35" t="str">
        <f>_xlfn.XLOOKUP($A112,'[3]Form &amp; Form Handler Details'!$Y:$Y,'[3]Form &amp; Form Handler Details'!CY:CY,"")</f>
        <v>text</v>
      </c>
      <c r="BC112" s="35">
        <f>_xlfn.XLOOKUP($A112,'[3]Form &amp; Form Handler Details'!$Y:$Y,'[3]Form &amp; Form Handler Details'!CZ:CZ,"")</f>
        <v>0</v>
      </c>
      <c r="BD112" s="35">
        <f>_xlfn.XLOOKUP($A112,'[3]Form &amp; Form Handler Details'!$Y:$Y,'[3]Form &amp; Form Handler Details'!DA:DA,"")</f>
        <v>0</v>
      </c>
      <c r="BE112" s="35">
        <f>_xlfn.XLOOKUP($A112,'[3]Form &amp; Form Handler Details'!$Y:$Y,'[3]Form &amp; Form Handler Details'!DB:DB,"")</f>
        <v>0</v>
      </c>
      <c r="BF112" s="35">
        <f>_xlfn.XLOOKUP($A112,'[3]Form &amp; Form Handler Details'!$Y:$Y,'[3]Form &amp; Form Handler Details'!DC:DC,"")</f>
        <v>0</v>
      </c>
      <c r="BG112" s="35">
        <f>_xlfn.XLOOKUP($A112,'[3]Form &amp; Form Handler Details'!$Y:$Y,'[3]Form &amp; Form Handler Details'!DD:DD,"")</f>
        <v>0</v>
      </c>
      <c r="BH112" s="35">
        <f>_xlfn.XLOOKUP($A112,'[3]Form &amp; Form Handler Details'!$Y:$Y,'[3]Form &amp; Form Handler Details'!DE:DE,"")</f>
        <v>0</v>
      </c>
      <c r="BI112" s="35">
        <f>_xlfn.XLOOKUP($A112,'[3]Form &amp; Form Handler Details'!$Y:$Y,'[3]Form &amp; Form Handler Details'!DF:DF,"")</f>
        <v>0</v>
      </c>
      <c r="BJ112" s="35">
        <f>_xlfn.XLOOKUP($A112,'[3]Form &amp; Form Handler Details'!$Y:$Y,'[3]Form &amp; Form Handler Details'!DG:DG,"")</f>
        <v>0</v>
      </c>
      <c r="BK112" s="35">
        <f>_xlfn.XLOOKUP($A112,'[3]Form &amp; Form Handler Details'!$Y:$Y,'[3]Form &amp; Form Handler Details'!DH:DH,"")</f>
        <v>0</v>
      </c>
      <c r="BL112" s="35">
        <f>_xlfn.XLOOKUP($A112,'[3]Form &amp; Form Handler Details'!$Y:$Y,'[3]Form &amp; Form Handler Details'!DI:DI,"")</f>
        <v>0</v>
      </c>
      <c r="BM112" s="35">
        <f>_xlfn.XLOOKUP($A112,'[3]Form &amp; Form Handler Details'!$Y:$Y,'[3]Form &amp; Form Handler Details'!DJ:DJ,"")</f>
        <v>0</v>
      </c>
      <c r="BN112" s="35">
        <f>_xlfn.XLOOKUP($A112,'[3]Form &amp; Form Handler Details'!$Y:$Y,'[3]Form &amp; Form Handler Details'!DK:DK,"")</f>
        <v>0</v>
      </c>
      <c r="BO112" s="35">
        <f>_xlfn.XLOOKUP($A112,'[3]Form &amp; Form Handler Details'!$Y:$Y,'[3]Form &amp; Form Handler Details'!DL:DL,"")</f>
        <v>0</v>
      </c>
      <c r="BP112" s="35">
        <f>_xlfn.XLOOKUP($A112,'[3]Form &amp; Form Handler Details'!$Y:$Y,'[3]Form &amp; Form Handler Details'!DM:DM,"")</f>
        <v>0</v>
      </c>
      <c r="BQ112" s="35">
        <f>_xlfn.XLOOKUP($A112,'[3]Form &amp; Form Handler Details'!$Y:$Y,'[3]Form &amp; Form Handler Details'!DN:DN,"")</f>
        <v>0</v>
      </c>
      <c r="BR112" s="35">
        <f>_xlfn.XLOOKUP($A112,'[3]Form &amp; Form Handler Details'!$Y:$Y,'[3]Form &amp; Form Handler Details'!DO:DO,"")</f>
        <v>0</v>
      </c>
      <c r="BS112" s="35">
        <f>_xlfn.XLOOKUP($A112,'[3]Form &amp; Form Handler Details'!$Y:$Y,'[3]Form &amp; Form Handler Details'!DP:DP,"")</f>
        <v>0</v>
      </c>
      <c r="BT112" s="35">
        <f>_xlfn.XLOOKUP($A112,'[3]Form &amp; Form Handler Details'!$Y:$Y,'[3]Form &amp; Form Handler Details'!DQ:DQ,"")</f>
        <v>0</v>
      </c>
      <c r="BU112" s="35">
        <f>_xlfn.XLOOKUP($A112,'[3]Form &amp; Form Handler Details'!$Y:$Y,'[3]Form &amp; Form Handler Details'!DR:DR,"")</f>
        <v>0</v>
      </c>
      <c r="BV112" s="35">
        <f>_xlfn.XLOOKUP($A112,'[3]Form &amp; Form Handler Details'!$Y:$Y,'[3]Form &amp; Form Handler Details'!DS:DS,"")</f>
        <v>0</v>
      </c>
      <c r="BW112" s="35" t="str">
        <f>_xlfn.XLOOKUP($A112,'[3]Form &amp; Form Handler Details'!$Y:$Y,'[3]Form &amp; Form Handler Details'!DT:DT,"")</f>
        <v>HoneyPot</v>
      </c>
      <c r="BX112" s="35" t="str">
        <f>_xlfn.XLOOKUP($A112,'[3]Form &amp; Form Handler Details'!$Y:$Y,'[3]Form &amp; Form Handler Details'!DU:DU,"")</f>
        <v>pardot_extra_field</v>
      </c>
      <c r="BY112" s="35" t="str">
        <f>_xlfn.XLOOKUP($A112,'[3]Form &amp; Form Handler Details'!$Y:$Y,'[3]Form &amp; Form Handler Details'!DV:DV,"")</f>
        <v>Hidden</v>
      </c>
      <c r="BZ112" s="35">
        <f>_xlfn.XLOOKUP($A112,'[3]Form &amp; Form Handler Details'!$Y:$Y,'[3]Form &amp; Form Handler Details'!DW:DW,"")</f>
        <v>0</v>
      </c>
      <c r="CA112" s="35">
        <f>_xlfn.XLOOKUP($A112,'[3]Form &amp; Form Handler Details'!$Y:$Y,'[3]Form &amp; Form Handler Details'!DX:DX,"")</f>
        <v>0</v>
      </c>
      <c r="CB112" s="35">
        <f>_xlfn.XLOOKUP($A112,'[3]Form &amp; Form Handler Details'!$Y:$Y,'[3]Form &amp; Form Handler Details'!DY:DY,"")</f>
        <v>0</v>
      </c>
      <c r="CC112" s="35">
        <f>_xlfn.XLOOKUP($A112,'[3]Form &amp; Form Handler Details'!$Y:$Y,'[3]Form &amp; Form Handler Details'!DZ:DZ,"")</f>
        <v>0</v>
      </c>
      <c r="CD112" s="35">
        <f>_xlfn.XLOOKUP($A112,'[3]Form &amp; Form Handler Details'!$Y:$Y,'[3]Form &amp; Form Handler Details'!EA:EA,"")</f>
        <v>0</v>
      </c>
      <c r="CE112" s="35">
        <f>_xlfn.XLOOKUP($A112,'[3]Form &amp; Form Handler Details'!$Y:$Y,'[3]Form &amp; Form Handler Details'!EB:EB,"")</f>
        <v>0</v>
      </c>
      <c r="CF112" s="35">
        <f>_xlfn.XLOOKUP($A112,'[3]Form &amp; Form Handler Details'!$Y:$Y,'[3]Form &amp; Form Handler Details'!EC:EC,"")</f>
        <v>0</v>
      </c>
      <c r="CG112" s="35">
        <f>_xlfn.XLOOKUP($A112,'[3]Form &amp; Form Handler Details'!$Y:$Y,'[3]Form &amp; Form Handler Details'!ED:ED,"")</f>
        <v>0</v>
      </c>
      <c r="CH112" s="35">
        <f>_xlfn.XLOOKUP($A112,'[3]Form &amp; Form Handler Details'!$Y:$Y,'[3]Form &amp; Form Handler Details'!EE:EE,"")</f>
        <v>0</v>
      </c>
      <c r="CI112" s="35">
        <f>_xlfn.XLOOKUP($A112,'[3]Form &amp; Form Handler Details'!$Y:$Y,'[3]Form &amp; Form Handler Details'!EF:EF,"")</f>
        <v>0</v>
      </c>
      <c r="CJ112" s="35">
        <f>_xlfn.XLOOKUP($A112,'[3]Form &amp; Form Handler Details'!$Y:$Y,'[3]Form &amp; Form Handler Details'!EG:EG,"")</f>
        <v>0</v>
      </c>
      <c r="CK112" s="35">
        <f>_xlfn.XLOOKUP($A112,'[3]Form &amp; Form Handler Details'!$Y:$Y,'[3]Form &amp; Form Handler Details'!EH:EH,"")</f>
        <v>0</v>
      </c>
      <c r="CL112" s="35">
        <f>_xlfn.XLOOKUP($A112,'[3]Form &amp; Form Handler Details'!$Y:$Y,'[3]Form &amp; Form Handler Details'!EI:EI,"")</f>
        <v>0</v>
      </c>
      <c r="CM112" s="35">
        <f>_xlfn.XLOOKUP($A112,'[3]Form &amp; Form Handler Details'!$Y:$Y,'[3]Form &amp; Form Handler Details'!EJ:EJ,"")</f>
        <v>0</v>
      </c>
      <c r="CN112" s="35">
        <f>_xlfn.XLOOKUP($A112,'[3]Form &amp; Form Handler Details'!$Y:$Y,'[3]Form &amp; Form Handler Details'!EK:EK,"")</f>
        <v>0</v>
      </c>
      <c r="CO112" s="35">
        <f>_xlfn.XLOOKUP($A112,'[3]Form &amp; Form Handler Details'!$Y:$Y,'[3]Form &amp; Form Handler Details'!EL:EL,"")</f>
        <v>0</v>
      </c>
      <c r="CP112" s="35">
        <f>_xlfn.XLOOKUP($A112,'[3]Form &amp; Form Handler Details'!$Y:$Y,'[3]Form &amp; Form Handler Details'!EM:EM,"")</f>
        <v>0</v>
      </c>
      <c r="CQ112" s="35">
        <f>_xlfn.XLOOKUP($A112,'[3]Form &amp; Form Handler Details'!$Y:$Y,'[3]Form &amp; Form Handler Details'!EN:EN,"")</f>
        <v>0</v>
      </c>
      <c r="CR112" s="35">
        <f>_xlfn.XLOOKUP($A112,'[3]Form &amp; Form Handler Details'!$Y:$Y,'[3]Form &amp; Form Handler Details'!EO:EO,"")</f>
        <v>0</v>
      </c>
      <c r="CS112" s="35">
        <f>_xlfn.XLOOKUP($A112,'[3]Form &amp; Form Handler Details'!$Y:$Y,'[3]Form &amp; Form Handler Details'!EP:EP,"")</f>
        <v>0</v>
      </c>
      <c r="CT112" s="35">
        <f>_xlfn.XLOOKUP($A112,'[3]Form &amp; Form Handler Details'!$Y:$Y,'[3]Form &amp; Form Handler Details'!EQ:EQ,"")</f>
        <v>0</v>
      </c>
      <c r="CU112" s="35">
        <f>_xlfn.XLOOKUP($A112,'[3]Form &amp; Form Handler Details'!$Y:$Y,'[3]Form &amp; Form Handler Details'!ER:ER,"")</f>
        <v>0</v>
      </c>
      <c r="CV112" s="35">
        <f>_xlfn.XLOOKUP($A112,'[3]Form &amp; Form Handler Details'!$Y:$Y,'[3]Form &amp; Form Handler Details'!ES:ES,"")</f>
        <v>0</v>
      </c>
      <c r="CW112" s="35">
        <f>_xlfn.XLOOKUP($A112,'[3]Form &amp; Form Handler Details'!$Y:$Y,'[3]Form &amp; Form Handler Details'!ET:ET,"")</f>
        <v>0</v>
      </c>
      <c r="CX112" s="35">
        <f>_xlfn.XLOOKUP($A112,'[3]Form &amp; Form Handler Details'!$Y:$Y,'[3]Form &amp; Form Handler Details'!EU:EU,"")</f>
        <v>0</v>
      </c>
      <c r="CY112" s="35">
        <f>_xlfn.XLOOKUP($A112,'[3]Form &amp; Form Handler Details'!$Y:$Y,'[3]Form &amp; Form Handler Details'!EV:EV,"")</f>
        <v>0</v>
      </c>
      <c r="CZ112" s="35">
        <f>_xlfn.XLOOKUP($A112,'[3]Form &amp; Form Handler Details'!$Y:$Y,'[3]Form &amp; Form Handler Details'!EW:EW,"")</f>
        <v>0</v>
      </c>
      <c r="DA112" s="35">
        <f>_xlfn.XLOOKUP($A112,'[3]Form &amp; Form Handler Details'!$Y:$Y,'[3]Form &amp; Form Handler Details'!EX:EX,"")</f>
        <v>0</v>
      </c>
      <c r="DB112" s="35">
        <f>_xlfn.XLOOKUP($A112,'[3]Form &amp; Form Handler Details'!$Y:$Y,'[3]Form &amp; Form Handler Details'!EY:EY,"")</f>
        <v>0</v>
      </c>
      <c r="DC112" s="35">
        <f>_xlfn.XLOOKUP($A112,'[3]Form &amp; Form Handler Details'!$Y:$Y,'[3]Form &amp; Form Handler Details'!EZ:EZ,"")</f>
        <v>0</v>
      </c>
      <c r="DD112" s="35">
        <f>_xlfn.XLOOKUP($A112,'[3]Form &amp; Form Handler Details'!$Y:$Y,'[3]Form &amp; Form Handler Details'!FA:FA,"")</f>
        <v>0</v>
      </c>
      <c r="DE112" s="35">
        <f>_xlfn.XLOOKUP($A112,'[3]Form &amp; Form Handler Details'!$Y:$Y,'[3]Form &amp; Form Handler Details'!FB:FB,"")</f>
        <v>0</v>
      </c>
      <c r="DF112" s="35">
        <f>_xlfn.XLOOKUP($A112,'[3]Form &amp; Form Handler Details'!$Y:$Y,'[3]Form &amp; Form Handler Details'!FC:FC,"")</f>
        <v>0</v>
      </c>
      <c r="DG112" s="35">
        <f>_xlfn.XLOOKUP($A112,'[3]Form &amp; Form Handler Details'!$Y:$Y,'[3]Form &amp; Form Handler Details'!FD:FD,"")</f>
        <v>0</v>
      </c>
      <c r="DH112" s="35">
        <f>_xlfn.XLOOKUP($A112,'[3]Form &amp; Form Handler Details'!$Y:$Y,'[3]Form &amp; Form Handler Details'!FE:FE,"")</f>
        <v>0</v>
      </c>
      <c r="DI112" s="35">
        <f>_xlfn.XLOOKUP($A112,'[3]Form &amp; Form Handler Details'!$Y:$Y,'[3]Form &amp; Form Handler Details'!FF:FF,"")</f>
        <v>0</v>
      </c>
      <c r="DJ112" s="35">
        <f>_xlfn.XLOOKUP($A112,'[3]Form &amp; Form Handler Details'!$Y:$Y,'[3]Form &amp; Form Handler Details'!FG:FG,"")</f>
        <v>0</v>
      </c>
      <c r="DK112" s="35">
        <f>_xlfn.XLOOKUP($A112,'[3]Form &amp; Form Handler Details'!$Y:$Y,'[3]Form &amp; Form Handler Details'!FH:FH,"")</f>
        <v>0</v>
      </c>
      <c r="DL112" s="35">
        <f>_xlfn.XLOOKUP($A112,'[3]Form &amp; Form Handler Details'!$Y:$Y,'[3]Form &amp; Form Handler Details'!FI:FI,"")</f>
        <v>0</v>
      </c>
      <c r="DM112" s="35">
        <f>_xlfn.XLOOKUP($A112,'[3]Form &amp; Form Handler Details'!$Y:$Y,'[3]Form &amp; Form Handler Details'!FJ:FJ,"")</f>
        <v>0</v>
      </c>
      <c r="DN112" s="35">
        <f>_xlfn.XLOOKUP($A112,'[3]Form &amp; Form Handler Details'!$Y:$Y,'[3]Form &amp; Form Handler Details'!FK:FK,"")</f>
        <v>0</v>
      </c>
      <c r="DO112" s="35">
        <f>_xlfn.XLOOKUP($A112,'[3]Form &amp; Form Handler Details'!$Y:$Y,'[3]Form &amp; Form Handler Details'!FL:FL,"")</f>
        <v>0</v>
      </c>
      <c r="DP112" s="35">
        <f>_xlfn.XLOOKUP($A112,'[3]Form &amp; Form Handler Details'!$Y:$Y,'[3]Form &amp; Form Handler Details'!FM:FM,"")</f>
        <v>0</v>
      </c>
      <c r="DQ112" s="35">
        <f>_xlfn.XLOOKUP($A112,'[3]Form &amp; Form Handler Details'!$Y:$Y,'[3]Form &amp; Form Handler Details'!FN:FN,"")</f>
        <v>0</v>
      </c>
      <c r="DR112" s="35">
        <f>_xlfn.XLOOKUP($A112,'[3]Form &amp; Form Handler Details'!$Y:$Y,'[3]Form &amp; Form Handler Details'!FO:FO,"")</f>
        <v>0</v>
      </c>
      <c r="DS112" s="35">
        <f>_xlfn.XLOOKUP($A112,'[3]Form &amp; Form Handler Details'!$Y:$Y,'[3]Form &amp; Form Handler Details'!FP:FP,"")</f>
        <v>0</v>
      </c>
      <c r="DT112" s="35">
        <f>_xlfn.XLOOKUP($A112,'[3]Form &amp; Form Handler Details'!$Y:$Y,'[3]Form &amp; Form Handler Details'!FQ:FQ,"")</f>
        <v>0</v>
      </c>
      <c r="DU112" s="35">
        <f>_xlfn.XLOOKUP($A112,'[3]Form &amp; Form Handler Details'!$Y:$Y,'[3]Form &amp; Form Handler Details'!FR:FR,"")</f>
        <v>0</v>
      </c>
      <c r="DV112" s="35">
        <f>_xlfn.XLOOKUP($A112,'[3]Form &amp; Form Handler Details'!$Y:$Y,'[3]Form &amp; Form Handler Details'!FS:FS,"")</f>
        <v>0</v>
      </c>
      <c r="DW112" s="35">
        <f>_xlfn.XLOOKUP($A112,'[3]Form &amp; Form Handler Details'!$Y:$Y,'[3]Form &amp; Form Handler Details'!FT:FT,"")</f>
        <v>0</v>
      </c>
      <c r="DX112" s="35">
        <f>_xlfn.XLOOKUP($A112,'[3]Form &amp; Form Handler Details'!$Y:$Y,'[3]Form &amp; Form Handler Details'!FU:FU,"")</f>
        <v>0</v>
      </c>
      <c r="DY112" s="35">
        <f>_xlfn.XLOOKUP($A112,'[3]Form &amp; Form Handler Details'!$Y:$Y,'[3]Form &amp; Form Handler Details'!FV:FV,"")</f>
        <v>0</v>
      </c>
      <c r="DZ112" s="35">
        <f>_xlfn.XLOOKUP($A112,'[3]Form &amp; Form Handler Details'!$Y:$Y,'[3]Form &amp; Form Handler Details'!FW:FW,"")</f>
        <v>0</v>
      </c>
      <c r="EA112" s="35">
        <f>_xlfn.XLOOKUP($A112,'[3]Form &amp; Form Handler Details'!$Y:$Y,'[3]Form &amp; Form Handler Details'!FX:FX,"")</f>
        <v>0</v>
      </c>
      <c r="EB112" s="35">
        <f>_xlfn.XLOOKUP($A112,'[3]Form &amp; Form Handler Details'!$Y:$Y,'[3]Form &amp; Form Handler Details'!FY:FY,"")</f>
        <v>0</v>
      </c>
      <c r="EC112" s="35">
        <f>_xlfn.XLOOKUP($A112,'[3]Form &amp; Form Handler Details'!$Y:$Y,'[3]Form &amp; Form Handler Details'!FZ:FZ,"")</f>
        <v>0</v>
      </c>
      <c r="ED112" s="35">
        <f>_xlfn.XLOOKUP($A112,'[3]Form &amp; Form Handler Details'!$Y:$Y,'[3]Form &amp; Form Handler Details'!GA:GA,"")</f>
        <v>0</v>
      </c>
      <c r="EE112" s="35">
        <f>_xlfn.XLOOKUP($A112,'[3]Form &amp; Form Handler Details'!$Y:$Y,'[3]Form &amp; Form Handler Details'!GB:GB,"")</f>
        <v>0</v>
      </c>
      <c r="EF112" s="35">
        <f>_xlfn.XLOOKUP($A112,'[3]Form &amp; Form Handler Details'!$Y:$Y,'[3]Form &amp; Form Handler Details'!GC:GC,"")</f>
        <v>0</v>
      </c>
      <c r="EG112" s="35">
        <f>_xlfn.XLOOKUP($A112,'[3]Form &amp; Form Handler Details'!$Y:$Y,'[3]Form &amp; Form Handler Details'!GD:GD,"")</f>
        <v>0</v>
      </c>
      <c r="EH112" s="35">
        <f>_xlfn.XLOOKUP($A112,'[3]Form &amp; Form Handler Details'!$Y:$Y,'[3]Form &amp; Form Handler Details'!GE:GE,"")</f>
        <v>0</v>
      </c>
      <c r="EI112" s="35">
        <f>_xlfn.XLOOKUP($A112,'[3]Form &amp; Form Handler Details'!$Y:$Y,'[3]Form &amp; Form Handler Details'!GF:GF,"")</f>
        <v>0</v>
      </c>
      <c r="EJ112" s="35">
        <f>_xlfn.XLOOKUP($A112,'[3]Form &amp; Form Handler Details'!$Y:$Y,'[3]Form &amp; Form Handler Details'!GG:GG,"")</f>
        <v>0</v>
      </c>
      <c r="EK112" s="35">
        <f>_xlfn.XLOOKUP($A112,'[3]Form &amp; Form Handler Details'!$Y:$Y,'[3]Form &amp; Form Handler Details'!GH:GH,"")</f>
        <v>0</v>
      </c>
      <c r="EL112" s="35">
        <f>_xlfn.XLOOKUP($A112,'[3]Form &amp; Form Handler Details'!$Y:$Y,'[3]Form &amp; Form Handler Details'!GI:GI,"")</f>
        <v>0</v>
      </c>
      <c r="EM112" s="35">
        <f>_xlfn.XLOOKUP($A112,'[3]Form &amp; Form Handler Details'!$Y:$Y,'[3]Form &amp; Form Handler Details'!GJ:GJ,"")</f>
        <v>0</v>
      </c>
      <c r="EN112" s="35">
        <f>_xlfn.XLOOKUP($A112,'[3]Form &amp; Form Handler Details'!$Y:$Y,'[3]Form &amp; Form Handler Details'!GK:GK,"")</f>
        <v>0</v>
      </c>
      <c r="EO112" s="35">
        <f>_xlfn.XLOOKUP($A112,'[3]Form &amp; Form Handler Details'!$Y:$Y,'[3]Form &amp; Form Handler Details'!GL:GL,"")</f>
        <v>0</v>
      </c>
      <c r="EP112" s="35">
        <f>_xlfn.XLOOKUP($A112,'[3]Form &amp; Form Handler Details'!$Y:$Y,'[3]Form &amp; Form Handler Details'!GM:GM,"")</f>
        <v>0</v>
      </c>
      <c r="EQ112" s="35">
        <f>_xlfn.XLOOKUP($A112,'[3]Form &amp; Form Handler Details'!$Y:$Y,'[3]Form &amp; Form Handler Details'!GN:GN,"")</f>
        <v>0</v>
      </c>
      <c r="ER112" s="35">
        <f>_xlfn.XLOOKUP($A112,'[3]Form &amp; Form Handler Details'!$Y:$Y,'[3]Form &amp; Form Handler Details'!GO:GO,"")</f>
        <v>0</v>
      </c>
      <c r="ES112" s="35">
        <f>_xlfn.XLOOKUP($A112,'[3]Form &amp; Form Handler Details'!$Y:$Y,'[3]Form &amp; Form Handler Details'!GP:GP,"")</f>
        <v>0</v>
      </c>
      <c r="ET112" s="35">
        <f>_xlfn.XLOOKUP($A112,'[3]Form &amp; Form Handler Details'!$Y:$Y,'[3]Form &amp; Form Handler Details'!GQ:GQ,"")</f>
        <v>0</v>
      </c>
      <c r="EU112" s="35">
        <f>_xlfn.XLOOKUP($A112,'[3]Form &amp; Form Handler Details'!$Y:$Y,'[3]Form &amp; Form Handler Details'!GR:GR,"")</f>
        <v>0</v>
      </c>
      <c r="EV112" s="35">
        <f>_xlfn.XLOOKUP($A112,'[3]Form &amp; Form Handler Details'!$Y:$Y,'[3]Form &amp; Form Handler Details'!GS:GS,"")</f>
        <v>0</v>
      </c>
      <c r="EW112" s="35">
        <f>_xlfn.XLOOKUP($A112,'[3]Form &amp; Form Handler Details'!$Y:$Y,'[3]Form &amp; Form Handler Details'!GT:GT,"")</f>
        <v>0</v>
      </c>
      <c r="EX112" s="35">
        <f>_xlfn.XLOOKUP($A112,'[3]Form &amp; Form Handler Details'!$Y:$Y,'[3]Form &amp; Form Handler Details'!GU:GU,"")</f>
        <v>0</v>
      </c>
      <c r="EY112" s="35">
        <f>_xlfn.XLOOKUP($A112,'[3]Form &amp; Form Handler Details'!$Y:$Y,'[3]Form &amp; Form Handler Details'!GV:GV,"")</f>
        <v>0</v>
      </c>
      <c r="EZ112" s="35">
        <f>_xlfn.XLOOKUP($A112,'[3]Form &amp; Form Handler Details'!$Y:$Y,'[3]Form &amp; Form Handler Details'!GW:GW,"")</f>
        <v>0</v>
      </c>
      <c r="FA112" s="35">
        <f>_xlfn.XLOOKUP($A112,'[3]Form &amp; Form Handler Details'!$Y:$Y,'[3]Form &amp; Form Handler Details'!GX:GX,"")</f>
        <v>0</v>
      </c>
      <c r="FB112" s="35">
        <f>_xlfn.XLOOKUP($A112,'[3]Form &amp; Form Handler Details'!$Y:$Y,'[3]Form &amp; Form Handler Details'!GY:GY,"")</f>
        <v>0</v>
      </c>
      <c r="FC112" s="35">
        <f>_xlfn.XLOOKUP($A112,'[3]Form &amp; Form Handler Details'!$Y:$Y,'[3]Form &amp; Form Handler Details'!GZ:GZ,"")</f>
        <v>0</v>
      </c>
      <c r="FD112" s="35">
        <f>_xlfn.XLOOKUP($A112,'[3]Form &amp; Form Handler Details'!$Y:$Y,'[3]Form &amp; Form Handler Details'!HA:HA,"")</f>
        <v>0</v>
      </c>
      <c r="FE112" s="35">
        <f>_xlfn.XLOOKUP($A112,'[3]Form &amp; Form Handler Details'!$Y:$Y,'[3]Form &amp; Form Handler Details'!HB:HB,"")</f>
        <v>0</v>
      </c>
      <c r="FF112" s="35">
        <f>_xlfn.XLOOKUP($A112,'[3]Form &amp; Form Handler Details'!$Y:$Y,'[3]Form &amp; Form Handler Details'!HC:HC,"")</f>
        <v>0</v>
      </c>
      <c r="FG112" s="35">
        <f>_xlfn.XLOOKUP($A112,'[3]Form &amp; Form Handler Details'!$Y:$Y,'[3]Form &amp; Form Handler Details'!HD:HD,"")</f>
        <v>0</v>
      </c>
      <c r="FH112" s="35">
        <f>_xlfn.XLOOKUP($A112,'[3]Form &amp; Form Handler Details'!$Y:$Y,'[3]Form &amp; Form Handler Details'!HE:HE,"")</f>
        <v>0</v>
      </c>
      <c r="FI112" s="35">
        <f>_xlfn.XLOOKUP($A112,'[3]Form &amp; Form Handler Details'!$Y:$Y,'[3]Form &amp; Form Handler Details'!HF:HF,"")</f>
        <v>0</v>
      </c>
      <c r="FJ112" s="35">
        <f>_xlfn.XLOOKUP($A112,'[3]Form &amp; Form Handler Details'!$Y:$Y,'[3]Form &amp; Form Handler Details'!HG:HG,"")</f>
        <v>0</v>
      </c>
      <c r="FK112" s="35">
        <f>_xlfn.XLOOKUP($A112,'[3]Form &amp; Form Handler Details'!$Y:$Y,'[3]Form &amp; Form Handler Details'!HH:HH,"")</f>
        <v>0</v>
      </c>
      <c r="FL112" s="35">
        <f>_xlfn.XLOOKUP($A112,'[3]Form &amp; Form Handler Details'!$Y:$Y,'[3]Form &amp; Form Handler Details'!HI:HI,"")</f>
        <v>0</v>
      </c>
      <c r="FM112" s="35">
        <f>_xlfn.XLOOKUP($A112,'[3]Form &amp; Form Handler Details'!$Y:$Y,'[3]Form &amp; Form Handler Details'!HJ:HJ,"")</f>
        <v>0</v>
      </c>
      <c r="FN112" s="35">
        <f>_xlfn.XLOOKUP($A112,'[3]Form &amp; Form Handler Details'!$Y:$Y,'[3]Form &amp; Form Handler Details'!HK:HK,"")</f>
        <v>0</v>
      </c>
      <c r="FO112" s="35">
        <f>_xlfn.XLOOKUP($A112,'[3]Form &amp; Form Handler Details'!$Y:$Y,'[3]Form &amp; Form Handler Details'!HL:HL,"")</f>
        <v>0</v>
      </c>
      <c r="FP112" s="35">
        <f>_xlfn.XLOOKUP($A112,'[3]Form &amp; Form Handler Details'!$Y:$Y,'[3]Form &amp; Form Handler Details'!HM:HM,"")</f>
        <v>0</v>
      </c>
      <c r="FQ112" s="35">
        <f>_xlfn.XLOOKUP($A112,'[3]Form &amp; Form Handler Details'!$Y:$Y,'[3]Form &amp; Form Handler Details'!HN:HN,"")</f>
        <v>0</v>
      </c>
      <c r="FR112" s="35">
        <f>_xlfn.XLOOKUP($A112,'[3]Form &amp; Form Handler Details'!$Y:$Y,'[3]Form &amp; Form Handler Details'!HO:HO,"")</f>
        <v>0</v>
      </c>
      <c r="FS112" s="35">
        <f>_xlfn.XLOOKUP($A112,'[3]Form &amp; Form Handler Details'!$Y:$Y,'[3]Form &amp; Form Handler Details'!HP:HP,"")</f>
        <v>0</v>
      </c>
      <c r="FT112" s="35">
        <f>_xlfn.XLOOKUP($A112,'[3]Form &amp; Form Handler Details'!$Y:$Y,'[3]Form &amp; Form Handler Details'!HQ:HQ,"")</f>
        <v>0</v>
      </c>
      <c r="FU112" s="35">
        <f>_xlfn.XLOOKUP($A112,'[3]Form &amp; Form Handler Details'!$Y:$Y,'[3]Form &amp; Form Handler Details'!HR:HR,"")</f>
        <v>0</v>
      </c>
      <c r="FV112" s="35">
        <f>_xlfn.XLOOKUP($A112,'[3]Form &amp; Form Handler Details'!$Y:$Y,'[3]Form &amp; Form Handler Details'!HS:HS,"")</f>
        <v>0</v>
      </c>
      <c r="FW112" s="35">
        <f>_xlfn.XLOOKUP($A112,'[3]Form &amp; Form Handler Details'!$Y:$Y,'[3]Form &amp; Form Handler Details'!HT:HT,"")</f>
        <v>0</v>
      </c>
      <c r="FX112" s="35">
        <f>_xlfn.XLOOKUP($A112,'[3]Form &amp; Form Handler Details'!$Y:$Y,'[3]Form &amp; Form Handler Details'!HU:HU,"")</f>
        <v>0</v>
      </c>
      <c r="FY112" s="35">
        <f>_xlfn.XLOOKUP($A112,'[3]Form &amp; Form Handler Details'!$Y:$Y,'[3]Form &amp; Form Handler Details'!HV:HV,"")</f>
        <v>0</v>
      </c>
      <c r="FZ112" s="35">
        <f>_xlfn.XLOOKUP($A112,'[3]Form &amp; Form Handler Details'!$Y:$Y,'[3]Form &amp; Form Handler Details'!HW:HW,"")</f>
        <v>0</v>
      </c>
      <c r="GA112" s="35">
        <f>_xlfn.XLOOKUP($A112,'[3]Form &amp; Form Handler Details'!$Y:$Y,'[3]Form &amp; Form Handler Details'!HX:HX,"")</f>
        <v>0</v>
      </c>
      <c r="GB112" s="35">
        <f>_xlfn.XLOOKUP($A112,'[3]Form &amp; Form Handler Details'!$Y:$Y,'[3]Form &amp; Form Handler Details'!HY:HY,"")</f>
        <v>0</v>
      </c>
      <c r="GC112" s="35">
        <f>_xlfn.XLOOKUP($A112,'[3]Form &amp; Form Handler Details'!$Y:$Y,'[3]Form &amp; Form Handler Details'!HZ:HZ,"")</f>
        <v>0</v>
      </c>
      <c r="GD112" s="35">
        <f>_xlfn.XLOOKUP($A112,'[3]Form &amp; Form Handler Details'!$Y:$Y,'[3]Form &amp; Form Handler Details'!IA:IA,"")</f>
        <v>0</v>
      </c>
      <c r="GE112" s="35">
        <f>_xlfn.XLOOKUP($A112,'[3]Form &amp; Form Handler Details'!$Y:$Y,'[3]Form &amp; Form Handler Details'!IB:IB,"")</f>
        <v>0</v>
      </c>
      <c r="GF112" s="35">
        <f>_xlfn.XLOOKUP($A112,'[3]Form &amp; Form Handler Details'!$Y:$Y,'[3]Form &amp; Form Handler Details'!IC:IC,"")</f>
        <v>0</v>
      </c>
      <c r="GG112" s="35">
        <f>_xlfn.XLOOKUP($A112,'[3]Form &amp; Form Handler Details'!$Y:$Y,'[3]Form &amp; Form Handler Details'!ID:ID,"")</f>
        <v>0</v>
      </c>
      <c r="GH112" s="35">
        <f>_xlfn.XLOOKUP($A112,'[3]Form &amp; Form Handler Details'!$Y:$Y,'[3]Form &amp; Form Handler Details'!IE:IE,"")</f>
        <v>0</v>
      </c>
      <c r="GI112" s="35">
        <f>_xlfn.XLOOKUP($A112,'[3]Form &amp; Form Handler Details'!$Y:$Y,'[3]Form &amp; Form Handler Details'!IF:IF,"")</f>
        <v>0</v>
      </c>
      <c r="GJ112" s="35">
        <f>_xlfn.XLOOKUP($A112,'[3]Form &amp; Form Handler Details'!$Y:$Y,'[3]Form &amp; Form Handler Details'!IG:IG,"")</f>
        <v>0</v>
      </c>
      <c r="GK112" s="35">
        <f>_xlfn.XLOOKUP($A112,'[3]Form &amp; Form Handler Details'!$Y:$Y,'[3]Form &amp; Form Handler Details'!IH:IH,"")</f>
        <v>0</v>
      </c>
      <c r="GL112" s="35">
        <f>_xlfn.XLOOKUP($A112,'[3]Form &amp; Form Handler Details'!$Y:$Y,'[3]Form &amp; Form Handler Details'!II:II,"")</f>
        <v>0</v>
      </c>
      <c r="GM112" s="35">
        <f>_xlfn.XLOOKUP($A112,'[3]Form &amp; Form Handler Details'!$Y:$Y,'[3]Form &amp; Form Handler Details'!IJ:IJ,"")</f>
        <v>0</v>
      </c>
      <c r="GN112" s="35">
        <f>_xlfn.XLOOKUP($A112,'[3]Form &amp; Form Handler Details'!$Y:$Y,'[3]Form &amp; Form Handler Details'!IK:IK,"")</f>
        <v>0</v>
      </c>
      <c r="GO112" s="35">
        <f>_xlfn.XLOOKUP($A112,'[3]Form &amp; Form Handler Details'!$Y:$Y,'[3]Form &amp; Form Handler Details'!IL:IL,"")</f>
        <v>0</v>
      </c>
      <c r="GP112" s="35">
        <f>_xlfn.XLOOKUP($A112,'[3]Form &amp; Form Handler Details'!$Y:$Y,'[3]Form &amp; Form Handler Details'!IM:IM,"")</f>
        <v>0</v>
      </c>
      <c r="GQ112" s="35">
        <f>_xlfn.XLOOKUP($A112,'[3]Form &amp; Form Handler Details'!$Y:$Y,'[3]Form &amp; Form Handler Details'!IN:IN,"")</f>
        <v>0</v>
      </c>
      <c r="GR112" s="35">
        <f>_xlfn.XLOOKUP($A112,'[3]Form &amp; Form Handler Details'!$Y:$Y,'[3]Form &amp; Form Handler Details'!IO:IO,"")</f>
        <v>0</v>
      </c>
      <c r="GS112" s="35">
        <f>_xlfn.XLOOKUP($A112,'[3]Form &amp; Form Handler Details'!$Y:$Y,'[3]Form &amp; Form Handler Details'!IP:IP,"")</f>
        <v>0</v>
      </c>
      <c r="GT112" s="35">
        <f>_xlfn.XLOOKUP($A112,'[3]Form &amp; Form Handler Details'!$Y:$Y,'[3]Form &amp; Form Handler Details'!IQ:IQ,"")</f>
        <v>0</v>
      </c>
      <c r="GU112" s="35">
        <f>_xlfn.XLOOKUP($A112,'[3]Form &amp; Form Handler Details'!$Y:$Y,'[3]Form &amp; Form Handler Details'!IR:IR,"")</f>
        <v>0</v>
      </c>
      <c r="GV112" s="35">
        <f>_xlfn.XLOOKUP($A112,'[3]Form &amp; Form Handler Details'!$Y:$Y,'[3]Form &amp; Form Handler Details'!IS:IS,"")</f>
        <v>0</v>
      </c>
      <c r="GW112" s="35">
        <f>_xlfn.XLOOKUP($A112,'[3]Form &amp; Form Handler Details'!$Y:$Y,'[3]Form &amp; Form Handler Details'!IT:IT,"")</f>
        <v>0</v>
      </c>
      <c r="GX112" s="35">
        <f>_xlfn.XLOOKUP($A112,'[3]Form &amp; Form Handler Details'!$Y:$Y,'[3]Form &amp; Form Handler Details'!IU:IU,"")</f>
        <v>0</v>
      </c>
      <c r="GY112" s="35">
        <f>_xlfn.XLOOKUP($A112,'[3]Form &amp; Form Handler Details'!$Y:$Y,'[3]Form &amp; Form Handler Details'!IV:IV,"")</f>
        <v>0</v>
      </c>
      <c r="GZ112" s="35">
        <f>_xlfn.XLOOKUP($A112,'[3]Form &amp; Form Handler Details'!$Y:$Y,'[3]Form &amp; Form Handler Details'!IW:IW,"")</f>
        <v>0</v>
      </c>
      <c r="HA112" s="35">
        <f>_xlfn.XLOOKUP($A112,'[3]Form &amp; Form Handler Details'!$Y:$Y,'[3]Form &amp; Form Handler Details'!IX:IX,"")</f>
        <v>0</v>
      </c>
      <c r="HB112" s="35">
        <f>_xlfn.XLOOKUP($A112,'[3]Form &amp; Form Handler Details'!$Y:$Y,'[3]Form &amp; Form Handler Details'!IY:IY,"")</f>
        <v>0</v>
      </c>
      <c r="HC112" s="35">
        <f>_xlfn.XLOOKUP($A112,'[3]Form &amp; Form Handler Details'!$Y:$Y,'[3]Form &amp; Form Handler Details'!IZ:IZ,"")</f>
        <v>0</v>
      </c>
      <c r="HD112" s="35">
        <f>_xlfn.XLOOKUP($A112,'[3]Form &amp; Form Handler Details'!$Y:$Y,'[3]Form &amp; Form Handler Details'!JA:JA,"")</f>
        <v>0</v>
      </c>
      <c r="HE112" s="35">
        <f>_xlfn.XLOOKUP($A112,'[3]Form &amp; Form Handler Details'!$Y:$Y,'[3]Form &amp; Form Handler Details'!JB:JB,"")</f>
        <v>0</v>
      </c>
      <c r="HF112" s="35">
        <f>_xlfn.XLOOKUP($A112,'[3]Form &amp; Form Handler Details'!$Y:$Y,'[3]Form &amp; Form Handler Details'!JC:JC,"")</f>
        <v>0</v>
      </c>
      <c r="HG112" s="35">
        <f>_xlfn.XLOOKUP($A112,'[3]Form &amp; Form Handler Details'!$Y:$Y,'[3]Form &amp; Form Handler Details'!JD:JD,"")</f>
        <v>0</v>
      </c>
      <c r="HH112" s="35">
        <f>_xlfn.XLOOKUP($A112,'[3]Form &amp; Form Handler Details'!$Y:$Y,'[3]Form &amp; Form Handler Details'!JE:JE,"")</f>
        <v>0</v>
      </c>
      <c r="HI112" s="35">
        <f>_xlfn.XLOOKUP($A112,'[3]Form &amp; Form Handler Details'!$Y:$Y,'[3]Form &amp; Form Handler Details'!JF:JF,"")</f>
        <v>0</v>
      </c>
      <c r="HJ112" s="35">
        <f>_xlfn.XLOOKUP($A112,'[3]Form &amp; Form Handler Details'!$Y:$Y,'[3]Form &amp; Form Handler Details'!JG:JG,"")</f>
        <v>0</v>
      </c>
      <c r="HK112" s="35" t="str">
        <f>_xlfn.XLOOKUP($A112,'[3]Form &amp; Form Handler Details'!$Y:$Y,'[3]Form &amp; Form Handler Details'!JH:JH,"")</f>
        <v>Submit</v>
      </c>
      <c r="HL112" s="35">
        <f>_xlfn.XLOOKUP($A112,'[3]Form &amp; Form Handler Details'!$Y:$Y,'[3]Form &amp; Form Handler Details'!JI:JI,"")</f>
        <v>0</v>
      </c>
      <c r="HM112" s="35">
        <f>_xlfn.XLOOKUP($A112,'[3]Form &amp; Form Handler Details'!$Y:$Y,'[3]Form &amp; Form Handler Details'!JJ:JJ,"")</f>
        <v>0</v>
      </c>
      <c r="HN112" s="35">
        <f>_xlfn.XLOOKUP($A112,'[3]Form &amp; Form Handler Details'!$Y:$Y,'[3]Form &amp; Form Handler Details'!JK:JK,"")</f>
        <v>0</v>
      </c>
      <c r="HO112" s="35">
        <f>_xlfn.XLOOKUP($A112,'[3]Form &amp; Form Handler Details'!$Y:$Y,'[3]Form &amp; Form Handler Details'!JL:JL,"")</f>
        <v>0</v>
      </c>
      <c r="HP112" s="35">
        <f>_xlfn.XLOOKUP($A112,'[3]Form &amp; Form Handler Details'!$Y:$Y,'[3]Form &amp; Form Handler Details'!JM:JM,"")</f>
        <v>0</v>
      </c>
      <c r="HQ112" s="35">
        <f>_xlfn.XLOOKUP($A112,'[3]Form &amp; Form Handler Details'!$Y:$Y,'[3]Form &amp; Form Handler Details'!JN:JN,"")</f>
        <v>0</v>
      </c>
      <c r="HR112" s="35">
        <f>_xlfn.XLOOKUP($A112,'[3]Form &amp; Form Handler Details'!$Y:$Y,'[3]Form &amp; Form Handler Details'!JO:JO,"")</f>
        <v>0</v>
      </c>
      <c r="HS112" s="35">
        <f>_xlfn.XLOOKUP($A112,'[3]Form &amp; Form Handler Details'!$Y:$Y,'[3]Form &amp; Form Handler Details'!JP:JP,"")</f>
        <v>0</v>
      </c>
      <c r="HT112" s="35">
        <f>_xlfn.XLOOKUP($A112,'[3]Form &amp; Form Handler Details'!$Y:$Y,'[3]Form &amp; Form Handler Details'!JQ:JQ,"")</f>
        <v>0</v>
      </c>
      <c r="HU112" s="35">
        <f>_xlfn.XLOOKUP($A112,'[3]Form &amp; Form Handler Details'!$Y:$Y,'[3]Form &amp; Form Handler Details'!JR:JR,"")</f>
        <v>0</v>
      </c>
      <c r="HV112" s="35">
        <f>_xlfn.XLOOKUP($A112,'[3]Form &amp; Form Handler Details'!$Y:$Y,'[3]Form &amp; Form Handler Details'!JS:JS,"")</f>
        <v>0</v>
      </c>
      <c r="HW112" s="35">
        <f>_xlfn.XLOOKUP($A112,'[3]Form &amp; Form Handler Details'!$Y:$Y,'[3]Form &amp; Form Handler Details'!JT:JT,"")</f>
        <v>0</v>
      </c>
    </row>
    <row r="113" spans="1:231" ht="165" customHeight="1">
      <c r="A113" s="32" t="s">
        <v>90</v>
      </c>
      <c r="B113" s="32" t="str">
        <f>_xlfn.XLOOKUP(Table46[[#This Row],[UFID]],ATC!C:C,ATC!A:A,"")</f>
        <v>06</v>
      </c>
      <c r="C113" s="31" t="str">
        <f>_xlfn.XLOOKUP(Table46[[#This Row],[UFID]],ATC!C:C,ATC!E:E,"")</f>
        <v>Build Queue</v>
      </c>
      <c r="D113" s="31">
        <f>_xlfn.XLOOKUP(Table46[[#This Row],[UFID]],ATC!C:C,ATC!J:J,"")</f>
        <v>0</v>
      </c>
      <c r="E113" s="31" t="s">
        <v>615</v>
      </c>
      <c r="F113" s="34" t="str">
        <f>_xlfn.XLOOKUP(Table46[[#This Row],[UFID]],'[3]Form &amp; Form Handler Details'!$Y:$Y,'[3]Form &amp; Form Handler Details'!$F:$F,"")</f>
        <v>https://www.paypal.com/my/webapps/mpp/campaigns/cross-border-ecommerce-trends?locale.x=en_MY</v>
      </c>
      <c r="G113" s="34">
        <f>_xlfn.XLOOKUP(Table46[[#This Row],[UFID]],'[3]Form &amp; Form Handler Details'!$Y:$Y,'[3]Form &amp; Form Handler Details'!$I:$I,"")</f>
        <v>0</v>
      </c>
      <c r="H113" s="34" t="str">
        <f>_xlfn.XLOOKUP(Table46[[#This Row],[UFID]],'[3]Form &amp; Form Handler Details'!$Y:$Y,'[3]Form &amp; Form Handler Details'!$E:$E,"")</f>
        <v>https://pypd.paypal-mktg.com/l/925803/2022-08-01/2nhx5</v>
      </c>
      <c r="I113" s="34" t="str">
        <f>_xlfn.XLOOKUP(Table46[[#This Row],[UFID]],'[3]Form &amp; Form Handler Details'!$Y:$Y,'[3]Form &amp; Form Handler Details'!$U:$U,"")</f>
        <v>APAC-MY-FRH-23-SMB-BC-Live</v>
      </c>
      <c r="J113" s="34" t="str">
        <f>_xlfn.XLOOKUP(Table46[[#This Row],[UFID]],'[3]Form &amp; Form Handler Details'!$Y:$Y,'[3]Form &amp; Form Handler Details'!$V:$V,"")</f>
        <v>https://pypd.paypal-mktg.com/l/925803/2023-05-09/2s5sr</v>
      </c>
      <c r="K113" s="34" t="str">
        <f t="shared" si="3"/>
        <v>2023-05-09/2s5sr</v>
      </c>
      <c r="L113" s="34" t="str">
        <f>_xlfn.XLOOKUP(Table46[[#This Row],[UFID]],'[3]Form &amp; Form Handler Details'!$Y:$Y,'[3]Form &amp; Form Handler Details'!$D:$D,"")</f>
        <v>APAC-MY-FRM-22-SMB-BC-Live</v>
      </c>
      <c r="M113" s="35" t="str">
        <f>_xlfn.XLOOKUP($A113,'[3]Form &amp; Form Handler Details'!$Y:$Y,'[3]Form &amp; Form Handler Details'!BJ:BJ,"")</f>
        <v>First Name</v>
      </c>
      <c r="N113" s="35" t="str">
        <f>_xlfn.XLOOKUP($A113,'[3]Form &amp; Form Handler Details'!$Y:$Y,'[3]Form &amp; Form Handler Details'!BK:BK,"")</f>
        <v>firstname</v>
      </c>
      <c r="O113" s="35" t="str">
        <f>_xlfn.XLOOKUP($A113,'[3]Form &amp; Form Handler Details'!$Y:$Y,'[3]Form &amp; Form Handler Details'!BL:BL,"")</f>
        <v>text</v>
      </c>
      <c r="P113" s="35" t="str">
        <f>_xlfn.XLOOKUP($A113,'[3]Form &amp; Form Handler Details'!$Y:$Y,'[3]Form &amp; Form Handler Details'!BM:BM,"")</f>
        <v>Enter valid first name</v>
      </c>
      <c r="Q113" s="35" t="str">
        <f>_xlfn.XLOOKUP($A113,'[3]Form &amp; Form Handler Details'!$Y:$Y,'[3]Form &amp; Form Handler Details'!BN:BN,"")</f>
        <v>Last Name</v>
      </c>
      <c r="R113" s="35" t="str">
        <f>_xlfn.XLOOKUP($A113,'[3]Form &amp; Form Handler Details'!$Y:$Y,'[3]Form &amp; Form Handler Details'!BO:BO,"")</f>
        <v>lastname</v>
      </c>
      <c r="S113" s="35" t="str">
        <f>_xlfn.XLOOKUP($A113,'[3]Form &amp; Form Handler Details'!$Y:$Y,'[3]Form &amp; Form Handler Details'!BP:BP,"")</f>
        <v>text</v>
      </c>
      <c r="T113" s="35" t="str">
        <f>_xlfn.XLOOKUP($A113,'[3]Form &amp; Form Handler Details'!$Y:$Y,'[3]Form &amp; Form Handler Details'!BQ:BQ,"")</f>
        <v>Enter valid last name</v>
      </c>
      <c r="U113" s="35" t="str">
        <f>_xlfn.XLOOKUP($A113,'[3]Form &amp; Form Handler Details'!$Y:$Y,'[3]Form &amp; Form Handler Details'!BR:BR,"")</f>
        <v>Business Email</v>
      </c>
      <c r="V113" s="35" t="str">
        <f>_xlfn.XLOOKUP($A113,'[3]Form &amp; Form Handler Details'!$Y:$Y,'[3]Form &amp; Form Handler Details'!BS:BS,"")</f>
        <v>workemail</v>
      </c>
      <c r="W113" s="35" t="str">
        <f>_xlfn.XLOOKUP($A113,'[3]Form &amp; Form Handler Details'!$Y:$Y,'[3]Form &amp; Form Handler Details'!BT:BT,"")</f>
        <v>text</v>
      </c>
      <c r="X113" s="35" t="str">
        <f>_xlfn.XLOOKUP($A113,'[3]Form &amp; Form Handler Details'!$Y:$Y,'[3]Form &amp; Form Handler Details'!BU:BU,"")</f>
        <v>Enter valid business email</v>
      </c>
      <c r="Y113" s="35" t="str">
        <f>_xlfn.XLOOKUP($A113,'[3]Form &amp; Form Handler Details'!$Y:$Y,'[3]Form &amp; Form Handler Details'!BV:BV,"")</f>
        <v>Company Name</v>
      </c>
      <c r="Z113" s="35" t="str">
        <f>_xlfn.XLOOKUP($A113,'[3]Form &amp; Form Handler Details'!$Y:$Y,'[3]Form &amp; Form Handler Details'!BW:BW,"")</f>
        <v>companyname</v>
      </c>
      <c r="AA113" s="35" t="str">
        <f>_xlfn.XLOOKUP($A113,'[3]Form &amp; Form Handler Details'!$Y:$Y,'[3]Form &amp; Form Handler Details'!BX:BX,"")</f>
        <v>text</v>
      </c>
      <c r="AB113" s="35" t="str">
        <f>_xlfn.XLOOKUP($A113,'[3]Form &amp; Form Handler Details'!$Y:$Y,'[3]Form &amp; Form Handler Details'!BY:BY,"")</f>
        <v>Enter valid company name</v>
      </c>
      <c r="AC113" s="35" t="str">
        <f>_xlfn.XLOOKUP($A113,'[3]Form &amp; Form Handler Details'!$Y:$Y,'[3]Form &amp; Form Handler Details'!BZ:BZ,"")</f>
        <v>Monthly Online Sales Volume
. Select sales volume
. I'm not sure/none of the above
. Less than RM 34,000 a month
. Between RM 34,000 and RM 2.8Mil a month
. More than RM 2.8Mil a month</v>
      </c>
      <c r="AD113" s="35" t="str">
        <f>_xlfn.XLOOKUP($A113,'[3]Form &amp; Form Handler Details'!$Y:$Y,'[3]Form &amp; Form Handler Details'!CA:CA,"")</f>
        <v>monthlyonlinesales</v>
      </c>
      <c r="AE113" s="35" t="str">
        <f>_xlfn.XLOOKUP($A113,'[3]Form &amp; Form Handler Details'!$Y:$Y,'[3]Form &amp; Form Handler Details'!CB:CB,"")</f>
        <v>Dropdown</v>
      </c>
      <c r="AF113" s="35" t="str">
        <f>_xlfn.XLOOKUP($A113,'[3]Form &amp; Form Handler Details'!$Y:$Y,'[3]Form &amp; Form Handler Details'!CC:CC,"")</f>
        <v>Enter monthly online sales volume</v>
      </c>
      <c r="AG113" s="35">
        <f>_xlfn.XLOOKUP($A113,'[3]Form &amp; Form Handler Details'!$Y:$Y,'[3]Form &amp; Form Handler Details'!CD:CD,"")</f>
        <v>0</v>
      </c>
      <c r="AH113" s="35">
        <f>_xlfn.XLOOKUP($A113,'[3]Form &amp; Form Handler Details'!$Y:$Y,'[3]Form &amp; Form Handler Details'!CE:CE,"")</f>
        <v>0</v>
      </c>
      <c r="AI113" s="35">
        <f>_xlfn.XLOOKUP($A113,'[3]Form &amp; Form Handler Details'!$Y:$Y,'[3]Form &amp; Form Handler Details'!CF:CF,"")</f>
        <v>0</v>
      </c>
      <c r="AJ113" s="35">
        <f>_xlfn.XLOOKUP($A113,'[3]Form &amp; Form Handler Details'!$Y:$Y,'[3]Form &amp; Form Handler Details'!CG:CG,"")</f>
        <v>0</v>
      </c>
      <c r="AK113" s="35" t="str">
        <f>_xlfn.XLOOKUP($A113,'[3]Form &amp; Form Handler Details'!$Y:$Y,'[3]Form &amp; Form Handler Details'!CH:CH,"")</f>
        <v>Company Website</v>
      </c>
      <c r="AL113" s="35" t="str">
        <f>_xlfn.XLOOKUP($A113,'[3]Form &amp; Form Handler Details'!$Y:$Y,'[3]Form &amp; Form Handler Details'!CI:CI,"")</f>
        <v>companywebsite</v>
      </c>
      <c r="AM113" s="35" t="str">
        <f>_xlfn.XLOOKUP($A113,'[3]Form &amp; Form Handler Details'!$Y:$Y,'[3]Form &amp; Form Handler Details'!CJ:CJ,"")</f>
        <v>text</v>
      </c>
      <c r="AN113" s="35" t="str">
        <f>_xlfn.XLOOKUP($A113,'[3]Form &amp; Form Handler Details'!$Y:$Y,'[3]Form &amp; Form Handler Details'!CK:CK,"")</f>
        <v>Enter valid company website</v>
      </c>
      <c r="AO113" s="35" t="str">
        <f>_xlfn.XLOOKUP($A113,'[3]Form &amp; Form Handler Details'!$Y:$Y,'[3]Form &amp; Form Handler Details'!CL:CL,"")</f>
        <v>Business Phone</v>
      </c>
      <c r="AP113" s="35" t="str">
        <f>_xlfn.XLOOKUP($A113,'[3]Form &amp; Form Handler Details'!$Y:$Y,'[3]Form &amp; Form Handler Details'!CM:CM,"")</f>
        <v>phonenumber</v>
      </c>
      <c r="AQ113" s="35" t="str">
        <f>_xlfn.XLOOKUP($A113,'[3]Form &amp; Form Handler Details'!$Y:$Y,'[3]Form &amp; Form Handler Details'!CN:CN,"")</f>
        <v>text</v>
      </c>
      <c r="AR113" s="35" t="str">
        <f>_xlfn.XLOOKUP($A113,'[3]Form &amp; Form Handler Details'!$Y:$Y,'[3]Form &amp; Form Handler Details'!CO:CO,"")</f>
        <v>Enter valid business phone</v>
      </c>
      <c r="AS113" s="35" t="str">
        <f>_xlfn.XLOOKUP($A113,'[3]Form &amp; Form Handler Details'!$Y:$Y,'[3]Form &amp; Form Handler Details'!CP:CP,"")</f>
        <v>Job Title
. Select job title
. Founder/Owner
. C-Suite – CEO, COO, CMO
. Director, VP or similar
. Sr. Manager, Manager
. Coordinator, Assistant</v>
      </c>
      <c r="AT113" s="35" t="str">
        <f>_xlfn.XLOOKUP($A113,'[3]Form &amp; Form Handler Details'!$Y:$Y,'[3]Form &amp; Form Handler Details'!CQ:CQ,"")</f>
        <v>jobtitle</v>
      </c>
      <c r="AU113" s="35" t="str">
        <f>_xlfn.XLOOKUP($A113,'[3]Form &amp; Form Handler Details'!$Y:$Y,'[3]Form &amp; Form Handler Details'!CR:CR,"")</f>
        <v>Dropdown</v>
      </c>
      <c r="AV113" s="35" t="str">
        <f>_xlfn.XLOOKUP($A113,'[3]Form &amp; Form Handler Details'!$Y:$Y,'[3]Form &amp; Form Handler Details'!CS:CS,"")</f>
        <v>Enter valid job title</v>
      </c>
      <c r="AW113" s="35" t="str">
        <f>_xlfn.XLOOKUP($A113,'[3]Form &amp; Form Handler Details'!$Y:$Y,'[3]Form &amp; Form Handler Details'!CT:CT,"")</f>
        <v>webformURL(Hidden)</v>
      </c>
      <c r="AX113" s="35" t="str">
        <f>_xlfn.XLOOKUP($A113,'[3]Form &amp; Form Handler Details'!$Y:$Y,'[3]Form &amp; Form Handler Details'!CU:CU,"")</f>
        <v>webformurl</v>
      </c>
      <c r="AY113" s="35" t="str">
        <f>_xlfn.XLOOKUP($A113,'[3]Form &amp; Form Handler Details'!$Y:$Y,'[3]Form &amp; Form Handler Details'!CV:CV,"")</f>
        <v>text</v>
      </c>
      <c r="AZ113" s="35" t="str">
        <f>_xlfn.XLOOKUP($A113,'[3]Form &amp; Form Handler Details'!$Y:$Y,'[3]Form &amp; Form Handler Details'!CW:CW,"")</f>
        <v>gclid(Hidden)</v>
      </c>
      <c r="BA113" s="35" t="str">
        <f>_xlfn.XLOOKUP($A113,'[3]Form &amp; Form Handler Details'!$Y:$Y,'[3]Form &amp; Form Handler Details'!CX:CX,"")</f>
        <v>gclid</v>
      </c>
      <c r="BB113" s="35" t="str">
        <f>_xlfn.XLOOKUP($A113,'[3]Form &amp; Form Handler Details'!$Y:$Y,'[3]Form &amp; Form Handler Details'!CY:CY,"")</f>
        <v>text</v>
      </c>
      <c r="BC113" s="35">
        <f>_xlfn.XLOOKUP($A113,'[3]Form &amp; Form Handler Details'!$Y:$Y,'[3]Form &amp; Form Handler Details'!CZ:CZ,"")</f>
        <v>0</v>
      </c>
      <c r="BD113" s="35">
        <f>_xlfn.XLOOKUP($A113,'[3]Form &amp; Form Handler Details'!$Y:$Y,'[3]Form &amp; Form Handler Details'!DA:DA,"")</f>
        <v>0</v>
      </c>
      <c r="BE113" s="35">
        <f>_xlfn.XLOOKUP($A113,'[3]Form &amp; Form Handler Details'!$Y:$Y,'[3]Form &amp; Form Handler Details'!DB:DB,"")</f>
        <v>0</v>
      </c>
      <c r="BF113" s="35">
        <f>_xlfn.XLOOKUP($A113,'[3]Form &amp; Form Handler Details'!$Y:$Y,'[3]Form &amp; Form Handler Details'!DC:DC,"")</f>
        <v>0</v>
      </c>
      <c r="BG113" s="35">
        <f>_xlfn.XLOOKUP($A113,'[3]Form &amp; Form Handler Details'!$Y:$Y,'[3]Form &amp; Form Handler Details'!DD:DD,"")</f>
        <v>0</v>
      </c>
      <c r="BH113" s="35">
        <f>_xlfn.XLOOKUP($A113,'[3]Form &amp; Form Handler Details'!$Y:$Y,'[3]Form &amp; Form Handler Details'!DE:DE,"")</f>
        <v>0</v>
      </c>
      <c r="BI113" s="35">
        <f>_xlfn.XLOOKUP($A113,'[3]Form &amp; Form Handler Details'!$Y:$Y,'[3]Form &amp; Form Handler Details'!DF:DF,"")</f>
        <v>0</v>
      </c>
      <c r="BJ113" s="35">
        <f>_xlfn.XLOOKUP($A113,'[3]Form &amp; Form Handler Details'!$Y:$Y,'[3]Form &amp; Form Handler Details'!DG:DG,"")</f>
        <v>0</v>
      </c>
      <c r="BK113" s="35">
        <f>_xlfn.XLOOKUP($A113,'[3]Form &amp; Form Handler Details'!$Y:$Y,'[3]Form &amp; Form Handler Details'!DH:DH,"")</f>
        <v>0</v>
      </c>
      <c r="BL113" s="35">
        <f>_xlfn.XLOOKUP($A113,'[3]Form &amp; Form Handler Details'!$Y:$Y,'[3]Form &amp; Form Handler Details'!DI:DI,"")</f>
        <v>0</v>
      </c>
      <c r="BM113" s="35">
        <f>_xlfn.XLOOKUP($A113,'[3]Form &amp; Form Handler Details'!$Y:$Y,'[3]Form &amp; Form Handler Details'!DJ:DJ,"")</f>
        <v>0</v>
      </c>
      <c r="BN113" s="35">
        <f>_xlfn.XLOOKUP($A113,'[3]Form &amp; Form Handler Details'!$Y:$Y,'[3]Form &amp; Form Handler Details'!DK:DK,"")</f>
        <v>0</v>
      </c>
      <c r="BO113" s="35">
        <f>_xlfn.XLOOKUP($A113,'[3]Form &amp; Form Handler Details'!$Y:$Y,'[3]Form &amp; Form Handler Details'!DL:DL,"")</f>
        <v>0</v>
      </c>
      <c r="BP113" s="35">
        <f>_xlfn.XLOOKUP($A113,'[3]Form &amp; Form Handler Details'!$Y:$Y,'[3]Form &amp; Form Handler Details'!DM:DM,"")</f>
        <v>0</v>
      </c>
      <c r="BQ113" s="35">
        <f>_xlfn.XLOOKUP($A113,'[3]Form &amp; Form Handler Details'!$Y:$Y,'[3]Form &amp; Form Handler Details'!DN:DN,"")</f>
        <v>0</v>
      </c>
      <c r="BR113" s="35">
        <f>_xlfn.XLOOKUP($A113,'[3]Form &amp; Form Handler Details'!$Y:$Y,'[3]Form &amp; Form Handler Details'!DO:DO,"")</f>
        <v>0</v>
      </c>
      <c r="BS113" s="35">
        <f>_xlfn.XLOOKUP($A113,'[3]Form &amp; Form Handler Details'!$Y:$Y,'[3]Form &amp; Form Handler Details'!DP:DP,"")</f>
        <v>0</v>
      </c>
      <c r="BT113" s="35">
        <f>_xlfn.XLOOKUP($A113,'[3]Form &amp; Form Handler Details'!$Y:$Y,'[3]Form &amp; Form Handler Details'!DQ:DQ,"")</f>
        <v>0</v>
      </c>
      <c r="BU113" s="35">
        <f>_xlfn.XLOOKUP($A113,'[3]Form &amp; Form Handler Details'!$Y:$Y,'[3]Form &amp; Form Handler Details'!DR:DR,"")</f>
        <v>0</v>
      </c>
      <c r="BV113" s="35">
        <f>_xlfn.XLOOKUP($A113,'[3]Form &amp; Form Handler Details'!$Y:$Y,'[3]Form &amp; Form Handler Details'!DS:DS,"")</f>
        <v>0</v>
      </c>
      <c r="BW113" s="35">
        <f>_xlfn.XLOOKUP($A113,'[3]Form &amp; Form Handler Details'!$Y:$Y,'[3]Form &amp; Form Handler Details'!DT:DT,"")</f>
        <v>0</v>
      </c>
      <c r="BX113" s="35">
        <f>_xlfn.XLOOKUP($A113,'[3]Form &amp; Form Handler Details'!$Y:$Y,'[3]Form &amp; Form Handler Details'!DU:DU,"")</f>
        <v>0</v>
      </c>
      <c r="BY113" s="35">
        <f>_xlfn.XLOOKUP($A113,'[3]Form &amp; Form Handler Details'!$Y:$Y,'[3]Form &amp; Form Handler Details'!DV:DV,"")</f>
        <v>0</v>
      </c>
      <c r="BZ113" s="35">
        <f>_xlfn.XLOOKUP($A113,'[3]Form &amp; Form Handler Details'!$Y:$Y,'[3]Form &amp; Form Handler Details'!DW:DW,"")</f>
        <v>0</v>
      </c>
      <c r="CA113" s="35">
        <f>_xlfn.XLOOKUP($A113,'[3]Form &amp; Form Handler Details'!$Y:$Y,'[3]Form &amp; Form Handler Details'!DX:DX,"")</f>
        <v>0</v>
      </c>
      <c r="CB113" s="35">
        <f>_xlfn.XLOOKUP($A113,'[3]Form &amp; Form Handler Details'!$Y:$Y,'[3]Form &amp; Form Handler Details'!DY:DY,"")</f>
        <v>0</v>
      </c>
      <c r="CC113" s="35">
        <f>_xlfn.XLOOKUP($A113,'[3]Form &amp; Form Handler Details'!$Y:$Y,'[3]Form &amp; Form Handler Details'!DZ:DZ,"")</f>
        <v>0</v>
      </c>
      <c r="CD113" s="35">
        <f>_xlfn.XLOOKUP($A113,'[3]Form &amp; Form Handler Details'!$Y:$Y,'[3]Form &amp; Form Handler Details'!EA:EA,"")</f>
        <v>0</v>
      </c>
      <c r="CE113" s="35">
        <f>_xlfn.XLOOKUP($A113,'[3]Form &amp; Form Handler Details'!$Y:$Y,'[3]Form &amp; Form Handler Details'!EB:EB,"")</f>
        <v>0</v>
      </c>
      <c r="CF113" s="35">
        <f>_xlfn.XLOOKUP($A113,'[3]Form &amp; Form Handler Details'!$Y:$Y,'[3]Form &amp; Form Handler Details'!EC:EC,"")</f>
        <v>0</v>
      </c>
      <c r="CG113" s="35">
        <f>_xlfn.XLOOKUP($A113,'[3]Form &amp; Form Handler Details'!$Y:$Y,'[3]Form &amp; Form Handler Details'!ED:ED,"")</f>
        <v>0</v>
      </c>
      <c r="CH113" s="35">
        <f>_xlfn.XLOOKUP($A113,'[3]Form &amp; Form Handler Details'!$Y:$Y,'[3]Form &amp; Form Handler Details'!EE:EE,"")</f>
        <v>0</v>
      </c>
      <c r="CI113" s="35">
        <f>_xlfn.XLOOKUP($A113,'[3]Form &amp; Form Handler Details'!$Y:$Y,'[3]Form &amp; Form Handler Details'!EF:EF,"")</f>
        <v>0</v>
      </c>
      <c r="CJ113" s="35">
        <f>_xlfn.XLOOKUP($A113,'[3]Form &amp; Form Handler Details'!$Y:$Y,'[3]Form &amp; Form Handler Details'!EG:EG,"")</f>
        <v>0</v>
      </c>
      <c r="CK113" s="35">
        <f>_xlfn.XLOOKUP($A113,'[3]Form &amp; Form Handler Details'!$Y:$Y,'[3]Form &amp; Form Handler Details'!EH:EH,"")</f>
        <v>0</v>
      </c>
      <c r="CL113" s="35">
        <f>_xlfn.XLOOKUP($A113,'[3]Form &amp; Form Handler Details'!$Y:$Y,'[3]Form &amp; Form Handler Details'!EI:EI,"")</f>
        <v>0</v>
      </c>
      <c r="CM113" s="35">
        <f>_xlfn.XLOOKUP($A113,'[3]Form &amp; Form Handler Details'!$Y:$Y,'[3]Form &amp; Form Handler Details'!EJ:EJ,"")</f>
        <v>0</v>
      </c>
      <c r="CN113" s="35">
        <f>_xlfn.XLOOKUP($A113,'[3]Form &amp; Form Handler Details'!$Y:$Y,'[3]Form &amp; Form Handler Details'!EK:EK,"")</f>
        <v>0</v>
      </c>
      <c r="CO113" s="35">
        <f>_xlfn.XLOOKUP($A113,'[3]Form &amp; Form Handler Details'!$Y:$Y,'[3]Form &amp; Form Handler Details'!EL:EL,"")</f>
        <v>0</v>
      </c>
      <c r="CP113" s="35">
        <f>_xlfn.XLOOKUP($A113,'[3]Form &amp; Form Handler Details'!$Y:$Y,'[3]Form &amp; Form Handler Details'!EM:EM,"")</f>
        <v>0</v>
      </c>
      <c r="CQ113" s="35">
        <f>_xlfn.XLOOKUP($A113,'[3]Form &amp; Form Handler Details'!$Y:$Y,'[3]Form &amp; Form Handler Details'!EN:EN,"")</f>
        <v>0</v>
      </c>
      <c r="CR113" s="35">
        <f>_xlfn.XLOOKUP($A113,'[3]Form &amp; Form Handler Details'!$Y:$Y,'[3]Form &amp; Form Handler Details'!EO:EO,"")</f>
        <v>0</v>
      </c>
      <c r="CS113" s="35">
        <f>_xlfn.XLOOKUP($A113,'[3]Form &amp; Form Handler Details'!$Y:$Y,'[3]Form &amp; Form Handler Details'!EP:EP,"")</f>
        <v>0</v>
      </c>
      <c r="CT113" s="35">
        <f>_xlfn.XLOOKUP($A113,'[3]Form &amp; Form Handler Details'!$Y:$Y,'[3]Form &amp; Form Handler Details'!EQ:EQ,"")</f>
        <v>0</v>
      </c>
      <c r="CU113" s="35">
        <f>_xlfn.XLOOKUP($A113,'[3]Form &amp; Form Handler Details'!$Y:$Y,'[3]Form &amp; Form Handler Details'!ER:ER,"")</f>
        <v>0</v>
      </c>
      <c r="CV113" s="35">
        <f>_xlfn.XLOOKUP($A113,'[3]Form &amp; Form Handler Details'!$Y:$Y,'[3]Form &amp; Form Handler Details'!ES:ES,"")</f>
        <v>0</v>
      </c>
      <c r="CW113" s="35">
        <f>_xlfn.XLOOKUP($A113,'[3]Form &amp; Form Handler Details'!$Y:$Y,'[3]Form &amp; Form Handler Details'!ET:ET,"")</f>
        <v>0</v>
      </c>
      <c r="CX113" s="35">
        <f>_xlfn.XLOOKUP($A113,'[3]Form &amp; Form Handler Details'!$Y:$Y,'[3]Form &amp; Form Handler Details'!EU:EU,"")</f>
        <v>0</v>
      </c>
      <c r="CY113" s="35">
        <f>_xlfn.XLOOKUP($A113,'[3]Form &amp; Form Handler Details'!$Y:$Y,'[3]Form &amp; Form Handler Details'!EV:EV,"")</f>
        <v>0</v>
      </c>
      <c r="CZ113" s="35">
        <f>_xlfn.XLOOKUP($A113,'[3]Form &amp; Form Handler Details'!$Y:$Y,'[3]Form &amp; Form Handler Details'!EW:EW,"")</f>
        <v>0</v>
      </c>
      <c r="DA113" s="35">
        <f>_xlfn.XLOOKUP($A113,'[3]Form &amp; Form Handler Details'!$Y:$Y,'[3]Form &amp; Form Handler Details'!EX:EX,"")</f>
        <v>0</v>
      </c>
      <c r="DB113" s="35">
        <f>_xlfn.XLOOKUP($A113,'[3]Form &amp; Form Handler Details'!$Y:$Y,'[3]Form &amp; Form Handler Details'!EY:EY,"")</f>
        <v>0</v>
      </c>
      <c r="DC113" s="35">
        <f>_xlfn.XLOOKUP($A113,'[3]Form &amp; Form Handler Details'!$Y:$Y,'[3]Form &amp; Form Handler Details'!EZ:EZ,"")</f>
        <v>0</v>
      </c>
      <c r="DD113" s="35">
        <f>_xlfn.XLOOKUP($A113,'[3]Form &amp; Form Handler Details'!$Y:$Y,'[3]Form &amp; Form Handler Details'!FA:FA,"")</f>
        <v>0</v>
      </c>
      <c r="DE113" s="35">
        <f>_xlfn.XLOOKUP($A113,'[3]Form &amp; Form Handler Details'!$Y:$Y,'[3]Form &amp; Form Handler Details'!FB:FB,"")</f>
        <v>0</v>
      </c>
      <c r="DF113" s="35">
        <f>_xlfn.XLOOKUP($A113,'[3]Form &amp; Form Handler Details'!$Y:$Y,'[3]Form &amp; Form Handler Details'!FC:FC,"")</f>
        <v>0</v>
      </c>
      <c r="DG113" s="35">
        <f>_xlfn.XLOOKUP($A113,'[3]Form &amp; Form Handler Details'!$Y:$Y,'[3]Form &amp; Form Handler Details'!FD:FD,"")</f>
        <v>0</v>
      </c>
      <c r="DH113" s="35">
        <f>_xlfn.XLOOKUP($A113,'[3]Form &amp; Form Handler Details'!$Y:$Y,'[3]Form &amp; Form Handler Details'!FE:FE,"")</f>
        <v>0</v>
      </c>
      <c r="DI113" s="35">
        <f>_xlfn.XLOOKUP($A113,'[3]Form &amp; Form Handler Details'!$Y:$Y,'[3]Form &amp; Form Handler Details'!FF:FF,"")</f>
        <v>0</v>
      </c>
      <c r="DJ113" s="35">
        <f>_xlfn.XLOOKUP($A113,'[3]Form &amp; Form Handler Details'!$Y:$Y,'[3]Form &amp; Form Handler Details'!FG:FG,"")</f>
        <v>0</v>
      </c>
      <c r="DK113" s="35">
        <f>_xlfn.XLOOKUP($A113,'[3]Form &amp; Form Handler Details'!$Y:$Y,'[3]Form &amp; Form Handler Details'!FH:FH,"")</f>
        <v>0</v>
      </c>
      <c r="DL113" s="35">
        <f>_xlfn.XLOOKUP($A113,'[3]Form &amp; Form Handler Details'!$Y:$Y,'[3]Form &amp; Form Handler Details'!FI:FI,"")</f>
        <v>0</v>
      </c>
      <c r="DM113" s="35">
        <f>_xlfn.XLOOKUP($A113,'[3]Form &amp; Form Handler Details'!$Y:$Y,'[3]Form &amp; Form Handler Details'!FJ:FJ,"")</f>
        <v>0</v>
      </c>
      <c r="DN113" s="35">
        <f>_xlfn.XLOOKUP($A113,'[3]Form &amp; Form Handler Details'!$Y:$Y,'[3]Form &amp; Form Handler Details'!FK:FK,"")</f>
        <v>0</v>
      </c>
      <c r="DO113" s="35">
        <f>_xlfn.XLOOKUP($A113,'[3]Form &amp; Form Handler Details'!$Y:$Y,'[3]Form &amp; Form Handler Details'!FL:FL,"")</f>
        <v>0</v>
      </c>
      <c r="DP113" s="35">
        <f>_xlfn.XLOOKUP($A113,'[3]Form &amp; Form Handler Details'!$Y:$Y,'[3]Form &amp; Form Handler Details'!FM:FM,"")</f>
        <v>0</v>
      </c>
      <c r="DQ113" s="35">
        <f>_xlfn.XLOOKUP($A113,'[3]Form &amp; Form Handler Details'!$Y:$Y,'[3]Form &amp; Form Handler Details'!FN:FN,"")</f>
        <v>0</v>
      </c>
      <c r="DR113" s="35">
        <f>_xlfn.XLOOKUP($A113,'[3]Form &amp; Form Handler Details'!$Y:$Y,'[3]Form &amp; Form Handler Details'!FO:FO,"")</f>
        <v>0</v>
      </c>
      <c r="DS113" s="35">
        <f>_xlfn.XLOOKUP($A113,'[3]Form &amp; Form Handler Details'!$Y:$Y,'[3]Form &amp; Form Handler Details'!FP:FP,"")</f>
        <v>0</v>
      </c>
      <c r="DT113" s="35">
        <f>_xlfn.XLOOKUP($A113,'[3]Form &amp; Form Handler Details'!$Y:$Y,'[3]Form &amp; Form Handler Details'!FQ:FQ,"")</f>
        <v>0</v>
      </c>
      <c r="DU113" s="35">
        <f>_xlfn.XLOOKUP($A113,'[3]Form &amp; Form Handler Details'!$Y:$Y,'[3]Form &amp; Form Handler Details'!FR:FR,"")</f>
        <v>0</v>
      </c>
      <c r="DV113" s="35">
        <f>_xlfn.XLOOKUP($A113,'[3]Form &amp; Form Handler Details'!$Y:$Y,'[3]Form &amp; Form Handler Details'!FS:FS,"")</f>
        <v>0</v>
      </c>
      <c r="DW113" s="35">
        <f>_xlfn.XLOOKUP($A113,'[3]Form &amp; Form Handler Details'!$Y:$Y,'[3]Form &amp; Form Handler Details'!FT:FT,"")</f>
        <v>0</v>
      </c>
      <c r="DX113" s="35">
        <f>_xlfn.XLOOKUP($A113,'[3]Form &amp; Form Handler Details'!$Y:$Y,'[3]Form &amp; Form Handler Details'!FU:FU,"")</f>
        <v>0</v>
      </c>
      <c r="DY113" s="35">
        <f>_xlfn.XLOOKUP($A113,'[3]Form &amp; Form Handler Details'!$Y:$Y,'[3]Form &amp; Form Handler Details'!FV:FV,"")</f>
        <v>0</v>
      </c>
      <c r="DZ113" s="35">
        <f>_xlfn.XLOOKUP($A113,'[3]Form &amp; Form Handler Details'!$Y:$Y,'[3]Form &amp; Form Handler Details'!FW:FW,"")</f>
        <v>0</v>
      </c>
      <c r="EA113" s="35">
        <f>_xlfn.XLOOKUP($A113,'[3]Form &amp; Form Handler Details'!$Y:$Y,'[3]Form &amp; Form Handler Details'!FX:FX,"")</f>
        <v>0</v>
      </c>
      <c r="EB113" s="35">
        <f>_xlfn.XLOOKUP($A113,'[3]Form &amp; Form Handler Details'!$Y:$Y,'[3]Form &amp; Form Handler Details'!FY:FY,"")</f>
        <v>0</v>
      </c>
      <c r="EC113" s="35">
        <f>_xlfn.XLOOKUP($A113,'[3]Form &amp; Form Handler Details'!$Y:$Y,'[3]Form &amp; Form Handler Details'!FZ:FZ,"")</f>
        <v>0</v>
      </c>
      <c r="ED113" s="35">
        <f>_xlfn.XLOOKUP($A113,'[3]Form &amp; Form Handler Details'!$Y:$Y,'[3]Form &amp; Form Handler Details'!GA:GA,"")</f>
        <v>0</v>
      </c>
      <c r="EE113" s="35">
        <f>_xlfn.XLOOKUP($A113,'[3]Form &amp; Form Handler Details'!$Y:$Y,'[3]Form &amp; Form Handler Details'!GB:GB,"")</f>
        <v>0</v>
      </c>
      <c r="EF113" s="35">
        <f>_xlfn.XLOOKUP($A113,'[3]Form &amp; Form Handler Details'!$Y:$Y,'[3]Form &amp; Form Handler Details'!GC:GC,"")</f>
        <v>0</v>
      </c>
      <c r="EG113" s="35">
        <f>_xlfn.XLOOKUP($A113,'[3]Form &amp; Form Handler Details'!$Y:$Y,'[3]Form &amp; Form Handler Details'!GD:GD,"")</f>
        <v>0</v>
      </c>
      <c r="EH113" s="35">
        <f>_xlfn.XLOOKUP($A113,'[3]Form &amp; Form Handler Details'!$Y:$Y,'[3]Form &amp; Form Handler Details'!GE:GE,"")</f>
        <v>0</v>
      </c>
      <c r="EI113" s="35">
        <f>_xlfn.XLOOKUP($A113,'[3]Form &amp; Form Handler Details'!$Y:$Y,'[3]Form &amp; Form Handler Details'!GF:GF,"")</f>
        <v>0</v>
      </c>
      <c r="EJ113" s="35">
        <f>_xlfn.XLOOKUP($A113,'[3]Form &amp; Form Handler Details'!$Y:$Y,'[3]Form &amp; Form Handler Details'!GG:GG,"")</f>
        <v>0</v>
      </c>
      <c r="EK113" s="35">
        <f>_xlfn.XLOOKUP($A113,'[3]Form &amp; Form Handler Details'!$Y:$Y,'[3]Form &amp; Form Handler Details'!GH:GH,"")</f>
        <v>0</v>
      </c>
      <c r="EL113" s="35">
        <f>_xlfn.XLOOKUP($A113,'[3]Form &amp; Form Handler Details'!$Y:$Y,'[3]Form &amp; Form Handler Details'!GI:GI,"")</f>
        <v>0</v>
      </c>
      <c r="EM113" s="35">
        <f>_xlfn.XLOOKUP($A113,'[3]Form &amp; Form Handler Details'!$Y:$Y,'[3]Form &amp; Form Handler Details'!GJ:GJ,"")</f>
        <v>0</v>
      </c>
      <c r="EN113" s="35">
        <f>_xlfn.XLOOKUP($A113,'[3]Form &amp; Form Handler Details'!$Y:$Y,'[3]Form &amp; Form Handler Details'!GK:GK,"")</f>
        <v>0</v>
      </c>
      <c r="EO113" s="35">
        <f>_xlfn.XLOOKUP($A113,'[3]Form &amp; Form Handler Details'!$Y:$Y,'[3]Form &amp; Form Handler Details'!GL:GL,"")</f>
        <v>0</v>
      </c>
      <c r="EP113" s="35">
        <f>_xlfn.XLOOKUP($A113,'[3]Form &amp; Form Handler Details'!$Y:$Y,'[3]Form &amp; Form Handler Details'!GM:GM,"")</f>
        <v>0</v>
      </c>
      <c r="EQ113" s="35">
        <f>_xlfn.XLOOKUP($A113,'[3]Form &amp; Form Handler Details'!$Y:$Y,'[3]Form &amp; Form Handler Details'!GN:GN,"")</f>
        <v>0</v>
      </c>
      <c r="ER113" s="35">
        <f>_xlfn.XLOOKUP($A113,'[3]Form &amp; Form Handler Details'!$Y:$Y,'[3]Form &amp; Form Handler Details'!GO:GO,"")</f>
        <v>0</v>
      </c>
      <c r="ES113" s="35">
        <f>_xlfn.XLOOKUP($A113,'[3]Form &amp; Form Handler Details'!$Y:$Y,'[3]Form &amp; Form Handler Details'!GP:GP,"")</f>
        <v>0</v>
      </c>
      <c r="ET113" s="35">
        <f>_xlfn.XLOOKUP($A113,'[3]Form &amp; Form Handler Details'!$Y:$Y,'[3]Form &amp; Form Handler Details'!GQ:GQ,"")</f>
        <v>0</v>
      </c>
      <c r="EU113" s="35">
        <f>_xlfn.XLOOKUP($A113,'[3]Form &amp; Form Handler Details'!$Y:$Y,'[3]Form &amp; Form Handler Details'!GR:GR,"")</f>
        <v>0</v>
      </c>
      <c r="EV113" s="35">
        <f>_xlfn.XLOOKUP($A113,'[3]Form &amp; Form Handler Details'!$Y:$Y,'[3]Form &amp; Form Handler Details'!GS:GS,"")</f>
        <v>0</v>
      </c>
      <c r="EW113" s="35">
        <f>_xlfn.XLOOKUP($A113,'[3]Form &amp; Form Handler Details'!$Y:$Y,'[3]Form &amp; Form Handler Details'!GT:GT,"")</f>
        <v>0</v>
      </c>
      <c r="EX113" s="35">
        <f>_xlfn.XLOOKUP($A113,'[3]Form &amp; Form Handler Details'!$Y:$Y,'[3]Form &amp; Form Handler Details'!GU:GU,"")</f>
        <v>0</v>
      </c>
      <c r="EY113" s="35">
        <f>_xlfn.XLOOKUP($A113,'[3]Form &amp; Form Handler Details'!$Y:$Y,'[3]Form &amp; Form Handler Details'!GV:GV,"")</f>
        <v>0</v>
      </c>
      <c r="EZ113" s="35">
        <f>_xlfn.XLOOKUP($A113,'[3]Form &amp; Form Handler Details'!$Y:$Y,'[3]Form &amp; Form Handler Details'!GW:GW,"")</f>
        <v>0</v>
      </c>
      <c r="FA113" s="35">
        <f>_xlfn.XLOOKUP($A113,'[3]Form &amp; Form Handler Details'!$Y:$Y,'[3]Form &amp; Form Handler Details'!GX:GX,"")</f>
        <v>0</v>
      </c>
      <c r="FB113" s="35">
        <f>_xlfn.XLOOKUP($A113,'[3]Form &amp; Form Handler Details'!$Y:$Y,'[3]Form &amp; Form Handler Details'!GY:GY,"")</f>
        <v>0</v>
      </c>
      <c r="FC113" s="35">
        <f>_xlfn.XLOOKUP($A113,'[3]Form &amp; Form Handler Details'!$Y:$Y,'[3]Form &amp; Form Handler Details'!GZ:GZ,"")</f>
        <v>0</v>
      </c>
      <c r="FD113" s="35">
        <f>_xlfn.XLOOKUP($A113,'[3]Form &amp; Form Handler Details'!$Y:$Y,'[3]Form &amp; Form Handler Details'!HA:HA,"")</f>
        <v>0</v>
      </c>
      <c r="FE113" s="35">
        <f>_xlfn.XLOOKUP($A113,'[3]Form &amp; Form Handler Details'!$Y:$Y,'[3]Form &amp; Form Handler Details'!HB:HB,"")</f>
        <v>0</v>
      </c>
      <c r="FF113" s="35">
        <f>_xlfn.XLOOKUP($A113,'[3]Form &amp; Form Handler Details'!$Y:$Y,'[3]Form &amp; Form Handler Details'!HC:HC,"")</f>
        <v>0</v>
      </c>
      <c r="FG113" s="35">
        <f>_xlfn.XLOOKUP($A113,'[3]Form &amp; Form Handler Details'!$Y:$Y,'[3]Form &amp; Form Handler Details'!HD:HD,"")</f>
        <v>0</v>
      </c>
      <c r="FH113" s="35">
        <f>_xlfn.XLOOKUP($A113,'[3]Form &amp; Form Handler Details'!$Y:$Y,'[3]Form &amp; Form Handler Details'!HE:HE,"")</f>
        <v>0</v>
      </c>
      <c r="FI113" s="35">
        <f>_xlfn.XLOOKUP($A113,'[3]Form &amp; Form Handler Details'!$Y:$Y,'[3]Form &amp; Form Handler Details'!HF:HF,"")</f>
        <v>0</v>
      </c>
      <c r="FJ113" s="35">
        <f>_xlfn.XLOOKUP($A113,'[3]Form &amp; Form Handler Details'!$Y:$Y,'[3]Form &amp; Form Handler Details'!HG:HG,"")</f>
        <v>0</v>
      </c>
      <c r="FK113" s="35">
        <f>_xlfn.XLOOKUP($A113,'[3]Form &amp; Form Handler Details'!$Y:$Y,'[3]Form &amp; Form Handler Details'!HH:HH,"")</f>
        <v>0</v>
      </c>
      <c r="FL113" s="35">
        <f>_xlfn.XLOOKUP($A113,'[3]Form &amp; Form Handler Details'!$Y:$Y,'[3]Form &amp; Form Handler Details'!HI:HI,"")</f>
        <v>0</v>
      </c>
      <c r="FM113" s="35">
        <f>_xlfn.XLOOKUP($A113,'[3]Form &amp; Form Handler Details'!$Y:$Y,'[3]Form &amp; Form Handler Details'!HJ:HJ,"")</f>
        <v>0</v>
      </c>
      <c r="FN113" s="35">
        <f>_xlfn.XLOOKUP($A113,'[3]Form &amp; Form Handler Details'!$Y:$Y,'[3]Form &amp; Form Handler Details'!HK:HK,"")</f>
        <v>0</v>
      </c>
      <c r="FO113" s="35">
        <f>_xlfn.XLOOKUP($A113,'[3]Form &amp; Form Handler Details'!$Y:$Y,'[3]Form &amp; Form Handler Details'!HL:HL,"")</f>
        <v>0</v>
      </c>
      <c r="FP113" s="35">
        <f>_xlfn.XLOOKUP($A113,'[3]Form &amp; Form Handler Details'!$Y:$Y,'[3]Form &amp; Form Handler Details'!HM:HM,"")</f>
        <v>0</v>
      </c>
      <c r="FQ113" s="35">
        <f>_xlfn.XLOOKUP($A113,'[3]Form &amp; Form Handler Details'!$Y:$Y,'[3]Form &amp; Form Handler Details'!HN:HN,"")</f>
        <v>0</v>
      </c>
      <c r="FR113" s="35">
        <f>_xlfn.XLOOKUP($A113,'[3]Form &amp; Form Handler Details'!$Y:$Y,'[3]Form &amp; Form Handler Details'!HO:HO,"")</f>
        <v>0</v>
      </c>
      <c r="FS113" s="35">
        <f>_xlfn.XLOOKUP($A113,'[3]Form &amp; Form Handler Details'!$Y:$Y,'[3]Form &amp; Form Handler Details'!HP:HP,"")</f>
        <v>0</v>
      </c>
      <c r="FT113" s="35">
        <f>_xlfn.XLOOKUP($A113,'[3]Form &amp; Form Handler Details'!$Y:$Y,'[3]Form &amp; Form Handler Details'!HQ:HQ,"")</f>
        <v>0</v>
      </c>
      <c r="FU113" s="35">
        <f>_xlfn.XLOOKUP($A113,'[3]Form &amp; Form Handler Details'!$Y:$Y,'[3]Form &amp; Form Handler Details'!HR:HR,"")</f>
        <v>0</v>
      </c>
      <c r="FV113" s="35">
        <f>_xlfn.XLOOKUP($A113,'[3]Form &amp; Form Handler Details'!$Y:$Y,'[3]Form &amp; Form Handler Details'!HS:HS,"")</f>
        <v>0</v>
      </c>
      <c r="FW113" s="35">
        <f>_xlfn.XLOOKUP($A113,'[3]Form &amp; Form Handler Details'!$Y:$Y,'[3]Form &amp; Form Handler Details'!HT:HT,"")</f>
        <v>0</v>
      </c>
      <c r="FX113" s="35">
        <f>_xlfn.XLOOKUP($A113,'[3]Form &amp; Form Handler Details'!$Y:$Y,'[3]Form &amp; Form Handler Details'!HU:HU,"")</f>
        <v>0</v>
      </c>
      <c r="FY113" s="35">
        <f>_xlfn.XLOOKUP($A113,'[3]Form &amp; Form Handler Details'!$Y:$Y,'[3]Form &amp; Form Handler Details'!HV:HV,"")</f>
        <v>0</v>
      </c>
      <c r="FZ113" s="35">
        <f>_xlfn.XLOOKUP($A113,'[3]Form &amp; Form Handler Details'!$Y:$Y,'[3]Form &amp; Form Handler Details'!HW:HW,"")</f>
        <v>0</v>
      </c>
      <c r="GA113" s="35">
        <f>_xlfn.XLOOKUP($A113,'[3]Form &amp; Form Handler Details'!$Y:$Y,'[3]Form &amp; Form Handler Details'!HX:HX,"")</f>
        <v>0</v>
      </c>
      <c r="GB113" s="35">
        <f>_xlfn.XLOOKUP($A113,'[3]Form &amp; Form Handler Details'!$Y:$Y,'[3]Form &amp; Form Handler Details'!HY:HY,"")</f>
        <v>0</v>
      </c>
      <c r="GC113" s="35">
        <f>_xlfn.XLOOKUP($A113,'[3]Form &amp; Form Handler Details'!$Y:$Y,'[3]Form &amp; Form Handler Details'!HZ:HZ,"")</f>
        <v>0</v>
      </c>
      <c r="GD113" s="35">
        <f>_xlfn.XLOOKUP($A113,'[3]Form &amp; Form Handler Details'!$Y:$Y,'[3]Form &amp; Form Handler Details'!IA:IA,"")</f>
        <v>0</v>
      </c>
      <c r="GE113" s="35">
        <f>_xlfn.XLOOKUP($A113,'[3]Form &amp; Form Handler Details'!$Y:$Y,'[3]Form &amp; Form Handler Details'!IB:IB,"")</f>
        <v>0</v>
      </c>
      <c r="GF113" s="35">
        <f>_xlfn.XLOOKUP($A113,'[3]Form &amp; Form Handler Details'!$Y:$Y,'[3]Form &amp; Form Handler Details'!IC:IC,"")</f>
        <v>0</v>
      </c>
      <c r="GG113" s="35">
        <f>_xlfn.XLOOKUP($A113,'[3]Form &amp; Form Handler Details'!$Y:$Y,'[3]Form &amp; Form Handler Details'!ID:ID,"")</f>
        <v>0</v>
      </c>
      <c r="GH113" s="35">
        <f>_xlfn.XLOOKUP($A113,'[3]Form &amp; Form Handler Details'!$Y:$Y,'[3]Form &amp; Form Handler Details'!IE:IE,"")</f>
        <v>0</v>
      </c>
      <c r="GI113" s="35">
        <f>_xlfn.XLOOKUP($A113,'[3]Form &amp; Form Handler Details'!$Y:$Y,'[3]Form &amp; Form Handler Details'!IF:IF,"")</f>
        <v>0</v>
      </c>
      <c r="GJ113" s="35">
        <f>_xlfn.XLOOKUP($A113,'[3]Form &amp; Form Handler Details'!$Y:$Y,'[3]Form &amp; Form Handler Details'!IG:IG,"")</f>
        <v>0</v>
      </c>
      <c r="GK113" s="35">
        <f>_xlfn.XLOOKUP($A113,'[3]Form &amp; Form Handler Details'!$Y:$Y,'[3]Form &amp; Form Handler Details'!IH:IH,"")</f>
        <v>0</v>
      </c>
      <c r="GL113" s="35">
        <f>_xlfn.XLOOKUP($A113,'[3]Form &amp; Form Handler Details'!$Y:$Y,'[3]Form &amp; Form Handler Details'!II:II,"")</f>
        <v>0</v>
      </c>
      <c r="GM113" s="35">
        <f>_xlfn.XLOOKUP($A113,'[3]Form &amp; Form Handler Details'!$Y:$Y,'[3]Form &amp; Form Handler Details'!IJ:IJ,"")</f>
        <v>0</v>
      </c>
      <c r="GN113" s="35">
        <f>_xlfn.XLOOKUP($A113,'[3]Form &amp; Form Handler Details'!$Y:$Y,'[3]Form &amp; Form Handler Details'!IK:IK,"")</f>
        <v>0</v>
      </c>
      <c r="GO113" s="35">
        <f>_xlfn.XLOOKUP($A113,'[3]Form &amp; Form Handler Details'!$Y:$Y,'[3]Form &amp; Form Handler Details'!IL:IL,"")</f>
        <v>0</v>
      </c>
      <c r="GP113" s="35">
        <f>_xlfn.XLOOKUP($A113,'[3]Form &amp; Form Handler Details'!$Y:$Y,'[3]Form &amp; Form Handler Details'!IM:IM,"")</f>
        <v>0</v>
      </c>
      <c r="GQ113" s="35">
        <f>_xlfn.XLOOKUP($A113,'[3]Form &amp; Form Handler Details'!$Y:$Y,'[3]Form &amp; Form Handler Details'!IN:IN,"")</f>
        <v>0</v>
      </c>
      <c r="GR113" s="35">
        <f>_xlfn.XLOOKUP($A113,'[3]Form &amp; Form Handler Details'!$Y:$Y,'[3]Form &amp; Form Handler Details'!IO:IO,"")</f>
        <v>0</v>
      </c>
      <c r="GS113" s="35">
        <f>_xlfn.XLOOKUP($A113,'[3]Form &amp; Form Handler Details'!$Y:$Y,'[3]Form &amp; Form Handler Details'!IP:IP,"")</f>
        <v>0</v>
      </c>
      <c r="GT113" s="35">
        <f>_xlfn.XLOOKUP($A113,'[3]Form &amp; Form Handler Details'!$Y:$Y,'[3]Form &amp; Form Handler Details'!IQ:IQ,"")</f>
        <v>0</v>
      </c>
      <c r="GU113" s="35">
        <f>_xlfn.XLOOKUP($A113,'[3]Form &amp; Form Handler Details'!$Y:$Y,'[3]Form &amp; Form Handler Details'!IR:IR,"")</f>
        <v>0</v>
      </c>
      <c r="GV113" s="35">
        <f>_xlfn.XLOOKUP($A113,'[3]Form &amp; Form Handler Details'!$Y:$Y,'[3]Form &amp; Form Handler Details'!IS:IS,"")</f>
        <v>0</v>
      </c>
      <c r="GW113" s="35">
        <f>_xlfn.XLOOKUP($A113,'[3]Form &amp; Form Handler Details'!$Y:$Y,'[3]Form &amp; Form Handler Details'!IT:IT,"")</f>
        <v>0</v>
      </c>
      <c r="GX113" s="35">
        <f>_xlfn.XLOOKUP($A113,'[3]Form &amp; Form Handler Details'!$Y:$Y,'[3]Form &amp; Form Handler Details'!IU:IU,"")</f>
        <v>0</v>
      </c>
      <c r="GY113" s="35">
        <f>_xlfn.XLOOKUP($A113,'[3]Form &amp; Form Handler Details'!$Y:$Y,'[3]Form &amp; Form Handler Details'!IV:IV,"")</f>
        <v>0</v>
      </c>
      <c r="GZ113" s="35">
        <f>_xlfn.XLOOKUP($A113,'[3]Form &amp; Form Handler Details'!$Y:$Y,'[3]Form &amp; Form Handler Details'!IW:IW,"")</f>
        <v>0</v>
      </c>
      <c r="HA113" s="35">
        <f>_xlfn.XLOOKUP($A113,'[3]Form &amp; Form Handler Details'!$Y:$Y,'[3]Form &amp; Form Handler Details'!IX:IX,"")</f>
        <v>0</v>
      </c>
      <c r="HB113" s="35">
        <f>_xlfn.XLOOKUP($A113,'[3]Form &amp; Form Handler Details'!$Y:$Y,'[3]Form &amp; Form Handler Details'!IY:IY,"")</f>
        <v>0</v>
      </c>
      <c r="HC113" s="35">
        <f>_xlfn.XLOOKUP($A113,'[3]Form &amp; Form Handler Details'!$Y:$Y,'[3]Form &amp; Form Handler Details'!IZ:IZ,"")</f>
        <v>0</v>
      </c>
      <c r="HD113" s="35">
        <f>_xlfn.XLOOKUP($A113,'[3]Form &amp; Form Handler Details'!$Y:$Y,'[3]Form &amp; Form Handler Details'!JA:JA,"")</f>
        <v>0</v>
      </c>
      <c r="HE113" s="35">
        <f>_xlfn.XLOOKUP($A113,'[3]Form &amp; Form Handler Details'!$Y:$Y,'[3]Form &amp; Form Handler Details'!JB:JB,"")</f>
        <v>0</v>
      </c>
      <c r="HF113" s="35">
        <f>_xlfn.XLOOKUP($A113,'[3]Form &amp; Form Handler Details'!$Y:$Y,'[3]Form &amp; Form Handler Details'!JC:JC,"")</f>
        <v>0</v>
      </c>
      <c r="HG113" s="35">
        <f>_xlfn.XLOOKUP($A113,'[3]Form &amp; Form Handler Details'!$Y:$Y,'[3]Form &amp; Form Handler Details'!JD:JD,"")</f>
        <v>0</v>
      </c>
      <c r="HH113" s="35">
        <f>_xlfn.XLOOKUP($A113,'[3]Form &amp; Form Handler Details'!$Y:$Y,'[3]Form &amp; Form Handler Details'!JE:JE,"")</f>
        <v>0</v>
      </c>
      <c r="HI113" s="35">
        <f>_xlfn.XLOOKUP($A113,'[3]Form &amp; Form Handler Details'!$Y:$Y,'[3]Form &amp; Form Handler Details'!JF:JF,"")</f>
        <v>0</v>
      </c>
      <c r="HJ113" s="35">
        <f>_xlfn.XLOOKUP($A113,'[3]Form &amp; Form Handler Details'!$Y:$Y,'[3]Form &amp; Form Handler Details'!JG:JG,"")</f>
        <v>0</v>
      </c>
      <c r="HK113" s="35">
        <f>_xlfn.XLOOKUP($A113,'[3]Form &amp; Form Handler Details'!$Y:$Y,'[3]Form &amp; Form Handler Details'!JH:JH,"")</f>
        <v>0</v>
      </c>
      <c r="HL113" s="35">
        <f>_xlfn.XLOOKUP($A113,'[3]Form &amp; Form Handler Details'!$Y:$Y,'[3]Form &amp; Form Handler Details'!JI:JI,"")</f>
        <v>0</v>
      </c>
      <c r="HM113" s="35">
        <f>_xlfn.XLOOKUP($A113,'[3]Form &amp; Form Handler Details'!$Y:$Y,'[3]Form &amp; Form Handler Details'!JJ:JJ,"")</f>
        <v>0</v>
      </c>
      <c r="HN113" s="35">
        <f>_xlfn.XLOOKUP($A113,'[3]Form &amp; Form Handler Details'!$Y:$Y,'[3]Form &amp; Form Handler Details'!JK:JK,"")</f>
        <v>0</v>
      </c>
      <c r="HO113" s="35">
        <f>_xlfn.XLOOKUP($A113,'[3]Form &amp; Form Handler Details'!$Y:$Y,'[3]Form &amp; Form Handler Details'!JL:JL,"")</f>
        <v>0</v>
      </c>
      <c r="HP113" s="35">
        <f>_xlfn.XLOOKUP($A113,'[3]Form &amp; Form Handler Details'!$Y:$Y,'[3]Form &amp; Form Handler Details'!JM:JM,"")</f>
        <v>0</v>
      </c>
      <c r="HQ113" s="35">
        <f>_xlfn.XLOOKUP($A113,'[3]Form &amp; Form Handler Details'!$Y:$Y,'[3]Form &amp; Form Handler Details'!JN:JN,"")</f>
        <v>0</v>
      </c>
      <c r="HR113" s="35">
        <f>_xlfn.XLOOKUP($A113,'[3]Form &amp; Form Handler Details'!$Y:$Y,'[3]Form &amp; Form Handler Details'!JO:JO,"")</f>
        <v>0</v>
      </c>
      <c r="HS113" s="35">
        <f>_xlfn.XLOOKUP($A113,'[3]Form &amp; Form Handler Details'!$Y:$Y,'[3]Form &amp; Form Handler Details'!JP:JP,"")</f>
        <v>0</v>
      </c>
      <c r="HT113" s="35">
        <f>_xlfn.XLOOKUP($A113,'[3]Form &amp; Form Handler Details'!$Y:$Y,'[3]Form &amp; Form Handler Details'!JQ:JQ,"")</f>
        <v>0</v>
      </c>
      <c r="HU113" s="35">
        <f>_xlfn.XLOOKUP($A113,'[3]Form &amp; Form Handler Details'!$Y:$Y,'[3]Form &amp; Form Handler Details'!JR:JR,"")</f>
        <v>0</v>
      </c>
      <c r="HV113" s="35">
        <f>_xlfn.XLOOKUP($A113,'[3]Form &amp; Form Handler Details'!$Y:$Y,'[3]Form &amp; Form Handler Details'!JS:JS,"")</f>
        <v>0</v>
      </c>
      <c r="HW113" s="35">
        <f>_xlfn.XLOOKUP($A113,'[3]Form &amp; Form Handler Details'!$Y:$Y,'[3]Form &amp; Form Handler Details'!JT:JT,"")</f>
        <v>0</v>
      </c>
    </row>
    <row r="114" spans="1:231" ht="165" customHeight="1">
      <c r="A114" s="32" t="s">
        <v>108</v>
      </c>
      <c r="B114" s="32" t="str">
        <f>_xlfn.XLOOKUP(Table46[[#This Row],[UFID]],ATC!C:C,ATC!A:A,"")</f>
        <v>06</v>
      </c>
      <c r="C114" s="31" t="str">
        <f>_xlfn.XLOOKUP(Table46[[#This Row],[UFID]],ATC!C:C,ATC!E:E,"")</f>
        <v>Build Work</v>
      </c>
      <c r="D114" s="31">
        <f>_xlfn.XLOOKUP(Table46[[#This Row],[UFID]],ATC!C:C,ATC!J:J,"")</f>
        <v>0</v>
      </c>
      <c r="E114" s="31" t="s">
        <v>615</v>
      </c>
      <c r="F114" s="34" t="str">
        <f>_xlfn.XLOOKUP(Table46[[#This Row],[UFID]],'[3]Form &amp; Form Handler Details'!$Y:$Y,'[3]Form &amp; Form Handler Details'!$F:$F,"")</f>
        <v>https://www.paypal.com/pe/webapps/mpp/campaigns/cross-border-ecommerce-trends?locale.x=es_PE</v>
      </c>
      <c r="G114" s="34" t="str">
        <f>_xlfn.XLOOKUP(Table46[[#This Row],[UFID]],'[3]Form &amp; Form Handler Details'!$Y:$Y,'[3]Form &amp; Form Handler Details'!$I:$I,"")</f>
        <v>https://www.paypal.com/pe/webapps/mpp/campaigns/cross-border-ecommerce-trends/thank-you?locale.x=es_PE</v>
      </c>
      <c r="H114" s="34" t="str">
        <f>_xlfn.XLOOKUP(Table46[[#This Row],[UFID]],'[3]Form &amp; Form Handler Details'!$Y:$Y,'[3]Form &amp; Form Handler Details'!$E:$E,"")</f>
        <v>https://pypd.paypal-mktg.com/l/925803/2022-08-17/2nx7n</v>
      </c>
      <c r="I114" s="34" t="str">
        <f>_xlfn.XLOOKUP(Table46[[#This Row],[UFID]],'[3]Form &amp; Form Handler Details'!$Y:$Y,'[3]Form &amp; Form Handler Details'!$U:$U,"")</f>
        <v xml:space="preserve">LATAM-PE-ES-FRH-23-SMB-BC-Live
</v>
      </c>
      <c r="J114" s="34" t="str">
        <f>_xlfn.XLOOKUP(Table46[[#This Row],[UFID]],'[3]Form &amp; Form Handler Details'!$Y:$Y,'[3]Form &amp; Form Handler Details'!$V:$V,"")</f>
        <v>https://pypd.paypal-mktg.com/l/925803/2023-04-26/2rxwc</v>
      </c>
      <c r="K114" s="34" t="str">
        <f t="shared" si="3"/>
        <v>2023-04-26/2rxwc</v>
      </c>
      <c r="L114" s="34" t="str">
        <f>_xlfn.XLOOKUP(Table46[[#This Row],[UFID]],'[3]Form &amp; Form Handler Details'!$Y:$Y,'[3]Form &amp; Form Handler Details'!$D:$D,"")</f>
        <v>LATAM-PE-ES-FRM-22-SMB-BC-Live</v>
      </c>
      <c r="M114" s="35" t="str">
        <f>_xlfn.XLOOKUP($A114,'[3]Form &amp; Form Handler Details'!$Y:$Y,'[3]Form &amp; Form Handler Details'!BJ:BJ,"")</f>
        <v>First Name*</v>
      </c>
      <c r="N114" s="35" t="str">
        <f>_xlfn.XLOOKUP($A114,'[3]Form &amp; Form Handler Details'!$Y:$Y,'[3]Form &amp; Form Handler Details'!BK:BK,"")</f>
        <v>firstname</v>
      </c>
      <c r="O114" s="35" t="str">
        <f>_xlfn.XLOOKUP($A114,'[3]Form &amp; Form Handler Details'!$Y:$Y,'[3]Form &amp; Form Handler Details'!BL:BL,"")</f>
        <v>Text</v>
      </c>
      <c r="P114" s="35" t="str">
        <f>_xlfn.XLOOKUP($A114,'[3]Form &amp; Form Handler Details'!$Y:$Y,'[3]Form &amp; Form Handler Details'!BM:BM,"")</f>
        <v>Introduzca un nombre válido</v>
      </c>
      <c r="Q114" s="35" t="str">
        <f>_xlfn.XLOOKUP($A114,'[3]Form &amp; Form Handler Details'!$Y:$Y,'[3]Form &amp; Form Handler Details'!BN:BN,"")</f>
        <v>Last Name*</v>
      </c>
      <c r="R114" s="35" t="str">
        <f>_xlfn.XLOOKUP($A114,'[3]Form &amp; Form Handler Details'!$Y:$Y,'[3]Form &amp; Form Handler Details'!BO:BO,"")</f>
        <v>lastname</v>
      </c>
      <c r="S114" s="35" t="str">
        <f>_xlfn.XLOOKUP($A114,'[3]Form &amp; Form Handler Details'!$Y:$Y,'[3]Form &amp; Form Handler Details'!BP:BP,"")</f>
        <v>Text</v>
      </c>
      <c r="T114" s="35" t="str">
        <f>_xlfn.XLOOKUP($A114,'[3]Form &amp; Form Handler Details'!$Y:$Y,'[3]Form &amp; Form Handler Details'!BQ:BQ,"")</f>
        <v>Introduzca un apellido válido</v>
      </c>
      <c r="U114" s="35" t="str">
        <f>_xlfn.XLOOKUP($A114,'[3]Form &amp; Form Handler Details'!$Y:$Y,'[3]Form &amp; Form Handler Details'!BR:BR,"")</f>
        <v>Email*</v>
      </c>
      <c r="V114" s="35" t="str">
        <f>_xlfn.XLOOKUP($A114,'[3]Form &amp; Form Handler Details'!$Y:$Y,'[3]Form &amp; Form Handler Details'!BS:BS,"")</f>
        <v>workemail</v>
      </c>
      <c r="W114" s="35" t="str">
        <f>_xlfn.XLOOKUP($A114,'[3]Form &amp; Form Handler Details'!$Y:$Y,'[3]Form &amp; Form Handler Details'!BT:BT,"")</f>
        <v>Text</v>
      </c>
      <c r="X114" s="35" t="str">
        <f>_xlfn.XLOOKUP($A114,'[3]Form &amp; Form Handler Details'!$Y:$Y,'[3]Form &amp; Form Handler Details'!BU:BU,"")</f>
        <v>Ingrese un correo electrónico de negocios válido</v>
      </c>
      <c r="Y114" s="35" t="str">
        <f>_xlfn.XLOOKUP($A114,'[3]Form &amp; Form Handler Details'!$Y:$Y,'[3]Form &amp; Form Handler Details'!BV:BV,"")</f>
        <v>Company</v>
      </c>
      <c r="Z114" s="35" t="str">
        <f>_xlfn.XLOOKUP($A114,'[3]Form &amp; Form Handler Details'!$Y:$Y,'[3]Form &amp; Form Handler Details'!BW:BW,"")</f>
        <v>companyname</v>
      </c>
      <c r="AA114" s="35" t="str">
        <f>_xlfn.XLOOKUP($A114,'[3]Form &amp; Form Handler Details'!$Y:$Y,'[3]Form &amp; Form Handler Details'!BX:BX,"")</f>
        <v>Text</v>
      </c>
      <c r="AB114" s="35" t="str">
        <f>_xlfn.XLOOKUP($A114,'[3]Form &amp; Form Handler Details'!$Y:$Y,'[3]Form &amp; Form Handler Details'!BY:BY,"")</f>
        <v>Ingrese el nombre de su compañía</v>
      </c>
      <c r="AC114" s="35" t="str">
        <f>_xlfn.XLOOKUP($A114,'[3]Form &amp; Form Handler Details'!$Y:$Y,'[3]Form &amp; Form Handler Details'!BZ:BZ,"")</f>
        <v>Monthly Online Sales
Seleccione el volumen de ventas
Menos de $10,000
$10,000 - $25,000
$25,000 - $50,000
$50,000 - $100,000
Mas de $100,000</v>
      </c>
      <c r="AD114" s="35" t="str">
        <f>_xlfn.XLOOKUP($A114,'[3]Form &amp; Form Handler Details'!$Y:$Y,'[3]Form &amp; Form Handler Details'!CA:CA,"")</f>
        <v>monthlyonlinesales</v>
      </c>
      <c r="AE114" s="35" t="str">
        <f>_xlfn.XLOOKUP($A114,'[3]Form &amp; Form Handler Details'!$Y:$Y,'[3]Form &amp; Form Handler Details'!CB:CB,"")</f>
        <v>Dropdown</v>
      </c>
      <c r="AF114" s="35" t="str">
        <f>_xlfn.XLOOKUP($A114,'[3]Form &amp; Form Handler Details'!$Y:$Y,'[3]Form &amp; Form Handler Details'!CC:CC,"")</f>
        <v>Ingrese el promedio de volumen de ventas en línea</v>
      </c>
      <c r="AG114" s="35">
        <f>_xlfn.XLOOKUP($A114,'[3]Form &amp; Form Handler Details'!$Y:$Y,'[3]Form &amp; Form Handler Details'!CD:CD,"")</f>
        <v>0</v>
      </c>
      <c r="AH114" s="35">
        <f>_xlfn.XLOOKUP($A114,'[3]Form &amp; Form Handler Details'!$Y:$Y,'[3]Form &amp; Form Handler Details'!CE:CE,"")</f>
        <v>0</v>
      </c>
      <c r="AI114" s="35">
        <f>_xlfn.XLOOKUP($A114,'[3]Form &amp; Form Handler Details'!$Y:$Y,'[3]Form &amp; Form Handler Details'!CF:CF,"")</f>
        <v>0</v>
      </c>
      <c r="AJ114" s="35">
        <f>_xlfn.XLOOKUP($A114,'[3]Form &amp; Form Handler Details'!$Y:$Y,'[3]Form &amp; Form Handler Details'!CG:CG,"")</f>
        <v>0</v>
      </c>
      <c r="AK114" s="35" t="str">
        <f>_xlfn.XLOOKUP($A114,'[3]Form &amp; Form Handler Details'!$Y:$Y,'[3]Form &amp; Form Handler Details'!CH:CH,"")</f>
        <v>Website</v>
      </c>
      <c r="AL114" s="35" t="str">
        <f>_xlfn.XLOOKUP($A114,'[3]Form &amp; Form Handler Details'!$Y:$Y,'[3]Form &amp; Form Handler Details'!CI:CI,"")</f>
        <v>companywebsite</v>
      </c>
      <c r="AM114" s="35" t="str">
        <f>_xlfn.XLOOKUP($A114,'[3]Form &amp; Form Handler Details'!$Y:$Y,'[3]Form &amp; Form Handler Details'!CJ:CJ,"")</f>
        <v>Text</v>
      </c>
      <c r="AN114" s="35" t="str">
        <f>_xlfn.XLOOKUP($A114,'[3]Form &amp; Form Handler Details'!$Y:$Y,'[3]Form &amp; Form Handler Details'!CK:CK,"")</f>
        <v>Ingrese la página web de la compañía</v>
      </c>
      <c r="AO114" s="35" t="str">
        <f>_xlfn.XLOOKUP($A114,'[3]Form &amp; Form Handler Details'!$Y:$Y,'[3]Form &amp; Form Handler Details'!CL:CL,"")</f>
        <v>Phone*</v>
      </c>
      <c r="AP114" s="35" t="str">
        <f>_xlfn.XLOOKUP($A114,'[3]Form &amp; Form Handler Details'!$Y:$Y,'[3]Form &amp; Form Handler Details'!CM:CM,"")</f>
        <v>phonenumber</v>
      </c>
      <c r="AQ114" s="35" t="str">
        <f>_xlfn.XLOOKUP($A114,'[3]Form &amp; Form Handler Details'!$Y:$Y,'[3]Form &amp; Form Handler Details'!CN:CN,"")</f>
        <v>Text</v>
      </c>
      <c r="AR114" s="35" t="str">
        <f>_xlfn.XLOOKUP($A114,'[3]Form &amp; Form Handler Details'!$Y:$Y,'[3]Form &amp; Form Handler Details'!CO:CO,"")</f>
        <v>Ingrese un número de telefóno válido</v>
      </c>
      <c r="AS114" s="35" t="str">
        <f>_xlfn.XLOOKUP($A114,'[3]Form &amp; Form Handler Details'!$Y:$Y,'[3]Form &amp; Form Handler Details'!CP:CP,"")</f>
        <v>Job Title
Seleccione su cargo
Propietario
CEO, COO, CMO
Director, VP o similar
Gerente Senior, Gerente
Coordinador, Asistente</v>
      </c>
      <c r="AT114" s="35" t="str">
        <f>_xlfn.XLOOKUP($A114,'[3]Form &amp; Form Handler Details'!$Y:$Y,'[3]Form &amp; Form Handler Details'!CQ:CQ,"")</f>
        <v>jobtitle</v>
      </c>
      <c r="AU114" s="35" t="str">
        <f>_xlfn.XLOOKUP($A114,'[3]Form &amp; Form Handler Details'!$Y:$Y,'[3]Form &amp; Form Handler Details'!CR:CR,"")</f>
        <v>Dropdown</v>
      </c>
      <c r="AV114" s="35" t="str">
        <f>_xlfn.XLOOKUP($A114,'[3]Form &amp; Form Handler Details'!$Y:$Y,'[3]Form &amp; Form Handler Details'!CS:CS,"")</f>
        <v>Ingrese su puesto</v>
      </c>
      <c r="AW114" s="35" t="str">
        <f>_xlfn.XLOOKUP($A114,'[3]Form &amp; Form Handler Details'!$Y:$Y,'[3]Form &amp; Form Handler Details'!CT:CT,"")</f>
        <v>Webform URL</v>
      </c>
      <c r="AX114" s="35" t="str">
        <f>_xlfn.XLOOKUP($A114,'[3]Form &amp; Form Handler Details'!$Y:$Y,'[3]Form &amp; Form Handler Details'!CU:CU,"")</f>
        <v>webformurl</v>
      </c>
      <c r="AY114" s="35" t="str">
        <f>_xlfn.XLOOKUP($A114,'[3]Form &amp; Form Handler Details'!$Y:$Y,'[3]Form &amp; Form Handler Details'!CV:CV,"")</f>
        <v>Hidden</v>
      </c>
      <c r="AZ114" s="35" t="str">
        <f>_xlfn.XLOOKUP($A114,'[3]Form &amp; Form Handler Details'!$Y:$Y,'[3]Form &amp; Form Handler Details'!CW:CW,"")</f>
        <v>gclid</v>
      </c>
      <c r="BA114" s="35" t="str">
        <f>_xlfn.XLOOKUP($A114,'[3]Form &amp; Form Handler Details'!$Y:$Y,'[3]Form &amp; Form Handler Details'!CX:CX,"")</f>
        <v>gclid</v>
      </c>
      <c r="BB114" s="35" t="str">
        <f>_xlfn.XLOOKUP($A114,'[3]Form &amp; Form Handler Details'!$Y:$Y,'[3]Form &amp; Form Handler Details'!CY:CY,"")</f>
        <v>Hidden</v>
      </c>
      <c r="BC114" s="35" t="str">
        <f>_xlfn.XLOOKUP($A114,'[3]Form &amp; Form Handler Details'!$Y:$Y,'[3]Form &amp; Form Handler Details'!CZ:CZ,"")</f>
        <v>Lead Source Description
Webform - Borderless commerce 2022</v>
      </c>
      <c r="BD114" s="35" t="str">
        <f>_xlfn.XLOOKUP($A114,'[3]Form &amp; Form Handler Details'!$Y:$Y,'[3]Form &amp; Form Handler Details'!DA:DA,"")</f>
        <v>Completion Action</v>
      </c>
      <c r="BE114" s="35" t="str">
        <f>_xlfn.XLOOKUP($A114,'[3]Form &amp; Form Handler Details'!$Y:$Y,'[3]Form &amp; Form Handler Details'!DB:DB,"")</f>
        <v>leadsourcedescription</v>
      </c>
      <c r="BF114" s="35">
        <f>_xlfn.XLOOKUP($A114,'[3]Form &amp; Form Handler Details'!$Y:$Y,'[3]Form &amp; Form Handler Details'!DC:DC,"")</f>
        <v>0</v>
      </c>
      <c r="BG114" s="35">
        <f>_xlfn.XLOOKUP($A114,'[3]Form &amp; Form Handler Details'!$Y:$Y,'[3]Form &amp; Form Handler Details'!DD:DD,"")</f>
        <v>0</v>
      </c>
      <c r="BH114" s="35">
        <f>_xlfn.XLOOKUP($A114,'[3]Form &amp; Form Handler Details'!$Y:$Y,'[3]Form &amp; Form Handler Details'!DE:DE,"")</f>
        <v>0</v>
      </c>
      <c r="BI114" s="35">
        <f>_xlfn.XLOOKUP($A114,'[3]Form &amp; Form Handler Details'!$Y:$Y,'[3]Form &amp; Form Handler Details'!DF:DF,"")</f>
        <v>0</v>
      </c>
      <c r="BJ114" s="35">
        <f>_xlfn.XLOOKUP($A114,'[3]Form &amp; Form Handler Details'!$Y:$Y,'[3]Form &amp; Form Handler Details'!DG:DG,"")</f>
        <v>0</v>
      </c>
      <c r="BK114" s="35">
        <f>_xlfn.XLOOKUP($A114,'[3]Form &amp; Form Handler Details'!$Y:$Y,'[3]Form &amp; Form Handler Details'!DH:DH,"")</f>
        <v>0</v>
      </c>
      <c r="BL114" s="35">
        <f>_xlfn.XLOOKUP($A114,'[3]Form &amp; Form Handler Details'!$Y:$Y,'[3]Form &amp; Form Handler Details'!DI:DI,"")</f>
        <v>0</v>
      </c>
      <c r="BM114" s="35">
        <f>_xlfn.XLOOKUP($A114,'[3]Form &amp; Form Handler Details'!$Y:$Y,'[3]Form &amp; Form Handler Details'!DJ:DJ,"")</f>
        <v>0</v>
      </c>
      <c r="BN114" s="35">
        <f>_xlfn.XLOOKUP($A114,'[3]Form &amp; Form Handler Details'!$Y:$Y,'[3]Form &amp; Form Handler Details'!DK:DK,"")</f>
        <v>0</v>
      </c>
      <c r="BO114" s="35">
        <f>_xlfn.XLOOKUP($A114,'[3]Form &amp; Form Handler Details'!$Y:$Y,'[3]Form &amp; Form Handler Details'!DL:DL,"")</f>
        <v>0</v>
      </c>
      <c r="BP114" s="35">
        <f>_xlfn.XLOOKUP($A114,'[3]Form &amp; Form Handler Details'!$Y:$Y,'[3]Form &amp; Form Handler Details'!DM:DM,"")</f>
        <v>0</v>
      </c>
      <c r="BQ114" s="35">
        <f>_xlfn.XLOOKUP($A114,'[3]Form &amp; Form Handler Details'!$Y:$Y,'[3]Form &amp; Form Handler Details'!DN:DN,"")</f>
        <v>0</v>
      </c>
      <c r="BR114" s="35">
        <f>_xlfn.XLOOKUP($A114,'[3]Form &amp; Form Handler Details'!$Y:$Y,'[3]Form &amp; Form Handler Details'!DO:DO,"")</f>
        <v>0</v>
      </c>
      <c r="BS114" s="35">
        <f>_xlfn.XLOOKUP($A114,'[3]Form &amp; Form Handler Details'!$Y:$Y,'[3]Form &amp; Form Handler Details'!DP:DP,"")</f>
        <v>0</v>
      </c>
      <c r="BT114" s="35">
        <f>_xlfn.XLOOKUP($A114,'[3]Form &amp; Form Handler Details'!$Y:$Y,'[3]Form &amp; Form Handler Details'!DQ:DQ,"")</f>
        <v>0</v>
      </c>
      <c r="BU114" s="35">
        <f>_xlfn.XLOOKUP($A114,'[3]Form &amp; Form Handler Details'!$Y:$Y,'[3]Form &amp; Form Handler Details'!DR:DR,"")</f>
        <v>0</v>
      </c>
      <c r="BV114" s="35">
        <f>_xlfn.XLOOKUP($A114,'[3]Form &amp; Form Handler Details'!$Y:$Y,'[3]Form &amp; Form Handler Details'!DS:DS,"")</f>
        <v>0</v>
      </c>
      <c r="BW114" s="35" t="str">
        <f>_xlfn.XLOOKUP($A114,'[3]Form &amp; Form Handler Details'!$Y:$Y,'[3]Form &amp; Form Handler Details'!DT:DT,"")</f>
        <v>HoneyPot</v>
      </c>
      <c r="BX114" s="35" t="str">
        <f>_xlfn.XLOOKUP($A114,'[3]Form &amp; Form Handler Details'!$Y:$Y,'[3]Form &amp; Form Handler Details'!DU:DU,"")</f>
        <v>pardot_extra_field</v>
      </c>
      <c r="BY114" s="35" t="str">
        <f>_xlfn.XLOOKUP($A114,'[3]Form &amp; Form Handler Details'!$Y:$Y,'[3]Form &amp; Form Handler Details'!DV:DV,"")</f>
        <v>Hidden</v>
      </c>
      <c r="BZ114" s="35">
        <f>_xlfn.XLOOKUP($A114,'[3]Form &amp; Form Handler Details'!$Y:$Y,'[3]Form &amp; Form Handler Details'!DW:DW,"")</f>
        <v>0</v>
      </c>
      <c r="CA114" s="35">
        <f>_xlfn.XLOOKUP($A114,'[3]Form &amp; Form Handler Details'!$Y:$Y,'[3]Form &amp; Form Handler Details'!DX:DX,"")</f>
        <v>0</v>
      </c>
      <c r="CB114" s="35">
        <f>_xlfn.XLOOKUP($A114,'[3]Form &amp; Form Handler Details'!$Y:$Y,'[3]Form &amp; Form Handler Details'!DY:DY,"")</f>
        <v>0</v>
      </c>
      <c r="CC114" s="35">
        <f>_xlfn.XLOOKUP($A114,'[3]Form &amp; Form Handler Details'!$Y:$Y,'[3]Form &amp; Form Handler Details'!DZ:DZ,"")</f>
        <v>0</v>
      </c>
      <c r="CD114" s="35">
        <f>_xlfn.XLOOKUP($A114,'[3]Form &amp; Form Handler Details'!$Y:$Y,'[3]Form &amp; Form Handler Details'!EA:EA,"")</f>
        <v>0</v>
      </c>
      <c r="CE114" s="35">
        <f>_xlfn.XLOOKUP($A114,'[3]Form &amp; Form Handler Details'!$Y:$Y,'[3]Form &amp; Form Handler Details'!EB:EB,"")</f>
        <v>0</v>
      </c>
      <c r="CF114" s="35">
        <f>_xlfn.XLOOKUP($A114,'[3]Form &amp; Form Handler Details'!$Y:$Y,'[3]Form &amp; Form Handler Details'!EC:EC,"")</f>
        <v>0</v>
      </c>
      <c r="CG114" s="35">
        <f>_xlfn.XLOOKUP($A114,'[3]Form &amp; Form Handler Details'!$Y:$Y,'[3]Form &amp; Form Handler Details'!ED:ED,"")</f>
        <v>0</v>
      </c>
      <c r="CH114" s="35">
        <f>_xlfn.XLOOKUP($A114,'[3]Form &amp; Form Handler Details'!$Y:$Y,'[3]Form &amp; Form Handler Details'!EE:EE,"")</f>
        <v>0</v>
      </c>
      <c r="CI114" s="35">
        <f>_xlfn.XLOOKUP($A114,'[3]Form &amp; Form Handler Details'!$Y:$Y,'[3]Form &amp; Form Handler Details'!EF:EF,"")</f>
        <v>0</v>
      </c>
      <c r="CJ114" s="35">
        <f>_xlfn.XLOOKUP($A114,'[3]Form &amp; Form Handler Details'!$Y:$Y,'[3]Form &amp; Form Handler Details'!EG:EG,"")</f>
        <v>0</v>
      </c>
      <c r="CK114" s="35">
        <f>_xlfn.XLOOKUP($A114,'[3]Form &amp; Form Handler Details'!$Y:$Y,'[3]Form &amp; Form Handler Details'!EH:EH,"")</f>
        <v>0</v>
      </c>
      <c r="CL114" s="35">
        <f>_xlfn.XLOOKUP($A114,'[3]Form &amp; Form Handler Details'!$Y:$Y,'[3]Form &amp; Form Handler Details'!EI:EI,"")</f>
        <v>0</v>
      </c>
      <c r="CM114" s="35">
        <f>_xlfn.XLOOKUP($A114,'[3]Form &amp; Form Handler Details'!$Y:$Y,'[3]Form &amp; Form Handler Details'!EJ:EJ,"")</f>
        <v>0</v>
      </c>
      <c r="CN114" s="35">
        <f>_xlfn.XLOOKUP($A114,'[3]Form &amp; Form Handler Details'!$Y:$Y,'[3]Form &amp; Form Handler Details'!EK:EK,"")</f>
        <v>0</v>
      </c>
      <c r="CO114" s="35">
        <f>_xlfn.XLOOKUP($A114,'[3]Form &amp; Form Handler Details'!$Y:$Y,'[3]Form &amp; Form Handler Details'!EL:EL,"")</f>
        <v>0</v>
      </c>
      <c r="CP114" s="35">
        <f>_xlfn.XLOOKUP($A114,'[3]Form &amp; Form Handler Details'!$Y:$Y,'[3]Form &amp; Form Handler Details'!EM:EM,"")</f>
        <v>0</v>
      </c>
      <c r="CQ114" s="35">
        <f>_xlfn.XLOOKUP($A114,'[3]Form &amp; Form Handler Details'!$Y:$Y,'[3]Form &amp; Form Handler Details'!EN:EN,"")</f>
        <v>0</v>
      </c>
      <c r="CR114" s="35">
        <f>_xlfn.XLOOKUP($A114,'[3]Form &amp; Form Handler Details'!$Y:$Y,'[3]Form &amp; Form Handler Details'!EO:EO,"")</f>
        <v>0</v>
      </c>
      <c r="CS114" s="35">
        <f>_xlfn.XLOOKUP($A114,'[3]Form &amp; Form Handler Details'!$Y:$Y,'[3]Form &amp; Form Handler Details'!EP:EP,"")</f>
        <v>0</v>
      </c>
      <c r="CT114" s="35">
        <f>_xlfn.XLOOKUP($A114,'[3]Form &amp; Form Handler Details'!$Y:$Y,'[3]Form &amp; Form Handler Details'!EQ:EQ,"")</f>
        <v>0</v>
      </c>
      <c r="CU114" s="35">
        <f>_xlfn.XLOOKUP($A114,'[3]Form &amp; Form Handler Details'!$Y:$Y,'[3]Form &amp; Form Handler Details'!ER:ER,"")</f>
        <v>0</v>
      </c>
      <c r="CV114" s="35">
        <f>_xlfn.XLOOKUP($A114,'[3]Form &amp; Form Handler Details'!$Y:$Y,'[3]Form &amp; Form Handler Details'!ES:ES,"")</f>
        <v>0</v>
      </c>
      <c r="CW114" s="35">
        <f>_xlfn.XLOOKUP($A114,'[3]Form &amp; Form Handler Details'!$Y:$Y,'[3]Form &amp; Form Handler Details'!ET:ET,"")</f>
        <v>0</v>
      </c>
      <c r="CX114" s="35">
        <f>_xlfn.XLOOKUP($A114,'[3]Form &amp; Form Handler Details'!$Y:$Y,'[3]Form &amp; Form Handler Details'!EU:EU,"")</f>
        <v>0</v>
      </c>
      <c r="CY114" s="35">
        <f>_xlfn.XLOOKUP($A114,'[3]Form &amp; Form Handler Details'!$Y:$Y,'[3]Form &amp; Form Handler Details'!EV:EV,"")</f>
        <v>0</v>
      </c>
      <c r="CZ114" s="35">
        <f>_xlfn.XLOOKUP($A114,'[3]Form &amp; Form Handler Details'!$Y:$Y,'[3]Form &amp; Form Handler Details'!EW:EW,"")</f>
        <v>0</v>
      </c>
      <c r="DA114" s="35">
        <f>_xlfn.XLOOKUP($A114,'[3]Form &amp; Form Handler Details'!$Y:$Y,'[3]Form &amp; Form Handler Details'!EX:EX,"")</f>
        <v>0</v>
      </c>
      <c r="DB114" s="35">
        <f>_xlfn.XLOOKUP($A114,'[3]Form &amp; Form Handler Details'!$Y:$Y,'[3]Form &amp; Form Handler Details'!EY:EY,"")</f>
        <v>0</v>
      </c>
      <c r="DC114" s="35">
        <f>_xlfn.XLOOKUP($A114,'[3]Form &amp; Form Handler Details'!$Y:$Y,'[3]Form &amp; Form Handler Details'!EZ:EZ,"")</f>
        <v>0</v>
      </c>
      <c r="DD114" s="35">
        <f>_xlfn.XLOOKUP($A114,'[3]Form &amp; Form Handler Details'!$Y:$Y,'[3]Form &amp; Form Handler Details'!FA:FA,"")</f>
        <v>0</v>
      </c>
      <c r="DE114" s="35">
        <f>_xlfn.XLOOKUP($A114,'[3]Form &amp; Form Handler Details'!$Y:$Y,'[3]Form &amp; Form Handler Details'!FB:FB,"")</f>
        <v>0</v>
      </c>
      <c r="DF114" s="35">
        <f>_xlfn.XLOOKUP($A114,'[3]Form &amp; Form Handler Details'!$Y:$Y,'[3]Form &amp; Form Handler Details'!FC:FC,"")</f>
        <v>0</v>
      </c>
      <c r="DG114" s="35">
        <f>_xlfn.XLOOKUP($A114,'[3]Form &amp; Form Handler Details'!$Y:$Y,'[3]Form &amp; Form Handler Details'!FD:FD,"")</f>
        <v>0</v>
      </c>
      <c r="DH114" s="35">
        <f>_xlfn.XLOOKUP($A114,'[3]Form &amp; Form Handler Details'!$Y:$Y,'[3]Form &amp; Form Handler Details'!FE:FE,"")</f>
        <v>0</v>
      </c>
      <c r="DI114" s="35">
        <f>_xlfn.XLOOKUP($A114,'[3]Form &amp; Form Handler Details'!$Y:$Y,'[3]Form &amp; Form Handler Details'!FF:FF,"")</f>
        <v>0</v>
      </c>
      <c r="DJ114" s="35">
        <f>_xlfn.XLOOKUP($A114,'[3]Form &amp; Form Handler Details'!$Y:$Y,'[3]Form &amp; Form Handler Details'!FG:FG,"")</f>
        <v>0</v>
      </c>
      <c r="DK114" s="35">
        <f>_xlfn.XLOOKUP($A114,'[3]Form &amp; Form Handler Details'!$Y:$Y,'[3]Form &amp; Form Handler Details'!FH:FH,"")</f>
        <v>0</v>
      </c>
      <c r="DL114" s="35">
        <f>_xlfn.XLOOKUP($A114,'[3]Form &amp; Form Handler Details'!$Y:$Y,'[3]Form &amp; Form Handler Details'!FI:FI,"")</f>
        <v>0</v>
      </c>
      <c r="DM114" s="35">
        <f>_xlfn.XLOOKUP($A114,'[3]Form &amp; Form Handler Details'!$Y:$Y,'[3]Form &amp; Form Handler Details'!FJ:FJ,"")</f>
        <v>0</v>
      </c>
      <c r="DN114" s="35">
        <f>_xlfn.XLOOKUP($A114,'[3]Form &amp; Form Handler Details'!$Y:$Y,'[3]Form &amp; Form Handler Details'!FK:FK,"")</f>
        <v>0</v>
      </c>
      <c r="DO114" s="35">
        <f>_xlfn.XLOOKUP($A114,'[3]Form &amp; Form Handler Details'!$Y:$Y,'[3]Form &amp; Form Handler Details'!FL:FL,"")</f>
        <v>0</v>
      </c>
      <c r="DP114" s="35">
        <f>_xlfn.XLOOKUP($A114,'[3]Form &amp; Form Handler Details'!$Y:$Y,'[3]Form &amp; Form Handler Details'!FM:FM,"")</f>
        <v>0</v>
      </c>
      <c r="DQ114" s="35">
        <f>_xlfn.XLOOKUP($A114,'[3]Form &amp; Form Handler Details'!$Y:$Y,'[3]Form &amp; Form Handler Details'!FN:FN,"")</f>
        <v>0</v>
      </c>
      <c r="DR114" s="35">
        <f>_xlfn.XLOOKUP($A114,'[3]Form &amp; Form Handler Details'!$Y:$Y,'[3]Form &amp; Form Handler Details'!FO:FO,"")</f>
        <v>0</v>
      </c>
      <c r="DS114" s="35">
        <f>_xlfn.XLOOKUP($A114,'[3]Form &amp; Form Handler Details'!$Y:$Y,'[3]Form &amp; Form Handler Details'!FP:FP,"")</f>
        <v>0</v>
      </c>
      <c r="DT114" s="35">
        <f>_xlfn.XLOOKUP($A114,'[3]Form &amp; Form Handler Details'!$Y:$Y,'[3]Form &amp; Form Handler Details'!FQ:FQ,"")</f>
        <v>0</v>
      </c>
      <c r="DU114" s="35">
        <f>_xlfn.XLOOKUP($A114,'[3]Form &amp; Form Handler Details'!$Y:$Y,'[3]Form &amp; Form Handler Details'!FR:FR,"")</f>
        <v>0</v>
      </c>
      <c r="DV114" s="35">
        <f>_xlfn.XLOOKUP($A114,'[3]Form &amp; Form Handler Details'!$Y:$Y,'[3]Form &amp; Form Handler Details'!FS:FS,"")</f>
        <v>0</v>
      </c>
      <c r="DW114" s="35">
        <f>_xlfn.XLOOKUP($A114,'[3]Form &amp; Form Handler Details'!$Y:$Y,'[3]Form &amp; Form Handler Details'!FT:FT,"")</f>
        <v>0</v>
      </c>
      <c r="DX114" s="35">
        <f>_xlfn.XLOOKUP($A114,'[3]Form &amp; Form Handler Details'!$Y:$Y,'[3]Form &amp; Form Handler Details'!FU:FU,"")</f>
        <v>0</v>
      </c>
      <c r="DY114" s="35">
        <f>_xlfn.XLOOKUP($A114,'[3]Form &amp; Form Handler Details'!$Y:$Y,'[3]Form &amp; Form Handler Details'!FV:FV,"")</f>
        <v>0</v>
      </c>
      <c r="DZ114" s="35">
        <f>_xlfn.XLOOKUP($A114,'[3]Form &amp; Form Handler Details'!$Y:$Y,'[3]Form &amp; Form Handler Details'!FW:FW,"")</f>
        <v>0</v>
      </c>
      <c r="EA114" s="35">
        <f>_xlfn.XLOOKUP($A114,'[3]Form &amp; Form Handler Details'!$Y:$Y,'[3]Form &amp; Form Handler Details'!FX:FX,"")</f>
        <v>0</v>
      </c>
      <c r="EB114" s="35">
        <f>_xlfn.XLOOKUP($A114,'[3]Form &amp; Form Handler Details'!$Y:$Y,'[3]Form &amp; Form Handler Details'!FY:FY,"")</f>
        <v>0</v>
      </c>
      <c r="EC114" s="35">
        <f>_xlfn.XLOOKUP($A114,'[3]Form &amp; Form Handler Details'!$Y:$Y,'[3]Form &amp; Form Handler Details'!FZ:FZ,"")</f>
        <v>0</v>
      </c>
      <c r="ED114" s="35">
        <f>_xlfn.XLOOKUP($A114,'[3]Form &amp; Form Handler Details'!$Y:$Y,'[3]Form &amp; Form Handler Details'!GA:GA,"")</f>
        <v>0</v>
      </c>
      <c r="EE114" s="35">
        <f>_xlfn.XLOOKUP($A114,'[3]Form &amp; Form Handler Details'!$Y:$Y,'[3]Form &amp; Form Handler Details'!GB:GB,"")</f>
        <v>0</v>
      </c>
      <c r="EF114" s="35">
        <f>_xlfn.XLOOKUP($A114,'[3]Form &amp; Form Handler Details'!$Y:$Y,'[3]Form &amp; Form Handler Details'!GC:GC,"")</f>
        <v>0</v>
      </c>
      <c r="EG114" s="35">
        <f>_xlfn.XLOOKUP($A114,'[3]Form &amp; Form Handler Details'!$Y:$Y,'[3]Form &amp; Form Handler Details'!GD:GD,"")</f>
        <v>0</v>
      </c>
      <c r="EH114" s="35">
        <f>_xlfn.XLOOKUP($A114,'[3]Form &amp; Form Handler Details'!$Y:$Y,'[3]Form &amp; Form Handler Details'!GE:GE,"")</f>
        <v>0</v>
      </c>
      <c r="EI114" s="35">
        <f>_xlfn.XLOOKUP($A114,'[3]Form &amp; Form Handler Details'!$Y:$Y,'[3]Form &amp; Form Handler Details'!GF:GF,"")</f>
        <v>0</v>
      </c>
      <c r="EJ114" s="35">
        <f>_xlfn.XLOOKUP($A114,'[3]Form &amp; Form Handler Details'!$Y:$Y,'[3]Form &amp; Form Handler Details'!GG:GG,"")</f>
        <v>0</v>
      </c>
      <c r="EK114" s="35">
        <f>_xlfn.XLOOKUP($A114,'[3]Form &amp; Form Handler Details'!$Y:$Y,'[3]Form &amp; Form Handler Details'!GH:GH,"")</f>
        <v>0</v>
      </c>
      <c r="EL114" s="35">
        <f>_xlfn.XLOOKUP($A114,'[3]Form &amp; Form Handler Details'!$Y:$Y,'[3]Form &amp; Form Handler Details'!GI:GI,"")</f>
        <v>0</v>
      </c>
      <c r="EM114" s="35">
        <f>_xlfn.XLOOKUP($A114,'[3]Form &amp; Form Handler Details'!$Y:$Y,'[3]Form &amp; Form Handler Details'!GJ:GJ,"")</f>
        <v>0</v>
      </c>
      <c r="EN114" s="35">
        <f>_xlfn.XLOOKUP($A114,'[3]Form &amp; Form Handler Details'!$Y:$Y,'[3]Form &amp; Form Handler Details'!GK:GK,"")</f>
        <v>0</v>
      </c>
      <c r="EO114" s="35">
        <f>_xlfn.XLOOKUP($A114,'[3]Form &amp; Form Handler Details'!$Y:$Y,'[3]Form &amp; Form Handler Details'!GL:GL,"")</f>
        <v>0</v>
      </c>
      <c r="EP114" s="35">
        <f>_xlfn.XLOOKUP($A114,'[3]Form &amp; Form Handler Details'!$Y:$Y,'[3]Form &amp; Form Handler Details'!GM:GM,"")</f>
        <v>0</v>
      </c>
      <c r="EQ114" s="35">
        <f>_xlfn.XLOOKUP($A114,'[3]Form &amp; Form Handler Details'!$Y:$Y,'[3]Form &amp; Form Handler Details'!GN:GN,"")</f>
        <v>0</v>
      </c>
      <c r="ER114" s="35">
        <f>_xlfn.XLOOKUP($A114,'[3]Form &amp; Form Handler Details'!$Y:$Y,'[3]Form &amp; Form Handler Details'!GO:GO,"")</f>
        <v>0</v>
      </c>
      <c r="ES114" s="35">
        <f>_xlfn.XLOOKUP($A114,'[3]Form &amp; Form Handler Details'!$Y:$Y,'[3]Form &amp; Form Handler Details'!GP:GP,"")</f>
        <v>0</v>
      </c>
      <c r="ET114" s="35">
        <f>_xlfn.XLOOKUP($A114,'[3]Form &amp; Form Handler Details'!$Y:$Y,'[3]Form &amp; Form Handler Details'!GQ:GQ,"")</f>
        <v>0</v>
      </c>
      <c r="EU114" s="35">
        <f>_xlfn.XLOOKUP($A114,'[3]Form &amp; Form Handler Details'!$Y:$Y,'[3]Form &amp; Form Handler Details'!GR:GR,"")</f>
        <v>0</v>
      </c>
      <c r="EV114" s="35">
        <f>_xlfn.XLOOKUP($A114,'[3]Form &amp; Form Handler Details'!$Y:$Y,'[3]Form &amp; Form Handler Details'!GS:GS,"")</f>
        <v>0</v>
      </c>
      <c r="EW114" s="35">
        <f>_xlfn.XLOOKUP($A114,'[3]Form &amp; Form Handler Details'!$Y:$Y,'[3]Form &amp; Form Handler Details'!GT:GT,"")</f>
        <v>0</v>
      </c>
      <c r="EX114" s="35">
        <f>_xlfn.XLOOKUP($A114,'[3]Form &amp; Form Handler Details'!$Y:$Y,'[3]Form &amp; Form Handler Details'!GU:GU,"")</f>
        <v>0</v>
      </c>
      <c r="EY114" s="35">
        <f>_xlfn.XLOOKUP($A114,'[3]Form &amp; Form Handler Details'!$Y:$Y,'[3]Form &amp; Form Handler Details'!GV:GV,"")</f>
        <v>0</v>
      </c>
      <c r="EZ114" s="35">
        <f>_xlfn.XLOOKUP($A114,'[3]Form &amp; Form Handler Details'!$Y:$Y,'[3]Form &amp; Form Handler Details'!GW:GW,"")</f>
        <v>0</v>
      </c>
      <c r="FA114" s="35">
        <f>_xlfn.XLOOKUP($A114,'[3]Form &amp; Form Handler Details'!$Y:$Y,'[3]Form &amp; Form Handler Details'!GX:GX,"")</f>
        <v>0</v>
      </c>
      <c r="FB114" s="35">
        <f>_xlfn.XLOOKUP($A114,'[3]Form &amp; Form Handler Details'!$Y:$Y,'[3]Form &amp; Form Handler Details'!GY:GY,"")</f>
        <v>0</v>
      </c>
      <c r="FC114" s="35">
        <f>_xlfn.XLOOKUP($A114,'[3]Form &amp; Form Handler Details'!$Y:$Y,'[3]Form &amp; Form Handler Details'!GZ:GZ,"")</f>
        <v>0</v>
      </c>
      <c r="FD114" s="35">
        <f>_xlfn.XLOOKUP($A114,'[3]Form &amp; Form Handler Details'!$Y:$Y,'[3]Form &amp; Form Handler Details'!HA:HA,"")</f>
        <v>0</v>
      </c>
      <c r="FE114" s="35">
        <f>_xlfn.XLOOKUP($A114,'[3]Form &amp; Form Handler Details'!$Y:$Y,'[3]Form &amp; Form Handler Details'!HB:HB,"")</f>
        <v>0</v>
      </c>
      <c r="FF114" s="35">
        <f>_xlfn.XLOOKUP($A114,'[3]Form &amp; Form Handler Details'!$Y:$Y,'[3]Form &amp; Form Handler Details'!HC:HC,"")</f>
        <v>0</v>
      </c>
      <c r="FG114" s="35">
        <f>_xlfn.XLOOKUP($A114,'[3]Form &amp; Form Handler Details'!$Y:$Y,'[3]Form &amp; Form Handler Details'!HD:HD,"")</f>
        <v>0</v>
      </c>
      <c r="FH114" s="35">
        <f>_xlfn.XLOOKUP($A114,'[3]Form &amp; Form Handler Details'!$Y:$Y,'[3]Form &amp; Form Handler Details'!HE:HE,"")</f>
        <v>0</v>
      </c>
      <c r="FI114" s="35">
        <f>_xlfn.XLOOKUP($A114,'[3]Form &amp; Form Handler Details'!$Y:$Y,'[3]Form &amp; Form Handler Details'!HF:HF,"")</f>
        <v>0</v>
      </c>
      <c r="FJ114" s="35">
        <f>_xlfn.XLOOKUP($A114,'[3]Form &amp; Form Handler Details'!$Y:$Y,'[3]Form &amp; Form Handler Details'!HG:HG,"")</f>
        <v>0</v>
      </c>
      <c r="FK114" s="35">
        <f>_xlfn.XLOOKUP($A114,'[3]Form &amp; Form Handler Details'!$Y:$Y,'[3]Form &amp; Form Handler Details'!HH:HH,"")</f>
        <v>0</v>
      </c>
      <c r="FL114" s="35">
        <f>_xlfn.XLOOKUP($A114,'[3]Form &amp; Form Handler Details'!$Y:$Y,'[3]Form &amp; Form Handler Details'!HI:HI,"")</f>
        <v>0</v>
      </c>
      <c r="FM114" s="35">
        <f>_xlfn.XLOOKUP($A114,'[3]Form &amp; Form Handler Details'!$Y:$Y,'[3]Form &amp; Form Handler Details'!HJ:HJ,"")</f>
        <v>0</v>
      </c>
      <c r="FN114" s="35">
        <f>_xlfn.XLOOKUP($A114,'[3]Form &amp; Form Handler Details'!$Y:$Y,'[3]Form &amp; Form Handler Details'!HK:HK,"")</f>
        <v>0</v>
      </c>
      <c r="FO114" s="35">
        <f>_xlfn.XLOOKUP($A114,'[3]Form &amp; Form Handler Details'!$Y:$Y,'[3]Form &amp; Form Handler Details'!HL:HL,"")</f>
        <v>0</v>
      </c>
      <c r="FP114" s="35">
        <f>_xlfn.XLOOKUP($A114,'[3]Form &amp; Form Handler Details'!$Y:$Y,'[3]Form &amp; Form Handler Details'!HM:HM,"")</f>
        <v>0</v>
      </c>
      <c r="FQ114" s="35">
        <f>_xlfn.XLOOKUP($A114,'[3]Form &amp; Form Handler Details'!$Y:$Y,'[3]Form &amp; Form Handler Details'!HN:HN,"")</f>
        <v>0</v>
      </c>
      <c r="FR114" s="35">
        <f>_xlfn.XLOOKUP($A114,'[3]Form &amp; Form Handler Details'!$Y:$Y,'[3]Form &amp; Form Handler Details'!HO:HO,"")</f>
        <v>0</v>
      </c>
      <c r="FS114" s="35">
        <f>_xlfn.XLOOKUP($A114,'[3]Form &amp; Form Handler Details'!$Y:$Y,'[3]Form &amp; Form Handler Details'!HP:HP,"")</f>
        <v>0</v>
      </c>
      <c r="FT114" s="35">
        <f>_xlfn.XLOOKUP($A114,'[3]Form &amp; Form Handler Details'!$Y:$Y,'[3]Form &amp; Form Handler Details'!HQ:HQ,"")</f>
        <v>0</v>
      </c>
      <c r="FU114" s="35">
        <f>_xlfn.XLOOKUP($A114,'[3]Form &amp; Form Handler Details'!$Y:$Y,'[3]Form &amp; Form Handler Details'!HR:HR,"")</f>
        <v>0</v>
      </c>
      <c r="FV114" s="35">
        <f>_xlfn.XLOOKUP($A114,'[3]Form &amp; Form Handler Details'!$Y:$Y,'[3]Form &amp; Form Handler Details'!HS:HS,"")</f>
        <v>0</v>
      </c>
      <c r="FW114" s="35">
        <f>_xlfn.XLOOKUP($A114,'[3]Form &amp; Form Handler Details'!$Y:$Y,'[3]Form &amp; Form Handler Details'!HT:HT,"")</f>
        <v>0</v>
      </c>
      <c r="FX114" s="35">
        <f>_xlfn.XLOOKUP($A114,'[3]Form &amp; Form Handler Details'!$Y:$Y,'[3]Form &amp; Form Handler Details'!HU:HU,"")</f>
        <v>0</v>
      </c>
      <c r="FY114" s="35">
        <f>_xlfn.XLOOKUP($A114,'[3]Form &amp; Form Handler Details'!$Y:$Y,'[3]Form &amp; Form Handler Details'!HV:HV,"")</f>
        <v>0</v>
      </c>
      <c r="FZ114" s="35">
        <f>_xlfn.XLOOKUP($A114,'[3]Form &amp; Form Handler Details'!$Y:$Y,'[3]Form &amp; Form Handler Details'!HW:HW,"")</f>
        <v>0</v>
      </c>
      <c r="GA114" s="35">
        <f>_xlfn.XLOOKUP($A114,'[3]Form &amp; Form Handler Details'!$Y:$Y,'[3]Form &amp; Form Handler Details'!HX:HX,"")</f>
        <v>0</v>
      </c>
      <c r="GB114" s="35">
        <f>_xlfn.XLOOKUP($A114,'[3]Form &amp; Form Handler Details'!$Y:$Y,'[3]Form &amp; Form Handler Details'!HY:HY,"")</f>
        <v>0</v>
      </c>
      <c r="GC114" s="35">
        <f>_xlfn.XLOOKUP($A114,'[3]Form &amp; Form Handler Details'!$Y:$Y,'[3]Form &amp; Form Handler Details'!HZ:HZ,"")</f>
        <v>0</v>
      </c>
      <c r="GD114" s="35">
        <f>_xlfn.XLOOKUP($A114,'[3]Form &amp; Form Handler Details'!$Y:$Y,'[3]Form &amp; Form Handler Details'!IA:IA,"")</f>
        <v>0</v>
      </c>
      <c r="GE114" s="35">
        <f>_xlfn.XLOOKUP($A114,'[3]Form &amp; Form Handler Details'!$Y:$Y,'[3]Form &amp; Form Handler Details'!IB:IB,"")</f>
        <v>0</v>
      </c>
      <c r="GF114" s="35">
        <f>_xlfn.XLOOKUP($A114,'[3]Form &amp; Form Handler Details'!$Y:$Y,'[3]Form &amp; Form Handler Details'!IC:IC,"")</f>
        <v>0</v>
      </c>
      <c r="GG114" s="35">
        <f>_xlfn.XLOOKUP($A114,'[3]Form &amp; Form Handler Details'!$Y:$Y,'[3]Form &amp; Form Handler Details'!ID:ID,"")</f>
        <v>0</v>
      </c>
      <c r="GH114" s="35">
        <f>_xlfn.XLOOKUP($A114,'[3]Form &amp; Form Handler Details'!$Y:$Y,'[3]Form &amp; Form Handler Details'!IE:IE,"")</f>
        <v>0</v>
      </c>
      <c r="GI114" s="35">
        <f>_xlfn.XLOOKUP($A114,'[3]Form &amp; Form Handler Details'!$Y:$Y,'[3]Form &amp; Form Handler Details'!IF:IF,"")</f>
        <v>0</v>
      </c>
      <c r="GJ114" s="35">
        <f>_xlfn.XLOOKUP($A114,'[3]Form &amp; Form Handler Details'!$Y:$Y,'[3]Form &amp; Form Handler Details'!IG:IG,"")</f>
        <v>0</v>
      </c>
      <c r="GK114" s="35">
        <f>_xlfn.XLOOKUP($A114,'[3]Form &amp; Form Handler Details'!$Y:$Y,'[3]Form &amp; Form Handler Details'!IH:IH,"")</f>
        <v>0</v>
      </c>
      <c r="GL114" s="35">
        <f>_xlfn.XLOOKUP($A114,'[3]Form &amp; Form Handler Details'!$Y:$Y,'[3]Form &amp; Form Handler Details'!II:II,"")</f>
        <v>0</v>
      </c>
      <c r="GM114" s="35">
        <f>_xlfn.XLOOKUP($A114,'[3]Form &amp; Form Handler Details'!$Y:$Y,'[3]Form &amp; Form Handler Details'!IJ:IJ,"")</f>
        <v>0</v>
      </c>
      <c r="GN114" s="35">
        <f>_xlfn.XLOOKUP($A114,'[3]Form &amp; Form Handler Details'!$Y:$Y,'[3]Form &amp; Form Handler Details'!IK:IK,"")</f>
        <v>0</v>
      </c>
      <c r="GO114" s="35">
        <f>_xlfn.XLOOKUP($A114,'[3]Form &amp; Form Handler Details'!$Y:$Y,'[3]Form &amp; Form Handler Details'!IL:IL,"")</f>
        <v>0</v>
      </c>
      <c r="GP114" s="35">
        <f>_xlfn.XLOOKUP($A114,'[3]Form &amp; Form Handler Details'!$Y:$Y,'[3]Form &amp; Form Handler Details'!IM:IM,"")</f>
        <v>0</v>
      </c>
      <c r="GQ114" s="35">
        <f>_xlfn.XLOOKUP($A114,'[3]Form &amp; Form Handler Details'!$Y:$Y,'[3]Form &amp; Form Handler Details'!IN:IN,"")</f>
        <v>0</v>
      </c>
      <c r="GR114" s="35">
        <f>_xlfn.XLOOKUP($A114,'[3]Form &amp; Form Handler Details'!$Y:$Y,'[3]Form &amp; Form Handler Details'!IO:IO,"")</f>
        <v>0</v>
      </c>
      <c r="GS114" s="35">
        <f>_xlfn.XLOOKUP($A114,'[3]Form &amp; Form Handler Details'!$Y:$Y,'[3]Form &amp; Form Handler Details'!IP:IP,"")</f>
        <v>0</v>
      </c>
      <c r="GT114" s="35">
        <f>_xlfn.XLOOKUP($A114,'[3]Form &amp; Form Handler Details'!$Y:$Y,'[3]Form &amp; Form Handler Details'!IQ:IQ,"")</f>
        <v>0</v>
      </c>
      <c r="GU114" s="35">
        <f>_xlfn.XLOOKUP($A114,'[3]Form &amp; Form Handler Details'!$Y:$Y,'[3]Form &amp; Form Handler Details'!IR:IR,"")</f>
        <v>0</v>
      </c>
      <c r="GV114" s="35">
        <f>_xlfn.XLOOKUP($A114,'[3]Form &amp; Form Handler Details'!$Y:$Y,'[3]Form &amp; Form Handler Details'!IS:IS,"")</f>
        <v>0</v>
      </c>
      <c r="GW114" s="35">
        <f>_xlfn.XLOOKUP($A114,'[3]Form &amp; Form Handler Details'!$Y:$Y,'[3]Form &amp; Form Handler Details'!IT:IT,"")</f>
        <v>0</v>
      </c>
      <c r="GX114" s="35">
        <f>_xlfn.XLOOKUP($A114,'[3]Form &amp; Form Handler Details'!$Y:$Y,'[3]Form &amp; Form Handler Details'!IU:IU,"")</f>
        <v>0</v>
      </c>
      <c r="GY114" s="35">
        <f>_xlfn.XLOOKUP($A114,'[3]Form &amp; Form Handler Details'!$Y:$Y,'[3]Form &amp; Form Handler Details'!IV:IV,"")</f>
        <v>0</v>
      </c>
      <c r="GZ114" s="35">
        <f>_xlfn.XLOOKUP($A114,'[3]Form &amp; Form Handler Details'!$Y:$Y,'[3]Form &amp; Form Handler Details'!IW:IW,"")</f>
        <v>0</v>
      </c>
      <c r="HA114" s="35">
        <f>_xlfn.XLOOKUP($A114,'[3]Form &amp; Form Handler Details'!$Y:$Y,'[3]Form &amp; Form Handler Details'!IX:IX,"")</f>
        <v>0</v>
      </c>
      <c r="HB114" s="35">
        <f>_xlfn.XLOOKUP($A114,'[3]Form &amp; Form Handler Details'!$Y:$Y,'[3]Form &amp; Form Handler Details'!IY:IY,"")</f>
        <v>0</v>
      </c>
      <c r="HC114" s="35">
        <f>_xlfn.XLOOKUP($A114,'[3]Form &amp; Form Handler Details'!$Y:$Y,'[3]Form &amp; Form Handler Details'!IZ:IZ,"")</f>
        <v>0</v>
      </c>
      <c r="HD114" s="35">
        <f>_xlfn.XLOOKUP($A114,'[3]Form &amp; Form Handler Details'!$Y:$Y,'[3]Form &amp; Form Handler Details'!JA:JA,"")</f>
        <v>0</v>
      </c>
      <c r="HE114" s="35">
        <f>_xlfn.XLOOKUP($A114,'[3]Form &amp; Form Handler Details'!$Y:$Y,'[3]Form &amp; Form Handler Details'!JB:JB,"")</f>
        <v>0</v>
      </c>
      <c r="HF114" s="35">
        <f>_xlfn.XLOOKUP($A114,'[3]Form &amp; Form Handler Details'!$Y:$Y,'[3]Form &amp; Form Handler Details'!JC:JC,"")</f>
        <v>0</v>
      </c>
      <c r="HG114" s="35">
        <f>_xlfn.XLOOKUP($A114,'[3]Form &amp; Form Handler Details'!$Y:$Y,'[3]Form &amp; Form Handler Details'!JD:JD,"")</f>
        <v>0</v>
      </c>
      <c r="HH114" s="35">
        <f>_xlfn.XLOOKUP($A114,'[3]Form &amp; Form Handler Details'!$Y:$Y,'[3]Form &amp; Form Handler Details'!JE:JE,"")</f>
        <v>0</v>
      </c>
      <c r="HI114" s="35">
        <f>_xlfn.XLOOKUP($A114,'[3]Form &amp; Form Handler Details'!$Y:$Y,'[3]Form &amp; Form Handler Details'!JF:JF,"")</f>
        <v>0</v>
      </c>
      <c r="HJ114" s="35">
        <f>_xlfn.XLOOKUP($A114,'[3]Form &amp; Form Handler Details'!$Y:$Y,'[3]Form &amp; Form Handler Details'!JG:JG,"")</f>
        <v>0</v>
      </c>
      <c r="HK114" s="35">
        <f>_xlfn.XLOOKUP($A114,'[3]Form &amp; Form Handler Details'!$Y:$Y,'[3]Form &amp; Form Handler Details'!JH:JH,"")</f>
        <v>0</v>
      </c>
      <c r="HL114" s="35">
        <f>_xlfn.XLOOKUP($A114,'[3]Form &amp; Form Handler Details'!$Y:$Y,'[3]Form &amp; Form Handler Details'!JI:JI,"")</f>
        <v>0</v>
      </c>
      <c r="HM114" s="35">
        <f>_xlfn.XLOOKUP($A114,'[3]Form &amp; Form Handler Details'!$Y:$Y,'[3]Form &amp; Form Handler Details'!JJ:JJ,"")</f>
        <v>0</v>
      </c>
      <c r="HN114" s="35">
        <f>_xlfn.XLOOKUP($A114,'[3]Form &amp; Form Handler Details'!$Y:$Y,'[3]Form &amp; Form Handler Details'!JK:JK,"")</f>
        <v>0</v>
      </c>
      <c r="HO114" s="35">
        <f>_xlfn.XLOOKUP($A114,'[3]Form &amp; Form Handler Details'!$Y:$Y,'[3]Form &amp; Form Handler Details'!JL:JL,"")</f>
        <v>0</v>
      </c>
      <c r="HP114" s="35">
        <f>_xlfn.XLOOKUP($A114,'[3]Form &amp; Form Handler Details'!$Y:$Y,'[3]Form &amp; Form Handler Details'!JM:JM,"")</f>
        <v>0</v>
      </c>
      <c r="HQ114" s="35">
        <f>_xlfn.XLOOKUP($A114,'[3]Form &amp; Form Handler Details'!$Y:$Y,'[3]Form &amp; Form Handler Details'!JN:JN,"")</f>
        <v>0</v>
      </c>
      <c r="HR114" s="35">
        <f>_xlfn.XLOOKUP($A114,'[3]Form &amp; Form Handler Details'!$Y:$Y,'[3]Form &amp; Form Handler Details'!JO:JO,"")</f>
        <v>0</v>
      </c>
      <c r="HS114" s="35">
        <f>_xlfn.XLOOKUP($A114,'[3]Form &amp; Form Handler Details'!$Y:$Y,'[3]Form &amp; Form Handler Details'!JP:JP,"")</f>
        <v>0</v>
      </c>
      <c r="HT114" s="35">
        <f>_xlfn.XLOOKUP($A114,'[3]Form &amp; Form Handler Details'!$Y:$Y,'[3]Form &amp; Form Handler Details'!JQ:JQ,"")</f>
        <v>0</v>
      </c>
      <c r="HU114" s="35">
        <f>_xlfn.XLOOKUP($A114,'[3]Form &amp; Form Handler Details'!$Y:$Y,'[3]Form &amp; Form Handler Details'!JR:JR,"")</f>
        <v>0</v>
      </c>
      <c r="HV114" s="35">
        <f>_xlfn.XLOOKUP($A114,'[3]Form &amp; Form Handler Details'!$Y:$Y,'[3]Form &amp; Form Handler Details'!JS:JS,"")</f>
        <v>0</v>
      </c>
      <c r="HW114" s="35">
        <f>_xlfn.XLOOKUP($A114,'[3]Form &amp; Form Handler Details'!$Y:$Y,'[3]Form &amp; Form Handler Details'!JT:JT,"")</f>
        <v>0</v>
      </c>
    </row>
    <row r="115" spans="1:231" ht="165" customHeight="1">
      <c r="A115" s="32" t="s">
        <v>115</v>
      </c>
      <c r="B115" s="32" t="str">
        <f>_xlfn.XLOOKUP(Table46[[#This Row],[UFID]],ATC!C:C,ATC!A:A,"")</f>
        <v>06</v>
      </c>
      <c r="C115" s="31" t="str">
        <f>_xlfn.XLOOKUP(Table46[[#This Row],[UFID]],ATC!C:C,ATC!E:E,"")</f>
        <v>Build Queue</v>
      </c>
      <c r="D115" s="31">
        <f>_xlfn.XLOOKUP(Table46[[#This Row],[UFID]],ATC!C:C,ATC!J:J,"")</f>
        <v>0</v>
      </c>
      <c r="E115" s="31" t="s">
        <v>615</v>
      </c>
      <c r="F115" s="34" t="str">
        <f>_xlfn.XLOOKUP(Table46[[#This Row],[UFID]],'[3]Form &amp; Form Handler Details'!$Y:$Y,'[3]Form &amp; Form Handler Details'!$F:$F,"")</f>
        <v>https://www.paypal.com/pa/webapps/mpp/campaigns/cross-border-ecommerce-trends?locale.x=es_PA</v>
      </c>
      <c r="G115" s="34" t="str">
        <f>_xlfn.XLOOKUP(Table46[[#This Row],[UFID]],'[3]Form &amp; Form Handler Details'!$Y:$Y,'[3]Form &amp; Form Handler Details'!$I:$I,"")</f>
        <v>https://www.paypal.com/pa/webapps/mpp/campaigns/cross-border-ecommerce-trends/thank-you?locale.x=es_PA</v>
      </c>
      <c r="H115" s="34" t="str">
        <f>_xlfn.XLOOKUP(Table46[[#This Row],[UFID]],'[3]Form &amp; Form Handler Details'!$Y:$Y,'[3]Form &amp; Form Handler Details'!$E:$E,"")</f>
        <v>https://pypd.paypal-mktg.com/l/925803/2022-08-17/2nx7r</v>
      </c>
      <c r="I115" s="34" t="str">
        <f>_xlfn.XLOOKUP(Table46[[#This Row],[UFID]],'[3]Form &amp; Form Handler Details'!$Y:$Y,'[3]Form &amp; Form Handler Details'!$U:$U,"")</f>
        <v xml:space="preserve">LATAM-PA-ES-FRH-23-SMB-BC-Live
</v>
      </c>
      <c r="J115" s="34" t="str">
        <f>_xlfn.XLOOKUP(Table46[[#This Row],[UFID]],'[3]Form &amp; Form Handler Details'!$Y:$Y,'[3]Form &amp; Form Handler Details'!$V:$V,"")</f>
        <v>https://pypd.paypal-mktg.com/l/925803/2023-04-26/2rxwk</v>
      </c>
      <c r="K115" s="34" t="str">
        <f t="shared" si="3"/>
        <v>2023-04-26/2rxwk</v>
      </c>
      <c r="L115" s="34" t="str">
        <f>_xlfn.XLOOKUP(Table46[[#This Row],[UFID]],'[3]Form &amp; Form Handler Details'!$Y:$Y,'[3]Form &amp; Form Handler Details'!$D:$D,"")</f>
        <v>LATAM-PA-ES-FRM-22-SMB-BC-Live</v>
      </c>
      <c r="M115" s="35" t="str">
        <f>_xlfn.XLOOKUP($A115,'[3]Form &amp; Form Handler Details'!$Y:$Y,'[3]Form &amp; Form Handler Details'!BJ:BJ,"")</f>
        <v>First Name*</v>
      </c>
      <c r="N115" s="35" t="str">
        <f>_xlfn.XLOOKUP($A115,'[3]Form &amp; Form Handler Details'!$Y:$Y,'[3]Form &amp; Form Handler Details'!BK:BK,"")</f>
        <v>firstname</v>
      </c>
      <c r="O115" s="35" t="str">
        <f>_xlfn.XLOOKUP($A115,'[3]Form &amp; Form Handler Details'!$Y:$Y,'[3]Form &amp; Form Handler Details'!BL:BL,"")</f>
        <v>Text</v>
      </c>
      <c r="P115" s="35" t="str">
        <f>_xlfn.XLOOKUP($A115,'[3]Form &amp; Form Handler Details'!$Y:$Y,'[3]Form &amp; Form Handler Details'!BM:BM,"")</f>
        <v>Introduzca un nombre válido</v>
      </c>
      <c r="Q115" s="35" t="str">
        <f>_xlfn.XLOOKUP($A115,'[3]Form &amp; Form Handler Details'!$Y:$Y,'[3]Form &amp; Form Handler Details'!BN:BN,"")</f>
        <v>Last Name*</v>
      </c>
      <c r="R115" s="35" t="str">
        <f>_xlfn.XLOOKUP($A115,'[3]Form &amp; Form Handler Details'!$Y:$Y,'[3]Form &amp; Form Handler Details'!BO:BO,"")</f>
        <v>lastname</v>
      </c>
      <c r="S115" s="35" t="str">
        <f>_xlfn.XLOOKUP($A115,'[3]Form &amp; Form Handler Details'!$Y:$Y,'[3]Form &amp; Form Handler Details'!BP:BP,"")</f>
        <v>Text</v>
      </c>
      <c r="T115" s="35" t="str">
        <f>_xlfn.XLOOKUP($A115,'[3]Form &amp; Form Handler Details'!$Y:$Y,'[3]Form &amp; Form Handler Details'!BQ:BQ,"")</f>
        <v>Introduzca un apellido válido</v>
      </c>
      <c r="U115" s="35" t="str">
        <f>_xlfn.XLOOKUP($A115,'[3]Form &amp; Form Handler Details'!$Y:$Y,'[3]Form &amp; Form Handler Details'!BR:BR,"")</f>
        <v>Email*</v>
      </c>
      <c r="V115" s="35" t="str">
        <f>_xlfn.XLOOKUP($A115,'[3]Form &amp; Form Handler Details'!$Y:$Y,'[3]Form &amp; Form Handler Details'!BS:BS,"")</f>
        <v>workemail</v>
      </c>
      <c r="W115" s="35" t="str">
        <f>_xlfn.XLOOKUP($A115,'[3]Form &amp; Form Handler Details'!$Y:$Y,'[3]Form &amp; Form Handler Details'!BT:BT,"")</f>
        <v>Text</v>
      </c>
      <c r="X115" s="35" t="str">
        <f>_xlfn.XLOOKUP($A115,'[3]Form &amp; Form Handler Details'!$Y:$Y,'[3]Form &amp; Form Handler Details'!BU:BU,"")</f>
        <v>Ingrese un correo electrónico de negocios válido</v>
      </c>
      <c r="Y115" s="35" t="str">
        <f>_xlfn.XLOOKUP($A115,'[3]Form &amp; Form Handler Details'!$Y:$Y,'[3]Form &amp; Form Handler Details'!BV:BV,"")</f>
        <v>Company</v>
      </c>
      <c r="Z115" s="35" t="str">
        <f>_xlfn.XLOOKUP($A115,'[3]Form &amp; Form Handler Details'!$Y:$Y,'[3]Form &amp; Form Handler Details'!BW:BW,"")</f>
        <v>companyname</v>
      </c>
      <c r="AA115" s="35" t="str">
        <f>_xlfn.XLOOKUP($A115,'[3]Form &amp; Form Handler Details'!$Y:$Y,'[3]Form &amp; Form Handler Details'!BX:BX,"")</f>
        <v>Text</v>
      </c>
      <c r="AB115" s="35" t="str">
        <f>_xlfn.XLOOKUP($A115,'[3]Form &amp; Form Handler Details'!$Y:$Y,'[3]Form &amp; Form Handler Details'!BY:BY,"")</f>
        <v>Ingrese el nombre de su compañía</v>
      </c>
      <c r="AC115" s="35" t="str">
        <f>_xlfn.XLOOKUP($A115,'[3]Form &amp; Form Handler Details'!$Y:$Y,'[3]Form &amp; Form Handler Details'!BZ:BZ,"")</f>
        <v>Volumen de ventas mensuales *
Seleccione el volumen de ventas
Menos de $10,000
$10,000 - $25,000
$25,000 - $50,000
$50,000 - $100,000
Mas de $100,000</v>
      </c>
      <c r="AD115" s="35" t="str">
        <f>_xlfn.XLOOKUP($A115,'[3]Form &amp; Form Handler Details'!$Y:$Y,'[3]Form &amp; Form Handler Details'!CA:CA,"")</f>
        <v>monthlyonlinesales</v>
      </c>
      <c r="AE115" s="35" t="str">
        <f>_xlfn.XLOOKUP($A115,'[3]Form &amp; Form Handler Details'!$Y:$Y,'[3]Form &amp; Form Handler Details'!CB:CB,"")</f>
        <v>Dropdown</v>
      </c>
      <c r="AF115" s="35" t="str">
        <f>_xlfn.XLOOKUP($A115,'[3]Form &amp; Form Handler Details'!$Y:$Y,'[3]Form &amp; Form Handler Details'!CC:CC,"")</f>
        <v>Ingrese el promedio de volumen de ventas en línea</v>
      </c>
      <c r="AG115" s="35">
        <f>_xlfn.XLOOKUP($A115,'[3]Form &amp; Form Handler Details'!$Y:$Y,'[3]Form &amp; Form Handler Details'!CD:CD,"")</f>
        <v>0</v>
      </c>
      <c r="AH115" s="35">
        <f>_xlfn.XLOOKUP($A115,'[3]Form &amp; Form Handler Details'!$Y:$Y,'[3]Form &amp; Form Handler Details'!CE:CE,"")</f>
        <v>0</v>
      </c>
      <c r="AI115" s="35">
        <f>_xlfn.XLOOKUP($A115,'[3]Form &amp; Form Handler Details'!$Y:$Y,'[3]Form &amp; Form Handler Details'!CF:CF,"")</f>
        <v>0</v>
      </c>
      <c r="AJ115" s="35">
        <f>_xlfn.XLOOKUP($A115,'[3]Form &amp; Form Handler Details'!$Y:$Y,'[3]Form &amp; Form Handler Details'!CG:CG,"")</f>
        <v>0</v>
      </c>
      <c r="AK115" s="35" t="str">
        <f>_xlfn.XLOOKUP($A115,'[3]Form &amp; Form Handler Details'!$Y:$Y,'[3]Form &amp; Form Handler Details'!CH:CH,"")</f>
        <v>Website</v>
      </c>
      <c r="AL115" s="35" t="str">
        <f>_xlfn.XLOOKUP($A115,'[3]Form &amp; Form Handler Details'!$Y:$Y,'[3]Form &amp; Form Handler Details'!CI:CI,"")</f>
        <v>companywebsite</v>
      </c>
      <c r="AM115" s="35" t="str">
        <f>_xlfn.XLOOKUP($A115,'[3]Form &amp; Form Handler Details'!$Y:$Y,'[3]Form &amp; Form Handler Details'!CJ:CJ,"")</f>
        <v>Text</v>
      </c>
      <c r="AN115" s="35" t="str">
        <f>_xlfn.XLOOKUP($A115,'[3]Form &amp; Form Handler Details'!$Y:$Y,'[3]Form &amp; Form Handler Details'!CK:CK,"")</f>
        <v>Ingrese la página web de la compañía</v>
      </c>
      <c r="AO115" s="35" t="str">
        <f>_xlfn.XLOOKUP($A115,'[3]Form &amp; Form Handler Details'!$Y:$Y,'[3]Form &amp; Form Handler Details'!CL:CL,"")</f>
        <v>Phone*</v>
      </c>
      <c r="AP115" s="35" t="str">
        <f>_xlfn.XLOOKUP($A115,'[3]Form &amp; Form Handler Details'!$Y:$Y,'[3]Form &amp; Form Handler Details'!CM:CM,"")</f>
        <v>phonenumber</v>
      </c>
      <c r="AQ115" s="35" t="str">
        <f>_xlfn.XLOOKUP($A115,'[3]Form &amp; Form Handler Details'!$Y:$Y,'[3]Form &amp; Form Handler Details'!CN:CN,"")</f>
        <v>Text</v>
      </c>
      <c r="AR115" s="35" t="str">
        <f>_xlfn.XLOOKUP($A115,'[3]Form &amp; Form Handler Details'!$Y:$Y,'[3]Form &amp; Form Handler Details'!CO:CO,"")</f>
        <v>Ingrese un número de telefóno válido</v>
      </c>
      <c r="AS115" s="35" t="str">
        <f>_xlfn.XLOOKUP($A115,'[3]Form &amp; Form Handler Details'!$Y:$Y,'[3]Form &amp; Form Handler Details'!CP:CP,"")</f>
        <v>Job Title
Seleccione su cargo
Propietario
CEO, COO, CMO
Director, VP o similar
Gerente Senior, Gerente
Coordinador, Asistente</v>
      </c>
      <c r="AT115" s="35" t="str">
        <f>_xlfn.XLOOKUP($A115,'[3]Form &amp; Form Handler Details'!$Y:$Y,'[3]Form &amp; Form Handler Details'!CQ:CQ,"")</f>
        <v>jobtitle</v>
      </c>
      <c r="AU115" s="35" t="str">
        <f>_xlfn.XLOOKUP($A115,'[3]Form &amp; Form Handler Details'!$Y:$Y,'[3]Form &amp; Form Handler Details'!CR:CR,"")</f>
        <v>Dropdown</v>
      </c>
      <c r="AV115" s="35" t="str">
        <f>_xlfn.XLOOKUP($A115,'[3]Form &amp; Form Handler Details'!$Y:$Y,'[3]Form &amp; Form Handler Details'!CS:CS,"")</f>
        <v>Ingrese su puesto</v>
      </c>
      <c r="AW115" s="35" t="str">
        <f>_xlfn.XLOOKUP($A115,'[3]Form &amp; Form Handler Details'!$Y:$Y,'[3]Form &amp; Form Handler Details'!CT:CT,"")</f>
        <v>Webform URL</v>
      </c>
      <c r="AX115" s="35" t="str">
        <f>_xlfn.XLOOKUP($A115,'[3]Form &amp; Form Handler Details'!$Y:$Y,'[3]Form &amp; Form Handler Details'!CU:CU,"")</f>
        <v>webformurl</v>
      </c>
      <c r="AY115" s="35" t="str">
        <f>_xlfn.XLOOKUP($A115,'[3]Form &amp; Form Handler Details'!$Y:$Y,'[3]Form &amp; Form Handler Details'!CV:CV,"")</f>
        <v>Hidden</v>
      </c>
      <c r="AZ115" s="35" t="str">
        <f>_xlfn.XLOOKUP($A115,'[3]Form &amp; Form Handler Details'!$Y:$Y,'[3]Form &amp; Form Handler Details'!CW:CW,"")</f>
        <v>gclid</v>
      </c>
      <c r="BA115" s="35" t="str">
        <f>_xlfn.XLOOKUP($A115,'[3]Form &amp; Form Handler Details'!$Y:$Y,'[3]Form &amp; Form Handler Details'!CX:CX,"")</f>
        <v>gclid</v>
      </c>
      <c r="BB115" s="35" t="str">
        <f>_xlfn.XLOOKUP($A115,'[3]Form &amp; Form Handler Details'!$Y:$Y,'[3]Form &amp; Form Handler Details'!CY:CY,"")</f>
        <v>Hidden</v>
      </c>
      <c r="BC115" s="35" t="str">
        <f>_xlfn.XLOOKUP($A115,'[3]Form &amp; Form Handler Details'!$Y:$Y,'[3]Form &amp; Form Handler Details'!CZ:CZ,"")</f>
        <v>Lead Source Description
Webform - Borderless commerce 2022</v>
      </c>
      <c r="BD115" s="35" t="str">
        <f>_xlfn.XLOOKUP($A115,'[3]Form &amp; Form Handler Details'!$Y:$Y,'[3]Form &amp; Form Handler Details'!DA:DA,"")</f>
        <v>Completion Action</v>
      </c>
      <c r="BE115" s="35" t="str">
        <f>_xlfn.XLOOKUP($A115,'[3]Form &amp; Form Handler Details'!$Y:$Y,'[3]Form &amp; Form Handler Details'!DB:DB,"")</f>
        <v>leadsourcedescription</v>
      </c>
      <c r="BF115" s="35">
        <f>_xlfn.XLOOKUP($A115,'[3]Form &amp; Form Handler Details'!$Y:$Y,'[3]Form &amp; Form Handler Details'!DC:DC,"")</f>
        <v>0</v>
      </c>
      <c r="BG115" s="35">
        <f>_xlfn.XLOOKUP($A115,'[3]Form &amp; Form Handler Details'!$Y:$Y,'[3]Form &amp; Form Handler Details'!DD:DD,"")</f>
        <v>0</v>
      </c>
      <c r="BH115" s="35">
        <f>_xlfn.XLOOKUP($A115,'[3]Form &amp; Form Handler Details'!$Y:$Y,'[3]Form &amp; Form Handler Details'!DE:DE,"")</f>
        <v>0</v>
      </c>
      <c r="BI115" s="35">
        <f>_xlfn.XLOOKUP($A115,'[3]Form &amp; Form Handler Details'!$Y:$Y,'[3]Form &amp; Form Handler Details'!DF:DF,"")</f>
        <v>0</v>
      </c>
      <c r="BJ115" s="35">
        <f>_xlfn.XLOOKUP($A115,'[3]Form &amp; Form Handler Details'!$Y:$Y,'[3]Form &amp; Form Handler Details'!DG:DG,"")</f>
        <v>0</v>
      </c>
      <c r="BK115" s="35">
        <f>_xlfn.XLOOKUP($A115,'[3]Form &amp; Form Handler Details'!$Y:$Y,'[3]Form &amp; Form Handler Details'!DH:DH,"")</f>
        <v>0</v>
      </c>
      <c r="BL115" s="35">
        <f>_xlfn.XLOOKUP($A115,'[3]Form &amp; Form Handler Details'!$Y:$Y,'[3]Form &amp; Form Handler Details'!DI:DI,"")</f>
        <v>0</v>
      </c>
      <c r="BM115" s="35">
        <f>_xlfn.XLOOKUP($A115,'[3]Form &amp; Form Handler Details'!$Y:$Y,'[3]Form &amp; Form Handler Details'!DJ:DJ,"")</f>
        <v>0</v>
      </c>
      <c r="BN115" s="35">
        <f>_xlfn.XLOOKUP($A115,'[3]Form &amp; Form Handler Details'!$Y:$Y,'[3]Form &amp; Form Handler Details'!DK:DK,"")</f>
        <v>0</v>
      </c>
      <c r="BO115" s="35">
        <f>_xlfn.XLOOKUP($A115,'[3]Form &amp; Form Handler Details'!$Y:$Y,'[3]Form &amp; Form Handler Details'!DL:DL,"")</f>
        <v>0</v>
      </c>
      <c r="BP115" s="35">
        <f>_xlfn.XLOOKUP($A115,'[3]Form &amp; Form Handler Details'!$Y:$Y,'[3]Form &amp; Form Handler Details'!DM:DM,"")</f>
        <v>0</v>
      </c>
      <c r="BQ115" s="35">
        <f>_xlfn.XLOOKUP($A115,'[3]Form &amp; Form Handler Details'!$Y:$Y,'[3]Form &amp; Form Handler Details'!DN:DN,"")</f>
        <v>0</v>
      </c>
      <c r="BR115" s="35">
        <f>_xlfn.XLOOKUP($A115,'[3]Form &amp; Form Handler Details'!$Y:$Y,'[3]Form &amp; Form Handler Details'!DO:DO,"")</f>
        <v>0</v>
      </c>
      <c r="BS115" s="35">
        <f>_xlfn.XLOOKUP($A115,'[3]Form &amp; Form Handler Details'!$Y:$Y,'[3]Form &amp; Form Handler Details'!DP:DP,"")</f>
        <v>0</v>
      </c>
      <c r="BT115" s="35">
        <f>_xlfn.XLOOKUP($A115,'[3]Form &amp; Form Handler Details'!$Y:$Y,'[3]Form &amp; Form Handler Details'!DQ:DQ,"")</f>
        <v>0</v>
      </c>
      <c r="BU115" s="35">
        <f>_xlfn.XLOOKUP($A115,'[3]Form &amp; Form Handler Details'!$Y:$Y,'[3]Form &amp; Form Handler Details'!DR:DR,"")</f>
        <v>0</v>
      </c>
      <c r="BV115" s="35">
        <f>_xlfn.XLOOKUP($A115,'[3]Form &amp; Form Handler Details'!$Y:$Y,'[3]Form &amp; Form Handler Details'!DS:DS,"")</f>
        <v>0</v>
      </c>
      <c r="BW115" s="35" t="str">
        <f>_xlfn.XLOOKUP($A115,'[3]Form &amp; Form Handler Details'!$Y:$Y,'[3]Form &amp; Form Handler Details'!DT:DT,"")</f>
        <v>HoneyPot</v>
      </c>
      <c r="BX115" s="35" t="str">
        <f>_xlfn.XLOOKUP($A115,'[3]Form &amp; Form Handler Details'!$Y:$Y,'[3]Form &amp; Form Handler Details'!DU:DU,"")</f>
        <v>pardot_extra_field</v>
      </c>
      <c r="BY115" s="35" t="str">
        <f>_xlfn.XLOOKUP($A115,'[3]Form &amp; Form Handler Details'!$Y:$Y,'[3]Form &amp; Form Handler Details'!DV:DV,"")</f>
        <v>Hidden</v>
      </c>
      <c r="BZ115" s="35">
        <f>_xlfn.XLOOKUP($A115,'[3]Form &amp; Form Handler Details'!$Y:$Y,'[3]Form &amp; Form Handler Details'!DW:DW,"")</f>
        <v>0</v>
      </c>
      <c r="CA115" s="35">
        <f>_xlfn.XLOOKUP($A115,'[3]Form &amp; Form Handler Details'!$Y:$Y,'[3]Form &amp; Form Handler Details'!DX:DX,"")</f>
        <v>0</v>
      </c>
      <c r="CB115" s="35">
        <f>_xlfn.XLOOKUP($A115,'[3]Form &amp; Form Handler Details'!$Y:$Y,'[3]Form &amp; Form Handler Details'!DY:DY,"")</f>
        <v>0</v>
      </c>
      <c r="CC115" s="35">
        <f>_xlfn.XLOOKUP($A115,'[3]Form &amp; Form Handler Details'!$Y:$Y,'[3]Form &amp; Form Handler Details'!DZ:DZ,"")</f>
        <v>0</v>
      </c>
      <c r="CD115" s="35">
        <f>_xlfn.XLOOKUP($A115,'[3]Form &amp; Form Handler Details'!$Y:$Y,'[3]Form &amp; Form Handler Details'!EA:EA,"")</f>
        <v>0</v>
      </c>
      <c r="CE115" s="35">
        <f>_xlfn.XLOOKUP($A115,'[3]Form &amp; Form Handler Details'!$Y:$Y,'[3]Form &amp; Form Handler Details'!EB:EB,"")</f>
        <v>0</v>
      </c>
      <c r="CF115" s="35">
        <f>_xlfn.XLOOKUP($A115,'[3]Form &amp; Form Handler Details'!$Y:$Y,'[3]Form &amp; Form Handler Details'!EC:EC,"")</f>
        <v>0</v>
      </c>
      <c r="CG115" s="35">
        <f>_xlfn.XLOOKUP($A115,'[3]Form &amp; Form Handler Details'!$Y:$Y,'[3]Form &amp; Form Handler Details'!ED:ED,"")</f>
        <v>0</v>
      </c>
      <c r="CH115" s="35">
        <f>_xlfn.XLOOKUP($A115,'[3]Form &amp; Form Handler Details'!$Y:$Y,'[3]Form &amp; Form Handler Details'!EE:EE,"")</f>
        <v>0</v>
      </c>
      <c r="CI115" s="35">
        <f>_xlfn.XLOOKUP($A115,'[3]Form &amp; Form Handler Details'!$Y:$Y,'[3]Form &amp; Form Handler Details'!EF:EF,"")</f>
        <v>0</v>
      </c>
      <c r="CJ115" s="35">
        <f>_xlfn.XLOOKUP($A115,'[3]Form &amp; Form Handler Details'!$Y:$Y,'[3]Form &amp; Form Handler Details'!EG:EG,"")</f>
        <v>0</v>
      </c>
      <c r="CK115" s="35">
        <f>_xlfn.XLOOKUP($A115,'[3]Form &amp; Form Handler Details'!$Y:$Y,'[3]Form &amp; Form Handler Details'!EH:EH,"")</f>
        <v>0</v>
      </c>
      <c r="CL115" s="35">
        <f>_xlfn.XLOOKUP($A115,'[3]Form &amp; Form Handler Details'!$Y:$Y,'[3]Form &amp; Form Handler Details'!EI:EI,"")</f>
        <v>0</v>
      </c>
      <c r="CM115" s="35">
        <f>_xlfn.XLOOKUP($A115,'[3]Form &amp; Form Handler Details'!$Y:$Y,'[3]Form &amp; Form Handler Details'!EJ:EJ,"")</f>
        <v>0</v>
      </c>
      <c r="CN115" s="35">
        <f>_xlfn.XLOOKUP($A115,'[3]Form &amp; Form Handler Details'!$Y:$Y,'[3]Form &amp; Form Handler Details'!EK:EK,"")</f>
        <v>0</v>
      </c>
      <c r="CO115" s="35">
        <f>_xlfn.XLOOKUP($A115,'[3]Form &amp; Form Handler Details'!$Y:$Y,'[3]Form &amp; Form Handler Details'!EL:EL,"")</f>
        <v>0</v>
      </c>
      <c r="CP115" s="35">
        <f>_xlfn.XLOOKUP($A115,'[3]Form &amp; Form Handler Details'!$Y:$Y,'[3]Form &amp; Form Handler Details'!EM:EM,"")</f>
        <v>0</v>
      </c>
      <c r="CQ115" s="35">
        <f>_xlfn.XLOOKUP($A115,'[3]Form &amp; Form Handler Details'!$Y:$Y,'[3]Form &amp; Form Handler Details'!EN:EN,"")</f>
        <v>0</v>
      </c>
      <c r="CR115" s="35">
        <f>_xlfn.XLOOKUP($A115,'[3]Form &amp; Form Handler Details'!$Y:$Y,'[3]Form &amp; Form Handler Details'!EO:EO,"")</f>
        <v>0</v>
      </c>
      <c r="CS115" s="35">
        <f>_xlfn.XLOOKUP($A115,'[3]Form &amp; Form Handler Details'!$Y:$Y,'[3]Form &amp; Form Handler Details'!EP:EP,"")</f>
        <v>0</v>
      </c>
      <c r="CT115" s="35">
        <f>_xlfn.XLOOKUP($A115,'[3]Form &amp; Form Handler Details'!$Y:$Y,'[3]Form &amp; Form Handler Details'!EQ:EQ,"")</f>
        <v>0</v>
      </c>
      <c r="CU115" s="35">
        <f>_xlfn.XLOOKUP($A115,'[3]Form &amp; Form Handler Details'!$Y:$Y,'[3]Form &amp; Form Handler Details'!ER:ER,"")</f>
        <v>0</v>
      </c>
      <c r="CV115" s="35">
        <f>_xlfn.XLOOKUP($A115,'[3]Form &amp; Form Handler Details'!$Y:$Y,'[3]Form &amp; Form Handler Details'!ES:ES,"")</f>
        <v>0</v>
      </c>
      <c r="CW115" s="35">
        <f>_xlfn.XLOOKUP($A115,'[3]Form &amp; Form Handler Details'!$Y:$Y,'[3]Form &amp; Form Handler Details'!ET:ET,"")</f>
        <v>0</v>
      </c>
      <c r="CX115" s="35">
        <f>_xlfn.XLOOKUP($A115,'[3]Form &amp; Form Handler Details'!$Y:$Y,'[3]Form &amp; Form Handler Details'!EU:EU,"")</f>
        <v>0</v>
      </c>
      <c r="CY115" s="35">
        <f>_xlfn.XLOOKUP($A115,'[3]Form &amp; Form Handler Details'!$Y:$Y,'[3]Form &amp; Form Handler Details'!EV:EV,"")</f>
        <v>0</v>
      </c>
      <c r="CZ115" s="35">
        <f>_xlfn.XLOOKUP($A115,'[3]Form &amp; Form Handler Details'!$Y:$Y,'[3]Form &amp; Form Handler Details'!EW:EW,"")</f>
        <v>0</v>
      </c>
      <c r="DA115" s="35">
        <f>_xlfn.XLOOKUP($A115,'[3]Form &amp; Form Handler Details'!$Y:$Y,'[3]Form &amp; Form Handler Details'!EX:EX,"")</f>
        <v>0</v>
      </c>
      <c r="DB115" s="35">
        <f>_xlfn.XLOOKUP($A115,'[3]Form &amp; Form Handler Details'!$Y:$Y,'[3]Form &amp; Form Handler Details'!EY:EY,"")</f>
        <v>0</v>
      </c>
      <c r="DC115" s="35">
        <f>_xlfn.XLOOKUP($A115,'[3]Form &amp; Form Handler Details'!$Y:$Y,'[3]Form &amp; Form Handler Details'!EZ:EZ,"")</f>
        <v>0</v>
      </c>
      <c r="DD115" s="35">
        <f>_xlfn.XLOOKUP($A115,'[3]Form &amp; Form Handler Details'!$Y:$Y,'[3]Form &amp; Form Handler Details'!FA:FA,"")</f>
        <v>0</v>
      </c>
      <c r="DE115" s="35">
        <f>_xlfn.XLOOKUP($A115,'[3]Form &amp; Form Handler Details'!$Y:$Y,'[3]Form &amp; Form Handler Details'!FB:FB,"")</f>
        <v>0</v>
      </c>
      <c r="DF115" s="35">
        <f>_xlfn.XLOOKUP($A115,'[3]Form &amp; Form Handler Details'!$Y:$Y,'[3]Form &amp; Form Handler Details'!FC:FC,"")</f>
        <v>0</v>
      </c>
      <c r="DG115" s="35">
        <f>_xlfn.XLOOKUP($A115,'[3]Form &amp; Form Handler Details'!$Y:$Y,'[3]Form &amp; Form Handler Details'!FD:FD,"")</f>
        <v>0</v>
      </c>
      <c r="DH115" s="35">
        <f>_xlfn.XLOOKUP($A115,'[3]Form &amp; Form Handler Details'!$Y:$Y,'[3]Form &amp; Form Handler Details'!FE:FE,"")</f>
        <v>0</v>
      </c>
      <c r="DI115" s="35">
        <f>_xlfn.XLOOKUP($A115,'[3]Form &amp; Form Handler Details'!$Y:$Y,'[3]Form &amp; Form Handler Details'!FF:FF,"")</f>
        <v>0</v>
      </c>
      <c r="DJ115" s="35">
        <f>_xlfn.XLOOKUP($A115,'[3]Form &amp; Form Handler Details'!$Y:$Y,'[3]Form &amp; Form Handler Details'!FG:FG,"")</f>
        <v>0</v>
      </c>
      <c r="DK115" s="35">
        <f>_xlfn.XLOOKUP($A115,'[3]Form &amp; Form Handler Details'!$Y:$Y,'[3]Form &amp; Form Handler Details'!FH:FH,"")</f>
        <v>0</v>
      </c>
      <c r="DL115" s="35">
        <f>_xlfn.XLOOKUP($A115,'[3]Form &amp; Form Handler Details'!$Y:$Y,'[3]Form &amp; Form Handler Details'!FI:FI,"")</f>
        <v>0</v>
      </c>
      <c r="DM115" s="35">
        <f>_xlfn.XLOOKUP($A115,'[3]Form &amp; Form Handler Details'!$Y:$Y,'[3]Form &amp; Form Handler Details'!FJ:FJ,"")</f>
        <v>0</v>
      </c>
      <c r="DN115" s="35">
        <f>_xlfn.XLOOKUP($A115,'[3]Form &amp; Form Handler Details'!$Y:$Y,'[3]Form &amp; Form Handler Details'!FK:FK,"")</f>
        <v>0</v>
      </c>
      <c r="DO115" s="35">
        <f>_xlfn.XLOOKUP($A115,'[3]Form &amp; Form Handler Details'!$Y:$Y,'[3]Form &amp; Form Handler Details'!FL:FL,"")</f>
        <v>0</v>
      </c>
      <c r="DP115" s="35">
        <f>_xlfn.XLOOKUP($A115,'[3]Form &amp; Form Handler Details'!$Y:$Y,'[3]Form &amp; Form Handler Details'!FM:FM,"")</f>
        <v>0</v>
      </c>
      <c r="DQ115" s="35">
        <f>_xlfn.XLOOKUP($A115,'[3]Form &amp; Form Handler Details'!$Y:$Y,'[3]Form &amp; Form Handler Details'!FN:FN,"")</f>
        <v>0</v>
      </c>
      <c r="DR115" s="35">
        <f>_xlfn.XLOOKUP($A115,'[3]Form &amp; Form Handler Details'!$Y:$Y,'[3]Form &amp; Form Handler Details'!FO:FO,"")</f>
        <v>0</v>
      </c>
      <c r="DS115" s="35">
        <f>_xlfn.XLOOKUP($A115,'[3]Form &amp; Form Handler Details'!$Y:$Y,'[3]Form &amp; Form Handler Details'!FP:FP,"")</f>
        <v>0</v>
      </c>
      <c r="DT115" s="35">
        <f>_xlfn.XLOOKUP($A115,'[3]Form &amp; Form Handler Details'!$Y:$Y,'[3]Form &amp; Form Handler Details'!FQ:FQ,"")</f>
        <v>0</v>
      </c>
      <c r="DU115" s="35">
        <f>_xlfn.XLOOKUP($A115,'[3]Form &amp; Form Handler Details'!$Y:$Y,'[3]Form &amp; Form Handler Details'!FR:FR,"")</f>
        <v>0</v>
      </c>
      <c r="DV115" s="35">
        <f>_xlfn.XLOOKUP($A115,'[3]Form &amp; Form Handler Details'!$Y:$Y,'[3]Form &amp; Form Handler Details'!FS:FS,"")</f>
        <v>0</v>
      </c>
      <c r="DW115" s="35">
        <f>_xlfn.XLOOKUP($A115,'[3]Form &amp; Form Handler Details'!$Y:$Y,'[3]Form &amp; Form Handler Details'!FT:FT,"")</f>
        <v>0</v>
      </c>
      <c r="DX115" s="35">
        <f>_xlfn.XLOOKUP($A115,'[3]Form &amp; Form Handler Details'!$Y:$Y,'[3]Form &amp; Form Handler Details'!FU:FU,"")</f>
        <v>0</v>
      </c>
      <c r="DY115" s="35">
        <f>_xlfn.XLOOKUP($A115,'[3]Form &amp; Form Handler Details'!$Y:$Y,'[3]Form &amp; Form Handler Details'!FV:FV,"")</f>
        <v>0</v>
      </c>
      <c r="DZ115" s="35">
        <f>_xlfn.XLOOKUP($A115,'[3]Form &amp; Form Handler Details'!$Y:$Y,'[3]Form &amp; Form Handler Details'!FW:FW,"")</f>
        <v>0</v>
      </c>
      <c r="EA115" s="35">
        <f>_xlfn.XLOOKUP($A115,'[3]Form &amp; Form Handler Details'!$Y:$Y,'[3]Form &amp; Form Handler Details'!FX:FX,"")</f>
        <v>0</v>
      </c>
      <c r="EB115" s="35">
        <f>_xlfn.XLOOKUP($A115,'[3]Form &amp; Form Handler Details'!$Y:$Y,'[3]Form &amp; Form Handler Details'!FY:FY,"")</f>
        <v>0</v>
      </c>
      <c r="EC115" s="35">
        <f>_xlfn.XLOOKUP($A115,'[3]Form &amp; Form Handler Details'!$Y:$Y,'[3]Form &amp; Form Handler Details'!FZ:FZ,"")</f>
        <v>0</v>
      </c>
      <c r="ED115" s="35">
        <f>_xlfn.XLOOKUP($A115,'[3]Form &amp; Form Handler Details'!$Y:$Y,'[3]Form &amp; Form Handler Details'!GA:GA,"")</f>
        <v>0</v>
      </c>
      <c r="EE115" s="35">
        <f>_xlfn.XLOOKUP($A115,'[3]Form &amp; Form Handler Details'!$Y:$Y,'[3]Form &amp; Form Handler Details'!GB:GB,"")</f>
        <v>0</v>
      </c>
      <c r="EF115" s="35">
        <f>_xlfn.XLOOKUP($A115,'[3]Form &amp; Form Handler Details'!$Y:$Y,'[3]Form &amp; Form Handler Details'!GC:GC,"")</f>
        <v>0</v>
      </c>
      <c r="EG115" s="35">
        <f>_xlfn.XLOOKUP($A115,'[3]Form &amp; Form Handler Details'!$Y:$Y,'[3]Form &amp; Form Handler Details'!GD:GD,"")</f>
        <v>0</v>
      </c>
      <c r="EH115" s="35">
        <f>_xlfn.XLOOKUP($A115,'[3]Form &amp; Form Handler Details'!$Y:$Y,'[3]Form &amp; Form Handler Details'!GE:GE,"")</f>
        <v>0</v>
      </c>
      <c r="EI115" s="35">
        <f>_xlfn.XLOOKUP($A115,'[3]Form &amp; Form Handler Details'!$Y:$Y,'[3]Form &amp; Form Handler Details'!GF:GF,"")</f>
        <v>0</v>
      </c>
      <c r="EJ115" s="35">
        <f>_xlfn.XLOOKUP($A115,'[3]Form &amp; Form Handler Details'!$Y:$Y,'[3]Form &amp; Form Handler Details'!GG:GG,"")</f>
        <v>0</v>
      </c>
      <c r="EK115" s="35">
        <f>_xlfn.XLOOKUP($A115,'[3]Form &amp; Form Handler Details'!$Y:$Y,'[3]Form &amp; Form Handler Details'!GH:GH,"")</f>
        <v>0</v>
      </c>
      <c r="EL115" s="35">
        <f>_xlfn.XLOOKUP($A115,'[3]Form &amp; Form Handler Details'!$Y:$Y,'[3]Form &amp; Form Handler Details'!GI:GI,"")</f>
        <v>0</v>
      </c>
      <c r="EM115" s="35">
        <f>_xlfn.XLOOKUP($A115,'[3]Form &amp; Form Handler Details'!$Y:$Y,'[3]Form &amp; Form Handler Details'!GJ:GJ,"")</f>
        <v>0</v>
      </c>
      <c r="EN115" s="35">
        <f>_xlfn.XLOOKUP($A115,'[3]Form &amp; Form Handler Details'!$Y:$Y,'[3]Form &amp; Form Handler Details'!GK:GK,"")</f>
        <v>0</v>
      </c>
      <c r="EO115" s="35">
        <f>_xlfn.XLOOKUP($A115,'[3]Form &amp; Form Handler Details'!$Y:$Y,'[3]Form &amp; Form Handler Details'!GL:GL,"")</f>
        <v>0</v>
      </c>
      <c r="EP115" s="35">
        <f>_xlfn.XLOOKUP($A115,'[3]Form &amp; Form Handler Details'!$Y:$Y,'[3]Form &amp; Form Handler Details'!GM:GM,"")</f>
        <v>0</v>
      </c>
      <c r="EQ115" s="35">
        <f>_xlfn.XLOOKUP($A115,'[3]Form &amp; Form Handler Details'!$Y:$Y,'[3]Form &amp; Form Handler Details'!GN:GN,"")</f>
        <v>0</v>
      </c>
      <c r="ER115" s="35">
        <f>_xlfn.XLOOKUP($A115,'[3]Form &amp; Form Handler Details'!$Y:$Y,'[3]Form &amp; Form Handler Details'!GO:GO,"")</f>
        <v>0</v>
      </c>
      <c r="ES115" s="35">
        <f>_xlfn.XLOOKUP($A115,'[3]Form &amp; Form Handler Details'!$Y:$Y,'[3]Form &amp; Form Handler Details'!GP:GP,"")</f>
        <v>0</v>
      </c>
      <c r="ET115" s="35">
        <f>_xlfn.XLOOKUP($A115,'[3]Form &amp; Form Handler Details'!$Y:$Y,'[3]Form &amp; Form Handler Details'!GQ:GQ,"")</f>
        <v>0</v>
      </c>
      <c r="EU115" s="35">
        <f>_xlfn.XLOOKUP($A115,'[3]Form &amp; Form Handler Details'!$Y:$Y,'[3]Form &amp; Form Handler Details'!GR:GR,"")</f>
        <v>0</v>
      </c>
      <c r="EV115" s="35">
        <f>_xlfn.XLOOKUP($A115,'[3]Form &amp; Form Handler Details'!$Y:$Y,'[3]Form &amp; Form Handler Details'!GS:GS,"")</f>
        <v>0</v>
      </c>
      <c r="EW115" s="35">
        <f>_xlfn.XLOOKUP($A115,'[3]Form &amp; Form Handler Details'!$Y:$Y,'[3]Form &amp; Form Handler Details'!GT:GT,"")</f>
        <v>0</v>
      </c>
      <c r="EX115" s="35">
        <f>_xlfn.XLOOKUP($A115,'[3]Form &amp; Form Handler Details'!$Y:$Y,'[3]Form &amp; Form Handler Details'!GU:GU,"")</f>
        <v>0</v>
      </c>
      <c r="EY115" s="35">
        <f>_xlfn.XLOOKUP($A115,'[3]Form &amp; Form Handler Details'!$Y:$Y,'[3]Form &amp; Form Handler Details'!GV:GV,"")</f>
        <v>0</v>
      </c>
      <c r="EZ115" s="35">
        <f>_xlfn.XLOOKUP($A115,'[3]Form &amp; Form Handler Details'!$Y:$Y,'[3]Form &amp; Form Handler Details'!GW:GW,"")</f>
        <v>0</v>
      </c>
      <c r="FA115" s="35">
        <f>_xlfn.XLOOKUP($A115,'[3]Form &amp; Form Handler Details'!$Y:$Y,'[3]Form &amp; Form Handler Details'!GX:GX,"")</f>
        <v>0</v>
      </c>
      <c r="FB115" s="35">
        <f>_xlfn.XLOOKUP($A115,'[3]Form &amp; Form Handler Details'!$Y:$Y,'[3]Form &amp; Form Handler Details'!GY:GY,"")</f>
        <v>0</v>
      </c>
      <c r="FC115" s="35">
        <f>_xlfn.XLOOKUP($A115,'[3]Form &amp; Form Handler Details'!$Y:$Y,'[3]Form &amp; Form Handler Details'!GZ:GZ,"")</f>
        <v>0</v>
      </c>
      <c r="FD115" s="35">
        <f>_xlfn.XLOOKUP($A115,'[3]Form &amp; Form Handler Details'!$Y:$Y,'[3]Form &amp; Form Handler Details'!HA:HA,"")</f>
        <v>0</v>
      </c>
      <c r="FE115" s="35">
        <f>_xlfn.XLOOKUP($A115,'[3]Form &amp; Form Handler Details'!$Y:$Y,'[3]Form &amp; Form Handler Details'!HB:HB,"")</f>
        <v>0</v>
      </c>
      <c r="FF115" s="35">
        <f>_xlfn.XLOOKUP($A115,'[3]Form &amp; Form Handler Details'!$Y:$Y,'[3]Form &amp; Form Handler Details'!HC:HC,"")</f>
        <v>0</v>
      </c>
      <c r="FG115" s="35">
        <f>_xlfn.XLOOKUP($A115,'[3]Form &amp; Form Handler Details'!$Y:$Y,'[3]Form &amp; Form Handler Details'!HD:HD,"")</f>
        <v>0</v>
      </c>
      <c r="FH115" s="35">
        <f>_xlfn.XLOOKUP($A115,'[3]Form &amp; Form Handler Details'!$Y:$Y,'[3]Form &amp; Form Handler Details'!HE:HE,"")</f>
        <v>0</v>
      </c>
      <c r="FI115" s="35">
        <f>_xlfn.XLOOKUP($A115,'[3]Form &amp; Form Handler Details'!$Y:$Y,'[3]Form &amp; Form Handler Details'!HF:HF,"")</f>
        <v>0</v>
      </c>
      <c r="FJ115" s="35">
        <f>_xlfn.XLOOKUP($A115,'[3]Form &amp; Form Handler Details'!$Y:$Y,'[3]Form &amp; Form Handler Details'!HG:HG,"")</f>
        <v>0</v>
      </c>
      <c r="FK115" s="35">
        <f>_xlfn.XLOOKUP($A115,'[3]Form &amp; Form Handler Details'!$Y:$Y,'[3]Form &amp; Form Handler Details'!HH:HH,"")</f>
        <v>0</v>
      </c>
      <c r="FL115" s="35">
        <f>_xlfn.XLOOKUP($A115,'[3]Form &amp; Form Handler Details'!$Y:$Y,'[3]Form &amp; Form Handler Details'!HI:HI,"")</f>
        <v>0</v>
      </c>
      <c r="FM115" s="35">
        <f>_xlfn.XLOOKUP($A115,'[3]Form &amp; Form Handler Details'!$Y:$Y,'[3]Form &amp; Form Handler Details'!HJ:HJ,"")</f>
        <v>0</v>
      </c>
      <c r="FN115" s="35">
        <f>_xlfn.XLOOKUP($A115,'[3]Form &amp; Form Handler Details'!$Y:$Y,'[3]Form &amp; Form Handler Details'!HK:HK,"")</f>
        <v>0</v>
      </c>
      <c r="FO115" s="35">
        <f>_xlfn.XLOOKUP($A115,'[3]Form &amp; Form Handler Details'!$Y:$Y,'[3]Form &amp; Form Handler Details'!HL:HL,"")</f>
        <v>0</v>
      </c>
      <c r="FP115" s="35">
        <f>_xlfn.XLOOKUP($A115,'[3]Form &amp; Form Handler Details'!$Y:$Y,'[3]Form &amp; Form Handler Details'!HM:HM,"")</f>
        <v>0</v>
      </c>
      <c r="FQ115" s="35">
        <f>_xlfn.XLOOKUP($A115,'[3]Form &amp; Form Handler Details'!$Y:$Y,'[3]Form &amp; Form Handler Details'!HN:HN,"")</f>
        <v>0</v>
      </c>
      <c r="FR115" s="35">
        <f>_xlfn.XLOOKUP($A115,'[3]Form &amp; Form Handler Details'!$Y:$Y,'[3]Form &amp; Form Handler Details'!HO:HO,"")</f>
        <v>0</v>
      </c>
      <c r="FS115" s="35">
        <f>_xlfn.XLOOKUP($A115,'[3]Form &amp; Form Handler Details'!$Y:$Y,'[3]Form &amp; Form Handler Details'!HP:HP,"")</f>
        <v>0</v>
      </c>
      <c r="FT115" s="35">
        <f>_xlfn.XLOOKUP($A115,'[3]Form &amp; Form Handler Details'!$Y:$Y,'[3]Form &amp; Form Handler Details'!HQ:HQ,"")</f>
        <v>0</v>
      </c>
      <c r="FU115" s="35">
        <f>_xlfn.XLOOKUP($A115,'[3]Form &amp; Form Handler Details'!$Y:$Y,'[3]Form &amp; Form Handler Details'!HR:HR,"")</f>
        <v>0</v>
      </c>
      <c r="FV115" s="35">
        <f>_xlfn.XLOOKUP($A115,'[3]Form &amp; Form Handler Details'!$Y:$Y,'[3]Form &amp; Form Handler Details'!HS:HS,"")</f>
        <v>0</v>
      </c>
      <c r="FW115" s="35">
        <f>_xlfn.XLOOKUP($A115,'[3]Form &amp; Form Handler Details'!$Y:$Y,'[3]Form &amp; Form Handler Details'!HT:HT,"")</f>
        <v>0</v>
      </c>
      <c r="FX115" s="35">
        <f>_xlfn.XLOOKUP($A115,'[3]Form &amp; Form Handler Details'!$Y:$Y,'[3]Form &amp; Form Handler Details'!HU:HU,"")</f>
        <v>0</v>
      </c>
      <c r="FY115" s="35">
        <f>_xlfn.XLOOKUP($A115,'[3]Form &amp; Form Handler Details'!$Y:$Y,'[3]Form &amp; Form Handler Details'!HV:HV,"")</f>
        <v>0</v>
      </c>
      <c r="FZ115" s="35">
        <f>_xlfn.XLOOKUP($A115,'[3]Form &amp; Form Handler Details'!$Y:$Y,'[3]Form &amp; Form Handler Details'!HW:HW,"")</f>
        <v>0</v>
      </c>
      <c r="GA115" s="35">
        <f>_xlfn.XLOOKUP($A115,'[3]Form &amp; Form Handler Details'!$Y:$Y,'[3]Form &amp; Form Handler Details'!HX:HX,"")</f>
        <v>0</v>
      </c>
      <c r="GB115" s="35">
        <f>_xlfn.XLOOKUP($A115,'[3]Form &amp; Form Handler Details'!$Y:$Y,'[3]Form &amp; Form Handler Details'!HY:HY,"")</f>
        <v>0</v>
      </c>
      <c r="GC115" s="35">
        <f>_xlfn.XLOOKUP($A115,'[3]Form &amp; Form Handler Details'!$Y:$Y,'[3]Form &amp; Form Handler Details'!HZ:HZ,"")</f>
        <v>0</v>
      </c>
      <c r="GD115" s="35">
        <f>_xlfn.XLOOKUP($A115,'[3]Form &amp; Form Handler Details'!$Y:$Y,'[3]Form &amp; Form Handler Details'!IA:IA,"")</f>
        <v>0</v>
      </c>
      <c r="GE115" s="35">
        <f>_xlfn.XLOOKUP($A115,'[3]Form &amp; Form Handler Details'!$Y:$Y,'[3]Form &amp; Form Handler Details'!IB:IB,"")</f>
        <v>0</v>
      </c>
      <c r="GF115" s="35">
        <f>_xlfn.XLOOKUP($A115,'[3]Form &amp; Form Handler Details'!$Y:$Y,'[3]Form &amp; Form Handler Details'!IC:IC,"")</f>
        <v>0</v>
      </c>
      <c r="GG115" s="35">
        <f>_xlfn.XLOOKUP($A115,'[3]Form &amp; Form Handler Details'!$Y:$Y,'[3]Form &amp; Form Handler Details'!ID:ID,"")</f>
        <v>0</v>
      </c>
      <c r="GH115" s="35">
        <f>_xlfn.XLOOKUP($A115,'[3]Form &amp; Form Handler Details'!$Y:$Y,'[3]Form &amp; Form Handler Details'!IE:IE,"")</f>
        <v>0</v>
      </c>
      <c r="GI115" s="35">
        <f>_xlfn.XLOOKUP($A115,'[3]Form &amp; Form Handler Details'!$Y:$Y,'[3]Form &amp; Form Handler Details'!IF:IF,"")</f>
        <v>0</v>
      </c>
      <c r="GJ115" s="35">
        <f>_xlfn.XLOOKUP($A115,'[3]Form &amp; Form Handler Details'!$Y:$Y,'[3]Form &amp; Form Handler Details'!IG:IG,"")</f>
        <v>0</v>
      </c>
      <c r="GK115" s="35">
        <f>_xlfn.XLOOKUP($A115,'[3]Form &amp; Form Handler Details'!$Y:$Y,'[3]Form &amp; Form Handler Details'!IH:IH,"")</f>
        <v>0</v>
      </c>
      <c r="GL115" s="35">
        <f>_xlfn.XLOOKUP($A115,'[3]Form &amp; Form Handler Details'!$Y:$Y,'[3]Form &amp; Form Handler Details'!II:II,"")</f>
        <v>0</v>
      </c>
      <c r="GM115" s="35">
        <f>_xlfn.XLOOKUP($A115,'[3]Form &amp; Form Handler Details'!$Y:$Y,'[3]Form &amp; Form Handler Details'!IJ:IJ,"")</f>
        <v>0</v>
      </c>
      <c r="GN115" s="35">
        <f>_xlfn.XLOOKUP($A115,'[3]Form &amp; Form Handler Details'!$Y:$Y,'[3]Form &amp; Form Handler Details'!IK:IK,"")</f>
        <v>0</v>
      </c>
      <c r="GO115" s="35">
        <f>_xlfn.XLOOKUP($A115,'[3]Form &amp; Form Handler Details'!$Y:$Y,'[3]Form &amp; Form Handler Details'!IL:IL,"")</f>
        <v>0</v>
      </c>
      <c r="GP115" s="35">
        <f>_xlfn.XLOOKUP($A115,'[3]Form &amp; Form Handler Details'!$Y:$Y,'[3]Form &amp; Form Handler Details'!IM:IM,"")</f>
        <v>0</v>
      </c>
      <c r="GQ115" s="35">
        <f>_xlfn.XLOOKUP($A115,'[3]Form &amp; Form Handler Details'!$Y:$Y,'[3]Form &amp; Form Handler Details'!IN:IN,"")</f>
        <v>0</v>
      </c>
      <c r="GR115" s="35">
        <f>_xlfn.XLOOKUP($A115,'[3]Form &amp; Form Handler Details'!$Y:$Y,'[3]Form &amp; Form Handler Details'!IO:IO,"")</f>
        <v>0</v>
      </c>
      <c r="GS115" s="35">
        <f>_xlfn.XLOOKUP($A115,'[3]Form &amp; Form Handler Details'!$Y:$Y,'[3]Form &amp; Form Handler Details'!IP:IP,"")</f>
        <v>0</v>
      </c>
      <c r="GT115" s="35">
        <f>_xlfn.XLOOKUP($A115,'[3]Form &amp; Form Handler Details'!$Y:$Y,'[3]Form &amp; Form Handler Details'!IQ:IQ,"")</f>
        <v>0</v>
      </c>
      <c r="GU115" s="35">
        <f>_xlfn.XLOOKUP($A115,'[3]Form &amp; Form Handler Details'!$Y:$Y,'[3]Form &amp; Form Handler Details'!IR:IR,"")</f>
        <v>0</v>
      </c>
      <c r="GV115" s="35">
        <f>_xlfn.XLOOKUP($A115,'[3]Form &amp; Form Handler Details'!$Y:$Y,'[3]Form &amp; Form Handler Details'!IS:IS,"")</f>
        <v>0</v>
      </c>
      <c r="GW115" s="35">
        <f>_xlfn.XLOOKUP($A115,'[3]Form &amp; Form Handler Details'!$Y:$Y,'[3]Form &amp; Form Handler Details'!IT:IT,"")</f>
        <v>0</v>
      </c>
      <c r="GX115" s="35">
        <f>_xlfn.XLOOKUP($A115,'[3]Form &amp; Form Handler Details'!$Y:$Y,'[3]Form &amp; Form Handler Details'!IU:IU,"")</f>
        <v>0</v>
      </c>
      <c r="GY115" s="35">
        <f>_xlfn.XLOOKUP($A115,'[3]Form &amp; Form Handler Details'!$Y:$Y,'[3]Form &amp; Form Handler Details'!IV:IV,"")</f>
        <v>0</v>
      </c>
      <c r="GZ115" s="35">
        <f>_xlfn.XLOOKUP($A115,'[3]Form &amp; Form Handler Details'!$Y:$Y,'[3]Form &amp; Form Handler Details'!IW:IW,"")</f>
        <v>0</v>
      </c>
      <c r="HA115" s="35">
        <f>_xlfn.XLOOKUP($A115,'[3]Form &amp; Form Handler Details'!$Y:$Y,'[3]Form &amp; Form Handler Details'!IX:IX,"")</f>
        <v>0</v>
      </c>
      <c r="HB115" s="35">
        <f>_xlfn.XLOOKUP($A115,'[3]Form &amp; Form Handler Details'!$Y:$Y,'[3]Form &amp; Form Handler Details'!IY:IY,"")</f>
        <v>0</v>
      </c>
      <c r="HC115" s="35">
        <f>_xlfn.XLOOKUP($A115,'[3]Form &amp; Form Handler Details'!$Y:$Y,'[3]Form &amp; Form Handler Details'!IZ:IZ,"")</f>
        <v>0</v>
      </c>
      <c r="HD115" s="35">
        <f>_xlfn.XLOOKUP($A115,'[3]Form &amp; Form Handler Details'!$Y:$Y,'[3]Form &amp; Form Handler Details'!JA:JA,"")</f>
        <v>0</v>
      </c>
      <c r="HE115" s="35">
        <f>_xlfn.XLOOKUP($A115,'[3]Form &amp; Form Handler Details'!$Y:$Y,'[3]Form &amp; Form Handler Details'!JB:JB,"")</f>
        <v>0</v>
      </c>
      <c r="HF115" s="35">
        <f>_xlfn.XLOOKUP($A115,'[3]Form &amp; Form Handler Details'!$Y:$Y,'[3]Form &amp; Form Handler Details'!JC:JC,"")</f>
        <v>0</v>
      </c>
      <c r="HG115" s="35">
        <f>_xlfn.XLOOKUP($A115,'[3]Form &amp; Form Handler Details'!$Y:$Y,'[3]Form &amp; Form Handler Details'!JD:JD,"")</f>
        <v>0</v>
      </c>
      <c r="HH115" s="35">
        <f>_xlfn.XLOOKUP($A115,'[3]Form &amp; Form Handler Details'!$Y:$Y,'[3]Form &amp; Form Handler Details'!JE:JE,"")</f>
        <v>0</v>
      </c>
      <c r="HI115" s="35">
        <f>_xlfn.XLOOKUP($A115,'[3]Form &amp; Form Handler Details'!$Y:$Y,'[3]Form &amp; Form Handler Details'!JF:JF,"")</f>
        <v>0</v>
      </c>
      <c r="HJ115" s="35">
        <f>_xlfn.XLOOKUP($A115,'[3]Form &amp; Form Handler Details'!$Y:$Y,'[3]Form &amp; Form Handler Details'!JG:JG,"")</f>
        <v>0</v>
      </c>
      <c r="HK115" s="35">
        <f>_xlfn.XLOOKUP($A115,'[3]Form &amp; Form Handler Details'!$Y:$Y,'[3]Form &amp; Form Handler Details'!JH:JH,"")</f>
        <v>0</v>
      </c>
      <c r="HL115" s="35">
        <f>_xlfn.XLOOKUP($A115,'[3]Form &amp; Form Handler Details'!$Y:$Y,'[3]Form &amp; Form Handler Details'!JI:JI,"")</f>
        <v>0</v>
      </c>
      <c r="HM115" s="35">
        <f>_xlfn.XLOOKUP($A115,'[3]Form &amp; Form Handler Details'!$Y:$Y,'[3]Form &amp; Form Handler Details'!JJ:JJ,"")</f>
        <v>0</v>
      </c>
      <c r="HN115" s="35">
        <f>_xlfn.XLOOKUP($A115,'[3]Form &amp; Form Handler Details'!$Y:$Y,'[3]Form &amp; Form Handler Details'!JK:JK,"")</f>
        <v>0</v>
      </c>
      <c r="HO115" s="35">
        <f>_xlfn.XLOOKUP($A115,'[3]Form &amp; Form Handler Details'!$Y:$Y,'[3]Form &amp; Form Handler Details'!JL:JL,"")</f>
        <v>0</v>
      </c>
      <c r="HP115" s="35">
        <f>_xlfn.XLOOKUP($A115,'[3]Form &amp; Form Handler Details'!$Y:$Y,'[3]Form &amp; Form Handler Details'!JM:JM,"")</f>
        <v>0</v>
      </c>
      <c r="HQ115" s="35">
        <f>_xlfn.XLOOKUP($A115,'[3]Form &amp; Form Handler Details'!$Y:$Y,'[3]Form &amp; Form Handler Details'!JN:JN,"")</f>
        <v>0</v>
      </c>
      <c r="HR115" s="35">
        <f>_xlfn.XLOOKUP($A115,'[3]Form &amp; Form Handler Details'!$Y:$Y,'[3]Form &amp; Form Handler Details'!JO:JO,"")</f>
        <v>0</v>
      </c>
      <c r="HS115" s="35">
        <f>_xlfn.XLOOKUP($A115,'[3]Form &amp; Form Handler Details'!$Y:$Y,'[3]Form &amp; Form Handler Details'!JP:JP,"")</f>
        <v>0</v>
      </c>
      <c r="HT115" s="35">
        <f>_xlfn.XLOOKUP($A115,'[3]Form &amp; Form Handler Details'!$Y:$Y,'[3]Form &amp; Form Handler Details'!JQ:JQ,"")</f>
        <v>0</v>
      </c>
      <c r="HU115" s="35">
        <f>_xlfn.XLOOKUP($A115,'[3]Form &amp; Form Handler Details'!$Y:$Y,'[3]Form &amp; Form Handler Details'!JR:JR,"")</f>
        <v>0</v>
      </c>
      <c r="HV115" s="35">
        <f>_xlfn.XLOOKUP($A115,'[3]Form &amp; Form Handler Details'!$Y:$Y,'[3]Form &amp; Form Handler Details'!JS:JS,"")</f>
        <v>0</v>
      </c>
      <c r="HW115" s="35">
        <f>_xlfn.XLOOKUP($A115,'[3]Form &amp; Form Handler Details'!$Y:$Y,'[3]Form &amp; Form Handler Details'!JT:JT,"")</f>
        <v>0</v>
      </c>
    </row>
    <row r="116" spans="1:231" ht="165" customHeight="1">
      <c r="A116" s="32" t="s">
        <v>105</v>
      </c>
      <c r="B116" s="32" t="str">
        <f>_xlfn.XLOOKUP(Table46[[#This Row],[UFID]],ATC!C:C,ATC!A:A,"")</f>
        <v>06</v>
      </c>
      <c r="C116" s="31" t="str">
        <f>_xlfn.XLOOKUP(Table46[[#This Row],[UFID]],ATC!C:C,ATC!E:E,"")</f>
        <v>Build Work</v>
      </c>
      <c r="D116" s="31">
        <f>_xlfn.XLOOKUP(Table46[[#This Row],[UFID]],ATC!C:C,ATC!J:J,"")</f>
        <v>0</v>
      </c>
      <c r="E116" s="31" t="s">
        <v>615</v>
      </c>
      <c r="F116" s="34" t="str">
        <f>_xlfn.XLOOKUP(Table46[[#This Row],[UFID]],'[3]Form &amp; Form Handler Details'!$Y:$Y,'[3]Form &amp; Form Handler Details'!$F:$F,"")</f>
        <v>https://www.paypal.com/pe/webapps/mpp/campaigns/cross-border-ecommerce-trends?locale.x=en_PE</v>
      </c>
      <c r="G116" s="34" t="str">
        <f>_xlfn.XLOOKUP(Table46[[#This Row],[UFID]],'[3]Form &amp; Form Handler Details'!$Y:$Y,'[3]Form &amp; Form Handler Details'!$I:$I,"")</f>
        <v>https://www.paypal.com/pe/webapps/mpp/campaigns/cross-border-ecommerce-trends/thank-you?locale.x=en_PE</v>
      </c>
      <c r="H116" s="34" t="str">
        <f>_xlfn.XLOOKUP(Table46[[#This Row],[UFID]],'[3]Form &amp; Form Handler Details'!$Y:$Y,'[3]Form &amp; Form Handler Details'!$E:$E,"")</f>
        <v>https://pypd.paypal-mktg.com/l/925803/2022-10-21/2q18k</v>
      </c>
      <c r="I116" s="34" t="str">
        <f>_xlfn.XLOOKUP(Table46[[#This Row],[UFID]],'[3]Form &amp; Form Handler Details'!$Y:$Y,'[3]Form &amp; Form Handler Details'!$U:$U,"")</f>
        <v>LATAM-PE-EN-FRH-23-SMB-BC-Live</v>
      </c>
      <c r="J116" s="34" t="str">
        <f>_xlfn.XLOOKUP(Table46[[#This Row],[UFID]],'[3]Form &amp; Form Handler Details'!$Y:$Y,'[3]Form &amp; Form Handler Details'!$V:$V,"")</f>
        <v>https://pypd.paypal-mktg.com/l/925803/2023-04-07/2rpst</v>
      </c>
      <c r="K116" s="34" t="str">
        <f t="shared" si="3"/>
        <v>2023-04-07/2rpst</v>
      </c>
      <c r="L116" s="34" t="str">
        <f>_xlfn.XLOOKUP(Table46[[#This Row],[UFID]],'[3]Form &amp; Form Handler Details'!$Y:$Y,'[3]Form &amp; Form Handler Details'!$D:$D,"")</f>
        <v>LATAM-PE-EN-FRM-22-SMB-BC-Live</v>
      </c>
      <c r="M116" s="35" t="str">
        <f>_xlfn.XLOOKUP($A116,'[3]Form &amp; Form Handler Details'!$Y:$Y,'[3]Form &amp; Form Handler Details'!BJ:BJ,"")</f>
        <v>First Name</v>
      </c>
      <c r="N116" s="35" t="str">
        <f>_xlfn.XLOOKUP($A116,'[3]Form &amp; Form Handler Details'!$Y:$Y,'[3]Form &amp; Form Handler Details'!BK:BK,"")</f>
        <v>firstname</v>
      </c>
      <c r="O116" s="35" t="str">
        <f>_xlfn.XLOOKUP($A116,'[3]Form &amp; Form Handler Details'!$Y:$Y,'[3]Form &amp; Form Handler Details'!BL:BL,"")</f>
        <v>text</v>
      </c>
      <c r="P116" s="35" t="str">
        <f>_xlfn.XLOOKUP($A116,'[3]Form &amp; Form Handler Details'!$Y:$Y,'[3]Form &amp; Form Handler Details'!BM:BM,"")</f>
        <v>Enter valid first name</v>
      </c>
      <c r="Q116" s="35" t="str">
        <f>_xlfn.XLOOKUP($A116,'[3]Form &amp; Form Handler Details'!$Y:$Y,'[3]Form &amp; Form Handler Details'!BN:BN,"")</f>
        <v>Last Name</v>
      </c>
      <c r="R116" s="35" t="str">
        <f>_xlfn.XLOOKUP($A116,'[3]Form &amp; Form Handler Details'!$Y:$Y,'[3]Form &amp; Form Handler Details'!BO:BO,"")</f>
        <v>lastname</v>
      </c>
      <c r="S116" s="35" t="str">
        <f>_xlfn.XLOOKUP($A116,'[3]Form &amp; Form Handler Details'!$Y:$Y,'[3]Form &amp; Form Handler Details'!BP:BP,"")</f>
        <v>text</v>
      </c>
      <c r="T116" s="35" t="str">
        <f>_xlfn.XLOOKUP($A116,'[3]Form &amp; Form Handler Details'!$Y:$Y,'[3]Form &amp; Form Handler Details'!BQ:BQ,"")</f>
        <v>Enter valid last name</v>
      </c>
      <c r="U116" s="35" t="str">
        <f>_xlfn.XLOOKUP($A116,'[3]Form &amp; Form Handler Details'!$Y:$Y,'[3]Form &amp; Form Handler Details'!BR:BR,"")</f>
        <v>Business Email</v>
      </c>
      <c r="V116" s="35" t="str">
        <f>_xlfn.XLOOKUP($A116,'[3]Form &amp; Form Handler Details'!$Y:$Y,'[3]Form &amp; Form Handler Details'!BS:BS,"")</f>
        <v>workemail</v>
      </c>
      <c r="W116" s="35" t="str">
        <f>_xlfn.XLOOKUP($A116,'[3]Form &amp; Form Handler Details'!$Y:$Y,'[3]Form &amp; Form Handler Details'!BT:BT,"")</f>
        <v>Text</v>
      </c>
      <c r="X116" s="35" t="str">
        <f>_xlfn.XLOOKUP($A116,'[3]Form &amp; Form Handler Details'!$Y:$Y,'[3]Form &amp; Form Handler Details'!BU:BU,"")</f>
        <v>Enter valid business email</v>
      </c>
      <c r="Y116" s="35" t="str">
        <f>_xlfn.XLOOKUP($A116,'[3]Form &amp; Form Handler Details'!$Y:$Y,'[3]Form &amp; Form Handler Details'!BV:BV,"")</f>
        <v>Company Name</v>
      </c>
      <c r="Z116" s="35" t="str">
        <f>_xlfn.XLOOKUP($A116,'[3]Form &amp; Form Handler Details'!$Y:$Y,'[3]Form &amp; Form Handler Details'!BW:BW,"")</f>
        <v>companyname</v>
      </c>
      <c r="AA116" s="35" t="str">
        <f>_xlfn.XLOOKUP($A116,'[3]Form &amp; Form Handler Details'!$Y:$Y,'[3]Form &amp; Form Handler Details'!BX:BX,"")</f>
        <v>Text</v>
      </c>
      <c r="AB116" s="35" t="str">
        <f>_xlfn.XLOOKUP($A116,'[3]Form &amp; Form Handler Details'!$Y:$Y,'[3]Form &amp; Form Handler Details'!BY:BY,"")</f>
        <v>Enter valid company name</v>
      </c>
      <c r="AC116" s="35" t="str">
        <f>_xlfn.XLOOKUP($A116,'[3]Form &amp; Form Handler Details'!$Y:$Y,'[3]Form &amp; Form Handler Details'!BZ:BZ,"")</f>
        <v>Monthly Online Sales Volume
Select sales volume
I'm not sure/none of the above
Less than $10,000
$10,000 - $25,000
$25,000 - $50,000
$50,000 - $100,000
More than $100,000</v>
      </c>
      <c r="AD116" s="35" t="str">
        <f>_xlfn.XLOOKUP($A116,'[3]Form &amp; Form Handler Details'!$Y:$Y,'[3]Form &amp; Form Handler Details'!CA:CA,"")</f>
        <v>monthlyonlinesales</v>
      </c>
      <c r="AE116" s="35" t="str">
        <f>_xlfn.XLOOKUP($A116,'[3]Form &amp; Form Handler Details'!$Y:$Y,'[3]Form &amp; Form Handler Details'!CB:CB,"")</f>
        <v>dropdown</v>
      </c>
      <c r="AF116" s="35" t="str">
        <f>_xlfn.XLOOKUP($A116,'[3]Form &amp; Form Handler Details'!$Y:$Y,'[3]Form &amp; Form Handler Details'!CC:CC,"")</f>
        <v>Enter monthly online sales volume</v>
      </c>
      <c r="AG116" s="35">
        <f>_xlfn.XLOOKUP($A116,'[3]Form &amp; Form Handler Details'!$Y:$Y,'[3]Form &amp; Form Handler Details'!CD:CD,"")</f>
        <v>0</v>
      </c>
      <c r="AH116" s="35">
        <f>_xlfn.XLOOKUP($A116,'[3]Form &amp; Form Handler Details'!$Y:$Y,'[3]Form &amp; Form Handler Details'!CE:CE,"")</f>
        <v>0</v>
      </c>
      <c r="AI116" s="35">
        <f>_xlfn.XLOOKUP($A116,'[3]Form &amp; Form Handler Details'!$Y:$Y,'[3]Form &amp; Form Handler Details'!CF:CF,"")</f>
        <v>0</v>
      </c>
      <c r="AJ116" s="35">
        <f>_xlfn.XLOOKUP($A116,'[3]Form &amp; Form Handler Details'!$Y:$Y,'[3]Form &amp; Form Handler Details'!CG:CG,"")</f>
        <v>0</v>
      </c>
      <c r="AK116" s="35" t="str">
        <f>_xlfn.XLOOKUP($A116,'[3]Form &amp; Form Handler Details'!$Y:$Y,'[3]Form &amp; Form Handler Details'!CH:CH,"")</f>
        <v>Company Website</v>
      </c>
      <c r="AL116" s="35" t="str">
        <f>_xlfn.XLOOKUP($A116,'[3]Form &amp; Form Handler Details'!$Y:$Y,'[3]Form &amp; Form Handler Details'!CI:CI,"")</f>
        <v>companywebsite</v>
      </c>
      <c r="AM116" s="35" t="str">
        <f>_xlfn.XLOOKUP($A116,'[3]Form &amp; Form Handler Details'!$Y:$Y,'[3]Form &amp; Form Handler Details'!CJ:CJ,"")</f>
        <v>Text</v>
      </c>
      <c r="AN116" s="35" t="str">
        <f>_xlfn.XLOOKUP($A116,'[3]Form &amp; Form Handler Details'!$Y:$Y,'[3]Form &amp; Form Handler Details'!CK:CK,"")</f>
        <v>Enter valid company website</v>
      </c>
      <c r="AO116" s="35" t="str">
        <f>_xlfn.XLOOKUP($A116,'[3]Form &amp; Form Handler Details'!$Y:$Y,'[3]Form &amp; Form Handler Details'!CL:CL,"")</f>
        <v>Business Phone</v>
      </c>
      <c r="AP116" s="35" t="str">
        <f>_xlfn.XLOOKUP($A116,'[3]Form &amp; Form Handler Details'!$Y:$Y,'[3]Form &amp; Form Handler Details'!CM:CM,"")</f>
        <v>phonenumber</v>
      </c>
      <c r="AQ116" s="35" t="str">
        <f>_xlfn.XLOOKUP($A116,'[3]Form &amp; Form Handler Details'!$Y:$Y,'[3]Form &amp; Form Handler Details'!CN:CN,"")</f>
        <v>Text</v>
      </c>
      <c r="AR116" s="35" t="str">
        <f>_xlfn.XLOOKUP($A116,'[3]Form &amp; Form Handler Details'!$Y:$Y,'[3]Form &amp; Form Handler Details'!CO:CO,"")</f>
        <v>Enter valid business phone</v>
      </c>
      <c r="AS116" s="35" t="str">
        <f>_xlfn.XLOOKUP($A116,'[3]Form &amp; Form Handler Details'!$Y:$Y,'[3]Form &amp; Form Handler Details'!CP:CP,"")</f>
        <v>Job Title
Select job title
Founder/Owner
C-Suite – CEO, COO, CMO
Director, VP or similar
Sr. Manager, Manager
Coordinator, Assistant</v>
      </c>
      <c r="AT116" s="35" t="str">
        <f>_xlfn.XLOOKUP($A116,'[3]Form &amp; Form Handler Details'!$Y:$Y,'[3]Form &amp; Form Handler Details'!CQ:CQ,"")</f>
        <v>jobtitle</v>
      </c>
      <c r="AU116" s="35" t="str">
        <f>_xlfn.XLOOKUP($A116,'[3]Form &amp; Form Handler Details'!$Y:$Y,'[3]Form &amp; Form Handler Details'!CR:CR,"")</f>
        <v>Dropdown</v>
      </c>
      <c r="AV116" s="35" t="str">
        <f>_xlfn.XLOOKUP($A116,'[3]Form &amp; Form Handler Details'!$Y:$Y,'[3]Form &amp; Form Handler Details'!CS:CS,"")</f>
        <v>Enter valid job title</v>
      </c>
      <c r="AW116" s="35" t="str">
        <f>_xlfn.XLOOKUP($A116,'[3]Form &amp; Form Handler Details'!$Y:$Y,'[3]Form &amp; Form Handler Details'!CT:CT,"")</f>
        <v>WebformURL (Hidden)</v>
      </c>
      <c r="AX116" s="35" t="str">
        <f>_xlfn.XLOOKUP($A116,'[3]Form &amp; Form Handler Details'!$Y:$Y,'[3]Form &amp; Form Handler Details'!CU:CU,"")</f>
        <v>webformurl</v>
      </c>
      <c r="AY116" s="35" t="str">
        <f>_xlfn.XLOOKUP($A116,'[3]Form &amp; Form Handler Details'!$Y:$Y,'[3]Form &amp; Form Handler Details'!CV:CV,"")</f>
        <v>Hidden - text</v>
      </c>
      <c r="AZ116" s="35" t="str">
        <f>_xlfn.XLOOKUP($A116,'[3]Form &amp; Form Handler Details'!$Y:$Y,'[3]Form &amp; Form Handler Details'!CW:CW,"")</f>
        <v>gclid* (Hidden)</v>
      </c>
      <c r="BA116" s="35" t="str">
        <f>_xlfn.XLOOKUP($A116,'[3]Form &amp; Form Handler Details'!$Y:$Y,'[3]Form &amp; Form Handler Details'!CX:CX,"")</f>
        <v>gclid</v>
      </c>
      <c r="BB116" s="35" t="str">
        <f>_xlfn.XLOOKUP($A116,'[3]Form &amp; Form Handler Details'!$Y:$Y,'[3]Form &amp; Form Handler Details'!CY:CY,"")</f>
        <v>Hidden - text</v>
      </c>
      <c r="BC116" s="35">
        <f>_xlfn.XLOOKUP($A116,'[3]Form &amp; Form Handler Details'!$Y:$Y,'[3]Form &amp; Form Handler Details'!CZ:CZ,"")</f>
        <v>0</v>
      </c>
      <c r="BD116" s="35">
        <f>_xlfn.XLOOKUP($A116,'[3]Form &amp; Form Handler Details'!$Y:$Y,'[3]Form &amp; Form Handler Details'!DA:DA,"")</f>
        <v>0</v>
      </c>
      <c r="BE116" s="35">
        <f>_xlfn.XLOOKUP($A116,'[3]Form &amp; Form Handler Details'!$Y:$Y,'[3]Form &amp; Form Handler Details'!DB:DB,"")</f>
        <v>0</v>
      </c>
      <c r="BF116" s="35">
        <f>_xlfn.XLOOKUP($A116,'[3]Form &amp; Form Handler Details'!$Y:$Y,'[3]Form &amp; Form Handler Details'!DC:DC,"")</f>
        <v>0</v>
      </c>
      <c r="BG116" s="35">
        <f>_xlfn.XLOOKUP($A116,'[3]Form &amp; Form Handler Details'!$Y:$Y,'[3]Form &amp; Form Handler Details'!DD:DD,"")</f>
        <v>0</v>
      </c>
      <c r="BH116" s="35">
        <f>_xlfn.XLOOKUP($A116,'[3]Form &amp; Form Handler Details'!$Y:$Y,'[3]Form &amp; Form Handler Details'!DE:DE,"")</f>
        <v>0</v>
      </c>
      <c r="BI116" s="35">
        <f>_xlfn.XLOOKUP($A116,'[3]Form &amp; Form Handler Details'!$Y:$Y,'[3]Form &amp; Form Handler Details'!DF:DF,"")</f>
        <v>0</v>
      </c>
      <c r="BJ116" s="35">
        <f>_xlfn.XLOOKUP($A116,'[3]Form &amp; Form Handler Details'!$Y:$Y,'[3]Form &amp; Form Handler Details'!DG:DG,"")</f>
        <v>0</v>
      </c>
      <c r="BK116" s="35">
        <f>_xlfn.XLOOKUP($A116,'[3]Form &amp; Form Handler Details'!$Y:$Y,'[3]Form &amp; Form Handler Details'!DH:DH,"")</f>
        <v>0</v>
      </c>
      <c r="BL116" s="35">
        <f>_xlfn.XLOOKUP($A116,'[3]Form &amp; Form Handler Details'!$Y:$Y,'[3]Form &amp; Form Handler Details'!DI:DI,"")</f>
        <v>0</v>
      </c>
      <c r="BM116" s="35">
        <f>_xlfn.XLOOKUP($A116,'[3]Form &amp; Form Handler Details'!$Y:$Y,'[3]Form &amp; Form Handler Details'!DJ:DJ,"")</f>
        <v>0</v>
      </c>
      <c r="BN116" s="35">
        <f>_xlfn.XLOOKUP($A116,'[3]Form &amp; Form Handler Details'!$Y:$Y,'[3]Form &amp; Form Handler Details'!DK:DK,"")</f>
        <v>0</v>
      </c>
      <c r="BO116" s="35">
        <f>_xlfn.XLOOKUP($A116,'[3]Form &amp; Form Handler Details'!$Y:$Y,'[3]Form &amp; Form Handler Details'!DL:DL,"")</f>
        <v>0</v>
      </c>
      <c r="BP116" s="35">
        <f>_xlfn.XLOOKUP($A116,'[3]Form &amp; Form Handler Details'!$Y:$Y,'[3]Form &amp; Form Handler Details'!DM:DM,"")</f>
        <v>0</v>
      </c>
      <c r="BQ116" s="35">
        <f>_xlfn.XLOOKUP($A116,'[3]Form &amp; Form Handler Details'!$Y:$Y,'[3]Form &amp; Form Handler Details'!DN:DN,"")</f>
        <v>0</v>
      </c>
      <c r="BR116" s="35">
        <f>_xlfn.XLOOKUP($A116,'[3]Form &amp; Form Handler Details'!$Y:$Y,'[3]Form &amp; Form Handler Details'!DO:DO,"")</f>
        <v>0</v>
      </c>
      <c r="BS116" s="35">
        <f>_xlfn.XLOOKUP($A116,'[3]Form &amp; Form Handler Details'!$Y:$Y,'[3]Form &amp; Form Handler Details'!DP:DP,"")</f>
        <v>0</v>
      </c>
      <c r="BT116" s="35">
        <f>_xlfn.XLOOKUP($A116,'[3]Form &amp; Form Handler Details'!$Y:$Y,'[3]Form &amp; Form Handler Details'!DQ:DQ,"")</f>
        <v>0</v>
      </c>
      <c r="BU116" s="35">
        <f>_xlfn.XLOOKUP($A116,'[3]Form &amp; Form Handler Details'!$Y:$Y,'[3]Form &amp; Form Handler Details'!DR:DR,"")</f>
        <v>0</v>
      </c>
      <c r="BV116" s="35">
        <f>_xlfn.XLOOKUP($A116,'[3]Form &amp; Form Handler Details'!$Y:$Y,'[3]Form &amp; Form Handler Details'!DS:DS,"")</f>
        <v>0</v>
      </c>
      <c r="BW116" s="35" t="str">
        <f>_xlfn.XLOOKUP($A116,'[3]Form &amp; Form Handler Details'!$Y:$Y,'[3]Form &amp; Form Handler Details'!DT:DT,"")</f>
        <v>HoneyPot</v>
      </c>
      <c r="BX116" s="35" t="str">
        <f>_xlfn.XLOOKUP($A116,'[3]Form &amp; Form Handler Details'!$Y:$Y,'[3]Form &amp; Form Handler Details'!DU:DU,"")</f>
        <v>pardot_extra_field</v>
      </c>
      <c r="BY116" s="35" t="str">
        <f>_xlfn.XLOOKUP($A116,'[3]Form &amp; Form Handler Details'!$Y:$Y,'[3]Form &amp; Form Handler Details'!DV:DV,"")</f>
        <v>Hidden</v>
      </c>
      <c r="BZ116" s="35">
        <f>_xlfn.XLOOKUP($A116,'[3]Form &amp; Form Handler Details'!$Y:$Y,'[3]Form &amp; Form Handler Details'!DW:DW,"")</f>
        <v>0</v>
      </c>
      <c r="CA116" s="35">
        <f>_xlfn.XLOOKUP($A116,'[3]Form &amp; Form Handler Details'!$Y:$Y,'[3]Form &amp; Form Handler Details'!DX:DX,"")</f>
        <v>0</v>
      </c>
      <c r="CB116" s="35">
        <f>_xlfn.XLOOKUP($A116,'[3]Form &amp; Form Handler Details'!$Y:$Y,'[3]Form &amp; Form Handler Details'!DY:DY,"")</f>
        <v>0</v>
      </c>
      <c r="CC116" s="35">
        <f>_xlfn.XLOOKUP($A116,'[3]Form &amp; Form Handler Details'!$Y:$Y,'[3]Form &amp; Form Handler Details'!DZ:DZ,"")</f>
        <v>0</v>
      </c>
      <c r="CD116" s="35">
        <f>_xlfn.XLOOKUP($A116,'[3]Form &amp; Form Handler Details'!$Y:$Y,'[3]Form &amp; Form Handler Details'!EA:EA,"")</f>
        <v>0</v>
      </c>
      <c r="CE116" s="35">
        <f>_xlfn.XLOOKUP($A116,'[3]Form &amp; Form Handler Details'!$Y:$Y,'[3]Form &amp; Form Handler Details'!EB:EB,"")</f>
        <v>0</v>
      </c>
      <c r="CF116" s="35">
        <f>_xlfn.XLOOKUP($A116,'[3]Form &amp; Form Handler Details'!$Y:$Y,'[3]Form &amp; Form Handler Details'!EC:EC,"")</f>
        <v>0</v>
      </c>
      <c r="CG116" s="35">
        <f>_xlfn.XLOOKUP($A116,'[3]Form &amp; Form Handler Details'!$Y:$Y,'[3]Form &amp; Form Handler Details'!ED:ED,"")</f>
        <v>0</v>
      </c>
      <c r="CH116" s="35">
        <f>_xlfn.XLOOKUP($A116,'[3]Form &amp; Form Handler Details'!$Y:$Y,'[3]Form &amp; Form Handler Details'!EE:EE,"")</f>
        <v>0</v>
      </c>
      <c r="CI116" s="35">
        <f>_xlfn.XLOOKUP($A116,'[3]Form &amp; Form Handler Details'!$Y:$Y,'[3]Form &amp; Form Handler Details'!EF:EF,"")</f>
        <v>0</v>
      </c>
      <c r="CJ116" s="35">
        <f>_xlfn.XLOOKUP($A116,'[3]Form &amp; Form Handler Details'!$Y:$Y,'[3]Form &amp; Form Handler Details'!EG:EG,"")</f>
        <v>0</v>
      </c>
      <c r="CK116" s="35">
        <f>_xlfn.XLOOKUP($A116,'[3]Form &amp; Form Handler Details'!$Y:$Y,'[3]Form &amp; Form Handler Details'!EH:EH,"")</f>
        <v>0</v>
      </c>
      <c r="CL116" s="35">
        <f>_xlfn.XLOOKUP($A116,'[3]Form &amp; Form Handler Details'!$Y:$Y,'[3]Form &amp; Form Handler Details'!EI:EI,"")</f>
        <v>0</v>
      </c>
      <c r="CM116" s="35">
        <f>_xlfn.XLOOKUP($A116,'[3]Form &amp; Form Handler Details'!$Y:$Y,'[3]Form &amp; Form Handler Details'!EJ:EJ,"")</f>
        <v>0</v>
      </c>
      <c r="CN116" s="35">
        <f>_xlfn.XLOOKUP($A116,'[3]Form &amp; Form Handler Details'!$Y:$Y,'[3]Form &amp; Form Handler Details'!EK:EK,"")</f>
        <v>0</v>
      </c>
      <c r="CO116" s="35">
        <f>_xlfn.XLOOKUP($A116,'[3]Form &amp; Form Handler Details'!$Y:$Y,'[3]Form &amp; Form Handler Details'!EL:EL,"")</f>
        <v>0</v>
      </c>
      <c r="CP116" s="35">
        <f>_xlfn.XLOOKUP($A116,'[3]Form &amp; Form Handler Details'!$Y:$Y,'[3]Form &amp; Form Handler Details'!EM:EM,"")</f>
        <v>0</v>
      </c>
      <c r="CQ116" s="35">
        <f>_xlfn.XLOOKUP($A116,'[3]Form &amp; Form Handler Details'!$Y:$Y,'[3]Form &amp; Form Handler Details'!EN:EN,"")</f>
        <v>0</v>
      </c>
      <c r="CR116" s="35">
        <f>_xlfn.XLOOKUP($A116,'[3]Form &amp; Form Handler Details'!$Y:$Y,'[3]Form &amp; Form Handler Details'!EO:EO,"")</f>
        <v>0</v>
      </c>
      <c r="CS116" s="35">
        <f>_xlfn.XLOOKUP($A116,'[3]Form &amp; Form Handler Details'!$Y:$Y,'[3]Form &amp; Form Handler Details'!EP:EP,"")</f>
        <v>0</v>
      </c>
      <c r="CT116" s="35">
        <f>_xlfn.XLOOKUP($A116,'[3]Form &amp; Form Handler Details'!$Y:$Y,'[3]Form &amp; Form Handler Details'!EQ:EQ,"")</f>
        <v>0</v>
      </c>
      <c r="CU116" s="35">
        <f>_xlfn.XLOOKUP($A116,'[3]Form &amp; Form Handler Details'!$Y:$Y,'[3]Form &amp; Form Handler Details'!ER:ER,"")</f>
        <v>0</v>
      </c>
      <c r="CV116" s="35">
        <f>_xlfn.XLOOKUP($A116,'[3]Form &amp; Form Handler Details'!$Y:$Y,'[3]Form &amp; Form Handler Details'!ES:ES,"")</f>
        <v>0</v>
      </c>
      <c r="CW116" s="35">
        <f>_xlfn.XLOOKUP($A116,'[3]Form &amp; Form Handler Details'!$Y:$Y,'[3]Form &amp; Form Handler Details'!ET:ET,"")</f>
        <v>0</v>
      </c>
      <c r="CX116" s="35">
        <f>_xlfn.XLOOKUP($A116,'[3]Form &amp; Form Handler Details'!$Y:$Y,'[3]Form &amp; Form Handler Details'!EU:EU,"")</f>
        <v>0</v>
      </c>
      <c r="CY116" s="35">
        <f>_xlfn.XLOOKUP($A116,'[3]Form &amp; Form Handler Details'!$Y:$Y,'[3]Form &amp; Form Handler Details'!EV:EV,"")</f>
        <v>0</v>
      </c>
      <c r="CZ116" s="35">
        <f>_xlfn.XLOOKUP($A116,'[3]Form &amp; Form Handler Details'!$Y:$Y,'[3]Form &amp; Form Handler Details'!EW:EW,"")</f>
        <v>0</v>
      </c>
      <c r="DA116" s="35">
        <f>_xlfn.XLOOKUP($A116,'[3]Form &amp; Form Handler Details'!$Y:$Y,'[3]Form &amp; Form Handler Details'!EX:EX,"")</f>
        <v>0</v>
      </c>
      <c r="DB116" s="35">
        <f>_xlfn.XLOOKUP($A116,'[3]Form &amp; Form Handler Details'!$Y:$Y,'[3]Form &amp; Form Handler Details'!EY:EY,"")</f>
        <v>0</v>
      </c>
      <c r="DC116" s="35">
        <f>_xlfn.XLOOKUP($A116,'[3]Form &amp; Form Handler Details'!$Y:$Y,'[3]Form &amp; Form Handler Details'!EZ:EZ,"")</f>
        <v>0</v>
      </c>
      <c r="DD116" s="35">
        <f>_xlfn.XLOOKUP($A116,'[3]Form &amp; Form Handler Details'!$Y:$Y,'[3]Form &amp; Form Handler Details'!FA:FA,"")</f>
        <v>0</v>
      </c>
      <c r="DE116" s="35">
        <f>_xlfn.XLOOKUP($A116,'[3]Form &amp; Form Handler Details'!$Y:$Y,'[3]Form &amp; Form Handler Details'!FB:FB,"")</f>
        <v>0</v>
      </c>
      <c r="DF116" s="35">
        <f>_xlfn.XLOOKUP($A116,'[3]Form &amp; Form Handler Details'!$Y:$Y,'[3]Form &amp; Form Handler Details'!FC:FC,"")</f>
        <v>0</v>
      </c>
      <c r="DG116" s="35">
        <f>_xlfn.XLOOKUP($A116,'[3]Form &amp; Form Handler Details'!$Y:$Y,'[3]Form &amp; Form Handler Details'!FD:FD,"")</f>
        <v>0</v>
      </c>
      <c r="DH116" s="35">
        <f>_xlfn.XLOOKUP($A116,'[3]Form &amp; Form Handler Details'!$Y:$Y,'[3]Form &amp; Form Handler Details'!FE:FE,"")</f>
        <v>0</v>
      </c>
      <c r="DI116" s="35">
        <f>_xlfn.XLOOKUP($A116,'[3]Form &amp; Form Handler Details'!$Y:$Y,'[3]Form &amp; Form Handler Details'!FF:FF,"")</f>
        <v>0</v>
      </c>
      <c r="DJ116" s="35">
        <f>_xlfn.XLOOKUP($A116,'[3]Form &amp; Form Handler Details'!$Y:$Y,'[3]Form &amp; Form Handler Details'!FG:FG,"")</f>
        <v>0</v>
      </c>
      <c r="DK116" s="35">
        <f>_xlfn.XLOOKUP($A116,'[3]Form &amp; Form Handler Details'!$Y:$Y,'[3]Form &amp; Form Handler Details'!FH:FH,"")</f>
        <v>0</v>
      </c>
      <c r="DL116" s="35">
        <f>_xlfn.XLOOKUP($A116,'[3]Form &amp; Form Handler Details'!$Y:$Y,'[3]Form &amp; Form Handler Details'!FI:FI,"")</f>
        <v>0</v>
      </c>
      <c r="DM116" s="35">
        <f>_xlfn.XLOOKUP($A116,'[3]Form &amp; Form Handler Details'!$Y:$Y,'[3]Form &amp; Form Handler Details'!FJ:FJ,"")</f>
        <v>0</v>
      </c>
      <c r="DN116" s="35">
        <f>_xlfn.XLOOKUP($A116,'[3]Form &amp; Form Handler Details'!$Y:$Y,'[3]Form &amp; Form Handler Details'!FK:FK,"")</f>
        <v>0</v>
      </c>
      <c r="DO116" s="35">
        <f>_xlfn.XLOOKUP($A116,'[3]Form &amp; Form Handler Details'!$Y:$Y,'[3]Form &amp; Form Handler Details'!FL:FL,"")</f>
        <v>0</v>
      </c>
      <c r="DP116" s="35">
        <f>_xlfn.XLOOKUP($A116,'[3]Form &amp; Form Handler Details'!$Y:$Y,'[3]Form &amp; Form Handler Details'!FM:FM,"")</f>
        <v>0</v>
      </c>
      <c r="DQ116" s="35">
        <f>_xlfn.XLOOKUP($A116,'[3]Form &amp; Form Handler Details'!$Y:$Y,'[3]Form &amp; Form Handler Details'!FN:FN,"")</f>
        <v>0</v>
      </c>
      <c r="DR116" s="35">
        <f>_xlfn.XLOOKUP($A116,'[3]Form &amp; Form Handler Details'!$Y:$Y,'[3]Form &amp; Form Handler Details'!FO:FO,"")</f>
        <v>0</v>
      </c>
      <c r="DS116" s="35">
        <f>_xlfn.XLOOKUP($A116,'[3]Form &amp; Form Handler Details'!$Y:$Y,'[3]Form &amp; Form Handler Details'!FP:FP,"")</f>
        <v>0</v>
      </c>
      <c r="DT116" s="35">
        <f>_xlfn.XLOOKUP($A116,'[3]Form &amp; Form Handler Details'!$Y:$Y,'[3]Form &amp; Form Handler Details'!FQ:FQ,"")</f>
        <v>0</v>
      </c>
      <c r="DU116" s="35">
        <f>_xlfn.XLOOKUP($A116,'[3]Form &amp; Form Handler Details'!$Y:$Y,'[3]Form &amp; Form Handler Details'!FR:FR,"")</f>
        <v>0</v>
      </c>
      <c r="DV116" s="35">
        <f>_xlfn.XLOOKUP($A116,'[3]Form &amp; Form Handler Details'!$Y:$Y,'[3]Form &amp; Form Handler Details'!FS:FS,"")</f>
        <v>0</v>
      </c>
      <c r="DW116" s="35">
        <f>_xlfn.XLOOKUP($A116,'[3]Form &amp; Form Handler Details'!$Y:$Y,'[3]Form &amp; Form Handler Details'!FT:FT,"")</f>
        <v>0</v>
      </c>
      <c r="DX116" s="35">
        <f>_xlfn.XLOOKUP($A116,'[3]Form &amp; Form Handler Details'!$Y:$Y,'[3]Form &amp; Form Handler Details'!FU:FU,"")</f>
        <v>0</v>
      </c>
      <c r="DY116" s="35">
        <f>_xlfn.XLOOKUP($A116,'[3]Form &amp; Form Handler Details'!$Y:$Y,'[3]Form &amp; Form Handler Details'!FV:FV,"")</f>
        <v>0</v>
      </c>
      <c r="DZ116" s="35">
        <f>_xlfn.XLOOKUP($A116,'[3]Form &amp; Form Handler Details'!$Y:$Y,'[3]Form &amp; Form Handler Details'!FW:FW,"")</f>
        <v>0</v>
      </c>
      <c r="EA116" s="35">
        <f>_xlfn.XLOOKUP($A116,'[3]Form &amp; Form Handler Details'!$Y:$Y,'[3]Form &amp; Form Handler Details'!FX:FX,"")</f>
        <v>0</v>
      </c>
      <c r="EB116" s="35">
        <f>_xlfn.XLOOKUP($A116,'[3]Form &amp; Form Handler Details'!$Y:$Y,'[3]Form &amp; Form Handler Details'!FY:FY,"")</f>
        <v>0</v>
      </c>
      <c r="EC116" s="35">
        <f>_xlfn.XLOOKUP($A116,'[3]Form &amp; Form Handler Details'!$Y:$Y,'[3]Form &amp; Form Handler Details'!FZ:FZ,"")</f>
        <v>0</v>
      </c>
      <c r="ED116" s="35">
        <f>_xlfn.XLOOKUP($A116,'[3]Form &amp; Form Handler Details'!$Y:$Y,'[3]Form &amp; Form Handler Details'!GA:GA,"")</f>
        <v>0</v>
      </c>
      <c r="EE116" s="35">
        <f>_xlfn.XLOOKUP($A116,'[3]Form &amp; Form Handler Details'!$Y:$Y,'[3]Form &amp; Form Handler Details'!GB:GB,"")</f>
        <v>0</v>
      </c>
      <c r="EF116" s="35">
        <f>_xlfn.XLOOKUP($A116,'[3]Form &amp; Form Handler Details'!$Y:$Y,'[3]Form &amp; Form Handler Details'!GC:GC,"")</f>
        <v>0</v>
      </c>
      <c r="EG116" s="35">
        <f>_xlfn.XLOOKUP($A116,'[3]Form &amp; Form Handler Details'!$Y:$Y,'[3]Form &amp; Form Handler Details'!GD:GD,"")</f>
        <v>0</v>
      </c>
      <c r="EH116" s="35">
        <f>_xlfn.XLOOKUP($A116,'[3]Form &amp; Form Handler Details'!$Y:$Y,'[3]Form &amp; Form Handler Details'!GE:GE,"")</f>
        <v>0</v>
      </c>
      <c r="EI116" s="35">
        <f>_xlfn.XLOOKUP($A116,'[3]Form &amp; Form Handler Details'!$Y:$Y,'[3]Form &amp; Form Handler Details'!GF:GF,"")</f>
        <v>0</v>
      </c>
      <c r="EJ116" s="35">
        <f>_xlfn.XLOOKUP($A116,'[3]Form &amp; Form Handler Details'!$Y:$Y,'[3]Form &amp; Form Handler Details'!GG:GG,"")</f>
        <v>0</v>
      </c>
      <c r="EK116" s="35">
        <f>_xlfn.XLOOKUP($A116,'[3]Form &amp; Form Handler Details'!$Y:$Y,'[3]Form &amp; Form Handler Details'!GH:GH,"")</f>
        <v>0</v>
      </c>
      <c r="EL116" s="35">
        <f>_xlfn.XLOOKUP($A116,'[3]Form &amp; Form Handler Details'!$Y:$Y,'[3]Form &amp; Form Handler Details'!GI:GI,"")</f>
        <v>0</v>
      </c>
      <c r="EM116" s="35">
        <f>_xlfn.XLOOKUP($A116,'[3]Form &amp; Form Handler Details'!$Y:$Y,'[3]Form &amp; Form Handler Details'!GJ:GJ,"")</f>
        <v>0</v>
      </c>
      <c r="EN116" s="35">
        <f>_xlfn.XLOOKUP($A116,'[3]Form &amp; Form Handler Details'!$Y:$Y,'[3]Form &amp; Form Handler Details'!GK:GK,"")</f>
        <v>0</v>
      </c>
      <c r="EO116" s="35">
        <f>_xlfn.XLOOKUP($A116,'[3]Form &amp; Form Handler Details'!$Y:$Y,'[3]Form &amp; Form Handler Details'!GL:GL,"")</f>
        <v>0</v>
      </c>
      <c r="EP116" s="35">
        <f>_xlfn.XLOOKUP($A116,'[3]Form &amp; Form Handler Details'!$Y:$Y,'[3]Form &amp; Form Handler Details'!GM:GM,"")</f>
        <v>0</v>
      </c>
      <c r="EQ116" s="35">
        <f>_xlfn.XLOOKUP($A116,'[3]Form &amp; Form Handler Details'!$Y:$Y,'[3]Form &amp; Form Handler Details'!GN:GN,"")</f>
        <v>0</v>
      </c>
      <c r="ER116" s="35">
        <f>_xlfn.XLOOKUP($A116,'[3]Form &amp; Form Handler Details'!$Y:$Y,'[3]Form &amp; Form Handler Details'!GO:GO,"")</f>
        <v>0</v>
      </c>
      <c r="ES116" s="35">
        <f>_xlfn.XLOOKUP($A116,'[3]Form &amp; Form Handler Details'!$Y:$Y,'[3]Form &amp; Form Handler Details'!GP:GP,"")</f>
        <v>0</v>
      </c>
      <c r="ET116" s="35">
        <f>_xlfn.XLOOKUP($A116,'[3]Form &amp; Form Handler Details'!$Y:$Y,'[3]Form &amp; Form Handler Details'!GQ:GQ,"")</f>
        <v>0</v>
      </c>
      <c r="EU116" s="35">
        <f>_xlfn.XLOOKUP($A116,'[3]Form &amp; Form Handler Details'!$Y:$Y,'[3]Form &amp; Form Handler Details'!GR:GR,"")</f>
        <v>0</v>
      </c>
      <c r="EV116" s="35">
        <f>_xlfn.XLOOKUP($A116,'[3]Form &amp; Form Handler Details'!$Y:$Y,'[3]Form &amp; Form Handler Details'!GS:GS,"")</f>
        <v>0</v>
      </c>
      <c r="EW116" s="35">
        <f>_xlfn.XLOOKUP($A116,'[3]Form &amp; Form Handler Details'!$Y:$Y,'[3]Form &amp; Form Handler Details'!GT:GT,"")</f>
        <v>0</v>
      </c>
      <c r="EX116" s="35">
        <f>_xlfn.XLOOKUP($A116,'[3]Form &amp; Form Handler Details'!$Y:$Y,'[3]Form &amp; Form Handler Details'!GU:GU,"")</f>
        <v>0</v>
      </c>
      <c r="EY116" s="35">
        <f>_xlfn.XLOOKUP($A116,'[3]Form &amp; Form Handler Details'!$Y:$Y,'[3]Form &amp; Form Handler Details'!GV:GV,"")</f>
        <v>0</v>
      </c>
      <c r="EZ116" s="35">
        <f>_xlfn.XLOOKUP($A116,'[3]Form &amp; Form Handler Details'!$Y:$Y,'[3]Form &amp; Form Handler Details'!GW:GW,"")</f>
        <v>0</v>
      </c>
      <c r="FA116" s="35">
        <f>_xlfn.XLOOKUP($A116,'[3]Form &amp; Form Handler Details'!$Y:$Y,'[3]Form &amp; Form Handler Details'!GX:GX,"")</f>
        <v>0</v>
      </c>
      <c r="FB116" s="35">
        <f>_xlfn.XLOOKUP($A116,'[3]Form &amp; Form Handler Details'!$Y:$Y,'[3]Form &amp; Form Handler Details'!GY:GY,"")</f>
        <v>0</v>
      </c>
      <c r="FC116" s="35">
        <f>_xlfn.XLOOKUP($A116,'[3]Form &amp; Form Handler Details'!$Y:$Y,'[3]Form &amp; Form Handler Details'!GZ:GZ,"")</f>
        <v>0</v>
      </c>
      <c r="FD116" s="35">
        <f>_xlfn.XLOOKUP($A116,'[3]Form &amp; Form Handler Details'!$Y:$Y,'[3]Form &amp; Form Handler Details'!HA:HA,"")</f>
        <v>0</v>
      </c>
      <c r="FE116" s="35">
        <f>_xlfn.XLOOKUP($A116,'[3]Form &amp; Form Handler Details'!$Y:$Y,'[3]Form &amp; Form Handler Details'!HB:HB,"")</f>
        <v>0</v>
      </c>
      <c r="FF116" s="35">
        <f>_xlfn.XLOOKUP($A116,'[3]Form &amp; Form Handler Details'!$Y:$Y,'[3]Form &amp; Form Handler Details'!HC:HC,"")</f>
        <v>0</v>
      </c>
      <c r="FG116" s="35">
        <f>_xlfn.XLOOKUP($A116,'[3]Form &amp; Form Handler Details'!$Y:$Y,'[3]Form &amp; Form Handler Details'!HD:HD,"")</f>
        <v>0</v>
      </c>
      <c r="FH116" s="35">
        <f>_xlfn.XLOOKUP($A116,'[3]Form &amp; Form Handler Details'!$Y:$Y,'[3]Form &amp; Form Handler Details'!HE:HE,"")</f>
        <v>0</v>
      </c>
      <c r="FI116" s="35">
        <f>_xlfn.XLOOKUP($A116,'[3]Form &amp; Form Handler Details'!$Y:$Y,'[3]Form &amp; Form Handler Details'!HF:HF,"")</f>
        <v>0</v>
      </c>
      <c r="FJ116" s="35">
        <f>_xlfn.XLOOKUP($A116,'[3]Form &amp; Form Handler Details'!$Y:$Y,'[3]Form &amp; Form Handler Details'!HG:HG,"")</f>
        <v>0</v>
      </c>
      <c r="FK116" s="35">
        <f>_xlfn.XLOOKUP($A116,'[3]Form &amp; Form Handler Details'!$Y:$Y,'[3]Form &amp; Form Handler Details'!HH:HH,"")</f>
        <v>0</v>
      </c>
      <c r="FL116" s="35">
        <f>_xlfn.XLOOKUP($A116,'[3]Form &amp; Form Handler Details'!$Y:$Y,'[3]Form &amp; Form Handler Details'!HI:HI,"")</f>
        <v>0</v>
      </c>
      <c r="FM116" s="35">
        <f>_xlfn.XLOOKUP($A116,'[3]Form &amp; Form Handler Details'!$Y:$Y,'[3]Form &amp; Form Handler Details'!HJ:HJ,"")</f>
        <v>0</v>
      </c>
      <c r="FN116" s="35">
        <f>_xlfn.XLOOKUP($A116,'[3]Form &amp; Form Handler Details'!$Y:$Y,'[3]Form &amp; Form Handler Details'!HK:HK,"")</f>
        <v>0</v>
      </c>
      <c r="FO116" s="35">
        <f>_xlfn.XLOOKUP($A116,'[3]Form &amp; Form Handler Details'!$Y:$Y,'[3]Form &amp; Form Handler Details'!HL:HL,"")</f>
        <v>0</v>
      </c>
      <c r="FP116" s="35">
        <f>_xlfn.XLOOKUP($A116,'[3]Form &amp; Form Handler Details'!$Y:$Y,'[3]Form &amp; Form Handler Details'!HM:HM,"")</f>
        <v>0</v>
      </c>
      <c r="FQ116" s="35">
        <f>_xlfn.XLOOKUP($A116,'[3]Form &amp; Form Handler Details'!$Y:$Y,'[3]Form &amp; Form Handler Details'!HN:HN,"")</f>
        <v>0</v>
      </c>
      <c r="FR116" s="35">
        <f>_xlfn.XLOOKUP($A116,'[3]Form &amp; Form Handler Details'!$Y:$Y,'[3]Form &amp; Form Handler Details'!HO:HO,"")</f>
        <v>0</v>
      </c>
      <c r="FS116" s="35">
        <f>_xlfn.XLOOKUP($A116,'[3]Form &amp; Form Handler Details'!$Y:$Y,'[3]Form &amp; Form Handler Details'!HP:HP,"")</f>
        <v>0</v>
      </c>
      <c r="FT116" s="35">
        <f>_xlfn.XLOOKUP($A116,'[3]Form &amp; Form Handler Details'!$Y:$Y,'[3]Form &amp; Form Handler Details'!HQ:HQ,"")</f>
        <v>0</v>
      </c>
      <c r="FU116" s="35">
        <f>_xlfn.XLOOKUP($A116,'[3]Form &amp; Form Handler Details'!$Y:$Y,'[3]Form &amp; Form Handler Details'!HR:HR,"")</f>
        <v>0</v>
      </c>
      <c r="FV116" s="35">
        <f>_xlfn.XLOOKUP($A116,'[3]Form &amp; Form Handler Details'!$Y:$Y,'[3]Form &amp; Form Handler Details'!HS:HS,"")</f>
        <v>0</v>
      </c>
      <c r="FW116" s="35">
        <f>_xlfn.XLOOKUP($A116,'[3]Form &amp; Form Handler Details'!$Y:$Y,'[3]Form &amp; Form Handler Details'!HT:HT,"")</f>
        <v>0</v>
      </c>
      <c r="FX116" s="35">
        <f>_xlfn.XLOOKUP($A116,'[3]Form &amp; Form Handler Details'!$Y:$Y,'[3]Form &amp; Form Handler Details'!HU:HU,"")</f>
        <v>0</v>
      </c>
      <c r="FY116" s="35">
        <f>_xlfn.XLOOKUP($A116,'[3]Form &amp; Form Handler Details'!$Y:$Y,'[3]Form &amp; Form Handler Details'!HV:HV,"")</f>
        <v>0</v>
      </c>
      <c r="FZ116" s="35">
        <f>_xlfn.XLOOKUP($A116,'[3]Form &amp; Form Handler Details'!$Y:$Y,'[3]Form &amp; Form Handler Details'!HW:HW,"")</f>
        <v>0</v>
      </c>
      <c r="GA116" s="35">
        <f>_xlfn.XLOOKUP($A116,'[3]Form &amp; Form Handler Details'!$Y:$Y,'[3]Form &amp; Form Handler Details'!HX:HX,"")</f>
        <v>0</v>
      </c>
      <c r="GB116" s="35">
        <f>_xlfn.XLOOKUP($A116,'[3]Form &amp; Form Handler Details'!$Y:$Y,'[3]Form &amp; Form Handler Details'!HY:HY,"")</f>
        <v>0</v>
      </c>
      <c r="GC116" s="35">
        <f>_xlfn.XLOOKUP($A116,'[3]Form &amp; Form Handler Details'!$Y:$Y,'[3]Form &amp; Form Handler Details'!HZ:HZ,"")</f>
        <v>0</v>
      </c>
      <c r="GD116" s="35">
        <f>_xlfn.XLOOKUP($A116,'[3]Form &amp; Form Handler Details'!$Y:$Y,'[3]Form &amp; Form Handler Details'!IA:IA,"")</f>
        <v>0</v>
      </c>
      <c r="GE116" s="35">
        <f>_xlfn.XLOOKUP($A116,'[3]Form &amp; Form Handler Details'!$Y:$Y,'[3]Form &amp; Form Handler Details'!IB:IB,"")</f>
        <v>0</v>
      </c>
      <c r="GF116" s="35">
        <f>_xlfn.XLOOKUP($A116,'[3]Form &amp; Form Handler Details'!$Y:$Y,'[3]Form &amp; Form Handler Details'!IC:IC,"")</f>
        <v>0</v>
      </c>
      <c r="GG116" s="35">
        <f>_xlfn.XLOOKUP($A116,'[3]Form &amp; Form Handler Details'!$Y:$Y,'[3]Form &amp; Form Handler Details'!ID:ID,"")</f>
        <v>0</v>
      </c>
      <c r="GH116" s="35">
        <f>_xlfn.XLOOKUP($A116,'[3]Form &amp; Form Handler Details'!$Y:$Y,'[3]Form &amp; Form Handler Details'!IE:IE,"")</f>
        <v>0</v>
      </c>
      <c r="GI116" s="35">
        <f>_xlfn.XLOOKUP($A116,'[3]Form &amp; Form Handler Details'!$Y:$Y,'[3]Form &amp; Form Handler Details'!IF:IF,"")</f>
        <v>0</v>
      </c>
      <c r="GJ116" s="35">
        <f>_xlfn.XLOOKUP($A116,'[3]Form &amp; Form Handler Details'!$Y:$Y,'[3]Form &amp; Form Handler Details'!IG:IG,"")</f>
        <v>0</v>
      </c>
      <c r="GK116" s="35">
        <f>_xlfn.XLOOKUP($A116,'[3]Form &amp; Form Handler Details'!$Y:$Y,'[3]Form &amp; Form Handler Details'!IH:IH,"")</f>
        <v>0</v>
      </c>
      <c r="GL116" s="35">
        <f>_xlfn.XLOOKUP($A116,'[3]Form &amp; Form Handler Details'!$Y:$Y,'[3]Form &amp; Form Handler Details'!II:II,"")</f>
        <v>0</v>
      </c>
      <c r="GM116" s="35">
        <f>_xlfn.XLOOKUP($A116,'[3]Form &amp; Form Handler Details'!$Y:$Y,'[3]Form &amp; Form Handler Details'!IJ:IJ,"")</f>
        <v>0</v>
      </c>
      <c r="GN116" s="35">
        <f>_xlfn.XLOOKUP($A116,'[3]Form &amp; Form Handler Details'!$Y:$Y,'[3]Form &amp; Form Handler Details'!IK:IK,"")</f>
        <v>0</v>
      </c>
      <c r="GO116" s="35">
        <f>_xlfn.XLOOKUP($A116,'[3]Form &amp; Form Handler Details'!$Y:$Y,'[3]Form &amp; Form Handler Details'!IL:IL,"")</f>
        <v>0</v>
      </c>
      <c r="GP116" s="35">
        <f>_xlfn.XLOOKUP($A116,'[3]Form &amp; Form Handler Details'!$Y:$Y,'[3]Form &amp; Form Handler Details'!IM:IM,"")</f>
        <v>0</v>
      </c>
      <c r="GQ116" s="35">
        <f>_xlfn.XLOOKUP($A116,'[3]Form &amp; Form Handler Details'!$Y:$Y,'[3]Form &amp; Form Handler Details'!IN:IN,"")</f>
        <v>0</v>
      </c>
      <c r="GR116" s="35">
        <f>_xlfn.XLOOKUP($A116,'[3]Form &amp; Form Handler Details'!$Y:$Y,'[3]Form &amp; Form Handler Details'!IO:IO,"")</f>
        <v>0</v>
      </c>
      <c r="GS116" s="35">
        <f>_xlfn.XLOOKUP($A116,'[3]Form &amp; Form Handler Details'!$Y:$Y,'[3]Form &amp; Form Handler Details'!IP:IP,"")</f>
        <v>0</v>
      </c>
      <c r="GT116" s="35">
        <f>_xlfn.XLOOKUP($A116,'[3]Form &amp; Form Handler Details'!$Y:$Y,'[3]Form &amp; Form Handler Details'!IQ:IQ,"")</f>
        <v>0</v>
      </c>
      <c r="GU116" s="35">
        <f>_xlfn.XLOOKUP($A116,'[3]Form &amp; Form Handler Details'!$Y:$Y,'[3]Form &amp; Form Handler Details'!IR:IR,"")</f>
        <v>0</v>
      </c>
      <c r="GV116" s="35">
        <f>_xlfn.XLOOKUP($A116,'[3]Form &amp; Form Handler Details'!$Y:$Y,'[3]Form &amp; Form Handler Details'!IS:IS,"")</f>
        <v>0</v>
      </c>
      <c r="GW116" s="35">
        <f>_xlfn.XLOOKUP($A116,'[3]Form &amp; Form Handler Details'!$Y:$Y,'[3]Form &amp; Form Handler Details'!IT:IT,"")</f>
        <v>0</v>
      </c>
      <c r="GX116" s="35">
        <f>_xlfn.XLOOKUP($A116,'[3]Form &amp; Form Handler Details'!$Y:$Y,'[3]Form &amp; Form Handler Details'!IU:IU,"")</f>
        <v>0</v>
      </c>
      <c r="GY116" s="35">
        <f>_xlfn.XLOOKUP($A116,'[3]Form &amp; Form Handler Details'!$Y:$Y,'[3]Form &amp; Form Handler Details'!IV:IV,"")</f>
        <v>0</v>
      </c>
      <c r="GZ116" s="35">
        <f>_xlfn.XLOOKUP($A116,'[3]Form &amp; Form Handler Details'!$Y:$Y,'[3]Form &amp; Form Handler Details'!IW:IW,"")</f>
        <v>0</v>
      </c>
      <c r="HA116" s="35">
        <f>_xlfn.XLOOKUP($A116,'[3]Form &amp; Form Handler Details'!$Y:$Y,'[3]Form &amp; Form Handler Details'!IX:IX,"")</f>
        <v>0</v>
      </c>
      <c r="HB116" s="35">
        <f>_xlfn.XLOOKUP($A116,'[3]Form &amp; Form Handler Details'!$Y:$Y,'[3]Form &amp; Form Handler Details'!IY:IY,"")</f>
        <v>0</v>
      </c>
      <c r="HC116" s="35">
        <f>_xlfn.XLOOKUP($A116,'[3]Form &amp; Form Handler Details'!$Y:$Y,'[3]Form &amp; Form Handler Details'!IZ:IZ,"")</f>
        <v>0</v>
      </c>
      <c r="HD116" s="35">
        <f>_xlfn.XLOOKUP($A116,'[3]Form &amp; Form Handler Details'!$Y:$Y,'[3]Form &amp; Form Handler Details'!JA:JA,"")</f>
        <v>0</v>
      </c>
      <c r="HE116" s="35">
        <f>_xlfn.XLOOKUP($A116,'[3]Form &amp; Form Handler Details'!$Y:$Y,'[3]Form &amp; Form Handler Details'!JB:JB,"")</f>
        <v>0</v>
      </c>
      <c r="HF116" s="35">
        <f>_xlfn.XLOOKUP($A116,'[3]Form &amp; Form Handler Details'!$Y:$Y,'[3]Form &amp; Form Handler Details'!JC:JC,"")</f>
        <v>0</v>
      </c>
      <c r="HG116" s="35">
        <f>_xlfn.XLOOKUP($A116,'[3]Form &amp; Form Handler Details'!$Y:$Y,'[3]Form &amp; Form Handler Details'!JD:JD,"")</f>
        <v>0</v>
      </c>
      <c r="HH116" s="35">
        <f>_xlfn.XLOOKUP($A116,'[3]Form &amp; Form Handler Details'!$Y:$Y,'[3]Form &amp; Form Handler Details'!JE:JE,"")</f>
        <v>0</v>
      </c>
      <c r="HI116" s="35">
        <f>_xlfn.XLOOKUP($A116,'[3]Form &amp; Form Handler Details'!$Y:$Y,'[3]Form &amp; Form Handler Details'!JF:JF,"")</f>
        <v>0</v>
      </c>
      <c r="HJ116" s="35">
        <f>_xlfn.XLOOKUP($A116,'[3]Form &amp; Form Handler Details'!$Y:$Y,'[3]Form &amp; Form Handler Details'!JG:JG,"")</f>
        <v>0</v>
      </c>
      <c r="HK116" s="35" t="str">
        <f>_xlfn.XLOOKUP($A116,'[3]Form &amp; Form Handler Details'!$Y:$Y,'[3]Form &amp; Form Handler Details'!JH:JH,"")</f>
        <v>Submit</v>
      </c>
      <c r="HL116" s="35">
        <f>_xlfn.XLOOKUP($A116,'[3]Form &amp; Form Handler Details'!$Y:$Y,'[3]Form &amp; Form Handler Details'!JI:JI,"")</f>
        <v>0</v>
      </c>
      <c r="HM116" s="35">
        <f>_xlfn.XLOOKUP($A116,'[3]Form &amp; Form Handler Details'!$Y:$Y,'[3]Form &amp; Form Handler Details'!JJ:JJ,"")</f>
        <v>0</v>
      </c>
      <c r="HN116" s="35">
        <f>_xlfn.XLOOKUP($A116,'[3]Form &amp; Form Handler Details'!$Y:$Y,'[3]Form &amp; Form Handler Details'!JK:JK,"")</f>
        <v>0</v>
      </c>
      <c r="HO116" s="35">
        <f>_xlfn.XLOOKUP($A116,'[3]Form &amp; Form Handler Details'!$Y:$Y,'[3]Form &amp; Form Handler Details'!JL:JL,"")</f>
        <v>0</v>
      </c>
      <c r="HP116" s="35">
        <f>_xlfn.XLOOKUP($A116,'[3]Form &amp; Form Handler Details'!$Y:$Y,'[3]Form &amp; Form Handler Details'!JM:JM,"")</f>
        <v>0</v>
      </c>
      <c r="HQ116" s="35">
        <f>_xlfn.XLOOKUP($A116,'[3]Form &amp; Form Handler Details'!$Y:$Y,'[3]Form &amp; Form Handler Details'!JN:JN,"")</f>
        <v>0</v>
      </c>
      <c r="HR116" s="35">
        <f>_xlfn.XLOOKUP($A116,'[3]Form &amp; Form Handler Details'!$Y:$Y,'[3]Form &amp; Form Handler Details'!JO:JO,"")</f>
        <v>0</v>
      </c>
      <c r="HS116" s="35">
        <f>_xlfn.XLOOKUP($A116,'[3]Form &amp; Form Handler Details'!$Y:$Y,'[3]Form &amp; Form Handler Details'!JP:JP,"")</f>
        <v>0</v>
      </c>
      <c r="HT116" s="35">
        <f>_xlfn.XLOOKUP($A116,'[3]Form &amp; Form Handler Details'!$Y:$Y,'[3]Form &amp; Form Handler Details'!JQ:JQ,"")</f>
        <v>0</v>
      </c>
      <c r="HU116" s="35">
        <f>_xlfn.XLOOKUP($A116,'[3]Form &amp; Form Handler Details'!$Y:$Y,'[3]Form &amp; Form Handler Details'!JR:JR,"")</f>
        <v>0</v>
      </c>
      <c r="HV116" s="35">
        <f>_xlfn.XLOOKUP($A116,'[3]Form &amp; Form Handler Details'!$Y:$Y,'[3]Form &amp; Form Handler Details'!JS:JS,"")</f>
        <v>0</v>
      </c>
      <c r="HW116" s="35">
        <f>_xlfn.XLOOKUP($A116,'[3]Form &amp; Form Handler Details'!$Y:$Y,'[3]Form &amp; Form Handler Details'!JT:JT,"")</f>
        <v>0</v>
      </c>
    </row>
    <row r="117" spans="1:231" ht="165" customHeight="1">
      <c r="A117" s="32" t="s">
        <v>148</v>
      </c>
      <c r="B117" s="32" t="str">
        <f>_xlfn.XLOOKUP(Table46[[#This Row],[UFID]],ATC!C:C,ATC!A:A,"")</f>
        <v>06</v>
      </c>
      <c r="C117" s="31" t="str">
        <f>_xlfn.XLOOKUP(Table46[[#This Row],[UFID]],ATC!C:C,ATC!E:E,"")</f>
        <v>Build Queue</v>
      </c>
      <c r="D117" s="31">
        <f>_xlfn.XLOOKUP(Table46[[#This Row],[UFID]],ATC!C:C,ATC!J:J,"")</f>
        <v>0</v>
      </c>
      <c r="E117" s="31" t="s">
        <v>614</v>
      </c>
      <c r="F117" s="34" t="str">
        <f>_xlfn.XLOOKUP(Table46[[#This Row],[UFID]],'[3]Form &amp; Form Handler Details'!$Y:$Y,'[3]Form &amp; Form Handler Details'!$F:$F,"")</f>
        <v>https://www.paypal.com/us/webapps/mpp/campaigns/business/contact</v>
      </c>
      <c r="G117" s="34" t="str">
        <f>_xlfn.XLOOKUP(Table46[[#This Row],[UFID]],'[3]Form &amp; Form Handler Details'!$Y:$Y,'[3]Form &amp; Form Handler Details'!$I:$I,"")</f>
        <v>https://www.paypal.com/us/business/contact-sales/thank-you</v>
      </c>
      <c r="H117" s="34" t="str">
        <f>_xlfn.XLOOKUP(Table46[[#This Row],[UFID]],'[3]Form &amp; Form Handler Details'!$Y:$Y,'[3]Form &amp; Form Handler Details'!$E:$E,"")</f>
        <v>https://pypd.paypal-mktg.com/l/925803/2022-04-08/2lht6</v>
      </c>
      <c r="I117" s="34" t="str">
        <f>_xlfn.XLOOKUP(Table46[[#This Row],[UFID]],'[3]Form &amp; Form Handler Details'!$Y:$Y,'[3]Form &amp; Form Handler Details'!$U:$U,"")</f>
        <v>NA-US-23-FRH-SMB-Creative-Refresh-Live</v>
      </c>
      <c r="J117" s="34" t="str">
        <f>_xlfn.XLOOKUP(Table46[[#This Row],[UFID]],'[3]Form &amp; Form Handler Details'!$Y:$Y,'[3]Form &amp; Form Handler Details'!$V:$V,"")</f>
        <v>https://pypd.paypal-mktg.com/l/925803/2023-04-04/2rnht</v>
      </c>
      <c r="K117" s="34" t="str">
        <f t="shared" si="3"/>
        <v>2023-04-04/2rnht</v>
      </c>
      <c r="L117" s="34" t="str">
        <f>_xlfn.XLOOKUP(Table46[[#This Row],[UFID]],'[3]Form &amp; Form Handler Details'!$Y:$Y,'[3]Form &amp; Form Handler Details'!$D:$D,"")</f>
        <v>NA-US-22-FRM-SMB-Creative-Refresh</v>
      </c>
      <c r="M117" s="35" t="str">
        <f>_xlfn.XLOOKUP($A117,'[3]Form &amp; Form Handler Details'!$Y:$Y,'[3]Form &amp; Form Handler Details'!BJ:BJ,"")</f>
        <v>First Name*</v>
      </c>
      <c r="N117" s="35" t="str">
        <f>_xlfn.XLOOKUP($A117,'[3]Form &amp; Form Handler Details'!$Y:$Y,'[3]Form &amp; Form Handler Details'!BK:BK,"")</f>
        <v>firstname</v>
      </c>
      <c r="O117" s="35" t="str">
        <f>_xlfn.XLOOKUP($A117,'[3]Form &amp; Form Handler Details'!$Y:$Y,'[3]Form &amp; Form Handler Details'!BL:BL,"")</f>
        <v>Text</v>
      </c>
      <c r="P117" s="35" t="str">
        <f>_xlfn.XLOOKUP($A117,'[3]Form &amp; Form Handler Details'!$Y:$Y,'[3]Form &amp; Form Handler Details'!BM:BM,"")</f>
        <v>This field is required.</v>
      </c>
      <c r="Q117" s="35" t="str">
        <f>_xlfn.XLOOKUP($A117,'[3]Form &amp; Form Handler Details'!$Y:$Y,'[3]Form &amp; Form Handler Details'!BN:BN,"")</f>
        <v>Last Name*</v>
      </c>
      <c r="R117" s="35" t="str">
        <f>_xlfn.XLOOKUP($A117,'[3]Form &amp; Form Handler Details'!$Y:$Y,'[3]Form &amp; Form Handler Details'!BO:BO,"")</f>
        <v>lastname</v>
      </c>
      <c r="S117" s="35" t="str">
        <f>_xlfn.XLOOKUP($A117,'[3]Form &amp; Form Handler Details'!$Y:$Y,'[3]Form &amp; Form Handler Details'!BP:BP,"")</f>
        <v>Text</v>
      </c>
      <c r="T117" s="35" t="str">
        <f>_xlfn.XLOOKUP($A117,'[3]Form &amp; Form Handler Details'!$Y:$Y,'[3]Form &amp; Form Handler Details'!BQ:BQ,"")</f>
        <v>This field is required.</v>
      </c>
      <c r="U117" s="35" t="str">
        <f>_xlfn.XLOOKUP($A117,'[3]Form &amp; Form Handler Details'!$Y:$Y,'[3]Form &amp; Form Handler Details'!BR:BR,"")</f>
        <v>Work Email*</v>
      </c>
      <c r="V117" s="35" t="str">
        <f>_xlfn.XLOOKUP($A117,'[3]Form &amp; Form Handler Details'!$Y:$Y,'[3]Form &amp; Form Handler Details'!BS:BS,"")</f>
        <v>workemail</v>
      </c>
      <c r="W117" s="35" t="str">
        <f>_xlfn.XLOOKUP($A117,'[3]Form &amp; Form Handler Details'!$Y:$Y,'[3]Form &amp; Form Handler Details'!BT:BT,"")</f>
        <v>Text</v>
      </c>
      <c r="X117" s="35" t="str">
        <f>_xlfn.XLOOKUP($A117,'[3]Form &amp; Form Handler Details'!$Y:$Y,'[3]Form &amp; Form Handler Details'!BU:BU,"")</f>
        <v>This field is required.</v>
      </c>
      <c r="Y117" s="35" t="str">
        <f>_xlfn.XLOOKUP($A117,'[3]Form &amp; Form Handler Details'!$Y:$Y,'[3]Form &amp; Form Handler Details'!BV:BV,"")</f>
        <v>Company Name*</v>
      </c>
      <c r="Z117" s="35" t="str">
        <f>_xlfn.XLOOKUP($A117,'[3]Form &amp; Form Handler Details'!$Y:$Y,'[3]Form &amp; Form Handler Details'!BW:BW,"")</f>
        <v>companyname</v>
      </c>
      <c r="AA117" s="35" t="str">
        <f>_xlfn.XLOOKUP($A117,'[3]Form &amp; Form Handler Details'!$Y:$Y,'[3]Form &amp; Form Handler Details'!BX:BX,"")</f>
        <v>Text</v>
      </c>
      <c r="AB117" s="35" t="str">
        <f>_xlfn.XLOOKUP($A117,'[3]Form &amp; Form Handler Details'!$Y:$Y,'[3]Form &amp; Form Handler Details'!BY:BY,"")</f>
        <v>This field is required.</v>
      </c>
      <c r="AC117" s="35">
        <f>_xlfn.XLOOKUP($A117,'[3]Form &amp; Form Handler Details'!$Y:$Y,'[3]Form &amp; Form Handler Details'!BZ:BZ,"")</f>
        <v>0</v>
      </c>
      <c r="AD117" s="35">
        <f>_xlfn.XLOOKUP($A117,'[3]Form &amp; Form Handler Details'!$Y:$Y,'[3]Form &amp; Form Handler Details'!CA:CA,"")</f>
        <v>0</v>
      </c>
      <c r="AE117" s="35">
        <f>_xlfn.XLOOKUP($A117,'[3]Form &amp; Form Handler Details'!$Y:$Y,'[3]Form &amp; Form Handler Details'!CB:CB,"")</f>
        <v>0</v>
      </c>
      <c r="AF117" s="35">
        <f>_xlfn.XLOOKUP($A117,'[3]Form &amp; Form Handler Details'!$Y:$Y,'[3]Form &amp; Form Handler Details'!CC:CC,"")</f>
        <v>0</v>
      </c>
      <c r="AG117" s="35" t="str">
        <f>_xlfn.XLOOKUP($A117,'[3]Form &amp; Form Handler Details'!$Y:$Y,'[3]Form &amp; Form Handler Details'!CD:CD,"")</f>
        <v>Estimated Annual Sales*
Please Select
. Less than $100,000
. $100,000 - $249,999
. $250,000 - $1,999,999
. $2,000,000 - $19,999,999
. More than $20,000,000</v>
      </c>
      <c r="AH117" s="35" t="str">
        <f>_xlfn.XLOOKUP($A117,'[3]Form &amp; Form Handler Details'!$Y:$Y,'[3]Form &amp; Form Handler Details'!CE:CE,"")</f>
        <v>annualonlinesales</v>
      </c>
      <c r="AI117" s="35" t="str">
        <f>_xlfn.XLOOKUP($A117,'[3]Form &amp; Form Handler Details'!$Y:$Y,'[3]Form &amp; Form Handler Details'!CF:CF,"")</f>
        <v>Dropdown</v>
      </c>
      <c r="AJ117" s="35" t="str">
        <f>_xlfn.XLOOKUP($A117,'[3]Form &amp; Form Handler Details'!$Y:$Y,'[3]Form &amp; Form Handler Details'!CG:CG,"")</f>
        <v>This field is required.</v>
      </c>
      <c r="AK117" s="35" t="str">
        <f>_xlfn.XLOOKUP($A117,'[3]Form &amp; Form Handler Details'!$Y:$Y,'[3]Form &amp; Form Handler Details'!CH:CH,"")</f>
        <v>Company Website</v>
      </c>
      <c r="AL117" s="35" t="str">
        <f>_xlfn.XLOOKUP($A117,'[3]Form &amp; Form Handler Details'!$Y:$Y,'[3]Form &amp; Form Handler Details'!CI:CI,"")</f>
        <v>companywebsite</v>
      </c>
      <c r="AM117" s="35" t="str">
        <f>_xlfn.XLOOKUP($A117,'[3]Form &amp; Form Handler Details'!$Y:$Y,'[3]Form &amp; Form Handler Details'!CJ:CJ,"")</f>
        <v>Text</v>
      </c>
      <c r="AN117" s="35">
        <f>_xlfn.XLOOKUP($A117,'[3]Form &amp; Form Handler Details'!$Y:$Y,'[3]Form &amp; Form Handler Details'!CK:CK,"")</f>
        <v>0</v>
      </c>
      <c r="AO117" s="35" t="str">
        <f>_xlfn.XLOOKUP($A117,'[3]Form &amp; Form Handler Details'!$Y:$Y,'[3]Form &amp; Form Handler Details'!CL:CL,"")</f>
        <v>Phone Number*</v>
      </c>
      <c r="AP117" s="35" t="str">
        <f>_xlfn.XLOOKUP($A117,'[3]Form &amp; Form Handler Details'!$Y:$Y,'[3]Form &amp; Form Handler Details'!CM:CM,"")</f>
        <v>phonenumber</v>
      </c>
      <c r="AQ117" s="35" t="str">
        <f>_xlfn.XLOOKUP($A117,'[3]Form &amp; Form Handler Details'!$Y:$Y,'[3]Form &amp; Form Handler Details'!CN:CN,"")</f>
        <v>Text</v>
      </c>
      <c r="AR117" s="35" t="str">
        <f>_xlfn.XLOOKUP($A117,'[3]Form &amp; Form Handler Details'!$Y:$Y,'[3]Form &amp; Form Handler Details'!CO:CO,"")</f>
        <v>This field is required.</v>
      </c>
      <c r="AS117" s="35">
        <f>_xlfn.XLOOKUP($A117,'[3]Form &amp; Form Handler Details'!$Y:$Y,'[3]Form &amp; Form Handler Details'!CP:CP,"")</f>
        <v>0</v>
      </c>
      <c r="AT117" s="35">
        <f>_xlfn.XLOOKUP($A117,'[3]Form &amp; Form Handler Details'!$Y:$Y,'[3]Form &amp; Form Handler Details'!CQ:CQ,"")</f>
        <v>0</v>
      </c>
      <c r="AU117" s="35">
        <f>_xlfn.XLOOKUP($A117,'[3]Form &amp; Form Handler Details'!$Y:$Y,'[3]Form &amp; Form Handler Details'!CR:CR,"")</f>
        <v>0</v>
      </c>
      <c r="AV117" s="35">
        <f>_xlfn.XLOOKUP($A117,'[3]Form &amp; Form Handler Details'!$Y:$Y,'[3]Form &amp; Form Handler Details'!CS:CS,"")</f>
        <v>0</v>
      </c>
      <c r="AW117" s="35" t="str">
        <f>_xlfn.XLOOKUP($A117,'[3]Form &amp; Form Handler Details'!$Y:$Y,'[3]Form &amp; Form Handler Details'!CT:CT,"")</f>
        <v>WebformURL (Hidden)</v>
      </c>
      <c r="AX117" s="35" t="str">
        <f>_xlfn.XLOOKUP($A117,'[3]Form &amp; Form Handler Details'!$Y:$Y,'[3]Form &amp; Form Handler Details'!CU:CU,"")</f>
        <v>webformurl</v>
      </c>
      <c r="AY117" s="35" t="str">
        <f>_xlfn.XLOOKUP($A117,'[3]Form &amp; Form Handler Details'!$Y:$Y,'[3]Form &amp; Form Handler Details'!CV:CV,"")</f>
        <v>Hidden - text</v>
      </c>
      <c r="AZ117" s="35" t="str">
        <f>_xlfn.XLOOKUP($A117,'[3]Form &amp; Form Handler Details'!$Y:$Y,'[3]Form &amp; Form Handler Details'!CW:CW,"")</f>
        <v>gclid* (Hidden)</v>
      </c>
      <c r="BA117" s="35" t="str">
        <f>_xlfn.XLOOKUP($A117,'[3]Form &amp; Form Handler Details'!$Y:$Y,'[3]Form &amp; Form Handler Details'!CX:CX,"")</f>
        <v>gclid</v>
      </c>
      <c r="BB117" s="35" t="str">
        <f>_xlfn.XLOOKUP($A117,'[3]Form &amp; Form Handler Details'!$Y:$Y,'[3]Form &amp; Form Handler Details'!CY:CY,"")</f>
        <v>Hidden - text</v>
      </c>
      <c r="BC117" s="35">
        <f>_xlfn.XLOOKUP($A117,'[3]Form &amp; Form Handler Details'!$Y:$Y,'[3]Form &amp; Form Handler Details'!CZ:CZ,"")</f>
        <v>0</v>
      </c>
      <c r="BD117" s="35">
        <f>_xlfn.XLOOKUP($A117,'[3]Form &amp; Form Handler Details'!$Y:$Y,'[3]Form &amp; Form Handler Details'!DA:DA,"")</f>
        <v>0</v>
      </c>
      <c r="BE117" s="35">
        <f>_xlfn.XLOOKUP($A117,'[3]Form &amp; Form Handler Details'!$Y:$Y,'[3]Form &amp; Form Handler Details'!DB:DB,"")</f>
        <v>0</v>
      </c>
      <c r="BF117" s="35">
        <f>_xlfn.XLOOKUP($A117,'[3]Form &amp; Form Handler Details'!$Y:$Y,'[3]Form &amp; Form Handler Details'!DC:DC,"")</f>
        <v>0</v>
      </c>
      <c r="BG117" s="35">
        <f>_xlfn.XLOOKUP($A117,'[3]Form &amp; Form Handler Details'!$Y:$Y,'[3]Form &amp; Form Handler Details'!DD:DD,"")</f>
        <v>0</v>
      </c>
      <c r="BH117" s="35">
        <f>_xlfn.XLOOKUP($A117,'[3]Form &amp; Form Handler Details'!$Y:$Y,'[3]Form &amp; Form Handler Details'!DE:DE,"")</f>
        <v>0</v>
      </c>
      <c r="BI117" s="35">
        <f>_xlfn.XLOOKUP($A117,'[3]Form &amp; Form Handler Details'!$Y:$Y,'[3]Form &amp; Form Handler Details'!DF:DF,"")</f>
        <v>0</v>
      </c>
      <c r="BJ117" s="35" t="str">
        <f>_xlfn.XLOOKUP($A117,'[3]Form &amp; Form Handler Details'!$Y:$Y,'[3]Form &amp; Form Handler Details'!DG:DG,"")</f>
        <v>Do you already have a PayPal Business account?*
Please Select
Yes ----- No</v>
      </c>
      <c r="BK117" s="35" t="str">
        <f>_xlfn.XLOOKUP($A117,'[3]Form &amp; Form Handler Details'!$Y:$Y,'[3]Form &amp; Form Handler Details'!DH:DH,"")</f>
        <v>doyoualreadyhaveapaypalbusinessaccount</v>
      </c>
      <c r="BL117" s="35" t="str">
        <f>_xlfn.XLOOKUP($A117,'[3]Form &amp; Form Handler Details'!$Y:$Y,'[3]Form &amp; Form Handler Details'!DI:DI,"")</f>
        <v>Dropdown</v>
      </c>
      <c r="BM117" s="35" t="str">
        <f>_xlfn.XLOOKUP($A117,'[3]Form &amp; Form Handler Details'!$Y:$Y,'[3]Form &amp; Form Handler Details'!DJ:DJ,"")</f>
        <v>This field is required</v>
      </c>
      <c r="BN117" s="35" t="str">
        <f>_xlfn.XLOOKUP($A117,'[3]Form &amp; Form Handler Details'!$Y:$Y,'[3]Form &amp; Form Handler Details'!DK:DK,"")</f>
        <v>What do you need help with?*
My account
Account questions
Another PayPal product
PayPal Business solutions</v>
      </c>
      <c r="BO117" s="35" t="str">
        <f>_xlfn.XLOOKUP($A117,'[3]Form &amp; Form Handler Details'!$Y:$Y,'[3]Form &amp; Form Handler Details'!DL:DL,"")</f>
        <v>whatdoyouneedhelpwith</v>
      </c>
      <c r="BP117" s="35" t="str">
        <f>_xlfn.XLOOKUP($A117,'[3]Form &amp; Form Handler Details'!$Y:$Y,'[3]Form &amp; Form Handler Details'!DM:DM,"")</f>
        <v>Radiobutton</v>
      </c>
      <c r="BQ117" s="35" t="str">
        <f>_xlfn.XLOOKUP($A117,'[3]Form &amp; Form Handler Details'!$Y:$Y,'[3]Form &amp; Form Handler Details'!DN:DN,"")</f>
        <v>This field is required</v>
      </c>
      <c r="BR117" s="35" t="str">
        <f>_xlfn.XLOOKUP($A117,'[3]Form &amp; Form Handler Details'!$Y:$Y,'[3]Form &amp; Form Handler Details'!DO:DO,"")</f>
        <v>Country*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Vietnam
Wallis and Futuna
Western Sahara
Yemen
Zambia
Zimbabwe</v>
      </c>
      <c r="BS117" s="35" t="str">
        <f>_xlfn.XLOOKUP($A117,'[3]Form &amp; Form Handler Details'!$Y:$Y,'[3]Form &amp; Form Handler Details'!DP:DP,"")</f>
        <v>US
CA
AF
AL
DZ
AS
AD
AO
AI
AQ
AG
AR
AM
AW
AU
AT
AZ
BS
BH
BD
BB
BY
BE
BZ
BJ
BM
BT
BO
BA
BW
BR
IO
VG
BN
BG
BF
BI
KH
CM
CV
KY
CF
TD
CL
CN
CX
CC
CO
KM
CG
CK
CR
HR
CU
CW
CY
CZ
CI
CD
DK
DJ
DM
DO
EC
EG
SV
GQ
ER
EE
ET
FK
FO
FJ
FI
FR
GF
PF
TF
GA
GM
GE
DE
GH
GI
GR
GL
GD
GP
GU
GT
GG
GN
GW
GY
HT
HN
HK
HU
IS
IN
ID
IR
IQ
IE
IM
IL
IT
JM
JP
JE
JO
KZ
KE
KI
KW
KG
LA
LV
LB
LS
LR
LY
LI
LT
LU
MO
MK
MG
MW
MY
MV
ML
MT
MH
MQ
MR
MU
YT
MX
FM
MD
MC
MN
ME
MS
MA
MZ
MM
NA
NR
NP
NL
NC
NZ
NI
NE
NG
NU
NF
KP
MP
NO
OM
PK
PW
PS
PA
PG
PY
PE
PH
PN
PL
PT
PR
QA
RO
RU
RW
RE
BL
SH
KN
LC
PM
VC
WS
SM
ST
SA
SN
SP
SC
SL
SG
SK
SI
SB
SO
ZA
KR
SS
ES
LK
SD
SR
SJ
SZ
SE
CH
SY
TW
TJ
TZ
TH
TL
TG
TK
TO
TT
TN
TR
TM
TC
TV
VI
UG
UA
AE
GB
UM
UY
UZ
VU
VA
VE
VN
WF
EH
YE
ZM
ZW</v>
      </c>
      <c r="BT117" s="35" t="str">
        <f>_xlfn.XLOOKUP($A117,'[3]Form &amp; Form Handler Details'!$Y:$Y,'[3]Form &amp; Form Handler Details'!DQ:DQ,"")</f>
        <v>country</v>
      </c>
      <c r="BU117" s="35" t="str">
        <f>_xlfn.XLOOKUP($A117,'[3]Form &amp; Form Handler Details'!$Y:$Y,'[3]Form &amp; Form Handler Details'!DR:DR,"")</f>
        <v>Dropdown</v>
      </c>
      <c r="BV117" s="35" t="str">
        <f>_xlfn.XLOOKUP($A117,'[3]Form &amp; Form Handler Details'!$Y:$Y,'[3]Form &amp; Form Handler Details'!DS:DS,"")</f>
        <v>This field is required</v>
      </c>
      <c r="BW117" s="35" t="str">
        <f>_xlfn.XLOOKUP($A117,'[3]Form &amp; Form Handler Details'!$Y:$Y,'[3]Form &amp; Form Handler Details'!DT:DT,"")</f>
        <v>HoneyPot</v>
      </c>
      <c r="BX117" s="35" t="str">
        <f>_xlfn.XLOOKUP($A117,'[3]Form &amp; Form Handler Details'!$Y:$Y,'[3]Form &amp; Form Handler Details'!DU:DU,"")</f>
        <v>pardot_extra_field</v>
      </c>
      <c r="BY117" s="35" t="str">
        <f>_xlfn.XLOOKUP($A117,'[3]Form &amp; Form Handler Details'!$Y:$Y,'[3]Form &amp; Form Handler Details'!DV:DV,"")</f>
        <v>Hidden</v>
      </c>
      <c r="BZ117" s="35">
        <f>_xlfn.XLOOKUP($A117,'[3]Form &amp; Form Handler Details'!$Y:$Y,'[3]Form &amp; Form Handler Details'!DW:DW,"")</f>
        <v>0</v>
      </c>
      <c r="CA117" s="35">
        <f>_xlfn.XLOOKUP($A117,'[3]Form &amp; Form Handler Details'!$Y:$Y,'[3]Form &amp; Form Handler Details'!DX:DX,"")</f>
        <v>0</v>
      </c>
      <c r="CB117" s="35">
        <f>_xlfn.XLOOKUP($A117,'[3]Form &amp; Form Handler Details'!$Y:$Y,'[3]Form &amp; Form Handler Details'!DY:DY,"")</f>
        <v>0</v>
      </c>
      <c r="CC117" s="35">
        <f>_xlfn.XLOOKUP($A117,'[3]Form &amp; Form Handler Details'!$Y:$Y,'[3]Form &amp; Form Handler Details'!DZ:DZ,"")</f>
        <v>0</v>
      </c>
      <c r="CD117" s="35">
        <f>_xlfn.XLOOKUP($A117,'[3]Form &amp; Form Handler Details'!$Y:$Y,'[3]Form &amp; Form Handler Details'!EA:EA,"")</f>
        <v>0</v>
      </c>
      <c r="CE117" s="35">
        <f>_xlfn.XLOOKUP($A117,'[3]Form &amp; Form Handler Details'!$Y:$Y,'[3]Form &amp; Form Handler Details'!EB:EB,"")</f>
        <v>0</v>
      </c>
      <c r="CF117" s="35">
        <f>_xlfn.XLOOKUP($A117,'[3]Form &amp; Form Handler Details'!$Y:$Y,'[3]Form &amp; Form Handler Details'!EC:EC,"")</f>
        <v>0</v>
      </c>
      <c r="CG117" s="35">
        <f>_xlfn.XLOOKUP($A117,'[3]Form &amp; Form Handler Details'!$Y:$Y,'[3]Form &amp; Form Handler Details'!ED:ED,"")</f>
        <v>0</v>
      </c>
      <c r="CH117" s="35">
        <f>_xlfn.XLOOKUP($A117,'[3]Form &amp; Form Handler Details'!$Y:$Y,'[3]Form &amp; Form Handler Details'!EE:EE,"")</f>
        <v>0</v>
      </c>
      <c r="CI117" s="35">
        <f>_xlfn.XLOOKUP($A117,'[3]Form &amp; Form Handler Details'!$Y:$Y,'[3]Form &amp; Form Handler Details'!EF:EF,"")</f>
        <v>0</v>
      </c>
      <c r="CJ117" s="35">
        <f>_xlfn.XLOOKUP($A117,'[3]Form &amp; Form Handler Details'!$Y:$Y,'[3]Form &amp; Form Handler Details'!EG:EG,"")</f>
        <v>0</v>
      </c>
      <c r="CK117" s="35">
        <f>_xlfn.XLOOKUP($A117,'[3]Form &amp; Form Handler Details'!$Y:$Y,'[3]Form &amp; Form Handler Details'!EH:EH,"")</f>
        <v>0</v>
      </c>
      <c r="CL117" s="35">
        <f>_xlfn.XLOOKUP($A117,'[3]Form &amp; Form Handler Details'!$Y:$Y,'[3]Form &amp; Form Handler Details'!EI:EI,"")</f>
        <v>0</v>
      </c>
      <c r="CM117" s="35">
        <f>_xlfn.XLOOKUP($A117,'[3]Form &amp; Form Handler Details'!$Y:$Y,'[3]Form &amp; Form Handler Details'!EJ:EJ,"")</f>
        <v>0</v>
      </c>
      <c r="CN117" s="35">
        <f>_xlfn.XLOOKUP($A117,'[3]Form &amp; Form Handler Details'!$Y:$Y,'[3]Form &amp; Form Handler Details'!EK:EK,"")</f>
        <v>0</v>
      </c>
      <c r="CO117" s="35">
        <f>_xlfn.XLOOKUP($A117,'[3]Form &amp; Form Handler Details'!$Y:$Y,'[3]Form &amp; Form Handler Details'!EL:EL,"")</f>
        <v>0</v>
      </c>
      <c r="CP117" s="35">
        <f>_xlfn.XLOOKUP($A117,'[3]Form &amp; Form Handler Details'!$Y:$Y,'[3]Form &amp; Form Handler Details'!EM:EM,"")</f>
        <v>0</v>
      </c>
      <c r="CQ117" s="35" t="str">
        <f>_xlfn.XLOOKUP($A117,'[3]Form &amp; Form Handler Details'!$Y:$Y,'[3]Form &amp; Form Handler Details'!EN:EN,"")</f>
        <v>I have read and accepted the &lt;a target="blank" href="https://www.paypal.com/privacy-center"&gt;PayPal Privacy Policy&lt;/a&gt;.
I consent to Paypal contacting me by phone or email, and to sending me product or industry information relevant to my query. I know I can unsubscribe at any time.</v>
      </c>
      <c r="CR117" s="35" t="str">
        <f>_xlfn.XLOOKUP($A117,'[3]Form &amp; Form Handler Details'!$Y:$Y,'[3]Form &amp; Form Handler Details'!EO:EO,"")</f>
        <v>privacyconsent</v>
      </c>
      <c r="CS117" s="35" t="str">
        <f>_xlfn.XLOOKUP($A117,'[3]Form &amp; Form Handler Details'!$Y:$Y,'[3]Form &amp; Form Handler Details'!EP:EP,"")</f>
        <v>Checkbox</v>
      </c>
      <c r="CT117" s="35" t="str">
        <f>_xlfn.XLOOKUP($A117,'[3]Form &amp; Form Handler Details'!$Y:$Y,'[3]Form &amp; Form Handler Details'!EQ:EQ,"")</f>
        <v>This field is required</v>
      </c>
      <c r="CU117" s="35">
        <f>_xlfn.XLOOKUP($A117,'[3]Form &amp; Form Handler Details'!$Y:$Y,'[3]Form &amp; Form Handler Details'!ER:ER,"")</f>
        <v>0</v>
      </c>
      <c r="CV117" s="35">
        <f>_xlfn.XLOOKUP($A117,'[3]Form &amp; Form Handler Details'!$Y:$Y,'[3]Form &amp; Form Handler Details'!ES:ES,"")</f>
        <v>0</v>
      </c>
      <c r="CW117" s="35">
        <f>_xlfn.XLOOKUP($A117,'[3]Form &amp; Form Handler Details'!$Y:$Y,'[3]Form &amp; Form Handler Details'!ET:ET,"")</f>
        <v>0</v>
      </c>
      <c r="CX117" s="35">
        <f>_xlfn.XLOOKUP($A117,'[3]Form &amp; Form Handler Details'!$Y:$Y,'[3]Form &amp; Form Handler Details'!EU:EU,"")</f>
        <v>0</v>
      </c>
      <c r="CY117" s="35">
        <f>_xlfn.XLOOKUP($A117,'[3]Form &amp; Form Handler Details'!$Y:$Y,'[3]Form &amp; Form Handler Details'!EV:EV,"")</f>
        <v>0</v>
      </c>
      <c r="CZ117" s="35">
        <f>_xlfn.XLOOKUP($A117,'[3]Form &amp; Form Handler Details'!$Y:$Y,'[3]Form &amp; Form Handler Details'!EW:EW,"")</f>
        <v>0</v>
      </c>
      <c r="DA117" s="35">
        <f>_xlfn.XLOOKUP($A117,'[3]Form &amp; Form Handler Details'!$Y:$Y,'[3]Form &amp; Form Handler Details'!EX:EX,"")</f>
        <v>0</v>
      </c>
      <c r="DB117" s="35">
        <f>_xlfn.XLOOKUP($A117,'[3]Form &amp; Form Handler Details'!$Y:$Y,'[3]Form &amp; Form Handler Details'!EY:EY,"")</f>
        <v>0</v>
      </c>
      <c r="DC117" s="35">
        <f>_xlfn.XLOOKUP($A117,'[3]Form &amp; Form Handler Details'!$Y:$Y,'[3]Form &amp; Form Handler Details'!EZ:EZ,"")</f>
        <v>0</v>
      </c>
      <c r="DD117" s="35">
        <f>_xlfn.XLOOKUP($A117,'[3]Form &amp; Form Handler Details'!$Y:$Y,'[3]Form &amp; Form Handler Details'!FA:FA,"")</f>
        <v>0</v>
      </c>
      <c r="DE117" s="35">
        <f>_xlfn.XLOOKUP($A117,'[3]Form &amp; Form Handler Details'!$Y:$Y,'[3]Form &amp; Form Handler Details'!FB:FB,"")</f>
        <v>0</v>
      </c>
      <c r="DF117" s="35">
        <f>_xlfn.XLOOKUP($A117,'[3]Form &amp; Form Handler Details'!$Y:$Y,'[3]Form &amp; Form Handler Details'!FC:FC,"")</f>
        <v>0</v>
      </c>
      <c r="DG117" s="35">
        <f>_xlfn.XLOOKUP($A117,'[3]Form &amp; Form Handler Details'!$Y:$Y,'[3]Form &amp; Form Handler Details'!FD:FD,"")</f>
        <v>0</v>
      </c>
      <c r="DH117" s="35">
        <f>_xlfn.XLOOKUP($A117,'[3]Form &amp; Form Handler Details'!$Y:$Y,'[3]Form &amp; Form Handler Details'!FE:FE,"")</f>
        <v>0</v>
      </c>
      <c r="DI117" s="35">
        <f>_xlfn.XLOOKUP($A117,'[3]Form &amp; Form Handler Details'!$Y:$Y,'[3]Form &amp; Form Handler Details'!FF:FF,"")</f>
        <v>0</v>
      </c>
      <c r="DJ117" s="35">
        <f>_xlfn.XLOOKUP($A117,'[3]Form &amp; Form Handler Details'!$Y:$Y,'[3]Form &amp; Form Handler Details'!FG:FG,"")</f>
        <v>0</v>
      </c>
      <c r="DK117" s="35">
        <f>_xlfn.XLOOKUP($A117,'[3]Form &amp; Form Handler Details'!$Y:$Y,'[3]Form &amp; Form Handler Details'!FH:FH,"")</f>
        <v>0</v>
      </c>
      <c r="DL117" s="35">
        <f>_xlfn.XLOOKUP($A117,'[3]Form &amp; Form Handler Details'!$Y:$Y,'[3]Form &amp; Form Handler Details'!FI:FI,"")</f>
        <v>0</v>
      </c>
      <c r="DM117" s="35">
        <f>_xlfn.XLOOKUP($A117,'[3]Form &amp; Form Handler Details'!$Y:$Y,'[3]Form &amp; Form Handler Details'!FJ:FJ,"")</f>
        <v>0</v>
      </c>
      <c r="DN117" s="35">
        <f>_xlfn.XLOOKUP($A117,'[3]Form &amp; Form Handler Details'!$Y:$Y,'[3]Form &amp; Form Handler Details'!FK:FK,"")</f>
        <v>0</v>
      </c>
      <c r="DO117" s="35">
        <f>_xlfn.XLOOKUP($A117,'[3]Form &amp; Form Handler Details'!$Y:$Y,'[3]Form &amp; Form Handler Details'!FL:FL,"")</f>
        <v>0</v>
      </c>
      <c r="DP117" s="35">
        <f>_xlfn.XLOOKUP($A117,'[3]Form &amp; Form Handler Details'!$Y:$Y,'[3]Form &amp; Form Handler Details'!FM:FM,"")</f>
        <v>0</v>
      </c>
      <c r="DQ117" s="35">
        <f>_xlfn.XLOOKUP($A117,'[3]Form &amp; Form Handler Details'!$Y:$Y,'[3]Form &amp; Form Handler Details'!FN:FN,"")</f>
        <v>0</v>
      </c>
      <c r="DR117" s="35">
        <f>_xlfn.XLOOKUP($A117,'[3]Form &amp; Form Handler Details'!$Y:$Y,'[3]Form &amp; Form Handler Details'!FO:FO,"")</f>
        <v>0</v>
      </c>
      <c r="DS117" s="35">
        <f>_xlfn.XLOOKUP($A117,'[3]Form &amp; Form Handler Details'!$Y:$Y,'[3]Form &amp; Form Handler Details'!FP:FP,"")</f>
        <v>0</v>
      </c>
      <c r="DT117" s="35">
        <f>_xlfn.XLOOKUP($A117,'[3]Form &amp; Form Handler Details'!$Y:$Y,'[3]Form &amp; Form Handler Details'!FQ:FQ,"")</f>
        <v>0</v>
      </c>
      <c r="DU117" s="35">
        <f>_xlfn.XLOOKUP($A117,'[3]Form &amp; Form Handler Details'!$Y:$Y,'[3]Form &amp; Form Handler Details'!FR:FR,"")</f>
        <v>0</v>
      </c>
      <c r="DV117" s="35">
        <f>_xlfn.XLOOKUP($A117,'[3]Form &amp; Form Handler Details'!$Y:$Y,'[3]Form &amp; Form Handler Details'!FS:FS,"")</f>
        <v>0</v>
      </c>
      <c r="DW117" s="35">
        <f>_xlfn.XLOOKUP($A117,'[3]Form &amp; Form Handler Details'!$Y:$Y,'[3]Form &amp; Form Handler Details'!FT:FT,"")</f>
        <v>0</v>
      </c>
      <c r="DX117" s="35">
        <f>_xlfn.XLOOKUP($A117,'[3]Form &amp; Form Handler Details'!$Y:$Y,'[3]Form &amp; Form Handler Details'!FU:FU,"")</f>
        <v>0</v>
      </c>
      <c r="DY117" s="35">
        <f>_xlfn.XLOOKUP($A117,'[3]Form &amp; Form Handler Details'!$Y:$Y,'[3]Form &amp; Form Handler Details'!FV:FV,"")</f>
        <v>0</v>
      </c>
      <c r="DZ117" s="35">
        <f>_xlfn.XLOOKUP($A117,'[3]Form &amp; Form Handler Details'!$Y:$Y,'[3]Form &amp; Form Handler Details'!FW:FW,"")</f>
        <v>0</v>
      </c>
      <c r="EA117" s="35">
        <f>_xlfn.XLOOKUP($A117,'[3]Form &amp; Form Handler Details'!$Y:$Y,'[3]Form &amp; Form Handler Details'!FX:FX,"")</f>
        <v>0</v>
      </c>
      <c r="EB117" s="35">
        <f>_xlfn.XLOOKUP($A117,'[3]Form &amp; Form Handler Details'!$Y:$Y,'[3]Form &amp; Form Handler Details'!FY:FY,"")</f>
        <v>0</v>
      </c>
      <c r="EC117" s="35">
        <f>_xlfn.XLOOKUP($A117,'[3]Form &amp; Form Handler Details'!$Y:$Y,'[3]Form &amp; Form Handler Details'!FZ:FZ,"")</f>
        <v>0</v>
      </c>
      <c r="ED117" s="35">
        <f>_xlfn.XLOOKUP($A117,'[3]Form &amp; Form Handler Details'!$Y:$Y,'[3]Form &amp; Form Handler Details'!GA:GA,"")</f>
        <v>0</v>
      </c>
      <c r="EE117" s="35">
        <f>_xlfn.XLOOKUP($A117,'[3]Form &amp; Form Handler Details'!$Y:$Y,'[3]Form &amp; Form Handler Details'!GB:GB,"")</f>
        <v>0</v>
      </c>
      <c r="EF117" s="35">
        <f>_xlfn.XLOOKUP($A117,'[3]Form &amp; Form Handler Details'!$Y:$Y,'[3]Form &amp; Form Handler Details'!GC:GC,"")</f>
        <v>0</v>
      </c>
      <c r="EG117" s="35">
        <f>_xlfn.XLOOKUP($A117,'[3]Form &amp; Form Handler Details'!$Y:$Y,'[3]Form &amp; Form Handler Details'!GD:GD,"")</f>
        <v>0</v>
      </c>
      <c r="EH117" s="35">
        <f>_xlfn.XLOOKUP($A117,'[3]Form &amp; Form Handler Details'!$Y:$Y,'[3]Form &amp; Form Handler Details'!GE:GE,"")</f>
        <v>0</v>
      </c>
      <c r="EI117" s="35">
        <f>_xlfn.XLOOKUP($A117,'[3]Form &amp; Form Handler Details'!$Y:$Y,'[3]Form &amp; Form Handler Details'!GF:GF,"")</f>
        <v>0</v>
      </c>
      <c r="EJ117" s="35">
        <f>_xlfn.XLOOKUP($A117,'[3]Form &amp; Form Handler Details'!$Y:$Y,'[3]Form &amp; Form Handler Details'!GG:GG,"")</f>
        <v>0</v>
      </c>
      <c r="EK117" s="35">
        <f>_xlfn.XLOOKUP($A117,'[3]Form &amp; Form Handler Details'!$Y:$Y,'[3]Form &amp; Form Handler Details'!GH:GH,"")</f>
        <v>0</v>
      </c>
      <c r="EL117" s="35">
        <f>_xlfn.XLOOKUP($A117,'[3]Form &amp; Form Handler Details'!$Y:$Y,'[3]Form &amp; Form Handler Details'!GI:GI,"")</f>
        <v>0</v>
      </c>
      <c r="EM117" s="35">
        <f>_xlfn.XLOOKUP($A117,'[3]Form &amp; Form Handler Details'!$Y:$Y,'[3]Form &amp; Form Handler Details'!GJ:GJ,"")</f>
        <v>0</v>
      </c>
      <c r="EN117" s="35">
        <f>_xlfn.XLOOKUP($A117,'[3]Form &amp; Form Handler Details'!$Y:$Y,'[3]Form &amp; Form Handler Details'!GK:GK,"")</f>
        <v>0</v>
      </c>
      <c r="EO117" s="35">
        <f>_xlfn.XLOOKUP($A117,'[3]Form &amp; Form Handler Details'!$Y:$Y,'[3]Form &amp; Form Handler Details'!GL:GL,"")</f>
        <v>0</v>
      </c>
      <c r="EP117" s="35">
        <f>_xlfn.XLOOKUP($A117,'[3]Form &amp; Form Handler Details'!$Y:$Y,'[3]Form &amp; Form Handler Details'!GM:GM,"")</f>
        <v>0</v>
      </c>
      <c r="EQ117" s="35">
        <f>_xlfn.XLOOKUP($A117,'[3]Form &amp; Form Handler Details'!$Y:$Y,'[3]Form &amp; Form Handler Details'!GN:GN,"")</f>
        <v>0</v>
      </c>
      <c r="ER117" s="35">
        <f>_xlfn.XLOOKUP($A117,'[3]Form &amp; Form Handler Details'!$Y:$Y,'[3]Form &amp; Form Handler Details'!GO:GO,"")</f>
        <v>0</v>
      </c>
      <c r="ES117" s="35">
        <f>_xlfn.XLOOKUP($A117,'[3]Form &amp; Form Handler Details'!$Y:$Y,'[3]Form &amp; Form Handler Details'!GP:GP,"")</f>
        <v>0</v>
      </c>
      <c r="ET117" s="35">
        <f>_xlfn.XLOOKUP($A117,'[3]Form &amp; Form Handler Details'!$Y:$Y,'[3]Form &amp; Form Handler Details'!GQ:GQ,"")</f>
        <v>0</v>
      </c>
      <c r="EU117" s="35">
        <f>_xlfn.XLOOKUP($A117,'[3]Form &amp; Form Handler Details'!$Y:$Y,'[3]Form &amp; Form Handler Details'!GR:GR,"")</f>
        <v>0</v>
      </c>
      <c r="EV117" s="35">
        <f>_xlfn.XLOOKUP($A117,'[3]Form &amp; Form Handler Details'!$Y:$Y,'[3]Form &amp; Form Handler Details'!GS:GS,"")</f>
        <v>0</v>
      </c>
      <c r="EW117" s="35">
        <f>_xlfn.XLOOKUP($A117,'[3]Form &amp; Form Handler Details'!$Y:$Y,'[3]Form &amp; Form Handler Details'!GT:GT,"")</f>
        <v>0</v>
      </c>
      <c r="EX117" s="35">
        <f>_xlfn.XLOOKUP($A117,'[3]Form &amp; Form Handler Details'!$Y:$Y,'[3]Form &amp; Form Handler Details'!GU:GU,"")</f>
        <v>0</v>
      </c>
      <c r="EY117" s="35">
        <f>_xlfn.XLOOKUP($A117,'[3]Form &amp; Form Handler Details'!$Y:$Y,'[3]Form &amp; Form Handler Details'!GV:GV,"")</f>
        <v>0</v>
      </c>
      <c r="EZ117" s="35">
        <f>_xlfn.XLOOKUP($A117,'[3]Form &amp; Form Handler Details'!$Y:$Y,'[3]Form &amp; Form Handler Details'!GW:GW,"")</f>
        <v>0</v>
      </c>
      <c r="FA117" s="35">
        <f>_xlfn.XLOOKUP($A117,'[3]Form &amp; Form Handler Details'!$Y:$Y,'[3]Form &amp; Form Handler Details'!GX:GX,"")</f>
        <v>0</v>
      </c>
      <c r="FB117" s="35">
        <f>_xlfn.XLOOKUP($A117,'[3]Form &amp; Form Handler Details'!$Y:$Y,'[3]Form &amp; Form Handler Details'!GY:GY,"")</f>
        <v>0</v>
      </c>
      <c r="FC117" s="35">
        <f>_xlfn.XLOOKUP($A117,'[3]Form &amp; Form Handler Details'!$Y:$Y,'[3]Form &amp; Form Handler Details'!GZ:GZ,"")</f>
        <v>0</v>
      </c>
      <c r="FD117" s="35">
        <f>_xlfn.XLOOKUP($A117,'[3]Form &amp; Form Handler Details'!$Y:$Y,'[3]Form &amp; Form Handler Details'!HA:HA,"")</f>
        <v>0</v>
      </c>
      <c r="FE117" s="35">
        <f>_xlfn.XLOOKUP($A117,'[3]Form &amp; Form Handler Details'!$Y:$Y,'[3]Form &amp; Form Handler Details'!HB:HB,"")</f>
        <v>0</v>
      </c>
      <c r="FF117" s="35">
        <f>_xlfn.XLOOKUP($A117,'[3]Form &amp; Form Handler Details'!$Y:$Y,'[3]Form &amp; Form Handler Details'!HC:HC,"")</f>
        <v>0</v>
      </c>
      <c r="FG117" s="35">
        <f>_xlfn.XLOOKUP($A117,'[3]Form &amp; Form Handler Details'!$Y:$Y,'[3]Form &amp; Form Handler Details'!HD:HD,"")</f>
        <v>0</v>
      </c>
      <c r="FH117" s="35">
        <f>_xlfn.XLOOKUP($A117,'[3]Form &amp; Form Handler Details'!$Y:$Y,'[3]Form &amp; Form Handler Details'!HE:HE,"")</f>
        <v>0</v>
      </c>
      <c r="FI117" s="35">
        <f>_xlfn.XLOOKUP($A117,'[3]Form &amp; Form Handler Details'!$Y:$Y,'[3]Form &amp; Form Handler Details'!HF:HF,"")</f>
        <v>0</v>
      </c>
      <c r="FJ117" s="35">
        <f>_xlfn.XLOOKUP($A117,'[3]Form &amp; Form Handler Details'!$Y:$Y,'[3]Form &amp; Form Handler Details'!HG:HG,"")</f>
        <v>0</v>
      </c>
      <c r="FK117" s="35">
        <f>_xlfn.XLOOKUP($A117,'[3]Form &amp; Form Handler Details'!$Y:$Y,'[3]Form &amp; Form Handler Details'!HH:HH,"")</f>
        <v>0</v>
      </c>
      <c r="FL117" s="35">
        <f>_xlfn.XLOOKUP($A117,'[3]Form &amp; Form Handler Details'!$Y:$Y,'[3]Form &amp; Form Handler Details'!HI:HI,"")</f>
        <v>0</v>
      </c>
      <c r="FM117" s="35">
        <f>_xlfn.XLOOKUP($A117,'[3]Form &amp; Form Handler Details'!$Y:$Y,'[3]Form &amp; Form Handler Details'!HJ:HJ,"")</f>
        <v>0</v>
      </c>
      <c r="FN117" s="35">
        <f>_xlfn.XLOOKUP($A117,'[3]Form &amp; Form Handler Details'!$Y:$Y,'[3]Form &amp; Form Handler Details'!HK:HK,"")</f>
        <v>0</v>
      </c>
      <c r="FO117" s="35">
        <f>_xlfn.XLOOKUP($A117,'[3]Form &amp; Form Handler Details'!$Y:$Y,'[3]Form &amp; Form Handler Details'!HL:HL,"")</f>
        <v>0</v>
      </c>
      <c r="FP117" s="35">
        <f>_xlfn.XLOOKUP($A117,'[3]Form &amp; Form Handler Details'!$Y:$Y,'[3]Form &amp; Form Handler Details'!HM:HM,"")</f>
        <v>0</v>
      </c>
      <c r="FQ117" s="35">
        <f>_xlfn.XLOOKUP($A117,'[3]Form &amp; Form Handler Details'!$Y:$Y,'[3]Form &amp; Form Handler Details'!HN:HN,"")</f>
        <v>0</v>
      </c>
      <c r="FR117" s="35">
        <f>_xlfn.XLOOKUP($A117,'[3]Form &amp; Form Handler Details'!$Y:$Y,'[3]Form &amp; Form Handler Details'!HO:HO,"")</f>
        <v>0</v>
      </c>
      <c r="FS117" s="35">
        <f>_xlfn.XLOOKUP($A117,'[3]Form &amp; Form Handler Details'!$Y:$Y,'[3]Form &amp; Form Handler Details'!HP:HP,"")</f>
        <v>0</v>
      </c>
      <c r="FT117" s="35">
        <f>_xlfn.XLOOKUP($A117,'[3]Form &amp; Form Handler Details'!$Y:$Y,'[3]Form &amp; Form Handler Details'!HQ:HQ,"")</f>
        <v>0</v>
      </c>
      <c r="FU117" s="35">
        <f>_xlfn.XLOOKUP($A117,'[3]Form &amp; Form Handler Details'!$Y:$Y,'[3]Form &amp; Form Handler Details'!HR:HR,"")</f>
        <v>0</v>
      </c>
      <c r="FV117" s="35">
        <f>_xlfn.XLOOKUP($A117,'[3]Form &amp; Form Handler Details'!$Y:$Y,'[3]Form &amp; Form Handler Details'!HS:HS,"")</f>
        <v>0</v>
      </c>
      <c r="FW117" s="35">
        <f>_xlfn.XLOOKUP($A117,'[3]Form &amp; Form Handler Details'!$Y:$Y,'[3]Form &amp; Form Handler Details'!HT:HT,"")</f>
        <v>0</v>
      </c>
      <c r="FX117" s="35">
        <f>_xlfn.XLOOKUP($A117,'[3]Form &amp; Form Handler Details'!$Y:$Y,'[3]Form &amp; Form Handler Details'!HU:HU,"")</f>
        <v>0</v>
      </c>
      <c r="FY117" s="35">
        <f>_xlfn.XLOOKUP($A117,'[3]Form &amp; Form Handler Details'!$Y:$Y,'[3]Form &amp; Form Handler Details'!HV:HV,"")</f>
        <v>0</v>
      </c>
      <c r="FZ117" s="35">
        <f>_xlfn.XLOOKUP($A117,'[3]Form &amp; Form Handler Details'!$Y:$Y,'[3]Form &amp; Form Handler Details'!HW:HW,"")</f>
        <v>0</v>
      </c>
      <c r="GA117" s="35">
        <f>_xlfn.XLOOKUP($A117,'[3]Form &amp; Form Handler Details'!$Y:$Y,'[3]Form &amp; Form Handler Details'!HX:HX,"")</f>
        <v>0</v>
      </c>
      <c r="GB117" s="35">
        <f>_xlfn.XLOOKUP($A117,'[3]Form &amp; Form Handler Details'!$Y:$Y,'[3]Form &amp; Form Handler Details'!HY:HY,"")</f>
        <v>0</v>
      </c>
      <c r="GC117" s="35">
        <f>_xlfn.XLOOKUP($A117,'[3]Form &amp; Form Handler Details'!$Y:$Y,'[3]Form &amp; Form Handler Details'!HZ:HZ,"")</f>
        <v>0</v>
      </c>
      <c r="GD117" s="35">
        <f>_xlfn.XLOOKUP($A117,'[3]Form &amp; Form Handler Details'!$Y:$Y,'[3]Form &amp; Form Handler Details'!IA:IA,"")</f>
        <v>0</v>
      </c>
      <c r="GE117" s="35">
        <f>_xlfn.XLOOKUP($A117,'[3]Form &amp; Form Handler Details'!$Y:$Y,'[3]Form &amp; Form Handler Details'!IB:IB,"")</f>
        <v>0</v>
      </c>
      <c r="GF117" s="35">
        <f>_xlfn.XLOOKUP($A117,'[3]Form &amp; Form Handler Details'!$Y:$Y,'[3]Form &amp; Form Handler Details'!IC:IC,"")</f>
        <v>0</v>
      </c>
      <c r="GG117" s="35">
        <f>_xlfn.XLOOKUP($A117,'[3]Form &amp; Form Handler Details'!$Y:$Y,'[3]Form &amp; Form Handler Details'!ID:ID,"")</f>
        <v>0</v>
      </c>
      <c r="GH117" s="35">
        <f>_xlfn.XLOOKUP($A117,'[3]Form &amp; Form Handler Details'!$Y:$Y,'[3]Form &amp; Form Handler Details'!IE:IE,"")</f>
        <v>0</v>
      </c>
      <c r="GI117" s="35">
        <f>_xlfn.XLOOKUP($A117,'[3]Form &amp; Form Handler Details'!$Y:$Y,'[3]Form &amp; Form Handler Details'!IF:IF,"")</f>
        <v>0</v>
      </c>
      <c r="GJ117" s="35">
        <f>_xlfn.XLOOKUP($A117,'[3]Form &amp; Form Handler Details'!$Y:$Y,'[3]Form &amp; Form Handler Details'!IG:IG,"")</f>
        <v>0</v>
      </c>
      <c r="GK117" s="35">
        <f>_xlfn.XLOOKUP($A117,'[3]Form &amp; Form Handler Details'!$Y:$Y,'[3]Form &amp; Form Handler Details'!IH:IH,"")</f>
        <v>0</v>
      </c>
      <c r="GL117" s="35">
        <f>_xlfn.XLOOKUP($A117,'[3]Form &amp; Form Handler Details'!$Y:$Y,'[3]Form &amp; Form Handler Details'!II:II,"")</f>
        <v>0</v>
      </c>
      <c r="GM117" s="35">
        <f>_xlfn.XLOOKUP($A117,'[3]Form &amp; Form Handler Details'!$Y:$Y,'[3]Form &amp; Form Handler Details'!IJ:IJ,"")</f>
        <v>0</v>
      </c>
      <c r="GN117" s="35">
        <f>_xlfn.XLOOKUP($A117,'[3]Form &amp; Form Handler Details'!$Y:$Y,'[3]Form &amp; Form Handler Details'!IK:IK,"")</f>
        <v>0</v>
      </c>
      <c r="GO117" s="35">
        <f>_xlfn.XLOOKUP($A117,'[3]Form &amp; Form Handler Details'!$Y:$Y,'[3]Form &amp; Form Handler Details'!IL:IL,"")</f>
        <v>0</v>
      </c>
      <c r="GP117" s="35">
        <f>_xlfn.XLOOKUP($A117,'[3]Form &amp; Form Handler Details'!$Y:$Y,'[3]Form &amp; Form Handler Details'!IM:IM,"")</f>
        <v>0</v>
      </c>
      <c r="GQ117" s="35">
        <f>_xlfn.XLOOKUP($A117,'[3]Form &amp; Form Handler Details'!$Y:$Y,'[3]Form &amp; Form Handler Details'!IN:IN,"")</f>
        <v>0</v>
      </c>
      <c r="GR117" s="35">
        <f>_xlfn.XLOOKUP($A117,'[3]Form &amp; Form Handler Details'!$Y:$Y,'[3]Form &amp; Form Handler Details'!IO:IO,"")</f>
        <v>0</v>
      </c>
      <c r="GS117" s="35">
        <f>_xlfn.XLOOKUP($A117,'[3]Form &amp; Form Handler Details'!$Y:$Y,'[3]Form &amp; Form Handler Details'!IP:IP,"")</f>
        <v>0</v>
      </c>
      <c r="GT117" s="35">
        <f>_xlfn.XLOOKUP($A117,'[3]Form &amp; Form Handler Details'!$Y:$Y,'[3]Form &amp; Form Handler Details'!IQ:IQ,"")</f>
        <v>0</v>
      </c>
      <c r="GU117" s="35">
        <f>_xlfn.XLOOKUP($A117,'[3]Form &amp; Form Handler Details'!$Y:$Y,'[3]Form &amp; Form Handler Details'!IR:IR,"")</f>
        <v>0</v>
      </c>
      <c r="GV117" s="35">
        <f>_xlfn.XLOOKUP($A117,'[3]Form &amp; Form Handler Details'!$Y:$Y,'[3]Form &amp; Form Handler Details'!IS:IS,"")</f>
        <v>0</v>
      </c>
      <c r="GW117" s="35">
        <f>_xlfn.XLOOKUP($A117,'[3]Form &amp; Form Handler Details'!$Y:$Y,'[3]Form &amp; Form Handler Details'!IT:IT,"")</f>
        <v>0</v>
      </c>
      <c r="GX117" s="35">
        <f>_xlfn.XLOOKUP($A117,'[3]Form &amp; Form Handler Details'!$Y:$Y,'[3]Form &amp; Form Handler Details'!IU:IU,"")</f>
        <v>0</v>
      </c>
      <c r="GY117" s="35">
        <f>_xlfn.XLOOKUP($A117,'[3]Form &amp; Form Handler Details'!$Y:$Y,'[3]Form &amp; Form Handler Details'!IV:IV,"")</f>
        <v>0</v>
      </c>
      <c r="GZ117" s="35">
        <f>_xlfn.XLOOKUP($A117,'[3]Form &amp; Form Handler Details'!$Y:$Y,'[3]Form &amp; Form Handler Details'!IW:IW,"")</f>
        <v>0</v>
      </c>
      <c r="HA117" s="35">
        <f>_xlfn.XLOOKUP($A117,'[3]Form &amp; Form Handler Details'!$Y:$Y,'[3]Form &amp; Form Handler Details'!IX:IX,"")</f>
        <v>0</v>
      </c>
      <c r="HB117" s="35">
        <f>_xlfn.XLOOKUP($A117,'[3]Form &amp; Form Handler Details'!$Y:$Y,'[3]Form &amp; Form Handler Details'!IY:IY,"")</f>
        <v>0</v>
      </c>
      <c r="HC117" s="35">
        <f>_xlfn.XLOOKUP($A117,'[3]Form &amp; Form Handler Details'!$Y:$Y,'[3]Form &amp; Form Handler Details'!IZ:IZ,"")</f>
        <v>0</v>
      </c>
      <c r="HD117" s="35">
        <f>_xlfn.XLOOKUP($A117,'[3]Form &amp; Form Handler Details'!$Y:$Y,'[3]Form &amp; Form Handler Details'!JA:JA,"")</f>
        <v>0</v>
      </c>
      <c r="HE117" s="35">
        <f>_xlfn.XLOOKUP($A117,'[3]Form &amp; Form Handler Details'!$Y:$Y,'[3]Form &amp; Form Handler Details'!JB:JB,"")</f>
        <v>0</v>
      </c>
      <c r="HF117" s="35">
        <f>_xlfn.XLOOKUP($A117,'[3]Form &amp; Form Handler Details'!$Y:$Y,'[3]Form &amp; Form Handler Details'!JC:JC,"")</f>
        <v>0</v>
      </c>
      <c r="HG117" s="35">
        <f>_xlfn.XLOOKUP($A117,'[3]Form &amp; Form Handler Details'!$Y:$Y,'[3]Form &amp; Form Handler Details'!JD:JD,"")</f>
        <v>0</v>
      </c>
      <c r="HH117" s="35">
        <f>_xlfn.XLOOKUP($A117,'[3]Form &amp; Form Handler Details'!$Y:$Y,'[3]Form &amp; Form Handler Details'!JE:JE,"")</f>
        <v>0</v>
      </c>
      <c r="HI117" s="35">
        <f>_xlfn.XLOOKUP($A117,'[3]Form &amp; Form Handler Details'!$Y:$Y,'[3]Form &amp; Form Handler Details'!JF:JF,"")</f>
        <v>0</v>
      </c>
      <c r="HJ117" s="35">
        <f>_xlfn.XLOOKUP($A117,'[3]Form &amp; Form Handler Details'!$Y:$Y,'[3]Form &amp; Form Handler Details'!JG:JG,"")</f>
        <v>0</v>
      </c>
      <c r="HK117" s="35" t="str">
        <f>_xlfn.XLOOKUP($A117,'[3]Form &amp; Form Handler Details'!$Y:$Y,'[3]Form &amp; Form Handler Details'!JH:JH,"")</f>
        <v>Submit</v>
      </c>
      <c r="HL117" s="35">
        <f>_xlfn.XLOOKUP($A117,'[3]Form &amp; Form Handler Details'!$Y:$Y,'[3]Form &amp; Form Handler Details'!JI:JI,"")</f>
        <v>0</v>
      </c>
      <c r="HM117" s="35">
        <f>_xlfn.XLOOKUP($A117,'[3]Form &amp; Form Handler Details'!$Y:$Y,'[3]Form &amp; Form Handler Details'!JJ:JJ,"")</f>
        <v>0</v>
      </c>
      <c r="HN117" s="35">
        <f>_xlfn.XLOOKUP($A117,'[3]Form &amp; Form Handler Details'!$Y:$Y,'[3]Form &amp; Form Handler Details'!JK:JK,"")</f>
        <v>0</v>
      </c>
      <c r="HO117" s="35">
        <f>_xlfn.XLOOKUP($A117,'[3]Form &amp; Form Handler Details'!$Y:$Y,'[3]Form &amp; Form Handler Details'!JL:JL,"")</f>
        <v>0</v>
      </c>
      <c r="HP117" s="35">
        <f>_xlfn.XLOOKUP($A117,'[3]Form &amp; Form Handler Details'!$Y:$Y,'[3]Form &amp; Form Handler Details'!JM:JM,"")</f>
        <v>0</v>
      </c>
      <c r="HQ117" s="35">
        <f>_xlfn.XLOOKUP($A117,'[3]Form &amp; Form Handler Details'!$Y:$Y,'[3]Form &amp; Form Handler Details'!JN:JN,"")</f>
        <v>0</v>
      </c>
      <c r="HR117" s="35">
        <f>_xlfn.XLOOKUP($A117,'[3]Form &amp; Form Handler Details'!$Y:$Y,'[3]Form &amp; Form Handler Details'!JO:JO,"")</f>
        <v>0</v>
      </c>
      <c r="HS117" s="35">
        <f>_xlfn.XLOOKUP($A117,'[3]Form &amp; Form Handler Details'!$Y:$Y,'[3]Form &amp; Form Handler Details'!JP:JP,"")</f>
        <v>0</v>
      </c>
      <c r="HT117" s="35">
        <f>_xlfn.XLOOKUP($A117,'[3]Form &amp; Form Handler Details'!$Y:$Y,'[3]Form &amp; Form Handler Details'!JQ:JQ,"")</f>
        <v>0</v>
      </c>
      <c r="HU117" s="35">
        <f>_xlfn.XLOOKUP($A117,'[3]Form &amp; Form Handler Details'!$Y:$Y,'[3]Form &amp; Form Handler Details'!JR:JR,"")</f>
        <v>0</v>
      </c>
      <c r="HV117" s="35">
        <f>_xlfn.XLOOKUP($A117,'[3]Form &amp; Form Handler Details'!$Y:$Y,'[3]Form &amp; Form Handler Details'!JS:JS,"")</f>
        <v>0</v>
      </c>
      <c r="HW117" s="35">
        <f>_xlfn.XLOOKUP($A117,'[3]Form &amp; Form Handler Details'!$Y:$Y,'[3]Form &amp; Form Handler Details'!JT:JT,"")</f>
        <v>0</v>
      </c>
    </row>
    <row r="118" spans="1:231" ht="165" customHeight="1">
      <c r="A118" s="32" t="s">
        <v>154</v>
      </c>
      <c r="B118" s="32" t="str">
        <f>_xlfn.XLOOKUP(Table46[[#This Row],[UFID]],ATC!C:C,ATC!A:A,"")</f>
        <v>10</v>
      </c>
      <c r="C118" s="31" t="str">
        <f>_xlfn.XLOOKUP(Table46[[#This Row],[UFID]],ATC!C:C,ATC!E:E,"")</f>
        <v>Build Work</v>
      </c>
      <c r="D118" s="31">
        <f>_xlfn.XLOOKUP(Table46[[#This Row],[UFID]],ATC!C:C,ATC!J:J,"")</f>
        <v>0</v>
      </c>
      <c r="E118" s="31" t="s">
        <v>614</v>
      </c>
      <c r="F118" s="34" t="str">
        <f>_xlfn.XLOOKUP(Table46[[#This Row],[UFID]],'[3]Form &amp; Form Handler Details'!$Y:$Y,'[3]Form &amp; Form Handler Details'!$F:$F,"")</f>
        <v>https://www.paypal.com/uk/business/contact-sales</v>
      </c>
      <c r="G118" s="34" t="str">
        <f>_xlfn.XLOOKUP(Table46[[#This Row],[UFID]],'[3]Form &amp; Form Handler Details'!$Y:$Y,'[3]Form &amp; Form Handler Details'!$I:$I,"")</f>
        <v>https://www.paypal.com/gb/business/contact-sales/thank-you</v>
      </c>
      <c r="H118" s="34" t="str">
        <f>_xlfn.XLOOKUP(Table46[[#This Row],[UFID]],'[3]Form &amp; Form Handler Details'!$Y:$Y,'[3]Form &amp; Form Handler Details'!$E:$E,"")</f>
        <v>https://pypd.paypal-mktg.com/l/925803/2021-11-17/2h36g</v>
      </c>
      <c r="I118" s="34" t="str">
        <f>_xlfn.XLOOKUP(Table46[[#This Row],[UFID]],'[3]Form &amp; Form Handler Details'!$Y:$Y,'[3]Form &amp; Form Handler Details'!$U:$U,"")</f>
        <v>EMEA-UK-FRH-23-contact-us-Live</v>
      </c>
      <c r="J118" s="34" t="str">
        <f>_xlfn.XLOOKUP(Table46[[#This Row],[UFID]],'[3]Form &amp; Form Handler Details'!$Y:$Y,'[3]Form &amp; Form Handler Details'!$V:$V,"")</f>
        <v>https://pypd.paypal-mktg.com/l/925803/2023-04-04/2rnj7</v>
      </c>
      <c r="K118" s="34" t="str">
        <f t="shared" si="3"/>
        <v>2023-04-04/2rnj7</v>
      </c>
      <c r="L118" s="34" t="str">
        <f>_xlfn.XLOOKUP(Table46[[#This Row],[UFID]],'[3]Form &amp; Form Handler Details'!$Y:$Y,'[3]Form &amp; Form Handler Details'!$D:$D,"")</f>
        <v>EMEA-UK-FRM-21-contact-us</v>
      </c>
      <c r="M118" s="35" t="str">
        <f>_xlfn.XLOOKUP($A118,'[3]Form &amp; Form Handler Details'!$Y:$Y,'[3]Form &amp; Form Handler Details'!BJ:BJ,"")</f>
        <v>First Name*</v>
      </c>
      <c r="N118" s="35" t="str">
        <f>_xlfn.XLOOKUP($A118,'[3]Form &amp; Form Handler Details'!$Y:$Y,'[3]Form &amp; Form Handler Details'!BK:BK,"")</f>
        <v>firstname</v>
      </c>
      <c r="O118" s="35" t="str">
        <f>_xlfn.XLOOKUP($A118,'[3]Form &amp; Form Handler Details'!$Y:$Y,'[3]Form &amp; Form Handler Details'!BL:BL,"")</f>
        <v>Text</v>
      </c>
      <c r="P118" s="35" t="str">
        <f>_xlfn.XLOOKUP($A118,'[3]Form &amp; Form Handler Details'!$Y:$Y,'[3]Form &amp; Form Handler Details'!BM:BM,"")</f>
        <v>This field is required.</v>
      </c>
      <c r="Q118" s="35" t="str">
        <f>_xlfn.XLOOKUP($A118,'[3]Form &amp; Form Handler Details'!$Y:$Y,'[3]Form &amp; Form Handler Details'!BN:BN,"")</f>
        <v>Last Name*</v>
      </c>
      <c r="R118" s="35" t="str">
        <f>_xlfn.XLOOKUP($A118,'[3]Form &amp; Form Handler Details'!$Y:$Y,'[3]Form &amp; Form Handler Details'!BO:BO,"")</f>
        <v>lastname</v>
      </c>
      <c r="S118" s="35" t="str">
        <f>_xlfn.XLOOKUP($A118,'[3]Form &amp; Form Handler Details'!$Y:$Y,'[3]Form &amp; Form Handler Details'!BP:BP,"")</f>
        <v>Text</v>
      </c>
      <c r="T118" s="35" t="str">
        <f>_xlfn.XLOOKUP($A118,'[3]Form &amp; Form Handler Details'!$Y:$Y,'[3]Form &amp; Form Handler Details'!BQ:BQ,"")</f>
        <v>This field is required.</v>
      </c>
      <c r="U118" s="35" t="str">
        <f>_xlfn.XLOOKUP($A118,'[3]Form &amp; Form Handler Details'!$Y:$Y,'[3]Form &amp; Form Handler Details'!BR:BR,"")</f>
        <v>Work Email*</v>
      </c>
      <c r="V118" s="35" t="str">
        <f>_xlfn.XLOOKUP($A118,'[3]Form &amp; Form Handler Details'!$Y:$Y,'[3]Form &amp; Form Handler Details'!BS:BS,"")</f>
        <v>workemail</v>
      </c>
      <c r="W118" s="35" t="str">
        <f>_xlfn.XLOOKUP($A118,'[3]Form &amp; Form Handler Details'!$Y:$Y,'[3]Form &amp; Form Handler Details'!BT:BT,"")</f>
        <v>Text</v>
      </c>
      <c r="X118" s="35" t="str">
        <f>_xlfn.XLOOKUP($A118,'[3]Form &amp; Form Handler Details'!$Y:$Y,'[3]Form &amp; Form Handler Details'!BU:BU,"")</f>
        <v>This field is required.</v>
      </c>
      <c r="Y118" s="35" t="str">
        <f>_xlfn.XLOOKUP($A118,'[3]Form &amp; Form Handler Details'!$Y:$Y,'[3]Form &amp; Form Handler Details'!BV:BV,"")</f>
        <v>Company Name*</v>
      </c>
      <c r="Z118" s="35" t="str">
        <f>_xlfn.XLOOKUP($A118,'[3]Form &amp; Form Handler Details'!$Y:$Y,'[3]Form &amp; Form Handler Details'!BW:BW,"")</f>
        <v>companyname</v>
      </c>
      <c r="AA118" s="35" t="str">
        <f>_xlfn.XLOOKUP($A118,'[3]Form &amp; Form Handler Details'!$Y:$Y,'[3]Form &amp; Form Handler Details'!BX:BX,"")</f>
        <v>Text</v>
      </c>
      <c r="AB118" s="35" t="str">
        <f>_xlfn.XLOOKUP($A118,'[3]Form &amp; Form Handler Details'!$Y:$Y,'[3]Form &amp; Form Handler Details'!BY:BY,"")</f>
        <v>This field is required.</v>
      </c>
      <c r="AC118" s="35">
        <f>_xlfn.XLOOKUP($A118,'[3]Form &amp; Form Handler Details'!$Y:$Y,'[3]Form &amp; Form Handler Details'!BZ:BZ,"")</f>
        <v>0</v>
      </c>
      <c r="AD118" s="35">
        <f>_xlfn.XLOOKUP($A118,'[3]Form &amp; Form Handler Details'!$Y:$Y,'[3]Form &amp; Form Handler Details'!CA:CA,"")</f>
        <v>0</v>
      </c>
      <c r="AE118" s="35">
        <f>_xlfn.XLOOKUP($A118,'[3]Form &amp; Form Handler Details'!$Y:$Y,'[3]Form &amp; Form Handler Details'!CB:CB,"")</f>
        <v>0</v>
      </c>
      <c r="AF118" s="35">
        <f>_xlfn.XLOOKUP($A118,'[3]Form &amp; Form Handler Details'!$Y:$Y,'[3]Form &amp; Form Handler Details'!CC:CC,"")</f>
        <v>0</v>
      </c>
      <c r="AG118" s="35" t="str">
        <f>_xlfn.XLOOKUP($A118,'[3]Form &amp; Form Handler Details'!$Y:$Y,'[3]Form &amp; Form Handler Details'!CD:CD,"")</f>
        <v>Estimation du chiffre d'affaires annuel*
Sélectionnez votre chiffre d'affaires annuel
Moins de 100.000 €
100.000 € - 249.000 €
250.000 € - 1.499.999 €
1.500.000 € - 9.999.999 €
Plus de 10.000.000 €</v>
      </c>
      <c r="AH118" s="35" t="str">
        <f>_xlfn.XLOOKUP($A118,'[3]Form &amp; Form Handler Details'!$Y:$Y,'[3]Form &amp; Form Handler Details'!CE:CE,"")</f>
        <v>annualonlinesales</v>
      </c>
      <c r="AI118" s="35" t="str">
        <f>_xlfn.XLOOKUP($A118,'[3]Form &amp; Form Handler Details'!$Y:$Y,'[3]Form &amp; Form Handler Details'!CF:CF,"")</f>
        <v>Dropdown</v>
      </c>
      <c r="AJ118" s="35">
        <f>_xlfn.XLOOKUP($A118,'[3]Form &amp; Form Handler Details'!$Y:$Y,'[3]Form &amp; Form Handler Details'!CG:CG,"")</f>
        <v>0</v>
      </c>
      <c r="AK118" s="35" t="str">
        <f>_xlfn.XLOOKUP($A118,'[3]Form &amp; Form Handler Details'!$Y:$Y,'[3]Form &amp; Form Handler Details'!CH:CH,"")</f>
        <v>Company website*</v>
      </c>
      <c r="AL118" s="35" t="str">
        <f>_xlfn.XLOOKUP($A118,'[3]Form &amp; Form Handler Details'!$Y:$Y,'[3]Form &amp; Form Handler Details'!CI:CI,"")</f>
        <v>companywebsite</v>
      </c>
      <c r="AM118" s="35" t="str">
        <f>_xlfn.XLOOKUP($A118,'[3]Form &amp; Form Handler Details'!$Y:$Y,'[3]Form &amp; Form Handler Details'!CJ:CJ,"")</f>
        <v>Text</v>
      </c>
      <c r="AN118" s="35" t="str">
        <f>_xlfn.XLOOKUP($A118,'[3]Form &amp; Form Handler Details'!$Y:$Y,'[3]Form &amp; Form Handler Details'!CK:CK,"")</f>
        <v>This field is required.</v>
      </c>
      <c r="AO118" s="35" t="str">
        <f>_xlfn.XLOOKUP($A118,'[3]Form &amp; Form Handler Details'!$Y:$Y,'[3]Form &amp; Form Handler Details'!CL:CL,"")</f>
        <v>Phone Number*</v>
      </c>
      <c r="AP118" s="35" t="str">
        <f>_xlfn.XLOOKUP($A118,'[3]Form &amp; Form Handler Details'!$Y:$Y,'[3]Form &amp; Form Handler Details'!CM:CM,"")</f>
        <v>phonenumber</v>
      </c>
      <c r="AQ118" s="35" t="str">
        <f>_xlfn.XLOOKUP($A118,'[3]Form &amp; Form Handler Details'!$Y:$Y,'[3]Form &amp; Form Handler Details'!CN:CN,"")</f>
        <v>Text</v>
      </c>
      <c r="AR118" s="35" t="str">
        <f>_xlfn.XLOOKUP($A118,'[3]Form &amp; Form Handler Details'!$Y:$Y,'[3]Form &amp; Form Handler Details'!CO:CO,"")</f>
        <v>This field is required</v>
      </c>
      <c r="AS118" s="35">
        <f>_xlfn.XLOOKUP($A118,'[3]Form &amp; Form Handler Details'!$Y:$Y,'[3]Form &amp; Form Handler Details'!CP:CP,"")</f>
        <v>0</v>
      </c>
      <c r="AT118" s="35">
        <f>_xlfn.XLOOKUP($A118,'[3]Form &amp; Form Handler Details'!$Y:$Y,'[3]Form &amp; Form Handler Details'!CQ:CQ,"")</f>
        <v>0</v>
      </c>
      <c r="AU118" s="35">
        <f>_xlfn.XLOOKUP($A118,'[3]Form &amp; Form Handler Details'!$Y:$Y,'[3]Form &amp; Form Handler Details'!CR:CR,"")</f>
        <v>0</v>
      </c>
      <c r="AV118" s="35">
        <f>_xlfn.XLOOKUP($A118,'[3]Form &amp; Form Handler Details'!$Y:$Y,'[3]Form &amp; Form Handler Details'!CS:CS,"")</f>
        <v>0</v>
      </c>
      <c r="AW118" s="35" t="str">
        <f>_xlfn.XLOOKUP($A118,'[3]Form &amp; Form Handler Details'!$Y:$Y,'[3]Form &amp; Form Handler Details'!CT:CT,"")</f>
        <v>WebformURL (Hidden)</v>
      </c>
      <c r="AX118" s="35" t="str">
        <f>_xlfn.XLOOKUP($A118,'[3]Form &amp; Form Handler Details'!$Y:$Y,'[3]Form &amp; Form Handler Details'!CU:CU,"")</f>
        <v>webformurl</v>
      </c>
      <c r="AY118" s="35" t="str">
        <f>_xlfn.XLOOKUP($A118,'[3]Form &amp; Form Handler Details'!$Y:$Y,'[3]Form &amp; Form Handler Details'!CV:CV,"")</f>
        <v>Hidden - text</v>
      </c>
      <c r="AZ118" s="35" t="str">
        <f>_xlfn.XLOOKUP($A118,'[3]Form &amp; Form Handler Details'!$Y:$Y,'[3]Form &amp; Form Handler Details'!CW:CW,"")</f>
        <v>gclid* (Hidden)</v>
      </c>
      <c r="BA118" s="35" t="str">
        <f>_xlfn.XLOOKUP($A118,'[3]Form &amp; Form Handler Details'!$Y:$Y,'[3]Form &amp; Form Handler Details'!CX:CX,"")</f>
        <v>gclid</v>
      </c>
      <c r="BB118" s="35" t="str">
        <f>_xlfn.XLOOKUP($A118,'[3]Form &amp; Form Handler Details'!$Y:$Y,'[3]Form &amp; Form Handler Details'!CY:CY,"")</f>
        <v>Hidden - text</v>
      </c>
      <c r="BC118" s="35">
        <f>_xlfn.XLOOKUP($A118,'[3]Form &amp; Form Handler Details'!$Y:$Y,'[3]Form &amp; Form Handler Details'!CZ:CZ,"")</f>
        <v>0</v>
      </c>
      <c r="BD118" s="35">
        <f>_xlfn.XLOOKUP($A118,'[3]Form &amp; Form Handler Details'!$Y:$Y,'[3]Form &amp; Form Handler Details'!DA:DA,"")</f>
        <v>0</v>
      </c>
      <c r="BE118" s="35">
        <f>_xlfn.XLOOKUP($A118,'[3]Form &amp; Form Handler Details'!$Y:$Y,'[3]Form &amp; Form Handler Details'!DB:DB,"")</f>
        <v>0</v>
      </c>
      <c r="BF118" s="35">
        <f>_xlfn.XLOOKUP($A118,'[3]Form &amp; Form Handler Details'!$Y:$Y,'[3]Form &amp; Form Handler Details'!DC:DC,"")</f>
        <v>0</v>
      </c>
      <c r="BG118" s="35">
        <f>_xlfn.XLOOKUP($A118,'[3]Form &amp; Form Handler Details'!$Y:$Y,'[3]Form &amp; Form Handler Details'!DD:DD,"")</f>
        <v>0</v>
      </c>
      <c r="BH118" s="35">
        <f>_xlfn.XLOOKUP($A118,'[3]Form &amp; Form Handler Details'!$Y:$Y,'[3]Form &amp; Form Handler Details'!DE:DE,"")</f>
        <v>0</v>
      </c>
      <c r="BI118" s="35">
        <f>_xlfn.XLOOKUP($A118,'[3]Form &amp; Form Handler Details'!$Y:$Y,'[3]Form &amp; Form Handler Details'!DF:DF,"")</f>
        <v>0</v>
      </c>
      <c r="BJ118" s="35" t="str">
        <f>_xlfn.XLOOKUP($A118,'[3]Form &amp; Form Handler Details'!$Y:$Y,'[3]Form &amp; Form Handler Details'!DG:DG,"")</f>
        <v>Do you already have a PayPal Business account?
Please select
No------Yes</v>
      </c>
      <c r="BK118" s="35" t="str">
        <f>_xlfn.XLOOKUP($A118,'[3]Form &amp; Form Handler Details'!$Y:$Y,'[3]Form &amp; Form Handler Details'!DH:DH,"")</f>
        <v>doyoualreadyhaveapaypalbusinessaccount</v>
      </c>
      <c r="BL118" s="35" t="str">
        <f>_xlfn.XLOOKUP($A118,'[3]Form &amp; Form Handler Details'!$Y:$Y,'[3]Form &amp; Form Handler Details'!DI:DI,"")</f>
        <v>Dropdown</v>
      </c>
      <c r="BM118" s="35" t="str">
        <f>_xlfn.XLOOKUP($A118,'[3]Form &amp; Form Handler Details'!$Y:$Y,'[3]Form &amp; Form Handler Details'!DJ:DJ,"")</f>
        <v>This field is required</v>
      </c>
      <c r="BN118" s="35" t="str">
        <f>_xlfn.XLOOKUP($A118,'[3]Form &amp; Form Handler Details'!$Y:$Y,'[3]Form &amp; Form Handler Details'!DK:DK,"")</f>
        <v>What do you need help with?*
My account
Another PayPal product</v>
      </c>
      <c r="BO118" s="35" t="str">
        <f>_xlfn.XLOOKUP($A118,'[3]Form &amp; Form Handler Details'!$Y:$Y,'[3]Form &amp; Form Handler Details'!DL:DL,"")</f>
        <v>whatdoyouneedhelpwith</v>
      </c>
      <c r="BP118" s="35" t="str">
        <f>_xlfn.XLOOKUP($A118,'[3]Form &amp; Form Handler Details'!$Y:$Y,'[3]Form &amp; Form Handler Details'!DM:DM,"")</f>
        <v>Radiobutton</v>
      </c>
      <c r="BQ118" s="35" t="str">
        <f>_xlfn.XLOOKUP($A118,'[3]Form &amp; Form Handler Details'!$Y:$Y,'[3]Form &amp; Form Handler Details'!DN:DN,"")</f>
        <v>This field is required</v>
      </c>
      <c r="BR118" s="35" t="str">
        <f>_xlfn.XLOOKUP($A118,'[3]Form &amp; Form Handler Details'!$Y:$Y,'[3]Form &amp; Form Handler Details'!DO:DO,"")</f>
        <v>Country*
United Kingdom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Canada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States Minor Outlying Islands
Uruguay
Uzbekistan
Vanuatu
Vatican
Venezuela
Vietnam
Wallis and Futuna
Western Sahara
Yemen
Zambia
Zimbabwe</v>
      </c>
      <c r="BS118" s="35" t="str">
        <f>_xlfn.XLOOKUP($A118,'[3]Form &amp; Form Handler Details'!$Y:$Y,'[3]Form &amp; Form Handler Details'!DP:DP,"")</f>
        <v>GB
AF
AL
DZ
AS
AD
AO
AI
AQ
AG
AR
AM
AW
AU
AT
AZ
BS
BH
BD
BB
BY
BE
BZ
BJ
BM
BT
BO
BA
BW
BR
IO
VG
BN
BG
BF
BI
KH
CM
CA
CV
KY
CF
TD
CL
CN
CX
CC
CO
KM
CG
CK
CR
HR
CU
CW
CY
CZ
CI
CD
DK
DJ
DM
DO
EC
EG
SV
GQ
ER
EE
ET
FK
FO
FJ
FI
FR
GF
PF
TF
GA
GM
GE
DE
GH
GI
GR
GL
GD
GP
GU
GT
GG
GN
GW
GY
HT
HN
HK
HU
IS
IN
ID
IR
IQ
IE
IM
IL
IT
JM
JP
JE
JO
KZ
KE
KI
KW
KG
LA
LV
LB
LS
LR
LY
LI
LT
LU
MO
MK
MG
MW
MY
MV
ML
MT
MH
MQ
MR
MU
YT
MX
FM
MD
MC
MN
ME
MS
MA
MZ
MM
NA
NR
NP
NL
NC
NZ
NI
NE
NG
NU
NF
KP
MP
NO
OM
PK
PW
PS
PA
PG
PY
PE
PH
PN
PL
PT
PR
QA
RO
RU
RW
RE
BL
SH
KN
LC
PM
VC
WS
SM
ST
SA
SN
SP
SC
SL
SG
SK
SI
SB
SO
ZA
KR
SS
ES
LK
SD
SR
SJ
SZ
SE
CH
SY
TW
TJ
TZ
TH
TL
TG
TK
TO
TT
TN
TR
TM
TC
TV
VI
UG
UA
AE
US
UM
UY
UZ
VU
VA
VE
VN
WF
EH
YE
ZM
ZW</v>
      </c>
      <c r="BT118" s="35" t="str">
        <f>_xlfn.XLOOKUP($A118,'[3]Form &amp; Form Handler Details'!$Y:$Y,'[3]Form &amp; Form Handler Details'!DQ:DQ,"")</f>
        <v>country</v>
      </c>
      <c r="BU118" s="35" t="str">
        <f>_xlfn.XLOOKUP($A118,'[3]Form &amp; Form Handler Details'!$Y:$Y,'[3]Form &amp; Form Handler Details'!DR:DR,"")</f>
        <v>Dropdown</v>
      </c>
      <c r="BV118" s="35" t="str">
        <f>_xlfn.XLOOKUP($A118,'[3]Form &amp; Form Handler Details'!$Y:$Y,'[3]Form &amp; Form Handler Details'!DS:DS,"")</f>
        <v>This field is required</v>
      </c>
      <c r="BW118" s="35" t="str">
        <f>_xlfn.XLOOKUP($A118,'[3]Form &amp; Form Handler Details'!$Y:$Y,'[3]Form &amp; Form Handler Details'!DT:DT,"")</f>
        <v>HoneyPot</v>
      </c>
      <c r="BX118" s="35" t="str">
        <f>_xlfn.XLOOKUP($A118,'[3]Form &amp; Form Handler Details'!$Y:$Y,'[3]Form &amp; Form Handler Details'!DU:DU,"")</f>
        <v>pardot_extra_field</v>
      </c>
      <c r="BY118" s="35" t="str">
        <f>_xlfn.XLOOKUP($A118,'[3]Form &amp; Form Handler Details'!$Y:$Y,'[3]Form &amp; Form Handler Details'!DV:DV,"")</f>
        <v>Hidden</v>
      </c>
      <c r="BZ118" s="35">
        <f>_xlfn.XLOOKUP($A118,'[3]Form &amp; Form Handler Details'!$Y:$Y,'[3]Form &amp; Form Handler Details'!DW:DW,"")</f>
        <v>0</v>
      </c>
      <c r="CA118" s="35" t="str">
        <f>_xlfn.XLOOKUP($A118,'[3]Form &amp; Form Handler Details'!$Y:$Y,'[3]Form &amp; Form Handler Details'!DX:DX,"")</f>
        <v>referralSource1</v>
      </c>
      <c r="CB118" s="35" t="str">
        <f>_xlfn.XLOOKUP($A118,'[3]Form &amp; Form Handler Details'!$Y:$Y,'[3]Form &amp; Form Handler Details'!DY:DY,"")</f>
        <v>referralsource1</v>
      </c>
      <c r="CC118" s="35" t="str">
        <f>_xlfn.XLOOKUP($A118,'[3]Form &amp; Form Handler Details'!$Y:$Y,'[3]Form &amp; Form Handler Details'!DZ:DZ,"")</f>
        <v>Hidden</v>
      </c>
      <c r="CD118" s="35">
        <f>_xlfn.XLOOKUP($A118,'[3]Form &amp; Form Handler Details'!$Y:$Y,'[3]Form &amp; Form Handler Details'!EA:EA,"")</f>
        <v>0</v>
      </c>
      <c r="CE118" s="35" t="str">
        <f>_xlfn.XLOOKUP($A118,'[3]Form &amp; Form Handler Details'!$Y:$Y,'[3]Form &amp; Form Handler Details'!EB:EB,"")</f>
        <v>salesType1</v>
      </c>
      <c r="CF118" s="35" t="str">
        <f>_xlfn.XLOOKUP($A118,'[3]Form &amp; Form Handler Details'!$Y:$Y,'[3]Form &amp; Form Handler Details'!EC:EC,"")</f>
        <v>salestype1</v>
      </c>
      <c r="CG118" s="35" t="str">
        <f>_xlfn.XLOOKUP($A118,'[3]Form &amp; Form Handler Details'!$Y:$Y,'[3]Form &amp; Form Handler Details'!ED:ED,"")</f>
        <v>Hidden</v>
      </c>
      <c r="CH118" s="35">
        <f>_xlfn.XLOOKUP($A118,'[3]Form &amp; Form Handler Details'!$Y:$Y,'[3]Form &amp; Form Handler Details'!EE:EE,"")</f>
        <v>0</v>
      </c>
      <c r="CI118" s="35" t="str">
        <f>_xlfn.XLOOKUP($A118,'[3]Form &amp; Form Handler Details'!$Y:$Y,'[3]Form &amp; Form Handler Details'!EF:EF,"")</f>
        <v>helpTopic</v>
      </c>
      <c r="CJ118" s="35" t="str">
        <f>_xlfn.XLOOKUP($A118,'[3]Form &amp; Form Handler Details'!$Y:$Y,'[3]Form &amp; Form Handler Details'!EG:EG,"")</f>
        <v>helptopic</v>
      </c>
      <c r="CK118" s="35" t="str">
        <f>_xlfn.XLOOKUP($A118,'[3]Form &amp; Form Handler Details'!$Y:$Y,'[3]Form &amp; Form Handler Details'!EH:EH,"")</f>
        <v>Hidden</v>
      </c>
      <c r="CL118" s="35">
        <f>_xlfn.XLOOKUP($A118,'[3]Form &amp; Form Handler Details'!$Y:$Y,'[3]Form &amp; Form Handler Details'!EI:EI,"")</f>
        <v>0</v>
      </c>
      <c r="CM118" s="35" t="str">
        <f>_xlfn.XLOOKUP($A118,'[3]Form &amp; Form Handler Details'!$Y:$Y,'[3]Form &amp; Form Handler Details'!EJ:EJ,"")</f>
        <v>I have read and accepted the &lt;a href = "https://www.paypal.com/uk/webapps/mpp/ua/privacy-full" target="_blank" style="color: #0070ba; font-weight:bold; text-decoration:none;"&gt;PayPal Privacy Policy&lt;/a&gt;.
I consent to PayPal contacting me by phone or by email, and to sending me product or industry information relevant to my query. I know I can unsubscribe at any time.</v>
      </c>
      <c r="CN118" s="35" t="str">
        <f>_xlfn.XLOOKUP($A118,'[3]Form &amp; Form Handler Details'!$Y:$Y,'[3]Form &amp; Form Handler Details'!EK:EK,"")</f>
        <v>formterms</v>
      </c>
      <c r="CO118" s="35" t="str">
        <f>_xlfn.XLOOKUP($A118,'[3]Form &amp; Form Handler Details'!$Y:$Y,'[3]Form &amp; Form Handler Details'!EL:EL,"")</f>
        <v>Checkbox</v>
      </c>
      <c r="CP118" s="35" t="str">
        <f>_xlfn.XLOOKUP($A118,'[3]Form &amp; Form Handler Details'!$Y:$Y,'[3]Form &amp; Form Handler Details'!EM:EM,"")</f>
        <v xml:space="preserve">This field is required.
</v>
      </c>
      <c r="CQ118" s="35">
        <f>_xlfn.XLOOKUP($A118,'[3]Form &amp; Form Handler Details'!$Y:$Y,'[3]Form &amp; Form Handler Details'!EN:EN,"")</f>
        <v>0</v>
      </c>
      <c r="CR118" s="35">
        <f>_xlfn.XLOOKUP($A118,'[3]Form &amp; Form Handler Details'!$Y:$Y,'[3]Form &amp; Form Handler Details'!EO:EO,"")</f>
        <v>0</v>
      </c>
      <c r="CS118" s="35">
        <f>_xlfn.XLOOKUP($A118,'[3]Form &amp; Form Handler Details'!$Y:$Y,'[3]Form &amp; Form Handler Details'!EP:EP,"")</f>
        <v>0</v>
      </c>
      <c r="CT118" s="35">
        <f>_xlfn.XLOOKUP($A118,'[3]Form &amp; Form Handler Details'!$Y:$Y,'[3]Form &amp; Form Handler Details'!EQ:EQ,"")</f>
        <v>0</v>
      </c>
      <c r="CU118" s="35">
        <f>_xlfn.XLOOKUP($A118,'[3]Form &amp; Form Handler Details'!$Y:$Y,'[3]Form &amp; Form Handler Details'!ER:ER,"")</f>
        <v>0</v>
      </c>
      <c r="CV118" s="35">
        <f>_xlfn.XLOOKUP($A118,'[3]Form &amp; Form Handler Details'!$Y:$Y,'[3]Form &amp; Form Handler Details'!ES:ES,"")</f>
        <v>0</v>
      </c>
      <c r="CW118" s="35">
        <f>_xlfn.XLOOKUP($A118,'[3]Form &amp; Form Handler Details'!$Y:$Y,'[3]Form &amp; Form Handler Details'!ET:ET,"")</f>
        <v>0</v>
      </c>
      <c r="CX118" s="35">
        <f>_xlfn.XLOOKUP($A118,'[3]Form &amp; Form Handler Details'!$Y:$Y,'[3]Form &amp; Form Handler Details'!EU:EU,"")</f>
        <v>0</v>
      </c>
      <c r="CY118" s="35">
        <f>_xlfn.XLOOKUP($A118,'[3]Form &amp; Form Handler Details'!$Y:$Y,'[3]Form &amp; Form Handler Details'!EV:EV,"")</f>
        <v>0</v>
      </c>
      <c r="CZ118" s="35">
        <f>_xlfn.XLOOKUP($A118,'[3]Form &amp; Form Handler Details'!$Y:$Y,'[3]Form &amp; Form Handler Details'!EW:EW,"")</f>
        <v>0</v>
      </c>
      <c r="DA118" s="35">
        <f>_xlfn.XLOOKUP($A118,'[3]Form &amp; Form Handler Details'!$Y:$Y,'[3]Form &amp; Form Handler Details'!EX:EX,"")</f>
        <v>0</v>
      </c>
      <c r="DB118" s="35">
        <f>_xlfn.XLOOKUP($A118,'[3]Form &amp; Form Handler Details'!$Y:$Y,'[3]Form &amp; Form Handler Details'!EY:EY,"")</f>
        <v>0</v>
      </c>
      <c r="DC118" s="35">
        <f>_xlfn.XLOOKUP($A118,'[3]Form &amp; Form Handler Details'!$Y:$Y,'[3]Form &amp; Form Handler Details'!EZ:EZ,"")</f>
        <v>0</v>
      </c>
      <c r="DD118" s="35">
        <f>_xlfn.XLOOKUP($A118,'[3]Form &amp; Form Handler Details'!$Y:$Y,'[3]Form &amp; Form Handler Details'!FA:FA,"")</f>
        <v>0</v>
      </c>
      <c r="DE118" s="35">
        <f>_xlfn.XLOOKUP($A118,'[3]Form &amp; Form Handler Details'!$Y:$Y,'[3]Form &amp; Form Handler Details'!FB:FB,"")</f>
        <v>0</v>
      </c>
      <c r="DF118" s="35">
        <f>_xlfn.XLOOKUP($A118,'[3]Form &amp; Form Handler Details'!$Y:$Y,'[3]Form &amp; Form Handler Details'!FC:FC,"")</f>
        <v>0</v>
      </c>
      <c r="DG118" s="35">
        <f>_xlfn.XLOOKUP($A118,'[3]Form &amp; Form Handler Details'!$Y:$Y,'[3]Form &amp; Form Handler Details'!FD:FD,"")</f>
        <v>0</v>
      </c>
      <c r="DH118" s="35">
        <f>_xlfn.XLOOKUP($A118,'[3]Form &amp; Form Handler Details'!$Y:$Y,'[3]Form &amp; Form Handler Details'!FE:FE,"")</f>
        <v>0</v>
      </c>
      <c r="DI118" s="35">
        <f>_xlfn.XLOOKUP($A118,'[3]Form &amp; Form Handler Details'!$Y:$Y,'[3]Form &amp; Form Handler Details'!FF:FF,"")</f>
        <v>0</v>
      </c>
      <c r="DJ118" s="35">
        <f>_xlfn.XLOOKUP($A118,'[3]Form &amp; Form Handler Details'!$Y:$Y,'[3]Form &amp; Form Handler Details'!FG:FG,"")</f>
        <v>0</v>
      </c>
      <c r="DK118" s="35">
        <f>_xlfn.XLOOKUP($A118,'[3]Form &amp; Form Handler Details'!$Y:$Y,'[3]Form &amp; Form Handler Details'!FH:FH,"")</f>
        <v>0</v>
      </c>
      <c r="DL118" s="35">
        <f>_xlfn.XLOOKUP($A118,'[3]Form &amp; Form Handler Details'!$Y:$Y,'[3]Form &amp; Form Handler Details'!FI:FI,"")</f>
        <v>0</v>
      </c>
      <c r="DM118" s="35">
        <f>_xlfn.XLOOKUP($A118,'[3]Form &amp; Form Handler Details'!$Y:$Y,'[3]Form &amp; Form Handler Details'!FJ:FJ,"")</f>
        <v>0</v>
      </c>
      <c r="DN118" s="35">
        <f>_xlfn.XLOOKUP($A118,'[3]Form &amp; Form Handler Details'!$Y:$Y,'[3]Form &amp; Form Handler Details'!FK:FK,"")</f>
        <v>0</v>
      </c>
      <c r="DO118" s="35">
        <f>_xlfn.XLOOKUP($A118,'[3]Form &amp; Form Handler Details'!$Y:$Y,'[3]Form &amp; Form Handler Details'!FL:FL,"")</f>
        <v>0</v>
      </c>
      <c r="DP118" s="35">
        <f>_xlfn.XLOOKUP($A118,'[3]Form &amp; Form Handler Details'!$Y:$Y,'[3]Form &amp; Form Handler Details'!FM:FM,"")</f>
        <v>0</v>
      </c>
      <c r="DQ118" s="35">
        <f>_xlfn.XLOOKUP($A118,'[3]Form &amp; Form Handler Details'!$Y:$Y,'[3]Form &amp; Form Handler Details'!FN:FN,"")</f>
        <v>0</v>
      </c>
      <c r="DR118" s="35">
        <f>_xlfn.XLOOKUP($A118,'[3]Form &amp; Form Handler Details'!$Y:$Y,'[3]Form &amp; Form Handler Details'!FO:FO,"")</f>
        <v>0</v>
      </c>
      <c r="DS118" s="35">
        <f>_xlfn.XLOOKUP($A118,'[3]Form &amp; Form Handler Details'!$Y:$Y,'[3]Form &amp; Form Handler Details'!FP:FP,"")</f>
        <v>0</v>
      </c>
      <c r="DT118" s="35">
        <f>_xlfn.XLOOKUP($A118,'[3]Form &amp; Form Handler Details'!$Y:$Y,'[3]Form &amp; Form Handler Details'!FQ:FQ,"")</f>
        <v>0</v>
      </c>
      <c r="DU118" s="35">
        <f>_xlfn.XLOOKUP($A118,'[3]Form &amp; Form Handler Details'!$Y:$Y,'[3]Form &amp; Form Handler Details'!FR:FR,"")</f>
        <v>0</v>
      </c>
      <c r="DV118" s="35">
        <f>_xlfn.XLOOKUP($A118,'[3]Form &amp; Form Handler Details'!$Y:$Y,'[3]Form &amp; Form Handler Details'!FS:FS,"")</f>
        <v>0</v>
      </c>
      <c r="DW118" s="35">
        <f>_xlfn.XLOOKUP($A118,'[3]Form &amp; Form Handler Details'!$Y:$Y,'[3]Form &amp; Form Handler Details'!FT:FT,"")</f>
        <v>0</v>
      </c>
      <c r="DX118" s="35">
        <f>_xlfn.XLOOKUP($A118,'[3]Form &amp; Form Handler Details'!$Y:$Y,'[3]Form &amp; Form Handler Details'!FU:FU,"")</f>
        <v>0</v>
      </c>
      <c r="DY118" s="35">
        <f>_xlfn.XLOOKUP($A118,'[3]Form &amp; Form Handler Details'!$Y:$Y,'[3]Form &amp; Form Handler Details'!FV:FV,"")</f>
        <v>0</v>
      </c>
      <c r="DZ118" s="35">
        <f>_xlfn.XLOOKUP($A118,'[3]Form &amp; Form Handler Details'!$Y:$Y,'[3]Form &amp; Form Handler Details'!FW:FW,"")</f>
        <v>0</v>
      </c>
      <c r="EA118" s="35">
        <f>_xlfn.XLOOKUP($A118,'[3]Form &amp; Form Handler Details'!$Y:$Y,'[3]Form &amp; Form Handler Details'!FX:FX,"")</f>
        <v>0</v>
      </c>
      <c r="EB118" s="35">
        <f>_xlfn.XLOOKUP($A118,'[3]Form &amp; Form Handler Details'!$Y:$Y,'[3]Form &amp; Form Handler Details'!FY:FY,"")</f>
        <v>0</v>
      </c>
      <c r="EC118" s="35">
        <f>_xlfn.XLOOKUP($A118,'[3]Form &amp; Form Handler Details'!$Y:$Y,'[3]Form &amp; Form Handler Details'!FZ:FZ,"")</f>
        <v>0</v>
      </c>
      <c r="ED118" s="35">
        <f>_xlfn.XLOOKUP($A118,'[3]Form &amp; Form Handler Details'!$Y:$Y,'[3]Form &amp; Form Handler Details'!GA:GA,"")</f>
        <v>0</v>
      </c>
      <c r="EE118" s="35">
        <f>_xlfn.XLOOKUP($A118,'[3]Form &amp; Form Handler Details'!$Y:$Y,'[3]Form &amp; Form Handler Details'!GB:GB,"")</f>
        <v>0</v>
      </c>
      <c r="EF118" s="35">
        <f>_xlfn.XLOOKUP($A118,'[3]Form &amp; Form Handler Details'!$Y:$Y,'[3]Form &amp; Form Handler Details'!GC:GC,"")</f>
        <v>0</v>
      </c>
      <c r="EG118" s="35">
        <f>_xlfn.XLOOKUP($A118,'[3]Form &amp; Form Handler Details'!$Y:$Y,'[3]Form &amp; Form Handler Details'!GD:GD,"")</f>
        <v>0</v>
      </c>
      <c r="EH118" s="35">
        <f>_xlfn.XLOOKUP($A118,'[3]Form &amp; Form Handler Details'!$Y:$Y,'[3]Form &amp; Form Handler Details'!GE:GE,"")</f>
        <v>0</v>
      </c>
      <c r="EI118" s="35">
        <f>_xlfn.XLOOKUP($A118,'[3]Form &amp; Form Handler Details'!$Y:$Y,'[3]Form &amp; Form Handler Details'!GF:GF,"")</f>
        <v>0</v>
      </c>
      <c r="EJ118" s="35">
        <f>_xlfn.XLOOKUP($A118,'[3]Form &amp; Form Handler Details'!$Y:$Y,'[3]Form &amp; Form Handler Details'!GG:GG,"")</f>
        <v>0</v>
      </c>
      <c r="EK118" s="35">
        <f>_xlfn.XLOOKUP($A118,'[3]Form &amp; Form Handler Details'!$Y:$Y,'[3]Form &amp; Form Handler Details'!GH:GH,"")</f>
        <v>0</v>
      </c>
      <c r="EL118" s="35">
        <f>_xlfn.XLOOKUP($A118,'[3]Form &amp; Form Handler Details'!$Y:$Y,'[3]Form &amp; Form Handler Details'!GI:GI,"")</f>
        <v>0</v>
      </c>
      <c r="EM118" s="35">
        <f>_xlfn.XLOOKUP($A118,'[3]Form &amp; Form Handler Details'!$Y:$Y,'[3]Form &amp; Form Handler Details'!GJ:GJ,"")</f>
        <v>0</v>
      </c>
      <c r="EN118" s="35">
        <f>_xlfn.XLOOKUP($A118,'[3]Form &amp; Form Handler Details'!$Y:$Y,'[3]Form &amp; Form Handler Details'!GK:GK,"")</f>
        <v>0</v>
      </c>
      <c r="EO118" s="35">
        <f>_xlfn.XLOOKUP($A118,'[3]Form &amp; Form Handler Details'!$Y:$Y,'[3]Form &amp; Form Handler Details'!GL:GL,"")</f>
        <v>0</v>
      </c>
      <c r="EP118" s="35">
        <f>_xlfn.XLOOKUP($A118,'[3]Form &amp; Form Handler Details'!$Y:$Y,'[3]Form &amp; Form Handler Details'!GM:GM,"")</f>
        <v>0</v>
      </c>
      <c r="EQ118" s="35">
        <f>_xlfn.XLOOKUP($A118,'[3]Form &amp; Form Handler Details'!$Y:$Y,'[3]Form &amp; Form Handler Details'!GN:GN,"")</f>
        <v>0</v>
      </c>
      <c r="ER118" s="35">
        <f>_xlfn.XLOOKUP($A118,'[3]Form &amp; Form Handler Details'!$Y:$Y,'[3]Form &amp; Form Handler Details'!GO:GO,"")</f>
        <v>0</v>
      </c>
      <c r="ES118" s="35">
        <f>_xlfn.XLOOKUP($A118,'[3]Form &amp; Form Handler Details'!$Y:$Y,'[3]Form &amp; Form Handler Details'!GP:GP,"")</f>
        <v>0</v>
      </c>
      <c r="ET118" s="35">
        <f>_xlfn.XLOOKUP($A118,'[3]Form &amp; Form Handler Details'!$Y:$Y,'[3]Form &amp; Form Handler Details'!GQ:GQ,"")</f>
        <v>0</v>
      </c>
      <c r="EU118" s="35">
        <f>_xlfn.XLOOKUP($A118,'[3]Form &amp; Form Handler Details'!$Y:$Y,'[3]Form &amp; Form Handler Details'!GR:GR,"")</f>
        <v>0</v>
      </c>
      <c r="EV118" s="35">
        <f>_xlfn.XLOOKUP($A118,'[3]Form &amp; Form Handler Details'!$Y:$Y,'[3]Form &amp; Form Handler Details'!GS:GS,"")</f>
        <v>0</v>
      </c>
      <c r="EW118" s="35">
        <f>_xlfn.XLOOKUP($A118,'[3]Form &amp; Form Handler Details'!$Y:$Y,'[3]Form &amp; Form Handler Details'!GT:GT,"")</f>
        <v>0</v>
      </c>
      <c r="EX118" s="35">
        <f>_xlfn.XLOOKUP($A118,'[3]Form &amp; Form Handler Details'!$Y:$Y,'[3]Form &amp; Form Handler Details'!GU:GU,"")</f>
        <v>0</v>
      </c>
      <c r="EY118" s="35">
        <f>_xlfn.XLOOKUP($A118,'[3]Form &amp; Form Handler Details'!$Y:$Y,'[3]Form &amp; Form Handler Details'!GV:GV,"")</f>
        <v>0</v>
      </c>
      <c r="EZ118" s="35">
        <f>_xlfn.XLOOKUP($A118,'[3]Form &amp; Form Handler Details'!$Y:$Y,'[3]Form &amp; Form Handler Details'!GW:GW,"")</f>
        <v>0</v>
      </c>
      <c r="FA118" s="35">
        <f>_xlfn.XLOOKUP($A118,'[3]Form &amp; Form Handler Details'!$Y:$Y,'[3]Form &amp; Form Handler Details'!GX:GX,"")</f>
        <v>0</v>
      </c>
      <c r="FB118" s="35">
        <f>_xlfn.XLOOKUP($A118,'[3]Form &amp; Form Handler Details'!$Y:$Y,'[3]Form &amp; Form Handler Details'!GY:GY,"")</f>
        <v>0</v>
      </c>
      <c r="FC118" s="35">
        <f>_xlfn.XLOOKUP($A118,'[3]Form &amp; Form Handler Details'!$Y:$Y,'[3]Form &amp; Form Handler Details'!GZ:GZ,"")</f>
        <v>0</v>
      </c>
      <c r="FD118" s="35">
        <f>_xlfn.XLOOKUP($A118,'[3]Form &amp; Form Handler Details'!$Y:$Y,'[3]Form &amp; Form Handler Details'!HA:HA,"")</f>
        <v>0</v>
      </c>
      <c r="FE118" s="35">
        <f>_xlfn.XLOOKUP($A118,'[3]Form &amp; Form Handler Details'!$Y:$Y,'[3]Form &amp; Form Handler Details'!HB:HB,"")</f>
        <v>0</v>
      </c>
      <c r="FF118" s="35">
        <f>_xlfn.XLOOKUP($A118,'[3]Form &amp; Form Handler Details'!$Y:$Y,'[3]Form &amp; Form Handler Details'!HC:HC,"")</f>
        <v>0</v>
      </c>
      <c r="FG118" s="35">
        <f>_xlfn.XLOOKUP($A118,'[3]Form &amp; Form Handler Details'!$Y:$Y,'[3]Form &amp; Form Handler Details'!HD:HD,"")</f>
        <v>0</v>
      </c>
      <c r="FH118" s="35">
        <f>_xlfn.XLOOKUP($A118,'[3]Form &amp; Form Handler Details'!$Y:$Y,'[3]Form &amp; Form Handler Details'!HE:HE,"")</f>
        <v>0</v>
      </c>
      <c r="FI118" s="35">
        <f>_xlfn.XLOOKUP($A118,'[3]Form &amp; Form Handler Details'!$Y:$Y,'[3]Form &amp; Form Handler Details'!HF:HF,"")</f>
        <v>0</v>
      </c>
      <c r="FJ118" s="35">
        <f>_xlfn.XLOOKUP($A118,'[3]Form &amp; Form Handler Details'!$Y:$Y,'[3]Form &amp; Form Handler Details'!HG:HG,"")</f>
        <v>0</v>
      </c>
      <c r="FK118" s="35">
        <f>_xlfn.XLOOKUP($A118,'[3]Form &amp; Form Handler Details'!$Y:$Y,'[3]Form &amp; Form Handler Details'!HH:HH,"")</f>
        <v>0</v>
      </c>
      <c r="FL118" s="35">
        <f>_xlfn.XLOOKUP($A118,'[3]Form &amp; Form Handler Details'!$Y:$Y,'[3]Form &amp; Form Handler Details'!HI:HI,"")</f>
        <v>0</v>
      </c>
      <c r="FM118" s="35">
        <f>_xlfn.XLOOKUP($A118,'[3]Form &amp; Form Handler Details'!$Y:$Y,'[3]Form &amp; Form Handler Details'!HJ:HJ,"")</f>
        <v>0</v>
      </c>
      <c r="FN118" s="35">
        <f>_xlfn.XLOOKUP($A118,'[3]Form &amp; Form Handler Details'!$Y:$Y,'[3]Form &amp; Form Handler Details'!HK:HK,"")</f>
        <v>0</v>
      </c>
      <c r="FO118" s="35">
        <f>_xlfn.XLOOKUP($A118,'[3]Form &amp; Form Handler Details'!$Y:$Y,'[3]Form &amp; Form Handler Details'!HL:HL,"")</f>
        <v>0</v>
      </c>
      <c r="FP118" s="35">
        <f>_xlfn.XLOOKUP($A118,'[3]Form &amp; Form Handler Details'!$Y:$Y,'[3]Form &amp; Form Handler Details'!HM:HM,"")</f>
        <v>0</v>
      </c>
      <c r="FQ118" s="35">
        <f>_xlfn.XLOOKUP($A118,'[3]Form &amp; Form Handler Details'!$Y:$Y,'[3]Form &amp; Form Handler Details'!HN:HN,"")</f>
        <v>0</v>
      </c>
      <c r="FR118" s="35">
        <f>_xlfn.XLOOKUP($A118,'[3]Form &amp; Form Handler Details'!$Y:$Y,'[3]Form &amp; Form Handler Details'!HO:HO,"")</f>
        <v>0</v>
      </c>
      <c r="FS118" s="35">
        <f>_xlfn.XLOOKUP($A118,'[3]Form &amp; Form Handler Details'!$Y:$Y,'[3]Form &amp; Form Handler Details'!HP:HP,"")</f>
        <v>0</v>
      </c>
      <c r="FT118" s="35">
        <f>_xlfn.XLOOKUP($A118,'[3]Form &amp; Form Handler Details'!$Y:$Y,'[3]Form &amp; Form Handler Details'!HQ:HQ,"")</f>
        <v>0</v>
      </c>
      <c r="FU118" s="35">
        <f>_xlfn.XLOOKUP($A118,'[3]Form &amp; Form Handler Details'!$Y:$Y,'[3]Form &amp; Form Handler Details'!HR:HR,"")</f>
        <v>0</v>
      </c>
      <c r="FV118" s="35">
        <f>_xlfn.XLOOKUP($A118,'[3]Form &amp; Form Handler Details'!$Y:$Y,'[3]Form &amp; Form Handler Details'!HS:HS,"")</f>
        <v>0</v>
      </c>
      <c r="FW118" s="35">
        <f>_xlfn.XLOOKUP($A118,'[3]Form &amp; Form Handler Details'!$Y:$Y,'[3]Form &amp; Form Handler Details'!HT:HT,"")</f>
        <v>0</v>
      </c>
      <c r="FX118" s="35">
        <f>_xlfn.XLOOKUP($A118,'[3]Form &amp; Form Handler Details'!$Y:$Y,'[3]Form &amp; Form Handler Details'!HU:HU,"")</f>
        <v>0</v>
      </c>
      <c r="FY118" s="35">
        <f>_xlfn.XLOOKUP($A118,'[3]Form &amp; Form Handler Details'!$Y:$Y,'[3]Form &amp; Form Handler Details'!HV:HV,"")</f>
        <v>0</v>
      </c>
      <c r="FZ118" s="35">
        <f>_xlfn.XLOOKUP($A118,'[3]Form &amp; Form Handler Details'!$Y:$Y,'[3]Form &amp; Form Handler Details'!HW:HW,"")</f>
        <v>0</v>
      </c>
      <c r="GA118" s="35">
        <f>_xlfn.XLOOKUP($A118,'[3]Form &amp; Form Handler Details'!$Y:$Y,'[3]Form &amp; Form Handler Details'!HX:HX,"")</f>
        <v>0</v>
      </c>
      <c r="GB118" s="35">
        <f>_xlfn.XLOOKUP($A118,'[3]Form &amp; Form Handler Details'!$Y:$Y,'[3]Form &amp; Form Handler Details'!HY:HY,"")</f>
        <v>0</v>
      </c>
      <c r="GC118" s="35">
        <f>_xlfn.XLOOKUP($A118,'[3]Form &amp; Form Handler Details'!$Y:$Y,'[3]Form &amp; Form Handler Details'!HZ:HZ,"")</f>
        <v>0</v>
      </c>
      <c r="GD118" s="35">
        <f>_xlfn.XLOOKUP($A118,'[3]Form &amp; Form Handler Details'!$Y:$Y,'[3]Form &amp; Form Handler Details'!IA:IA,"")</f>
        <v>0</v>
      </c>
      <c r="GE118" s="35">
        <f>_xlfn.XLOOKUP($A118,'[3]Form &amp; Form Handler Details'!$Y:$Y,'[3]Form &amp; Form Handler Details'!IB:IB,"")</f>
        <v>0</v>
      </c>
      <c r="GF118" s="35">
        <f>_xlfn.XLOOKUP($A118,'[3]Form &amp; Form Handler Details'!$Y:$Y,'[3]Form &amp; Form Handler Details'!IC:IC,"")</f>
        <v>0</v>
      </c>
      <c r="GG118" s="35">
        <f>_xlfn.XLOOKUP($A118,'[3]Form &amp; Form Handler Details'!$Y:$Y,'[3]Form &amp; Form Handler Details'!ID:ID,"")</f>
        <v>0</v>
      </c>
      <c r="GH118" s="35">
        <f>_xlfn.XLOOKUP($A118,'[3]Form &amp; Form Handler Details'!$Y:$Y,'[3]Form &amp; Form Handler Details'!IE:IE,"")</f>
        <v>0</v>
      </c>
      <c r="GI118" s="35">
        <f>_xlfn.XLOOKUP($A118,'[3]Form &amp; Form Handler Details'!$Y:$Y,'[3]Form &amp; Form Handler Details'!IF:IF,"")</f>
        <v>0</v>
      </c>
      <c r="GJ118" s="35">
        <f>_xlfn.XLOOKUP($A118,'[3]Form &amp; Form Handler Details'!$Y:$Y,'[3]Form &amp; Form Handler Details'!IG:IG,"")</f>
        <v>0</v>
      </c>
      <c r="GK118" s="35">
        <f>_xlfn.XLOOKUP($A118,'[3]Form &amp; Form Handler Details'!$Y:$Y,'[3]Form &amp; Form Handler Details'!IH:IH,"")</f>
        <v>0</v>
      </c>
      <c r="GL118" s="35">
        <f>_xlfn.XLOOKUP($A118,'[3]Form &amp; Form Handler Details'!$Y:$Y,'[3]Form &amp; Form Handler Details'!II:II,"")</f>
        <v>0</v>
      </c>
      <c r="GM118" s="35">
        <f>_xlfn.XLOOKUP($A118,'[3]Form &amp; Form Handler Details'!$Y:$Y,'[3]Form &amp; Form Handler Details'!IJ:IJ,"")</f>
        <v>0</v>
      </c>
      <c r="GN118" s="35">
        <f>_xlfn.XLOOKUP($A118,'[3]Form &amp; Form Handler Details'!$Y:$Y,'[3]Form &amp; Form Handler Details'!IK:IK,"")</f>
        <v>0</v>
      </c>
      <c r="GO118" s="35">
        <f>_xlfn.XLOOKUP($A118,'[3]Form &amp; Form Handler Details'!$Y:$Y,'[3]Form &amp; Form Handler Details'!IL:IL,"")</f>
        <v>0</v>
      </c>
      <c r="GP118" s="35">
        <f>_xlfn.XLOOKUP($A118,'[3]Form &amp; Form Handler Details'!$Y:$Y,'[3]Form &amp; Form Handler Details'!IM:IM,"")</f>
        <v>0</v>
      </c>
      <c r="GQ118" s="35">
        <f>_xlfn.XLOOKUP($A118,'[3]Form &amp; Form Handler Details'!$Y:$Y,'[3]Form &amp; Form Handler Details'!IN:IN,"")</f>
        <v>0</v>
      </c>
      <c r="GR118" s="35">
        <f>_xlfn.XLOOKUP($A118,'[3]Form &amp; Form Handler Details'!$Y:$Y,'[3]Form &amp; Form Handler Details'!IO:IO,"")</f>
        <v>0</v>
      </c>
      <c r="GS118" s="35">
        <f>_xlfn.XLOOKUP($A118,'[3]Form &amp; Form Handler Details'!$Y:$Y,'[3]Form &amp; Form Handler Details'!IP:IP,"")</f>
        <v>0</v>
      </c>
      <c r="GT118" s="35">
        <f>_xlfn.XLOOKUP($A118,'[3]Form &amp; Form Handler Details'!$Y:$Y,'[3]Form &amp; Form Handler Details'!IQ:IQ,"")</f>
        <v>0</v>
      </c>
      <c r="GU118" s="35">
        <f>_xlfn.XLOOKUP($A118,'[3]Form &amp; Form Handler Details'!$Y:$Y,'[3]Form &amp; Form Handler Details'!IR:IR,"")</f>
        <v>0</v>
      </c>
      <c r="GV118" s="35">
        <f>_xlfn.XLOOKUP($A118,'[3]Form &amp; Form Handler Details'!$Y:$Y,'[3]Form &amp; Form Handler Details'!IS:IS,"")</f>
        <v>0</v>
      </c>
      <c r="GW118" s="35">
        <f>_xlfn.XLOOKUP($A118,'[3]Form &amp; Form Handler Details'!$Y:$Y,'[3]Form &amp; Form Handler Details'!IT:IT,"")</f>
        <v>0</v>
      </c>
      <c r="GX118" s="35">
        <f>_xlfn.XLOOKUP($A118,'[3]Form &amp; Form Handler Details'!$Y:$Y,'[3]Form &amp; Form Handler Details'!IU:IU,"")</f>
        <v>0</v>
      </c>
      <c r="GY118" s="35">
        <f>_xlfn.XLOOKUP($A118,'[3]Form &amp; Form Handler Details'!$Y:$Y,'[3]Form &amp; Form Handler Details'!IV:IV,"")</f>
        <v>0</v>
      </c>
      <c r="GZ118" s="35">
        <f>_xlfn.XLOOKUP($A118,'[3]Form &amp; Form Handler Details'!$Y:$Y,'[3]Form &amp; Form Handler Details'!IW:IW,"")</f>
        <v>0</v>
      </c>
      <c r="HA118" s="35">
        <f>_xlfn.XLOOKUP($A118,'[3]Form &amp; Form Handler Details'!$Y:$Y,'[3]Form &amp; Form Handler Details'!IX:IX,"")</f>
        <v>0</v>
      </c>
      <c r="HB118" s="35">
        <f>_xlfn.XLOOKUP($A118,'[3]Form &amp; Form Handler Details'!$Y:$Y,'[3]Form &amp; Form Handler Details'!IY:IY,"")</f>
        <v>0</v>
      </c>
      <c r="HC118" s="35">
        <f>_xlfn.XLOOKUP($A118,'[3]Form &amp; Form Handler Details'!$Y:$Y,'[3]Form &amp; Form Handler Details'!IZ:IZ,"")</f>
        <v>0</v>
      </c>
      <c r="HD118" s="35">
        <f>_xlfn.XLOOKUP($A118,'[3]Form &amp; Form Handler Details'!$Y:$Y,'[3]Form &amp; Form Handler Details'!JA:JA,"")</f>
        <v>0</v>
      </c>
      <c r="HE118" s="35">
        <f>_xlfn.XLOOKUP($A118,'[3]Form &amp; Form Handler Details'!$Y:$Y,'[3]Form &amp; Form Handler Details'!JB:JB,"")</f>
        <v>0</v>
      </c>
      <c r="HF118" s="35">
        <f>_xlfn.XLOOKUP($A118,'[3]Form &amp; Form Handler Details'!$Y:$Y,'[3]Form &amp; Form Handler Details'!JC:JC,"")</f>
        <v>0</v>
      </c>
      <c r="HG118" s="35">
        <f>_xlfn.XLOOKUP($A118,'[3]Form &amp; Form Handler Details'!$Y:$Y,'[3]Form &amp; Form Handler Details'!JD:JD,"")</f>
        <v>0</v>
      </c>
      <c r="HH118" s="35">
        <f>_xlfn.XLOOKUP($A118,'[3]Form &amp; Form Handler Details'!$Y:$Y,'[3]Form &amp; Form Handler Details'!JE:JE,"")</f>
        <v>0</v>
      </c>
      <c r="HI118" s="35">
        <f>_xlfn.XLOOKUP($A118,'[3]Form &amp; Form Handler Details'!$Y:$Y,'[3]Form &amp; Form Handler Details'!JF:JF,"")</f>
        <v>0</v>
      </c>
      <c r="HJ118" s="35">
        <f>_xlfn.XLOOKUP($A118,'[3]Form &amp; Form Handler Details'!$Y:$Y,'[3]Form &amp; Form Handler Details'!JG:JG,"")</f>
        <v>0</v>
      </c>
      <c r="HK118" s="35" t="str">
        <f>_xlfn.XLOOKUP($A118,'[3]Form &amp; Form Handler Details'!$Y:$Y,'[3]Form &amp; Form Handler Details'!JH:JH,"")</f>
        <v>Submit</v>
      </c>
      <c r="HL118" s="35">
        <f>_xlfn.XLOOKUP($A118,'[3]Form &amp; Form Handler Details'!$Y:$Y,'[3]Form &amp; Form Handler Details'!JI:JI,"")</f>
        <v>0</v>
      </c>
      <c r="HM118" s="35">
        <f>_xlfn.XLOOKUP($A118,'[3]Form &amp; Form Handler Details'!$Y:$Y,'[3]Form &amp; Form Handler Details'!JJ:JJ,"")</f>
        <v>0</v>
      </c>
      <c r="HN118" s="35">
        <f>_xlfn.XLOOKUP($A118,'[3]Form &amp; Form Handler Details'!$Y:$Y,'[3]Form &amp; Form Handler Details'!JK:JK,"")</f>
        <v>0</v>
      </c>
      <c r="HO118" s="35">
        <f>_xlfn.XLOOKUP($A118,'[3]Form &amp; Form Handler Details'!$Y:$Y,'[3]Form &amp; Form Handler Details'!JL:JL,"")</f>
        <v>0</v>
      </c>
      <c r="HP118" s="35">
        <f>_xlfn.XLOOKUP($A118,'[3]Form &amp; Form Handler Details'!$Y:$Y,'[3]Form &amp; Form Handler Details'!JM:JM,"")</f>
        <v>0</v>
      </c>
      <c r="HQ118" s="35">
        <f>_xlfn.XLOOKUP($A118,'[3]Form &amp; Form Handler Details'!$Y:$Y,'[3]Form &amp; Form Handler Details'!JN:JN,"")</f>
        <v>0</v>
      </c>
      <c r="HR118" s="35">
        <f>_xlfn.XLOOKUP($A118,'[3]Form &amp; Form Handler Details'!$Y:$Y,'[3]Form &amp; Form Handler Details'!JO:JO,"")</f>
        <v>0</v>
      </c>
      <c r="HS118" s="35">
        <f>_xlfn.XLOOKUP($A118,'[3]Form &amp; Form Handler Details'!$Y:$Y,'[3]Form &amp; Form Handler Details'!JP:JP,"")</f>
        <v>0</v>
      </c>
      <c r="HT118" s="35">
        <f>_xlfn.XLOOKUP($A118,'[3]Form &amp; Form Handler Details'!$Y:$Y,'[3]Form &amp; Form Handler Details'!JQ:JQ,"")</f>
        <v>0</v>
      </c>
      <c r="HU118" s="35">
        <f>_xlfn.XLOOKUP($A118,'[3]Form &amp; Form Handler Details'!$Y:$Y,'[3]Form &amp; Form Handler Details'!JR:JR,"")</f>
        <v>0</v>
      </c>
      <c r="HV118" s="35">
        <f>_xlfn.XLOOKUP($A118,'[3]Form &amp; Form Handler Details'!$Y:$Y,'[3]Form &amp; Form Handler Details'!JS:JS,"")</f>
        <v>0</v>
      </c>
      <c r="HW118" s="35">
        <f>_xlfn.XLOOKUP($A118,'[3]Form &amp; Form Handler Details'!$Y:$Y,'[3]Form &amp; Form Handler Details'!JT:JT,"")</f>
        <v>0</v>
      </c>
    </row>
    <row r="119" spans="1:231" ht="165" customHeight="1">
      <c r="A119" s="32" t="s">
        <v>208</v>
      </c>
      <c r="B119" s="32" t="str">
        <f>_xlfn.XLOOKUP(Table46[[#This Row],[UFID]],ATC!C:C,ATC!A:A,"")</f>
        <v>10</v>
      </c>
      <c r="C119" s="31" t="str">
        <f>_xlfn.XLOOKUP(Table46[[#This Row],[UFID]],ATC!C:C,ATC!E:E,"")</f>
        <v>Build Work</v>
      </c>
      <c r="D119" s="31">
        <f>_xlfn.XLOOKUP(Table46[[#This Row],[UFID]],ATC!C:C,ATC!J:J,"")</f>
        <v>0</v>
      </c>
      <c r="E119" s="31" t="s">
        <v>614</v>
      </c>
      <c r="F119" s="34" t="str">
        <f>_xlfn.XLOOKUP(Table46[[#This Row],[UFID]],'[3]Form &amp; Form Handler Details'!$Y:$Y,'[3]Form &amp; Form Handler Details'!$F:$F,"")</f>
        <v>https://www.paypal.com/it/business/contact-sales</v>
      </c>
      <c r="G119" s="34" t="str">
        <f>_xlfn.XLOOKUP(Table46[[#This Row],[UFID]],'[3]Form &amp; Form Handler Details'!$Y:$Y,'[3]Form &amp; Form Handler Details'!$I:$I,"")</f>
        <v>https://www.paypal.com/it/business/contact-sales/thank-you</v>
      </c>
      <c r="H119" s="34" t="str">
        <f>_xlfn.XLOOKUP(Table46[[#This Row],[UFID]],'[3]Form &amp; Form Handler Details'!$Y:$Y,'[3]Form &amp; Form Handler Details'!$E:$E,"")</f>
        <v>https://pypd.paypal-mktg.com/l/925803/2021-11-17/2h376</v>
      </c>
      <c r="I119" s="34" t="str">
        <f>_xlfn.XLOOKUP(Table46[[#This Row],[UFID]],'[3]Form &amp; Form Handler Details'!$Y:$Y,'[3]Form &amp; Form Handler Details'!$U:$U,"")</f>
        <v>EMEA-IT-FRH-23-contact-us-Live</v>
      </c>
      <c r="J119" s="34" t="str">
        <f>_xlfn.XLOOKUP(Table46[[#This Row],[UFID]],'[3]Form &amp; Form Handler Details'!$Y:$Y,'[3]Form &amp; Form Handler Details'!$V:$V,"")</f>
        <v>https://pypd.paypal-mktg.com/l/925803/2023-04-04/2rnsj</v>
      </c>
      <c r="K119" s="34" t="str">
        <f t="shared" si="3"/>
        <v>2023-04-04/2rnsj</v>
      </c>
      <c r="L119" s="34" t="str">
        <f>_xlfn.XLOOKUP(Table46[[#This Row],[UFID]],'[3]Form &amp; Form Handler Details'!$Y:$Y,'[3]Form &amp; Form Handler Details'!$D:$D,"")</f>
        <v>EMEA-IT-FRM-21-contact-us</v>
      </c>
      <c r="M119" s="35" t="str">
        <f>_xlfn.XLOOKUP($A119,'[3]Form &amp; Form Handler Details'!$Y:$Y,'[3]Form &amp; Form Handler Details'!BJ:BJ,"")</f>
        <v>Nome</v>
      </c>
      <c r="N119" s="35" t="str">
        <f>_xlfn.XLOOKUP($A119,'[3]Form &amp; Form Handler Details'!$Y:$Y,'[3]Form &amp; Form Handler Details'!BK:BK,"")</f>
        <v>firstname</v>
      </c>
      <c r="O119" s="35" t="str">
        <f>_xlfn.XLOOKUP($A119,'[3]Form &amp; Form Handler Details'!$Y:$Y,'[3]Form &amp; Form Handler Details'!BL:BL,"")</f>
        <v>Text</v>
      </c>
      <c r="P119" s="35" t="str">
        <f>_xlfn.XLOOKUP($A119,'[3]Form &amp; Form Handler Details'!$Y:$Y,'[3]Form &amp; Form Handler Details'!BM:BM,"")</f>
        <v>Campo obbligatorio</v>
      </c>
      <c r="Q119" s="35" t="str">
        <f>_xlfn.XLOOKUP($A119,'[3]Form &amp; Form Handler Details'!$Y:$Y,'[3]Form &amp; Form Handler Details'!BN:BN,"")</f>
        <v>Cognome</v>
      </c>
      <c r="R119" s="35" t="str">
        <f>_xlfn.XLOOKUP($A119,'[3]Form &amp; Form Handler Details'!$Y:$Y,'[3]Form &amp; Form Handler Details'!BO:BO,"")</f>
        <v>lastname</v>
      </c>
      <c r="S119" s="35" t="str">
        <f>_xlfn.XLOOKUP($A119,'[3]Form &amp; Form Handler Details'!$Y:$Y,'[3]Form &amp; Form Handler Details'!BP:BP,"")</f>
        <v>Text</v>
      </c>
      <c r="T119" s="35" t="str">
        <f>_xlfn.XLOOKUP($A119,'[3]Form &amp; Form Handler Details'!$Y:$Y,'[3]Form &amp; Form Handler Details'!BQ:BQ,"")</f>
        <v>Campo obbligatorio</v>
      </c>
      <c r="U119" s="35" t="str">
        <f>_xlfn.XLOOKUP($A119,'[3]Form &amp; Form Handler Details'!$Y:$Y,'[3]Form &amp; Form Handler Details'!BR:BR,"")</f>
        <v>Indirizzo email di lavoro*</v>
      </c>
      <c r="V119" s="35" t="str">
        <f>_xlfn.XLOOKUP($A119,'[3]Form &amp; Form Handler Details'!$Y:$Y,'[3]Form &amp; Form Handler Details'!BS:BS,"")</f>
        <v>workemail</v>
      </c>
      <c r="W119" s="35" t="str">
        <f>_xlfn.XLOOKUP($A119,'[3]Form &amp; Form Handler Details'!$Y:$Y,'[3]Form &amp; Form Handler Details'!BT:BT,"")</f>
        <v>Text</v>
      </c>
      <c r="X119" s="35" t="str">
        <f>_xlfn.XLOOKUP($A119,'[3]Form &amp; Form Handler Details'!$Y:$Y,'[3]Form &amp; Form Handler Details'!BU:BU,"")</f>
        <v>Campo obbligatorio</v>
      </c>
      <c r="Y119" s="35" t="str">
        <f>_xlfn.XLOOKUP($A119,'[3]Form &amp; Form Handler Details'!$Y:$Y,'[3]Form &amp; Form Handler Details'!BV:BV,"")</f>
        <v>Ragione sociale*</v>
      </c>
      <c r="Z119" s="35" t="str">
        <f>_xlfn.XLOOKUP($A119,'[3]Form &amp; Form Handler Details'!$Y:$Y,'[3]Form &amp; Form Handler Details'!BW:BW,"")</f>
        <v>companyname</v>
      </c>
      <c r="AA119" s="35" t="str">
        <f>_xlfn.XLOOKUP($A119,'[3]Form &amp; Form Handler Details'!$Y:$Y,'[3]Form &amp; Form Handler Details'!BX:BX,"")</f>
        <v>Text</v>
      </c>
      <c r="AB119" s="35" t="str">
        <f>_xlfn.XLOOKUP($A119,'[3]Form &amp; Form Handler Details'!$Y:$Y,'[3]Form &amp; Form Handler Details'!BY:BY,"")</f>
        <v>Campo obbligatorio</v>
      </c>
      <c r="AC119" s="35">
        <f>_xlfn.XLOOKUP($A119,'[3]Form &amp; Form Handler Details'!$Y:$Y,'[3]Form &amp; Form Handler Details'!BZ:BZ,"")</f>
        <v>0</v>
      </c>
      <c r="AD119" s="35">
        <f>_xlfn.XLOOKUP($A119,'[3]Form &amp; Form Handler Details'!$Y:$Y,'[3]Form &amp; Form Handler Details'!CA:CA,"")</f>
        <v>0</v>
      </c>
      <c r="AE119" s="35">
        <f>_xlfn.XLOOKUP($A119,'[3]Form &amp; Form Handler Details'!$Y:$Y,'[3]Form &amp; Form Handler Details'!CB:CB,"")</f>
        <v>0</v>
      </c>
      <c r="AF119" s="35">
        <f>_xlfn.XLOOKUP($A119,'[3]Form &amp; Form Handler Details'!$Y:$Y,'[3]Form &amp; Form Handler Details'!CC:CC,"")</f>
        <v>0</v>
      </c>
      <c r="AG119" s="35" t="str">
        <f>_xlfn.XLOOKUP($A119,'[3]Form &amp; Form Handler Details'!$Y:$Y,'[3]Form &amp; Form Handler Details'!CD:CD,"")</f>
        <v>Stima del volume di vendite annuali*
Seleziona il volume delle tue vendite annuali
Meno di 100.000 €  - 249.000 €
250.000 € - 1.499.999 €
1.500.000 € - 9.999.999 €
Oltre 10.000.000 €</v>
      </c>
      <c r="AH119" s="35" t="str">
        <f>_xlfn.XLOOKUP($A119,'[3]Form &amp; Form Handler Details'!$Y:$Y,'[3]Form &amp; Form Handler Details'!CE:CE,"")</f>
        <v>annualonlinesales</v>
      </c>
      <c r="AI119" s="35" t="str">
        <f>_xlfn.XLOOKUP($A119,'[3]Form &amp; Form Handler Details'!$Y:$Y,'[3]Form &amp; Form Handler Details'!CF:CF,"")</f>
        <v>Dropdown</v>
      </c>
      <c r="AJ119" s="35" t="str">
        <f>_xlfn.XLOOKUP($A119,'[3]Form &amp; Form Handler Details'!$Y:$Y,'[3]Form &amp; Form Handler Details'!CG:CG,"")</f>
        <v>Campo obbligatorio</v>
      </c>
      <c r="AK119" s="35" t="str">
        <f>_xlfn.XLOOKUP($A119,'[3]Form &amp; Form Handler Details'!$Y:$Y,'[3]Form &amp; Form Handler Details'!CH:CH,"")</f>
        <v>Sito web aziendale*</v>
      </c>
      <c r="AL119" s="35" t="str">
        <f>_xlfn.XLOOKUP($A119,'[3]Form &amp; Form Handler Details'!$Y:$Y,'[3]Form &amp; Form Handler Details'!CI:CI,"")</f>
        <v>companywebsite</v>
      </c>
      <c r="AM119" s="35" t="str">
        <f>_xlfn.XLOOKUP($A119,'[3]Form &amp; Form Handler Details'!$Y:$Y,'[3]Form &amp; Form Handler Details'!CJ:CJ,"")</f>
        <v>Text</v>
      </c>
      <c r="AN119" s="35" t="str">
        <f>_xlfn.XLOOKUP($A119,'[3]Form &amp; Form Handler Details'!$Y:$Y,'[3]Form &amp; Form Handler Details'!CK:CK,"")</f>
        <v>annualonlinesales</v>
      </c>
      <c r="AO119" s="35" t="str">
        <f>_xlfn.XLOOKUP($A119,'[3]Form &amp; Form Handler Details'!$Y:$Y,'[3]Form &amp; Form Handler Details'!CL:CL,"")</f>
        <v>Numero di telefono*</v>
      </c>
      <c r="AP119" s="35" t="str">
        <f>_xlfn.XLOOKUP($A119,'[3]Form &amp; Form Handler Details'!$Y:$Y,'[3]Form &amp; Form Handler Details'!CM:CM,"")</f>
        <v>phonenumber</v>
      </c>
      <c r="AQ119" s="35" t="str">
        <f>_xlfn.XLOOKUP($A119,'[3]Form &amp; Form Handler Details'!$Y:$Y,'[3]Form &amp; Form Handler Details'!CN:CN,"")</f>
        <v>Text</v>
      </c>
      <c r="AR119" s="35" t="str">
        <f>_xlfn.XLOOKUP($A119,'[3]Form &amp; Form Handler Details'!$Y:$Y,'[3]Form &amp; Form Handler Details'!CO:CO,"")</f>
        <v>annualonlinesales</v>
      </c>
      <c r="AS119" s="35">
        <f>_xlfn.XLOOKUP($A119,'[3]Form &amp; Form Handler Details'!$Y:$Y,'[3]Form &amp; Form Handler Details'!CP:CP,"")</f>
        <v>0</v>
      </c>
      <c r="AT119" s="35">
        <f>_xlfn.XLOOKUP($A119,'[3]Form &amp; Form Handler Details'!$Y:$Y,'[3]Form &amp; Form Handler Details'!CQ:CQ,"")</f>
        <v>0</v>
      </c>
      <c r="AU119" s="35">
        <f>_xlfn.XLOOKUP($A119,'[3]Form &amp; Form Handler Details'!$Y:$Y,'[3]Form &amp; Form Handler Details'!CR:CR,"")</f>
        <v>0</v>
      </c>
      <c r="AV119" s="35">
        <f>_xlfn.XLOOKUP($A119,'[3]Form &amp; Form Handler Details'!$Y:$Y,'[3]Form &amp; Form Handler Details'!CS:CS,"")</f>
        <v>0</v>
      </c>
      <c r="AW119" s="35" t="str">
        <f>_xlfn.XLOOKUP($A119,'[3]Form &amp; Form Handler Details'!$Y:$Y,'[3]Form &amp; Form Handler Details'!CT:CT,"")</f>
        <v>WebformURL (Hidden)</v>
      </c>
      <c r="AX119" s="35" t="str">
        <f>_xlfn.XLOOKUP($A119,'[3]Form &amp; Form Handler Details'!$Y:$Y,'[3]Form &amp; Form Handler Details'!CU:CU,"")</f>
        <v>webformurl</v>
      </c>
      <c r="AY119" s="35" t="str">
        <f>_xlfn.XLOOKUP($A119,'[3]Form &amp; Form Handler Details'!$Y:$Y,'[3]Form &amp; Form Handler Details'!CV:CV,"")</f>
        <v>Hidden - text</v>
      </c>
      <c r="AZ119" s="35" t="str">
        <f>_xlfn.XLOOKUP($A119,'[3]Form &amp; Form Handler Details'!$Y:$Y,'[3]Form &amp; Form Handler Details'!CW:CW,"")</f>
        <v>gclid* (Hidden)</v>
      </c>
      <c r="BA119" s="35" t="str">
        <f>_xlfn.XLOOKUP($A119,'[3]Form &amp; Form Handler Details'!$Y:$Y,'[3]Form &amp; Form Handler Details'!CX:CX,"")</f>
        <v>gclid</v>
      </c>
      <c r="BB119" s="35" t="str">
        <f>_xlfn.XLOOKUP($A119,'[3]Form &amp; Form Handler Details'!$Y:$Y,'[3]Form &amp; Form Handler Details'!CY:CY,"")</f>
        <v>Hidden - text</v>
      </c>
      <c r="BC119" s="35">
        <f>_xlfn.XLOOKUP($A119,'[3]Form &amp; Form Handler Details'!$Y:$Y,'[3]Form &amp; Form Handler Details'!CZ:CZ,"")</f>
        <v>0</v>
      </c>
      <c r="BD119" s="35">
        <f>_xlfn.XLOOKUP($A119,'[3]Form &amp; Form Handler Details'!$Y:$Y,'[3]Form &amp; Form Handler Details'!DA:DA,"")</f>
        <v>0</v>
      </c>
      <c r="BE119" s="35">
        <f>_xlfn.XLOOKUP($A119,'[3]Form &amp; Form Handler Details'!$Y:$Y,'[3]Form &amp; Form Handler Details'!DB:DB,"")</f>
        <v>0</v>
      </c>
      <c r="BF119" s="35">
        <f>_xlfn.XLOOKUP($A119,'[3]Form &amp; Form Handler Details'!$Y:$Y,'[3]Form &amp; Form Handler Details'!DC:DC,"")</f>
        <v>0</v>
      </c>
      <c r="BG119" s="35">
        <f>_xlfn.XLOOKUP($A119,'[3]Form &amp; Form Handler Details'!$Y:$Y,'[3]Form &amp; Form Handler Details'!DD:DD,"")</f>
        <v>0</v>
      </c>
      <c r="BH119" s="35">
        <f>_xlfn.XLOOKUP($A119,'[3]Form &amp; Form Handler Details'!$Y:$Y,'[3]Form &amp; Form Handler Details'!DE:DE,"")</f>
        <v>0</v>
      </c>
      <c r="BI119" s="35">
        <f>_xlfn.XLOOKUP($A119,'[3]Form &amp; Form Handler Details'!$Y:$Y,'[3]Form &amp; Form Handler Details'!DF:DF,"")</f>
        <v>0</v>
      </c>
      <c r="BJ119" s="35" t="str">
        <f>_xlfn.XLOOKUP($A119,'[3]Form &amp; Form Handler Details'!$Y:$Y,'[3]Form &amp; Form Handler Details'!DG:DG,"")</f>
        <v>Hai già un conto PayPal business?*
No---Sì</v>
      </c>
      <c r="BK119" s="35" t="str">
        <f>_xlfn.XLOOKUP($A119,'[3]Form &amp; Form Handler Details'!$Y:$Y,'[3]Form &amp; Form Handler Details'!DH:DH,"")</f>
        <v>doyoualreadyhaveapaypalbusinessaccount</v>
      </c>
      <c r="BL119" s="35" t="str">
        <f>_xlfn.XLOOKUP($A119,'[3]Form &amp; Form Handler Details'!$Y:$Y,'[3]Form &amp; Form Handler Details'!DI:DI,"")</f>
        <v>Dropdown</v>
      </c>
      <c r="BM119" s="35" t="str">
        <f>_xlfn.XLOOKUP($A119,'[3]Form &amp; Form Handler Details'!$Y:$Y,'[3]Form &amp; Form Handler Details'!DJ:DJ,"")</f>
        <v>annualonlinesales</v>
      </c>
      <c r="BN119" s="35" t="str">
        <f>_xlfn.XLOOKUP($A119,'[3]Form &amp; Form Handler Details'!$Y:$Y,'[3]Form &amp; Form Handler Details'!DK:DK,"")</f>
        <v>Qual è l'oggetto della tua richiesta di assistenza?*
Il mio conto PayPal business----Un altro prodotto PayPal per le aziende</v>
      </c>
      <c r="BO119" s="35" t="str">
        <f>_xlfn.XLOOKUP($A119,'[3]Form &amp; Form Handler Details'!$Y:$Y,'[3]Form &amp; Form Handler Details'!DL:DL,"")</f>
        <v>whatdoyouneedhelpwith</v>
      </c>
      <c r="BP119" s="35" t="str">
        <f>_xlfn.XLOOKUP($A119,'[3]Form &amp; Form Handler Details'!$Y:$Y,'[3]Form &amp; Form Handler Details'!DM:DM,"")</f>
        <v>Dropdown</v>
      </c>
      <c r="BQ119" s="35" t="str">
        <f>_xlfn.XLOOKUP($A119,'[3]Form &amp; Form Handler Details'!$Y:$Y,'[3]Form &amp; Form Handler Details'!DN:DN,"")</f>
        <v>annualonlinesales</v>
      </c>
      <c r="BR119" s="35" t="str">
        <f>_xlfn.XLOOKUP($A119,'[3]Form &amp; Form Handler Details'!$Y:$Y,'[3]Form &amp; Form Handler Details'!DO:DO,"")</f>
        <v>Paese*
Italia
stati Uniti
Spagna
Canada
Afghanistan
Albania
Algeria
Samoa americane
Andorra
Angola
Anguilla
Antartide
Antigua e Barbuda
Argentina
Armenia
Aruba
Australia
Austria
Azerbaigian
Bahamas
Bahrein
Bangladesh
Barbados
Bielorussia
Belgio
Belize
Benin
Bermuda
Bhutan
Bolivia
Bosnia Erzegovina
Botswana
Brasile
Territorio britannico dell'Oceano Indiano
Isole Vergini Britanniche
Brunei
Bulgaria
Burkina Faso
Burundi
Cambogia
Camerun
capo Verde
Isole Cayman
Repubblica Centrafricana
Chad
Chile
Cina
Isola di Natale
Isole Cocos (Keeling).
Colombia
Comore
Congo
Isole Cook
Costa Rica
Croazia
Cuba
Cura&amp;ccedil;ao
Cipro
Repubblica Ceca
Costa d'Avorio
Repubblica Democratica del Congo
Danimarca
Gibuti
Dominica
Repubblica Dominicana
Ecuador
Egitto
El Salvador
Guinea Equatoriale
Eritrea
Estonia
Etiopia
Isole Falkland
Isole Faroe
Figi
Finlandia
Francia
Guiana francese
Polinesia francese
Territori della Francia del sud
Gabon
Gambia
Georgia
Germania
Ghana
Gibilterra
Grecia
Groenlandia
Granata
Guadalupa
Guam
Guatemala
Guernsey
Guinea
Guinea Bissau
Guyana
Haiti
Honduras
RAS di Hong Kong, Cina
Ungheria
Islanda
India
Indonesia
Iran
Iraq
Irlanda
Isola di Man
Israele
Italia
Giamaica
Giappone
Maglia
Giordania
Kazakistan
Kenia
Kiribati
Kuwait
Kirghizistan
Laos
Lettonia
Libano
Lesoto
Liberia
Libia
Liechtenstein
Lituania
Lussemburgo
Macao SAR, Cina
Macedonia
Madagascar
Malawi
Malaysia
Maldive
Mali
Malta
Isole Marshall
Martinica
Mauritania
Maurizio
Mayotte
Messico
Micronesia
Moldavia
Monaco
Mongolia
Montenegro
Montserrat
Marocco
Mozambico
Birmania
Namibia
Nauru
Nepal
Olanda
Nuova Caledonia
Nuova Zelanda
Nicaragua
Niger
Nigeria
Niue
Isola Norfolk
Corea del nord
Isole Marianne settentrionali
Norvegia
Oman
Pakistan
Palau
Territorio Palestinese
Panama
Papua Nuova Guinea
Paraguay
Perù
Filippine
Pitcairn
Polonia
Portogallo
Portorico
Qatar
Romania
Russia
Ruanda
R&amp;eacute;union
Saint Barthélemy
Sant'Elena
Saint Kitts e Nevis
Santa Lucia
Saint Pierre e Miquelon
Saint Vincent e Grenadine
Samoa
San Marino
Sao Tomé e Principe
Arabia Saudita
Senegal
Serbia
Seychelles
Sierra Leone
Singapore
Slovacchia
Slovenia
Isole Salomone
Somalia
Sud Africa
Corea del Sud
Sudan del Sud
Spagna
Sri Lanka
Sudan
Suriname
Svalbard e Jan Mayen
Swaziland
Svezia
Svizzera
Siria
Taiwan
Tagikistan
Tanzania
Tailandia
Timor Est
Andare
Tokelau
Tonga
Trinidad e Tobago
Tunisia
Tacchino
Turkmenistan
Isole Turks e Caicos
Tuvalù
Isole Vergini americane
Uganda
Ucraina
Emirati Arabi Uniti
stati Uniti
Isole minori esterne degli Stati Uniti
Uruguay
Uzbekistan
Vanuatu
Vaticano
Venezuela
Vietnam
Wallis e Futuna
Sahara occidentale
Yemen
Zambia
Zimbabwe</v>
      </c>
      <c r="BS119" s="35">
        <f>_xlfn.XLOOKUP($A119,'[3]Form &amp; Form Handler Details'!$Y:$Y,'[3]Form &amp; Form Handler Details'!DP:DP,"")</f>
        <v>0</v>
      </c>
      <c r="BT119" s="35" t="str">
        <f>_xlfn.XLOOKUP($A119,'[3]Form &amp; Form Handler Details'!$Y:$Y,'[3]Form &amp; Form Handler Details'!DQ:DQ,"")</f>
        <v>country</v>
      </c>
      <c r="BU119" s="35" t="str">
        <f>_xlfn.XLOOKUP($A119,'[3]Form &amp; Form Handler Details'!$Y:$Y,'[3]Form &amp; Form Handler Details'!DR:DR,"")</f>
        <v>Dropdown</v>
      </c>
      <c r="BV119" s="35" t="str">
        <f>_xlfn.XLOOKUP($A119,'[3]Form &amp; Form Handler Details'!$Y:$Y,'[3]Form &amp; Form Handler Details'!DS:DS,"")</f>
        <v>annualonlinesales</v>
      </c>
      <c r="BW119" s="35" t="str">
        <f>_xlfn.XLOOKUP($A119,'[3]Form &amp; Form Handler Details'!$Y:$Y,'[3]Form &amp; Form Handler Details'!DT:DT,"")</f>
        <v>HoneyPot</v>
      </c>
      <c r="BX119" s="35" t="str">
        <f>_xlfn.XLOOKUP($A119,'[3]Form &amp; Form Handler Details'!$Y:$Y,'[3]Form &amp; Form Handler Details'!DU:DU,"")</f>
        <v>pardot_extra_field</v>
      </c>
      <c r="BY119" s="35" t="str">
        <f>_xlfn.XLOOKUP($A119,'[3]Form &amp; Form Handler Details'!$Y:$Y,'[3]Form &amp; Form Handler Details'!DV:DV,"")</f>
        <v>Hidden</v>
      </c>
      <c r="BZ119" s="35">
        <f>_xlfn.XLOOKUP($A119,'[3]Form &amp; Form Handler Details'!$Y:$Y,'[3]Form &amp; Form Handler Details'!DW:DW,"")</f>
        <v>0</v>
      </c>
      <c r="CA119" s="35" t="str">
        <f>_xlfn.XLOOKUP($A119,'[3]Form &amp; Form Handler Details'!$Y:$Y,'[3]Form &amp; Form Handler Details'!DX:DX,"")</f>
        <v>referralSource1</v>
      </c>
      <c r="CB119" s="35" t="str">
        <f>_xlfn.XLOOKUP($A119,'[3]Form &amp; Form Handler Details'!$Y:$Y,'[3]Form &amp; Form Handler Details'!DY:DY,"")</f>
        <v>referralsource1</v>
      </c>
      <c r="CC119" s="35" t="str">
        <f>_xlfn.XLOOKUP($A119,'[3]Form &amp; Form Handler Details'!$Y:$Y,'[3]Form &amp; Form Handler Details'!DZ:DZ,"")</f>
        <v>Hidden</v>
      </c>
      <c r="CD119" s="35">
        <f>_xlfn.XLOOKUP($A119,'[3]Form &amp; Form Handler Details'!$Y:$Y,'[3]Form &amp; Form Handler Details'!EA:EA,"")</f>
        <v>0</v>
      </c>
      <c r="CE119" s="35" t="str">
        <f>_xlfn.XLOOKUP($A119,'[3]Form &amp; Form Handler Details'!$Y:$Y,'[3]Form &amp; Form Handler Details'!EB:EB,"")</f>
        <v>salesType1</v>
      </c>
      <c r="CF119" s="35" t="str">
        <f>_xlfn.XLOOKUP($A119,'[3]Form &amp; Form Handler Details'!$Y:$Y,'[3]Form &amp; Form Handler Details'!EC:EC,"")</f>
        <v>salestype1</v>
      </c>
      <c r="CG119" s="35" t="str">
        <f>_xlfn.XLOOKUP($A119,'[3]Form &amp; Form Handler Details'!$Y:$Y,'[3]Form &amp; Form Handler Details'!ED:ED,"")</f>
        <v>Hidden</v>
      </c>
      <c r="CH119" s="35">
        <f>_xlfn.XLOOKUP($A119,'[3]Form &amp; Form Handler Details'!$Y:$Y,'[3]Form &amp; Form Handler Details'!EE:EE,"")</f>
        <v>0</v>
      </c>
      <c r="CI119" s="35" t="str">
        <f>_xlfn.XLOOKUP($A119,'[3]Form &amp; Form Handler Details'!$Y:$Y,'[3]Form &amp; Form Handler Details'!EF:EF,"")</f>
        <v>helpTopic</v>
      </c>
      <c r="CJ119" s="35" t="str">
        <f>_xlfn.XLOOKUP($A119,'[3]Form &amp; Form Handler Details'!$Y:$Y,'[3]Form &amp; Form Handler Details'!EG:EG,"")</f>
        <v>helptopic</v>
      </c>
      <c r="CK119" s="35" t="str">
        <f>_xlfn.XLOOKUP($A119,'[3]Form &amp; Form Handler Details'!$Y:$Y,'[3]Form &amp; Form Handler Details'!EH:EH,"")</f>
        <v>Hidden</v>
      </c>
      <c r="CL119" s="35">
        <f>_xlfn.XLOOKUP($A119,'[3]Form &amp; Form Handler Details'!$Y:$Y,'[3]Form &amp; Form Handler Details'!EI:EI,"")</f>
        <v>0</v>
      </c>
      <c r="CM119" s="35" t="str">
        <f>_xlfn.XLOOKUP($A119,'[3]Form &amp; Form Handler Details'!$Y:$Y,'[3]Form &amp; Form Handler Details'!EJ:EJ,"")</f>
        <v>Ho letto e accettato l'Informativa sulla &lt;a href = "https://www.paypal.com/it/webapps/mpp/ua/privacy-full" target="_blank" style="color: #0070ba; font-weight:bold; text-decoration:none;"&gt;privacy di PayPal&lt;/a&gt;.
Autorizzo PayPal a contattarmi telefonicamente o via email e ad inviarmi informazioni inerenti alla mia richiesta sui propri prodotti o sul settore dei pagamenti digitali. Sono consapevole di poter annullare l'iscrizione in qualsiasi momento.</v>
      </c>
      <c r="CN119" s="35" t="str">
        <f>_xlfn.XLOOKUP($A119,'[3]Form &amp; Form Handler Details'!$Y:$Y,'[3]Form &amp; Form Handler Details'!EK:EK,"")</f>
        <v>formterms</v>
      </c>
      <c r="CO119" s="35" t="str">
        <f>_xlfn.XLOOKUP($A119,'[3]Form &amp; Form Handler Details'!$Y:$Y,'[3]Form &amp; Form Handler Details'!EL:EL,"")</f>
        <v>Checkbox</v>
      </c>
      <c r="CP119" s="35" t="str">
        <f>_xlfn.XLOOKUP($A119,'[3]Form &amp; Form Handler Details'!$Y:$Y,'[3]Form &amp; Form Handler Details'!EM:EM,"")</f>
        <v>annualonlinesales</v>
      </c>
      <c r="CQ119" s="35">
        <f>_xlfn.XLOOKUP($A119,'[3]Form &amp; Form Handler Details'!$Y:$Y,'[3]Form &amp; Form Handler Details'!EN:EN,"")</f>
        <v>0</v>
      </c>
      <c r="CR119" s="35">
        <f>_xlfn.XLOOKUP($A119,'[3]Form &amp; Form Handler Details'!$Y:$Y,'[3]Form &amp; Form Handler Details'!EO:EO,"")</f>
        <v>0</v>
      </c>
      <c r="CS119" s="35">
        <f>_xlfn.XLOOKUP($A119,'[3]Form &amp; Form Handler Details'!$Y:$Y,'[3]Form &amp; Form Handler Details'!EP:EP,"")</f>
        <v>0</v>
      </c>
      <c r="CT119" s="35">
        <f>_xlfn.XLOOKUP($A119,'[3]Form &amp; Form Handler Details'!$Y:$Y,'[3]Form &amp; Form Handler Details'!EQ:EQ,"")</f>
        <v>0</v>
      </c>
      <c r="CU119" s="35">
        <f>_xlfn.XLOOKUP($A119,'[3]Form &amp; Form Handler Details'!$Y:$Y,'[3]Form &amp; Form Handler Details'!ER:ER,"")</f>
        <v>0</v>
      </c>
      <c r="CV119" s="35">
        <f>_xlfn.XLOOKUP($A119,'[3]Form &amp; Form Handler Details'!$Y:$Y,'[3]Form &amp; Form Handler Details'!ES:ES,"")</f>
        <v>0</v>
      </c>
      <c r="CW119" s="35">
        <f>_xlfn.XLOOKUP($A119,'[3]Form &amp; Form Handler Details'!$Y:$Y,'[3]Form &amp; Form Handler Details'!ET:ET,"")</f>
        <v>0</v>
      </c>
      <c r="CX119" s="35">
        <f>_xlfn.XLOOKUP($A119,'[3]Form &amp; Form Handler Details'!$Y:$Y,'[3]Form &amp; Form Handler Details'!EU:EU,"")</f>
        <v>0</v>
      </c>
      <c r="CY119" s="35">
        <f>_xlfn.XLOOKUP($A119,'[3]Form &amp; Form Handler Details'!$Y:$Y,'[3]Form &amp; Form Handler Details'!EV:EV,"")</f>
        <v>0</v>
      </c>
      <c r="CZ119" s="35">
        <f>_xlfn.XLOOKUP($A119,'[3]Form &amp; Form Handler Details'!$Y:$Y,'[3]Form &amp; Form Handler Details'!EW:EW,"")</f>
        <v>0</v>
      </c>
      <c r="DA119" s="35">
        <f>_xlfn.XLOOKUP($A119,'[3]Form &amp; Form Handler Details'!$Y:$Y,'[3]Form &amp; Form Handler Details'!EX:EX,"")</f>
        <v>0</v>
      </c>
      <c r="DB119" s="35">
        <f>_xlfn.XLOOKUP($A119,'[3]Form &amp; Form Handler Details'!$Y:$Y,'[3]Form &amp; Form Handler Details'!EY:EY,"")</f>
        <v>0</v>
      </c>
      <c r="DC119" s="35">
        <f>_xlfn.XLOOKUP($A119,'[3]Form &amp; Form Handler Details'!$Y:$Y,'[3]Form &amp; Form Handler Details'!EZ:EZ,"")</f>
        <v>0</v>
      </c>
      <c r="DD119" s="35">
        <f>_xlfn.XLOOKUP($A119,'[3]Form &amp; Form Handler Details'!$Y:$Y,'[3]Form &amp; Form Handler Details'!FA:FA,"")</f>
        <v>0</v>
      </c>
      <c r="DE119" s="35">
        <f>_xlfn.XLOOKUP($A119,'[3]Form &amp; Form Handler Details'!$Y:$Y,'[3]Form &amp; Form Handler Details'!FB:FB,"")</f>
        <v>0</v>
      </c>
      <c r="DF119" s="35">
        <f>_xlfn.XLOOKUP($A119,'[3]Form &amp; Form Handler Details'!$Y:$Y,'[3]Form &amp; Form Handler Details'!FC:FC,"")</f>
        <v>0</v>
      </c>
      <c r="DG119" s="35">
        <f>_xlfn.XLOOKUP($A119,'[3]Form &amp; Form Handler Details'!$Y:$Y,'[3]Form &amp; Form Handler Details'!FD:FD,"")</f>
        <v>0</v>
      </c>
      <c r="DH119" s="35">
        <f>_xlfn.XLOOKUP($A119,'[3]Form &amp; Form Handler Details'!$Y:$Y,'[3]Form &amp; Form Handler Details'!FE:FE,"")</f>
        <v>0</v>
      </c>
      <c r="DI119" s="35">
        <f>_xlfn.XLOOKUP($A119,'[3]Form &amp; Form Handler Details'!$Y:$Y,'[3]Form &amp; Form Handler Details'!FF:FF,"")</f>
        <v>0</v>
      </c>
      <c r="DJ119" s="35">
        <f>_xlfn.XLOOKUP($A119,'[3]Form &amp; Form Handler Details'!$Y:$Y,'[3]Form &amp; Form Handler Details'!FG:FG,"")</f>
        <v>0</v>
      </c>
      <c r="DK119" s="35">
        <f>_xlfn.XLOOKUP($A119,'[3]Form &amp; Form Handler Details'!$Y:$Y,'[3]Form &amp; Form Handler Details'!FH:FH,"")</f>
        <v>0</v>
      </c>
      <c r="DL119" s="35">
        <f>_xlfn.XLOOKUP($A119,'[3]Form &amp; Form Handler Details'!$Y:$Y,'[3]Form &amp; Form Handler Details'!FI:FI,"")</f>
        <v>0</v>
      </c>
      <c r="DM119" s="35">
        <f>_xlfn.XLOOKUP($A119,'[3]Form &amp; Form Handler Details'!$Y:$Y,'[3]Form &amp; Form Handler Details'!FJ:FJ,"")</f>
        <v>0</v>
      </c>
      <c r="DN119" s="35">
        <f>_xlfn.XLOOKUP($A119,'[3]Form &amp; Form Handler Details'!$Y:$Y,'[3]Form &amp; Form Handler Details'!FK:FK,"")</f>
        <v>0</v>
      </c>
      <c r="DO119" s="35">
        <f>_xlfn.XLOOKUP($A119,'[3]Form &amp; Form Handler Details'!$Y:$Y,'[3]Form &amp; Form Handler Details'!FL:FL,"")</f>
        <v>0</v>
      </c>
      <c r="DP119" s="35">
        <f>_xlfn.XLOOKUP($A119,'[3]Form &amp; Form Handler Details'!$Y:$Y,'[3]Form &amp; Form Handler Details'!FM:FM,"")</f>
        <v>0</v>
      </c>
      <c r="DQ119" s="35">
        <f>_xlfn.XLOOKUP($A119,'[3]Form &amp; Form Handler Details'!$Y:$Y,'[3]Form &amp; Form Handler Details'!FN:FN,"")</f>
        <v>0</v>
      </c>
      <c r="DR119" s="35">
        <f>_xlfn.XLOOKUP($A119,'[3]Form &amp; Form Handler Details'!$Y:$Y,'[3]Form &amp; Form Handler Details'!FO:FO,"")</f>
        <v>0</v>
      </c>
      <c r="DS119" s="35">
        <f>_xlfn.XLOOKUP($A119,'[3]Form &amp; Form Handler Details'!$Y:$Y,'[3]Form &amp; Form Handler Details'!FP:FP,"")</f>
        <v>0</v>
      </c>
      <c r="DT119" s="35">
        <f>_xlfn.XLOOKUP($A119,'[3]Form &amp; Form Handler Details'!$Y:$Y,'[3]Form &amp; Form Handler Details'!FQ:FQ,"")</f>
        <v>0</v>
      </c>
      <c r="DU119" s="35">
        <f>_xlfn.XLOOKUP($A119,'[3]Form &amp; Form Handler Details'!$Y:$Y,'[3]Form &amp; Form Handler Details'!FR:FR,"")</f>
        <v>0</v>
      </c>
      <c r="DV119" s="35">
        <f>_xlfn.XLOOKUP($A119,'[3]Form &amp; Form Handler Details'!$Y:$Y,'[3]Form &amp; Form Handler Details'!FS:FS,"")</f>
        <v>0</v>
      </c>
      <c r="DW119" s="35">
        <f>_xlfn.XLOOKUP($A119,'[3]Form &amp; Form Handler Details'!$Y:$Y,'[3]Form &amp; Form Handler Details'!FT:FT,"")</f>
        <v>0</v>
      </c>
      <c r="DX119" s="35">
        <f>_xlfn.XLOOKUP($A119,'[3]Form &amp; Form Handler Details'!$Y:$Y,'[3]Form &amp; Form Handler Details'!FU:FU,"")</f>
        <v>0</v>
      </c>
      <c r="DY119" s="35">
        <f>_xlfn.XLOOKUP($A119,'[3]Form &amp; Form Handler Details'!$Y:$Y,'[3]Form &amp; Form Handler Details'!FV:FV,"")</f>
        <v>0</v>
      </c>
      <c r="DZ119" s="35">
        <f>_xlfn.XLOOKUP($A119,'[3]Form &amp; Form Handler Details'!$Y:$Y,'[3]Form &amp; Form Handler Details'!FW:FW,"")</f>
        <v>0</v>
      </c>
      <c r="EA119" s="35">
        <f>_xlfn.XLOOKUP($A119,'[3]Form &amp; Form Handler Details'!$Y:$Y,'[3]Form &amp; Form Handler Details'!FX:FX,"")</f>
        <v>0</v>
      </c>
      <c r="EB119" s="35">
        <f>_xlfn.XLOOKUP($A119,'[3]Form &amp; Form Handler Details'!$Y:$Y,'[3]Form &amp; Form Handler Details'!FY:FY,"")</f>
        <v>0</v>
      </c>
      <c r="EC119" s="35">
        <f>_xlfn.XLOOKUP($A119,'[3]Form &amp; Form Handler Details'!$Y:$Y,'[3]Form &amp; Form Handler Details'!FZ:FZ,"")</f>
        <v>0</v>
      </c>
      <c r="ED119" s="35">
        <f>_xlfn.XLOOKUP($A119,'[3]Form &amp; Form Handler Details'!$Y:$Y,'[3]Form &amp; Form Handler Details'!GA:GA,"")</f>
        <v>0</v>
      </c>
      <c r="EE119" s="35">
        <f>_xlfn.XLOOKUP($A119,'[3]Form &amp; Form Handler Details'!$Y:$Y,'[3]Form &amp; Form Handler Details'!GB:GB,"")</f>
        <v>0</v>
      </c>
      <c r="EF119" s="35">
        <f>_xlfn.XLOOKUP($A119,'[3]Form &amp; Form Handler Details'!$Y:$Y,'[3]Form &amp; Form Handler Details'!GC:GC,"")</f>
        <v>0</v>
      </c>
      <c r="EG119" s="35">
        <f>_xlfn.XLOOKUP($A119,'[3]Form &amp; Form Handler Details'!$Y:$Y,'[3]Form &amp; Form Handler Details'!GD:GD,"")</f>
        <v>0</v>
      </c>
      <c r="EH119" s="35">
        <f>_xlfn.XLOOKUP($A119,'[3]Form &amp; Form Handler Details'!$Y:$Y,'[3]Form &amp; Form Handler Details'!GE:GE,"")</f>
        <v>0</v>
      </c>
      <c r="EI119" s="35">
        <f>_xlfn.XLOOKUP($A119,'[3]Form &amp; Form Handler Details'!$Y:$Y,'[3]Form &amp; Form Handler Details'!GF:GF,"")</f>
        <v>0</v>
      </c>
      <c r="EJ119" s="35">
        <f>_xlfn.XLOOKUP($A119,'[3]Form &amp; Form Handler Details'!$Y:$Y,'[3]Form &amp; Form Handler Details'!GG:GG,"")</f>
        <v>0</v>
      </c>
      <c r="EK119" s="35">
        <f>_xlfn.XLOOKUP($A119,'[3]Form &amp; Form Handler Details'!$Y:$Y,'[3]Form &amp; Form Handler Details'!GH:GH,"")</f>
        <v>0</v>
      </c>
      <c r="EL119" s="35">
        <f>_xlfn.XLOOKUP($A119,'[3]Form &amp; Form Handler Details'!$Y:$Y,'[3]Form &amp; Form Handler Details'!GI:GI,"")</f>
        <v>0</v>
      </c>
      <c r="EM119" s="35">
        <f>_xlfn.XLOOKUP($A119,'[3]Form &amp; Form Handler Details'!$Y:$Y,'[3]Form &amp; Form Handler Details'!GJ:GJ,"")</f>
        <v>0</v>
      </c>
      <c r="EN119" s="35">
        <f>_xlfn.XLOOKUP($A119,'[3]Form &amp; Form Handler Details'!$Y:$Y,'[3]Form &amp; Form Handler Details'!GK:GK,"")</f>
        <v>0</v>
      </c>
      <c r="EO119" s="35">
        <f>_xlfn.XLOOKUP($A119,'[3]Form &amp; Form Handler Details'!$Y:$Y,'[3]Form &amp; Form Handler Details'!GL:GL,"")</f>
        <v>0</v>
      </c>
      <c r="EP119" s="35">
        <f>_xlfn.XLOOKUP($A119,'[3]Form &amp; Form Handler Details'!$Y:$Y,'[3]Form &amp; Form Handler Details'!GM:GM,"")</f>
        <v>0</v>
      </c>
      <c r="EQ119" s="35">
        <f>_xlfn.XLOOKUP($A119,'[3]Form &amp; Form Handler Details'!$Y:$Y,'[3]Form &amp; Form Handler Details'!GN:GN,"")</f>
        <v>0</v>
      </c>
      <c r="ER119" s="35">
        <f>_xlfn.XLOOKUP($A119,'[3]Form &amp; Form Handler Details'!$Y:$Y,'[3]Form &amp; Form Handler Details'!GO:GO,"")</f>
        <v>0</v>
      </c>
      <c r="ES119" s="35">
        <f>_xlfn.XLOOKUP($A119,'[3]Form &amp; Form Handler Details'!$Y:$Y,'[3]Form &amp; Form Handler Details'!GP:GP,"")</f>
        <v>0</v>
      </c>
      <c r="ET119" s="35">
        <f>_xlfn.XLOOKUP($A119,'[3]Form &amp; Form Handler Details'!$Y:$Y,'[3]Form &amp; Form Handler Details'!GQ:GQ,"")</f>
        <v>0</v>
      </c>
      <c r="EU119" s="35">
        <f>_xlfn.XLOOKUP($A119,'[3]Form &amp; Form Handler Details'!$Y:$Y,'[3]Form &amp; Form Handler Details'!GR:GR,"")</f>
        <v>0</v>
      </c>
      <c r="EV119" s="35">
        <f>_xlfn.XLOOKUP($A119,'[3]Form &amp; Form Handler Details'!$Y:$Y,'[3]Form &amp; Form Handler Details'!GS:GS,"")</f>
        <v>0</v>
      </c>
      <c r="EW119" s="35">
        <f>_xlfn.XLOOKUP($A119,'[3]Form &amp; Form Handler Details'!$Y:$Y,'[3]Form &amp; Form Handler Details'!GT:GT,"")</f>
        <v>0</v>
      </c>
      <c r="EX119" s="35">
        <f>_xlfn.XLOOKUP($A119,'[3]Form &amp; Form Handler Details'!$Y:$Y,'[3]Form &amp; Form Handler Details'!GU:GU,"")</f>
        <v>0</v>
      </c>
      <c r="EY119" s="35">
        <f>_xlfn.XLOOKUP($A119,'[3]Form &amp; Form Handler Details'!$Y:$Y,'[3]Form &amp; Form Handler Details'!GV:GV,"")</f>
        <v>0</v>
      </c>
      <c r="EZ119" s="35">
        <f>_xlfn.XLOOKUP($A119,'[3]Form &amp; Form Handler Details'!$Y:$Y,'[3]Form &amp; Form Handler Details'!GW:GW,"")</f>
        <v>0</v>
      </c>
      <c r="FA119" s="35">
        <f>_xlfn.XLOOKUP($A119,'[3]Form &amp; Form Handler Details'!$Y:$Y,'[3]Form &amp; Form Handler Details'!GX:GX,"")</f>
        <v>0</v>
      </c>
      <c r="FB119" s="35">
        <f>_xlfn.XLOOKUP($A119,'[3]Form &amp; Form Handler Details'!$Y:$Y,'[3]Form &amp; Form Handler Details'!GY:GY,"")</f>
        <v>0</v>
      </c>
      <c r="FC119" s="35">
        <f>_xlfn.XLOOKUP($A119,'[3]Form &amp; Form Handler Details'!$Y:$Y,'[3]Form &amp; Form Handler Details'!GZ:GZ,"")</f>
        <v>0</v>
      </c>
      <c r="FD119" s="35">
        <f>_xlfn.XLOOKUP($A119,'[3]Form &amp; Form Handler Details'!$Y:$Y,'[3]Form &amp; Form Handler Details'!HA:HA,"")</f>
        <v>0</v>
      </c>
      <c r="FE119" s="35">
        <f>_xlfn.XLOOKUP($A119,'[3]Form &amp; Form Handler Details'!$Y:$Y,'[3]Form &amp; Form Handler Details'!HB:HB,"")</f>
        <v>0</v>
      </c>
      <c r="FF119" s="35">
        <f>_xlfn.XLOOKUP($A119,'[3]Form &amp; Form Handler Details'!$Y:$Y,'[3]Form &amp; Form Handler Details'!HC:HC,"")</f>
        <v>0</v>
      </c>
      <c r="FG119" s="35">
        <f>_xlfn.XLOOKUP($A119,'[3]Form &amp; Form Handler Details'!$Y:$Y,'[3]Form &amp; Form Handler Details'!HD:HD,"")</f>
        <v>0</v>
      </c>
      <c r="FH119" s="35">
        <f>_xlfn.XLOOKUP($A119,'[3]Form &amp; Form Handler Details'!$Y:$Y,'[3]Form &amp; Form Handler Details'!HE:HE,"")</f>
        <v>0</v>
      </c>
      <c r="FI119" s="35">
        <f>_xlfn.XLOOKUP($A119,'[3]Form &amp; Form Handler Details'!$Y:$Y,'[3]Form &amp; Form Handler Details'!HF:HF,"")</f>
        <v>0</v>
      </c>
      <c r="FJ119" s="35">
        <f>_xlfn.XLOOKUP($A119,'[3]Form &amp; Form Handler Details'!$Y:$Y,'[3]Form &amp; Form Handler Details'!HG:HG,"")</f>
        <v>0</v>
      </c>
      <c r="FK119" s="35">
        <f>_xlfn.XLOOKUP($A119,'[3]Form &amp; Form Handler Details'!$Y:$Y,'[3]Form &amp; Form Handler Details'!HH:HH,"")</f>
        <v>0</v>
      </c>
      <c r="FL119" s="35">
        <f>_xlfn.XLOOKUP($A119,'[3]Form &amp; Form Handler Details'!$Y:$Y,'[3]Form &amp; Form Handler Details'!HI:HI,"")</f>
        <v>0</v>
      </c>
      <c r="FM119" s="35">
        <f>_xlfn.XLOOKUP($A119,'[3]Form &amp; Form Handler Details'!$Y:$Y,'[3]Form &amp; Form Handler Details'!HJ:HJ,"")</f>
        <v>0</v>
      </c>
      <c r="FN119" s="35">
        <f>_xlfn.XLOOKUP($A119,'[3]Form &amp; Form Handler Details'!$Y:$Y,'[3]Form &amp; Form Handler Details'!HK:HK,"")</f>
        <v>0</v>
      </c>
      <c r="FO119" s="35">
        <f>_xlfn.XLOOKUP($A119,'[3]Form &amp; Form Handler Details'!$Y:$Y,'[3]Form &amp; Form Handler Details'!HL:HL,"")</f>
        <v>0</v>
      </c>
      <c r="FP119" s="35">
        <f>_xlfn.XLOOKUP($A119,'[3]Form &amp; Form Handler Details'!$Y:$Y,'[3]Form &amp; Form Handler Details'!HM:HM,"")</f>
        <v>0</v>
      </c>
      <c r="FQ119" s="35">
        <f>_xlfn.XLOOKUP($A119,'[3]Form &amp; Form Handler Details'!$Y:$Y,'[3]Form &amp; Form Handler Details'!HN:HN,"")</f>
        <v>0</v>
      </c>
      <c r="FR119" s="35">
        <f>_xlfn.XLOOKUP($A119,'[3]Form &amp; Form Handler Details'!$Y:$Y,'[3]Form &amp; Form Handler Details'!HO:HO,"")</f>
        <v>0</v>
      </c>
      <c r="FS119" s="35">
        <f>_xlfn.XLOOKUP($A119,'[3]Form &amp; Form Handler Details'!$Y:$Y,'[3]Form &amp; Form Handler Details'!HP:HP,"")</f>
        <v>0</v>
      </c>
      <c r="FT119" s="35">
        <f>_xlfn.XLOOKUP($A119,'[3]Form &amp; Form Handler Details'!$Y:$Y,'[3]Form &amp; Form Handler Details'!HQ:HQ,"")</f>
        <v>0</v>
      </c>
      <c r="FU119" s="35">
        <f>_xlfn.XLOOKUP($A119,'[3]Form &amp; Form Handler Details'!$Y:$Y,'[3]Form &amp; Form Handler Details'!HR:HR,"")</f>
        <v>0</v>
      </c>
      <c r="FV119" s="35">
        <f>_xlfn.XLOOKUP($A119,'[3]Form &amp; Form Handler Details'!$Y:$Y,'[3]Form &amp; Form Handler Details'!HS:HS,"")</f>
        <v>0</v>
      </c>
      <c r="FW119" s="35">
        <f>_xlfn.XLOOKUP($A119,'[3]Form &amp; Form Handler Details'!$Y:$Y,'[3]Form &amp; Form Handler Details'!HT:HT,"")</f>
        <v>0</v>
      </c>
      <c r="FX119" s="35">
        <f>_xlfn.XLOOKUP($A119,'[3]Form &amp; Form Handler Details'!$Y:$Y,'[3]Form &amp; Form Handler Details'!HU:HU,"")</f>
        <v>0</v>
      </c>
      <c r="FY119" s="35">
        <f>_xlfn.XLOOKUP($A119,'[3]Form &amp; Form Handler Details'!$Y:$Y,'[3]Form &amp; Form Handler Details'!HV:HV,"")</f>
        <v>0</v>
      </c>
      <c r="FZ119" s="35">
        <f>_xlfn.XLOOKUP($A119,'[3]Form &amp; Form Handler Details'!$Y:$Y,'[3]Form &amp; Form Handler Details'!HW:HW,"")</f>
        <v>0</v>
      </c>
      <c r="GA119" s="35">
        <f>_xlfn.XLOOKUP($A119,'[3]Form &amp; Form Handler Details'!$Y:$Y,'[3]Form &amp; Form Handler Details'!HX:HX,"")</f>
        <v>0</v>
      </c>
      <c r="GB119" s="35">
        <f>_xlfn.XLOOKUP($A119,'[3]Form &amp; Form Handler Details'!$Y:$Y,'[3]Form &amp; Form Handler Details'!HY:HY,"")</f>
        <v>0</v>
      </c>
      <c r="GC119" s="35">
        <f>_xlfn.XLOOKUP($A119,'[3]Form &amp; Form Handler Details'!$Y:$Y,'[3]Form &amp; Form Handler Details'!HZ:HZ,"")</f>
        <v>0</v>
      </c>
      <c r="GD119" s="35">
        <f>_xlfn.XLOOKUP($A119,'[3]Form &amp; Form Handler Details'!$Y:$Y,'[3]Form &amp; Form Handler Details'!IA:IA,"")</f>
        <v>0</v>
      </c>
      <c r="GE119" s="35">
        <f>_xlfn.XLOOKUP($A119,'[3]Form &amp; Form Handler Details'!$Y:$Y,'[3]Form &amp; Form Handler Details'!IB:IB,"")</f>
        <v>0</v>
      </c>
      <c r="GF119" s="35">
        <f>_xlfn.XLOOKUP($A119,'[3]Form &amp; Form Handler Details'!$Y:$Y,'[3]Form &amp; Form Handler Details'!IC:IC,"")</f>
        <v>0</v>
      </c>
      <c r="GG119" s="35">
        <f>_xlfn.XLOOKUP($A119,'[3]Form &amp; Form Handler Details'!$Y:$Y,'[3]Form &amp; Form Handler Details'!ID:ID,"")</f>
        <v>0</v>
      </c>
      <c r="GH119" s="35">
        <f>_xlfn.XLOOKUP($A119,'[3]Form &amp; Form Handler Details'!$Y:$Y,'[3]Form &amp; Form Handler Details'!IE:IE,"")</f>
        <v>0</v>
      </c>
      <c r="GI119" s="35">
        <f>_xlfn.XLOOKUP($A119,'[3]Form &amp; Form Handler Details'!$Y:$Y,'[3]Form &amp; Form Handler Details'!IF:IF,"")</f>
        <v>0</v>
      </c>
      <c r="GJ119" s="35">
        <f>_xlfn.XLOOKUP($A119,'[3]Form &amp; Form Handler Details'!$Y:$Y,'[3]Form &amp; Form Handler Details'!IG:IG,"")</f>
        <v>0</v>
      </c>
      <c r="GK119" s="35">
        <f>_xlfn.XLOOKUP($A119,'[3]Form &amp; Form Handler Details'!$Y:$Y,'[3]Form &amp; Form Handler Details'!IH:IH,"")</f>
        <v>0</v>
      </c>
      <c r="GL119" s="35">
        <f>_xlfn.XLOOKUP($A119,'[3]Form &amp; Form Handler Details'!$Y:$Y,'[3]Form &amp; Form Handler Details'!II:II,"")</f>
        <v>0</v>
      </c>
      <c r="GM119" s="35">
        <f>_xlfn.XLOOKUP($A119,'[3]Form &amp; Form Handler Details'!$Y:$Y,'[3]Form &amp; Form Handler Details'!IJ:IJ,"")</f>
        <v>0</v>
      </c>
      <c r="GN119" s="35">
        <f>_xlfn.XLOOKUP($A119,'[3]Form &amp; Form Handler Details'!$Y:$Y,'[3]Form &amp; Form Handler Details'!IK:IK,"")</f>
        <v>0</v>
      </c>
      <c r="GO119" s="35">
        <f>_xlfn.XLOOKUP($A119,'[3]Form &amp; Form Handler Details'!$Y:$Y,'[3]Form &amp; Form Handler Details'!IL:IL,"")</f>
        <v>0</v>
      </c>
      <c r="GP119" s="35">
        <f>_xlfn.XLOOKUP($A119,'[3]Form &amp; Form Handler Details'!$Y:$Y,'[3]Form &amp; Form Handler Details'!IM:IM,"")</f>
        <v>0</v>
      </c>
      <c r="GQ119" s="35">
        <f>_xlfn.XLOOKUP($A119,'[3]Form &amp; Form Handler Details'!$Y:$Y,'[3]Form &amp; Form Handler Details'!IN:IN,"")</f>
        <v>0</v>
      </c>
      <c r="GR119" s="35">
        <f>_xlfn.XLOOKUP($A119,'[3]Form &amp; Form Handler Details'!$Y:$Y,'[3]Form &amp; Form Handler Details'!IO:IO,"")</f>
        <v>0</v>
      </c>
      <c r="GS119" s="35">
        <f>_xlfn.XLOOKUP($A119,'[3]Form &amp; Form Handler Details'!$Y:$Y,'[3]Form &amp; Form Handler Details'!IP:IP,"")</f>
        <v>0</v>
      </c>
      <c r="GT119" s="35">
        <f>_xlfn.XLOOKUP($A119,'[3]Form &amp; Form Handler Details'!$Y:$Y,'[3]Form &amp; Form Handler Details'!IQ:IQ,"")</f>
        <v>0</v>
      </c>
      <c r="GU119" s="35">
        <f>_xlfn.XLOOKUP($A119,'[3]Form &amp; Form Handler Details'!$Y:$Y,'[3]Form &amp; Form Handler Details'!IR:IR,"")</f>
        <v>0</v>
      </c>
      <c r="GV119" s="35">
        <f>_xlfn.XLOOKUP($A119,'[3]Form &amp; Form Handler Details'!$Y:$Y,'[3]Form &amp; Form Handler Details'!IS:IS,"")</f>
        <v>0</v>
      </c>
      <c r="GW119" s="35">
        <f>_xlfn.XLOOKUP($A119,'[3]Form &amp; Form Handler Details'!$Y:$Y,'[3]Form &amp; Form Handler Details'!IT:IT,"")</f>
        <v>0</v>
      </c>
      <c r="GX119" s="35">
        <f>_xlfn.XLOOKUP($A119,'[3]Form &amp; Form Handler Details'!$Y:$Y,'[3]Form &amp; Form Handler Details'!IU:IU,"")</f>
        <v>0</v>
      </c>
      <c r="GY119" s="35">
        <f>_xlfn.XLOOKUP($A119,'[3]Form &amp; Form Handler Details'!$Y:$Y,'[3]Form &amp; Form Handler Details'!IV:IV,"")</f>
        <v>0</v>
      </c>
      <c r="GZ119" s="35">
        <f>_xlfn.XLOOKUP($A119,'[3]Form &amp; Form Handler Details'!$Y:$Y,'[3]Form &amp; Form Handler Details'!IW:IW,"")</f>
        <v>0</v>
      </c>
      <c r="HA119" s="35">
        <f>_xlfn.XLOOKUP($A119,'[3]Form &amp; Form Handler Details'!$Y:$Y,'[3]Form &amp; Form Handler Details'!IX:IX,"")</f>
        <v>0</v>
      </c>
      <c r="HB119" s="35">
        <f>_xlfn.XLOOKUP($A119,'[3]Form &amp; Form Handler Details'!$Y:$Y,'[3]Form &amp; Form Handler Details'!IY:IY,"")</f>
        <v>0</v>
      </c>
      <c r="HC119" s="35">
        <f>_xlfn.XLOOKUP($A119,'[3]Form &amp; Form Handler Details'!$Y:$Y,'[3]Form &amp; Form Handler Details'!IZ:IZ,"")</f>
        <v>0</v>
      </c>
      <c r="HD119" s="35">
        <f>_xlfn.XLOOKUP($A119,'[3]Form &amp; Form Handler Details'!$Y:$Y,'[3]Form &amp; Form Handler Details'!JA:JA,"")</f>
        <v>0</v>
      </c>
      <c r="HE119" s="35">
        <f>_xlfn.XLOOKUP($A119,'[3]Form &amp; Form Handler Details'!$Y:$Y,'[3]Form &amp; Form Handler Details'!JB:JB,"")</f>
        <v>0</v>
      </c>
      <c r="HF119" s="35">
        <f>_xlfn.XLOOKUP($A119,'[3]Form &amp; Form Handler Details'!$Y:$Y,'[3]Form &amp; Form Handler Details'!JC:JC,"")</f>
        <v>0</v>
      </c>
      <c r="HG119" s="35">
        <f>_xlfn.XLOOKUP($A119,'[3]Form &amp; Form Handler Details'!$Y:$Y,'[3]Form &amp; Form Handler Details'!JD:JD,"")</f>
        <v>0</v>
      </c>
      <c r="HH119" s="35">
        <f>_xlfn.XLOOKUP($A119,'[3]Form &amp; Form Handler Details'!$Y:$Y,'[3]Form &amp; Form Handler Details'!JE:JE,"")</f>
        <v>0</v>
      </c>
      <c r="HI119" s="35">
        <f>_xlfn.XLOOKUP($A119,'[3]Form &amp; Form Handler Details'!$Y:$Y,'[3]Form &amp; Form Handler Details'!JF:JF,"")</f>
        <v>0</v>
      </c>
      <c r="HJ119" s="35">
        <f>_xlfn.XLOOKUP($A119,'[3]Form &amp; Form Handler Details'!$Y:$Y,'[3]Form &amp; Form Handler Details'!JG:JG,"")</f>
        <v>0</v>
      </c>
      <c r="HK119" s="35" t="str">
        <f>_xlfn.XLOOKUP($A119,'[3]Form &amp; Form Handler Details'!$Y:$Y,'[3]Form &amp; Form Handler Details'!JH:JH,"")</f>
        <v>Invia</v>
      </c>
      <c r="HL119" s="35">
        <f>_xlfn.XLOOKUP($A119,'[3]Form &amp; Form Handler Details'!$Y:$Y,'[3]Form &amp; Form Handler Details'!JI:JI,"")</f>
        <v>0</v>
      </c>
      <c r="HM119" s="35">
        <f>_xlfn.XLOOKUP($A119,'[3]Form &amp; Form Handler Details'!$Y:$Y,'[3]Form &amp; Form Handler Details'!JJ:JJ,"")</f>
        <v>0</v>
      </c>
      <c r="HN119" s="35">
        <f>_xlfn.XLOOKUP($A119,'[3]Form &amp; Form Handler Details'!$Y:$Y,'[3]Form &amp; Form Handler Details'!JK:JK,"")</f>
        <v>0</v>
      </c>
      <c r="HO119" s="35">
        <f>_xlfn.XLOOKUP($A119,'[3]Form &amp; Form Handler Details'!$Y:$Y,'[3]Form &amp; Form Handler Details'!JL:JL,"")</f>
        <v>0</v>
      </c>
      <c r="HP119" s="35">
        <f>_xlfn.XLOOKUP($A119,'[3]Form &amp; Form Handler Details'!$Y:$Y,'[3]Form &amp; Form Handler Details'!JM:JM,"")</f>
        <v>0</v>
      </c>
      <c r="HQ119" s="35">
        <f>_xlfn.XLOOKUP($A119,'[3]Form &amp; Form Handler Details'!$Y:$Y,'[3]Form &amp; Form Handler Details'!JN:JN,"")</f>
        <v>0</v>
      </c>
      <c r="HR119" s="35">
        <f>_xlfn.XLOOKUP($A119,'[3]Form &amp; Form Handler Details'!$Y:$Y,'[3]Form &amp; Form Handler Details'!JO:JO,"")</f>
        <v>0</v>
      </c>
      <c r="HS119" s="35">
        <f>_xlfn.XLOOKUP($A119,'[3]Form &amp; Form Handler Details'!$Y:$Y,'[3]Form &amp; Form Handler Details'!JP:JP,"")</f>
        <v>0</v>
      </c>
      <c r="HT119" s="35">
        <f>_xlfn.XLOOKUP($A119,'[3]Form &amp; Form Handler Details'!$Y:$Y,'[3]Form &amp; Form Handler Details'!JQ:JQ,"")</f>
        <v>0</v>
      </c>
      <c r="HU119" s="35">
        <f>_xlfn.XLOOKUP($A119,'[3]Form &amp; Form Handler Details'!$Y:$Y,'[3]Form &amp; Form Handler Details'!JR:JR,"")</f>
        <v>0</v>
      </c>
      <c r="HV119" s="35">
        <f>_xlfn.XLOOKUP($A119,'[3]Form &amp; Form Handler Details'!$Y:$Y,'[3]Form &amp; Form Handler Details'!JS:JS,"")</f>
        <v>0</v>
      </c>
      <c r="HW119" s="35">
        <f>_xlfn.XLOOKUP($A119,'[3]Form &amp; Form Handler Details'!$Y:$Y,'[3]Form &amp; Form Handler Details'!JT:JT,"")</f>
        <v>0</v>
      </c>
    </row>
    <row r="120" spans="1:231" ht="165" customHeight="1">
      <c r="A120" s="32" t="s">
        <v>201</v>
      </c>
      <c r="B120" s="32" t="str">
        <f>_xlfn.XLOOKUP(Table46[[#This Row],[UFID]],ATC!C:C,ATC!A:A,"")</f>
        <v>10</v>
      </c>
      <c r="C120" s="31" t="str">
        <f>_xlfn.XLOOKUP(Table46[[#This Row],[UFID]],ATC!C:C,ATC!E:E,"")</f>
        <v>Build Work</v>
      </c>
      <c r="D120" s="31">
        <f>_xlfn.XLOOKUP(Table46[[#This Row],[UFID]],ATC!C:C,ATC!J:J,"")</f>
        <v>0</v>
      </c>
      <c r="E120" s="31" t="s">
        <v>614</v>
      </c>
      <c r="F120" s="34" t="str">
        <f>_xlfn.XLOOKUP(Table46[[#This Row],[UFID]],'[3]Form &amp; Form Handler Details'!$Y:$Y,'[3]Form &amp; Form Handler Details'!$F:$F,"")</f>
        <v>https://www.paypal.com/ie/business/contact-sales</v>
      </c>
      <c r="G120" s="34" t="str">
        <f>_xlfn.XLOOKUP(Table46[[#This Row],[UFID]],'[3]Form &amp; Form Handler Details'!$Y:$Y,'[3]Form &amp; Form Handler Details'!$I:$I,"")</f>
        <v>https://www.paypal.com/ie/business/contact-sales/thank-you</v>
      </c>
      <c r="H120" s="34" t="str">
        <f>_xlfn.XLOOKUP(Table46[[#This Row],[UFID]],'[3]Form &amp; Form Handler Details'!$Y:$Y,'[3]Form &amp; Form Handler Details'!$E:$E,"")</f>
        <v>https://pypd.paypal-mktg.com/l/925803/2021-11-17/2h37d</v>
      </c>
      <c r="I120" s="34" t="str">
        <f>_xlfn.XLOOKUP(Table46[[#This Row],[UFID]],'[3]Form &amp; Form Handler Details'!$Y:$Y,'[3]Form &amp; Form Handler Details'!$U:$U,"")</f>
        <v>EMEA-IE-FRH-23-contact-us-LIVE</v>
      </c>
      <c r="J120" s="34" t="str">
        <f>_xlfn.XLOOKUP(Table46[[#This Row],[UFID]],'[3]Form &amp; Form Handler Details'!$Y:$Y,'[3]Form &amp; Form Handler Details'!$V:$V,"")</f>
        <v xml:space="preserve">https://pypd.paypal-mktg.com/l/925803/2023-04-05/2rpcb </v>
      </c>
      <c r="K120" s="34" t="str">
        <f t="shared" si="3"/>
        <v xml:space="preserve">2023-04-05/2rpcb </v>
      </c>
      <c r="L120" s="34" t="str">
        <f>_xlfn.XLOOKUP(Table46[[#This Row],[UFID]],'[3]Form &amp; Form Handler Details'!$Y:$Y,'[3]Form &amp; Form Handler Details'!$D:$D,"")</f>
        <v>EMEA-IE-FRM-21-contact-us</v>
      </c>
      <c r="M120" s="35" t="str">
        <f>_xlfn.XLOOKUP($A120,'[3]Form &amp; Form Handler Details'!$Y:$Y,'[3]Form &amp; Form Handler Details'!BJ:BJ,"")</f>
        <v>First Name</v>
      </c>
      <c r="N120" s="35" t="str">
        <f>_xlfn.XLOOKUP($A120,'[3]Form &amp; Form Handler Details'!$Y:$Y,'[3]Form &amp; Form Handler Details'!BK:BK,"")</f>
        <v>firstname</v>
      </c>
      <c r="O120" s="35" t="str">
        <f>_xlfn.XLOOKUP($A120,'[3]Form &amp; Form Handler Details'!$Y:$Y,'[3]Form &amp; Form Handler Details'!BL:BL,"")</f>
        <v>Text</v>
      </c>
      <c r="P120" s="35" t="str">
        <f>_xlfn.XLOOKUP($A120,'[3]Form &amp; Form Handler Details'!$Y:$Y,'[3]Form &amp; Form Handler Details'!BM:BM,"")</f>
        <v>This field is required.</v>
      </c>
      <c r="Q120" s="35" t="str">
        <f>_xlfn.XLOOKUP($A120,'[3]Form &amp; Form Handler Details'!$Y:$Y,'[3]Form &amp; Form Handler Details'!BN:BN,"")</f>
        <v>Last Name</v>
      </c>
      <c r="R120" s="35" t="str">
        <f>_xlfn.XLOOKUP($A120,'[3]Form &amp; Form Handler Details'!$Y:$Y,'[3]Form &amp; Form Handler Details'!BO:BO,"")</f>
        <v>lastname</v>
      </c>
      <c r="S120" s="35" t="str">
        <f>_xlfn.XLOOKUP($A120,'[3]Form &amp; Form Handler Details'!$Y:$Y,'[3]Form &amp; Form Handler Details'!BP:BP,"")</f>
        <v>Text</v>
      </c>
      <c r="T120" s="35" t="str">
        <f>_xlfn.XLOOKUP($A120,'[3]Form &amp; Form Handler Details'!$Y:$Y,'[3]Form &amp; Form Handler Details'!BQ:BQ,"")</f>
        <v>This field is required.</v>
      </c>
      <c r="U120" s="35" t="str">
        <f>_xlfn.XLOOKUP($A120,'[3]Form &amp; Form Handler Details'!$Y:$Y,'[3]Form &amp; Form Handler Details'!BR:BR,"")</f>
        <v>Email*</v>
      </c>
      <c r="V120" s="35" t="str">
        <f>_xlfn.XLOOKUP($A120,'[3]Form &amp; Form Handler Details'!$Y:$Y,'[3]Form &amp; Form Handler Details'!BS:BS,"")</f>
        <v>workemail</v>
      </c>
      <c r="W120" s="35" t="str">
        <f>_xlfn.XLOOKUP($A120,'[3]Form &amp; Form Handler Details'!$Y:$Y,'[3]Form &amp; Form Handler Details'!BT:BT,"")</f>
        <v>Text</v>
      </c>
      <c r="X120" s="35" t="str">
        <f>_xlfn.XLOOKUP($A120,'[3]Form &amp; Form Handler Details'!$Y:$Y,'[3]Form &amp; Form Handler Details'!BU:BU,"")</f>
        <v>This field is required.</v>
      </c>
      <c r="Y120" s="35" t="str">
        <f>_xlfn.XLOOKUP($A120,'[3]Form &amp; Form Handler Details'!$Y:$Y,'[3]Form &amp; Form Handler Details'!BV:BV,"")</f>
        <v>Company name*</v>
      </c>
      <c r="Z120" s="35" t="str">
        <f>_xlfn.XLOOKUP($A120,'[3]Form &amp; Form Handler Details'!$Y:$Y,'[3]Form &amp; Form Handler Details'!BW:BW,"")</f>
        <v>companyname</v>
      </c>
      <c r="AA120" s="35" t="str">
        <f>_xlfn.XLOOKUP($A120,'[3]Form &amp; Form Handler Details'!$Y:$Y,'[3]Form &amp; Form Handler Details'!BX:BX,"")</f>
        <v>Text</v>
      </c>
      <c r="AB120" s="35" t="str">
        <f>_xlfn.XLOOKUP($A120,'[3]Form &amp; Form Handler Details'!$Y:$Y,'[3]Form &amp; Form Handler Details'!BY:BY,"")</f>
        <v>This field is required.</v>
      </c>
      <c r="AC120" s="35">
        <f>_xlfn.XLOOKUP($A120,'[3]Form &amp; Form Handler Details'!$Y:$Y,'[3]Form &amp; Form Handler Details'!BZ:BZ,"")</f>
        <v>0</v>
      </c>
      <c r="AD120" s="35">
        <f>_xlfn.XLOOKUP($A120,'[3]Form &amp; Form Handler Details'!$Y:$Y,'[3]Form &amp; Form Handler Details'!CA:CA,"")</f>
        <v>0</v>
      </c>
      <c r="AE120" s="35">
        <f>_xlfn.XLOOKUP($A120,'[3]Form &amp; Form Handler Details'!$Y:$Y,'[3]Form &amp; Form Handler Details'!CB:CB,"")</f>
        <v>0</v>
      </c>
      <c r="AF120" s="35">
        <f>_xlfn.XLOOKUP($A120,'[3]Form &amp; Form Handler Details'!$Y:$Y,'[3]Form &amp; Form Handler Details'!CC:CC,"")</f>
        <v>0</v>
      </c>
      <c r="AG120" s="35" t="str">
        <f>_xlfn.XLOOKUP($A120,'[3]Form &amp; Form Handler Details'!$Y:$Y,'[3]Form &amp; Form Handler Details'!CD:CD,"")</f>
        <v>Estimated annual sales*
Select annual sales
Less than €100,000
€100,000 – €249,999
€250,000 – €1,499,999
€1,500,000 – €9,999,999
More than €10,000,000</v>
      </c>
      <c r="AH120" s="35" t="str">
        <f>_xlfn.XLOOKUP($A120,'[3]Form &amp; Form Handler Details'!$Y:$Y,'[3]Form &amp; Form Handler Details'!CE:CE,"")</f>
        <v>annualonlinesales</v>
      </c>
      <c r="AI120" s="35" t="str">
        <f>_xlfn.XLOOKUP($A120,'[3]Form &amp; Form Handler Details'!$Y:$Y,'[3]Form &amp; Form Handler Details'!CF:CF,"")</f>
        <v>Dropdown</v>
      </c>
      <c r="AJ120" s="35" t="str">
        <f>_xlfn.XLOOKUP($A120,'[3]Form &amp; Form Handler Details'!$Y:$Y,'[3]Form &amp; Form Handler Details'!CG:CG,"")</f>
        <v>This field is required</v>
      </c>
      <c r="AK120" s="35" t="str">
        <f>_xlfn.XLOOKUP($A120,'[3]Form &amp; Form Handler Details'!$Y:$Y,'[3]Form &amp; Form Handler Details'!CH:CH,"")</f>
        <v>Company website*</v>
      </c>
      <c r="AL120" s="35" t="str">
        <f>_xlfn.XLOOKUP($A120,'[3]Form &amp; Form Handler Details'!$Y:$Y,'[3]Form &amp; Form Handler Details'!CI:CI,"")</f>
        <v>companywebsite</v>
      </c>
      <c r="AM120" s="35" t="str">
        <f>_xlfn.XLOOKUP($A120,'[3]Form &amp; Form Handler Details'!$Y:$Y,'[3]Form &amp; Form Handler Details'!CJ:CJ,"")</f>
        <v>Text</v>
      </c>
      <c r="AN120" s="35" t="str">
        <f>_xlfn.XLOOKUP($A120,'[3]Form &amp; Form Handler Details'!$Y:$Y,'[3]Form &amp; Form Handler Details'!CK:CK,"")</f>
        <v>This field is required</v>
      </c>
      <c r="AO120" s="35" t="str">
        <f>_xlfn.XLOOKUP($A120,'[3]Form &amp; Form Handler Details'!$Y:$Y,'[3]Form &amp; Form Handler Details'!CL:CL,"")</f>
        <v>Phone number*</v>
      </c>
      <c r="AP120" s="35" t="str">
        <f>_xlfn.XLOOKUP($A120,'[3]Form &amp; Form Handler Details'!$Y:$Y,'[3]Form &amp; Form Handler Details'!CM:CM,"")</f>
        <v>phonenumber</v>
      </c>
      <c r="AQ120" s="35" t="str">
        <f>_xlfn.XLOOKUP($A120,'[3]Form &amp; Form Handler Details'!$Y:$Y,'[3]Form &amp; Form Handler Details'!CN:CN,"")</f>
        <v>Text</v>
      </c>
      <c r="AR120" s="35" t="str">
        <f>_xlfn.XLOOKUP($A120,'[3]Form &amp; Form Handler Details'!$Y:$Y,'[3]Form &amp; Form Handler Details'!CO:CO,"")</f>
        <v>This field is required</v>
      </c>
      <c r="AS120" s="35">
        <f>_xlfn.XLOOKUP($A120,'[3]Form &amp; Form Handler Details'!$Y:$Y,'[3]Form &amp; Form Handler Details'!CP:CP,"")</f>
        <v>0</v>
      </c>
      <c r="AT120" s="35">
        <f>_xlfn.XLOOKUP($A120,'[3]Form &amp; Form Handler Details'!$Y:$Y,'[3]Form &amp; Form Handler Details'!CQ:CQ,"")</f>
        <v>0</v>
      </c>
      <c r="AU120" s="35">
        <f>_xlfn.XLOOKUP($A120,'[3]Form &amp; Form Handler Details'!$Y:$Y,'[3]Form &amp; Form Handler Details'!CR:CR,"")</f>
        <v>0</v>
      </c>
      <c r="AV120" s="35">
        <f>_xlfn.XLOOKUP($A120,'[3]Form &amp; Form Handler Details'!$Y:$Y,'[3]Form &amp; Form Handler Details'!CS:CS,"")</f>
        <v>0</v>
      </c>
      <c r="AW120" s="35" t="str">
        <f>_xlfn.XLOOKUP($A120,'[3]Form &amp; Form Handler Details'!$Y:$Y,'[3]Form &amp; Form Handler Details'!CT:CT,"")</f>
        <v>WebformURL (Hidden)</v>
      </c>
      <c r="AX120" s="35" t="str">
        <f>_xlfn.XLOOKUP($A120,'[3]Form &amp; Form Handler Details'!$Y:$Y,'[3]Form &amp; Form Handler Details'!CU:CU,"")</f>
        <v>webformurl</v>
      </c>
      <c r="AY120" s="35" t="str">
        <f>_xlfn.XLOOKUP($A120,'[3]Form &amp; Form Handler Details'!$Y:$Y,'[3]Form &amp; Form Handler Details'!CV:CV,"")</f>
        <v>Hidden - text</v>
      </c>
      <c r="AZ120" s="35" t="str">
        <f>_xlfn.XLOOKUP($A120,'[3]Form &amp; Form Handler Details'!$Y:$Y,'[3]Form &amp; Form Handler Details'!CW:CW,"")</f>
        <v>gclid* (Hidden)</v>
      </c>
      <c r="BA120" s="35" t="str">
        <f>_xlfn.XLOOKUP($A120,'[3]Form &amp; Form Handler Details'!$Y:$Y,'[3]Form &amp; Form Handler Details'!CX:CX,"")</f>
        <v>gclid</v>
      </c>
      <c r="BB120" s="35" t="str">
        <f>_xlfn.XLOOKUP($A120,'[3]Form &amp; Form Handler Details'!$Y:$Y,'[3]Form &amp; Form Handler Details'!CY:CY,"")</f>
        <v>Hidden - text</v>
      </c>
      <c r="BC120" s="35">
        <f>_xlfn.XLOOKUP($A120,'[3]Form &amp; Form Handler Details'!$Y:$Y,'[3]Form &amp; Form Handler Details'!CZ:CZ,"")</f>
        <v>0</v>
      </c>
      <c r="BD120" s="35">
        <f>_xlfn.XLOOKUP($A120,'[3]Form &amp; Form Handler Details'!$Y:$Y,'[3]Form &amp; Form Handler Details'!DA:DA,"")</f>
        <v>0</v>
      </c>
      <c r="BE120" s="35">
        <f>_xlfn.XLOOKUP($A120,'[3]Form &amp; Form Handler Details'!$Y:$Y,'[3]Form &amp; Form Handler Details'!DB:DB,"")</f>
        <v>0</v>
      </c>
      <c r="BF120" s="35">
        <f>_xlfn.XLOOKUP($A120,'[3]Form &amp; Form Handler Details'!$Y:$Y,'[3]Form &amp; Form Handler Details'!DC:DC,"")</f>
        <v>0</v>
      </c>
      <c r="BG120" s="35">
        <f>_xlfn.XLOOKUP($A120,'[3]Form &amp; Form Handler Details'!$Y:$Y,'[3]Form &amp; Form Handler Details'!DD:DD,"")</f>
        <v>0</v>
      </c>
      <c r="BH120" s="35">
        <f>_xlfn.XLOOKUP($A120,'[3]Form &amp; Form Handler Details'!$Y:$Y,'[3]Form &amp; Form Handler Details'!DE:DE,"")</f>
        <v>0</v>
      </c>
      <c r="BI120" s="35">
        <f>_xlfn.XLOOKUP($A120,'[3]Form &amp; Form Handler Details'!$Y:$Y,'[3]Form &amp; Form Handler Details'!DF:DF,"")</f>
        <v>0</v>
      </c>
      <c r="BJ120" s="35" t="str">
        <f>_xlfn.XLOOKUP($A120,'[3]Form &amp; Form Handler Details'!$Y:$Y,'[3]Form &amp; Form Handler Details'!DG:DG,"")</f>
        <v>Do you already have a PayPal Business account?*
No
YES</v>
      </c>
      <c r="BK120" s="35" t="str">
        <f>_xlfn.XLOOKUP($A120,'[3]Form &amp; Form Handler Details'!$Y:$Y,'[3]Form &amp; Form Handler Details'!DH:DH,"")</f>
        <v>doyoualreadyhaveapaypalbusinessaccount</v>
      </c>
      <c r="BL120" s="35" t="str">
        <f>_xlfn.XLOOKUP($A120,'[3]Form &amp; Form Handler Details'!$Y:$Y,'[3]Form &amp; Form Handler Details'!DI:DI,"")</f>
        <v>Dropdown</v>
      </c>
      <c r="BM120" s="35" t="str">
        <f>_xlfn.XLOOKUP($A120,'[3]Form &amp; Form Handler Details'!$Y:$Y,'[3]Form &amp; Form Handler Details'!DJ:DJ,"")</f>
        <v>This field is required</v>
      </c>
      <c r="BN120" s="35" t="str">
        <f>_xlfn.XLOOKUP($A120,'[3]Form &amp; Form Handler Details'!$Y:$Y,'[3]Form &amp; Form Handler Details'!DK:DK,"")</f>
        <v>What do you need help with?*
My account
Another PayPal product</v>
      </c>
      <c r="BO120" s="35" t="str">
        <f>_xlfn.XLOOKUP($A120,'[3]Form &amp; Form Handler Details'!$Y:$Y,'[3]Form &amp; Form Handler Details'!DL:DL,"")</f>
        <v>whatdoyouneedhelpwith</v>
      </c>
      <c r="BP120" s="35" t="str">
        <f>_xlfn.XLOOKUP($A120,'[3]Form &amp; Form Handler Details'!$Y:$Y,'[3]Form &amp; Form Handler Details'!DM:DM,"")</f>
        <v>Dropdown</v>
      </c>
      <c r="BQ120" s="35" t="str">
        <f>_xlfn.XLOOKUP($A120,'[3]Form &amp; Form Handler Details'!$Y:$Y,'[3]Form &amp; Form Handler Details'!DN:DN,"")</f>
        <v>This field is required</v>
      </c>
      <c r="BR120" s="35" t="str">
        <f>_xlfn.XLOOKUP($A120,'[3]Form &amp; Form Handler Details'!$Y:$Y,'[3]Form &amp; Form Handler Details'!DO:DO,"")</f>
        <v>Country*
Ireland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Zambia
Zimbabwe</v>
      </c>
      <c r="BS120" s="35">
        <f>_xlfn.XLOOKUP($A120,'[3]Form &amp; Form Handler Details'!$Y:$Y,'[3]Form &amp; Form Handler Details'!DP:DP,"")</f>
        <v>0</v>
      </c>
      <c r="BT120" s="35" t="str">
        <f>_xlfn.XLOOKUP($A120,'[3]Form &amp; Form Handler Details'!$Y:$Y,'[3]Form &amp; Form Handler Details'!DQ:DQ,"")</f>
        <v>country</v>
      </c>
      <c r="BU120" s="35" t="str">
        <f>_xlfn.XLOOKUP($A120,'[3]Form &amp; Form Handler Details'!$Y:$Y,'[3]Form &amp; Form Handler Details'!DR:DR,"")</f>
        <v>Dropdown</v>
      </c>
      <c r="BV120" s="35" t="str">
        <f>_xlfn.XLOOKUP($A120,'[3]Form &amp; Form Handler Details'!$Y:$Y,'[3]Form &amp; Form Handler Details'!DS:DS,"")</f>
        <v>This field is required</v>
      </c>
      <c r="BW120" s="35" t="str">
        <f>_xlfn.XLOOKUP($A120,'[3]Form &amp; Form Handler Details'!$Y:$Y,'[3]Form &amp; Form Handler Details'!DT:DT,"")</f>
        <v>HoneyPot</v>
      </c>
      <c r="BX120" s="35" t="str">
        <f>_xlfn.XLOOKUP($A120,'[3]Form &amp; Form Handler Details'!$Y:$Y,'[3]Form &amp; Form Handler Details'!DU:DU,"")</f>
        <v>pardot_extra_field</v>
      </c>
      <c r="BY120" s="35" t="str">
        <f>_xlfn.XLOOKUP($A120,'[3]Form &amp; Form Handler Details'!$Y:$Y,'[3]Form &amp; Form Handler Details'!DV:DV,"")</f>
        <v>Hidden</v>
      </c>
      <c r="BZ120" s="35">
        <f>_xlfn.XLOOKUP($A120,'[3]Form &amp; Form Handler Details'!$Y:$Y,'[3]Form &amp; Form Handler Details'!DW:DW,"")</f>
        <v>0</v>
      </c>
      <c r="CA120" s="35" t="str">
        <f>_xlfn.XLOOKUP($A120,'[3]Form &amp; Form Handler Details'!$Y:$Y,'[3]Form &amp; Form Handler Details'!DX:DX,"")</f>
        <v>referralSource1</v>
      </c>
      <c r="CB120" s="35">
        <f>_xlfn.XLOOKUP($A120,'[3]Form &amp; Form Handler Details'!$Y:$Y,'[3]Form &amp; Form Handler Details'!DY:DY,"")</f>
        <v>0</v>
      </c>
      <c r="CC120" s="35" t="str">
        <f>_xlfn.XLOOKUP($A120,'[3]Form &amp; Form Handler Details'!$Y:$Y,'[3]Form &amp; Form Handler Details'!DZ:DZ,"")</f>
        <v>Hidden</v>
      </c>
      <c r="CD120" s="35">
        <f>_xlfn.XLOOKUP($A120,'[3]Form &amp; Form Handler Details'!$Y:$Y,'[3]Form &amp; Form Handler Details'!EA:EA,"")</f>
        <v>0</v>
      </c>
      <c r="CE120" s="35" t="str">
        <f>_xlfn.XLOOKUP($A120,'[3]Form &amp; Form Handler Details'!$Y:$Y,'[3]Form &amp; Form Handler Details'!EB:EB,"")</f>
        <v>salesType1</v>
      </c>
      <c r="CF120" s="35">
        <f>_xlfn.XLOOKUP($A120,'[3]Form &amp; Form Handler Details'!$Y:$Y,'[3]Form &amp; Form Handler Details'!EC:EC,"")</f>
        <v>0</v>
      </c>
      <c r="CG120" s="35" t="str">
        <f>_xlfn.XLOOKUP($A120,'[3]Form &amp; Form Handler Details'!$Y:$Y,'[3]Form &amp; Form Handler Details'!ED:ED,"")</f>
        <v>Hidden</v>
      </c>
      <c r="CH120" s="35">
        <f>_xlfn.XLOOKUP($A120,'[3]Form &amp; Form Handler Details'!$Y:$Y,'[3]Form &amp; Form Handler Details'!EE:EE,"")</f>
        <v>0</v>
      </c>
      <c r="CI120" s="35" t="str">
        <f>_xlfn.XLOOKUP($A120,'[3]Form &amp; Form Handler Details'!$Y:$Y,'[3]Form &amp; Form Handler Details'!EF:EF,"")</f>
        <v>helpTopic</v>
      </c>
      <c r="CJ120" s="35" t="str">
        <f>_xlfn.XLOOKUP($A120,'[3]Form &amp; Form Handler Details'!$Y:$Y,'[3]Form &amp; Form Handler Details'!EG:EG,"")</f>
        <v>helptopic</v>
      </c>
      <c r="CK120" s="35" t="str">
        <f>_xlfn.XLOOKUP($A120,'[3]Form &amp; Form Handler Details'!$Y:$Y,'[3]Form &amp; Form Handler Details'!EH:EH,"")</f>
        <v>Hidden</v>
      </c>
      <c r="CL120" s="35">
        <f>_xlfn.XLOOKUP($A120,'[3]Form &amp; Form Handler Details'!$Y:$Y,'[3]Form &amp; Form Handler Details'!EI:EI,"")</f>
        <v>0</v>
      </c>
      <c r="CM120" s="35" t="str">
        <f>_xlfn.XLOOKUP($A120,'[3]Form &amp; Form Handler Details'!$Y:$Y,'[3]Form &amp; Form Handler Details'!EJ:EJ,"")</f>
        <v>I have read and accepted the &lt;a href = "https://www.paypal.com/ie/webapps/mpp/ua/privacy-full" style="color: #0070ba; font-weight:bold; text-decoration:none;" target="_blank"&gt;PayPal Privacy Policy&lt;/a&gt;.</v>
      </c>
      <c r="CN120" s="35" t="str">
        <f>_xlfn.XLOOKUP($A120,'[3]Form &amp; Form Handler Details'!$Y:$Y,'[3]Form &amp; Form Handler Details'!EK:EK,"")</f>
        <v>formterms</v>
      </c>
      <c r="CO120" s="35" t="str">
        <f>_xlfn.XLOOKUP($A120,'[3]Form &amp; Form Handler Details'!$Y:$Y,'[3]Form &amp; Form Handler Details'!EL:EL,"")</f>
        <v>Checkbox</v>
      </c>
      <c r="CP120" s="35" t="str">
        <f>_xlfn.XLOOKUP($A120,'[3]Form &amp; Form Handler Details'!$Y:$Y,'[3]Form &amp; Form Handler Details'!EM:EM,"")</f>
        <v>This field is required</v>
      </c>
      <c r="CQ120" s="35">
        <f>_xlfn.XLOOKUP($A120,'[3]Form &amp; Form Handler Details'!$Y:$Y,'[3]Form &amp; Form Handler Details'!EN:EN,"")</f>
        <v>0</v>
      </c>
      <c r="CR120" s="35">
        <f>_xlfn.XLOOKUP($A120,'[3]Form &amp; Form Handler Details'!$Y:$Y,'[3]Form &amp; Form Handler Details'!EO:EO,"")</f>
        <v>0</v>
      </c>
      <c r="CS120" s="35">
        <f>_xlfn.XLOOKUP($A120,'[3]Form &amp; Form Handler Details'!$Y:$Y,'[3]Form &amp; Form Handler Details'!EP:EP,"")</f>
        <v>0</v>
      </c>
      <c r="CT120" s="35">
        <f>_xlfn.XLOOKUP($A120,'[3]Form &amp; Form Handler Details'!$Y:$Y,'[3]Form &amp; Form Handler Details'!EQ:EQ,"")</f>
        <v>0</v>
      </c>
      <c r="CU120" s="35">
        <f>_xlfn.XLOOKUP($A120,'[3]Form &amp; Form Handler Details'!$Y:$Y,'[3]Form &amp; Form Handler Details'!ER:ER,"")</f>
        <v>0</v>
      </c>
      <c r="CV120" s="35">
        <f>_xlfn.XLOOKUP($A120,'[3]Form &amp; Form Handler Details'!$Y:$Y,'[3]Form &amp; Form Handler Details'!ES:ES,"")</f>
        <v>0</v>
      </c>
      <c r="CW120" s="35">
        <f>_xlfn.XLOOKUP($A120,'[3]Form &amp; Form Handler Details'!$Y:$Y,'[3]Form &amp; Form Handler Details'!ET:ET,"")</f>
        <v>0</v>
      </c>
      <c r="CX120" s="35">
        <f>_xlfn.XLOOKUP($A120,'[3]Form &amp; Form Handler Details'!$Y:$Y,'[3]Form &amp; Form Handler Details'!EU:EU,"")</f>
        <v>0</v>
      </c>
      <c r="CY120" s="35">
        <f>_xlfn.XLOOKUP($A120,'[3]Form &amp; Form Handler Details'!$Y:$Y,'[3]Form &amp; Form Handler Details'!EV:EV,"")</f>
        <v>0</v>
      </c>
      <c r="CZ120" s="35">
        <f>_xlfn.XLOOKUP($A120,'[3]Form &amp; Form Handler Details'!$Y:$Y,'[3]Form &amp; Form Handler Details'!EW:EW,"")</f>
        <v>0</v>
      </c>
      <c r="DA120" s="35">
        <f>_xlfn.XLOOKUP($A120,'[3]Form &amp; Form Handler Details'!$Y:$Y,'[3]Form &amp; Form Handler Details'!EX:EX,"")</f>
        <v>0</v>
      </c>
      <c r="DB120" s="35">
        <f>_xlfn.XLOOKUP($A120,'[3]Form &amp; Form Handler Details'!$Y:$Y,'[3]Form &amp; Form Handler Details'!EY:EY,"")</f>
        <v>0</v>
      </c>
      <c r="DC120" s="35">
        <f>_xlfn.XLOOKUP($A120,'[3]Form &amp; Form Handler Details'!$Y:$Y,'[3]Form &amp; Form Handler Details'!EZ:EZ,"")</f>
        <v>0</v>
      </c>
      <c r="DD120" s="35">
        <f>_xlfn.XLOOKUP($A120,'[3]Form &amp; Form Handler Details'!$Y:$Y,'[3]Form &amp; Form Handler Details'!FA:FA,"")</f>
        <v>0</v>
      </c>
      <c r="DE120" s="35">
        <f>_xlfn.XLOOKUP($A120,'[3]Form &amp; Form Handler Details'!$Y:$Y,'[3]Form &amp; Form Handler Details'!FB:FB,"")</f>
        <v>0</v>
      </c>
      <c r="DF120" s="35">
        <f>_xlfn.XLOOKUP($A120,'[3]Form &amp; Form Handler Details'!$Y:$Y,'[3]Form &amp; Form Handler Details'!FC:FC,"")</f>
        <v>0</v>
      </c>
      <c r="DG120" s="35">
        <f>_xlfn.XLOOKUP($A120,'[3]Form &amp; Form Handler Details'!$Y:$Y,'[3]Form &amp; Form Handler Details'!FD:FD,"")</f>
        <v>0</v>
      </c>
      <c r="DH120" s="35">
        <f>_xlfn.XLOOKUP($A120,'[3]Form &amp; Form Handler Details'!$Y:$Y,'[3]Form &amp; Form Handler Details'!FE:FE,"")</f>
        <v>0</v>
      </c>
      <c r="DI120" s="35">
        <f>_xlfn.XLOOKUP($A120,'[3]Form &amp; Form Handler Details'!$Y:$Y,'[3]Form &amp; Form Handler Details'!FF:FF,"")</f>
        <v>0</v>
      </c>
      <c r="DJ120" s="35">
        <f>_xlfn.XLOOKUP($A120,'[3]Form &amp; Form Handler Details'!$Y:$Y,'[3]Form &amp; Form Handler Details'!FG:FG,"")</f>
        <v>0</v>
      </c>
      <c r="DK120" s="35">
        <f>_xlfn.XLOOKUP($A120,'[3]Form &amp; Form Handler Details'!$Y:$Y,'[3]Form &amp; Form Handler Details'!FH:FH,"")</f>
        <v>0</v>
      </c>
      <c r="DL120" s="35">
        <f>_xlfn.XLOOKUP($A120,'[3]Form &amp; Form Handler Details'!$Y:$Y,'[3]Form &amp; Form Handler Details'!FI:FI,"")</f>
        <v>0</v>
      </c>
      <c r="DM120" s="35">
        <f>_xlfn.XLOOKUP($A120,'[3]Form &amp; Form Handler Details'!$Y:$Y,'[3]Form &amp; Form Handler Details'!FJ:FJ,"")</f>
        <v>0</v>
      </c>
      <c r="DN120" s="35">
        <f>_xlfn.XLOOKUP($A120,'[3]Form &amp; Form Handler Details'!$Y:$Y,'[3]Form &amp; Form Handler Details'!FK:FK,"")</f>
        <v>0</v>
      </c>
      <c r="DO120" s="35">
        <f>_xlfn.XLOOKUP($A120,'[3]Form &amp; Form Handler Details'!$Y:$Y,'[3]Form &amp; Form Handler Details'!FL:FL,"")</f>
        <v>0</v>
      </c>
      <c r="DP120" s="35">
        <f>_xlfn.XLOOKUP($A120,'[3]Form &amp; Form Handler Details'!$Y:$Y,'[3]Form &amp; Form Handler Details'!FM:FM,"")</f>
        <v>0</v>
      </c>
      <c r="DQ120" s="35">
        <f>_xlfn.XLOOKUP($A120,'[3]Form &amp; Form Handler Details'!$Y:$Y,'[3]Form &amp; Form Handler Details'!FN:FN,"")</f>
        <v>0</v>
      </c>
      <c r="DR120" s="35">
        <f>_xlfn.XLOOKUP($A120,'[3]Form &amp; Form Handler Details'!$Y:$Y,'[3]Form &amp; Form Handler Details'!FO:FO,"")</f>
        <v>0</v>
      </c>
      <c r="DS120" s="35">
        <f>_xlfn.XLOOKUP($A120,'[3]Form &amp; Form Handler Details'!$Y:$Y,'[3]Form &amp; Form Handler Details'!FP:FP,"")</f>
        <v>0</v>
      </c>
      <c r="DT120" s="35">
        <f>_xlfn.XLOOKUP($A120,'[3]Form &amp; Form Handler Details'!$Y:$Y,'[3]Form &amp; Form Handler Details'!FQ:FQ,"")</f>
        <v>0</v>
      </c>
      <c r="DU120" s="35">
        <f>_xlfn.XLOOKUP($A120,'[3]Form &amp; Form Handler Details'!$Y:$Y,'[3]Form &amp; Form Handler Details'!FR:FR,"")</f>
        <v>0</v>
      </c>
      <c r="DV120" s="35">
        <f>_xlfn.XLOOKUP($A120,'[3]Form &amp; Form Handler Details'!$Y:$Y,'[3]Form &amp; Form Handler Details'!FS:FS,"")</f>
        <v>0</v>
      </c>
      <c r="DW120" s="35">
        <f>_xlfn.XLOOKUP($A120,'[3]Form &amp; Form Handler Details'!$Y:$Y,'[3]Form &amp; Form Handler Details'!FT:FT,"")</f>
        <v>0</v>
      </c>
      <c r="DX120" s="35">
        <f>_xlfn.XLOOKUP($A120,'[3]Form &amp; Form Handler Details'!$Y:$Y,'[3]Form &amp; Form Handler Details'!FU:FU,"")</f>
        <v>0</v>
      </c>
      <c r="DY120" s="35">
        <f>_xlfn.XLOOKUP($A120,'[3]Form &amp; Form Handler Details'!$Y:$Y,'[3]Form &amp; Form Handler Details'!FV:FV,"")</f>
        <v>0</v>
      </c>
      <c r="DZ120" s="35">
        <f>_xlfn.XLOOKUP($A120,'[3]Form &amp; Form Handler Details'!$Y:$Y,'[3]Form &amp; Form Handler Details'!FW:FW,"")</f>
        <v>0</v>
      </c>
      <c r="EA120" s="35">
        <f>_xlfn.XLOOKUP($A120,'[3]Form &amp; Form Handler Details'!$Y:$Y,'[3]Form &amp; Form Handler Details'!FX:FX,"")</f>
        <v>0</v>
      </c>
      <c r="EB120" s="35">
        <f>_xlfn.XLOOKUP($A120,'[3]Form &amp; Form Handler Details'!$Y:$Y,'[3]Form &amp; Form Handler Details'!FY:FY,"")</f>
        <v>0</v>
      </c>
      <c r="EC120" s="35">
        <f>_xlfn.XLOOKUP($A120,'[3]Form &amp; Form Handler Details'!$Y:$Y,'[3]Form &amp; Form Handler Details'!FZ:FZ,"")</f>
        <v>0</v>
      </c>
      <c r="ED120" s="35">
        <f>_xlfn.XLOOKUP($A120,'[3]Form &amp; Form Handler Details'!$Y:$Y,'[3]Form &amp; Form Handler Details'!GA:GA,"")</f>
        <v>0</v>
      </c>
      <c r="EE120" s="35">
        <f>_xlfn.XLOOKUP($A120,'[3]Form &amp; Form Handler Details'!$Y:$Y,'[3]Form &amp; Form Handler Details'!GB:GB,"")</f>
        <v>0</v>
      </c>
      <c r="EF120" s="35">
        <f>_xlfn.XLOOKUP($A120,'[3]Form &amp; Form Handler Details'!$Y:$Y,'[3]Form &amp; Form Handler Details'!GC:GC,"")</f>
        <v>0</v>
      </c>
      <c r="EG120" s="35">
        <f>_xlfn.XLOOKUP($A120,'[3]Form &amp; Form Handler Details'!$Y:$Y,'[3]Form &amp; Form Handler Details'!GD:GD,"")</f>
        <v>0</v>
      </c>
      <c r="EH120" s="35">
        <f>_xlfn.XLOOKUP($A120,'[3]Form &amp; Form Handler Details'!$Y:$Y,'[3]Form &amp; Form Handler Details'!GE:GE,"")</f>
        <v>0</v>
      </c>
      <c r="EI120" s="35">
        <f>_xlfn.XLOOKUP($A120,'[3]Form &amp; Form Handler Details'!$Y:$Y,'[3]Form &amp; Form Handler Details'!GF:GF,"")</f>
        <v>0</v>
      </c>
      <c r="EJ120" s="35">
        <f>_xlfn.XLOOKUP($A120,'[3]Form &amp; Form Handler Details'!$Y:$Y,'[3]Form &amp; Form Handler Details'!GG:GG,"")</f>
        <v>0</v>
      </c>
      <c r="EK120" s="35">
        <f>_xlfn.XLOOKUP($A120,'[3]Form &amp; Form Handler Details'!$Y:$Y,'[3]Form &amp; Form Handler Details'!GH:GH,"")</f>
        <v>0</v>
      </c>
      <c r="EL120" s="35">
        <f>_xlfn.XLOOKUP($A120,'[3]Form &amp; Form Handler Details'!$Y:$Y,'[3]Form &amp; Form Handler Details'!GI:GI,"")</f>
        <v>0</v>
      </c>
      <c r="EM120" s="35">
        <f>_xlfn.XLOOKUP($A120,'[3]Form &amp; Form Handler Details'!$Y:$Y,'[3]Form &amp; Form Handler Details'!GJ:GJ,"")</f>
        <v>0</v>
      </c>
      <c r="EN120" s="35">
        <f>_xlfn.XLOOKUP($A120,'[3]Form &amp; Form Handler Details'!$Y:$Y,'[3]Form &amp; Form Handler Details'!GK:GK,"")</f>
        <v>0</v>
      </c>
      <c r="EO120" s="35">
        <f>_xlfn.XLOOKUP($A120,'[3]Form &amp; Form Handler Details'!$Y:$Y,'[3]Form &amp; Form Handler Details'!GL:GL,"")</f>
        <v>0</v>
      </c>
      <c r="EP120" s="35">
        <f>_xlfn.XLOOKUP($A120,'[3]Form &amp; Form Handler Details'!$Y:$Y,'[3]Form &amp; Form Handler Details'!GM:GM,"")</f>
        <v>0</v>
      </c>
      <c r="EQ120" s="35">
        <f>_xlfn.XLOOKUP($A120,'[3]Form &amp; Form Handler Details'!$Y:$Y,'[3]Form &amp; Form Handler Details'!GN:GN,"")</f>
        <v>0</v>
      </c>
      <c r="ER120" s="35">
        <f>_xlfn.XLOOKUP($A120,'[3]Form &amp; Form Handler Details'!$Y:$Y,'[3]Form &amp; Form Handler Details'!GO:GO,"")</f>
        <v>0</v>
      </c>
      <c r="ES120" s="35">
        <f>_xlfn.XLOOKUP($A120,'[3]Form &amp; Form Handler Details'!$Y:$Y,'[3]Form &amp; Form Handler Details'!GP:GP,"")</f>
        <v>0</v>
      </c>
      <c r="ET120" s="35">
        <f>_xlfn.XLOOKUP($A120,'[3]Form &amp; Form Handler Details'!$Y:$Y,'[3]Form &amp; Form Handler Details'!GQ:GQ,"")</f>
        <v>0</v>
      </c>
      <c r="EU120" s="35">
        <f>_xlfn.XLOOKUP($A120,'[3]Form &amp; Form Handler Details'!$Y:$Y,'[3]Form &amp; Form Handler Details'!GR:GR,"")</f>
        <v>0</v>
      </c>
      <c r="EV120" s="35">
        <f>_xlfn.XLOOKUP($A120,'[3]Form &amp; Form Handler Details'!$Y:$Y,'[3]Form &amp; Form Handler Details'!GS:GS,"")</f>
        <v>0</v>
      </c>
      <c r="EW120" s="35">
        <f>_xlfn.XLOOKUP($A120,'[3]Form &amp; Form Handler Details'!$Y:$Y,'[3]Form &amp; Form Handler Details'!GT:GT,"")</f>
        <v>0</v>
      </c>
      <c r="EX120" s="35">
        <f>_xlfn.XLOOKUP($A120,'[3]Form &amp; Form Handler Details'!$Y:$Y,'[3]Form &amp; Form Handler Details'!GU:GU,"")</f>
        <v>0</v>
      </c>
      <c r="EY120" s="35">
        <f>_xlfn.XLOOKUP($A120,'[3]Form &amp; Form Handler Details'!$Y:$Y,'[3]Form &amp; Form Handler Details'!GV:GV,"")</f>
        <v>0</v>
      </c>
      <c r="EZ120" s="35">
        <f>_xlfn.XLOOKUP($A120,'[3]Form &amp; Form Handler Details'!$Y:$Y,'[3]Form &amp; Form Handler Details'!GW:GW,"")</f>
        <v>0</v>
      </c>
      <c r="FA120" s="35">
        <f>_xlfn.XLOOKUP($A120,'[3]Form &amp; Form Handler Details'!$Y:$Y,'[3]Form &amp; Form Handler Details'!GX:GX,"")</f>
        <v>0</v>
      </c>
      <c r="FB120" s="35">
        <f>_xlfn.XLOOKUP($A120,'[3]Form &amp; Form Handler Details'!$Y:$Y,'[3]Form &amp; Form Handler Details'!GY:GY,"")</f>
        <v>0</v>
      </c>
      <c r="FC120" s="35">
        <f>_xlfn.XLOOKUP($A120,'[3]Form &amp; Form Handler Details'!$Y:$Y,'[3]Form &amp; Form Handler Details'!GZ:GZ,"")</f>
        <v>0</v>
      </c>
      <c r="FD120" s="35">
        <f>_xlfn.XLOOKUP($A120,'[3]Form &amp; Form Handler Details'!$Y:$Y,'[3]Form &amp; Form Handler Details'!HA:HA,"")</f>
        <v>0</v>
      </c>
      <c r="FE120" s="35">
        <f>_xlfn.XLOOKUP($A120,'[3]Form &amp; Form Handler Details'!$Y:$Y,'[3]Form &amp; Form Handler Details'!HB:HB,"")</f>
        <v>0</v>
      </c>
      <c r="FF120" s="35">
        <f>_xlfn.XLOOKUP($A120,'[3]Form &amp; Form Handler Details'!$Y:$Y,'[3]Form &amp; Form Handler Details'!HC:HC,"")</f>
        <v>0</v>
      </c>
      <c r="FG120" s="35">
        <f>_xlfn.XLOOKUP($A120,'[3]Form &amp; Form Handler Details'!$Y:$Y,'[3]Form &amp; Form Handler Details'!HD:HD,"")</f>
        <v>0</v>
      </c>
      <c r="FH120" s="35">
        <f>_xlfn.XLOOKUP($A120,'[3]Form &amp; Form Handler Details'!$Y:$Y,'[3]Form &amp; Form Handler Details'!HE:HE,"")</f>
        <v>0</v>
      </c>
      <c r="FI120" s="35">
        <f>_xlfn.XLOOKUP($A120,'[3]Form &amp; Form Handler Details'!$Y:$Y,'[3]Form &amp; Form Handler Details'!HF:HF,"")</f>
        <v>0</v>
      </c>
      <c r="FJ120" s="35">
        <f>_xlfn.XLOOKUP($A120,'[3]Form &amp; Form Handler Details'!$Y:$Y,'[3]Form &amp; Form Handler Details'!HG:HG,"")</f>
        <v>0</v>
      </c>
      <c r="FK120" s="35">
        <f>_xlfn.XLOOKUP($A120,'[3]Form &amp; Form Handler Details'!$Y:$Y,'[3]Form &amp; Form Handler Details'!HH:HH,"")</f>
        <v>0</v>
      </c>
      <c r="FL120" s="35">
        <f>_xlfn.XLOOKUP($A120,'[3]Form &amp; Form Handler Details'!$Y:$Y,'[3]Form &amp; Form Handler Details'!HI:HI,"")</f>
        <v>0</v>
      </c>
      <c r="FM120" s="35">
        <f>_xlfn.XLOOKUP($A120,'[3]Form &amp; Form Handler Details'!$Y:$Y,'[3]Form &amp; Form Handler Details'!HJ:HJ,"")</f>
        <v>0</v>
      </c>
      <c r="FN120" s="35">
        <f>_xlfn.XLOOKUP($A120,'[3]Form &amp; Form Handler Details'!$Y:$Y,'[3]Form &amp; Form Handler Details'!HK:HK,"")</f>
        <v>0</v>
      </c>
      <c r="FO120" s="35">
        <f>_xlfn.XLOOKUP($A120,'[3]Form &amp; Form Handler Details'!$Y:$Y,'[3]Form &amp; Form Handler Details'!HL:HL,"")</f>
        <v>0</v>
      </c>
      <c r="FP120" s="35">
        <f>_xlfn.XLOOKUP($A120,'[3]Form &amp; Form Handler Details'!$Y:$Y,'[3]Form &amp; Form Handler Details'!HM:HM,"")</f>
        <v>0</v>
      </c>
      <c r="FQ120" s="35">
        <f>_xlfn.XLOOKUP($A120,'[3]Form &amp; Form Handler Details'!$Y:$Y,'[3]Form &amp; Form Handler Details'!HN:HN,"")</f>
        <v>0</v>
      </c>
      <c r="FR120" s="35">
        <f>_xlfn.XLOOKUP($A120,'[3]Form &amp; Form Handler Details'!$Y:$Y,'[3]Form &amp; Form Handler Details'!HO:HO,"")</f>
        <v>0</v>
      </c>
      <c r="FS120" s="35">
        <f>_xlfn.XLOOKUP($A120,'[3]Form &amp; Form Handler Details'!$Y:$Y,'[3]Form &amp; Form Handler Details'!HP:HP,"")</f>
        <v>0</v>
      </c>
      <c r="FT120" s="35">
        <f>_xlfn.XLOOKUP($A120,'[3]Form &amp; Form Handler Details'!$Y:$Y,'[3]Form &amp; Form Handler Details'!HQ:HQ,"")</f>
        <v>0</v>
      </c>
      <c r="FU120" s="35">
        <f>_xlfn.XLOOKUP($A120,'[3]Form &amp; Form Handler Details'!$Y:$Y,'[3]Form &amp; Form Handler Details'!HR:HR,"")</f>
        <v>0</v>
      </c>
      <c r="FV120" s="35">
        <f>_xlfn.XLOOKUP($A120,'[3]Form &amp; Form Handler Details'!$Y:$Y,'[3]Form &amp; Form Handler Details'!HS:HS,"")</f>
        <v>0</v>
      </c>
      <c r="FW120" s="35">
        <f>_xlfn.XLOOKUP($A120,'[3]Form &amp; Form Handler Details'!$Y:$Y,'[3]Form &amp; Form Handler Details'!HT:HT,"")</f>
        <v>0</v>
      </c>
      <c r="FX120" s="35">
        <f>_xlfn.XLOOKUP($A120,'[3]Form &amp; Form Handler Details'!$Y:$Y,'[3]Form &amp; Form Handler Details'!HU:HU,"")</f>
        <v>0</v>
      </c>
      <c r="FY120" s="35">
        <f>_xlfn.XLOOKUP($A120,'[3]Form &amp; Form Handler Details'!$Y:$Y,'[3]Form &amp; Form Handler Details'!HV:HV,"")</f>
        <v>0</v>
      </c>
      <c r="FZ120" s="35">
        <f>_xlfn.XLOOKUP($A120,'[3]Form &amp; Form Handler Details'!$Y:$Y,'[3]Form &amp; Form Handler Details'!HW:HW,"")</f>
        <v>0</v>
      </c>
      <c r="GA120" s="35">
        <f>_xlfn.XLOOKUP($A120,'[3]Form &amp; Form Handler Details'!$Y:$Y,'[3]Form &amp; Form Handler Details'!HX:HX,"")</f>
        <v>0</v>
      </c>
      <c r="GB120" s="35">
        <f>_xlfn.XLOOKUP($A120,'[3]Form &amp; Form Handler Details'!$Y:$Y,'[3]Form &amp; Form Handler Details'!HY:HY,"")</f>
        <v>0</v>
      </c>
      <c r="GC120" s="35">
        <f>_xlfn.XLOOKUP($A120,'[3]Form &amp; Form Handler Details'!$Y:$Y,'[3]Form &amp; Form Handler Details'!HZ:HZ,"")</f>
        <v>0</v>
      </c>
      <c r="GD120" s="35">
        <f>_xlfn.XLOOKUP($A120,'[3]Form &amp; Form Handler Details'!$Y:$Y,'[3]Form &amp; Form Handler Details'!IA:IA,"")</f>
        <v>0</v>
      </c>
      <c r="GE120" s="35">
        <f>_xlfn.XLOOKUP($A120,'[3]Form &amp; Form Handler Details'!$Y:$Y,'[3]Form &amp; Form Handler Details'!IB:IB,"")</f>
        <v>0</v>
      </c>
      <c r="GF120" s="35">
        <f>_xlfn.XLOOKUP($A120,'[3]Form &amp; Form Handler Details'!$Y:$Y,'[3]Form &amp; Form Handler Details'!IC:IC,"")</f>
        <v>0</v>
      </c>
      <c r="GG120" s="35">
        <f>_xlfn.XLOOKUP($A120,'[3]Form &amp; Form Handler Details'!$Y:$Y,'[3]Form &amp; Form Handler Details'!ID:ID,"")</f>
        <v>0</v>
      </c>
      <c r="GH120" s="35">
        <f>_xlfn.XLOOKUP($A120,'[3]Form &amp; Form Handler Details'!$Y:$Y,'[3]Form &amp; Form Handler Details'!IE:IE,"")</f>
        <v>0</v>
      </c>
      <c r="GI120" s="35">
        <f>_xlfn.XLOOKUP($A120,'[3]Form &amp; Form Handler Details'!$Y:$Y,'[3]Form &amp; Form Handler Details'!IF:IF,"")</f>
        <v>0</v>
      </c>
      <c r="GJ120" s="35">
        <f>_xlfn.XLOOKUP($A120,'[3]Form &amp; Form Handler Details'!$Y:$Y,'[3]Form &amp; Form Handler Details'!IG:IG,"")</f>
        <v>0</v>
      </c>
      <c r="GK120" s="35">
        <f>_xlfn.XLOOKUP($A120,'[3]Form &amp; Form Handler Details'!$Y:$Y,'[3]Form &amp; Form Handler Details'!IH:IH,"")</f>
        <v>0</v>
      </c>
      <c r="GL120" s="35">
        <f>_xlfn.XLOOKUP($A120,'[3]Form &amp; Form Handler Details'!$Y:$Y,'[3]Form &amp; Form Handler Details'!II:II,"")</f>
        <v>0</v>
      </c>
      <c r="GM120" s="35">
        <f>_xlfn.XLOOKUP($A120,'[3]Form &amp; Form Handler Details'!$Y:$Y,'[3]Form &amp; Form Handler Details'!IJ:IJ,"")</f>
        <v>0</v>
      </c>
      <c r="GN120" s="35">
        <f>_xlfn.XLOOKUP($A120,'[3]Form &amp; Form Handler Details'!$Y:$Y,'[3]Form &amp; Form Handler Details'!IK:IK,"")</f>
        <v>0</v>
      </c>
      <c r="GO120" s="35">
        <f>_xlfn.XLOOKUP($A120,'[3]Form &amp; Form Handler Details'!$Y:$Y,'[3]Form &amp; Form Handler Details'!IL:IL,"")</f>
        <v>0</v>
      </c>
      <c r="GP120" s="35">
        <f>_xlfn.XLOOKUP($A120,'[3]Form &amp; Form Handler Details'!$Y:$Y,'[3]Form &amp; Form Handler Details'!IM:IM,"")</f>
        <v>0</v>
      </c>
      <c r="GQ120" s="35">
        <f>_xlfn.XLOOKUP($A120,'[3]Form &amp; Form Handler Details'!$Y:$Y,'[3]Form &amp; Form Handler Details'!IN:IN,"")</f>
        <v>0</v>
      </c>
      <c r="GR120" s="35">
        <f>_xlfn.XLOOKUP($A120,'[3]Form &amp; Form Handler Details'!$Y:$Y,'[3]Form &amp; Form Handler Details'!IO:IO,"")</f>
        <v>0</v>
      </c>
      <c r="GS120" s="35">
        <f>_xlfn.XLOOKUP($A120,'[3]Form &amp; Form Handler Details'!$Y:$Y,'[3]Form &amp; Form Handler Details'!IP:IP,"")</f>
        <v>0</v>
      </c>
      <c r="GT120" s="35">
        <f>_xlfn.XLOOKUP($A120,'[3]Form &amp; Form Handler Details'!$Y:$Y,'[3]Form &amp; Form Handler Details'!IQ:IQ,"")</f>
        <v>0</v>
      </c>
      <c r="GU120" s="35">
        <f>_xlfn.XLOOKUP($A120,'[3]Form &amp; Form Handler Details'!$Y:$Y,'[3]Form &amp; Form Handler Details'!IR:IR,"")</f>
        <v>0</v>
      </c>
      <c r="GV120" s="35">
        <f>_xlfn.XLOOKUP($A120,'[3]Form &amp; Form Handler Details'!$Y:$Y,'[3]Form &amp; Form Handler Details'!IS:IS,"")</f>
        <v>0</v>
      </c>
      <c r="GW120" s="35">
        <f>_xlfn.XLOOKUP($A120,'[3]Form &amp; Form Handler Details'!$Y:$Y,'[3]Form &amp; Form Handler Details'!IT:IT,"")</f>
        <v>0</v>
      </c>
      <c r="GX120" s="35">
        <f>_xlfn.XLOOKUP($A120,'[3]Form &amp; Form Handler Details'!$Y:$Y,'[3]Form &amp; Form Handler Details'!IU:IU,"")</f>
        <v>0</v>
      </c>
      <c r="GY120" s="35">
        <f>_xlfn.XLOOKUP($A120,'[3]Form &amp; Form Handler Details'!$Y:$Y,'[3]Form &amp; Form Handler Details'!IV:IV,"")</f>
        <v>0</v>
      </c>
      <c r="GZ120" s="35">
        <f>_xlfn.XLOOKUP($A120,'[3]Form &amp; Form Handler Details'!$Y:$Y,'[3]Form &amp; Form Handler Details'!IW:IW,"")</f>
        <v>0</v>
      </c>
      <c r="HA120" s="35">
        <f>_xlfn.XLOOKUP($A120,'[3]Form &amp; Form Handler Details'!$Y:$Y,'[3]Form &amp; Form Handler Details'!IX:IX,"")</f>
        <v>0</v>
      </c>
      <c r="HB120" s="35">
        <f>_xlfn.XLOOKUP($A120,'[3]Form &amp; Form Handler Details'!$Y:$Y,'[3]Form &amp; Form Handler Details'!IY:IY,"")</f>
        <v>0</v>
      </c>
      <c r="HC120" s="35">
        <f>_xlfn.XLOOKUP($A120,'[3]Form &amp; Form Handler Details'!$Y:$Y,'[3]Form &amp; Form Handler Details'!IZ:IZ,"")</f>
        <v>0</v>
      </c>
      <c r="HD120" s="35">
        <f>_xlfn.XLOOKUP($A120,'[3]Form &amp; Form Handler Details'!$Y:$Y,'[3]Form &amp; Form Handler Details'!JA:JA,"")</f>
        <v>0</v>
      </c>
      <c r="HE120" s="35">
        <f>_xlfn.XLOOKUP($A120,'[3]Form &amp; Form Handler Details'!$Y:$Y,'[3]Form &amp; Form Handler Details'!JB:JB,"")</f>
        <v>0</v>
      </c>
      <c r="HF120" s="35">
        <f>_xlfn.XLOOKUP($A120,'[3]Form &amp; Form Handler Details'!$Y:$Y,'[3]Form &amp; Form Handler Details'!JC:JC,"")</f>
        <v>0</v>
      </c>
      <c r="HG120" s="35">
        <f>_xlfn.XLOOKUP($A120,'[3]Form &amp; Form Handler Details'!$Y:$Y,'[3]Form &amp; Form Handler Details'!JD:JD,"")</f>
        <v>0</v>
      </c>
      <c r="HH120" s="35">
        <f>_xlfn.XLOOKUP($A120,'[3]Form &amp; Form Handler Details'!$Y:$Y,'[3]Form &amp; Form Handler Details'!JE:JE,"")</f>
        <v>0</v>
      </c>
      <c r="HI120" s="35">
        <f>_xlfn.XLOOKUP($A120,'[3]Form &amp; Form Handler Details'!$Y:$Y,'[3]Form &amp; Form Handler Details'!JF:JF,"")</f>
        <v>0</v>
      </c>
      <c r="HJ120" s="35">
        <f>_xlfn.XLOOKUP($A120,'[3]Form &amp; Form Handler Details'!$Y:$Y,'[3]Form &amp; Form Handler Details'!JG:JG,"")</f>
        <v>0</v>
      </c>
      <c r="HK120" s="35" t="str">
        <f>_xlfn.XLOOKUP($A120,'[3]Form &amp; Form Handler Details'!$Y:$Y,'[3]Form &amp; Form Handler Details'!JH:JH,"")</f>
        <v>Submit</v>
      </c>
      <c r="HL120" s="35">
        <f>_xlfn.XLOOKUP($A120,'[3]Form &amp; Form Handler Details'!$Y:$Y,'[3]Form &amp; Form Handler Details'!JI:JI,"")</f>
        <v>0</v>
      </c>
      <c r="HM120" s="35">
        <f>_xlfn.XLOOKUP($A120,'[3]Form &amp; Form Handler Details'!$Y:$Y,'[3]Form &amp; Form Handler Details'!JJ:JJ,"")</f>
        <v>0</v>
      </c>
      <c r="HN120" s="35">
        <f>_xlfn.XLOOKUP($A120,'[3]Form &amp; Form Handler Details'!$Y:$Y,'[3]Form &amp; Form Handler Details'!JK:JK,"")</f>
        <v>0</v>
      </c>
      <c r="HO120" s="35">
        <f>_xlfn.XLOOKUP($A120,'[3]Form &amp; Form Handler Details'!$Y:$Y,'[3]Form &amp; Form Handler Details'!JL:JL,"")</f>
        <v>0</v>
      </c>
      <c r="HP120" s="35">
        <f>_xlfn.XLOOKUP($A120,'[3]Form &amp; Form Handler Details'!$Y:$Y,'[3]Form &amp; Form Handler Details'!JM:JM,"")</f>
        <v>0</v>
      </c>
      <c r="HQ120" s="35">
        <f>_xlfn.XLOOKUP($A120,'[3]Form &amp; Form Handler Details'!$Y:$Y,'[3]Form &amp; Form Handler Details'!JN:JN,"")</f>
        <v>0</v>
      </c>
      <c r="HR120" s="35">
        <f>_xlfn.XLOOKUP($A120,'[3]Form &amp; Form Handler Details'!$Y:$Y,'[3]Form &amp; Form Handler Details'!JO:JO,"")</f>
        <v>0</v>
      </c>
      <c r="HS120" s="35">
        <f>_xlfn.XLOOKUP($A120,'[3]Form &amp; Form Handler Details'!$Y:$Y,'[3]Form &amp; Form Handler Details'!JP:JP,"")</f>
        <v>0</v>
      </c>
      <c r="HT120" s="35">
        <f>_xlfn.XLOOKUP($A120,'[3]Form &amp; Form Handler Details'!$Y:$Y,'[3]Form &amp; Form Handler Details'!JQ:JQ,"")</f>
        <v>0</v>
      </c>
      <c r="HU120" s="35">
        <f>_xlfn.XLOOKUP($A120,'[3]Form &amp; Form Handler Details'!$Y:$Y,'[3]Form &amp; Form Handler Details'!JR:JR,"")</f>
        <v>0</v>
      </c>
      <c r="HV120" s="35">
        <f>_xlfn.XLOOKUP($A120,'[3]Form &amp; Form Handler Details'!$Y:$Y,'[3]Form &amp; Form Handler Details'!JS:JS,"")</f>
        <v>0</v>
      </c>
      <c r="HW120" s="35">
        <f>_xlfn.XLOOKUP($A120,'[3]Form &amp; Form Handler Details'!$Y:$Y,'[3]Form &amp; Form Handler Details'!JT:JT,"")</f>
        <v>0</v>
      </c>
    </row>
    <row r="121" spans="1:231" ht="165" customHeight="1">
      <c r="A121" s="32" t="s">
        <v>197</v>
      </c>
      <c r="B121" s="32" t="str">
        <f>_xlfn.XLOOKUP(Table46[[#This Row],[UFID]],ATC!C:C,ATC!A:A,"")</f>
        <v>09</v>
      </c>
      <c r="C121" s="31" t="str">
        <f>_xlfn.XLOOKUP(Table46[[#This Row],[UFID]],ATC!C:C,ATC!E:E,"")</f>
        <v>Build Work</v>
      </c>
      <c r="D121" s="31">
        <f>_xlfn.XLOOKUP(Table46[[#This Row],[UFID]],ATC!C:C,ATC!J:J,"")</f>
        <v>0</v>
      </c>
      <c r="E121" s="31" t="s">
        <v>613</v>
      </c>
      <c r="F121" s="34" t="str">
        <f>_xlfn.XLOOKUP(Table46[[#This Row],[UFID]],'[3]Form &amp; Form Handler Details'!$Y:$Y,'[3]Form &amp; Form Handler Details'!$F:$F,"")</f>
        <v>https://www.paypal.com/se/enterprise/contact-sales</v>
      </c>
      <c r="G121" s="34" t="str">
        <f>_xlfn.XLOOKUP(Table46[[#This Row],[UFID]],'[3]Form &amp; Form Handler Details'!$Y:$Y,'[3]Form &amp; Form Handler Details'!$I:$I,"")</f>
        <v>https://www.paypal.com/se/enterprise/contact-sales?data=success</v>
      </c>
      <c r="H121" s="34" t="str">
        <f>_xlfn.XLOOKUP(Table46[[#This Row],[UFID]],'[3]Form &amp; Form Handler Details'!$Y:$Y,'[3]Form &amp; Form Handler Details'!$E:$E,"")</f>
        <v>https://pypd.paypal-mktg.com/l/925803/2021-09-16/2fw8q</v>
      </c>
      <c r="I121" s="34" t="str">
        <f>_xlfn.XLOOKUP(Table46[[#This Row],[UFID]],'[3]Form &amp; Form Handler Details'!$Y:$Y,'[3]Form &amp; Form Handler Details'!$U:$U,"")</f>
        <v>EMEA-SE-FRH-23-Enterprise-Contact-Page-Live</v>
      </c>
      <c r="J121" s="34" t="str">
        <f>_xlfn.XLOOKUP(Table46[[#This Row],[UFID]],'[3]Form &amp; Form Handler Details'!$Y:$Y,'[3]Form &amp; Form Handler Details'!$V:$V,"")</f>
        <v>https://pypd.paypal-mktg.com/l/925803/2023-04-06/2rpmt</v>
      </c>
      <c r="K121" s="34" t="str">
        <f t="shared" si="3"/>
        <v>2023-04-06/2rpmt</v>
      </c>
      <c r="L121" s="34" t="str">
        <f>_xlfn.XLOOKUP(Table46[[#This Row],[UFID]],'[3]Form &amp; Form Handler Details'!$Y:$Y,'[3]Form &amp; Form Handler Details'!$D:$D,"")</f>
        <v>EMEA-SE-FRM-21-Enterprise-Contact-Page</v>
      </c>
      <c r="M121" s="35" t="str">
        <f>_xlfn.XLOOKUP($A121,'[3]Form &amp; Form Handler Details'!$Y:$Y,'[3]Form &amp; Form Handler Details'!BJ:BJ,"")</f>
        <v>Förnamn*</v>
      </c>
      <c r="N121" s="35" t="str">
        <f>_xlfn.XLOOKUP($A121,'[3]Form &amp; Form Handler Details'!$Y:$Y,'[3]Form &amp; Form Handler Details'!BK:BK,"")</f>
        <v>firstname</v>
      </c>
      <c r="O121" s="35" t="str">
        <f>_xlfn.XLOOKUP($A121,'[3]Form &amp; Form Handler Details'!$Y:$Y,'[3]Form &amp; Form Handler Details'!BL:BL,"")</f>
        <v>text</v>
      </c>
      <c r="P121" s="35" t="str">
        <f>_xlfn.XLOOKUP($A121,'[3]Form &amp; Form Handler Details'!$Y:$Y,'[3]Form &amp; Form Handler Details'!BM:BM,"")</f>
        <v>This field is required.</v>
      </c>
      <c r="Q121" s="35" t="str">
        <f>_xlfn.XLOOKUP($A121,'[3]Form &amp; Form Handler Details'!$Y:$Y,'[3]Form &amp; Form Handler Details'!BN:BN,"")</f>
        <v>Efternamn*</v>
      </c>
      <c r="R121" s="35" t="str">
        <f>_xlfn.XLOOKUP($A121,'[3]Form &amp; Form Handler Details'!$Y:$Y,'[3]Form &amp; Form Handler Details'!BO:BO,"")</f>
        <v>lastname</v>
      </c>
      <c r="S121" s="35" t="str">
        <f>_xlfn.XLOOKUP($A121,'[3]Form &amp; Form Handler Details'!$Y:$Y,'[3]Form &amp; Form Handler Details'!BP:BP,"")</f>
        <v>text</v>
      </c>
      <c r="T121" s="35" t="str">
        <f>_xlfn.XLOOKUP($A121,'[3]Form &amp; Form Handler Details'!$Y:$Y,'[3]Form &amp; Form Handler Details'!BQ:BQ,"")</f>
        <v>This field is required.</v>
      </c>
      <c r="U121" s="35" t="str">
        <f>_xlfn.XLOOKUP($A121,'[3]Form &amp; Form Handler Details'!$Y:$Y,'[3]Form &amp; Form Handler Details'!BR:BR,"")</f>
        <v>Företagsmejl*</v>
      </c>
      <c r="V121" s="35" t="str">
        <f>_xlfn.XLOOKUP($A121,'[3]Form &amp; Form Handler Details'!$Y:$Y,'[3]Form &amp; Form Handler Details'!BS:BS,"")</f>
        <v>workemail</v>
      </c>
      <c r="W121" s="35" t="str">
        <f>_xlfn.XLOOKUP($A121,'[3]Form &amp; Form Handler Details'!$Y:$Y,'[3]Form &amp; Form Handler Details'!BT:BT,"")</f>
        <v>text</v>
      </c>
      <c r="X121" s="35" t="str">
        <f>_xlfn.XLOOKUP($A121,'[3]Form &amp; Form Handler Details'!$Y:$Y,'[3]Form &amp; Form Handler Details'!BU:BU,"")</f>
        <v>This field is required.</v>
      </c>
      <c r="Y121" s="35" t="str">
        <f>_xlfn.XLOOKUP($A121,'[3]Form &amp; Form Handler Details'!$Y:$Y,'[3]Form &amp; Form Handler Details'!BV:BV,"")</f>
        <v>Företagsnamn*</v>
      </c>
      <c r="Z121" s="35" t="str">
        <f>_xlfn.XLOOKUP($A121,'[3]Form &amp; Form Handler Details'!$Y:$Y,'[3]Form &amp; Form Handler Details'!BW:BW,"")</f>
        <v>companyname</v>
      </c>
      <c r="AA121" s="35" t="str">
        <f>_xlfn.XLOOKUP($A121,'[3]Form &amp; Form Handler Details'!$Y:$Y,'[3]Form &amp; Form Handler Details'!BX:BX,"")</f>
        <v>Text</v>
      </c>
      <c r="AB121" s="35" t="str">
        <f>_xlfn.XLOOKUP($A121,'[3]Form &amp; Form Handler Details'!$Y:$Y,'[3]Form &amp; Form Handler Details'!BY:BY,"")</f>
        <v>This field is required</v>
      </c>
      <c r="AC121" s="35">
        <f>_xlfn.XLOOKUP($A121,'[3]Form &amp; Form Handler Details'!$Y:$Y,'[3]Form &amp; Form Handler Details'!BZ:BZ,"")</f>
        <v>0</v>
      </c>
      <c r="AD121" s="35">
        <f>_xlfn.XLOOKUP($A121,'[3]Form &amp; Form Handler Details'!$Y:$Y,'[3]Form &amp; Form Handler Details'!CA:CA,"")</f>
        <v>0</v>
      </c>
      <c r="AE121" s="35">
        <f>_xlfn.XLOOKUP($A121,'[3]Form &amp; Form Handler Details'!$Y:$Y,'[3]Form &amp; Form Handler Details'!CB:CB,"")</f>
        <v>0</v>
      </c>
      <c r="AF121" s="35">
        <f>_xlfn.XLOOKUP($A121,'[3]Form &amp; Form Handler Details'!$Y:$Y,'[3]Form &amp; Form Handler Details'!CC:CC,"")</f>
        <v>0</v>
      </c>
      <c r="AG121" s="35" t="str">
        <f>_xlfn.XLOOKUP($A121,'[3]Form &amp; Form Handler Details'!$Y:$Y,'[3]Form &amp; Form Handler Details'!CD:CD,"")</f>
        <v>Årlig försäljningsvolym på nätet:
Mindre än 250 000 €
250 000 till 1 499 999 €
1 500 000 till 9 999 999 €
Mer än 10 000 000 €</v>
      </c>
      <c r="AH121" s="35" t="str">
        <f>_xlfn.XLOOKUP($A121,'[3]Form &amp; Form Handler Details'!$Y:$Y,'[3]Form &amp; Form Handler Details'!CE:CE,"")</f>
        <v>annualonlinesales</v>
      </c>
      <c r="AI121" s="35" t="str">
        <f>_xlfn.XLOOKUP($A121,'[3]Form &amp; Form Handler Details'!$Y:$Y,'[3]Form &amp; Form Handler Details'!CF:CF,"")</f>
        <v>dropdown</v>
      </c>
      <c r="AJ121" s="35" t="str">
        <f>_xlfn.XLOOKUP($A121,'[3]Form &amp; Form Handler Details'!$Y:$Y,'[3]Form &amp; Form Handler Details'!CG:CG,"")</f>
        <v>This field is required.</v>
      </c>
      <c r="AK121" s="35">
        <f>_xlfn.XLOOKUP($A121,'[3]Form &amp; Form Handler Details'!$Y:$Y,'[3]Form &amp; Form Handler Details'!CH:CH,"")</f>
        <v>0</v>
      </c>
      <c r="AL121" s="35">
        <f>_xlfn.XLOOKUP($A121,'[3]Form &amp; Form Handler Details'!$Y:$Y,'[3]Form &amp; Form Handler Details'!CI:CI,"")</f>
        <v>0</v>
      </c>
      <c r="AM121" s="35">
        <f>_xlfn.XLOOKUP($A121,'[3]Form &amp; Form Handler Details'!$Y:$Y,'[3]Form &amp; Form Handler Details'!CJ:CJ,"")</f>
        <v>0</v>
      </c>
      <c r="AN121" s="35">
        <f>_xlfn.XLOOKUP($A121,'[3]Form &amp; Form Handler Details'!$Y:$Y,'[3]Form &amp; Form Handler Details'!CK:CK,"")</f>
        <v>0</v>
      </c>
      <c r="AO121" s="35" t="str">
        <f>_xlfn.XLOOKUP($A121,'[3]Form &amp; Form Handler Details'!$Y:$Y,'[3]Form &amp; Form Handler Details'!CL:CL,"")</f>
        <v>Telefonnummer</v>
      </c>
      <c r="AP121" s="35" t="str">
        <f>_xlfn.XLOOKUP($A121,'[3]Form &amp; Form Handler Details'!$Y:$Y,'[3]Form &amp; Form Handler Details'!CM:CM,"")</f>
        <v>phonenumber</v>
      </c>
      <c r="AQ121" s="35" t="str">
        <f>_xlfn.XLOOKUP($A121,'[3]Form &amp; Form Handler Details'!$Y:$Y,'[3]Form &amp; Form Handler Details'!CN:CN,"")</f>
        <v>text</v>
      </c>
      <c r="AR121" s="35" t="str">
        <f>_xlfn.XLOOKUP($A121,'[3]Form &amp; Form Handler Details'!$Y:$Y,'[3]Form &amp; Form Handler Details'!CO:CO,"")</f>
        <v>This field is required.</v>
      </c>
      <c r="AS121" s="35" t="str">
        <f>_xlfn.XLOOKUP($A121,'[3]Form &amp; Form Handler Details'!$Y:$Y,'[3]Form &amp; Form Handler Details'!CP:CP,"")</f>
        <v>Jobbtitel*</v>
      </c>
      <c r="AT121" s="35" t="str">
        <f>_xlfn.XLOOKUP($A121,'[3]Form &amp; Form Handler Details'!$Y:$Y,'[3]Form &amp; Form Handler Details'!CQ:CQ,"")</f>
        <v>jobtitle</v>
      </c>
      <c r="AU121" s="35" t="str">
        <f>_xlfn.XLOOKUP($A121,'[3]Form &amp; Form Handler Details'!$Y:$Y,'[3]Form &amp; Form Handler Details'!CR:CR,"")</f>
        <v>text</v>
      </c>
      <c r="AV121" s="35" t="str">
        <f>_xlfn.XLOOKUP($A121,'[3]Form &amp; Form Handler Details'!$Y:$Y,'[3]Form &amp; Form Handler Details'!CS:CS,"")</f>
        <v>This field is required.</v>
      </c>
      <c r="AW121" s="35" t="str">
        <f>_xlfn.XLOOKUP($A121,'[3]Form &amp; Form Handler Details'!$Y:$Y,'[3]Form &amp; Form Handler Details'!CT:CT,"")</f>
        <v>WebformURL (Hidden)</v>
      </c>
      <c r="AX121" s="35" t="str">
        <f>_xlfn.XLOOKUP($A121,'[3]Form &amp; Form Handler Details'!$Y:$Y,'[3]Form &amp; Form Handler Details'!CU:CU,"")</f>
        <v>webformurl</v>
      </c>
      <c r="AY121" s="35" t="str">
        <f>_xlfn.XLOOKUP($A121,'[3]Form &amp; Form Handler Details'!$Y:$Y,'[3]Form &amp; Form Handler Details'!CV:CV,"")</f>
        <v>Hidden - text</v>
      </c>
      <c r="AZ121" s="35" t="str">
        <f>_xlfn.XLOOKUP($A121,'[3]Form &amp; Form Handler Details'!$Y:$Y,'[3]Form &amp; Form Handler Details'!CW:CW,"")</f>
        <v>gclid* (Hidden)</v>
      </c>
      <c r="BA121" s="35" t="str">
        <f>_xlfn.XLOOKUP($A121,'[3]Form &amp; Form Handler Details'!$Y:$Y,'[3]Form &amp; Form Handler Details'!CX:CX,"")</f>
        <v>gclid</v>
      </c>
      <c r="BB121" s="35" t="str">
        <f>_xlfn.XLOOKUP($A121,'[3]Form &amp; Form Handler Details'!$Y:$Y,'[3]Form &amp; Form Handler Details'!CY:CY,"")</f>
        <v>Hidden - text</v>
      </c>
      <c r="BC121" s="35">
        <f>_xlfn.XLOOKUP($A121,'[3]Form &amp; Form Handler Details'!$Y:$Y,'[3]Form &amp; Form Handler Details'!CZ:CZ,"")</f>
        <v>0</v>
      </c>
      <c r="BD121" s="35">
        <f>_xlfn.XLOOKUP($A121,'[3]Form &amp; Form Handler Details'!$Y:$Y,'[3]Form &amp; Form Handler Details'!DA:DA,"")</f>
        <v>0</v>
      </c>
      <c r="BE121" s="35">
        <f>_xlfn.XLOOKUP($A121,'[3]Form &amp; Form Handler Details'!$Y:$Y,'[3]Form &amp; Form Handler Details'!DB:DB,"")</f>
        <v>0</v>
      </c>
      <c r="BF121" s="35">
        <f>_xlfn.XLOOKUP($A121,'[3]Form &amp; Form Handler Details'!$Y:$Y,'[3]Form &amp; Form Handler Details'!DC:DC,"")</f>
        <v>0</v>
      </c>
      <c r="BG121" s="35">
        <f>_xlfn.XLOOKUP($A121,'[3]Form &amp; Form Handler Details'!$Y:$Y,'[3]Form &amp; Form Handler Details'!DD:DD,"")</f>
        <v>0</v>
      </c>
      <c r="BH121" s="35">
        <f>_xlfn.XLOOKUP($A121,'[3]Form &amp; Form Handler Details'!$Y:$Y,'[3]Form &amp; Form Handler Details'!DE:DE,"")</f>
        <v>0</v>
      </c>
      <c r="BI121" s="35">
        <f>_xlfn.XLOOKUP($A121,'[3]Form &amp; Form Handler Details'!$Y:$Y,'[3]Form &amp; Form Handler Details'!DF:DF,"")</f>
        <v>0</v>
      </c>
      <c r="BJ121" s="35" t="str">
        <f>_xlfn.XLOOKUP($A121,'[3]Form &amp; Form Handler Details'!$Y:$Y,'[3]Form &amp; Form Handler Details'!DG:DG,"")</f>
        <v>Har ert företag ett PayPal-konto?*
Ja
Nej</v>
      </c>
      <c r="BK121" s="35" t="str">
        <f>_xlfn.XLOOKUP($A121,'[3]Form &amp; Form Handler Details'!$Y:$Y,'[3]Form &amp; Form Handler Details'!DH:DH,"")</f>
        <v>doyoualreadyhaveapaypalbusinessaccount</v>
      </c>
      <c r="BL121" s="35" t="str">
        <f>_xlfn.XLOOKUP($A121,'[3]Form &amp; Form Handler Details'!$Y:$Y,'[3]Form &amp; Form Handler Details'!DI:DI,"")</f>
        <v>dropdwon</v>
      </c>
      <c r="BM121" s="35">
        <f>_xlfn.XLOOKUP($A121,'[3]Form &amp; Form Handler Details'!$Y:$Y,'[3]Form &amp; Form Handler Details'!DJ:DJ,"")</f>
        <v>0</v>
      </c>
      <c r="BN121" s="35">
        <f>_xlfn.XLOOKUP($A121,'[3]Form &amp; Form Handler Details'!$Y:$Y,'[3]Form &amp; Form Handler Details'!DK:DK,"")</f>
        <v>0</v>
      </c>
      <c r="BO121" s="35">
        <f>_xlfn.XLOOKUP($A121,'[3]Form &amp; Form Handler Details'!$Y:$Y,'[3]Form &amp; Form Handler Details'!DL:DL,"")</f>
        <v>0</v>
      </c>
      <c r="BP121" s="35">
        <f>_xlfn.XLOOKUP($A121,'[3]Form &amp; Form Handler Details'!$Y:$Y,'[3]Form &amp; Form Handler Details'!DM:DM,"")</f>
        <v>0</v>
      </c>
      <c r="BQ121" s="35">
        <f>_xlfn.XLOOKUP($A121,'[3]Form &amp; Form Handler Details'!$Y:$Y,'[3]Form &amp; Form Handler Details'!DN:DN,"")</f>
        <v>0</v>
      </c>
      <c r="BR121" s="35" t="str">
        <f>_xlfn.XLOOKUP($A121,'[3]Form &amp; Form Handler Details'!$Y:$Y,'[3]Form &amp; Form Handler Details'!DO:DO,"")</f>
        <v>Land*
Please select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Vietnam
Wallis and Futuna
Western Sahara
Yemen
Zambia
Zimbabwe</v>
      </c>
      <c r="BS121" s="35">
        <f>_xlfn.XLOOKUP($A121,'[3]Form &amp; Form Handler Details'!$Y:$Y,'[3]Form &amp; Form Handler Details'!DP:DP,"")</f>
        <v>0</v>
      </c>
      <c r="BT121" s="35" t="str">
        <f>_xlfn.XLOOKUP($A121,'[3]Form &amp; Form Handler Details'!$Y:$Y,'[3]Form &amp; Form Handler Details'!DQ:DQ,"")</f>
        <v>country</v>
      </c>
      <c r="BU121" s="35" t="str">
        <f>_xlfn.XLOOKUP($A121,'[3]Form &amp; Form Handler Details'!$Y:$Y,'[3]Form &amp; Form Handler Details'!DR:DR,"")</f>
        <v>dropdown</v>
      </c>
      <c r="BV121" s="35" t="str">
        <f>_xlfn.XLOOKUP($A121,'[3]Form &amp; Form Handler Details'!$Y:$Y,'[3]Form &amp; Form Handler Details'!DS:DS,"")</f>
        <v>This field is required</v>
      </c>
      <c r="BW121" s="35" t="str">
        <f>_xlfn.XLOOKUP($A121,'[3]Form &amp; Form Handler Details'!$Y:$Y,'[3]Form &amp; Form Handler Details'!DT:DT,"")</f>
        <v>HoneyPot</v>
      </c>
      <c r="BX121" s="35" t="str">
        <f>_xlfn.XLOOKUP($A121,'[3]Form &amp; Form Handler Details'!$Y:$Y,'[3]Form &amp; Form Handler Details'!DU:DU,"")</f>
        <v>pardot_extra_field</v>
      </c>
      <c r="BY121" s="35" t="str">
        <f>_xlfn.XLOOKUP($A121,'[3]Form &amp; Form Handler Details'!$Y:$Y,'[3]Form &amp; Form Handler Details'!DV:DV,"")</f>
        <v>Hidden</v>
      </c>
      <c r="BZ121" s="35">
        <f>_xlfn.XLOOKUP($A121,'[3]Form &amp; Form Handler Details'!$Y:$Y,'[3]Form &amp; Form Handler Details'!DW:DW,"")</f>
        <v>0</v>
      </c>
      <c r="CA121" s="35">
        <f>_xlfn.XLOOKUP($A121,'[3]Form &amp; Form Handler Details'!$Y:$Y,'[3]Form &amp; Form Handler Details'!DX:DX,"")</f>
        <v>0</v>
      </c>
      <c r="CB121" s="35">
        <f>_xlfn.XLOOKUP($A121,'[3]Form &amp; Form Handler Details'!$Y:$Y,'[3]Form &amp; Form Handler Details'!DY:DY,"")</f>
        <v>0</v>
      </c>
      <c r="CC121" s="35">
        <f>_xlfn.XLOOKUP($A121,'[3]Form &amp; Form Handler Details'!$Y:$Y,'[3]Form &amp; Form Handler Details'!DZ:DZ,"")</f>
        <v>0</v>
      </c>
      <c r="CD121" s="35">
        <f>_xlfn.XLOOKUP($A121,'[3]Form &amp; Form Handler Details'!$Y:$Y,'[3]Form &amp; Form Handler Details'!EA:EA,"")</f>
        <v>0</v>
      </c>
      <c r="CE121" s="35">
        <f>_xlfn.XLOOKUP($A121,'[3]Form &amp; Form Handler Details'!$Y:$Y,'[3]Form &amp; Form Handler Details'!EB:EB,"")</f>
        <v>0</v>
      </c>
      <c r="CF121" s="35">
        <f>_xlfn.XLOOKUP($A121,'[3]Form &amp; Form Handler Details'!$Y:$Y,'[3]Form &amp; Form Handler Details'!EC:EC,"")</f>
        <v>0</v>
      </c>
      <c r="CG121" s="35">
        <f>_xlfn.XLOOKUP($A121,'[3]Form &amp; Form Handler Details'!$Y:$Y,'[3]Form &amp; Form Handler Details'!ED:ED,"")</f>
        <v>0</v>
      </c>
      <c r="CH121" s="35">
        <f>_xlfn.XLOOKUP($A121,'[3]Form &amp; Form Handler Details'!$Y:$Y,'[3]Form &amp; Form Handler Details'!EE:EE,"")</f>
        <v>0</v>
      </c>
      <c r="CI121" s="35">
        <f>_xlfn.XLOOKUP($A121,'[3]Form &amp; Form Handler Details'!$Y:$Y,'[3]Form &amp; Form Handler Details'!EF:EF,"")</f>
        <v>0</v>
      </c>
      <c r="CJ121" s="35">
        <f>_xlfn.XLOOKUP($A121,'[3]Form &amp; Form Handler Details'!$Y:$Y,'[3]Form &amp; Form Handler Details'!EG:EG,"")</f>
        <v>0</v>
      </c>
      <c r="CK121" s="35">
        <f>_xlfn.XLOOKUP($A121,'[3]Form &amp; Form Handler Details'!$Y:$Y,'[3]Form &amp; Form Handler Details'!EH:EH,"")</f>
        <v>0</v>
      </c>
      <c r="CL121" s="35">
        <f>_xlfn.XLOOKUP($A121,'[3]Form &amp; Form Handler Details'!$Y:$Y,'[3]Form &amp; Form Handler Details'!EI:EI,"")</f>
        <v>0</v>
      </c>
      <c r="CM121" s="35">
        <f>_xlfn.XLOOKUP($A121,'[3]Form &amp; Form Handler Details'!$Y:$Y,'[3]Form &amp; Form Handler Details'!EJ:EJ,"")</f>
        <v>0</v>
      </c>
      <c r="CN121" s="35">
        <f>_xlfn.XLOOKUP($A121,'[3]Form &amp; Form Handler Details'!$Y:$Y,'[3]Form &amp; Form Handler Details'!EK:EK,"")</f>
        <v>0</v>
      </c>
      <c r="CO121" s="35">
        <f>_xlfn.XLOOKUP($A121,'[3]Form &amp; Form Handler Details'!$Y:$Y,'[3]Form &amp; Form Handler Details'!EL:EL,"")</f>
        <v>0</v>
      </c>
      <c r="CP121" s="35">
        <f>_xlfn.XLOOKUP($A121,'[3]Form &amp; Form Handler Details'!$Y:$Y,'[3]Form &amp; Form Handler Details'!EM:EM,"")</f>
        <v>0</v>
      </c>
      <c r="CQ121" s="35" t="str">
        <f>_xlfn.XLOOKUP($A121,'[3]Form &amp; Form Handler Details'!$Y:$Y,'[3]Form &amp; Form Handler Details'!EN:EN,"")</f>
        <v>Jag har läst och accepterar  &lt;a href="https://www.paypal.com/se/webapps/mpp/ua/privacy-full" style="color:#0070ba;" target="_blank"&gt;PayPals sekretesspolicy&lt;/a&gt;.*</v>
      </c>
      <c r="CR121" s="35" t="str">
        <f>_xlfn.XLOOKUP($A121,'[3]Form &amp; Form Handler Details'!$Y:$Y,'[3]Form &amp; Form Handler Details'!EO:EO,"")</f>
        <v>privacyconsent</v>
      </c>
      <c r="CS121" s="35" t="str">
        <f>_xlfn.XLOOKUP($A121,'[3]Form &amp; Form Handler Details'!$Y:$Y,'[3]Form &amp; Form Handler Details'!EP:EP,"")</f>
        <v>checkbox</v>
      </c>
      <c r="CT121" s="35" t="str">
        <f>_xlfn.XLOOKUP($A121,'[3]Form &amp; Form Handler Details'!$Y:$Y,'[3]Form &amp; Form Handler Details'!EQ:EQ,"")</f>
        <v>This field is required</v>
      </c>
      <c r="CU121" s="35">
        <f>_xlfn.XLOOKUP($A121,'[3]Form &amp; Form Handler Details'!$Y:$Y,'[3]Form &amp; Form Handler Details'!ER:ER,"")</f>
        <v>0</v>
      </c>
      <c r="CV121" s="35">
        <f>_xlfn.XLOOKUP($A121,'[3]Form &amp; Form Handler Details'!$Y:$Y,'[3]Form &amp; Form Handler Details'!ES:ES,"")</f>
        <v>0</v>
      </c>
      <c r="CW121" s="35">
        <f>_xlfn.XLOOKUP($A121,'[3]Form &amp; Form Handler Details'!$Y:$Y,'[3]Form &amp; Form Handler Details'!ET:ET,"")</f>
        <v>0</v>
      </c>
      <c r="CX121" s="35">
        <f>_xlfn.XLOOKUP($A121,'[3]Form &amp; Form Handler Details'!$Y:$Y,'[3]Form &amp; Form Handler Details'!EU:EU,"")</f>
        <v>0</v>
      </c>
      <c r="CY121" s="35">
        <f>_xlfn.XLOOKUP($A121,'[3]Form &amp; Form Handler Details'!$Y:$Y,'[3]Form &amp; Form Handler Details'!EV:EV,"")</f>
        <v>0</v>
      </c>
      <c r="CZ121" s="35">
        <f>_xlfn.XLOOKUP($A121,'[3]Form &amp; Form Handler Details'!$Y:$Y,'[3]Form &amp; Form Handler Details'!EW:EW,"")</f>
        <v>0</v>
      </c>
      <c r="DA121" s="35">
        <f>_xlfn.XLOOKUP($A121,'[3]Form &amp; Form Handler Details'!$Y:$Y,'[3]Form &amp; Form Handler Details'!EX:EX,"")</f>
        <v>0</v>
      </c>
      <c r="DB121" s="35">
        <f>_xlfn.XLOOKUP($A121,'[3]Form &amp; Form Handler Details'!$Y:$Y,'[3]Form &amp; Form Handler Details'!EY:EY,"")</f>
        <v>0</v>
      </c>
      <c r="DC121" s="35">
        <f>_xlfn.XLOOKUP($A121,'[3]Form &amp; Form Handler Details'!$Y:$Y,'[3]Form &amp; Form Handler Details'!EZ:EZ,"")</f>
        <v>0</v>
      </c>
      <c r="DD121" s="35">
        <f>_xlfn.XLOOKUP($A121,'[3]Form &amp; Form Handler Details'!$Y:$Y,'[3]Form &amp; Form Handler Details'!FA:FA,"")</f>
        <v>0</v>
      </c>
      <c r="DE121" s="35">
        <f>_xlfn.XLOOKUP($A121,'[3]Form &amp; Form Handler Details'!$Y:$Y,'[3]Form &amp; Form Handler Details'!FB:FB,"")</f>
        <v>0</v>
      </c>
      <c r="DF121" s="35">
        <f>_xlfn.XLOOKUP($A121,'[3]Form &amp; Form Handler Details'!$Y:$Y,'[3]Form &amp; Form Handler Details'!FC:FC,"")</f>
        <v>0</v>
      </c>
      <c r="DG121" s="35">
        <f>_xlfn.XLOOKUP($A121,'[3]Form &amp; Form Handler Details'!$Y:$Y,'[3]Form &amp; Form Handler Details'!FD:FD,"")</f>
        <v>0</v>
      </c>
      <c r="DH121" s="35">
        <f>_xlfn.XLOOKUP($A121,'[3]Form &amp; Form Handler Details'!$Y:$Y,'[3]Form &amp; Form Handler Details'!FE:FE,"")</f>
        <v>0</v>
      </c>
      <c r="DI121" s="35">
        <f>_xlfn.XLOOKUP($A121,'[3]Form &amp; Form Handler Details'!$Y:$Y,'[3]Form &amp; Form Handler Details'!FF:FF,"")</f>
        <v>0</v>
      </c>
      <c r="DJ121" s="35">
        <f>_xlfn.XLOOKUP($A121,'[3]Form &amp; Form Handler Details'!$Y:$Y,'[3]Form &amp; Form Handler Details'!FG:FG,"")</f>
        <v>0</v>
      </c>
      <c r="DK121" s="35">
        <f>_xlfn.XLOOKUP($A121,'[3]Form &amp; Form Handler Details'!$Y:$Y,'[3]Form &amp; Form Handler Details'!FH:FH,"")</f>
        <v>0</v>
      </c>
      <c r="DL121" s="35">
        <f>_xlfn.XLOOKUP($A121,'[3]Form &amp; Form Handler Details'!$Y:$Y,'[3]Form &amp; Form Handler Details'!FI:FI,"")</f>
        <v>0</v>
      </c>
      <c r="DM121" s="35">
        <f>_xlfn.XLOOKUP($A121,'[3]Form &amp; Form Handler Details'!$Y:$Y,'[3]Form &amp; Form Handler Details'!FJ:FJ,"")</f>
        <v>0</v>
      </c>
      <c r="DN121" s="35">
        <f>_xlfn.XLOOKUP($A121,'[3]Form &amp; Form Handler Details'!$Y:$Y,'[3]Form &amp; Form Handler Details'!FK:FK,"")</f>
        <v>0</v>
      </c>
      <c r="DO121" s="35">
        <f>_xlfn.XLOOKUP($A121,'[3]Form &amp; Form Handler Details'!$Y:$Y,'[3]Form &amp; Form Handler Details'!FL:FL,"")</f>
        <v>0</v>
      </c>
      <c r="DP121" s="35">
        <f>_xlfn.XLOOKUP($A121,'[3]Form &amp; Form Handler Details'!$Y:$Y,'[3]Form &amp; Form Handler Details'!FM:FM,"")</f>
        <v>0</v>
      </c>
      <c r="DQ121" s="35">
        <f>_xlfn.XLOOKUP($A121,'[3]Form &amp; Form Handler Details'!$Y:$Y,'[3]Form &amp; Form Handler Details'!FN:FN,"")</f>
        <v>0</v>
      </c>
      <c r="DR121" s="35">
        <f>_xlfn.XLOOKUP($A121,'[3]Form &amp; Form Handler Details'!$Y:$Y,'[3]Form &amp; Form Handler Details'!FO:FO,"")</f>
        <v>0</v>
      </c>
      <c r="DS121" s="35">
        <f>_xlfn.XLOOKUP($A121,'[3]Form &amp; Form Handler Details'!$Y:$Y,'[3]Form &amp; Form Handler Details'!FP:FP,"")</f>
        <v>0</v>
      </c>
      <c r="DT121" s="35">
        <f>_xlfn.XLOOKUP($A121,'[3]Form &amp; Form Handler Details'!$Y:$Y,'[3]Form &amp; Form Handler Details'!FQ:FQ,"")</f>
        <v>0</v>
      </c>
      <c r="DU121" s="35">
        <f>_xlfn.XLOOKUP($A121,'[3]Form &amp; Form Handler Details'!$Y:$Y,'[3]Form &amp; Form Handler Details'!FR:FR,"")</f>
        <v>0</v>
      </c>
      <c r="DV121" s="35">
        <f>_xlfn.XLOOKUP($A121,'[3]Form &amp; Form Handler Details'!$Y:$Y,'[3]Form &amp; Form Handler Details'!FS:FS,"")</f>
        <v>0</v>
      </c>
      <c r="DW121" s="35">
        <f>_xlfn.XLOOKUP($A121,'[3]Form &amp; Form Handler Details'!$Y:$Y,'[3]Form &amp; Form Handler Details'!FT:FT,"")</f>
        <v>0</v>
      </c>
      <c r="DX121" s="35">
        <f>_xlfn.XLOOKUP($A121,'[3]Form &amp; Form Handler Details'!$Y:$Y,'[3]Form &amp; Form Handler Details'!FU:FU,"")</f>
        <v>0</v>
      </c>
      <c r="DY121" s="35">
        <f>_xlfn.XLOOKUP($A121,'[3]Form &amp; Form Handler Details'!$Y:$Y,'[3]Form &amp; Form Handler Details'!FV:FV,"")</f>
        <v>0</v>
      </c>
      <c r="DZ121" s="35">
        <f>_xlfn.XLOOKUP($A121,'[3]Form &amp; Form Handler Details'!$Y:$Y,'[3]Form &amp; Form Handler Details'!FW:FW,"")</f>
        <v>0</v>
      </c>
      <c r="EA121" s="35">
        <f>_xlfn.XLOOKUP($A121,'[3]Form &amp; Form Handler Details'!$Y:$Y,'[3]Form &amp; Form Handler Details'!FX:FX,"")</f>
        <v>0</v>
      </c>
      <c r="EB121" s="35">
        <f>_xlfn.XLOOKUP($A121,'[3]Form &amp; Form Handler Details'!$Y:$Y,'[3]Form &amp; Form Handler Details'!FY:FY,"")</f>
        <v>0</v>
      </c>
      <c r="EC121" s="35">
        <f>_xlfn.XLOOKUP($A121,'[3]Form &amp; Form Handler Details'!$Y:$Y,'[3]Form &amp; Form Handler Details'!FZ:FZ,"")</f>
        <v>0</v>
      </c>
      <c r="ED121" s="35">
        <f>_xlfn.XLOOKUP($A121,'[3]Form &amp; Form Handler Details'!$Y:$Y,'[3]Form &amp; Form Handler Details'!GA:GA,"")</f>
        <v>0</v>
      </c>
      <c r="EE121" s="35">
        <f>_xlfn.XLOOKUP($A121,'[3]Form &amp; Form Handler Details'!$Y:$Y,'[3]Form &amp; Form Handler Details'!GB:GB,"")</f>
        <v>0</v>
      </c>
      <c r="EF121" s="35">
        <f>_xlfn.XLOOKUP($A121,'[3]Form &amp; Form Handler Details'!$Y:$Y,'[3]Form &amp; Form Handler Details'!GC:GC,"")</f>
        <v>0</v>
      </c>
      <c r="EG121" s="35">
        <f>_xlfn.XLOOKUP($A121,'[3]Form &amp; Form Handler Details'!$Y:$Y,'[3]Form &amp; Form Handler Details'!GD:GD,"")</f>
        <v>0</v>
      </c>
      <c r="EH121" s="35">
        <f>_xlfn.XLOOKUP($A121,'[3]Form &amp; Form Handler Details'!$Y:$Y,'[3]Form &amp; Form Handler Details'!GE:GE,"")</f>
        <v>0</v>
      </c>
      <c r="EI121" s="35">
        <f>_xlfn.XLOOKUP($A121,'[3]Form &amp; Form Handler Details'!$Y:$Y,'[3]Form &amp; Form Handler Details'!GF:GF,"")</f>
        <v>0</v>
      </c>
      <c r="EJ121" s="35">
        <f>_xlfn.XLOOKUP($A121,'[3]Form &amp; Form Handler Details'!$Y:$Y,'[3]Form &amp; Form Handler Details'!GG:GG,"")</f>
        <v>0</v>
      </c>
      <c r="EK121" s="35">
        <f>_xlfn.XLOOKUP($A121,'[3]Form &amp; Form Handler Details'!$Y:$Y,'[3]Form &amp; Form Handler Details'!GH:GH,"")</f>
        <v>0</v>
      </c>
      <c r="EL121" s="35">
        <f>_xlfn.XLOOKUP($A121,'[3]Form &amp; Form Handler Details'!$Y:$Y,'[3]Form &amp; Form Handler Details'!GI:GI,"")</f>
        <v>0</v>
      </c>
      <c r="EM121" s="35">
        <f>_xlfn.XLOOKUP($A121,'[3]Form &amp; Form Handler Details'!$Y:$Y,'[3]Form &amp; Form Handler Details'!GJ:GJ,"")</f>
        <v>0</v>
      </c>
      <c r="EN121" s="35">
        <f>_xlfn.XLOOKUP($A121,'[3]Form &amp; Form Handler Details'!$Y:$Y,'[3]Form &amp; Form Handler Details'!GK:GK,"")</f>
        <v>0</v>
      </c>
      <c r="EO121" s="35">
        <f>_xlfn.XLOOKUP($A121,'[3]Form &amp; Form Handler Details'!$Y:$Y,'[3]Form &amp; Form Handler Details'!GL:GL,"")</f>
        <v>0</v>
      </c>
      <c r="EP121" s="35">
        <f>_xlfn.XLOOKUP($A121,'[3]Form &amp; Form Handler Details'!$Y:$Y,'[3]Form &amp; Form Handler Details'!GM:GM,"")</f>
        <v>0</v>
      </c>
      <c r="EQ121" s="35">
        <f>_xlfn.XLOOKUP($A121,'[3]Form &amp; Form Handler Details'!$Y:$Y,'[3]Form &amp; Form Handler Details'!GN:GN,"")</f>
        <v>0</v>
      </c>
      <c r="ER121" s="35">
        <f>_xlfn.XLOOKUP($A121,'[3]Form &amp; Form Handler Details'!$Y:$Y,'[3]Form &amp; Form Handler Details'!GO:GO,"")</f>
        <v>0</v>
      </c>
      <c r="ES121" s="35">
        <f>_xlfn.XLOOKUP($A121,'[3]Form &amp; Form Handler Details'!$Y:$Y,'[3]Form &amp; Form Handler Details'!GP:GP,"")</f>
        <v>0</v>
      </c>
      <c r="ET121" s="35">
        <f>_xlfn.XLOOKUP($A121,'[3]Form &amp; Form Handler Details'!$Y:$Y,'[3]Form &amp; Form Handler Details'!GQ:GQ,"")</f>
        <v>0</v>
      </c>
      <c r="EU121" s="35">
        <f>_xlfn.XLOOKUP($A121,'[3]Form &amp; Form Handler Details'!$Y:$Y,'[3]Form &amp; Form Handler Details'!GR:GR,"")</f>
        <v>0</v>
      </c>
      <c r="EV121" s="35">
        <f>_xlfn.XLOOKUP($A121,'[3]Form &amp; Form Handler Details'!$Y:$Y,'[3]Form &amp; Form Handler Details'!GS:GS,"")</f>
        <v>0</v>
      </c>
      <c r="EW121" s="35">
        <f>_xlfn.XLOOKUP($A121,'[3]Form &amp; Form Handler Details'!$Y:$Y,'[3]Form &amp; Form Handler Details'!GT:GT,"")</f>
        <v>0</v>
      </c>
      <c r="EX121" s="35">
        <f>_xlfn.XLOOKUP($A121,'[3]Form &amp; Form Handler Details'!$Y:$Y,'[3]Form &amp; Form Handler Details'!GU:GU,"")</f>
        <v>0</v>
      </c>
      <c r="EY121" s="35">
        <f>_xlfn.XLOOKUP($A121,'[3]Form &amp; Form Handler Details'!$Y:$Y,'[3]Form &amp; Form Handler Details'!GV:GV,"")</f>
        <v>0</v>
      </c>
      <c r="EZ121" s="35">
        <f>_xlfn.XLOOKUP($A121,'[3]Form &amp; Form Handler Details'!$Y:$Y,'[3]Form &amp; Form Handler Details'!GW:GW,"")</f>
        <v>0</v>
      </c>
      <c r="FA121" s="35">
        <f>_xlfn.XLOOKUP($A121,'[3]Form &amp; Form Handler Details'!$Y:$Y,'[3]Form &amp; Form Handler Details'!GX:GX,"")</f>
        <v>0</v>
      </c>
      <c r="FB121" s="35">
        <f>_xlfn.XLOOKUP($A121,'[3]Form &amp; Form Handler Details'!$Y:$Y,'[3]Form &amp; Form Handler Details'!GY:GY,"")</f>
        <v>0</v>
      </c>
      <c r="FC121" s="35">
        <f>_xlfn.XLOOKUP($A121,'[3]Form &amp; Form Handler Details'!$Y:$Y,'[3]Form &amp; Form Handler Details'!GZ:GZ,"")</f>
        <v>0</v>
      </c>
      <c r="FD121" s="35">
        <f>_xlfn.XLOOKUP($A121,'[3]Form &amp; Form Handler Details'!$Y:$Y,'[3]Form &amp; Form Handler Details'!HA:HA,"")</f>
        <v>0</v>
      </c>
      <c r="FE121" s="35">
        <f>_xlfn.XLOOKUP($A121,'[3]Form &amp; Form Handler Details'!$Y:$Y,'[3]Form &amp; Form Handler Details'!HB:HB,"")</f>
        <v>0</v>
      </c>
      <c r="FF121" s="35">
        <f>_xlfn.XLOOKUP($A121,'[3]Form &amp; Form Handler Details'!$Y:$Y,'[3]Form &amp; Form Handler Details'!HC:HC,"")</f>
        <v>0</v>
      </c>
      <c r="FG121" s="35">
        <f>_xlfn.XLOOKUP($A121,'[3]Form &amp; Form Handler Details'!$Y:$Y,'[3]Form &amp; Form Handler Details'!HD:HD,"")</f>
        <v>0</v>
      </c>
      <c r="FH121" s="35">
        <f>_xlfn.XLOOKUP($A121,'[3]Form &amp; Form Handler Details'!$Y:$Y,'[3]Form &amp; Form Handler Details'!HE:HE,"")</f>
        <v>0</v>
      </c>
      <c r="FI121" s="35">
        <f>_xlfn.XLOOKUP($A121,'[3]Form &amp; Form Handler Details'!$Y:$Y,'[3]Form &amp; Form Handler Details'!HF:HF,"")</f>
        <v>0</v>
      </c>
      <c r="FJ121" s="35">
        <f>_xlfn.XLOOKUP($A121,'[3]Form &amp; Form Handler Details'!$Y:$Y,'[3]Form &amp; Form Handler Details'!HG:HG,"")</f>
        <v>0</v>
      </c>
      <c r="FK121" s="35">
        <f>_xlfn.XLOOKUP($A121,'[3]Form &amp; Form Handler Details'!$Y:$Y,'[3]Form &amp; Form Handler Details'!HH:HH,"")</f>
        <v>0</v>
      </c>
      <c r="FL121" s="35">
        <f>_xlfn.XLOOKUP($A121,'[3]Form &amp; Form Handler Details'!$Y:$Y,'[3]Form &amp; Form Handler Details'!HI:HI,"")</f>
        <v>0</v>
      </c>
      <c r="FM121" s="35">
        <f>_xlfn.XLOOKUP($A121,'[3]Form &amp; Form Handler Details'!$Y:$Y,'[3]Form &amp; Form Handler Details'!HJ:HJ,"")</f>
        <v>0</v>
      </c>
      <c r="FN121" s="35">
        <f>_xlfn.XLOOKUP($A121,'[3]Form &amp; Form Handler Details'!$Y:$Y,'[3]Form &amp; Form Handler Details'!HK:HK,"")</f>
        <v>0</v>
      </c>
      <c r="FO121" s="35">
        <f>_xlfn.XLOOKUP($A121,'[3]Form &amp; Form Handler Details'!$Y:$Y,'[3]Form &amp; Form Handler Details'!HL:HL,"")</f>
        <v>0</v>
      </c>
      <c r="FP121" s="35">
        <f>_xlfn.XLOOKUP($A121,'[3]Form &amp; Form Handler Details'!$Y:$Y,'[3]Form &amp; Form Handler Details'!HM:HM,"")</f>
        <v>0</v>
      </c>
      <c r="FQ121" s="35">
        <f>_xlfn.XLOOKUP($A121,'[3]Form &amp; Form Handler Details'!$Y:$Y,'[3]Form &amp; Form Handler Details'!HN:HN,"")</f>
        <v>0</v>
      </c>
      <c r="FR121" s="35">
        <f>_xlfn.XLOOKUP($A121,'[3]Form &amp; Form Handler Details'!$Y:$Y,'[3]Form &amp; Form Handler Details'!HO:HO,"")</f>
        <v>0</v>
      </c>
      <c r="FS121" s="35">
        <f>_xlfn.XLOOKUP($A121,'[3]Form &amp; Form Handler Details'!$Y:$Y,'[3]Form &amp; Form Handler Details'!HP:HP,"")</f>
        <v>0</v>
      </c>
      <c r="FT121" s="35">
        <f>_xlfn.XLOOKUP($A121,'[3]Form &amp; Form Handler Details'!$Y:$Y,'[3]Form &amp; Form Handler Details'!HQ:HQ,"")</f>
        <v>0</v>
      </c>
      <c r="FU121" s="35">
        <f>_xlfn.XLOOKUP($A121,'[3]Form &amp; Form Handler Details'!$Y:$Y,'[3]Form &amp; Form Handler Details'!HR:HR,"")</f>
        <v>0</v>
      </c>
      <c r="FV121" s="35">
        <f>_xlfn.XLOOKUP($A121,'[3]Form &amp; Form Handler Details'!$Y:$Y,'[3]Form &amp; Form Handler Details'!HS:HS,"")</f>
        <v>0</v>
      </c>
      <c r="FW121" s="35">
        <f>_xlfn.XLOOKUP($A121,'[3]Form &amp; Form Handler Details'!$Y:$Y,'[3]Form &amp; Form Handler Details'!HT:HT,"")</f>
        <v>0</v>
      </c>
      <c r="FX121" s="35">
        <f>_xlfn.XLOOKUP($A121,'[3]Form &amp; Form Handler Details'!$Y:$Y,'[3]Form &amp; Form Handler Details'!HU:HU,"")</f>
        <v>0</v>
      </c>
      <c r="FY121" s="35">
        <f>_xlfn.XLOOKUP($A121,'[3]Form &amp; Form Handler Details'!$Y:$Y,'[3]Form &amp; Form Handler Details'!HV:HV,"")</f>
        <v>0</v>
      </c>
      <c r="FZ121" s="35">
        <f>_xlfn.XLOOKUP($A121,'[3]Form &amp; Form Handler Details'!$Y:$Y,'[3]Form &amp; Form Handler Details'!HW:HW,"")</f>
        <v>0</v>
      </c>
      <c r="GA121" s="35">
        <f>_xlfn.XLOOKUP($A121,'[3]Form &amp; Form Handler Details'!$Y:$Y,'[3]Form &amp; Form Handler Details'!HX:HX,"")</f>
        <v>0</v>
      </c>
      <c r="GB121" s="35">
        <f>_xlfn.XLOOKUP($A121,'[3]Form &amp; Form Handler Details'!$Y:$Y,'[3]Form &amp; Form Handler Details'!HY:HY,"")</f>
        <v>0</v>
      </c>
      <c r="GC121" s="35">
        <f>_xlfn.XLOOKUP($A121,'[3]Form &amp; Form Handler Details'!$Y:$Y,'[3]Form &amp; Form Handler Details'!HZ:HZ,"")</f>
        <v>0</v>
      </c>
      <c r="GD121" s="35">
        <f>_xlfn.XLOOKUP($A121,'[3]Form &amp; Form Handler Details'!$Y:$Y,'[3]Form &amp; Form Handler Details'!IA:IA,"")</f>
        <v>0</v>
      </c>
      <c r="GE121" s="35">
        <f>_xlfn.XLOOKUP($A121,'[3]Form &amp; Form Handler Details'!$Y:$Y,'[3]Form &amp; Form Handler Details'!IB:IB,"")</f>
        <v>0</v>
      </c>
      <c r="GF121" s="35">
        <f>_xlfn.XLOOKUP($A121,'[3]Form &amp; Form Handler Details'!$Y:$Y,'[3]Form &amp; Form Handler Details'!IC:IC,"")</f>
        <v>0</v>
      </c>
      <c r="GG121" s="35">
        <f>_xlfn.XLOOKUP($A121,'[3]Form &amp; Form Handler Details'!$Y:$Y,'[3]Form &amp; Form Handler Details'!ID:ID,"")</f>
        <v>0</v>
      </c>
      <c r="GH121" s="35">
        <f>_xlfn.XLOOKUP($A121,'[3]Form &amp; Form Handler Details'!$Y:$Y,'[3]Form &amp; Form Handler Details'!IE:IE,"")</f>
        <v>0</v>
      </c>
      <c r="GI121" s="35">
        <f>_xlfn.XLOOKUP($A121,'[3]Form &amp; Form Handler Details'!$Y:$Y,'[3]Form &amp; Form Handler Details'!IF:IF,"")</f>
        <v>0</v>
      </c>
      <c r="GJ121" s="35">
        <f>_xlfn.XLOOKUP($A121,'[3]Form &amp; Form Handler Details'!$Y:$Y,'[3]Form &amp; Form Handler Details'!IG:IG,"")</f>
        <v>0</v>
      </c>
      <c r="GK121" s="35">
        <f>_xlfn.XLOOKUP($A121,'[3]Form &amp; Form Handler Details'!$Y:$Y,'[3]Form &amp; Form Handler Details'!IH:IH,"")</f>
        <v>0</v>
      </c>
      <c r="GL121" s="35">
        <f>_xlfn.XLOOKUP($A121,'[3]Form &amp; Form Handler Details'!$Y:$Y,'[3]Form &amp; Form Handler Details'!II:II,"")</f>
        <v>0</v>
      </c>
      <c r="GM121" s="35">
        <f>_xlfn.XLOOKUP($A121,'[3]Form &amp; Form Handler Details'!$Y:$Y,'[3]Form &amp; Form Handler Details'!IJ:IJ,"")</f>
        <v>0</v>
      </c>
      <c r="GN121" s="35">
        <f>_xlfn.XLOOKUP($A121,'[3]Form &amp; Form Handler Details'!$Y:$Y,'[3]Form &amp; Form Handler Details'!IK:IK,"")</f>
        <v>0</v>
      </c>
      <c r="GO121" s="35">
        <f>_xlfn.XLOOKUP($A121,'[3]Form &amp; Form Handler Details'!$Y:$Y,'[3]Form &amp; Form Handler Details'!IL:IL,"")</f>
        <v>0</v>
      </c>
      <c r="GP121" s="35">
        <f>_xlfn.XLOOKUP($A121,'[3]Form &amp; Form Handler Details'!$Y:$Y,'[3]Form &amp; Form Handler Details'!IM:IM,"")</f>
        <v>0</v>
      </c>
      <c r="GQ121" s="35">
        <f>_xlfn.XLOOKUP($A121,'[3]Form &amp; Form Handler Details'!$Y:$Y,'[3]Form &amp; Form Handler Details'!IN:IN,"")</f>
        <v>0</v>
      </c>
      <c r="GR121" s="35">
        <f>_xlfn.XLOOKUP($A121,'[3]Form &amp; Form Handler Details'!$Y:$Y,'[3]Form &amp; Form Handler Details'!IO:IO,"")</f>
        <v>0</v>
      </c>
      <c r="GS121" s="35">
        <f>_xlfn.XLOOKUP($A121,'[3]Form &amp; Form Handler Details'!$Y:$Y,'[3]Form &amp; Form Handler Details'!IP:IP,"")</f>
        <v>0</v>
      </c>
      <c r="GT121" s="35">
        <f>_xlfn.XLOOKUP($A121,'[3]Form &amp; Form Handler Details'!$Y:$Y,'[3]Form &amp; Form Handler Details'!IQ:IQ,"")</f>
        <v>0</v>
      </c>
      <c r="GU121" s="35">
        <f>_xlfn.XLOOKUP($A121,'[3]Form &amp; Form Handler Details'!$Y:$Y,'[3]Form &amp; Form Handler Details'!IR:IR,"")</f>
        <v>0</v>
      </c>
      <c r="GV121" s="35">
        <f>_xlfn.XLOOKUP($A121,'[3]Form &amp; Form Handler Details'!$Y:$Y,'[3]Form &amp; Form Handler Details'!IS:IS,"")</f>
        <v>0</v>
      </c>
      <c r="GW121" s="35">
        <f>_xlfn.XLOOKUP($A121,'[3]Form &amp; Form Handler Details'!$Y:$Y,'[3]Form &amp; Form Handler Details'!IT:IT,"")</f>
        <v>0</v>
      </c>
      <c r="GX121" s="35">
        <f>_xlfn.XLOOKUP($A121,'[3]Form &amp; Form Handler Details'!$Y:$Y,'[3]Form &amp; Form Handler Details'!IU:IU,"")</f>
        <v>0</v>
      </c>
      <c r="GY121" s="35">
        <f>_xlfn.XLOOKUP($A121,'[3]Form &amp; Form Handler Details'!$Y:$Y,'[3]Form &amp; Form Handler Details'!IV:IV,"")</f>
        <v>0</v>
      </c>
      <c r="GZ121" s="35">
        <f>_xlfn.XLOOKUP($A121,'[3]Form &amp; Form Handler Details'!$Y:$Y,'[3]Form &amp; Form Handler Details'!IW:IW,"")</f>
        <v>0</v>
      </c>
      <c r="HA121" s="35">
        <f>_xlfn.XLOOKUP($A121,'[3]Form &amp; Form Handler Details'!$Y:$Y,'[3]Form &amp; Form Handler Details'!IX:IX,"")</f>
        <v>0</v>
      </c>
      <c r="HB121" s="35">
        <f>_xlfn.XLOOKUP($A121,'[3]Form &amp; Form Handler Details'!$Y:$Y,'[3]Form &amp; Form Handler Details'!IY:IY,"")</f>
        <v>0</v>
      </c>
      <c r="HC121" s="35">
        <f>_xlfn.XLOOKUP($A121,'[3]Form &amp; Form Handler Details'!$Y:$Y,'[3]Form &amp; Form Handler Details'!IZ:IZ,"")</f>
        <v>0</v>
      </c>
      <c r="HD121" s="35">
        <f>_xlfn.XLOOKUP($A121,'[3]Form &amp; Form Handler Details'!$Y:$Y,'[3]Form &amp; Form Handler Details'!JA:JA,"")</f>
        <v>0</v>
      </c>
      <c r="HE121" s="35">
        <f>_xlfn.XLOOKUP($A121,'[3]Form &amp; Form Handler Details'!$Y:$Y,'[3]Form &amp; Form Handler Details'!JB:JB,"")</f>
        <v>0</v>
      </c>
      <c r="HF121" s="35">
        <f>_xlfn.XLOOKUP($A121,'[3]Form &amp; Form Handler Details'!$Y:$Y,'[3]Form &amp; Form Handler Details'!JC:JC,"")</f>
        <v>0</v>
      </c>
      <c r="HG121" s="35">
        <f>_xlfn.XLOOKUP($A121,'[3]Form &amp; Form Handler Details'!$Y:$Y,'[3]Form &amp; Form Handler Details'!JD:JD,"")</f>
        <v>0</v>
      </c>
      <c r="HH121" s="35">
        <f>_xlfn.XLOOKUP($A121,'[3]Form &amp; Form Handler Details'!$Y:$Y,'[3]Form &amp; Form Handler Details'!JE:JE,"")</f>
        <v>0</v>
      </c>
      <c r="HI121" s="35">
        <f>_xlfn.XLOOKUP($A121,'[3]Form &amp; Form Handler Details'!$Y:$Y,'[3]Form &amp; Form Handler Details'!JF:JF,"")</f>
        <v>0</v>
      </c>
      <c r="HJ121" s="35">
        <f>_xlfn.XLOOKUP($A121,'[3]Form &amp; Form Handler Details'!$Y:$Y,'[3]Form &amp; Form Handler Details'!JG:JG,"")</f>
        <v>0</v>
      </c>
      <c r="HK121" s="35" t="str">
        <f>_xlfn.XLOOKUP($A121,'[3]Form &amp; Form Handler Details'!$Y:$Y,'[3]Form &amp; Form Handler Details'!JH:JH,"")</f>
        <v>Skicka</v>
      </c>
      <c r="HL121" s="35">
        <f>_xlfn.XLOOKUP($A121,'[3]Form &amp; Form Handler Details'!$Y:$Y,'[3]Form &amp; Form Handler Details'!JI:JI,"")</f>
        <v>0</v>
      </c>
      <c r="HM121" s="35">
        <f>_xlfn.XLOOKUP($A121,'[3]Form &amp; Form Handler Details'!$Y:$Y,'[3]Form &amp; Form Handler Details'!JJ:JJ,"")</f>
        <v>0</v>
      </c>
      <c r="HN121" s="35">
        <f>_xlfn.XLOOKUP($A121,'[3]Form &amp; Form Handler Details'!$Y:$Y,'[3]Form &amp; Form Handler Details'!JK:JK,"")</f>
        <v>0</v>
      </c>
      <c r="HO121" s="35">
        <f>_xlfn.XLOOKUP($A121,'[3]Form &amp; Form Handler Details'!$Y:$Y,'[3]Form &amp; Form Handler Details'!JL:JL,"")</f>
        <v>0</v>
      </c>
      <c r="HP121" s="35">
        <f>_xlfn.XLOOKUP($A121,'[3]Form &amp; Form Handler Details'!$Y:$Y,'[3]Form &amp; Form Handler Details'!JM:JM,"")</f>
        <v>0</v>
      </c>
      <c r="HQ121" s="35">
        <f>_xlfn.XLOOKUP($A121,'[3]Form &amp; Form Handler Details'!$Y:$Y,'[3]Form &amp; Form Handler Details'!JN:JN,"")</f>
        <v>0</v>
      </c>
      <c r="HR121" s="35">
        <f>_xlfn.XLOOKUP($A121,'[3]Form &amp; Form Handler Details'!$Y:$Y,'[3]Form &amp; Form Handler Details'!JO:JO,"")</f>
        <v>0</v>
      </c>
      <c r="HS121" s="35">
        <f>_xlfn.XLOOKUP($A121,'[3]Form &amp; Form Handler Details'!$Y:$Y,'[3]Form &amp; Form Handler Details'!JP:JP,"")</f>
        <v>0</v>
      </c>
      <c r="HT121" s="35">
        <f>_xlfn.XLOOKUP($A121,'[3]Form &amp; Form Handler Details'!$Y:$Y,'[3]Form &amp; Form Handler Details'!JQ:JQ,"")</f>
        <v>0</v>
      </c>
      <c r="HU121" s="35">
        <f>_xlfn.XLOOKUP($A121,'[3]Form &amp; Form Handler Details'!$Y:$Y,'[3]Form &amp; Form Handler Details'!JR:JR,"")</f>
        <v>0</v>
      </c>
      <c r="HV121" s="35">
        <f>_xlfn.XLOOKUP($A121,'[3]Form &amp; Form Handler Details'!$Y:$Y,'[3]Form &amp; Form Handler Details'!JS:JS,"")</f>
        <v>0</v>
      </c>
      <c r="HW121" s="35">
        <f>_xlfn.XLOOKUP($A121,'[3]Form &amp; Form Handler Details'!$Y:$Y,'[3]Form &amp; Form Handler Details'!JT:JT,"")</f>
        <v>0</v>
      </c>
    </row>
    <row r="122" spans="1:231" ht="165" customHeight="1">
      <c r="A122" s="32" t="s">
        <v>214</v>
      </c>
      <c r="B122" s="32" t="str">
        <f>_xlfn.XLOOKUP(Table46[[#This Row],[UFID]],ATC!C:C,ATC!A:A,"")</f>
        <v>06</v>
      </c>
      <c r="C122" s="31" t="str">
        <f>_xlfn.XLOOKUP(Table46[[#This Row],[UFID]],ATC!C:C,ATC!E:E,"")</f>
        <v>QA Work</v>
      </c>
      <c r="D122" s="31">
        <f>_xlfn.XLOOKUP(Table46[[#This Row],[UFID]],ATC!C:C,ATC!J:J,"")</f>
        <v>45100</v>
      </c>
      <c r="E122" s="31" t="s">
        <v>615</v>
      </c>
      <c r="F122" s="34" t="str">
        <f>_xlfn.XLOOKUP(Table46[[#This Row],[UFID]],'[3]Form &amp; Form Handler Details'!$Y:$Y,'[3]Form &amp; Form Handler Details'!$F:$F,"")</f>
        <v>https://www.paypal.com/jp/webapps/mpp/campaigns/cross-border-ecommerce-trends</v>
      </c>
      <c r="G122" s="34" t="str">
        <f>_xlfn.XLOOKUP(Table46[[#This Row],[UFID]],'[3]Form &amp; Form Handler Details'!$Y:$Y,'[3]Form &amp; Form Handler Details'!$I:$I,"")</f>
        <v xml:space="preserve">	https://www.paypal.com/jp/webapps/mpp/campaigns/cross-border-ecommerce-trends/thank-you</v>
      </c>
      <c r="H122" s="34" t="str">
        <f>_xlfn.XLOOKUP(Table46[[#This Row],[UFID]],'[3]Form &amp; Form Handler Details'!$Y:$Y,'[3]Form &amp; Form Handler Details'!$E:$E,"")</f>
        <v>https://pypd.paypal-mktg.com/l/925803/2022-06-23/2ml55</v>
      </c>
      <c r="I122" s="34" t="str">
        <f>_xlfn.XLOOKUP(Table46[[#This Row],[UFID]],'[3]Form &amp; Form Handler Details'!$Y:$Y,'[3]Form &amp; Form Handler Details'!$U:$U,"")</f>
        <v xml:space="preserve">APAC-JP-FRH-23-SMB-LN-BC-Live
</v>
      </c>
      <c r="J122" s="34" t="str">
        <f>_xlfn.XLOOKUP(Table46[[#This Row],[UFID]],'[3]Form &amp; Form Handler Details'!$Y:$Y,'[3]Form &amp; Form Handler Details'!$V:$V,"")</f>
        <v>https://pypd.paypal-mktg.com/l/925803/2023-04-13/2rrpx</v>
      </c>
      <c r="K122" s="34" t="str">
        <f t="shared" si="3"/>
        <v>2023-04-13/2rrpx</v>
      </c>
      <c r="L122" s="34" t="str">
        <f>_xlfn.XLOOKUP(Table46[[#This Row],[UFID]],'[3]Form &amp; Form Handler Details'!$Y:$Y,'[3]Form &amp; Form Handler Details'!$D:$D,"")</f>
        <v>APAC-JP-FRM-22-SMB-LN-BC-Live</v>
      </c>
      <c r="M122" s="35" t="str">
        <f>_xlfn.XLOOKUP($A122,'[3]Form &amp; Form Handler Details'!$Y:$Y,'[3]Form &amp; Form Handler Details'!BJ:BJ,"")</f>
        <v>姓*</v>
      </c>
      <c r="N122" s="35" t="str">
        <f>_xlfn.XLOOKUP($A122,'[3]Form &amp; Form Handler Details'!$Y:$Y,'[3]Form &amp; Form Handler Details'!BK:BK,"")</f>
        <v>firstname</v>
      </c>
      <c r="O122" s="35" t="str">
        <f>_xlfn.XLOOKUP($A122,'[3]Form &amp; Form Handler Details'!$Y:$Y,'[3]Form &amp; Form Handler Details'!BL:BL,"")</f>
        <v>Text</v>
      </c>
      <c r="P122" s="35" t="str">
        <f>_xlfn.XLOOKUP($A122,'[3]Form &amp; Form Handler Details'!$Y:$Y,'[3]Form &amp; Form Handler Details'!BM:BM,"")</f>
        <v>有効な姓を入力してください</v>
      </c>
      <c r="Q122" s="35" t="str">
        <f>_xlfn.XLOOKUP($A122,'[3]Form &amp; Form Handler Details'!$Y:$Y,'[3]Form &amp; Form Handler Details'!BN:BN,"")</f>
        <v>名*</v>
      </c>
      <c r="R122" s="35" t="str">
        <f>_xlfn.XLOOKUP($A122,'[3]Form &amp; Form Handler Details'!$Y:$Y,'[3]Form &amp; Form Handler Details'!BO:BO,"")</f>
        <v>lastname</v>
      </c>
      <c r="S122" s="35" t="str">
        <f>_xlfn.XLOOKUP($A122,'[3]Form &amp; Form Handler Details'!$Y:$Y,'[3]Form &amp; Form Handler Details'!BP:BP,"")</f>
        <v>text</v>
      </c>
      <c r="T122" s="35" t="str">
        <f>_xlfn.XLOOKUP($A122,'[3]Form &amp; Form Handler Details'!$Y:$Y,'[3]Form &amp; Form Handler Details'!BQ:BQ,"")</f>
        <v>有効な名を入力してください</v>
      </c>
      <c r="U122" s="35" t="str">
        <f>_xlfn.XLOOKUP($A122,'[3]Form &amp; Form Handler Details'!$Y:$Y,'[3]Form &amp; Form Handler Details'!BR:BR,"")</f>
        <v>メールアドレス*</v>
      </c>
      <c r="V122" s="35" t="str">
        <f>_xlfn.XLOOKUP($A122,'[3]Form &amp; Form Handler Details'!$Y:$Y,'[3]Form &amp; Form Handler Details'!BS:BS,"")</f>
        <v>workemail</v>
      </c>
      <c r="W122" s="35" t="str">
        <f>_xlfn.XLOOKUP($A122,'[3]Form &amp; Form Handler Details'!$Y:$Y,'[3]Form &amp; Form Handler Details'!BT:BT,"")</f>
        <v>有効なビジネス用のメールアドレスを入力してください</v>
      </c>
      <c r="X122" s="35">
        <f>_xlfn.XLOOKUP($A122,'[3]Form &amp; Form Handler Details'!$Y:$Y,'[3]Form &amp; Form Handler Details'!BU:BU,"")</f>
        <v>0</v>
      </c>
      <c r="Y122" s="35" t="str">
        <f>_xlfn.XLOOKUP($A122,'[3]Form &amp; Form Handler Details'!$Y:$Y,'[3]Form &amp; Form Handler Details'!BV:BV,"")</f>
        <v>貴社名*</v>
      </c>
      <c r="Z122" s="35" t="str">
        <f>_xlfn.XLOOKUP($A122,'[3]Form &amp; Form Handler Details'!$Y:$Y,'[3]Form &amp; Form Handler Details'!BW:BW,"")</f>
        <v>companyname</v>
      </c>
      <c r="AA122" s="35" t="str">
        <f>_xlfn.XLOOKUP($A122,'[3]Form &amp; Form Handler Details'!$Y:$Y,'[3]Form &amp; Form Handler Details'!BX:BX,"")</f>
        <v>Text</v>
      </c>
      <c r="AB122" s="35" t="str">
        <f>_xlfn.XLOOKUP($A122,'[3]Form &amp; Form Handler Details'!$Y:$Y,'[3]Form &amp; Form Handler Details'!BY:BY,"")</f>
        <v>有効な企業名を入力してください</v>
      </c>
      <c r="AC122" s="35">
        <f>_xlfn.XLOOKUP($A122,'[3]Form &amp; Form Handler Details'!$Y:$Y,'[3]Form &amp; Form Handler Details'!BZ:BZ,"")</f>
        <v>0</v>
      </c>
      <c r="AD122" s="35">
        <f>_xlfn.XLOOKUP($A122,'[3]Form &amp; Form Handler Details'!$Y:$Y,'[3]Form &amp; Form Handler Details'!CA:CA,"")</f>
        <v>0</v>
      </c>
      <c r="AE122" s="35">
        <f>_xlfn.XLOOKUP($A122,'[3]Form &amp; Form Handler Details'!$Y:$Y,'[3]Form &amp; Form Handler Details'!CB:CB,"")</f>
        <v>0</v>
      </c>
      <c r="AF122" s="35">
        <f>_xlfn.XLOOKUP($A122,'[3]Form &amp; Form Handler Details'!$Y:$Y,'[3]Form &amp; Form Handler Details'!CC:CC,"")</f>
        <v>0</v>
      </c>
      <c r="AG122" s="35" t="str">
        <f>_xlfn.XLOOKUP($A122,'[3]Form &amp; Form Handler Details'!$Y:$Y,'[3]Form &amp; Form Handler Details'!CD:CD,"")</f>
        <v>年間売上高*
年間オンライン売上高(予測)をお選びください
.1,000万円未満
.1,000万円～1億円未満
.1億円～4億5000万円未満
.4億5000万円超</v>
      </c>
      <c r="AH122" s="35" t="str">
        <f>_xlfn.XLOOKUP($A122,'[3]Form &amp; Form Handler Details'!$Y:$Y,'[3]Form &amp; Form Handler Details'!CE:CE,"")</f>
        <v>annualonlinesales</v>
      </c>
      <c r="AI122" s="35" t="str">
        <f>_xlfn.XLOOKUP($A122,'[3]Form &amp; Form Handler Details'!$Y:$Y,'[3]Form &amp; Form Handler Details'!CF:CF,"")</f>
        <v>Dropdown</v>
      </c>
      <c r="AJ122" s="35" t="str">
        <f>_xlfn.XLOOKUP($A122,'[3]Form &amp; Form Handler Details'!$Y:$Y,'[3]Form &amp; Form Handler Details'!CG:CG,"")</f>
        <v>年間オンライン売上高(予測)をお選びください</v>
      </c>
      <c r="AK122" s="35" t="str">
        <f>_xlfn.XLOOKUP($A122,'[3]Form &amp; Form Handler Details'!$Y:$Y,'[3]Form &amp; Form Handler Details'!CH:CH,"")</f>
        <v>貴社のウェブサイト</v>
      </c>
      <c r="AL122" s="35" t="str">
        <f>_xlfn.XLOOKUP($A122,'[3]Form &amp; Form Handler Details'!$Y:$Y,'[3]Form &amp; Form Handler Details'!CI:CI,"")</f>
        <v>companywebsite</v>
      </c>
      <c r="AM122" s="35" t="str">
        <f>_xlfn.XLOOKUP($A122,'[3]Form &amp; Form Handler Details'!$Y:$Y,'[3]Form &amp; Form Handler Details'!CJ:CJ,"")</f>
        <v>Text</v>
      </c>
      <c r="AN122" s="35" t="str">
        <f>_xlfn.XLOOKUP($A122,'[3]Form &amp; Form Handler Details'!$Y:$Y,'[3]Form &amp; Form Handler Details'!CK:CK,"")</f>
        <v>有効なウェブサイトURLを入力してください</v>
      </c>
      <c r="AO122" s="35" t="str">
        <f>_xlfn.XLOOKUP($A122,'[3]Form &amp; Form Handler Details'!$Y:$Y,'[3]Form &amp; Form Handler Details'!CL:CL,"")</f>
        <v>ビジネス用の電話番号</v>
      </c>
      <c r="AP122" s="35" t="str">
        <f>_xlfn.XLOOKUP($A122,'[3]Form &amp; Form Handler Details'!$Y:$Y,'[3]Form &amp; Form Handler Details'!CM:CM,"")</f>
        <v>phonenumber</v>
      </c>
      <c r="AQ122" s="35" t="str">
        <f>_xlfn.XLOOKUP($A122,'[3]Form &amp; Form Handler Details'!$Y:$Y,'[3]Form &amp; Form Handler Details'!CN:CN,"")</f>
        <v>Text</v>
      </c>
      <c r="AR122" s="35" t="str">
        <f>_xlfn.XLOOKUP($A122,'[3]Form &amp; Form Handler Details'!$Y:$Y,'[3]Form &amp; Form Handler Details'!CO:CO,"")</f>
        <v>有効な電話番号を入力してください</v>
      </c>
      <c r="AS122" s="35" t="str">
        <f>_xlfn.XLOOKUP($A122,'[3]Form &amp; Form Handler Details'!$Y:$Y,'[3]Form &amp; Form Handler Details'!CP:CP,"")</f>
        <v>役職名
.役職名をお選びください
.創設者/オーナー
.経営責任者（CEO、COO、CMOなど）
.取締役、役員など
.シニアマネージャー、マネージャー
.コーディネーター、アシスタント</v>
      </c>
      <c r="AT122" s="35" t="str">
        <f>_xlfn.XLOOKUP($A122,'[3]Form &amp; Form Handler Details'!$Y:$Y,'[3]Form &amp; Form Handler Details'!CQ:CQ,"")</f>
        <v>jobtitle</v>
      </c>
      <c r="AU122" s="35" t="str">
        <f>_xlfn.XLOOKUP($A122,'[3]Form &amp; Form Handler Details'!$Y:$Y,'[3]Form &amp; Form Handler Details'!CR:CR,"")</f>
        <v>Dropdown</v>
      </c>
      <c r="AV122" s="35" t="str">
        <f>_xlfn.XLOOKUP($A122,'[3]Form &amp; Form Handler Details'!$Y:$Y,'[3]Form &amp; Form Handler Details'!CS:CS,"")</f>
        <v>役職名をお選びください</v>
      </c>
      <c r="AW122" s="35" t="str">
        <f>_xlfn.XLOOKUP($A122,'[3]Form &amp; Form Handler Details'!$Y:$Y,'[3]Form &amp; Form Handler Details'!CT:CT,"")</f>
        <v>WebformURL (Hidden)</v>
      </c>
      <c r="AX122" s="35" t="str">
        <f>_xlfn.XLOOKUP($A122,'[3]Form &amp; Form Handler Details'!$Y:$Y,'[3]Form &amp; Form Handler Details'!CU:CU,"")</f>
        <v>webformurl</v>
      </c>
      <c r="AY122" s="35" t="str">
        <f>_xlfn.XLOOKUP($A122,'[3]Form &amp; Form Handler Details'!$Y:$Y,'[3]Form &amp; Form Handler Details'!CV:CV,"")</f>
        <v>Hidden - text</v>
      </c>
      <c r="AZ122" s="35" t="str">
        <f>_xlfn.XLOOKUP($A122,'[3]Form &amp; Form Handler Details'!$Y:$Y,'[3]Form &amp; Form Handler Details'!CW:CW,"")</f>
        <v>gclid* (Hidden)</v>
      </c>
      <c r="BA122" s="35" t="str">
        <f>_xlfn.XLOOKUP($A122,'[3]Form &amp; Form Handler Details'!$Y:$Y,'[3]Form &amp; Form Handler Details'!CX:CX,"")</f>
        <v>gclid</v>
      </c>
      <c r="BB122" s="35" t="str">
        <f>_xlfn.XLOOKUP($A122,'[3]Form &amp; Form Handler Details'!$Y:$Y,'[3]Form &amp; Form Handler Details'!CY:CY,"")</f>
        <v>Hidden - text</v>
      </c>
      <c r="BC122" s="35">
        <f>_xlfn.XLOOKUP($A122,'[3]Form &amp; Form Handler Details'!$Y:$Y,'[3]Form &amp; Form Handler Details'!CZ:CZ,"")</f>
        <v>0</v>
      </c>
      <c r="BD122" s="35">
        <f>_xlfn.XLOOKUP($A122,'[3]Form &amp; Form Handler Details'!$Y:$Y,'[3]Form &amp; Form Handler Details'!DA:DA,"")</f>
        <v>0</v>
      </c>
      <c r="BE122" s="35">
        <f>_xlfn.XLOOKUP($A122,'[3]Form &amp; Form Handler Details'!$Y:$Y,'[3]Form &amp; Form Handler Details'!DB:DB,"")</f>
        <v>0</v>
      </c>
      <c r="BF122" s="35">
        <f>_xlfn.XLOOKUP($A122,'[3]Form &amp; Form Handler Details'!$Y:$Y,'[3]Form &amp; Form Handler Details'!DC:DC,"")</f>
        <v>0</v>
      </c>
      <c r="BG122" s="35">
        <f>_xlfn.XLOOKUP($A122,'[3]Form &amp; Form Handler Details'!$Y:$Y,'[3]Form &amp; Form Handler Details'!DD:DD,"")</f>
        <v>0</v>
      </c>
      <c r="BH122" s="35">
        <f>_xlfn.XLOOKUP($A122,'[3]Form &amp; Form Handler Details'!$Y:$Y,'[3]Form &amp; Form Handler Details'!DE:DE,"")</f>
        <v>0</v>
      </c>
      <c r="BI122" s="35">
        <f>_xlfn.XLOOKUP($A122,'[3]Form &amp; Form Handler Details'!$Y:$Y,'[3]Form &amp; Form Handler Details'!DF:DF,"")</f>
        <v>0</v>
      </c>
      <c r="BJ122" s="35">
        <f>_xlfn.XLOOKUP($A122,'[3]Form &amp; Form Handler Details'!$Y:$Y,'[3]Form &amp; Form Handler Details'!DG:DG,"")</f>
        <v>0</v>
      </c>
      <c r="BK122" s="35">
        <f>_xlfn.XLOOKUP($A122,'[3]Form &amp; Form Handler Details'!$Y:$Y,'[3]Form &amp; Form Handler Details'!DH:DH,"")</f>
        <v>0</v>
      </c>
      <c r="BL122" s="35">
        <f>_xlfn.XLOOKUP($A122,'[3]Form &amp; Form Handler Details'!$Y:$Y,'[3]Form &amp; Form Handler Details'!DI:DI,"")</f>
        <v>0</v>
      </c>
      <c r="BM122" s="35">
        <f>_xlfn.XLOOKUP($A122,'[3]Form &amp; Form Handler Details'!$Y:$Y,'[3]Form &amp; Form Handler Details'!DJ:DJ,"")</f>
        <v>0</v>
      </c>
      <c r="BN122" s="35">
        <f>_xlfn.XLOOKUP($A122,'[3]Form &amp; Form Handler Details'!$Y:$Y,'[3]Form &amp; Form Handler Details'!DK:DK,"")</f>
        <v>0</v>
      </c>
      <c r="BO122" s="35">
        <f>_xlfn.XLOOKUP($A122,'[3]Form &amp; Form Handler Details'!$Y:$Y,'[3]Form &amp; Form Handler Details'!DL:DL,"")</f>
        <v>0</v>
      </c>
      <c r="BP122" s="35">
        <f>_xlfn.XLOOKUP($A122,'[3]Form &amp; Form Handler Details'!$Y:$Y,'[3]Form &amp; Form Handler Details'!DM:DM,"")</f>
        <v>0</v>
      </c>
      <c r="BQ122" s="35">
        <f>_xlfn.XLOOKUP($A122,'[3]Form &amp; Form Handler Details'!$Y:$Y,'[3]Form &amp; Form Handler Details'!DN:DN,"")</f>
        <v>0</v>
      </c>
      <c r="BR122" s="35">
        <f>_xlfn.XLOOKUP($A122,'[3]Form &amp; Form Handler Details'!$Y:$Y,'[3]Form &amp; Form Handler Details'!DO:DO,"")</f>
        <v>0</v>
      </c>
      <c r="BS122" s="35">
        <f>_xlfn.XLOOKUP($A122,'[3]Form &amp; Form Handler Details'!$Y:$Y,'[3]Form &amp; Form Handler Details'!DP:DP,"")</f>
        <v>0</v>
      </c>
      <c r="BT122" s="35">
        <f>_xlfn.XLOOKUP($A122,'[3]Form &amp; Form Handler Details'!$Y:$Y,'[3]Form &amp; Form Handler Details'!DQ:DQ,"")</f>
        <v>0</v>
      </c>
      <c r="BU122" s="35">
        <f>_xlfn.XLOOKUP($A122,'[3]Form &amp; Form Handler Details'!$Y:$Y,'[3]Form &amp; Form Handler Details'!DR:DR,"")</f>
        <v>0</v>
      </c>
      <c r="BV122" s="35">
        <f>_xlfn.XLOOKUP($A122,'[3]Form &amp; Form Handler Details'!$Y:$Y,'[3]Form &amp; Form Handler Details'!DS:DS,"")</f>
        <v>0</v>
      </c>
      <c r="BW122" s="35" t="str">
        <f>_xlfn.XLOOKUP($A122,'[3]Form &amp; Form Handler Details'!$Y:$Y,'[3]Form &amp; Form Handler Details'!DT:DT,"")</f>
        <v>HoneyPot</v>
      </c>
      <c r="BX122" s="35" t="str">
        <f>_xlfn.XLOOKUP($A122,'[3]Form &amp; Form Handler Details'!$Y:$Y,'[3]Form &amp; Form Handler Details'!DU:DU,"")</f>
        <v>pardot_extra_field</v>
      </c>
      <c r="BY122" s="35" t="str">
        <f>_xlfn.XLOOKUP($A122,'[3]Form &amp; Form Handler Details'!$Y:$Y,'[3]Form &amp; Form Handler Details'!DV:DV,"")</f>
        <v>Hidden</v>
      </c>
      <c r="BZ122" s="35">
        <f>_xlfn.XLOOKUP($A122,'[3]Form &amp; Form Handler Details'!$Y:$Y,'[3]Form &amp; Form Handler Details'!DW:DW,"")</f>
        <v>0</v>
      </c>
      <c r="CA122" s="35">
        <f>_xlfn.XLOOKUP($A122,'[3]Form &amp; Form Handler Details'!$Y:$Y,'[3]Form &amp; Form Handler Details'!DX:DX,"")</f>
        <v>0</v>
      </c>
      <c r="CB122" s="35">
        <f>_xlfn.XLOOKUP($A122,'[3]Form &amp; Form Handler Details'!$Y:$Y,'[3]Form &amp; Form Handler Details'!DY:DY,"")</f>
        <v>0</v>
      </c>
      <c r="CC122" s="35">
        <f>_xlfn.XLOOKUP($A122,'[3]Form &amp; Form Handler Details'!$Y:$Y,'[3]Form &amp; Form Handler Details'!DZ:DZ,"")</f>
        <v>0</v>
      </c>
      <c r="CD122" s="35">
        <f>_xlfn.XLOOKUP($A122,'[3]Form &amp; Form Handler Details'!$Y:$Y,'[3]Form &amp; Form Handler Details'!EA:EA,"")</f>
        <v>0</v>
      </c>
      <c r="CE122" s="35">
        <f>_xlfn.XLOOKUP($A122,'[3]Form &amp; Form Handler Details'!$Y:$Y,'[3]Form &amp; Form Handler Details'!EB:EB,"")</f>
        <v>0</v>
      </c>
      <c r="CF122" s="35">
        <f>_xlfn.XLOOKUP($A122,'[3]Form &amp; Form Handler Details'!$Y:$Y,'[3]Form &amp; Form Handler Details'!EC:EC,"")</f>
        <v>0</v>
      </c>
      <c r="CG122" s="35">
        <f>_xlfn.XLOOKUP($A122,'[3]Form &amp; Form Handler Details'!$Y:$Y,'[3]Form &amp; Form Handler Details'!ED:ED,"")</f>
        <v>0</v>
      </c>
      <c r="CH122" s="35">
        <f>_xlfn.XLOOKUP($A122,'[3]Form &amp; Form Handler Details'!$Y:$Y,'[3]Form &amp; Form Handler Details'!EE:EE,"")</f>
        <v>0</v>
      </c>
      <c r="CI122" s="35">
        <f>_xlfn.XLOOKUP($A122,'[3]Form &amp; Form Handler Details'!$Y:$Y,'[3]Form &amp; Form Handler Details'!EF:EF,"")</f>
        <v>0</v>
      </c>
      <c r="CJ122" s="35">
        <f>_xlfn.XLOOKUP($A122,'[3]Form &amp; Form Handler Details'!$Y:$Y,'[3]Form &amp; Form Handler Details'!EG:EG,"")</f>
        <v>0</v>
      </c>
      <c r="CK122" s="35">
        <f>_xlfn.XLOOKUP($A122,'[3]Form &amp; Form Handler Details'!$Y:$Y,'[3]Form &amp; Form Handler Details'!EH:EH,"")</f>
        <v>0</v>
      </c>
      <c r="CL122" s="35">
        <f>_xlfn.XLOOKUP($A122,'[3]Form &amp; Form Handler Details'!$Y:$Y,'[3]Form &amp; Form Handler Details'!EI:EI,"")</f>
        <v>0</v>
      </c>
      <c r="CM122" s="35">
        <f>_xlfn.XLOOKUP($A122,'[3]Form &amp; Form Handler Details'!$Y:$Y,'[3]Form &amp; Form Handler Details'!EJ:EJ,"")</f>
        <v>0</v>
      </c>
      <c r="CN122" s="35">
        <f>_xlfn.XLOOKUP($A122,'[3]Form &amp; Form Handler Details'!$Y:$Y,'[3]Form &amp; Form Handler Details'!EK:EK,"")</f>
        <v>0</v>
      </c>
      <c r="CO122" s="35">
        <f>_xlfn.XLOOKUP($A122,'[3]Form &amp; Form Handler Details'!$Y:$Y,'[3]Form &amp; Form Handler Details'!EL:EL,"")</f>
        <v>0</v>
      </c>
      <c r="CP122" s="35">
        <f>_xlfn.XLOOKUP($A122,'[3]Form &amp; Form Handler Details'!$Y:$Y,'[3]Form &amp; Form Handler Details'!EM:EM,"")</f>
        <v>0</v>
      </c>
      <c r="CQ122" s="35">
        <f>_xlfn.XLOOKUP($A122,'[3]Form &amp; Form Handler Details'!$Y:$Y,'[3]Form &amp; Form Handler Details'!EN:EN,"")</f>
        <v>0</v>
      </c>
      <c r="CR122" s="35">
        <f>_xlfn.XLOOKUP($A122,'[3]Form &amp; Form Handler Details'!$Y:$Y,'[3]Form &amp; Form Handler Details'!EO:EO,"")</f>
        <v>0</v>
      </c>
      <c r="CS122" s="35">
        <f>_xlfn.XLOOKUP($A122,'[3]Form &amp; Form Handler Details'!$Y:$Y,'[3]Form &amp; Form Handler Details'!EP:EP,"")</f>
        <v>0</v>
      </c>
      <c r="CT122" s="35">
        <f>_xlfn.XLOOKUP($A122,'[3]Form &amp; Form Handler Details'!$Y:$Y,'[3]Form &amp; Form Handler Details'!EQ:EQ,"")</f>
        <v>0</v>
      </c>
      <c r="CU122" s="35">
        <f>_xlfn.XLOOKUP($A122,'[3]Form &amp; Form Handler Details'!$Y:$Y,'[3]Form &amp; Form Handler Details'!ER:ER,"")</f>
        <v>0</v>
      </c>
      <c r="CV122" s="35">
        <f>_xlfn.XLOOKUP($A122,'[3]Form &amp; Form Handler Details'!$Y:$Y,'[3]Form &amp; Form Handler Details'!ES:ES,"")</f>
        <v>0</v>
      </c>
      <c r="CW122" s="35">
        <f>_xlfn.XLOOKUP($A122,'[3]Form &amp; Form Handler Details'!$Y:$Y,'[3]Form &amp; Form Handler Details'!ET:ET,"")</f>
        <v>0</v>
      </c>
      <c r="CX122" s="35">
        <f>_xlfn.XLOOKUP($A122,'[3]Form &amp; Form Handler Details'!$Y:$Y,'[3]Form &amp; Form Handler Details'!EU:EU,"")</f>
        <v>0</v>
      </c>
      <c r="CY122" s="35">
        <f>_xlfn.XLOOKUP($A122,'[3]Form &amp; Form Handler Details'!$Y:$Y,'[3]Form &amp; Form Handler Details'!EV:EV,"")</f>
        <v>0</v>
      </c>
      <c r="CZ122" s="35">
        <f>_xlfn.XLOOKUP($A122,'[3]Form &amp; Form Handler Details'!$Y:$Y,'[3]Form &amp; Form Handler Details'!EW:EW,"")</f>
        <v>0</v>
      </c>
      <c r="DA122" s="35">
        <f>_xlfn.XLOOKUP($A122,'[3]Form &amp; Form Handler Details'!$Y:$Y,'[3]Form &amp; Form Handler Details'!EX:EX,"")</f>
        <v>0</v>
      </c>
      <c r="DB122" s="35">
        <f>_xlfn.XLOOKUP($A122,'[3]Form &amp; Form Handler Details'!$Y:$Y,'[3]Form &amp; Form Handler Details'!EY:EY,"")</f>
        <v>0</v>
      </c>
      <c r="DC122" s="35">
        <f>_xlfn.XLOOKUP($A122,'[3]Form &amp; Form Handler Details'!$Y:$Y,'[3]Form &amp; Form Handler Details'!EZ:EZ,"")</f>
        <v>0</v>
      </c>
      <c r="DD122" s="35">
        <f>_xlfn.XLOOKUP($A122,'[3]Form &amp; Form Handler Details'!$Y:$Y,'[3]Form &amp; Form Handler Details'!FA:FA,"")</f>
        <v>0</v>
      </c>
      <c r="DE122" s="35">
        <f>_xlfn.XLOOKUP($A122,'[3]Form &amp; Form Handler Details'!$Y:$Y,'[3]Form &amp; Form Handler Details'!FB:FB,"")</f>
        <v>0</v>
      </c>
      <c r="DF122" s="35">
        <f>_xlfn.XLOOKUP($A122,'[3]Form &amp; Form Handler Details'!$Y:$Y,'[3]Form &amp; Form Handler Details'!FC:FC,"")</f>
        <v>0</v>
      </c>
      <c r="DG122" s="35">
        <f>_xlfn.XLOOKUP($A122,'[3]Form &amp; Form Handler Details'!$Y:$Y,'[3]Form &amp; Form Handler Details'!FD:FD,"")</f>
        <v>0</v>
      </c>
      <c r="DH122" s="35">
        <f>_xlfn.XLOOKUP($A122,'[3]Form &amp; Form Handler Details'!$Y:$Y,'[3]Form &amp; Form Handler Details'!FE:FE,"")</f>
        <v>0</v>
      </c>
      <c r="DI122" s="35">
        <f>_xlfn.XLOOKUP($A122,'[3]Form &amp; Form Handler Details'!$Y:$Y,'[3]Form &amp; Form Handler Details'!FF:FF,"")</f>
        <v>0</v>
      </c>
      <c r="DJ122" s="35">
        <f>_xlfn.XLOOKUP($A122,'[3]Form &amp; Form Handler Details'!$Y:$Y,'[3]Form &amp; Form Handler Details'!FG:FG,"")</f>
        <v>0</v>
      </c>
      <c r="DK122" s="35">
        <f>_xlfn.XLOOKUP($A122,'[3]Form &amp; Form Handler Details'!$Y:$Y,'[3]Form &amp; Form Handler Details'!FH:FH,"")</f>
        <v>0</v>
      </c>
      <c r="DL122" s="35">
        <f>_xlfn.XLOOKUP($A122,'[3]Form &amp; Form Handler Details'!$Y:$Y,'[3]Form &amp; Form Handler Details'!FI:FI,"")</f>
        <v>0</v>
      </c>
      <c r="DM122" s="35">
        <f>_xlfn.XLOOKUP($A122,'[3]Form &amp; Form Handler Details'!$Y:$Y,'[3]Form &amp; Form Handler Details'!FJ:FJ,"")</f>
        <v>0</v>
      </c>
      <c r="DN122" s="35">
        <f>_xlfn.XLOOKUP($A122,'[3]Form &amp; Form Handler Details'!$Y:$Y,'[3]Form &amp; Form Handler Details'!FK:FK,"")</f>
        <v>0</v>
      </c>
      <c r="DO122" s="35">
        <f>_xlfn.XLOOKUP($A122,'[3]Form &amp; Form Handler Details'!$Y:$Y,'[3]Form &amp; Form Handler Details'!FL:FL,"")</f>
        <v>0</v>
      </c>
      <c r="DP122" s="35">
        <f>_xlfn.XLOOKUP($A122,'[3]Form &amp; Form Handler Details'!$Y:$Y,'[3]Form &amp; Form Handler Details'!FM:FM,"")</f>
        <v>0</v>
      </c>
      <c r="DQ122" s="35">
        <f>_xlfn.XLOOKUP($A122,'[3]Form &amp; Form Handler Details'!$Y:$Y,'[3]Form &amp; Form Handler Details'!FN:FN,"")</f>
        <v>0</v>
      </c>
      <c r="DR122" s="35">
        <f>_xlfn.XLOOKUP($A122,'[3]Form &amp; Form Handler Details'!$Y:$Y,'[3]Form &amp; Form Handler Details'!FO:FO,"")</f>
        <v>0</v>
      </c>
      <c r="DS122" s="35">
        <f>_xlfn.XLOOKUP($A122,'[3]Form &amp; Form Handler Details'!$Y:$Y,'[3]Form &amp; Form Handler Details'!FP:FP,"")</f>
        <v>0</v>
      </c>
      <c r="DT122" s="35">
        <f>_xlfn.XLOOKUP($A122,'[3]Form &amp; Form Handler Details'!$Y:$Y,'[3]Form &amp; Form Handler Details'!FQ:FQ,"")</f>
        <v>0</v>
      </c>
      <c r="DU122" s="35">
        <f>_xlfn.XLOOKUP($A122,'[3]Form &amp; Form Handler Details'!$Y:$Y,'[3]Form &amp; Form Handler Details'!FR:FR,"")</f>
        <v>0</v>
      </c>
      <c r="DV122" s="35">
        <f>_xlfn.XLOOKUP($A122,'[3]Form &amp; Form Handler Details'!$Y:$Y,'[3]Form &amp; Form Handler Details'!FS:FS,"")</f>
        <v>0</v>
      </c>
      <c r="DW122" s="35">
        <f>_xlfn.XLOOKUP($A122,'[3]Form &amp; Form Handler Details'!$Y:$Y,'[3]Form &amp; Form Handler Details'!FT:FT,"")</f>
        <v>0</v>
      </c>
      <c r="DX122" s="35">
        <f>_xlfn.XLOOKUP($A122,'[3]Form &amp; Form Handler Details'!$Y:$Y,'[3]Form &amp; Form Handler Details'!FU:FU,"")</f>
        <v>0</v>
      </c>
      <c r="DY122" s="35">
        <f>_xlfn.XLOOKUP($A122,'[3]Form &amp; Form Handler Details'!$Y:$Y,'[3]Form &amp; Form Handler Details'!FV:FV,"")</f>
        <v>0</v>
      </c>
      <c r="DZ122" s="35">
        <f>_xlfn.XLOOKUP($A122,'[3]Form &amp; Form Handler Details'!$Y:$Y,'[3]Form &amp; Form Handler Details'!FW:FW,"")</f>
        <v>0</v>
      </c>
      <c r="EA122" s="35">
        <f>_xlfn.XLOOKUP($A122,'[3]Form &amp; Form Handler Details'!$Y:$Y,'[3]Form &amp; Form Handler Details'!FX:FX,"")</f>
        <v>0</v>
      </c>
      <c r="EB122" s="35">
        <f>_xlfn.XLOOKUP($A122,'[3]Form &amp; Form Handler Details'!$Y:$Y,'[3]Form &amp; Form Handler Details'!FY:FY,"")</f>
        <v>0</v>
      </c>
      <c r="EC122" s="35">
        <f>_xlfn.XLOOKUP($A122,'[3]Form &amp; Form Handler Details'!$Y:$Y,'[3]Form &amp; Form Handler Details'!FZ:FZ,"")</f>
        <v>0</v>
      </c>
      <c r="ED122" s="35">
        <f>_xlfn.XLOOKUP($A122,'[3]Form &amp; Form Handler Details'!$Y:$Y,'[3]Form &amp; Form Handler Details'!GA:GA,"")</f>
        <v>0</v>
      </c>
      <c r="EE122" s="35">
        <f>_xlfn.XLOOKUP($A122,'[3]Form &amp; Form Handler Details'!$Y:$Y,'[3]Form &amp; Form Handler Details'!GB:GB,"")</f>
        <v>0</v>
      </c>
      <c r="EF122" s="35">
        <f>_xlfn.XLOOKUP($A122,'[3]Form &amp; Form Handler Details'!$Y:$Y,'[3]Form &amp; Form Handler Details'!GC:GC,"")</f>
        <v>0</v>
      </c>
      <c r="EG122" s="35">
        <f>_xlfn.XLOOKUP($A122,'[3]Form &amp; Form Handler Details'!$Y:$Y,'[3]Form &amp; Form Handler Details'!GD:GD,"")</f>
        <v>0</v>
      </c>
      <c r="EH122" s="35">
        <f>_xlfn.XLOOKUP($A122,'[3]Form &amp; Form Handler Details'!$Y:$Y,'[3]Form &amp; Form Handler Details'!GE:GE,"")</f>
        <v>0</v>
      </c>
      <c r="EI122" s="35">
        <f>_xlfn.XLOOKUP($A122,'[3]Form &amp; Form Handler Details'!$Y:$Y,'[3]Form &amp; Form Handler Details'!GF:GF,"")</f>
        <v>0</v>
      </c>
      <c r="EJ122" s="35">
        <f>_xlfn.XLOOKUP($A122,'[3]Form &amp; Form Handler Details'!$Y:$Y,'[3]Form &amp; Form Handler Details'!GG:GG,"")</f>
        <v>0</v>
      </c>
      <c r="EK122" s="35">
        <f>_xlfn.XLOOKUP($A122,'[3]Form &amp; Form Handler Details'!$Y:$Y,'[3]Form &amp; Form Handler Details'!GH:GH,"")</f>
        <v>0</v>
      </c>
      <c r="EL122" s="35">
        <f>_xlfn.XLOOKUP($A122,'[3]Form &amp; Form Handler Details'!$Y:$Y,'[3]Form &amp; Form Handler Details'!GI:GI,"")</f>
        <v>0</v>
      </c>
      <c r="EM122" s="35">
        <f>_xlfn.XLOOKUP($A122,'[3]Form &amp; Form Handler Details'!$Y:$Y,'[3]Form &amp; Form Handler Details'!GJ:GJ,"")</f>
        <v>0</v>
      </c>
      <c r="EN122" s="35">
        <f>_xlfn.XLOOKUP($A122,'[3]Form &amp; Form Handler Details'!$Y:$Y,'[3]Form &amp; Form Handler Details'!GK:GK,"")</f>
        <v>0</v>
      </c>
      <c r="EO122" s="35">
        <f>_xlfn.XLOOKUP($A122,'[3]Form &amp; Form Handler Details'!$Y:$Y,'[3]Form &amp; Form Handler Details'!GL:GL,"")</f>
        <v>0</v>
      </c>
      <c r="EP122" s="35">
        <f>_xlfn.XLOOKUP($A122,'[3]Form &amp; Form Handler Details'!$Y:$Y,'[3]Form &amp; Form Handler Details'!GM:GM,"")</f>
        <v>0</v>
      </c>
      <c r="EQ122" s="35">
        <f>_xlfn.XLOOKUP($A122,'[3]Form &amp; Form Handler Details'!$Y:$Y,'[3]Form &amp; Form Handler Details'!GN:GN,"")</f>
        <v>0</v>
      </c>
      <c r="ER122" s="35">
        <f>_xlfn.XLOOKUP($A122,'[3]Form &amp; Form Handler Details'!$Y:$Y,'[3]Form &amp; Form Handler Details'!GO:GO,"")</f>
        <v>0</v>
      </c>
      <c r="ES122" s="35">
        <f>_xlfn.XLOOKUP($A122,'[3]Form &amp; Form Handler Details'!$Y:$Y,'[3]Form &amp; Form Handler Details'!GP:GP,"")</f>
        <v>0</v>
      </c>
      <c r="ET122" s="35">
        <f>_xlfn.XLOOKUP($A122,'[3]Form &amp; Form Handler Details'!$Y:$Y,'[3]Form &amp; Form Handler Details'!GQ:GQ,"")</f>
        <v>0</v>
      </c>
      <c r="EU122" s="35">
        <f>_xlfn.XLOOKUP($A122,'[3]Form &amp; Form Handler Details'!$Y:$Y,'[3]Form &amp; Form Handler Details'!GR:GR,"")</f>
        <v>0</v>
      </c>
      <c r="EV122" s="35">
        <f>_xlfn.XLOOKUP($A122,'[3]Form &amp; Form Handler Details'!$Y:$Y,'[3]Form &amp; Form Handler Details'!GS:GS,"")</f>
        <v>0</v>
      </c>
      <c r="EW122" s="35">
        <f>_xlfn.XLOOKUP($A122,'[3]Form &amp; Form Handler Details'!$Y:$Y,'[3]Form &amp; Form Handler Details'!GT:GT,"")</f>
        <v>0</v>
      </c>
      <c r="EX122" s="35">
        <f>_xlfn.XLOOKUP($A122,'[3]Form &amp; Form Handler Details'!$Y:$Y,'[3]Form &amp; Form Handler Details'!GU:GU,"")</f>
        <v>0</v>
      </c>
      <c r="EY122" s="35">
        <f>_xlfn.XLOOKUP($A122,'[3]Form &amp; Form Handler Details'!$Y:$Y,'[3]Form &amp; Form Handler Details'!GV:GV,"")</f>
        <v>0</v>
      </c>
      <c r="EZ122" s="35">
        <f>_xlfn.XLOOKUP($A122,'[3]Form &amp; Form Handler Details'!$Y:$Y,'[3]Form &amp; Form Handler Details'!GW:GW,"")</f>
        <v>0</v>
      </c>
      <c r="FA122" s="35">
        <f>_xlfn.XLOOKUP($A122,'[3]Form &amp; Form Handler Details'!$Y:$Y,'[3]Form &amp; Form Handler Details'!GX:GX,"")</f>
        <v>0</v>
      </c>
      <c r="FB122" s="35">
        <f>_xlfn.XLOOKUP($A122,'[3]Form &amp; Form Handler Details'!$Y:$Y,'[3]Form &amp; Form Handler Details'!GY:GY,"")</f>
        <v>0</v>
      </c>
      <c r="FC122" s="35">
        <f>_xlfn.XLOOKUP($A122,'[3]Form &amp; Form Handler Details'!$Y:$Y,'[3]Form &amp; Form Handler Details'!GZ:GZ,"")</f>
        <v>0</v>
      </c>
      <c r="FD122" s="35">
        <f>_xlfn.XLOOKUP($A122,'[3]Form &amp; Form Handler Details'!$Y:$Y,'[3]Form &amp; Form Handler Details'!HA:HA,"")</f>
        <v>0</v>
      </c>
      <c r="FE122" s="35">
        <f>_xlfn.XLOOKUP($A122,'[3]Form &amp; Form Handler Details'!$Y:$Y,'[3]Form &amp; Form Handler Details'!HB:HB,"")</f>
        <v>0</v>
      </c>
      <c r="FF122" s="35">
        <f>_xlfn.XLOOKUP($A122,'[3]Form &amp; Form Handler Details'!$Y:$Y,'[3]Form &amp; Form Handler Details'!HC:HC,"")</f>
        <v>0</v>
      </c>
      <c r="FG122" s="35">
        <f>_xlfn.XLOOKUP($A122,'[3]Form &amp; Form Handler Details'!$Y:$Y,'[3]Form &amp; Form Handler Details'!HD:HD,"")</f>
        <v>0</v>
      </c>
      <c r="FH122" s="35">
        <f>_xlfn.XLOOKUP($A122,'[3]Form &amp; Form Handler Details'!$Y:$Y,'[3]Form &amp; Form Handler Details'!HE:HE,"")</f>
        <v>0</v>
      </c>
      <c r="FI122" s="35">
        <f>_xlfn.XLOOKUP($A122,'[3]Form &amp; Form Handler Details'!$Y:$Y,'[3]Form &amp; Form Handler Details'!HF:HF,"")</f>
        <v>0</v>
      </c>
      <c r="FJ122" s="35">
        <f>_xlfn.XLOOKUP($A122,'[3]Form &amp; Form Handler Details'!$Y:$Y,'[3]Form &amp; Form Handler Details'!HG:HG,"")</f>
        <v>0</v>
      </c>
      <c r="FK122" s="35">
        <f>_xlfn.XLOOKUP($A122,'[3]Form &amp; Form Handler Details'!$Y:$Y,'[3]Form &amp; Form Handler Details'!HH:HH,"")</f>
        <v>0</v>
      </c>
      <c r="FL122" s="35">
        <f>_xlfn.XLOOKUP($A122,'[3]Form &amp; Form Handler Details'!$Y:$Y,'[3]Form &amp; Form Handler Details'!HI:HI,"")</f>
        <v>0</v>
      </c>
      <c r="FM122" s="35">
        <f>_xlfn.XLOOKUP($A122,'[3]Form &amp; Form Handler Details'!$Y:$Y,'[3]Form &amp; Form Handler Details'!HJ:HJ,"")</f>
        <v>0</v>
      </c>
      <c r="FN122" s="35">
        <f>_xlfn.XLOOKUP($A122,'[3]Form &amp; Form Handler Details'!$Y:$Y,'[3]Form &amp; Form Handler Details'!HK:HK,"")</f>
        <v>0</v>
      </c>
      <c r="FO122" s="35">
        <f>_xlfn.XLOOKUP($A122,'[3]Form &amp; Form Handler Details'!$Y:$Y,'[3]Form &amp; Form Handler Details'!HL:HL,"")</f>
        <v>0</v>
      </c>
      <c r="FP122" s="35">
        <f>_xlfn.XLOOKUP($A122,'[3]Form &amp; Form Handler Details'!$Y:$Y,'[3]Form &amp; Form Handler Details'!HM:HM,"")</f>
        <v>0</v>
      </c>
      <c r="FQ122" s="35">
        <f>_xlfn.XLOOKUP($A122,'[3]Form &amp; Form Handler Details'!$Y:$Y,'[3]Form &amp; Form Handler Details'!HN:HN,"")</f>
        <v>0</v>
      </c>
      <c r="FR122" s="35">
        <f>_xlfn.XLOOKUP($A122,'[3]Form &amp; Form Handler Details'!$Y:$Y,'[3]Form &amp; Form Handler Details'!HO:HO,"")</f>
        <v>0</v>
      </c>
      <c r="FS122" s="35">
        <f>_xlfn.XLOOKUP($A122,'[3]Form &amp; Form Handler Details'!$Y:$Y,'[3]Form &amp; Form Handler Details'!HP:HP,"")</f>
        <v>0</v>
      </c>
      <c r="FT122" s="35">
        <f>_xlfn.XLOOKUP($A122,'[3]Form &amp; Form Handler Details'!$Y:$Y,'[3]Form &amp; Form Handler Details'!HQ:HQ,"")</f>
        <v>0</v>
      </c>
      <c r="FU122" s="35">
        <f>_xlfn.XLOOKUP($A122,'[3]Form &amp; Form Handler Details'!$Y:$Y,'[3]Form &amp; Form Handler Details'!HR:HR,"")</f>
        <v>0</v>
      </c>
      <c r="FV122" s="35">
        <f>_xlfn.XLOOKUP($A122,'[3]Form &amp; Form Handler Details'!$Y:$Y,'[3]Form &amp; Form Handler Details'!HS:HS,"")</f>
        <v>0</v>
      </c>
      <c r="FW122" s="35">
        <f>_xlfn.XLOOKUP($A122,'[3]Form &amp; Form Handler Details'!$Y:$Y,'[3]Form &amp; Form Handler Details'!HT:HT,"")</f>
        <v>0</v>
      </c>
      <c r="FX122" s="35">
        <f>_xlfn.XLOOKUP($A122,'[3]Form &amp; Form Handler Details'!$Y:$Y,'[3]Form &amp; Form Handler Details'!HU:HU,"")</f>
        <v>0</v>
      </c>
      <c r="FY122" s="35">
        <f>_xlfn.XLOOKUP($A122,'[3]Form &amp; Form Handler Details'!$Y:$Y,'[3]Form &amp; Form Handler Details'!HV:HV,"")</f>
        <v>0</v>
      </c>
      <c r="FZ122" s="35">
        <f>_xlfn.XLOOKUP($A122,'[3]Form &amp; Form Handler Details'!$Y:$Y,'[3]Form &amp; Form Handler Details'!HW:HW,"")</f>
        <v>0</v>
      </c>
      <c r="GA122" s="35">
        <f>_xlfn.XLOOKUP($A122,'[3]Form &amp; Form Handler Details'!$Y:$Y,'[3]Form &amp; Form Handler Details'!HX:HX,"")</f>
        <v>0</v>
      </c>
      <c r="GB122" s="35">
        <f>_xlfn.XLOOKUP($A122,'[3]Form &amp; Form Handler Details'!$Y:$Y,'[3]Form &amp; Form Handler Details'!HY:HY,"")</f>
        <v>0</v>
      </c>
      <c r="GC122" s="35">
        <f>_xlfn.XLOOKUP($A122,'[3]Form &amp; Form Handler Details'!$Y:$Y,'[3]Form &amp; Form Handler Details'!HZ:HZ,"")</f>
        <v>0</v>
      </c>
      <c r="GD122" s="35">
        <f>_xlfn.XLOOKUP($A122,'[3]Form &amp; Form Handler Details'!$Y:$Y,'[3]Form &amp; Form Handler Details'!IA:IA,"")</f>
        <v>0</v>
      </c>
      <c r="GE122" s="35">
        <f>_xlfn.XLOOKUP($A122,'[3]Form &amp; Form Handler Details'!$Y:$Y,'[3]Form &amp; Form Handler Details'!IB:IB,"")</f>
        <v>0</v>
      </c>
      <c r="GF122" s="35">
        <f>_xlfn.XLOOKUP($A122,'[3]Form &amp; Form Handler Details'!$Y:$Y,'[3]Form &amp; Form Handler Details'!IC:IC,"")</f>
        <v>0</v>
      </c>
      <c r="GG122" s="35">
        <f>_xlfn.XLOOKUP($A122,'[3]Form &amp; Form Handler Details'!$Y:$Y,'[3]Form &amp; Form Handler Details'!ID:ID,"")</f>
        <v>0</v>
      </c>
      <c r="GH122" s="35">
        <f>_xlfn.XLOOKUP($A122,'[3]Form &amp; Form Handler Details'!$Y:$Y,'[3]Form &amp; Form Handler Details'!IE:IE,"")</f>
        <v>0</v>
      </c>
      <c r="GI122" s="35">
        <f>_xlfn.XLOOKUP($A122,'[3]Form &amp; Form Handler Details'!$Y:$Y,'[3]Form &amp; Form Handler Details'!IF:IF,"")</f>
        <v>0</v>
      </c>
      <c r="GJ122" s="35">
        <f>_xlfn.XLOOKUP($A122,'[3]Form &amp; Form Handler Details'!$Y:$Y,'[3]Form &amp; Form Handler Details'!IG:IG,"")</f>
        <v>0</v>
      </c>
      <c r="GK122" s="35">
        <f>_xlfn.XLOOKUP($A122,'[3]Form &amp; Form Handler Details'!$Y:$Y,'[3]Form &amp; Form Handler Details'!IH:IH,"")</f>
        <v>0</v>
      </c>
      <c r="GL122" s="35">
        <f>_xlfn.XLOOKUP($A122,'[3]Form &amp; Form Handler Details'!$Y:$Y,'[3]Form &amp; Form Handler Details'!II:II,"")</f>
        <v>0</v>
      </c>
      <c r="GM122" s="35">
        <f>_xlfn.XLOOKUP($A122,'[3]Form &amp; Form Handler Details'!$Y:$Y,'[3]Form &amp; Form Handler Details'!IJ:IJ,"")</f>
        <v>0</v>
      </c>
      <c r="GN122" s="35">
        <f>_xlfn.XLOOKUP($A122,'[3]Form &amp; Form Handler Details'!$Y:$Y,'[3]Form &amp; Form Handler Details'!IK:IK,"")</f>
        <v>0</v>
      </c>
      <c r="GO122" s="35">
        <f>_xlfn.XLOOKUP($A122,'[3]Form &amp; Form Handler Details'!$Y:$Y,'[3]Form &amp; Form Handler Details'!IL:IL,"")</f>
        <v>0</v>
      </c>
      <c r="GP122" s="35">
        <f>_xlfn.XLOOKUP($A122,'[3]Form &amp; Form Handler Details'!$Y:$Y,'[3]Form &amp; Form Handler Details'!IM:IM,"")</f>
        <v>0</v>
      </c>
      <c r="GQ122" s="35">
        <f>_xlfn.XLOOKUP($A122,'[3]Form &amp; Form Handler Details'!$Y:$Y,'[3]Form &amp; Form Handler Details'!IN:IN,"")</f>
        <v>0</v>
      </c>
      <c r="GR122" s="35">
        <f>_xlfn.XLOOKUP($A122,'[3]Form &amp; Form Handler Details'!$Y:$Y,'[3]Form &amp; Form Handler Details'!IO:IO,"")</f>
        <v>0</v>
      </c>
      <c r="GS122" s="35">
        <f>_xlfn.XLOOKUP($A122,'[3]Form &amp; Form Handler Details'!$Y:$Y,'[3]Form &amp; Form Handler Details'!IP:IP,"")</f>
        <v>0</v>
      </c>
      <c r="GT122" s="35">
        <f>_xlfn.XLOOKUP($A122,'[3]Form &amp; Form Handler Details'!$Y:$Y,'[3]Form &amp; Form Handler Details'!IQ:IQ,"")</f>
        <v>0</v>
      </c>
      <c r="GU122" s="35">
        <f>_xlfn.XLOOKUP($A122,'[3]Form &amp; Form Handler Details'!$Y:$Y,'[3]Form &amp; Form Handler Details'!IR:IR,"")</f>
        <v>0</v>
      </c>
      <c r="GV122" s="35">
        <f>_xlfn.XLOOKUP($A122,'[3]Form &amp; Form Handler Details'!$Y:$Y,'[3]Form &amp; Form Handler Details'!IS:IS,"")</f>
        <v>0</v>
      </c>
      <c r="GW122" s="35">
        <f>_xlfn.XLOOKUP($A122,'[3]Form &amp; Form Handler Details'!$Y:$Y,'[3]Form &amp; Form Handler Details'!IT:IT,"")</f>
        <v>0</v>
      </c>
      <c r="GX122" s="35">
        <f>_xlfn.XLOOKUP($A122,'[3]Form &amp; Form Handler Details'!$Y:$Y,'[3]Form &amp; Form Handler Details'!IU:IU,"")</f>
        <v>0</v>
      </c>
      <c r="GY122" s="35">
        <f>_xlfn.XLOOKUP($A122,'[3]Form &amp; Form Handler Details'!$Y:$Y,'[3]Form &amp; Form Handler Details'!IV:IV,"")</f>
        <v>0</v>
      </c>
      <c r="GZ122" s="35">
        <f>_xlfn.XLOOKUP($A122,'[3]Form &amp; Form Handler Details'!$Y:$Y,'[3]Form &amp; Form Handler Details'!IW:IW,"")</f>
        <v>0</v>
      </c>
      <c r="HA122" s="35">
        <f>_xlfn.XLOOKUP($A122,'[3]Form &amp; Form Handler Details'!$Y:$Y,'[3]Form &amp; Form Handler Details'!IX:IX,"")</f>
        <v>0</v>
      </c>
      <c r="HB122" s="35">
        <f>_xlfn.XLOOKUP($A122,'[3]Form &amp; Form Handler Details'!$Y:$Y,'[3]Form &amp; Form Handler Details'!IY:IY,"")</f>
        <v>0</v>
      </c>
      <c r="HC122" s="35">
        <f>_xlfn.XLOOKUP($A122,'[3]Form &amp; Form Handler Details'!$Y:$Y,'[3]Form &amp; Form Handler Details'!IZ:IZ,"")</f>
        <v>0</v>
      </c>
      <c r="HD122" s="35">
        <f>_xlfn.XLOOKUP($A122,'[3]Form &amp; Form Handler Details'!$Y:$Y,'[3]Form &amp; Form Handler Details'!JA:JA,"")</f>
        <v>0</v>
      </c>
      <c r="HE122" s="35">
        <f>_xlfn.XLOOKUP($A122,'[3]Form &amp; Form Handler Details'!$Y:$Y,'[3]Form &amp; Form Handler Details'!JB:JB,"")</f>
        <v>0</v>
      </c>
      <c r="HF122" s="35">
        <f>_xlfn.XLOOKUP($A122,'[3]Form &amp; Form Handler Details'!$Y:$Y,'[3]Form &amp; Form Handler Details'!JC:JC,"")</f>
        <v>0</v>
      </c>
      <c r="HG122" s="35">
        <f>_xlfn.XLOOKUP($A122,'[3]Form &amp; Form Handler Details'!$Y:$Y,'[3]Form &amp; Form Handler Details'!JD:JD,"")</f>
        <v>0</v>
      </c>
      <c r="HH122" s="35">
        <f>_xlfn.XLOOKUP($A122,'[3]Form &amp; Form Handler Details'!$Y:$Y,'[3]Form &amp; Form Handler Details'!JE:JE,"")</f>
        <v>0</v>
      </c>
      <c r="HI122" s="35">
        <f>_xlfn.XLOOKUP($A122,'[3]Form &amp; Form Handler Details'!$Y:$Y,'[3]Form &amp; Form Handler Details'!JF:JF,"")</f>
        <v>0</v>
      </c>
      <c r="HJ122" s="35">
        <f>_xlfn.XLOOKUP($A122,'[3]Form &amp; Form Handler Details'!$Y:$Y,'[3]Form &amp; Form Handler Details'!JG:JG,"")</f>
        <v>0</v>
      </c>
      <c r="HK122" s="35" t="str">
        <f>_xlfn.XLOOKUP($A122,'[3]Form &amp; Form Handler Details'!$Y:$Y,'[3]Form &amp; Form Handler Details'!JH:JH,"")</f>
        <v>送信する</v>
      </c>
      <c r="HL122" s="35">
        <f>_xlfn.XLOOKUP($A122,'[3]Form &amp; Form Handler Details'!$Y:$Y,'[3]Form &amp; Form Handler Details'!JI:JI,"")</f>
        <v>0</v>
      </c>
      <c r="HM122" s="35">
        <f>_xlfn.XLOOKUP($A122,'[3]Form &amp; Form Handler Details'!$Y:$Y,'[3]Form &amp; Form Handler Details'!JJ:JJ,"")</f>
        <v>0</v>
      </c>
      <c r="HN122" s="35">
        <f>_xlfn.XLOOKUP($A122,'[3]Form &amp; Form Handler Details'!$Y:$Y,'[3]Form &amp; Form Handler Details'!JK:JK,"")</f>
        <v>0</v>
      </c>
      <c r="HO122" s="35">
        <f>_xlfn.XLOOKUP($A122,'[3]Form &amp; Form Handler Details'!$Y:$Y,'[3]Form &amp; Form Handler Details'!JL:JL,"")</f>
        <v>0</v>
      </c>
      <c r="HP122" s="35">
        <f>_xlfn.XLOOKUP($A122,'[3]Form &amp; Form Handler Details'!$Y:$Y,'[3]Form &amp; Form Handler Details'!JM:JM,"")</f>
        <v>0</v>
      </c>
      <c r="HQ122" s="35">
        <f>_xlfn.XLOOKUP($A122,'[3]Form &amp; Form Handler Details'!$Y:$Y,'[3]Form &amp; Form Handler Details'!JN:JN,"")</f>
        <v>0</v>
      </c>
      <c r="HR122" s="35">
        <f>_xlfn.XLOOKUP($A122,'[3]Form &amp; Form Handler Details'!$Y:$Y,'[3]Form &amp; Form Handler Details'!JO:JO,"")</f>
        <v>0</v>
      </c>
      <c r="HS122" s="35">
        <f>_xlfn.XLOOKUP($A122,'[3]Form &amp; Form Handler Details'!$Y:$Y,'[3]Form &amp; Form Handler Details'!JP:JP,"")</f>
        <v>0</v>
      </c>
      <c r="HT122" s="35">
        <f>_xlfn.XLOOKUP($A122,'[3]Form &amp; Form Handler Details'!$Y:$Y,'[3]Form &amp; Form Handler Details'!JQ:JQ,"")</f>
        <v>0</v>
      </c>
      <c r="HU122" s="35">
        <f>_xlfn.XLOOKUP($A122,'[3]Form &amp; Form Handler Details'!$Y:$Y,'[3]Form &amp; Form Handler Details'!JR:JR,"")</f>
        <v>0</v>
      </c>
      <c r="HV122" s="35">
        <f>_xlfn.XLOOKUP($A122,'[3]Form &amp; Form Handler Details'!$Y:$Y,'[3]Form &amp; Form Handler Details'!JS:JS,"")</f>
        <v>0</v>
      </c>
      <c r="HW122" s="35">
        <f>_xlfn.XLOOKUP($A122,'[3]Form &amp; Form Handler Details'!$Y:$Y,'[3]Form &amp; Form Handler Details'!JT:JT,"")</f>
        <v>0</v>
      </c>
    </row>
    <row r="123" spans="1:231" ht="165" customHeight="1">
      <c r="A123" s="32" t="s">
        <v>65</v>
      </c>
      <c r="B123" s="32" t="str">
        <f>_xlfn.XLOOKUP(Table46[[#This Row],[UFID]],ATC!C:C,ATC!A:A,"")</f>
        <v>07</v>
      </c>
      <c r="C123" s="31" t="str">
        <f>_xlfn.XLOOKUP(Table46[[#This Row],[UFID]],ATC!C:C,ATC!E:E,"")</f>
        <v>Build Queue</v>
      </c>
      <c r="D123" s="31">
        <f>_xlfn.XLOOKUP(Table46[[#This Row],[UFID]],ATC!C:C,ATC!J:J,"")</f>
        <v>0</v>
      </c>
      <c r="E123" s="31" t="s">
        <v>613</v>
      </c>
      <c r="F123" s="34" t="str">
        <f>_xlfn.XLOOKUP(Table46[[#This Row],[UFID]],'[3]Form &amp; Form Handler Details'!$Y:$Y,'[3]Form &amp; Form Handler Details'!$F:$F,"")</f>
        <v>https://www.paypal.com/uk/enterprise/campaigns/grocery</v>
      </c>
      <c r="G123" s="34" t="str">
        <f>_xlfn.XLOOKUP(Table46[[#This Row],[UFID]],'[3]Form &amp; Form Handler Details'!$Y:$Y,'[3]Form &amp; Form Handler Details'!$I:$I,"")</f>
        <v>https://www.paypal.com/uk/enterprise/campaigns/grocery?data=success</v>
      </c>
      <c r="H123" s="34" t="str">
        <f>_xlfn.XLOOKUP(Table46[[#This Row],[UFID]],'[3]Form &amp; Form Handler Details'!$Y:$Y,'[3]Form &amp; Form Handler Details'!$E:$E,"")</f>
        <v>https://pypd.paypal-mktg.com/l/925803/2022-01-28/2jp3r</v>
      </c>
      <c r="I123" s="34" t="str">
        <f>_xlfn.XLOOKUP(Table46[[#This Row],[UFID]],'[3]Form &amp; Form Handler Details'!$Y:$Y,'[3]Form &amp; Form Handler Details'!$U:$U,"")</f>
        <v>EMEA-UK-FRH-23-Grocery-Campaign_Live</v>
      </c>
      <c r="J123" s="34" t="str">
        <f>_xlfn.XLOOKUP(Table46[[#This Row],[UFID]],'[3]Form &amp; Form Handler Details'!$Y:$Y,'[3]Form &amp; Form Handler Details'!$V:$V,"")</f>
        <v>https://pypd.paypal-mktg.com/l/925803/2023-04-23/2rwv2</v>
      </c>
      <c r="K123" s="34" t="str">
        <f t="shared" si="3"/>
        <v>2023-04-23/2rwv2</v>
      </c>
      <c r="L123" s="34" t="str">
        <f>_xlfn.XLOOKUP(Table46[[#This Row],[UFID]],'[3]Form &amp; Form Handler Details'!$Y:$Y,'[3]Form &amp; Form Handler Details'!$D:$D,"")</f>
        <v>EMEA-UK-FRM-22-Grocery-Campaign</v>
      </c>
      <c r="M123" s="35" t="str">
        <f>_xlfn.XLOOKUP($A123,'[3]Form &amp; Form Handler Details'!$Y:$Y,'[3]Form &amp; Form Handler Details'!BJ:BJ,"")</f>
        <v>First Name</v>
      </c>
      <c r="N123" s="35" t="str">
        <f>_xlfn.XLOOKUP($A123,'[3]Form &amp; Form Handler Details'!$Y:$Y,'[3]Form &amp; Form Handler Details'!BK:BK,"")</f>
        <v>firstname</v>
      </c>
      <c r="O123" s="35" t="str">
        <f>_xlfn.XLOOKUP($A123,'[3]Form &amp; Form Handler Details'!$Y:$Y,'[3]Form &amp; Form Handler Details'!BL:BL,"")</f>
        <v>text</v>
      </c>
      <c r="P123" s="35" t="str">
        <f>_xlfn.XLOOKUP($A123,'[3]Form &amp; Form Handler Details'!$Y:$Y,'[3]Form &amp; Form Handler Details'!BM:BM,"")</f>
        <v>This field is required.</v>
      </c>
      <c r="Q123" s="35" t="str">
        <f>_xlfn.XLOOKUP($A123,'[3]Form &amp; Form Handler Details'!$Y:$Y,'[3]Form &amp; Form Handler Details'!BN:BN,"")</f>
        <v>Last Name</v>
      </c>
      <c r="R123" s="35" t="str">
        <f>_xlfn.XLOOKUP($A123,'[3]Form &amp; Form Handler Details'!$Y:$Y,'[3]Form &amp; Form Handler Details'!BO:BO,"")</f>
        <v>lastname</v>
      </c>
      <c r="S123" s="35" t="str">
        <f>_xlfn.XLOOKUP($A123,'[3]Form &amp; Form Handler Details'!$Y:$Y,'[3]Form &amp; Form Handler Details'!BP:BP,"")</f>
        <v>text</v>
      </c>
      <c r="T123" s="35" t="str">
        <f>_xlfn.XLOOKUP($A123,'[3]Form &amp; Form Handler Details'!$Y:$Y,'[3]Form &amp; Form Handler Details'!BQ:BQ,"")</f>
        <v>This field is required.</v>
      </c>
      <c r="U123" s="35" t="str">
        <f>_xlfn.XLOOKUP($A123,'[3]Form &amp; Form Handler Details'!$Y:$Y,'[3]Form &amp; Form Handler Details'!BR:BR,"")</f>
        <v>Business email</v>
      </c>
      <c r="V123" s="35" t="str">
        <f>_xlfn.XLOOKUP($A123,'[3]Form &amp; Form Handler Details'!$Y:$Y,'[3]Form &amp; Form Handler Details'!BS:BS,"")</f>
        <v>workemail</v>
      </c>
      <c r="W123" s="35" t="str">
        <f>_xlfn.XLOOKUP($A123,'[3]Form &amp; Form Handler Details'!$Y:$Y,'[3]Form &amp; Form Handler Details'!BT:BT,"")</f>
        <v>text</v>
      </c>
      <c r="X123" s="35" t="str">
        <f>_xlfn.XLOOKUP($A123,'[3]Form &amp; Form Handler Details'!$Y:$Y,'[3]Form &amp; Form Handler Details'!BU:BU,"")</f>
        <v>This field is required.</v>
      </c>
      <c r="Y123" s="35">
        <f>_xlfn.XLOOKUP($A123,'[3]Form &amp; Form Handler Details'!$Y:$Y,'[3]Form &amp; Form Handler Details'!BV:BV,"")</f>
        <v>0</v>
      </c>
      <c r="Z123" s="35">
        <f>_xlfn.XLOOKUP($A123,'[3]Form &amp; Form Handler Details'!$Y:$Y,'[3]Form &amp; Form Handler Details'!BW:BW,"")</f>
        <v>0</v>
      </c>
      <c r="AA123" s="35">
        <f>_xlfn.XLOOKUP($A123,'[3]Form &amp; Form Handler Details'!$Y:$Y,'[3]Form &amp; Form Handler Details'!BX:BX,"")</f>
        <v>0</v>
      </c>
      <c r="AB123" s="35">
        <f>_xlfn.XLOOKUP($A123,'[3]Form &amp; Form Handler Details'!$Y:$Y,'[3]Form &amp; Form Handler Details'!BY:BY,"")</f>
        <v>0</v>
      </c>
      <c r="AC123" s="35">
        <f>_xlfn.XLOOKUP($A123,'[3]Form &amp; Form Handler Details'!$Y:$Y,'[3]Form &amp; Form Handler Details'!BZ:BZ,"")</f>
        <v>0</v>
      </c>
      <c r="AD123" s="35">
        <f>_xlfn.XLOOKUP($A123,'[3]Form &amp; Form Handler Details'!$Y:$Y,'[3]Form &amp; Form Handler Details'!CA:CA,"")</f>
        <v>0</v>
      </c>
      <c r="AE123" s="35">
        <f>_xlfn.XLOOKUP($A123,'[3]Form &amp; Form Handler Details'!$Y:$Y,'[3]Form &amp; Form Handler Details'!CB:CB,"")</f>
        <v>0</v>
      </c>
      <c r="AF123" s="35">
        <f>_xlfn.XLOOKUP($A123,'[3]Form &amp; Form Handler Details'!$Y:$Y,'[3]Form &amp; Form Handler Details'!CC:CC,"")</f>
        <v>0</v>
      </c>
      <c r="AG123" s="35">
        <f>_xlfn.XLOOKUP($A123,'[3]Form &amp; Form Handler Details'!$Y:$Y,'[3]Form &amp; Form Handler Details'!CD:CD,"")</f>
        <v>0</v>
      </c>
      <c r="AH123" s="35">
        <f>_xlfn.XLOOKUP($A123,'[3]Form &amp; Form Handler Details'!$Y:$Y,'[3]Form &amp; Form Handler Details'!CE:CE,"")</f>
        <v>0</v>
      </c>
      <c r="AI123" s="35">
        <f>_xlfn.XLOOKUP($A123,'[3]Form &amp; Form Handler Details'!$Y:$Y,'[3]Form &amp; Form Handler Details'!CF:CF,"")</f>
        <v>0</v>
      </c>
      <c r="AJ123" s="35">
        <f>_xlfn.XLOOKUP($A123,'[3]Form &amp; Form Handler Details'!$Y:$Y,'[3]Form &amp; Form Handler Details'!CG:CG,"")</f>
        <v>0</v>
      </c>
      <c r="AK123" s="35" t="str">
        <f>_xlfn.XLOOKUP($A123,'[3]Form &amp; Form Handler Details'!$Y:$Y,'[3]Form &amp; Form Handler Details'!CH:CH,"")</f>
        <v>URL</v>
      </c>
      <c r="AL123" s="35" t="str">
        <f>_xlfn.XLOOKUP($A123,'[3]Form &amp; Form Handler Details'!$Y:$Y,'[3]Form &amp; Form Handler Details'!CI:CI,"")</f>
        <v>companywebsite</v>
      </c>
      <c r="AM123" s="35" t="str">
        <f>_xlfn.XLOOKUP($A123,'[3]Form &amp; Form Handler Details'!$Y:$Y,'[3]Form &amp; Form Handler Details'!CJ:CJ,"")</f>
        <v>text</v>
      </c>
      <c r="AN123" s="35" t="str">
        <f>_xlfn.XLOOKUP($A123,'[3]Form &amp; Form Handler Details'!$Y:$Y,'[3]Form &amp; Form Handler Details'!CK:CK,"")</f>
        <v>This field is required</v>
      </c>
      <c r="AO123" s="35" t="str">
        <f>_xlfn.XLOOKUP($A123,'[3]Form &amp; Form Handler Details'!$Y:$Y,'[3]Form &amp; Form Handler Details'!CL:CL,"")</f>
        <v>Phone number</v>
      </c>
      <c r="AP123" s="35" t="str">
        <f>_xlfn.XLOOKUP($A123,'[3]Form &amp; Form Handler Details'!$Y:$Y,'[3]Form &amp; Form Handler Details'!CM:CM,"")</f>
        <v>phonenumber</v>
      </c>
      <c r="AQ123" s="35" t="str">
        <f>_xlfn.XLOOKUP($A123,'[3]Form &amp; Form Handler Details'!$Y:$Y,'[3]Form &amp; Form Handler Details'!CN:CN,"")</f>
        <v>text</v>
      </c>
      <c r="AR123" s="35">
        <f>_xlfn.XLOOKUP($A123,'[3]Form &amp; Form Handler Details'!$Y:$Y,'[3]Form &amp; Form Handler Details'!CO:CO,"")</f>
        <v>0</v>
      </c>
      <c r="AS123" s="35">
        <f>_xlfn.XLOOKUP($A123,'[3]Form &amp; Form Handler Details'!$Y:$Y,'[3]Form &amp; Form Handler Details'!CP:CP,"")</f>
        <v>0</v>
      </c>
      <c r="AT123" s="35">
        <f>_xlfn.XLOOKUP($A123,'[3]Form &amp; Form Handler Details'!$Y:$Y,'[3]Form &amp; Form Handler Details'!CQ:CQ,"")</f>
        <v>0</v>
      </c>
      <c r="AU123" s="35">
        <f>_xlfn.XLOOKUP($A123,'[3]Form &amp; Form Handler Details'!$Y:$Y,'[3]Form &amp; Form Handler Details'!CR:CR,"")</f>
        <v>0</v>
      </c>
      <c r="AV123" s="35">
        <f>_xlfn.XLOOKUP($A123,'[3]Form &amp; Form Handler Details'!$Y:$Y,'[3]Form &amp; Form Handler Details'!CS:CS,"")</f>
        <v>0</v>
      </c>
      <c r="AW123" s="35" t="str">
        <f>_xlfn.XLOOKUP($A123,'[3]Form &amp; Form Handler Details'!$Y:$Y,'[3]Form &amp; Form Handler Details'!CT:CT,"")</f>
        <v>Webform URL(Hidden)</v>
      </c>
      <c r="AX123" s="35" t="str">
        <f>_xlfn.XLOOKUP($A123,'[3]Form &amp; Form Handler Details'!$Y:$Y,'[3]Form &amp; Form Handler Details'!CU:CU,"")</f>
        <v>webformurl</v>
      </c>
      <c r="AY123" s="35" t="str">
        <f>_xlfn.XLOOKUP($A123,'[3]Form &amp; Form Handler Details'!$Y:$Y,'[3]Form &amp; Form Handler Details'!CV:CV,"")</f>
        <v>text</v>
      </c>
      <c r="AZ123" s="35">
        <f>_xlfn.XLOOKUP($A123,'[3]Form &amp; Form Handler Details'!$Y:$Y,'[3]Form &amp; Form Handler Details'!CW:CW,"")</f>
        <v>0</v>
      </c>
      <c r="BA123" s="35">
        <f>_xlfn.XLOOKUP($A123,'[3]Form &amp; Form Handler Details'!$Y:$Y,'[3]Form &amp; Form Handler Details'!CX:CX,"")</f>
        <v>0</v>
      </c>
      <c r="BB123" s="35">
        <f>_xlfn.XLOOKUP($A123,'[3]Form &amp; Form Handler Details'!$Y:$Y,'[3]Form &amp; Form Handler Details'!CY:CY,"")</f>
        <v>0</v>
      </c>
      <c r="BC123" s="35">
        <f>_xlfn.XLOOKUP($A123,'[3]Form &amp; Form Handler Details'!$Y:$Y,'[3]Form &amp; Form Handler Details'!CZ:CZ,"")</f>
        <v>0</v>
      </c>
      <c r="BD123" s="35">
        <f>_xlfn.XLOOKUP($A123,'[3]Form &amp; Form Handler Details'!$Y:$Y,'[3]Form &amp; Form Handler Details'!DA:DA,"")</f>
        <v>0</v>
      </c>
      <c r="BE123" s="35">
        <f>_xlfn.XLOOKUP($A123,'[3]Form &amp; Form Handler Details'!$Y:$Y,'[3]Form &amp; Form Handler Details'!DB:DB,"")</f>
        <v>0</v>
      </c>
      <c r="BF123" s="35">
        <f>_xlfn.XLOOKUP($A123,'[3]Form &amp; Form Handler Details'!$Y:$Y,'[3]Form &amp; Form Handler Details'!DC:DC,"")</f>
        <v>0</v>
      </c>
      <c r="BG123" s="35">
        <f>_xlfn.XLOOKUP($A123,'[3]Form &amp; Form Handler Details'!$Y:$Y,'[3]Form &amp; Form Handler Details'!DD:DD,"")</f>
        <v>0</v>
      </c>
      <c r="BH123" s="35">
        <f>_xlfn.XLOOKUP($A123,'[3]Form &amp; Form Handler Details'!$Y:$Y,'[3]Form &amp; Form Handler Details'!DE:DE,"")</f>
        <v>0</v>
      </c>
      <c r="BI123" s="35">
        <f>_xlfn.XLOOKUP($A123,'[3]Form &amp; Form Handler Details'!$Y:$Y,'[3]Form &amp; Form Handler Details'!DF:DF,"")</f>
        <v>0</v>
      </c>
      <c r="BJ123" s="35">
        <f>_xlfn.XLOOKUP($A123,'[3]Form &amp; Form Handler Details'!$Y:$Y,'[3]Form &amp; Form Handler Details'!DG:DG,"")</f>
        <v>0</v>
      </c>
      <c r="BK123" s="35">
        <f>_xlfn.XLOOKUP($A123,'[3]Form &amp; Form Handler Details'!$Y:$Y,'[3]Form &amp; Form Handler Details'!DH:DH,"")</f>
        <v>0</v>
      </c>
      <c r="BL123" s="35">
        <f>_xlfn.XLOOKUP($A123,'[3]Form &amp; Form Handler Details'!$Y:$Y,'[3]Form &amp; Form Handler Details'!DI:DI,"")</f>
        <v>0</v>
      </c>
      <c r="BM123" s="35">
        <f>_xlfn.XLOOKUP($A123,'[3]Form &amp; Form Handler Details'!$Y:$Y,'[3]Form &amp; Form Handler Details'!DJ:DJ,"")</f>
        <v>0</v>
      </c>
      <c r="BN123" s="35">
        <f>_xlfn.XLOOKUP($A123,'[3]Form &amp; Form Handler Details'!$Y:$Y,'[3]Form &amp; Form Handler Details'!DK:DK,"")</f>
        <v>0</v>
      </c>
      <c r="BO123" s="35">
        <f>_xlfn.XLOOKUP($A123,'[3]Form &amp; Form Handler Details'!$Y:$Y,'[3]Form &amp; Form Handler Details'!DL:DL,"")</f>
        <v>0</v>
      </c>
      <c r="BP123" s="35">
        <f>_xlfn.XLOOKUP($A123,'[3]Form &amp; Form Handler Details'!$Y:$Y,'[3]Form &amp; Form Handler Details'!DM:DM,"")</f>
        <v>0</v>
      </c>
      <c r="BQ123" s="35">
        <f>_xlfn.XLOOKUP($A123,'[3]Form &amp; Form Handler Details'!$Y:$Y,'[3]Form &amp; Form Handler Details'!DN:DN,"")</f>
        <v>0</v>
      </c>
      <c r="BR123" s="35">
        <f>_xlfn.XLOOKUP($A123,'[3]Form &amp; Form Handler Details'!$Y:$Y,'[3]Form &amp; Form Handler Details'!DO:DO,"")</f>
        <v>0</v>
      </c>
      <c r="BS123" s="35">
        <f>_xlfn.XLOOKUP($A123,'[3]Form &amp; Form Handler Details'!$Y:$Y,'[3]Form &amp; Form Handler Details'!DP:DP,"")</f>
        <v>0</v>
      </c>
      <c r="BT123" s="35">
        <f>_xlfn.XLOOKUP($A123,'[3]Form &amp; Form Handler Details'!$Y:$Y,'[3]Form &amp; Form Handler Details'!DQ:DQ,"")</f>
        <v>0</v>
      </c>
      <c r="BU123" s="35">
        <f>_xlfn.XLOOKUP($A123,'[3]Form &amp; Form Handler Details'!$Y:$Y,'[3]Form &amp; Form Handler Details'!DR:DR,"")</f>
        <v>0</v>
      </c>
      <c r="BV123" s="35">
        <f>_xlfn.XLOOKUP($A123,'[3]Form &amp; Form Handler Details'!$Y:$Y,'[3]Form &amp; Form Handler Details'!DS:DS,"")</f>
        <v>0</v>
      </c>
      <c r="BW123" s="35" t="str">
        <f>_xlfn.XLOOKUP($A123,'[3]Form &amp; Form Handler Details'!$Y:$Y,'[3]Form &amp; Form Handler Details'!DT:DT,"")</f>
        <v>HoneyPot</v>
      </c>
      <c r="BX123" s="35" t="str">
        <f>_xlfn.XLOOKUP($A123,'[3]Form &amp; Form Handler Details'!$Y:$Y,'[3]Form &amp; Form Handler Details'!DU:DU,"")</f>
        <v>pardot_extra_field</v>
      </c>
      <c r="BY123" s="35" t="str">
        <f>_xlfn.XLOOKUP($A123,'[3]Form &amp; Form Handler Details'!$Y:$Y,'[3]Form &amp; Form Handler Details'!DV:DV,"")</f>
        <v>Hidden</v>
      </c>
      <c r="BZ123" s="35">
        <f>_xlfn.XLOOKUP($A123,'[3]Form &amp; Form Handler Details'!$Y:$Y,'[3]Form &amp; Form Handler Details'!DW:DW,"")</f>
        <v>0</v>
      </c>
      <c r="CA123" s="35">
        <f>_xlfn.XLOOKUP($A123,'[3]Form &amp; Form Handler Details'!$Y:$Y,'[3]Form &amp; Form Handler Details'!DX:DX,"")</f>
        <v>0</v>
      </c>
      <c r="CB123" s="35">
        <f>_xlfn.XLOOKUP($A123,'[3]Form &amp; Form Handler Details'!$Y:$Y,'[3]Form &amp; Form Handler Details'!DY:DY,"")</f>
        <v>0</v>
      </c>
      <c r="CC123" s="35">
        <f>_xlfn.XLOOKUP($A123,'[3]Form &amp; Form Handler Details'!$Y:$Y,'[3]Form &amp; Form Handler Details'!DZ:DZ,"")</f>
        <v>0</v>
      </c>
      <c r="CD123" s="35">
        <f>_xlfn.XLOOKUP($A123,'[3]Form &amp; Form Handler Details'!$Y:$Y,'[3]Form &amp; Form Handler Details'!EA:EA,"")</f>
        <v>0</v>
      </c>
      <c r="CE123" s="35">
        <f>_xlfn.XLOOKUP($A123,'[3]Form &amp; Form Handler Details'!$Y:$Y,'[3]Form &amp; Form Handler Details'!EB:EB,"")</f>
        <v>0</v>
      </c>
      <c r="CF123" s="35">
        <f>_xlfn.XLOOKUP($A123,'[3]Form &amp; Form Handler Details'!$Y:$Y,'[3]Form &amp; Form Handler Details'!EC:EC,"")</f>
        <v>0</v>
      </c>
      <c r="CG123" s="35">
        <f>_xlfn.XLOOKUP($A123,'[3]Form &amp; Form Handler Details'!$Y:$Y,'[3]Form &amp; Form Handler Details'!ED:ED,"")</f>
        <v>0</v>
      </c>
      <c r="CH123" s="35">
        <f>_xlfn.XLOOKUP($A123,'[3]Form &amp; Form Handler Details'!$Y:$Y,'[3]Form &amp; Form Handler Details'!EE:EE,"")</f>
        <v>0</v>
      </c>
      <c r="CI123" s="35">
        <f>_xlfn.XLOOKUP($A123,'[3]Form &amp; Form Handler Details'!$Y:$Y,'[3]Form &amp; Form Handler Details'!EF:EF,"")</f>
        <v>0</v>
      </c>
      <c r="CJ123" s="35">
        <f>_xlfn.XLOOKUP($A123,'[3]Form &amp; Form Handler Details'!$Y:$Y,'[3]Form &amp; Form Handler Details'!EG:EG,"")</f>
        <v>0</v>
      </c>
      <c r="CK123" s="35">
        <f>_xlfn.XLOOKUP($A123,'[3]Form &amp; Form Handler Details'!$Y:$Y,'[3]Form &amp; Form Handler Details'!EH:EH,"")</f>
        <v>0</v>
      </c>
      <c r="CL123" s="35">
        <f>_xlfn.XLOOKUP($A123,'[3]Form &amp; Form Handler Details'!$Y:$Y,'[3]Form &amp; Form Handler Details'!EI:EI,"")</f>
        <v>0</v>
      </c>
      <c r="CM123" s="35">
        <f>_xlfn.XLOOKUP($A123,'[3]Form &amp; Form Handler Details'!$Y:$Y,'[3]Form &amp; Form Handler Details'!EJ:EJ,"")</f>
        <v>0</v>
      </c>
      <c r="CN123" s="35">
        <f>_xlfn.XLOOKUP($A123,'[3]Form &amp; Form Handler Details'!$Y:$Y,'[3]Form &amp; Form Handler Details'!EK:EK,"")</f>
        <v>0</v>
      </c>
      <c r="CO123" s="35">
        <f>_xlfn.XLOOKUP($A123,'[3]Form &amp; Form Handler Details'!$Y:$Y,'[3]Form &amp; Form Handler Details'!EL:EL,"")</f>
        <v>0</v>
      </c>
      <c r="CP123" s="35">
        <f>_xlfn.XLOOKUP($A123,'[3]Form &amp; Form Handler Details'!$Y:$Y,'[3]Form &amp; Form Handler Details'!EM:EM,"")</f>
        <v>0</v>
      </c>
      <c r="CQ123" s="35">
        <f>_xlfn.XLOOKUP($A123,'[3]Form &amp; Form Handler Details'!$Y:$Y,'[3]Form &amp; Form Handler Details'!EN:EN,"")</f>
        <v>0</v>
      </c>
      <c r="CR123" s="35">
        <f>_xlfn.XLOOKUP($A123,'[3]Form &amp; Form Handler Details'!$Y:$Y,'[3]Form &amp; Form Handler Details'!EO:EO,"")</f>
        <v>0</v>
      </c>
      <c r="CS123" s="35">
        <f>_xlfn.XLOOKUP($A123,'[3]Form &amp; Form Handler Details'!$Y:$Y,'[3]Form &amp; Form Handler Details'!EP:EP,"")</f>
        <v>0</v>
      </c>
      <c r="CT123" s="35">
        <f>_xlfn.XLOOKUP($A123,'[3]Form &amp; Form Handler Details'!$Y:$Y,'[3]Form &amp; Form Handler Details'!EQ:EQ,"")</f>
        <v>0</v>
      </c>
      <c r="CU123" s="35">
        <f>_xlfn.XLOOKUP($A123,'[3]Form &amp; Form Handler Details'!$Y:$Y,'[3]Form &amp; Form Handler Details'!ER:ER,"")</f>
        <v>0</v>
      </c>
      <c r="CV123" s="35">
        <f>_xlfn.XLOOKUP($A123,'[3]Form &amp; Form Handler Details'!$Y:$Y,'[3]Form &amp; Form Handler Details'!ES:ES,"")</f>
        <v>0</v>
      </c>
      <c r="CW123" s="35">
        <f>_xlfn.XLOOKUP($A123,'[3]Form &amp; Form Handler Details'!$Y:$Y,'[3]Form &amp; Form Handler Details'!ET:ET,"")</f>
        <v>0</v>
      </c>
      <c r="CX123" s="35">
        <f>_xlfn.XLOOKUP($A123,'[3]Form &amp; Form Handler Details'!$Y:$Y,'[3]Form &amp; Form Handler Details'!EU:EU,"")</f>
        <v>0</v>
      </c>
      <c r="CY123" s="35">
        <f>_xlfn.XLOOKUP($A123,'[3]Form &amp; Form Handler Details'!$Y:$Y,'[3]Form &amp; Form Handler Details'!EV:EV,"")</f>
        <v>0</v>
      </c>
      <c r="CZ123" s="35">
        <f>_xlfn.XLOOKUP($A123,'[3]Form &amp; Form Handler Details'!$Y:$Y,'[3]Form &amp; Form Handler Details'!EW:EW,"")</f>
        <v>0</v>
      </c>
      <c r="DA123" s="35">
        <f>_xlfn.XLOOKUP($A123,'[3]Form &amp; Form Handler Details'!$Y:$Y,'[3]Form &amp; Form Handler Details'!EX:EX,"")</f>
        <v>0</v>
      </c>
      <c r="DB123" s="35">
        <f>_xlfn.XLOOKUP($A123,'[3]Form &amp; Form Handler Details'!$Y:$Y,'[3]Form &amp; Form Handler Details'!EY:EY,"")</f>
        <v>0</v>
      </c>
      <c r="DC123" s="35">
        <f>_xlfn.XLOOKUP($A123,'[3]Form &amp; Form Handler Details'!$Y:$Y,'[3]Form &amp; Form Handler Details'!EZ:EZ,"")</f>
        <v>0</v>
      </c>
      <c r="DD123" s="35">
        <f>_xlfn.XLOOKUP($A123,'[3]Form &amp; Form Handler Details'!$Y:$Y,'[3]Form &amp; Form Handler Details'!FA:FA,"")</f>
        <v>0</v>
      </c>
      <c r="DE123" s="35">
        <f>_xlfn.XLOOKUP($A123,'[3]Form &amp; Form Handler Details'!$Y:$Y,'[3]Form &amp; Form Handler Details'!FB:FB,"")</f>
        <v>0</v>
      </c>
      <c r="DF123" s="35">
        <f>_xlfn.XLOOKUP($A123,'[3]Form &amp; Form Handler Details'!$Y:$Y,'[3]Form &amp; Form Handler Details'!FC:FC,"")</f>
        <v>0</v>
      </c>
      <c r="DG123" s="35">
        <f>_xlfn.XLOOKUP($A123,'[3]Form &amp; Form Handler Details'!$Y:$Y,'[3]Form &amp; Form Handler Details'!FD:FD,"")</f>
        <v>0</v>
      </c>
      <c r="DH123" s="35">
        <f>_xlfn.XLOOKUP($A123,'[3]Form &amp; Form Handler Details'!$Y:$Y,'[3]Form &amp; Form Handler Details'!FE:FE,"")</f>
        <v>0</v>
      </c>
      <c r="DI123" s="35">
        <f>_xlfn.XLOOKUP($A123,'[3]Form &amp; Form Handler Details'!$Y:$Y,'[3]Form &amp; Form Handler Details'!FF:FF,"")</f>
        <v>0</v>
      </c>
      <c r="DJ123" s="35">
        <f>_xlfn.XLOOKUP($A123,'[3]Form &amp; Form Handler Details'!$Y:$Y,'[3]Form &amp; Form Handler Details'!FG:FG,"")</f>
        <v>0</v>
      </c>
      <c r="DK123" s="35">
        <f>_xlfn.XLOOKUP($A123,'[3]Form &amp; Form Handler Details'!$Y:$Y,'[3]Form &amp; Form Handler Details'!FH:FH,"")</f>
        <v>0</v>
      </c>
      <c r="DL123" s="35">
        <f>_xlfn.XLOOKUP($A123,'[3]Form &amp; Form Handler Details'!$Y:$Y,'[3]Form &amp; Form Handler Details'!FI:FI,"")</f>
        <v>0</v>
      </c>
      <c r="DM123" s="35">
        <f>_xlfn.XLOOKUP($A123,'[3]Form &amp; Form Handler Details'!$Y:$Y,'[3]Form &amp; Form Handler Details'!FJ:FJ,"")</f>
        <v>0</v>
      </c>
      <c r="DN123" s="35">
        <f>_xlfn.XLOOKUP($A123,'[3]Form &amp; Form Handler Details'!$Y:$Y,'[3]Form &amp; Form Handler Details'!FK:FK,"")</f>
        <v>0</v>
      </c>
      <c r="DO123" s="35">
        <f>_xlfn.XLOOKUP($A123,'[3]Form &amp; Form Handler Details'!$Y:$Y,'[3]Form &amp; Form Handler Details'!FL:FL,"")</f>
        <v>0</v>
      </c>
      <c r="DP123" s="35">
        <f>_xlfn.XLOOKUP($A123,'[3]Form &amp; Form Handler Details'!$Y:$Y,'[3]Form &amp; Form Handler Details'!FM:FM,"")</f>
        <v>0</v>
      </c>
      <c r="DQ123" s="35">
        <f>_xlfn.XLOOKUP($A123,'[3]Form &amp; Form Handler Details'!$Y:$Y,'[3]Form &amp; Form Handler Details'!FN:FN,"")</f>
        <v>0</v>
      </c>
      <c r="DR123" s="35">
        <f>_xlfn.XLOOKUP($A123,'[3]Form &amp; Form Handler Details'!$Y:$Y,'[3]Form &amp; Form Handler Details'!FO:FO,"")</f>
        <v>0</v>
      </c>
      <c r="DS123" s="35">
        <f>_xlfn.XLOOKUP($A123,'[3]Form &amp; Form Handler Details'!$Y:$Y,'[3]Form &amp; Form Handler Details'!FP:FP,"")</f>
        <v>0</v>
      </c>
      <c r="DT123" s="35">
        <f>_xlfn.XLOOKUP($A123,'[3]Form &amp; Form Handler Details'!$Y:$Y,'[3]Form &amp; Form Handler Details'!FQ:FQ,"")</f>
        <v>0</v>
      </c>
      <c r="DU123" s="35">
        <f>_xlfn.XLOOKUP($A123,'[3]Form &amp; Form Handler Details'!$Y:$Y,'[3]Form &amp; Form Handler Details'!FR:FR,"")</f>
        <v>0</v>
      </c>
      <c r="DV123" s="35">
        <f>_xlfn.XLOOKUP($A123,'[3]Form &amp; Form Handler Details'!$Y:$Y,'[3]Form &amp; Form Handler Details'!FS:FS,"")</f>
        <v>0</v>
      </c>
      <c r="DW123" s="35">
        <f>_xlfn.XLOOKUP($A123,'[3]Form &amp; Form Handler Details'!$Y:$Y,'[3]Form &amp; Form Handler Details'!FT:FT,"")</f>
        <v>0</v>
      </c>
      <c r="DX123" s="35">
        <f>_xlfn.XLOOKUP($A123,'[3]Form &amp; Form Handler Details'!$Y:$Y,'[3]Form &amp; Form Handler Details'!FU:FU,"")</f>
        <v>0</v>
      </c>
      <c r="DY123" s="35">
        <f>_xlfn.XLOOKUP($A123,'[3]Form &amp; Form Handler Details'!$Y:$Y,'[3]Form &amp; Form Handler Details'!FV:FV,"")</f>
        <v>0</v>
      </c>
      <c r="DZ123" s="35">
        <f>_xlfn.XLOOKUP($A123,'[3]Form &amp; Form Handler Details'!$Y:$Y,'[3]Form &amp; Form Handler Details'!FW:FW,"")</f>
        <v>0</v>
      </c>
      <c r="EA123" s="35">
        <f>_xlfn.XLOOKUP($A123,'[3]Form &amp; Form Handler Details'!$Y:$Y,'[3]Form &amp; Form Handler Details'!FX:FX,"")</f>
        <v>0</v>
      </c>
      <c r="EB123" s="35">
        <f>_xlfn.XLOOKUP($A123,'[3]Form &amp; Form Handler Details'!$Y:$Y,'[3]Form &amp; Form Handler Details'!FY:FY,"")</f>
        <v>0</v>
      </c>
      <c r="EC123" s="35">
        <f>_xlfn.XLOOKUP($A123,'[3]Form &amp; Form Handler Details'!$Y:$Y,'[3]Form &amp; Form Handler Details'!FZ:FZ,"")</f>
        <v>0</v>
      </c>
      <c r="ED123" s="35">
        <f>_xlfn.XLOOKUP($A123,'[3]Form &amp; Form Handler Details'!$Y:$Y,'[3]Form &amp; Form Handler Details'!GA:GA,"")</f>
        <v>0</v>
      </c>
      <c r="EE123" s="35">
        <f>_xlfn.XLOOKUP($A123,'[3]Form &amp; Form Handler Details'!$Y:$Y,'[3]Form &amp; Form Handler Details'!GB:GB,"")</f>
        <v>0</v>
      </c>
      <c r="EF123" s="35">
        <f>_xlfn.XLOOKUP($A123,'[3]Form &amp; Form Handler Details'!$Y:$Y,'[3]Form &amp; Form Handler Details'!GC:GC,"")</f>
        <v>0</v>
      </c>
      <c r="EG123" s="35">
        <f>_xlfn.XLOOKUP($A123,'[3]Form &amp; Form Handler Details'!$Y:$Y,'[3]Form &amp; Form Handler Details'!GD:GD,"")</f>
        <v>0</v>
      </c>
      <c r="EH123" s="35">
        <f>_xlfn.XLOOKUP($A123,'[3]Form &amp; Form Handler Details'!$Y:$Y,'[3]Form &amp; Form Handler Details'!GE:GE,"")</f>
        <v>0</v>
      </c>
      <c r="EI123" s="35">
        <f>_xlfn.XLOOKUP($A123,'[3]Form &amp; Form Handler Details'!$Y:$Y,'[3]Form &amp; Form Handler Details'!GF:GF,"")</f>
        <v>0</v>
      </c>
      <c r="EJ123" s="35">
        <f>_xlfn.XLOOKUP($A123,'[3]Form &amp; Form Handler Details'!$Y:$Y,'[3]Form &amp; Form Handler Details'!GG:GG,"")</f>
        <v>0</v>
      </c>
      <c r="EK123" s="35">
        <f>_xlfn.XLOOKUP($A123,'[3]Form &amp; Form Handler Details'!$Y:$Y,'[3]Form &amp; Form Handler Details'!GH:GH,"")</f>
        <v>0</v>
      </c>
      <c r="EL123" s="35">
        <f>_xlfn.XLOOKUP($A123,'[3]Form &amp; Form Handler Details'!$Y:$Y,'[3]Form &amp; Form Handler Details'!GI:GI,"")</f>
        <v>0</v>
      </c>
      <c r="EM123" s="35">
        <f>_xlfn.XLOOKUP($A123,'[3]Form &amp; Form Handler Details'!$Y:$Y,'[3]Form &amp; Form Handler Details'!GJ:GJ,"")</f>
        <v>0</v>
      </c>
      <c r="EN123" s="35">
        <f>_xlfn.XLOOKUP($A123,'[3]Form &amp; Form Handler Details'!$Y:$Y,'[3]Form &amp; Form Handler Details'!GK:GK,"")</f>
        <v>0</v>
      </c>
      <c r="EO123" s="35">
        <f>_xlfn.XLOOKUP($A123,'[3]Form &amp; Form Handler Details'!$Y:$Y,'[3]Form &amp; Form Handler Details'!GL:GL,"")</f>
        <v>0</v>
      </c>
      <c r="EP123" s="35">
        <f>_xlfn.XLOOKUP($A123,'[3]Form &amp; Form Handler Details'!$Y:$Y,'[3]Form &amp; Form Handler Details'!GM:GM,"")</f>
        <v>0</v>
      </c>
      <c r="EQ123" s="35">
        <f>_xlfn.XLOOKUP($A123,'[3]Form &amp; Form Handler Details'!$Y:$Y,'[3]Form &amp; Form Handler Details'!GN:GN,"")</f>
        <v>0</v>
      </c>
      <c r="ER123" s="35">
        <f>_xlfn.XLOOKUP($A123,'[3]Form &amp; Form Handler Details'!$Y:$Y,'[3]Form &amp; Form Handler Details'!GO:GO,"")</f>
        <v>0</v>
      </c>
      <c r="ES123" s="35">
        <f>_xlfn.XLOOKUP($A123,'[3]Form &amp; Form Handler Details'!$Y:$Y,'[3]Form &amp; Form Handler Details'!GP:GP,"")</f>
        <v>0</v>
      </c>
      <c r="ET123" s="35">
        <f>_xlfn.XLOOKUP($A123,'[3]Form &amp; Form Handler Details'!$Y:$Y,'[3]Form &amp; Form Handler Details'!GQ:GQ,"")</f>
        <v>0</v>
      </c>
      <c r="EU123" s="35">
        <f>_xlfn.XLOOKUP($A123,'[3]Form &amp; Form Handler Details'!$Y:$Y,'[3]Form &amp; Form Handler Details'!GR:GR,"")</f>
        <v>0</v>
      </c>
      <c r="EV123" s="35">
        <f>_xlfn.XLOOKUP($A123,'[3]Form &amp; Form Handler Details'!$Y:$Y,'[3]Form &amp; Form Handler Details'!GS:GS,"")</f>
        <v>0</v>
      </c>
      <c r="EW123" s="35">
        <f>_xlfn.XLOOKUP($A123,'[3]Form &amp; Form Handler Details'!$Y:$Y,'[3]Form &amp; Form Handler Details'!GT:GT,"")</f>
        <v>0</v>
      </c>
      <c r="EX123" s="35">
        <f>_xlfn.XLOOKUP($A123,'[3]Form &amp; Form Handler Details'!$Y:$Y,'[3]Form &amp; Form Handler Details'!GU:GU,"")</f>
        <v>0</v>
      </c>
      <c r="EY123" s="35">
        <f>_xlfn.XLOOKUP($A123,'[3]Form &amp; Form Handler Details'!$Y:$Y,'[3]Form &amp; Form Handler Details'!GV:GV,"")</f>
        <v>0</v>
      </c>
      <c r="EZ123" s="35">
        <f>_xlfn.XLOOKUP($A123,'[3]Form &amp; Form Handler Details'!$Y:$Y,'[3]Form &amp; Form Handler Details'!GW:GW,"")</f>
        <v>0</v>
      </c>
      <c r="FA123" s="35">
        <f>_xlfn.XLOOKUP($A123,'[3]Form &amp; Form Handler Details'!$Y:$Y,'[3]Form &amp; Form Handler Details'!GX:GX,"")</f>
        <v>0</v>
      </c>
      <c r="FB123" s="35">
        <f>_xlfn.XLOOKUP($A123,'[3]Form &amp; Form Handler Details'!$Y:$Y,'[3]Form &amp; Form Handler Details'!GY:GY,"")</f>
        <v>0</v>
      </c>
      <c r="FC123" s="35">
        <f>_xlfn.XLOOKUP($A123,'[3]Form &amp; Form Handler Details'!$Y:$Y,'[3]Form &amp; Form Handler Details'!GZ:GZ,"")</f>
        <v>0</v>
      </c>
      <c r="FD123" s="35">
        <f>_xlfn.XLOOKUP($A123,'[3]Form &amp; Form Handler Details'!$Y:$Y,'[3]Form &amp; Form Handler Details'!HA:HA,"")</f>
        <v>0</v>
      </c>
      <c r="FE123" s="35">
        <f>_xlfn.XLOOKUP($A123,'[3]Form &amp; Form Handler Details'!$Y:$Y,'[3]Form &amp; Form Handler Details'!HB:HB,"")</f>
        <v>0</v>
      </c>
      <c r="FF123" s="35">
        <f>_xlfn.XLOOKUP($A123,'[3]Form &amp; Form Handler Details'!$Y:$Y,'[3]Form &amp; Form Handler Details'!HC:HC,"")</f>
        <v>0</v>
      </c>
      <c r="FG123" s="35">
        <f>_xlfn.XLOOKUP($A123,'[3]Form &amp; Form Handler Details'!$Y:$Y,'[3]Form &amp; Form Handler Details'!HD:HD,"")</f>
        <v>0</v>
      </c>
      <c r="FH123" s="35">
        <f>_xlfn.XLOOKUP($A123,'[3]Form &amp; Form Handler Details'!$Y:$Y,'[3]Form &amp; Form Handler Details'!HE:HE,"")</f>
        <v>0</v>
      </c>
      <c r="FI123" s="35">
        <f>_xlfn.XLOOKUP($A123,'[3]Form &amp; Form Handler Details'!$Y:$Y,'[3]Form &amp; Form Handler Details'!HF:HF,"")</f>
        <v>0</v>
      </c>
      <c r="FJ123" s="35">
        <f>_xlfn.XLOOKUP($A123,'[3]Form &amp; Form Handler Details'!$Y:$Y,'[3]Form &amp; Form Handler Details'!HG:HG,"")</f>
        <v>0</v>
      </c>
      <c r="FK123" s="35">
        <f>_xlfn.XLOOKUP($A123,'[3]Form &amp; Form Handler Details'!$Y:$Y,'[3]Form &amp; Form Handler Details'!HH:HH,"")</f>
        <v>0</v>
      </c>
      <c r="FL123" s="35">
        <f>_xlfn.XLOOKUP($A123,'[3]Form &amp; Form Handler Details'!$Y:$Y,'[3]Form &amp; Form Handler Details'!HI:HI,"")</f>
        <v>0</v>
      </c>
      <c r="FM123" s="35">
        <f>_xlfn.XLOOKUP($A123,'[3]Form &amp; Form Handler Details'!$Y:$Y,'[3]Form &amp; Form Handler Details'!HJ:HJ,"")</f>
        <v>0</v>
      </c>
      <c r="FN123" s="35">
        <f>_xlfn.XLOOKUP($A123,'[3]Form &amp; Form Handler Details'!$Y:$Y,'[3]Form &amp; Form Handler Details'!HK:HK,"")</f>
        <v>0</v>
      </c>
      <c r="FO123" s="35">
        <f>_xlfn.XLOOKUP($A123,'[3]Form &amp; Form Handler Details'!$Y:$Y,'[3]Form &amp; Form Handler Details'!HL:HL,"")</f>
        <v>0</v>
      </c>
      <c r="FP123" s="35">
        <f>_xlfn.XLOOKUP($A123,'[3]Form &amp; Form Handler Details'!$Y:$Y,'[3]Form &amp; Form Handler Details'!HM:HM,"")</f>
        <v>0</v>
      </c>
      <c r="FQ123" s="35">
        <f>_xlfn.XLOOKUP($A123,'[3]Form &amp; Form Handler Details'!$Y:$Y,'[3]Form &amp; Form Handler Details'!HN:HN,"")</f>
        <v>0</v>
      </c>
      <c r="FR123" s="35">
        <f>_xlfn.XLOOKUP($A123,'[3]Form &amp; Form Handler Details'!$Y:$Y,'[3]Form &amp; Form Handler Details'!HO:HO,"")</f>
        <v>0</v>
      </c>
      <c r="FS123" s="35">
        <f>_xlfn.XLOOKUP($A123,'[3]Form &amp; Form Handler Details'!$Y:$Y,'[3]Form &amp; Form Handler Details'!HP:HP,"")</f>
        <v>0</v>
      </c>
      <c r="FT123" s="35">
        <f>_xlfn.XLOOKUP($A123,'[3]Form &amp; Form Handler Details'!$Y:$Y,'[3]Form &amp; Form Handler Details'!HQ:HQ,"")</f>
        <v>0</v>
      </c>
      <c r="FU123" s="35">
        <f>_xlfn.XLOOKUP($A123,'[3]Form &amp; Form Handler Details'!$Y:$Y,'[3]Form &amp; Form Handler Details'!HR:HR,"")</f>
        <v>0</v>
      </c>
      <c r="FV123" s="35">
        <f>_xlfn.XLOOKUP($A123,'[3]Form &amp; Form Handler Details'!$Y:$Y,'[3]Form &amp; Form Handler Details'!HS:HS,"")</f>
        <v>0</v>
      </c>
      <c r="FW123" s="35">
        <f>_xlfn.XLOOKUP($A123,'[3]Form &amp; Form Handler Details'!$Y:$Y,'[3]Form &amp; Form Handler Details'!HT:HT,"")</f>
        <v>0</v>
      </c>
      <c r="FX123" s="35">
        <f>_xlfn.XLOOKUP($A123,'[3]Form &amp; Form Handler Details'!$Y:$Y,'[3]Form &amp; Form Handler Details'!HU:HU,"")</f>
        <v>0</v>
      </c>
      <c r="FY123" s="35">
        <f>_xlfn.XLOOKUP($A123,'[3]Form &amp; Form Handler Details'!$Y:$Y,'[3]Form &amp; Form Handler Details'!HV:HV,"")</f>
        <v>0</v>
      </c>
      <c r="FZ123" s="35">
        <f>_xlfn.XLOOKUP($A123,'[3]Form &amp; Form Handler Details'!$Y:$Y,'[3]Form &amp; Form Handler Details'!HW:HW,"")</f>
        <v>0</v>
      </c>
      <c r="GA123" s="35">
        <f>_xlfn.XLOOKUP($A123,'[3]Form &amp; Form Handler Details'!$Y:$Y,'[3]Form &amp; Form Handler Details'!HX:HX,"")</f>
        <v>0</v>
      </c>
      <c r="GB123" s="35">
        <f>_xlfn.XLOOKUP($A123,'[3]Form &amp; Form Handler Details'!$Y:$Y,'[3]Form &amp; Form Handler Details'!HY:HY,"")</f>
        <v>0</v>
      </c>
      <c r="GC123" s="35">
        <f>_xlfn.XLOOKUP($A123,'[3]Form &amp; Form Handler Details'!$Y:$Y,'[3]Form &amp; Form Handler Details'!HZ:HZ,"")</f>
        <v>0</v>
      </c>
      <c r="GD123" s="35">
        <f>_xlfn.XLOOKUP($A123,'[3]Form &amp; Form Handler Details'!$Y:$Y,'[3]Form &amp; Form Handler Details'!IA:IA,"")</f>
        <v>0</v>
      </c>
      <c r="GE123" s="35">
        <f>_xlfn.XLOOKUP($A123,'[3]Form &amp; Form Handler Details'!$Y:$Y,'[3]Form &amp; Form Handler Details'!IB:IB,"")</f>
        <v>0</v>
      </c>
      <c r="GF123" s="35">
        <f>_xlfn.XLOOKUP($A123,'[3]Form &amp; Form Handler Details'!$Y:$Y,'[3]Form &amp; Form Handler Details'!IC:IC,"")</f>
        <v>0</v>
      </c>
      <c r="GG123" s="35">
        <f>_xlfn.XLOOKUP($A123,'[3]Form &amp; Form Handler Details'!$Y:$Y,'[3]Form &amp; Form Handler Details'!ID:ID,"")</f>
        <v>0</v>
      </c>
      <c r="GH123" s="35">
        <f>_xlfn.XLOOKUP($A123,'[3]Form &amp; Form Handler Details'!$Y:$Y,'[3]Form &amp; Form Handler Details'!IE:IE,"")</f>
        <v>0</v>
      </c>
      <c r="GI123" s="35">
        <f>_xlfn.XLOOKUP($A123,'[3]Form &amp; Form Handler Details'!$Y:$Y,'[3]Form &amp; Form Handler Details'!IF:IF,"")</f>
        <v>0</v>
      </c>
      <c r="GJ123" s="35">
        <f>_xlfn.XLOOKUP($A123,'[3]Form &amp; Form Handler Details'!$Y:$Y,'[3]Form &amp; Form Handler Details'!IG:IG,"")</f>
        <v>0</v>
      </c>
      <c r="GK123" s="35">
        <f>_xlfn.XLOOKUP($A123,'[3]Form &amp; Form Handler Details'!$Y:$Y,'[3]Form &amp; Form Handler Details'!IH:IH,"")</f>
        <v>0</v>
      </c>
      <c r="GL123" s="35">
        <f>_xlfn.XLOOKUP($A123,'[3]Form &amp; Form Handler Details'!$Y:$Y,'[3]Form &amp; Form Handler Details'!II:II,"")</f>
        <v>0</v>
      </c>
      <c r="GM123" s="35">
        <f>_xlfn.XLOOKUP($A123,'[3]Form &amp; Form Handler Details'!$Y:$Y,'[3]Form &amp; Form Handler Details'!IJ:IJ,"")</f>
        <v>0</v>
      </c>
      <c r="GN123" s="35">
        <f>_xlfn.XLOOKUP($A123,'[3]Form &amp; Form Handler Details'!$Y:$Y,'[3]Form &amp; Form Handler Details'!IK:IK,"")</f>
        <v>0</v>
      </c>
      <c r="GO123" s="35">
        <f>_xlfn.XLOOKUP($A123,'[3]Form &amp; Form Handler Details'!$Y:$Y,'[3]Form &amp; Form Handler Details'!IL:IL,"")</f>
        <v>0</v>
      </c>
      <c r="GP123" s="35">
        <f>_xlfn.XLOOKUP($A123,'[3]Form &amp; Form Handler Details'!$Y:$Y,'[3]Form &amp; Form Handler Details'!IM:IM,"")</f>
        <v>0</v>
      </c>
      <c r="GQ123" s="35">
        <f>_xlfn.XLOOKUP($A123,'[3]Form &amp; Form Handler Details'!$Y:$Y,'[3]Form &amp; Form Handler Details'!IN:IN,"")</f>
        <v>0</v>
      </c>
      <c r="GR123" s="35">
        <f>_xlfn.XLOOKUP($A123,'[3]Form &amp; Form Handler Details'!$Y:$Y,'[3]Form &amp; Form Handler Details'!IO:IO,"")</f>
        <v>0</v>
      </c>
      <c r="GS123" s="35">
        <f>_xlfn.XLOOKUP($A123,'[3]Form &amp; Form Handler Details'!$Y:$Y,'[3]Form &amp; Form Handler Details'!IP:IP,"")</f>
        <v>0</v>
      </c>
      <c r="GT123" s="35">
        <f>_xlfn.XLOOKUP($A123,'[3]Form &amp; Form Handler Details'!$Y:$Y,'[3]Form &amp; Form Handler Details'!IQ:IQ,"")</f>
        <v>0</v>
      </c>
      <c r="GU123" s="35">
        <f>_xlfn.XLOOKUP($A123,'[3]Form &amp; Form Handler Details'!$Y:$Y,'[3]Form &amp; Form Handler Details'!IR:IR,"")</f>
        <v>0</v>
      </c>
      <c r="GV123" s="35">
        <f>_xlfn.XLOOKUP($A123,'[3]Form &amp; Form Handler Details'!$Y:$Y,'[3]Form &amp; Form Handler Details'!IS:IS,"")</f>
        <v>0</v>
      </c>
      <c r="GW123" s="35">
        <f>_xlfn.XLOOKUP($A123,'[3]Form &amp; Form Handler Details'!$Y:$Y,'[3]Form &amp; Form Handler Details'!IT:IT,"")</f>
        <v>0</v>
      </c>
      <c r="GX123" s="35">
        <f>_xlfn.XLOOKUP($A123,'[3]Form &amp; Form Handler Details'!$Y:$Y,'[3]Form &amp; Form Handler Details'!IU:IU,"")</f>
        <v>0</v>
      </c>
      <c r="GY123" s="35">
        <f>_xlfn.XLOOKUP($A123,'[3]Form &amp; Form Handler Details'!$Y:$Y,'[3]Form &amp; Form Handler Details'!IV:IV,"")</f>
        <v>0</v>
      </c>
      <c r="GZ123" s="35">
        <f>_xlfn.XLOOKUP($A123,'[3]Form &amp; Form Handler Details'!$Y:$Y,'[3]Form &amp; Form Handler Details'!IW:IW,"")</f>
        <v>0</v>
      </c>
      <c r="HA123" s="35">
        <f>_xlfn.XLOOKUP($A123,'[3]Form &amp; Form Handler Details'!$Y:$Y,'[3]Form &amp; Form Handler Details'!IX:IX,"")</f>
        <v>0</v>
      </c>
      <c r="HB123" s="35">
        <f>_xlfn.XLOOKUP($A123,'[3]Form &amp; Form Handler Details'!$Y:$Y,'[3]Form &amp; Form Handler Details'!IY:IY,"")</f>
        <v>0</v>
      </c>
      <c r="HC123" s="35">
        <f>_xlfn.XLOOKUP($A123,'[3]Form &amp; Form Handler Details'!$Y:$Y,'[3]Form &amp; Form Handler Details'!IZ:IZ,"")</f>
        <v>0</v>
      </c>
      <c r="HD123" s="35">
        <f>_xlfn.XLOOKUP($A123,'[3]Form &amp; Form Handler Details'!$Y:$Y,'[3]Form &amp; Form Handler Details'!JA:JA,"")</f>
        <v>0</v>
      </c>
      <c r="HE123" s="35">
        <f>_xlfn.XLOOKUP($A123,'[3]Form &amp; Form Handler Details'!$Y:$Y,'[3]Form &amp; Form Handler Details'!JB:JB,"")</f>
        <v>0</v>
      </c>
      <c r="HF123" s="35">
        <f>_xlfn.XLOOKUP($A123,'[3]Form &amp; Form Handler Details'!$Y:$Y,'[3]Form &amp; Form Handler Details'!JC:JC,"")</f>
        <v>0</v>
      </c>
      <c r="HG123" s="35">
        <f>_xlfn.XLOOKUP($A123,'[3]Form &amp; Form Handler Details'!$Y:$Y,'[3]Form &amp; Form Handler Details'!JD:JD,"")</f>
        <v>0</v>
      </c>
      <c r="HH123" s="35">
        <f>_xlfn.XLOOKUP($A123,'[3]Form &amp; Form Handler Details'!$Y:$Y,'[3]Form &amp; Form Handler Details'!JE:JE,"")</f>
        <v>0</v>
      </c>
      <c r="HI123" s="35">
        <f>_xlfn.XLOOKUP($A123,'[3]Form &amp; Form Handler Details'!$Y:$Y,'[3]Form &amp; Form Handler Details'!JF:JF,"")</f>
        <v>0</v>
      </c>
      <c r="HJ123" s="35">
        <f>_xlfn.XLOOKUP($A123,'[3]Form &amp; Form Handler Details'!$Y:$Y,'[3]Form &amp; Form Handler Details'!JG:JG,"")</f>
        <v>0</v>
      </c>
      <c r="HK123" s="35" t="str">
        <f>_xlfn.XLOOKUP($A123,'[3]Form &amp; Form Handler Details'!$Y:$Y,'[3]Form &amp; Form Handler Details'!JH:JH,"")</f>
        <v>Download the White Paper</v>
      </c>
      <c r="HL123" s="35">
        <f>_xlfn.XLOOKUP($A123,'[3]Form &amp; Form Handler Details'!$Y:$Y,'[3]Form &amp; Form Handler Details'!JI:JI,"")</f>
        <v>0</v>
      </c>
      <c r="HM123" s="35">
        <f>_xlfn.XLOOKUP($A123,'[3]Form &amp; Form Handler Details'!$Y:$Y,'[3]Form &amp; Form Handler Details'!JJ:JJ,"")</f>
        <v>0</v>
      </c>
      <c r="HN123" s="35">
        <f>_xlfn.XLOOKUP($A123,'[3]Form &amp; Form Handler Details'!$Y:$Y,'[3]Form &amp; Form Handler Details'!JK:JK,"")</f>
        <v>0</v>
      </c>
      <c r="HO123" s="35">
        <f>_xlfn.XLOOKUP($A123,'[3]Form &amp; Form Handler Details'!$Y:$Y,'[3]Form &amp; Form Handler Details'!JL:JL,"")</f>
        <v>0</v>
      </c>
      <c r="HP123" s="35">
        <f>_xlfn.XLOOKUP($A123,'[3]Form &amp; Form Handler Details'!$Y:$Y,'[3]Form &amp; Form Handler Details'!JM:JM,"")</f>
        <v>0</v>
      </c>
      <c r="HQ123" s="35">
        <f>_xlfn.XLOOKUP($A123,'[3]Form &amp; Form Handler Details'!$Y:$Y,'[3]Form &amp; Form Handler Details'!JN:JN,"")</f>
        <v>0</v>
      </c>
      <c r="HR123" s="35">
        <f>_xlfn.XLOOKUP($A123,'[3]Form &amp; Form Handler Details'!$Y:$Y,'[3]Form &amp; Form Handler Details'!JO:JO,"")</f>
        <v>0</v>
      </c>
      <c r="HS123" s="35">
        <f>_xlfn.XLOOKUP($A123,'[3]Form &amp; Form Handler Details'!$Y:$Y,'[3]Form &amp; Form Handler Details'!JP:JP,"")</f>
        <v>0</v>
      </c>
      <c r="HT123" s="35">
        <f>_xlfn.XLOOKUP($A123,'[3]Form &amp; Form Handler Details'!$Y:$Y,'[3]Form &amp; Form Handler Details'!JQ:JQ,"")</f>
        <v>0</v>
      </c>
      <c r="HU123" s="35">
        <f>_xlfn.XLOOKUP($A123,'[3]Form &amp; Form Handler Details'!$Y:$Y,'[3]Form &amp; Form Handler Details'!JR:JR,"")</f>
        <v>0</v>
      </c>
      <c r="HV123" s="35">
        <f>_xlfn.XLOOKUP($A123,'[3]Form &amp; Form Handler Details'!$Y:$Y,'[3]Form &amp; Form Handler Details'!JS:JS,"")</f>
        <v>0</v>
      </c>
      <c r="HW123" s="35">
        <f>_xlfn.XLOOKUP($A123,'[3]Form &amp; Form Handler Details'!$Y:$Y,'[3]Form &amp; Form Handler Details'!JT:JT,"")</f>
        <v>0</v>
      </c>
    </row>
    <row r="124" spans="1:231" ht="165" customHeight="1">
      <c r="A124" s="32" t="s">
        <v>61</v>
      </c>
      <c r="B124" s="32" t="str">
        <f>_xlfn.XLOOKUP(Table46[[#This Row],[UFID]],ATC!C:C,ATC!A:A,"")</f>
        <v>07</v>
      </c>
      <c r="C124" s="31" t="str">
        <f>_xlfn.XLOOKUP(Table46[[#This Row],[UFID]],ATC!C:C,ATC!E:E,"")</f>
        <v>Build Queue</v>
      </c>
      <c r="D124" s="31">
        <f>_xlfn.XLOOKUP(Table46[[#This Row],[UFID]],ATC!C:C,ATC!J:J,"")</f>
        <v>0</v>
      </c>
      <c r="E124" s="31" t="s">
        <v>614</v>
      </c>
      <c r="F124" s="34" t="str">
        <f>_xlfn.XLOOKUP(Table46[[#This Row],[UFID]],'[3]Form &amp; Form Handler Details'!$Y:$Y,'[3]Form &amp; Form Handler Details'!$F:$F,"")</f>
        <v>https://www.paypal.com/us/business/digital-grocery-payment-solutions-report?</v>
      </c>
      <c r="G124" s="34" t="str">
        <f>_xlfn.XLOOKUP(Table46[[#This Row],[UFID]],'[3]Form &amp; Form Handler Details'!$Y:$Y,'[3]Form &amp; Form Handler Details'!$I:$I,"")</f>
        <v>https://www.paypal.com/us/business/digital-grocery-payment-solutions-report?data=success</v>
      </c>
      <c r="H124" s="34" t="str">
        <f>_xlfn.XLOOKUP(Table46[[#This Row],[UFID]],'[3]Form &amp; Form Handler Details'!$Y:$Y,'[3]Form &amp; Form Handler Details'!$E:$E,"")</f>
        <v>https://pypd.paypal-mktg.com/l/925803/2022-02-24/2kwkw</v>
      </c>
      <c r="I124" s="34" t="str">
        <f>_xlfn.XLOOKUP(Table46[[#This Row],[UFID]],'[3]Form &amp; Form Handler Details'!$Y:$Y,'[3]Form &amp; Form Handler Details'!$U:$U,"")</f>
        <v>NA-US-FRH-23-ABM-Deal-Acceleration-Buyers-Toolkit-Form-Live</v>
      </c>
      <c r="J124" s="34" t="str">
        <f>_xlfn.XLOOKUP(Table46[[#This Row],[UFID]],'[3]Form &amp; Form Handler Details'!$Y:$Y,'[3]Form &amp; Form Handler Details'!$V:$V,"")</f>
        <v>https://pypd.paypal-mktg.com/l/925803/2023-04-27/2s1zg</v>
      </c>
      <c r="K124" s="34" t="str">
        <f t="shared" si="3"/>
        <v>2023-04-27/2s1zg</v>
      </c>
      <c r="L124" s="34" t="str">
        <f>_xlfn.XLOOKUP(Table46[[#This Row],[UFID]],'[3]Form &amp; Form Handler Details'!$Y:$Y,'[3]Form &amp; Form Handler Details'!$D:$D,"")</f>
        <v>NA-US-FRM-23-ABM-Deal-Acceleration-Buyers-Toolkit-Form</v>
      </c>
      <c r="M124" s="35" t="str">
        <f>_xlfn.XLOOKUP($A124,'[3]Form &amp; Form Handler Details'!$Y:$Y,'[3]Form &amp; Form Handler Details'!BJ:BJ,"")</f>
        <v>First name</v>
      </c>
      <c r="N124" s="35" t="str">
        <f>_xlfn.XLOOKUP($A124,'[3]Form &amp; Form Handler Details'!$Y:$Y,'[3]Form &amp; Form Handler Details'!BK:BK,"")</f>
        <v>firstname</v>
      </c>
      <c r="O124" s="35" t="str">
        <f>_xlfn.XLOOKUP($A124,'[3]Form &amp; Form Handler Details'!$Y:$Y,'[3]Form &amp; Form Handler Details'!BL:BL,"")</f>
        <v>text</v>
      </c>
      <c r="P124" s="35" t="str">
        <f>_xlfn.XLOOKUP($A124,'[3]Form &amp; Form Handler Details'!$Y:$Y,'[3]Form &amp; Form Handler Details'!BM:BM,"")</f>
        <v>This field is required.</v>
      </c>
      <c r="Q124" s="35" t="str">
        <f>_xlfn.XLOOKUP($A124,'[3]Form &amp; Form Handler Details'!$Y:$Y,'[3]Form &amp; Form Handler Details'!BN:BN,"")</f>
        <v>Last name</v>
      </c>
      <c r="R124" s="35" t="str">
        <f>_xlfn.XLOOKUP($A124,'[3]Form &amp; Form Handler Details'!$Y:$Y,'[3]Form &amp; Form Handler Details'!BO:BO,"")</f>
        <v>lastname</v>
      </c>
      <c r="S124" s="35" t="str">
        <f>_xlfn.XLOOKUP($A124,'[3]Form &amp; Form Handler Details'!$Y:$Y,'[3]Form &amp; Form Handler Details'!BP:BP,"")</f>
        <v>text</v>
      </c>
      <c r="T124" s="35" t="str">
        <f>_xlfn.XLOOKUP($A124,'[3]Form &amp; Form Handler Details'!$Y:$Y,'[3]Form &amp; Form Handler Details'!BQ:BQ,"")</f>
        <v>This field is required.</v>
      </c>
      <c r="U124" s="35" t="str">
        <f>_xlfn.XLOOKUP($A124,'[3]Form &amp; Form Handler Details'!$Y:$Y,'[3]Form &amp; Form Handler Details'!BR:BR,"")</f>
        <v>Email</v>
      </c>
      <c r="V124" s="35" t="str">
        <f>_xlfn.XLOOKUP($A124,'[3]Form &amp; Form Handler Details'!$Y:$Y,'[3]Form &amp; Form Handler Details'!BS:BS,"")</f>
        <v>workemail</v>
      </c>
      <c r="W124" s="35" t="str">
        <f>_xlfn.XLOOKUP($A124,'[3]Form &amp; Form Handler Details'!$Y:$Y,'[3]Form &amp; Form Handler Details'!BT:BT,"")</f>
        <v>text</v>
      </c>
      <c r="X124" s="35" t="str">
        <f>_xlfn.XLOOKUP($A124,'[3]Form &amp; Form Handler Details'!$Y:$Y,'[3]Form &amp; Form Handler Details'!BU:BU,"")</f>
        <v>Work email required.</v>
      </c>
      <c r="Y124" s="35" t="str">
        <f>_xlfn.XLOOKUP($A124,'[3]Form &amp; Form Handler Details'!$Y:$Y,'[3]Form &amp; Form Handler Details'!BV:BV,"")</f>
        <v>Company Name</v>
      </c>
      <c r="Z124" s="35" t="str">
        <f>_xlfn.XLOOKUP($A124,'[3]Form &amp; Form Handler Details'!$Y:$Y,'[3]Form &amp; Form Handler Details'!BW:BW,"")</f>
        <v>companyname</v>
      </c>
      <c r="AA124" s="35" t="str">
        <f>_xlfn.XLOOKUP($A124,'[3]Form &amp; Form Handler Details'!$Y:$Y,'[3]Form &amp; Form Handler Details'!BX:BX,"")</f>
        <v>text</v>
      </c>
      <c r="AB124" s="35" t="str">
        <f>_xlfn.XLOOKUP($A124,'[3]Form &amp; Form Handler Details'!$Y:$Y,'[3]Form &amp; Form Handler Details'!BY:BY,"")</f>
        <v>This field is required.</v>
      </c>
      <c r="AC124" s="35">
        <f>_xlfn.XLOOKUP($A124,'[3]Form &amp; Form Handler Details'!$Y:$Y,'[3]Form &amp; Form Handler Details'!BZ:BZ,"")</f>
        <v>0</v>
      </c>
      <c r="AD124" s="35">
        <f>_xlfn.XLOOKUP($A124,'[3]Form &amp; Form Handler Details'!$Y:$Y,'[3]Form &amp; Form Handler Details'!CA:CA,"")</f>
        <v>0</v>
      </c>
      <c r="AE124" s="35">
        <f>_xlfn.XLOOKUP($A124,'[3]Form &amp; Form Handler Details'!$Y:$Y,'[3]Form &amp; Form Handler Details'!CB:CB,"")</f>
        <v>0</v>
      </c>
      <c r="AF124" s="35">
        <f>_xlfn.XLOOKUP($A124,'[3]Form &amp; Form Handler Details'!$Y:$Y,'[3]Form &amp; Form Handler Details'!CC:CC,"")</f>
        <v>0</v>
      </c>
      <c r="AG124" s="35">
        <f>_xlfn.XLOOKUP($A124,'[3]Form &amp; Form Handler Details'!$Y:$Y,'[3]Form &amp; Form Handler Details'!CD:CD,"")</f>
        <v>0</v>
      </c>
      <c r="AH124" s="35">
        <f>_xlfn.XLOOKUP($A124,'[3]Form &amp; Form Handler Details'!$Y:$Y,'[3]Form &amp; Form Handler Details'!CE:CE,"")</f>
        <v>0</v>
      </c>
      <c r="AI124" s="35">
        <f>_xlfn.XLOOKUP($A124,'[3]Form &amp; Form Handler Details'!$Y:$Y,'[3]Form &amp; Form Handler Details'!CF:CF,"")</f>
        <v>0</v>
      </c>
      <c r="AJ124" s="35">
        <f>_xlfn.XLOOKUP($A124,'[3]Form &amp; Form Handler Details'!$Y:$Y,'[3]Form &amp; Form Handler Details'!CG:CG,"")</f>
        <v>0</v>
      </c>
      <c r="AK124" s="35">
        <f>_xlfn.XLOOKUP($A124,'[3]Form &amp; Form Handler Details'!$Y:$Y,'[3]Form &amp; Form Handler Details'!CH:CH,"")</f>
        <v>0</v>
      </c>
      <c r="AL124" s="35">
        <f>_xlfn.XLOOKUP($A124,'[3]Form &amp; Form Handler Details'!$Y:$Y,'[3]Form &amp; Form Handler Details'!CI:CI,"")</f>
        <v>0</v>
      </c>
      <c r="AM124" s="35">
        <f>_xlfn.XLOOKUP($A124,'[3]Form &amp; Form Handler Details'!$Y:$Y,'[3]Form &amp; Form Handler Details'!CJ:CJ,"")</f>
        <v>0</v>
      </c>
      <c r="AN124" s="35">
        <f>_xlfn.XLOOKUP($A124,'[3]Form &amp; Form Handler Details'!$Y:$Y,'[3]Form &amp; Form Handler Details'!CK:CK,"")</f>
        <v>0</v>
      </c>
      <c r="AO124" s="35">
        <f>_xlfn.XLOOKUP($A124,'[3]Form &amp; Form Handler Details'!$Y:$Y,'[3]Form &amp; Form Handler Details'!CL:CL,"")</f>
        <v>0</v>
      </c>
      <c r="AP124" s="35">
        <f>_xlfn.XLOOKUP($A124,'[3]Form &amp; Form Handler Details'!$Y:$Y,'[3]Form &amp; Form Handler Details'!CM:CM,"")</f>
        <v>0</v>
      </c>
      <c r="AQ124" s="35">
        <f>_xlfn.XLOOKUP($A124,'[3]Form &amp; Form Handler Details'!$Y:$Y,'[3]Form &amp; Form Handler Details'!CN:CN,"")</f>
        <v>0</v>
      </c>
      <c r="AR124" s="35">
        <f>_xlfn.XLOOKUP($A124,'[3]Form &amp; Form Handler Details'!$Y:$Y,'[3]Form &amp; Form Handler Details'!CO:CO,"")</f>
        <v>0</v>
      </c>
      <c r="AS124" s="35">
        <f>_xlfn.XLOOKUP($A124,'[3]Form &amp; Form Handler Details'!$Y:$Y,'[3]Form &amp; Form Handler Details'!CP:CP,"")</f>
        <v>0</v>
      </c>
      <c r="AT124" s="35">
        <f>_xlfn.XLOOKUP($A124,'[3]Form &amp; Form Handler Details'!$Y:$Y,'[3]Form &amp; Form Handler Details'!CQ:CQ,"")</f>
        <v>0</v>
      </c>
      <c r="AU124" s="35">
        <f>_xlfn.XLOOKUP($A124,'[3]Form &amp; Form Handler Details'!$Y:$Y,'[3]Form &amp; Form Handler Details'!CR:CR,"")</f>
        <v>0</v>
      </c>
      <c r="AV124" s="35">
        <f>_xlfn.XLOOKUP($A124,'[3]Form &amp; Form Handler Details'!$Y:$Y,'[3]Form &amp; Form Handler Details'!CS:CS,"")</f>
        <v>0</v>
      </c>
      <c r="AW124" s="35" t="str">
        <f>_xlfn.XLOOKUP($A124,'[3]Form &amp; Form Handler Details'!$Y:$Y,'[3]Form &amp; Form Handler Details'!CT:CT,"")</f>
        <v>Webform URL(Hidden)</v>
      </c>
      <c r="AX124" s="35" t="str">
        <f>_xlfn.XLOOKUP($A124,'[3]Form &amp; Form Handler Details'!$Y:$Y,'[3]Form &amp; Form Handler Details'!CU:CU,"")</f>
        <v>webformurl</v>
      </c>
      <c r="AY124" s="35" t="str">
        <f>_xlfn.XLOOKUP($A124,'[3]Form &amp; Form Handler Details'!$Y:$Y,'[3]Form &amp; Form Handler Details'!CV:CV,"")</f>
        <v>text</v>
      </c>
      <c r="AZ124" s="35">
        <f>_xlfn.XLOOKUP($A124,'[3]Form &amp; Form Handler Details'!$Y:$Y,'[3]Form &amp; Form Handler Details'!CW:CW,"")</f>
        <v>0</v>
      </c>
      <c r="BA124" s="35">
        <f>_xlfn.XLOOKUP($A124,'[3]Form &amp; Form Handler Details'!$Y:$Y,'[3]Form &amp; Form Handler Details'!CX:CX,"")</f>
        <v>0</v>
      </c>
      <c r="BB124" s="35">
        <f>_xlfn.XLOOKUP($A124,'[3]Form &amp; Form Handler Details'!$Y:$Y,'[3]Form &amp; Form Handler Details'!CY:CY,"")</f>
        <v>0</v>
      </c>
      <c r="BC124" s="35">
        <f>_xlfn.XLOOKUP($A124,'[3]Form &amp; Form Handler Details'!$Y:$Y,'[3]Form &amp; Form Handler Details'!CZ:CZ,"")</f>
        <v>0</v>
      </c>
      <c r="BD124" s="35">
        <f>_xlfn.XLOOKUP($A124,'[3]Form &amp; Form Handler Details'!$Y:$Y,'[3]Form &amp; Form Handler Details'!DA:DA,"")</f>
        <v>0</v>
      </c>
      <c r="BE124" s="35">
        <f>_xlfn.XLOOKUP($A124,'[3]Form &amp; Form Handler Details'!$Y:$Y,'[3]Form &amp; Form Handler Details'!DB:DB,"")</f>
        <v>0</v>
      </c>
      <c r="BF124" s="35">
        <f>_xlfn.XLOOKUP($A124,'[3]Form &amp; Form Handler Details'!$Y:$Y,'[3]Form &amp; Form Handler Details'!DC:DC,"")</f>
        <v>0</v>
      </c>
      <c r="BG124" s="35">
        <f>_xlfn.XLOOKUP($A124,'[3]Form &amp; Form Handler Details'!$Y:$Y,'[3]Form &amp; Form Handler Details'!DD:DD,"")</f>
        <v>0</v>
      </c>
      <c r="BH124" s="35">
        <f>_xlfn.XLOOKUP($A124,'[3]Form &amp; Form Handler Details'!$Y:$Y,'[3]Form &amp; Form Handler Details'!DE:DE,"")</f>
        <v>0</v>
      </c>
      <c r="BI124" s="35">
        <f>_xlfn.XLOOKUP($A124,'[3]Form &amp; Form Handler Details'!$Y:$Y,'[3]Form &amp; Form Handler Details'!DF:DF,"")</f>
        <v>0</v>
      </c>
      <c r="BJ124" s="35">
        <f>_xlfn.XLOOKUP($A124,'[3]Form &amp; Form Handler Details'!$Y:$Y,'[3]Form &amp; Form Handler Details'!DG:DG,"")</f>
        <v>0</v>
      </c>
      <c r="BK124" s="35">
        <f>_xlfn.XLOOKUP($A124,'[3]Form &amp; Form Handler Details'!$Y:$Y,'[3]Form &amp; Form Handler Details'!DH:DH,"")</f>
        <v>0</v>
      </c>
      <c r="BL124" s="35">
        <f>_xlfn.XLOOKUP($A124,'[3]Form &amp; Form Handler Details'!$Y:$Y,'[3]Form &amp; Form Handler Details'!DI:DI,"")</f>
        <v>0</v>
      </c>
      <c r="BM124" s="35">
        <f>_xlfn.XLOOKUP($A124,'[3]Form &amp; Form Handler Details'!$Y:$Y,'[3]Form &amp; Form Handler Details'!DJ:DJ,"")</f>
        <v>0</v>
      </c>
      <c r="BN124" s="35">
        <f>_xlfn.XLOOKUP($A124,'[3]Form &amp; Form Handler Details'!$Y:$Y,'[3]Form &amp; Form Handler Details'!DK:DK,"")</f>
        <v>0</v>
      </c>
      <c r="BO124" s="35">
        <f>_xlfn.XLOOKUP($A124,'[3]Form &amp; Form Handler Details'!$Y:$Y,'[3]Form &amp; Form Handler Details'!DL:DL,"")</f>
        <v>0</v>
      </c>
      <c r="BP124" s="35">
        <f>_xlfn.XLOOKUP($A124,'[3]Form &amp; Form Handler Details'!$Y:$Y,'[3]Form &amp; Form Handler Details'!DM:DM,"")</f>
        <v>0</v>
      </c>
      <c r="BQ124" s="35">
        <f>_xlfn.XLOOKUP($A124,'[3]Form &amp; Form Handler Details'!$Y:$Y,'[3]Form &amp; Form Handler Details'!DN:DN,"")</f>
        <v>0</v>
      </c>
      <c r="BR124" s="35" t="str">
        <f>_xlfn.XLOOKUP($A124,'[3]Form &amp; Form Handler Details'!$Y:$Y,'[3]Form &amp; Form Handler Details'!DO:DO,"")</f>
        <v>Country
United States
Canada</v>
      </c>
      <c r="BS124" s="35" t="str">
        <f>_xlfn.XLOOKUP($A124,'[3]Form &amp; Form Handler Details'!$Y:$Y,'[3]Form &amp; Form Handler Details'!DP:DP,"")</f>
        <v>US
CA</v>
      </c>
      <c r="BT124" s="35" t="str">
        <f>_xlfn.XLOOKUP($A124,'[3]Form &amp; Form Handler Details'!$Y:$Y,'[3]Form &amp; Form Handler Details'!DQ:DQ,"")</f>
        <v>country</v>
      </c>
      <c r="BU124" s="35" t="str">
        <f>_xlfn.XLOOKUP($A124,'[3]Form &amp; Form Handler Details'!$Y:$Y,'[3]Form &amp; Form Handler Details'!DR:DR,"")</f>
        <v>Dropdown</v>
      </c>
      <c r="BV124" s="35" t="str">
        <f>_xlfn.XLOOKUP($A124,'[3]Form &amp; Form Handler Details'!$Y:$Y,'[3]Form &amp; Form Handler Details'!DS:DS,"")</f>
        <v>This field is required</v>
      </c>
      <c r="BW124" s="35" t="str">
        <f>_xlfn.XLOOKUP($A124,'[3]Form &amp; Form Handler Details'!$Y:$Y,'[3]Form &amp; Form Handler Details'!DT:DT,"")</f>
        <v>HoneyPot</v>
      </c>
      <c r="BX124" s="35" t="str">
        <f>_xlfn.XLOOKUP($A124,'[3]Form &amp; Form Handler Details'!$Y:$Y,'[3]Form &amp; Form Handler Details'!DU:DU,"")</f>
        <v>pardot_extra_field</v>
      </c>
      <c r="BY124" s="35" t="str">
        <f>_xlfn.XLOOKUP($A124,'[3]Form &amp; Form Handler Details'!$Y:$Y,'[3]Form &amp; Form Handler Details'!DV:DV,"")</f>
        <v>Hidden</v>
      </c>
      <c r="BZ124" s="35">
        <f>_xlfn.XLOOKUP($A124,'[3]Form &amp; Form Handler Details'!$Y:$Y,'[3]Form &amp; Form Handler Details'!DW:DW,"")</f>
        <v>0</v>
      </c>
      <c r="CA124" s="35">
        <f>_xlfn.XLOOKUP($A124,'[3]Form &amp; Form Handler Details'!$Y:$Y,'[3]Form &amp; Form Handler Details'!DX:DX,"")</f>
        <v>0</v>
      </c>
      <c r="CB124" s="35">
        <f>_xlfn.XLOOKUP($A124,'[3]Form &amp; Form Handler Details'!$Y:$Y,'[3]Form &amp; Form Handler Details'!DY:DY,"")</f>
        <v>0</v>
      </c>
      <c r="CC124" s="35">
        <f>_xlfn.XLOOKUP($A124,'[3]Form &amp; Form Handler Details'!$Y:$Y,'[3]Form &amp; Form Handler Details'!DZ:DZ,"")</f>
        <v>0</v>
      </c>
      <c r="CD124" s="35">
        <f>_xlfn.XLOOKUP($A124,'[3]Form &amp; Form Handler Details'!$Y:$Y,'[3]Form &amp; Form Handler Details'!EA:EA,"")</f>
        <v>0</v>
      </c>
      <c r="CE124" s="35">
        <f>_xlfn.XLOOKUP($A124,'[3]Form &amp; Form Handler Details'!$Y:$Y,'[3]Form &amp; Form Handler Details'!EB:EB,"")</f>
        <v>0</v>
      </c>
      <c r="CF124" s="35">
        <f>_xlfn.XLOOKUP($A124,'[3]Form &amp; Form Handler Details'!$Y:$Y,'[3]Form &amp; Form Handler Details'!EC:EC,"")</f>
        <v>0</v>
      </c>
      <c r="CG124" s="35">
        <f>_xlfn.XLOOKUP($A124,'[3]Form &amp; Form Handler Details'!$Y:$Y,'[3]Form &amp; Form Handler Details'!ED:ED,"")</f>
        <v>0</v>
      </c>
      <c r="CH124" s="35">
        <f>_xlfn.XLOOKUP($A124,'[3]Form &amp; Form Handler Details'!$Y:$Y,'[3]Form &amp; Form Handler Details'!EE:EE,"")</f>
        <v>0</v>
      </c>
      <c r="CI124" s="35">
        <f>_xlfn.XLOOKUP($A124,'[3]Form &amp; Form Handler Details'!$Y:$Y,'[3]Form &amp; Form Handler Details'!EF:EF,"")</f>
        <v>0</v>
      </c>
      <c r="CJ124" s="35">
        <f>_xlfn.XLOOKUP($A124,'[3]Form &amp; Form Handler Details'!$Y:$Y,'[3]Form &amp; Form Handler Details'!EG:EG,"")</f>
        <v>0</v>
      </c>
      <c r="CK124" s="35">
        <f>_xlfn.XLOOKUP($A124,'[3]Form &amp; Form Handler Details'!$Y:$Y,'[3]Form &amp; Form Handler Details'!EH:EH,"")</f>
        <v>0</v>
      </c>
      <c r="CL124" s="35">
        <f>_xlfn.XLOOKUP($A124,'[3]Form &amp; Form Handler Details'!$Y:$Y,'[3]Form &amp; Form Handler Details'!EI:EI,"")</f>
        <v>0</v>
      </c>
      <c r="CM124" s="35" t="str">
        <f>_xlfn.XLOOKUP($A124,'[3]Form &amp; Form Handler Details'!$Y:$Y,'[3]Form &amp; Form Handler Details'!EJ:EJ,"")</f>
        <v>I have read and accepted the &lt;a href="https://www.paypal.com/ca/webapps/mpp/ua/privacy-full" style="color:#0070ba;"&gt;PayPal Canada Privacy Statement&lt;/a&gt;.</v>
      </c>
      <c r="CN124" s="35" t="str">
        <f>_xlfn.XLOOKUP($A124,'[3]Form &amp; Form Handler Details'!$Y:$Y,'[3]Form &amp; Form Handler Details'!EK:EK,"")</f>
        <v>formterms</v>
      </c>
      <c r="CO124" s="35" t="str">
        <f>_xlfn.XLOOKUP($A124,'[3]Form &amp; Form Handler Details'!$Y:$Y,'[3]Form &amp; Form Handler Details'!EL:EL,"")</f>
        <v>Checkbox</v>
      </c>
      <c r="CP124" s="35" t="str">
        <f>_xlfn.XLOOKUP($A124,'[3]Form &amp; Form Handler Details'!$Y:$Y,'[3]Form &amp; Form Handler Details'!EM:EM,"")</f>
        <v>This field is required</v>
      </c>
      <c r="CQ124" s="35" t="str">
        <f>_xlfn.XLOOKUP($A124,'[3]Form &amp; Form Handler Details'!$Y:$Y,'[3]Form &amp; Form Handler Details'!EN:EN,"")</f>
        <v>I have read and accepted the &lt;a href="https://www.paypal.com/us/webapps/mpp/ua/privacy-full" style="color:#0070ba;"&gt;PayPal Privacy Statement&lt;/a&gt;.</v>
      </c>
      <c r="CR124" s="35" t="str">
        <f>_xlfn.XLOOKUP($A124,'[3]Form &amp; Form Handler Details'!$Y:$Y,'[3]Form &amp; Form Handler Details'!EO:EO,"")</f>
        <v>privacyconsent</v>
      </c>
      <c r="CS124" s="35" t="str">
        <f>_xlfn.XLOOKUP($A124,'[3]Form &amp; Form Handler Details'!$Y:$Y,'[3]Form &amp; Form Handler Details'!EP:EP,"")</f>
        <v>Checkbox</v>
      </c>
      <c r="CT124" s="35" t="str">
        <f>_xlfn.XLOOKUP($A124,'[3]Form &amp; Form Handler Details'!$Y:$Y,'[3]Form &amp; Form Handler Details'!EQ:EQ,"")</f>
        <v>This field is required</v>
      </c>
      <c r="CU124" s="35">
        <f>_xlfn.XLOOKUP($A124,'[3]Form &amp; Form Handler Details'!$Y:$Y,'[3]Form &amp; Form Handler Details'!ER:ER,"")</f>
        <v>0</v>
      </c>
      <c r="CV124" s="35">
        <f>_xlfn.XLOOKUP($A124,'[3]Form &amp; Form Handler Details'!$Y:$Y,'[3]Form &amp; Form Handler Details'!ES:ES,"")</f>
        <v>0</v>
      </c>
      <c r="CW124" s="35">
        <f>_xlfn.XLOOKUP($A124,'[3]Form &amp; Form Handler Details'!$Y:$Y,'[3]Form &amp; Form Handler Details'!ET:ET,"")</f>
        <v>0</v>
      </c>
      <c r="CX124" s="35">
        <f>_xlfn.XLOOKUP($A124,'[3]Form &amp; Form Handler Details'!$Y:$Y,'[3]Form &amp; Form Handler Details'!EU:EU,"")</f>
        <v>0</v>
      </c>
      <c r="CY124" s="35">
        <f>_xlfn.XLOOKUP($A124,'[3]Form &amp; Form Handler Details'!$Y:$Y,'[3]Form &amp; Form Handler Details'!EV:EV,"")</f>
        <v>0</v>
      </c>
      <c r="CZ124" s="35">
        <f>_xlfn.XLOOKUP($A124,'[3]Form &amp; Form Handler Details'!$Y:$Y,'[3]Form &amp; Form Handler Details'!EW:EW,"")</f>
        <v>0</v>
      </c>
      <c r="DA124" s="35">
        <f>_xlfn.XLOOKUP($A124,'[3]Form &amp; Form Handler Details'!$Y:$Y,'[3]Form &amp; Form Handler Details'!EX:EX,"")</f>
        <v>0</v>
      </c>
      <c r="DB124" s="35">
        <f>_xlfn.XLOOKUP($A124,'[3]Form &amp; Form Handler Details'!$Y:$Y,'[3]Form &amp; Form Handler Details'!EY:EY,"")</f>
        <v>0</v>
      </c>
      <c r="DC124" s="35">
        <f>_xlfn.XLOOKUP($A124,'[3]Form &amp; Form Handler Details'!$Y:$Y,'[3]Form &amp; Form Handler Details'!EZ:EZ,"")</f>
        <v>0</v>
      </c>
      <c r="DD124" s="35">
        <f>_xlfn.XLOOKUP($A124,'[3]Form &amp; Form Handler Details'!$Y:$Y,'[3]Form &amp; Form Handler Details'!FA:FA,"")</f>
        <v>0</v>
      </c>
      <c r="DE124" s="35">
        <f>_xlfn.XLOOKUP($A124,'[3]Form &amp; Form Handler Details'!$Y:$Y,'[3]Form &amp; Form Handler Details'!FB:FB,"")</f>
        <v>0</v>
      </c>
      <c r="DF124" s="35">
        <f>_xlfn.XLOOKUP($A124,'[3]Form &amp; Form Handler Details'!$Y:$Y,'[3]Form &amp; Form Handler Details'!FC:FC,"")</f>
        <v>0</v>
      </c>
      <c r="DG124" s="35">
        <f>_xlfn.XLOOKUP($A124,'[3]Form &amp; Form Handler Details'!$Y:$Y,'[3]Form &amp; Form Handler Details'!FD:FD,"")</f>
        <v>0</v>
      </c>
      <c r="DH124" s="35">
        <f>_xlfn.XLOOKUP($A124,'[3]Form &amp; Form Handler Details'!$Y:$Y,'[3]Form &amp; Form Handler Details'!FE:FE,"")</f>
        <v>0</v>
      </c>
      <c r="DI124" s="35">
        <f>_xlfn.XLOOKUP($A124,'[3]Form &amp; Form Handler Details'!$Y:$Y,'[3]Form &amp; Form Handler Details'!FF:FF,"")</f>
        <v>0</v>
      </c>
      <c r="DJ124" s="35">
        <f>_xlfn.XLOOKUP($A124,'[3]Form &amp; Form Handler Details'!$Y:$Y,'[3]Form &amp; Form Handler Details'!FG:FG,"")</f>
        <v>0</v>
      </c>
      <c r="DK124" s="35">
        <f>_xlfn.XLOOKUP($A124,'[3]Form &amp; Form Handler Details'!$Y:$Y,'[3]Form &amp; Form Handler Details'!FH:FH,"")</f>
        <v>0</v>
      </c>
      <c r="DL124" s="35">
        <f>_xlfn.XLOOKUP($A124,'[3]Form &amp; Form Handler Details'!$Y:$Y,'[3]Form &amp; Form Handler Details'!FI:FI,"")</f>
        <v>0</v>
      </c>
      <c r="DM124" s="35">
        <f>_xlfn.XLOOKUP($A124,'[3]Form &amp; Form Handler Details'!$Y:$Y,'[3]Form &amp; Form Handler Details'!FJ:FJ,"")</f>
        <v>0</v>
      </c>
      <c r="DN124" s="35">
        <f>_xlfn.XLOOKUP($A124,'[3]Form &amp; Form Handler Details'!$Y:$Y,'[3]Form &amp; Form Handler Details'!FK:FK,"")</f>
        <v>0</v>
      </c>
      <c r="DO124" s="35">
        <f>_xlfn.XLOOKUP($A124,'[3]Form &amp; Form Handler Details'!$Y:$Y,'[3]Form &amp; Form Handler Details'!FL:FL,"")</f>
        <v>0</v>
      </c>
      <c r="DP124" s="35">
        <f>_xlfn.XLOOKUP($A124,'[3]Form &amp; Form Handler Details'!$Y:$Y,'[3]Form &amp; Form Handler Details'!FM:FM,"")</f>
        <v>0</v>
      </c>
      <c r="DQ124" s="35">
        <f>_xlfn.XLOOKUP($A124,'[3]Form &amp; Form Handler Details'!$Y:$Y,'[3]Form &amp; Form Handler Details'!FN:FN,"")</f>
        <v>0</v>
      </c>
      <c r="DR124" s="35">
        <f>_xlfn.XLOOKUP($A124,'[3]Form &amp; Form Handler Details'!$Y:$Y,'[3]Form &amp; Form Handler Details'!FO:FO,"")</f>
        <v>0</v>
      </c>
      <c r="DS124" s="35">
        <f>_xlfn.XLOOKUP($A124,'[3]Form &amp; Form Handler Details'!$Y:$Y,'[3]Form &amp; Form Handler Details'!FP:FP,"")</f>
        <v>0</v>
      </c>
      <c r="DT124" s="35">
        <f>_xlfn.XLOOKUP($A124,'[3]Form &amp; Form Handler Details'!$Y:$Y,'[3]Form &amp; Form Handler Details'!FQ:FQ,"")</f>
        <v>0</v>
      </c>
      <c r="DU124" s="35">
        <f>_xlfn.XLOOKUP($A124,'[3]Form &amp; Form Handler Details'!$Y:$Y,'[3]Form &amp; Form Handler Details'!FR:FR,"")</f>
        <v>0</v>
      </c>
      <c r="DV124" s="35">
        <f>_xlfn.XLOOKUP($A124,'[3]Form &amp; Form Handler Details'!$Y:$Y,'[3]Form &amp; Form Handler Details'!FS:FS,"")</f>
        <v>0</v>
      </c>
      <c r="DW124" s="35">
        <f>_xlfn.XLOOKUP($A124,'[3]Form &amp; Form Handler Details'!$Y:$Y,'[3]Form &amp; Form Handler Details'!FT:FT,"")</f>
        <v>0</v>
      </c>
      <c r="DX124" s="35">
        <f>_xlfn.XLOOKUP($A124,'[3]Form &amp; Form Handler Details'!$Y:$Y,'[3]Form &amp; Form Handler Details'!FU:FU,"")</f>
        <v>0</v>
      </c>
      <c r="DY124" s="35">
        <f>_xlfn.XLOOKUP($A124,'[3]Form &amp; Form Handler Details'!$Y:$Y,'[3]Form &amp; Form Handler Details'!FV:FV,"")</f>
        <v>0</v>
      </c>
      <c r="DZ124" s="35">
        <f>_xlfn.XLOOKUP($A124,'[3]Form &amp; Form Handler Details'!$Y:$Y,'[3]Form &amp; Form Handler Details'!FW:FW,"")</f>
        <v>0</v>
      </c>
      <c r="EA124" s="35">
        <f>_xlfn.XLOOKUP($A124,'[3]Form &amp; Form Handler Details'!$Y:$Y,'[3]Form &amp; Form Handler Details'!FX:FX,"")</f>
        <v>0</v>
      </c>
      <c r="EB124" s="35">
        <f>_xlfn.XLOOKUP($A124,'[3]Form &amp; Form Handler Details'!$Y:$Y,'[3]Form &amp; Form Handler Details'!FY:FY,"")</f>
        <v>0</v>
      </c>
      <c r="EC124" s="35">
        <f>_xlfn.XLOOKUP($A124,'[3]Form &amp; Form Handler Details'!$Y:$Y,'[3]Form &amp; Form Handler Details'!FZ:FZ,"")</f>
        <v>0</v>
      </c>
      <c r="ED124" s="35">
        <f>_xlfn.XLOOKUP($A124,'[3]Form &amp; Form Handler Details'!$Y:$Y,'[3]Form &amp; Form Handler Details'!GA:GA,"")</f>
        <v>0</v>
      </c>
      <c r="EE124" s="35">
        <f>_xlfn.XLOOKUP($A124,'[3]Form &amp; Form Handler Details'!$Y:$Y,'[3]Form &amp; Form Handler Details'!GB:GB,"")</f>
        <v>0</v>
      </c>
      <c r="EF124" s="35">
        <f>_xlfn.XLOOKUP($A124,'[3]Form &amp; Form Handler Details'!$Y:$Y,'[3]Form &amp; Form Handler Details'!GC:GC,"")</f>
        <v>0</v>
      </c>
      <c r="EG124" s="35">
        <f>_xlfn.XLOOKUP($A124,'[3]Form &amp; Form Handler Details'!$Y:$Y,'[3]Form &amp; Form Handler Details'!GD:GD,"")</f>
        <v>0</v>
      </c>
      <c r="EH124" s="35">
        <f>_xlfn.XLOOKUP($A124,'[3]Form &amp; Form Handler Details'!$Y:$Y,'[3]Form &amp; Form Handler Details'!GE:GE,"")</f>
        <v>0</v>
      </c>
      <c r="EI124" s="35">
        <f>_xlfn.XLOOKUP($A124,'[3]Form &amp; Form Handler Details'!$Y:$Y,'[3]Form &amp; Form Handler Details'!GF:GF,"")</f>
        <v>0</v>
      </c>
      <c r="EJ124" s="35">
        <f>_xlfn.XLOOKUP($A124,'[3]Form &amp; Form Handler Details'!$Y:$Y,'[3]Form &amp; Form Handler Details'!GG:GG,"")</f>
        <v>0</v>
      </c>
      <c r="EK124" s="35">
        <f>_xlfn.XLOOKUP($A124,'[3]Form &amp; Form Handler Details'!$Y:$Y,'[3]Form &amp; Form Handler Details'!GH:GH,"")</f>
        <v>0</v>
      </c>
      <c r="EL124" s="35">
        <f>_xlfn.XLOOKUP($A124,'[3]Form &amp; Form Handler Details'!$Y:$Y,'[3]Form &amp; Form Handler Details'!GI:GI,"")</f>
        <v>0</v>
      </c>
      <c r="EM124" s="35">
        <f>_xlfn.XLOOKUP($A124,'[3]Form &amp; Form Handler Details'!$Y:$Y,'[3]Form &amp; Form Handler Details'!GJ:GJ,"")</f>
        <v>0</v>
      </c>
      <c r="EN124" s="35">
        <f>_xlfn.XLOOKUP($A124,'[3]Form &amp; Form Handler Details'!$Y:$Y,'[3]Form &amp; Form Handler Details'!GK:GK,"")</f>
        <v>0</v>
      </c>
      <c r="EO124" s="35">
        <f>_xlfn.XLOOKUP($A124,'[3]Form &amp; Form Handler Details'!$Y:$Y,'[3]Form &amp; Form Handler Details'!GL:GL,"")</f>
        <v>0</v>
      </c>
      <c r="EP124" s="35">
        <f>_xlfn.XLOOKUP($A124,'[3]Form &amp; Form Handler Details'!$Y:$Y,'[3]Form &amp; Form Handler Details'!GM:GM,"")</f>
        <v>0</v>
      </c>
      <c r="EQ124" s="35">
        <f>_xlfn.XLOOKUP($A124,'[3]Form &amp; Form Handler Details'!$Y:$Y,'[3]Form &amp; Form Handler Details'!GN:GN,"")</f>
        <v>0</v>
      </c>
      <c r="ER124" s="35">
        <f>_xlfn.XLOOKUP($A124,'[3]Form &amp; Form Handler Details'!$Y:$Y,'[3]Form &amp; Form Handler Details'!GO:GO,"")</f>
        <v>0</v>
      </c>
      <c r="ES124" s="35">
        <f>_xlfn.XLOOKUP($A124,'[3]Form &amp; Form Handler Details'!$Y:$Y,'[3]Form &amp; Form Handler Details'!GP:GP,"")</f>
        <v>0</v>
      </c>
      <c r="ET124" s="35">
        <f>_xlfn.XLOOKUP($A124,'[3]Form &amp; Form Handler Details'!$Y:$Y,'[3]Form &amp; Form Handler Details'!GQ:GQ,"")</f>
        <v>0</v>
      </c>
      <c r="EU124" s="35">
        <f>_xlfn.XLOOKUP($A124,'[3]Form &amp; Form Handler Details'!$Y:$Y,'[3]Form &amp; Form Handler Details'!GR:GR,"")</f>
        <v>0</v>
      </c>
      <c r="EV124" s="35">
        <f>_xlfn.XLOOKUP($A124,'[3]Form &amp; Form Handler Details'!$Y:$Y,'[3]Form &amp; Form Handler Details'!GS:GS,"")</f>
        <v>0</v>
      </c>
      <c r="EW124" s="35">
        <f>_xlfn.XLOOKUP($A124,'[3]Form &amp; Form Handler Details'!$Y:$Y,'[3]Form &amp; Form Handler Details'!GT:GT,"")</f>
        <v>0</v>
      </c>
      <c r="EX124" s="35">
        <f>_xlfn.XLOOKUP($A124,'[3]Form &amp; Form Handler Details'!$Y:$Y,'[3]Form &amp; Form Handler Details'!GU:GU,"")</f>
        <v>0</v>
      </c>
      <c r="EY124" s="35">
        <f>_xlfn.XLOOKUP($A124,'[3]Form &amp; Form Handler Details'!$Y:$Y,'[3]Form &amp; Form Handler Details'!GV:GV,"")</f>
        <v>0</v>
      </c>
      <c r="EZ124" s="35">
        <f>_xlfn.XLOOKUP($A124,'[3]Form &amp; Form Handler Details'!$Y:$Y,'[3]Form &amp; Form Handler Details'!GW:GW,"")</f>
        <v>0</v>
      </c>
      <c r="FA124" s="35">
        <f>_xlfn.XLOOKUP($A124,'[3]Form &amp; Form Handler Details'!$Y:$Y,'[3]Form &amp; Form Handler Details'!GX:GX,"")</f>
        <v>0</v>
      </c>
      <c r="FB124" s="35">
        <f>_xlfn.XLOOKUP($A124,'[3]Form &amp; Form Handler Details'!$Y:$Y,'[3]Form &amp; Form Handler Details'!GY:GY,"")</f>
        <v>0</v>
      </c>
      <c r="FC124" s="35">
        <f>_xlfn.XLOOKUP($A124,'[3]Form &amp; Form Handler Details'!$Y:$Y,'[3]Form &amp; Form Handler Details'!GZ:GZ,"")</f>
        <v>0</v>
      </c>
      <c r="FD124" s="35">
        <f>_xlfn.XLOOKUP($A124,'[3]Form &amp; Form Handler Details'!$Y:$Y,'[3]Form &amp; Form Handler Details'!HA:HA,"")</f>
        <v>0</v>
      </c>
      <c r="FE124" s="35">
        <f>_xlfn.XLOOKUP($A124,'[3]Form &amp; Form Handler Details'!$Y:$Y,'[3]Form &amp; Form Handler Details'!HB:HB,"")</f>
        <v>0</v>
      </c>
      <c r="FF124" s="35">
        <f>_xlfn.XLOOKUP($A124,'[3]Form &amp; Form Handler Details'!$Y:$Y,'[3]Form &amp; Form Handler Details'!HC:HC,"")</f>
        <v>0</v>
      </c>
      <c r="FG124" s="35">
        <f>_xlfn.XLOOKUP($A124,'[3]Form &amp; Form Handler Details'!$Y:$Y,'[3]Form &amp; Form Handler Details'!HD:HD,"")</f>
        <v>0</v>
      </c>
      <c r="FH124" s="35">
        <f>_xlfn.XLOOKUP($A124,'[3]Form &amp; Form Handler Details'!$Y:$Y,'[3]Form &amp; Form Handler Details'!HE:HE,"")</f>
        <v>0</v>
      </c>
      <c r="FI124" s="35">
        <f>_xlfn.XLOOKUP($A124,'[3]Form &amp; Form Handler Details'!$Y:$Y,'[3]Form &amp; Form Handler Details'!HF:HF,"")</f>
        <v>0</v>
      </c>
      <c r="FJ124" s="35">
        <f>_xlfn.XLOOKUP($A124,'[3]Form &amp; Form Handler Details'!$Y:$Y,'[3]Form &amp; Form Handler Details'!HG:HG,"")</f>
        <v>0</v>
      </c>
      <c r="FK124" s="35">
        <f>_xlfn.XLOOKUP($A124,'[3]Form &amp; Form Handler Details'!$Y:$Y,'[3]Form &amp; Form Handler Details'!HH:HH,"")</f>
        <v>0</v>
      </c>
      <c r="FL124" s="35">
        <f>_xlfn.XLOOKUP($A124,'[3]Form &amp; Form Handler Details'!$Y:$Y,'[3]Form &amp; Form Handler Details'!HI:HI,"")</f>
        <v>0</v>
      </c>
      <c r="FM124" s="35">
        <f>_xlfn.XLOOKUP($A124,'[3]Form &amp; Form Handler Details'!$Y:$Y,'[3]Form &amp; Form Handler Details'!HJ:HJ,"")</f>
        <v>0</v>
      </c>
      <c r="FN124" s="35">
        <f>_xlfn.XLOOKUP($A124,'[3]Form &amp; Form Handler Details'!$Y:$Y,'[3]Form &amp; Form Handler Details'!HK:HK,"")</f>
        <v>0</v>
      </c>
      <c r="FO124" s="35">
        <f>_xlfn.XLOOKUP($A124,'[3]Form &amp; Form Handler Details'!$Y:$Y,'[3]Form &amp; Form Handler Details'!HL:HL,"")</f>
        <v>0</v>
      </c>
      <c r="FP124" s="35">
        <f>_xlfn.XLOOKUP($A124,'[3]Form &amp; Form Handler Details'!$Y:$Y,'[3]Form &amp; Form Handler Details'!HM:HM,"")</f>
        <v>0</v>
      </c>
      <c r="FQ124" s="35">
        <f>_xlfn.XLOOKUP($A124,'[3]Form &amp; Form Handler Details'!$Y:$Y,'[3]Form &amp; Form Handler Details'!HN:HN,"")</f>
        <v>0</v>
      </c>
      <c r="FR124" s="35">
        <f>_xlfn.XLOOKUP($A124,'[3]Form &amp; Form Handler Details'!$Y:$Y,'[3]Form &amp; Form Handler Details'!HO:HO,"")</f>
        <v>0</v>
      </c>
      <c r="FS124" s="35">
        <f>_xlfn.XLOOKUP($A124,'[3]Form &amp; Form Handler Details'!$Y:$Y,'[3]Form &amp; Form Handler Details'!HP:HP,"")</f>
        <v>0</v>
      </c>
      <c r="FT124" s="35">
        <f>_xlfn.XLOOKUP($A124,'[3]Form &amp; Form Handler Details'!$Y:$Y,'[3]Form &amp; Form Handler Details'!HQ:HQ,"")</f>
        <v>0</v>
      </c>
      <c r="FU124" s="35">
        <f>_xlfn.XLOOKUP($A124,'[3]Form &amp; Form Handler Details'!$Y:$Y,'[3]Form &amp; Form Handler Details'!HR:HR,"")</f>
        <v>0</v>
      </c>
      <c r="FV124" s="35">
        <f>_xlfn.XLOOKUP($A124,'[3]Form &amp; Form Handler Details'!$Y:$Y,'[3]Form &amp; Form Handler Details'!HS:HS,"")</f>
        <v>0</v>
      </c>
      <c r="FW124" s="35">
        <f>_xlfn.XLOOKUP($A124,'[3]Form &amp; Form Handler Details'!$Y:$Y,'[3]Form &amp; Form Handler Details'!HT:HT,"")</f>
        <v>0</v>
      </c>
      <c r="FX124" s="35">
        <f>_xlfn.XLOOKUP($A124,'[3]Form &amp; Form Handler Details'!$Y:$Y,'[3]Form &amp; Form Handler Details'!HU:HU,"")</f>
        <v>0</v>
      </c>
      <c r="FY124" s="35">
        <f>_xlfn.XLOOKUP($A124,'[3]Form &amp; Form Handler Details'!$Y:$Y,'[3]Form &amp; Form Handler Details'!HV:HV,"")</f>
        <v>0</v>
      </c>
      <c r="FZ124" s="35">
        <f>_xlfn.XLOOKUP($A124,'[3]Form &amp; Form Handler Details'!$Y:$Y,'[3]Form &amp; Form Handler Details'!HW:HW,"")</f>
        <v>0</v>
      </c>
      <c r="GA124" s="35">
        <f>_xlfn.XLOOKUP($A124,'[3]Form &amp; Form Handler Details'!$Y:$Y,'[3]Form &amp; Form Handler Details'!HX:HX,"")</f>
        <v>0</v>
      </c>
      <c r="GB124" s="35">
        <f>_xlfn.XLOOKUP($A124,'[3]Form &amp; Form Handler Details'!$Y:$Y,'[3]Form &amp; Form Handler Details'!HY:HY,"")</f>
        <v>0</v>
      </c>
      <c r="GC124" s="35">
        <f>_xlfn.XLOOKUP($A124,'[3]Form &amp; Form Handler Details'!$Y:$Y,'[3]Form &amp; Form Handler Details'!HZ:HZ,"")</f>
        <v>0</v>
      </c>
      <c r="GD124" s="35">
        <f>_xlfn.XLOOKUP($A124,'[3]Form &amp; Form Handler Details'!$Y:$Y,'[3]Form &amp; Form Handler Details'!IA:IA,"")</f>
        <v>0</v>
      </c>
      <c r="GE124" s="35">
        <f>_xlfn.XLOOKUP($A124,'[3]Form &amp; Form Handler Details'!$Y:$Y,'[3]Form &amp; Form Handler Details'!IB:IB,"")</f>
        <v>0</v>
      </c>
      <c r="GF124" s="35">
        <f>_xlfn.XLOOKUP($A124,'[3]Form &amp; Form Handler Details'!$Y:$Y,'[3]Form &amp; Form Handler Details'!IC:IC,"")</f>
        <v>0</v>
      </c>
      <c r="GG124" s="35">
        <f>_xlfn.XLOOKUP($A124,'[3]Form &amp; Form Handler Details'!$Y:$Y,'[3]Form &amp; Form Handler Details'!ID:ID,"")</f>
        <v>0</v>
      </c>
      <c r="GH124" s="35">
        <f>_xlfn.XLOOKUP($A124,'[3]Form &amp; Form Handler Details'!$Y:$Y,'[3]Form &amp; Form Handler Details'!IE:IE,"")</f>
        <v>0</v>
      </c>
      <c r="GI124" s="35">
        <f>_xlfn.XLOOKUP($A124,'[3]Form &amp; Form Handler Details'!$Y:$Y,'[3]Form &amp; Form Handler Details'!IF:IF,"")</f>
        <v>0</v>
      </c>
      <c r="GJ124" s="35">
        <f>_xlfn.XLOOKUP($A124,'[3]Form &amp; Form Handler Details'!$Y:$Y,'[3]Form &amp; Form Handler Details'!IG:IG,"")</f>
        <v>0</v>
      </c>
      <c r="GK124" s="35">
        <f>_xlfn.XLOOKUP($A124,'[3]Form &amp; Form Handler Details'!$Y:$Y,'[3]Form &amp; Form Handler Details'!IH:IH,"")</f>
        <v>0</v>
      </c>
      <c r="GL124" s="35">
        <f>_xlfn.XLOOKUP($A124,'[3]Form &amp; Form Handler Details'!$Y:$Y,'[3]Form &amp; Form Handler Details'!II:II,"")</f>
        <v>0</v>
      </c>
      <c r="GM124" s="35">
        <f>_xlfn.XLOOKUP($A124,'[3]Form &amp; Form Handler Details'!$Y:$Y,'[3]Form &amp; Form Handler Details'!IJ:IJ,"")</f>
        <v>0</v>
      </c>
      <c r="GN124" s="35">
        <f>_xlfn.XLOOKUP($A124,'[3]Form &amp; Form Handler Details'!$Y:$Y,'[3]Form &amp; Form Handler Details'!IK:IK,"")</f>
        <v>0</v>
      </c>
      <c r="GO124" s="35">
        <f>_xlfn.XLOOKUP($A124,'[3]Form &amp; Form Handler Details'!$Y:$Y,'[3]Form &amp; Form Handler Details'!IL:IL,"")</f>
        <v>0</v>
      </c>
      <c r="GP124" s="35">
        <f>_xlfn.XLOOKUP($A124,'[3]Form &amp; Form Handler Details'!$Y:$Y,'[3]Form &amp; Form Handler Details'!IM:IM,"")</f>
        <v>0</v>
      </c>
      <c r="GQ124" s="35">
        <f>_xlfn.XLOOKUP($A124,'[3]Form &amp; Form Handler Details'!$Y:$Y,'[3]Form &amp; Form Handler Details'!IN:IN,"")</f>
        <v>0</v>
      </c>
      <c r="GR124" s="35">
        <f>_xlfn.XLOOKUP($A124,'[3]Form &amp; Form Handler Details'!$Y:$Y,'[3]Form &amp; Form Handler Details'!IO:IO,"")</f>
        <v>0</v>
      </c>
      <c r="GS124" s="35">
        <f>_xlfn.XLOOKUP($A124,'[3]Form &amp; Form Handler Details'!$Y:$Y,'[3]Form &amp; Form Handler Details'!IP:IP,"")</f>
        <v>0</v>
      </c>
      <c r="GT124" s="35">
        <f>_xlfn.XLOOKUP($A124,'[3]Form &amp; Form Handler Details'!$Y:$Y,'[3]Form &amp; Form Handler Details'!IQ:IQ,"")</f>
        <v>0</v>
      </c>
      <c r="GU124" s="35">
        <f>_xlfn.XLOOKUP($A124,'[3]Form &amp; Form Handler Details'!$Y:$Y,'[3]Form &amp; Form Handler Details'!IR:IR,"")</f>
        <v>0</v>
      </c>
      <c r="GV124" s="35">
        <f>_xlfn.XLOOKUP($A124,'[3]Form &amp; Form Handler Details'!$Y:$Y,'[3]Form &amp; Form Handler Details'!IS:IS,"")</f>
        <v>0</v>
      </c>
      <c r="GW124" s="35">
        <f>_xlfn.XLOOKUP($A124,'[3]Form &amp; Form Handler Details'!$Y:$Y,'[3]Form &amp; Form Handler Details'!IT:IT,"")</f>
        <v>0</v>
      </c>
      <c r="GX124" s="35">
        <f>_xlfn.XLOOKUP($A124,'[3]Form &amp; Form Handler Details'!$Y:$Y,'[3]Form &amp; Form Handler Details'!IU:IU,"")</f>
        <v>0</v>
      </c>
      <c r="GY124" s="35">
        <f>_xlfn.XLOOKUP($A124,'[3]Form &amp; Form Handler Details'!$Y:$Y,'[3]Form &amp; Form Handler Details'!IV:IV,"")</f>
        <v>0</v>
      </c>
      <c r="GZ124" s="35">
        <f>_xlfn.XLOOKUP($A124,'[3]Form &amp; Form Handler Details'!$Y:$Y,'[3]Form &amp; Form Handler Details'!IW:IW,"")</f>
        <v>0</v>
      </c>
      <c r="HA124" s="35">
        <f>_xlfn.XLOOKUP($A124,'[3]Form &amp; Form Handler Details'!$Y:$Y,'[3]Form &amp; Form Handler Details'!IX:IX,"")</f>
        <v>0</v>
      </c>
      <c r="HB124" s="35">
        <f>_xlfn.XLOOKUP($A124,'[3]Form &amp; Form Handler Details'!$Y:$Y,'[3]Form &amp; Form Handler Details'!IY:IY,"")</f>
        <v>0</v>
      </c>
      <c r="HC124" s="35">
        <f>_xlfn.XLOOKUP($A124,'[3]Form &amp; Form Handler Details'!$Y:$Y,'[3]Form &amp; Form Handler Details'!IZ:IZ,"")</f>
        <v>0</v>
      </c>
      <c r="HD124" s="35">
        <f>_xlfn.XLOOKUP($A124,'[3]Form &amp; Form Handler Details'!$Y:$Y,'[3]Form &amp; Form Handler Details'!JA:JA,"")</f>
        <v>0</v>
      </c>
      <c r="HE124" s="35">
        <f>_xlfn.XLOOKUP($A124,'[3]Form &amp; Form Handler Details'!$Y:$Y,'[3]Form &amp; Form Handler Details'!JB:JB,"")</f>
        <v>0</v>
      </c>
      <c r="HF124" s="35">
        <f>_xlfn.XLOOKUP($A124,'[3]Form &amp; Form Handler Details'!$Y:$Y,'[3]Form &amp; Form Handler Details'!JC:JC,"")</f>
        <v>0</v>
      </c>
      <c r="HG124" s="35">
        <f>_xlfn.XLOOKUP($A124,'[3]Form &amp; Form Handler Details'!$Y:$Y,'[3]Form &amp; Form Handler Details'!JD:JD,"")</f>
        <v>0</v>
      </c>
      <c r="HH124" s="35">
        <f>_xlfn.XLOOKUP($A124,'[3]Form &amp; Form Handler Details'!$Y:$Y,'[3]Form &amp; Form Handler Details'!JE:JE,"")</f>
        <v>0</v>
      </c>
      <c r="HI124" s="35">
        <f>_xlfn.XLOOKUP($A124,'[3]Form &amp; Form Handler Details'!$Y:$Y,'[3]Form &amp; Form Handler Details'!JF:JF,"")</f>
        <v>0</v>
      </c>
      <c r="HJ124" s="35">
        <f>_xlfn.XLOOKUP($A124,'[3]Form &amp; Form Handler Details'!$Y:$Y,'[3]Form &amp; Form Handler Details'!JG:JG,"")</f>
        <v>0</v>
      </c>
      <c r="HK124" s="35">
        <f>_xlfn.XLOOKUP($A124,'[3]Form &amp; Form Handler Details'!$Y:$Y,'[3]Form &amp; Form Handler Details'!JH:JH,"")</f>
        <v>0</v>
      </c>
      <c r="HL124" s="35">
        <f>_xlfn.XLOOKUP($A124,'[3]Form &amp; Form Handler Details'!$Y:$Y,'[3]Form &amp; Form Handler Details'!JI:JI,"")</f>
        <v>0</v>
      </c>
      <c r="HM124" s="35">
        <f>_xlfn.XLOOKUP($A124,'[3]Form &amp; Form Handler Details'!$Y:$Y,'[3]Form &amp; Form Handler Details'!JJ:JJ,"")</f>
        <v>0</v>
      </c>
      <c r="HN124" s="35">
        <f>_xlfn.XLOOKUP($A124,'[3]Form &amp; Form Handler Details'!$Y:$Y,'[3]Form &amp; Form Handler Details'!JK:JK,"")</f>
        <v>0</v>
      </c>
      <c r="HO124" s="35">
        <f>_xlfn.XLOOKUP($A124,'[3]Form &amp; Form Handler Details'!$Y:$Y,'[3]Form &amp; Form Handler Details'!JL:JL,"")</f>
        <v>0</v>
      </c>
      <c r="HP124" s="35">
        <f>_xlfn.XLOOKUP($A124,'[3]Form &amp; Form Handler Details'!$Y:$Y,'[3]Form &amp; Form Handler Details'!JM:JM,"")</f>
        <v>0</v>
      </c>
      <c r="HQ124" s="35">
        <f>_xlfn.XLOOKUP($A124,'[3]Form &amp; Form Handler Details'!$Y:$Y,'[3]Form &amp; Form Handler Details'!JN:JN,"")</f>
        <v>0</v>
      </c>
      <c r="HR124" s="35">
        <f>_xlfn.XLOOKUP($A124,'[3]Form &amp; Form Handler Details'!$Y:$Y,'[3]Form &amp; Form Handler Details'!JO:JO,"")</f>
        <v>0</v>
      </c>
      <c r="HS124" s="35">
        <f>_xlfn.XLOOKUP($A124,'[3]Form &amp; Form Handler Details'!$Y:$Y,'[3]Form &amp; Form Handler Details'!JP:JP,"")</f>
        <v>0</v>
      </c>
      <c r="HT124" s="35">
        <f>_xlfn.XLOOKUP($A124,'[3]Form &amp; Form Handler Details'!$Y:$Y,'[3]Form &amp; Form Handler Details'!JQ:JQ,"")</f>
        <v>0</v>
      </c>
      <c r="HU124" s="35">
        <f>_xlfn.XLOOKUP($A124,'[3]Form &amp; Form Handler Details'!$Y:$Y,'[3]Form &amp; Form Handler Details'!JR:JR,"")</f>
        <v>0</v>
      </c>
      <c r="HV124" s="35">
        <f>_xlfn.XLOOKUP($A124,'[3]Form &amp; Form Handler Details'!$Y:$Y,'[3]Form &amp; Form Handler Details'!JS:JS,"")</f>
        <v>0</v>
      </c>
      <c r="HW124" s="35">
        <f>_xlfn.XLOOKUP($A124,'[3]Form &amp; Form Handler Details'!$Y:$Y,'[3]Form &amp; Form Handler Details'!JT:JT,"")</f>
        <v>0</v>
      </c>
    </row>
    <row r="125" spans="1:231" ht="165" customHeight="1">
      <c r="A125" s="32" t="s">
        <v>64</v>
      </c>
      <c r="B125" s="32" t="str">
        <f>_xlfn.XLOOKUP(Table46[[#This Row],[UFID]],ATC!C:C,ATC!A:A,"")</f>
        <v>07</v>
      </c>
      <c r="C125" s="31" t="str">
        <f>_xlfn.XLOOKUP(Table46[[#This Row],[UFID]],ATC!C:C,ATC!E:E,"")</f>
        <v>Build Queue</v>
      </c>
      <c r="D125" s="31">
        <f>_xlfn.XLOOKUP(Table46[[#This Row],[UFID]],ATC!C:C,ATC!J:J,"")</f>
        <v>0</v>
      </c>
      <c r="E125" s="31" t="s">
        <v>614</v>
      </c>
      <c r="F125" s="34" t="str">
        <f>_xlfn.XLOOKUP(Table46[[#This Row],[UFID]],'[3]Form &amp; Form Handler Details'!$Y:$Y,'[3]Form &amp; Form Handler Details'!$F:$F,"")</f>
        <v>https://www.paypal.com/us/business/digital-grocery-payment-solutions?</v>
      </c>
      <c r="G125" s="34" t="str">
        <f>_xlfn.XLOOKUP(Table46[[#This Row],[UFID]],'[3]Form &amp; Form Handler Details'!$Y:$Y,'[3]Form &amp; Form Handler Details'!$I:$I,"")</f>
        <v>https://www.paypal.com/us/business/digital-grocery-payment-solutions?data=success</v>
      </c>
      <c r="H125" s="34" t="str">
        <f>_xlfn.XLOOKUP(Table46[[#This Row],[UFID]],'[3]Form &amp; Form Handler Details'!$Y:$Y,'[3]Form &amp; Form Handler Details'!$E:$E,"")</f>
        <v>https://pypd.paypal-mktg.com/l/925803/2022-02-24/2kwlf</v>
      </c>
      <c r="I125" s="34" t="str">
        <f>_xlfn.XLOOKUP(Table46[[#This Row],[UFID]],'[3]Form &amp; Form Handler Details'!$Y:$Y,'[3]Form &amp; Form Handler Details'!$U:$U,"")</f>
        <v>NA-US-FRH-23-FY-Grocery-Contact-Us-Live</v>
      </c>
      <c r="J125" s="34" t="str">
        <f>_xlfn.XLOOKUP(Table46[[#This Row],[UFID]],'[3]Form &amp; Form Handler Details'!$Y:$Y,'[3]Form &amp; Form Handler Details'!$V:$V,"")</f>
        <v>https://pypd.paypal-mktg.com/l/925803/2023-04-27/2s1zc</v>
      </c>
      <c r="K125" s="34" t="str">
        <f t="shared" si="3"/>
        <v>2023-04-27/2s1zc</v>
      </c>
      <c r="L125" s="34" t="str">
        <f>_xlfn.XLOOKUP(Table46[[#This Row],[UFID]],'[3]Form &amp; Form Handler Details'!$Y:$Y,'[3]Form &amp; Form Handler Details'!$D:$D,"")</f>
        <v>NA-US-FRM-22-FY-Grocery-Contact-Us</v>
      </c>
      <c r="M125" s="35" t="str">
        <f>_xlfn.XLOOKUP($A125,'[3]Form &amp; Form Handler Details'!$Y:$Y,'[3]Form &amp; Form Handler Details'!BJ:BJ,"")</f>
        <v>First Name</v>
      </c>
      <c r="N125" s="35" t="str">
        <f>_xlfn.XLOOKUP($A125,'[3]Form &amp; Form Handler Details'!$Y:$Y,'[3]Form &amp; Form Handler Details'!BK:BK,"")</f>
        <v>firstname</v>
      </c>
      <c r="O125" s="35" t="str">
        <f>_xlfn.XLOOKUP($A125,'[3]Form &amp; Form Handler Details'!$Y:$Y,'[3]Form &amp; Form Handler Details'!BL:BL,"")</f>
        <v>Text</v>
      </c>
      <c r="P125" s="35" t="str">
        <f>_xlfn.XLOOKUP($A125,'[3]Form &amp; Form Handler Details'!$Y:$Y,'[3]Form &amp; Form Handler Details'!BM:BM,"")</f>
        <v>This field is required</v>
      </c>
      <c r="Q125" s="35" t="str">
        <f>_xlfn.XLOOKUP($A125,'[3]Form &amp; Form Handler Details'!$Y:$Y,'[3]Form &amp; Form Handler Details'!BN:BN,"")</f>
        <v>Last Name</v>
      </c>
      <c r="R125" s="35" t="str">
        <f>_xlfn.XLOOKUP($A125,'[3]Form &amp; Form Handler Details'!$Y:$Y,'[3]Form &amp; Form Handler Details'!BO:BO,"")</f>
        <v>lastname</v>
      </c>
      <c r="S125" s="35" t="str">
        <f>_xlfn.XLOOKUP($A125,'[3]Form &amp; Form Handler Details'!$Y:$Y,'[3]Form &amp; Form Handler Details'!BP:BP,"")</f>
        <v>text</v>
      </c>
      <c r="T125" s="35" t="str">
        <f>_xlfn.XLOOKUP($A125,'[3]Form &amp; Form Handler Details'!$Y:$Y,'[3]Form &amp; Form Handler Details'!BQ:BQ,"")</f>
        <v>This field is required</v>
      </c>
      <c r="U125" s="35" t="str">
        <f>_xlfn.XLOOKUP($A125,'[3]Form &amp; Form Handler Details'!$Y:$Y,'[3]Form &amp; Form Handler Details'!BR:BR,"")</f>
        <v>Work email</v>
      </c>
      <c r="V125" s="35" t="str">
        <f>_xlfn.XLOOKUP($A125,'[3]Form &amp; Form Handler Details'!$Y:$Y,'[3]Form &amp; Form Handler Details'!BS:BS,"")</f>
        <v>workemail</v>
      </c>
      <c r="W125" s="35" t="str">
        <f>_xlfn.XLOOKUP($A125,'[3]Form &amp; Form Handler Details'!$Y:$Y,'[3]Form &amp; Form Handler Details'!BT:BT,"")</f>
        <v>text</v>
      </c>
      <c r="X125" s="35" t="str">
        <f>_xlfn.XLOOKUP($A125,'[3]Form &amp; Form Handler Details'!$Y:$Y,'[3]Form &amp; Form Handler Details'!BU:BU,"")</f>
        <v>Work email required.</v>
      </c>
      <c r="Y125" s="35" t="str">
        <f>_xlfn.XLOOKUP($A125,'[3]Form &amp; Form Handler Details'!$Y:$Y,'[3]Form &amp; Form Handler Details'!BV:BV,"")</f>
        <v>Company name</v>
      </c>
      <c r="Z125" s="35" t="str">
        <f>_xlfn.XLOOKUP($A125,'[3]Form &amp; Form Handler Details'!$Y:$Y,'[3]Form &amp; Form Handler Details'!BW:BW,"")</f>
        <v>companyname</v>
      </c>
      <c r="AA125" s="35" t="str">
        <f>_xlfn.XLOOKUP($A125,'[3]Form &amp; Form Handler Details'!$Y:$Y,'[3]Form &amp; Form Handler Details'!BX:BX,"")</f>
        <v>text</v>
      </c>
      <c r="AB125" s="35" t="str">
        <f>_xlfn.XLOOKUP($A125,'[3]Form &amp; Form Handler Details'!$Y:$Y,'[3]Form &amp; Form Handler Details'!BY:BY,"")</f>
        <v>This field is required.</v>
      </c>
      <c r="AC125" s="35">
        <f>_xlfn.XLOOKUP($A125,'[3]Form &amp; Form Handler Details'!$Y:$Y,'[3]Form &amp; Form Handler Details'!BZ:BZ,"")</f>
        <v>0</v>
      </c>
      <c r="AD125" s="35">
        <f>_xlfn.XLOOKUP($A125,'[3]Form &amp; Form Handler Details'!$Y:$Y,'[3]Form &amp; Form Handler Details'!CA:CA,"")</f>
        <v>0</v>
      </c>
      <c r="AE125" s="35">
        <f>_xlfn.XLOOKUP($A125,'[3]Form &amp; Form Handler Details'!$Y:$Y,'[3]Form &amp; Form Handler Details'!CB:CB,"")</f>
        <v>0</v>
      </c>
      <c r="AF125" s="35">
        <f>_xlfn.XLOOKUP($A125,'[3]Form &amp; Form Handler Details'!$Y:$Y,'[3]Form &amp; Form Handler Details'!CC:CC,"")</f>
        <v>0</v>
      </c>
      <c r="AG125" s="35">
        <f>_xlfn.XLOOKUP($A125,'[3]Form &amp; Form Handler Details'!$Y:$Y,'[3]Form &amp; Form Handler Details'!CD:CD,"")</f>
        <v>0</v>
      </c>
      <c r="AH125" s="35">
        <f>_xlfn.XLOOKUP($A125,'[3]Form &amp; Form Handler Details'!$Y:$Y,'[3]Form &amp; Form Handler Details'!CE:CE,"")</f>
        <v>0</v>
      </c>
      <c r="AI125" s="35">
        <f>_xlfn.XLOOKUP($A125,'[3]Form &amp; Form Handler Details'!$Y:$Y,'[3]Form &amp; Form Handler Details'!CF:CF,"")</f>
        <v>0</v>
      </c>
      <c r="AJ125" s="35">
        <f>_xlfn.XLOOKUP($A125,'[3]Form &amp; Form Handler Details'!$Y:$Y,'[3]Form &amp; Form Handler Details'!CG:CG,"")</f>
        <v>0</v>
      </c>
      <c r="AK125" s="35">
        <f>_xlfn.XLOOKUP($A125,'[3]Form &amp; Form Handler Details'!$Y:$Y,'[3]Form &amp; Form Handler Details'!CH:CH,"")</f>
        <v>0</v>
      </c>
      <c r="AL125" s="35">
        <f>_xlfn.XLOOKUP($A125,'[3]Form &amp; Form Handler Details'!$Y:$Y,'[3]Form &amp; Form Handler Details'!CI:CI,"")</f>
        <v>0</v>
      </c>
      <c r="AM125" s="35">
        <f>_xlfn.XLOOKUP($A125,'[3]Form &amp; Form Handler Details'!$Y:$Y,'[3]Form &amp; Form Handler Details'!CJ:CJ,"")</f>
        <v>0</v>
      </c>
      <c r="AN125" s="35">
        <f>_xlfn.XLOOKUP($A125,'[3]Form &amp; Form Handler Details'!$Y:$Y,'[3]Form &amp; Form Handler Details'!CK:CK,"")</f>
        <v>0</v>
      </c>
      <c r="AO125" s="35" t="str">
        <f>_xlfn.XLOOKUP($A125,'[3]Form &amp; Form Handler Details'!$Y:$Y,'[3]Form &amp; Form Handler Details'!CL:CL,"")</f>
        <v>Phone number</v>
      </c>
      <c r="AP125" s="35" t="str">
        <f>_xlfn.XLOOKUP($A125,'[3]Form &amp; Form Handler Details'!$Y:$Y,'[3]Form &amp; Form Handler Details'!CM:CM,"")</f>
        <v>phonenumber</v>
      </c>
      <c r="AQ125" s="35" t="str">
        <f>_xlfn.XLOOKUP($A125,'[3]Form &amp; Form Handler Details'!$Y:$Y,'[3]Form &amp; Form Handler Details'!CN:CN,"")</f>
        <v>text</v>
      </c>
      <c r="AR125" s="35">
        <f>_xlfn.XLOOKUP($A125,'[3]Form &amp; Form Handler Details'!$Y:$Y,'[3]Form &amp; Form Handler Details'!CO:CO,"")</f>
        <v>0</v>
      </c>
      <c r="AS125" s="35" t="str">
        <f>_xlfn.XLOOKUP($A125,'[3]Form &amp; Form Handler Details'!$Y:$Y,'[3]Form &amp; Form Handler Details'!CP:CP,"")</f>
        <v>Title</v>
      </c>
      <c r="AT125" s="35" t="str">
        <f>_xlfn.XLOOKUP($A125,'[3]Form &amp; Form Handler Details'!$Y:$Y,'[3]Form &amp; Form Handler Details'!CQ:CQ,"")</f>
        <v>jobtitle</v>
      </c>
      <c r="AU125" s="35" t="str">
        <f>_xlfn.XLOOKUP($A125,'[3]Form &amp; Form Handler Details'!$Y:$Y,'[3]Form &amp; Form Handler Details'!CR:CR,"")</f>
        <v>text</v>
      </c>
      <c r="AV125" s="35" t="str">
        <f>_xlfn.XLOOKUP($A125,'[3]Form &amp; Form Handler Details'!$Y:$Y,'[3]Form &amp; Form Handler Details'!CS:CS,"")</f>
        <v>This field is required</v>
      </c>
      <c r="AW125" s="35" t="str">
        <f>_xlfn.XLOOKUP($A125,'[3]Form &amp; Form Handler Details'!$Y:$Y,'[3]Form &amp; Form Handler Details'!CT:CT,"")</f>
        <v>webformURL(Hidden)</v>
      </c>
      <c r="AX125" s="35" t="str">
        <f>_xlfn.XLOOKUP($A125,'[3]Form &amp; Form Handler Details'!$Y:$Y,'[3]Form &amp; Form Handler Details'!CU:CU,"")</f>
        <v>webformurl</v>
      </c>
      <c r="AY125" s="35" t="str">
        <f>_xlfn.XLOOKUP($A125,'[3]Form &amp; Form Handler Details'!$Y:$Y,'[3]Form &amp; Form Handler Details'!CV:CV,"")</f>
        <v>text</v>
      </c>
      <c r="AZ125" s="35">
        <f>_xlfn.XLOOKUP($A125,'[3]Form &amp; Form Handler Details'!$Y:$Y,'[3]Form &amp; Form Handler Details'!CW:CW,"")</f>
        <v>0</v>
      </c>
      <c r="BA125" s="35">
        <f>_xlfn.XLOOKUP($A125,'[3]Form &amp; Form Handler Details'!$Y:$Y,'[3]Form &amp; Form Handler Details'!CX:CX,"")</f>
        <v>0</v>
      </c>
      <c r="BB125" s="35">
        <f>_xlfn.XLOOKUP($A125,'[3]Form &amp; Form Handler Details'!$Y:$Y,'[3]Form &amp; Form Handler Details'!CY:CY,"")</f>
        <v>0</v>
      </c>
      <c r="BC125" s="35">
        <f>_xlfn.XLOOKUP($A125,'[3]Form &amp; Form Handler Details'!$Y:$Y,'[3]Form &amp; Form Handler Details'!CZ:CZ,"")</f>
        <v>0</v>
      </c>
      <c r="BD125" s="35">
        <f>_xlfn.XLOOKUP($A125,'[3]Form &amp; Form Handler Details'!$Y:$Y,'[3]Form &amp; Form Handler Details'!DA:DA,"")</f>
        <v>0</v>
      </c>
      <c r="BE125" s="35">
        <f>_xlfn.XLOOKUP($A125,'[3]Form &amp; Form Handler Details'!$Y:$Y,'[3]Form &amp; Form Handler Details'!DB:DB,"")</f>
        <v>0</v>
      </c>
      <c r="BF125" s="35">
        <f>_xlfn.XLOOKUP($A125,'[3]Form &amp; Form Handler Details'!$Y:$Y,'[3]Form &amp; Form Handler Details'!DC:DC,"")</f>
        <v>0</v>
      </c>
      <c r="BG125" s="35">
        <f>_xlfn.XLOOKUP($A125,'[3]Form &amp; Form Handler Details'!$Y:$Y,'[3]Form &amp; Form Handler Details'!DD:DD,"")</f>
        <v>0</v>
      </c>
      <c r="BH125" s="35">
        <f>_xlfn.XLOOKUP($A125,'[3]Form &amp; Form Handler Details'!$Y:$Y,'[3]Form &amp; Form Handler Details'!DE:DE,"")</f>
        <v>0</v>
      </c>
      <c r="BI125" s="35">
        <f>_xlfn.XLOOKUP($A125,'[3]Form &amp; Form Handler Details'!$Y:$Y,'[3]Form &amp; Form Handler Details'!DF:DF,"")</f>
        <v>0</v>
      </c>
      <c r="BJ125" s="35">
        <f>_xlfn.XLOOKUP($A125,'[3]Form &amp; Form Handler Details'!$Y:$Y,'[3]Form &amp; Form Handler Details'!DG:DG,"")</f>
        <v>0</v>
      </c>
      <c r="BK125" s="35">
        <f>_xlfn.XLOOKUP($A125,'[3]Form &amp; Form Handler Details'!$Y:$Y,'[3]Form &amp; Form Handler Details'!DH:DH,"")</f>
        <v>0</v>
      </c>
      <c r="BL125" s="35">
        <f>_xlfn.XLOOKUP($A125,'[3]Form &amp; Form Handler Details'!$Y:$Y,'[3]Form &amp; Form Handler Details'!DI:DI,"")</f>
        <v>0</v>
      </c>
      <c r="BM125" s="35">
        <f>_xlfn.XLOOKUP($A125,'[3]Form &amp; Form Handler Details'!$Y:$Y,'[3]Form &amp; Form Handler Details'!DJ:DJ,"")</f>
        <v>0</v>
      </c>
      <c r="BN125" s="35">
        <f>_xlfn.XLOOKUP($A125,'[3]Form &amp; Form Handler Details'!$Y:$Y,'[3]Form &amp; Form Handler Details'!DK:DK,"")</f>
        <v>0</v>
      </c>
      <c r="BO125" s="35">
        <f>_xlfn.XLOOKUP($A125,'[3]Form &amp; Form Handler Details'!$Y:$Y,'[3]Form &amp; Form Handler Details'!DL:DL,"")</f>
        <v>0</v>
      </c>
      <c r="BP125" s="35">
        <f>_xlfn.XLOOKUP($A125,'[3]Form &amp; Form Handler Details'!$Y:$Y,'[3]Form &amp; Form Handler Details'!DM:DM,"")</f>
        <v>0</v>
      </c>
      <c r="BQ125" s="35">
        <f>_xlfn.XLOOKUP($A125,'[3]Form &amp; Form Handler Details'!$Y:$Y,'[3]Form &amp; Form Handler Details'!DN:DN,"")</f>
        <v>0</v>
      </c>
      <c r="BR125" s="35" t="str">
        <f>_xlfn.XLOOKUP($A125,'[3]Form &amp; Form Handler Details'!$Y:$Y,'[3]Form &amp; Form Handler Details'!DO:DO,"")</f>
        <v>Country
. US ----- United States
. CA ----- Canada</v>
      </c>
      <c r="BS125" s="35">
        <f>_xlfn.XLOOKUP($A125,'[3]Form &amp; Form Handler Details'!$Y:$Y,'[3]Form &amp; Form Handler Details'!DP:DP,"")</f>
        <v>0</v>
      </c>
      <c r="BT125" s="35" t="str">
        <f>_xlfn.XLOOKUP($A125,'[3]Form &amp; Form Handler Details'!$Y:$Y,'[3]Form &amp; Form Handler Details'!DQ:DQ,"")</f>
        <v>country</v>
      </c>
      <c r="BU125" s="35" t="str">
        <f>_xlfn.XLOOKUP($A125,'[3]Form &amp; Form Handler Details'!$Y:$Y,'[3]Form &amp; Form Handler Details'!DR:DR,"")</f>
        <v>Dropdown</v>
      </c>
      <c r="BV125" s="35" t="str">
        <f>_xlfn.XLOOKUP($A125,'[3]Form &amp; Form Handler Details'!$Y:$Y,'[3]Form &amp; Form Handler Details'!DS:DS,"")</f>
        <v>This field is required</v>
      </c>
      <c r="BW125" s="35">
        <f>_xlfn.XLOOKUP($A125,'[3]Form &amp; Form Handler Details'!$Y:$Y,'[3]Form &amp; Form Handler Details'!DT:DT,"")</f>
        <v>0</v>
      </c>
      <c r="BX125" s="35">
        <f>_xlfn.XLOOKUP($A125,'[3]Form &amp; Form Handler Details'!$Y:$Y,'[3]Form &amp; Form Handler Details'!DU:DU,"")</f>
        <v>0</v>
      </c>
      <c r="BY125" s="35">
        <f>_xlfn.XLOOKUP($A125,'[3]Form &amp; Form Handler Details'!$Y:$Y,'[3]Form &amp; Form Handler Details'!DV:DV,"")</f>
        <v>0</v>
      </c>
      <c r="BZ125" s="35">
        <f>_xlfn.XLOOKUP($A125,'[3]Form &amp; Form Handler Details'!$Y:$Y,'[3]Form &amp; Form Handler Details'!DW:DW,"")</f>
        <v>0</v>
      </c>
      <c r="CA125" s="35">
        <f>_xlfn.XLOOKUP($A125,'[3]Form &amp; Form Handler Details'!$Y:$Y,'[3]Form &amp; Form Handler Details'!DX:DX,"")</f>
        <v>0</v>
      </c>
      <c r="CB125" s="35">
        <f>_xlfn.XLOOKUP($A125,'[3]Form &amp; Form Handler Details'!$Y:$Y,'[3]Form &amp; Form Handler Details'!DY:DY,"")</f>
        <v>0</v>
      </c>
      <c r="CC125" s="35">
        <f>_xlfn.XLOOKUP($A125,'[3]Form &amp; Form Handler Details'!$Y:$Y,'[3]Form &amp; Form Handler Details'!DZ:DZ,"")</f>
        <v>0</v>
      </c>
      <c r="CD125" s="35">
        <f>_xlfn.XLOOKUP($A125,'[3]Form &amp; Form Handler Details'!$Y:$Y,'[3]Form &amp; Form Handler Details'!EA:EA,"")</f>
        <v>0</v>
      </c>
      <c r="CE125" s="35">
        <f>_xlfn.XLOOKUP($A125,'[3]Form &amp; Form Handler Details'!$Y:$Y,'[3]Form &amp; Form Handler Details'!EB:EB,"")</f>
        <v>0</v>
      </c>
      <c r="CF125" s="35">
        <f>_xlfn.XLOOKUP($A125,'[3]Form &amp; Form Handler Details'!$Y:$Y,'[3]Form &amp; Form Handler Details'!EC:EC,"")</f>
        <v>0</v>
      </c>
      <c r="CG125" s="35">
        <f>_xlfn.XLOOKUP($A125,'[3]Form &amp; Form Handler Details'!$Y:$Y,'[3]Form &amp; Form Handler Details'!ED:ED,"")</f>
        <v>0</v>
      </c>
      <c r="CH125" s="35">
        <f>_xlfn.XLOOKUP($A125,'[3]Form &amp; Form Handler Details'!$Y:$Y,'[3]Form &amp; Form Handler Details'!EE:EE,"")</f>
        <v>0</v>
      </c>
      <c r="CI125" s="35">
        <f>_xlfn.XLOOKUP($A125,'[3]Form &amp; Form Handler Details'!$Y:$Y,'[3]Form &amp; Form Handler Details'!EF:EF,"")</f>
        <v>0</v>
      </c>
      <c r="CJ125" s="35">
        <f>_xlfn.XLOOKUP($A125,'[3]Form &amp; Form Handler Details'!$Y:$Y,'[3]Form &amp; Form Handler Details'!EG:EG,"")</f>
        <v>0</v>
      </c>
      <c r="CK125" s="35">
        <f>_xlfn.XLOOKUP($A125,'[3]Form &amp; Form Handler Details'!$Y:$Y,'[3]Form &amp; Form Handler Details'!EH:EH,"")</f>
        <v>0</v>
      </c>
      <c r="CL125" s="35">
        <f>_xlfn.XLOOKUP($A125,'[3]Form &amp; Form Handler Details'!$Y:$Y,'[3]Form &amp; Form Handler Details'!EI:EI,"")</f>
        <v>0</v>
      </c>
      <c r="CM125" s="35" t="str">
        <f>_xlfn.XLOOKUP($A125,'[3]Form &amp; Form Handler Details'!$Y:$Y,'[3]Form &amp; Form Handler Details'!EJ:EJ,"")</f>
        <v>I have read and accepted the &lt;a href="https://www.paypal.com/ca/webapps/mpp/ua/privacy-full" style="color:#0070ba;"&gt;PayPal Canada Privacy Statement&lt;/a&gt;.</v>
      </c>
      <c r="CN125" s="35" t="str">
        <f>_xlfn.XLOOKUP($A125,'[3]Form &amp; Form Handler Details'!$Y:$Y,'[3]Form &amp; Form Handler Details'!EK:EK,"")</f>
        <v>formterms</v>
      </c>
      <c r="CO125" s="35" t="str">
        <f>_xlfn.XLOOKUP($A125,'[3]Form &amp; Form Handler Details'!$Y:$Y,'[3]Form &amp; Form Handler Details'!EL:EL,"")</f>
        <v>Checkbox</v>
      </c>
      <c r="CP125" s="35" t="str">
        <f>_xlfn.XLOOKUP($A125,'[3]Form &amp; Form Handler Details'!$Y:$Y,'[3]Form &amp; Form Handler Details'!EM:EM,"")</f>
        <v>This field is required</v>
      </c>
      <c r="CQ125" s="35" t="str">
        <f>_xlfn.XLOOKUP($A125,'[3]Form &amp; Form Handler Details'!$Y:$Y,'[3]Form &amp; Form Handler Details'!EN:EN,"")</f>
        <v>I have read and accepted the &lt;a href="https://www.paypal.com/us/webapps/mpp/ua/privacy-full" style="color:#0070ba;"&gt;PayPal Privacy Statement&lt;/a&gt;.</v>
      </c>
      <c r="CR125" s="35" t="str">
        <f>_xlfn.XLOOKUP($A125,'[3]Form &amp; Form Handler Details'!$Y:$Y,'[3]Form &amp; Form Handler Details'!EO:EO,"")</f>
        <v>privacyconsent</v>
      </c>
      <c r="CS125" s="35" t="str">
        <f>_xlfn.XLOOKUP($A125,'[3]Form &amp; Form Handler Details'!$Y:$Y,'[3]Form &amp; Form Handler Details'!EP:EP,"")</f>
        <v>Checkbox</v>
      </c>
      <c r="CT125" s="35" t="str">
        <f>_xlfn.XLOOKUP($A125,'[3]Form &amp; Form Handler Details'!$Y:$Y,'[3]Form &amp; Form Handler Details'!EQ:EQ,"")</f>
        <v>This field is required</v>
      </c>
      <c r="CU125" s="35">
        <f>_xlfn.XLOOKUP($A125,'[3]Form &amp; Form Handler Details'!$Y:$Y,'[3]Form &amp; Form Handler Details'!ER:ER,"")</f>
        <v>0</v>
      </c>
      <c r="CV125" s="35">
        <f>_xlfn.XLOOKUP($A125,'[3]Form &amp; Form Handler Details'!$Y:$Y,'[3]Form &amp; Form Handler Details'!ES:ES,"")</f>
        <v>0</v>
      </c>
      <c r="CW125" s="35">
        <f>_xlfn.XLOOKUP($A125,'[3]Form &amp; Form Handler Details'!$Y:$Y,'[3]Form &amp; Form Handler Details'!ET:ET,"")</f>
        <v>0</v>
      </c>
      <c r="CX125" s="35">
        <f>_xlfn.XLOOKUP($A125,'[3]Form &amp; Form Handler Details'!$Y:$Y,'[3]Form &amp; Form Handler Details'!EU:EU,"")</f>
        <v>0</v>
      </c>
      <c r="CY125" s="35">
        <f>_xlfn.XLOOKUP($A125,'[3]Form &amp; Form Handler Details'!$Y:$Y,'[3]Form &amp; Form Handler Details'!EV:EV,"")</f>
        <v>0</v>
      </c>
      <c r="CZ125" s="35">
        <f>_xlfn.XLOOKUP($A125,'[3]Form &amp; Form Handler Details'!$Y:$Y,'[3]Form &amp; Form Handler Details'!EW:EW,"")</f>
        <v>0</v>
      </c>
      <c r="DA125" s="35">
        <f>_xlfn.XLOOKUP($A125,'[3]Form &amp; Form Handler Details'!$Y:$Y,'[3]Form &amp; Form Handler Details'!EX:EX,"")</f>
        <v>0</v>
      </c>
      <c r="DB125" s="35">
        <f>_xlfn.XLOOKUP($A125,'[3]Form &amp; Form Handler Details'!$Y:$Y,'[3]Form &amp; Form Handler Details'!EY:EY,"")</f>
        <v>0</v>
      </c>
      <c r="DC125" s="35">
        <f>_xlfn.XLOOKUP($A125,'[3]Form &amp; Form Handler Details'!$Y:$Y,'[3]Form &amp; Form Handler Details'!EZ:EZ,"")</f>
        <v>0</v>
      </c>
      <c r="DD125" s="35">
        <f>_xlfn.XLOOKUP($A125,'[3]Form &amp; Form Handler Details'!$Y:$Y,'[3]Form &amp; Form Handler Details'!FA:FA,"")</f>
        <v>0</v>
      </c>
      <c r="DE125" s="35">
        <f>_xlfn.XLOOKUP($A125,'[3]Form &amp; Form Handler Details'!$Y:$Y,'[3]Form &amp; Form Handler Details'!FB:FB,"")</f>
        <v>0</v>
      </c>
      <c r="DF125" s="35">
        <f>_xlfn.XLOOKUP($A125,'[3]Form &amp; Form Handler Details'!$Y:$Y,'[3]Form &amp; Form Handler Details'!FC:FC,"")</f>
        <v>0</v>
      </c>
      <c r="DG125" s="35">
        <f>_xlfn.XLOOKUP($A125,'[3]Form &amp; Form Handler Details'!$Y:$Y,'[3]Form &amp; Form Handler Details'!FD:FD,"")</f>
        <v>0</v>
      </c>
      <c r="DH125" s="35">
        <f>_xlfn.XLOOKUP($A125,'[3]Form &amp; Form Handler Details'!$Y:$Y,'[3]Form &amp; Form Handler Details'!FE:FE,"")</f>
        <v>0</v>
      </c>
      <c r="DI125" s="35">
        <f>_xlfn.XLOOKUP($A125,'[3]Form &amp; Form Handler Details'!$Y:$Y,'[3]Form &amp; Form Handler Details'!FF:FF,"")</f>
        <v>0</v>
      </c>
      <c r="DJ125" s="35">
        <f>_xlfn.XLOOKUP($A125,'[3]Form &amp; Form Handler Details'!$Y:$Y,'[3]Form &amp; Form Handler Details'!FG:FG,"")</f>
        <v>0</v>
      </c>
      <c r="DK125" s="35">
        <f>_xlfn.XLOOKUP($A125,'[3]Form &amp; Form Handler Details'!$Y:$Y,'[3]Form &amp; Form Handler Details'!FH:FH,"")</f>
        <v>0</v>
      </c>
      <c r="DL125" s="35">
        <f>_xlfn.XLOOKUP($A125,'[3]Form &amp; Form Handler Details'!$Y:$Y,'[3]Form &amp; Form Handler Details'!FI:FI,"")</f>
        <v>0</v>
      </c>
      <c r="DM125" s="35">
        <f>_xlfn.XLOOKUP($A125,'[3]Form &amp; Form Handler Details'!$Y:$Y,'[3]Form &amp; Form Handler Details'!FJ:FJ,"")</f>
        <v>0</v>
      </c>
      <c r="DN125" s="35">
        <f>_xlfn.XLOOKUP($A125,'[3]Form &amp; Form Handler Details'!$Y:$Y,'[3]Form &amp; Form Handler Details'!FK:FK,"")</f>
        <v>0</v>
      </c>
      <c r="DO125" s="35">
        <f>_xlfn.XLOOKUP($A125,'[3]Form &amp; Form Handler Details'!$Y:$Y,'[3]Form &amp; Form Handler Details'!FL:FL,"")</f>
        <v>0</v>
      </c>
      <c r="DP125" s="35">
        <f>_xlfn.XLOOKUP($A125,'[3]Form &amp; Form Handler Details'!$Y:$Y,'[3]Form &amp; Form Handler Details'!FM:FM,"")</f>
        <v>0</v>
      </c>
      <c r="DQ125" s="35">
        <f>_xlfn.XLOOKUP($A125,'[3]Form &amp; Form Handler Details'!$Y:$Y,'[3]Form &amp; Form Handler Details'!FN:FN,"")</f>
        <v>0</v>
      </c>
      <c r="DR125" s="35">
        <f>_xlfn.XLOOKUP($A125,'[3]Form &amp; Form Handler Details'!$Y:$Y,'[3]Form &amp; Form Handler Details'!FO:FO,"")</f>
        <v>0</v>
      </c>
      <c r="DS125" s="35">
        <f>_xlfn.XLOOKUP($A125,'[3]Form &amp; Form Handler Details'!$Y:$Y,'[3]Form &amp; Form Handler Details'!FP:FP,"")</f>
        <v>0</v>
      </c>
      <c r="DT125" s="35">
        <f>_xlfn.XLOOKUP($A125,'[3]Form &amp; Form Handler Details'!$Y:$Y,'[3]Form &amp; Form Handler Details'!FQ:FQ,"")</f>
        <v>0</v>
      </c>
      <c r="DU125" s="35" t="str">
        <f>_xlfn.XLOOKUP($A125,'[3]Form &amp; Form Handler Details'!$Y:$Y,'[3]Form &amp; Form Handler Details'!FR:FR,"")</f>
        <v>Estimate of Total Online Volume</v>
      </c>
      <c r="DV125" s="35" t="str">
        <f>_xlfn.XLOOKUP($A125,'[3]Form &amp; Form Handler Details'!$Y:$Y,'[3]Form &amp; Form Handler Details'!FS:FS,"")</f>
        <v>totalonlinevolume</v>
      </c>
      <c r="DW125" s="35" t="str">
        <f>_xlfn.XLOOKUP($A125,'[3]Form &amp; Form Handler Details'!$Y:$Y,'[3]Form &amp; Form Handler Details'!FT:FT,"")</f>
        <v>text</v>
      </c>
      <c r="DX125" s="35" t="str">
        <f>_xlfn.XLOOKUP($A125,'[3]Form &amp; Form Handler Details'!$Y:$Y,'[3]Form &amp; Form Handler Details'!FU:FU,"")</f>
        <v>This field is required (Numbers only)</v>
      </c>
      <c r="DY125" s="35">
        <f>_xlfn.XLOOKUP($A125,'[3]Form &amp; Form Handler Details'!$Y:$Y,'[3]Form &amp; Form Handler Details'!FV:FV,"")</f>
        <v>0</v>
      </c>
      <c r="DZ125" s="35">
        <f>_xlfn.XLOOKUP($A125,'[3]Form &amp; Form Handler Details'!$Y:$Y,'[3]Form &amp; Form Handler Details'!FW:FW,"")</f>
        <v>0</v>
      </c>
      <c r="EA125" s="35">
        <f>_xlfn.XLOOKUP($A125,'[3]Form &amp; Form Handler Details'!$Y:$Y,'[3]Form &amp; Form Handler Details'!FX:FX,"")</f>
        <v>0</v>
      </c>
      <c r="EB125" s="35">
        <f>_xlfn.XLOOKUP($A125,'[3]Form &amp; Form Handler Details'!$Y:$Y,'[3]Form &amp; Form Handler Details'!FY:FY,"")</f>
        <v>0</v>
      </c>
      <c r="EC125" s="35">
        <f>_xlfn.XLOOKUP($A125,'[3]Form &amp; Form Handler Details'!$Y:$Y,'[3]Form &amp; Form Handler Details'!FZ:FZ,"")</f>
        <v>0</v>
      </c>
      <c r="ED125" s="35">
        <f>_xlfn.XLOOKUP($A125,'[3]Form &amp; Form Handler Details'!$Y:$Y,'[3]Form &amp; Form Handler Details'!GA:GA,"")</f>
        <v>0</v>
      </c>
      <c r="EE125" s="35">
        <f>_xlfn.XLOOKUP($A125,'[3]Form &amp; Form Handler Details'!$Y:$Y,'[3]Form &amp; Form Handler Details'!GB:GB,"")</f>
        <v>0</v>
      </c>
      <c r="EF125" s="35">
        <f>_xlfn.XLOOKUP($A125,'[3]Form &amp; Form Handler Details'!$Y:$Y,'[3]Form &amp; Form Handler Details'!GC:GC,"")</f>
        <v>0</v>
      </c>
      <c r="EG125" s="35">
        <f>_xlfn.XLOOKUP($A125,'[3]Form &amp; Form Handler Details'!$Y:$Y,'[3]Form &amp; Form Handler Details'!GD:GD,"")</f>
        <v>0</v>
      </c>
      <c r="EH125" s="35">
        <f>_xlfn.XLOOKUP($A125,'[3]Form &amp; Form Handler Details'!$Y:$Y,'[3]Form &amp; Form Handler Details'!GE:GE,"")</f>
        <v>0</v>
      </c>
      <c r="EI125" s="35">
        <f>_xlfn.XLOOKUP($A125,'[3]Form &amp; Form Handler Details'!$Y:$Y,'[3]Form &amp; Form Handler Details'!GF:GF,"")</f>
        <v>0</v>
      </c>
      <c r="EJ125" s="35">
        <f>_xlfn.XLOOKUP($A125,'[3]Form &amp; Form Handler Details'!$Y:$Y,'[3]Form &amp; Form Handler Details'!GG:GG,"")</f>
        <v>0</v>
      </c>
      <c r="EK125" s="35">
        <f>_xlfn.XLOOKUP($A125,'[3]Form &amp; Form Handler Details'!$Y:$Y,'[3]Form &amp; Form Handler Details'!GH:GH,"")</f>
        <v>0</v>
      </c>
      <c r="EL125" s="35">
        <f>_xlfn.XLOOKUP($A125,'[3]Form &amp; Form Handler Details'!$Y:$Y,'[3]Form &amp; Form Handler Details'!GI:GI,"")</f>
        <v>0</v>
      </c>
      <c r="EM125" s="35">
        <f>_xlfn.XLOOKUP($A125,'[3]Form &amp; Form Handler Details'!$Y:$Y,'[3]Form &amp; Form Handler Details'!GJ:GJ,"")</f>
        <v>0</v>
      </c>
      <c r="EN125" s="35">
        <f>_xlfn.XLOOKUP($A125,'[3]Form &amp; Form Handler Details'!$Y:$Y,'[3]Form &amp; Form Handler Details'!GK:GK,"")</f>
        <v>0</v>
      </c>
      <c r="EO125" s="35">
        <f>_xlfn.XLOOKUP($A125,'[3]Form &amp; Form Handler Details'!$Y:$Y,'[3]Form &amp; Form Handler Details'!GL:GL,"")</f>
        <v>0</v>
      </c>
      <c r="EP125" s="35">
        <f>_xlfn.XLOOKUP($A125,'[3]Form &amp; Form Handler Details'!$Y:$Y,'[3]Form &amp; Form Handler Details'!GM:GM,"")</f>
        <v>0</v>
      </c>
      <c r="EQ125" s="35">
        <f>_xlfn.XLOOKUP($A125,'[3]Form &amp; Form Handler Details'!$Y:$Y,'[3]Form &amp; Form Handler Details'!GN:GN,"")</f>
        <v>0</v>
      </c>
      <c r="ER125" s="35">
        <f>_xlfn.XLOOKUP($A125,'[3]Form &amp; Form Handler Details'!$Y:$Y,'[3]Form &amp; Form Handler Details'!GO:GO,"")</f>
        <v>0</v>
      </c>
      <c r="ES125" s="35">
        <f>_xlfn.XLOOKUP($A125,'[3]Form &amp; Form Handler Details'!$Y:$Y,'[3]Form &amp; Form Handler Details'!GP:GP,"")</f>
        <v>0</v>
      </c>
      <c r="ET125" s="35">
        <f>_xlfn.XLOOKUP($A125,'[3]Form &amp; Form Handler Details'!$Y:$Y,'[3]Form &amp; Form Handler Details'!GQ:GQ,"")</f>
        <v>0</v>
      </c>
      <c r="EU125" s="35">
        <f>_xlfn.XLOOKUP($A125,'[3]Form &amp; Form Handler Details'!$Y:$Y,'[3]Form &amp; Form Handler Details'!GR:GR,"")</f>
        <v>0</v>
      </c>
      <c r="EV125" s="35">
        <f>_xlfn.XLOOKUP($A125,'[3]Form &amp; Form Handler Details'!$Y:$Y,'[3]Form &amp; Form Handler Details'!GS:GS,"")</f>
        <v>0</v>
      </c>
      <c r="EW125" s="35">
        <f>_xlfn.XLOOKUP($A125,'[3]Form &amp; Form Handler Details'!$Y:$Y,'[3]Form &amp; Form Handler Details'!GT:GT,"")</f>
        <v>0</v>
      </c>
      <c r="EX125" s="35">
        <f>_xlfn.XLOOKUP($A125,'[3]Form &amp; Form Handler Details'!$Y:$Y,'[3]Form &amp; Form Handler Details'!GU:GU,"")</f>
        <v>0</v>
      </c>
      <c r="EY125" s="35">
        <f>_xlfn.XLOOKUP($A125,'[3]Form &amp; Form Handler Details'!$Y:$Y,'[3]Form &amp; Form Handler Details'!GV:GV,"")</f>
        <v>0</v>
      </c>
      <c r="EZ125" s="35">
        <f>_xlfn.XLOOKUP($A125,'[3]Form &amp; Form Handler Details'!$Y:$Y,'[3]Form &amp; Form Handler Details'!GW:GW,"")</f>
        <v>0</v>
      </c>
      <c r="FA125" s="35">
        <f>_xlfn.XLOOKUP($A125,'[3]Form &amp; Form Handler Details'!$Y:$Y,'[3]Form &amp; Form Handler Details'!GX:GX,"")</f>
        <v>0</v>
      </c>
      <c r="FB125" s="35">
        <f>_xlfn.XLOOKUP($A125,'[3]Form &amp; Form Handler Details'!$Y:$Y,'[3]Form &amp; Form Handler Details'!GY:GY,"")</f>
        <v>0</v>
      </c>
      <c r="FC125" s="35">
        <f>_xlfn.XLOOKUP($A125,'[3]Form &amp; Form Handler Details'!$Y:$Y,'[3]Form &amp; Form Handler Details'!GZ:GZ,"")</f>
        <v>0</v>
      </c>
      <c r="FD125" s="35">
        <f>_xlfn.XLOOKUP($A125,'[3]Form &amp; Form Handler Details'!$Y:$Y,'[3]Form &amp; Form Handler Details'!HA:HA,"")</f>
        <v>0</v>
      </c>
      <c r="FE125" s="35">
        <f>_xlfn.XLOOKUP($A125,'[3]Form &amp; Form Handler Details'!$Y:$Y,'[3]Form &amp; Form Handler Details'!HB:HB,"")</f>
        <v>0</v>
      </c>
      <c r="FF125" s="35">
        <f>_xlfn.XLOOKUP($A125,'[3]Form &amp; Form Handler Details'!$Y:$Y,'[3]Form &amp; Form Handler Details'!HC:HC,"")</f>
        <v>0</v>
      </c>
      <c r="FG125" s="35">
        <f>_xlfn.XLOOKUP($A125,'[3]Form &amp; Form Handler Details'!$Y:$Y,'[3]Form &amp; Form Handler Details'!HD:HD,"")</f>
        <v>0</v>
      </c>
      <c r="FH125" s="35">
        <f>_xlfn.XLOOKUP($A125,'[3]Form &amp; Form Handler Details'!$Y:$Y,'[3]Form &amp; Form Handler Details'!HE:HE,"")</f>
        <v>0</v>
      </c>
      <c r="FI125" s="35">
        <f>_xlfn.XLOOKUP($A125,'[3]Form &amp; Form Handler Details'!$Y:$Y,'[3]Form &amp; Form Handler Details'!HF:HF,"")</f>
        <v>0</v>
      </c>
      <c r="FJ125" s="35">
        <f>_xlfn.XLOOKUP($A125,'[3]Form &amp; Form Handler Details'!$Y:$Y,'[3]Form &amp; Form Handler Details'!HG:HG,"")</f>
        <v>0</v>
      </c>
      <c r="FK125" s="35">
        <f>_xlfn.XLOOKUP($A125,'[3]Form &amp; Form Handler Details'!$Y:$Y,'[3]Form &amp; Form Handler Details'!HH:HH,"")</f>
        <v>0</v>
      </c>
      <c r="FL125" s="35">
        <f>_xlfn.XLOOKUP($A125,'[3]Form &amp; Form Handler Details'!$Y:$Y,'[3]Form &amp; Form Handler Details'!HI:HI,"")</f>
        <v>0</v>
      </c>
      <c r="FM125" s="35">
        <f>_xlfn.XLOOKUP($A125,'[3]Form &amp; Form Handler Details'!$Y:$Y,'[3]Form &amp; Form Handler Details'!HJ:HJ,"")</f>
        <v>0</v>
      </c>
      <c r="FN125" s="35">
        <f>_xlfn.XLOOKUP($A125,'[3]Form &amp; Form Handler Details'!$Y:$Y,'[3]Form &amp; Form Handler Details'!HK:HK,"")</f>
        <v>0</v>
      </c>
      <c r="FO125" s="35">
        <f>_xlfn.XLOOKUP($A125,'[3]Form &amp; Form Handler Details'!$Y:$Y,'[3]Form &amp; Form Handler Details'!HL:HL,"")</f>
        <v>0</v>
      </c>
      <c r="FP125" s="35">
        <f>_xlfn.XLOOKUP($A125,'[3]Form &amp; Form Handler Details'!$Y:$Y,'[3]Form &amp; Form Handler Details'!HM:HM,"")</f>
        <v>0</v>
      </c>
      <c r="FQ125" s="35">
        <f>_xlfn.XLOOKUP($A125,'[3]Form &amp; Form Handler Details'!$Y:$Y,'[3]Form &amp; Form Handler Details'!HN:HN,"")</f>
        <v>0</v>
      </c>
      <c r="FR125" s="35">
        <f>_xlfn.XLOOKUP($A125,'[3]Form &amp; Form Handler Details'!$Y:$Y,'[3]Form &amp; Form Handler Details'!HO:HO,"")</f>
        <v>0</v>
      </c>
      <c r="FS125" s="35">
        <f>_xlfn.XLOOKUP($A125,'[3]Form &amp; Form Handler Details'!$Y:$Y,'[3]Form &amp; Form Handler Details'!HP:HP,"")</f>
        <v>0</v>
      </c>
      <c r="FT125" s="35">
        <f>_xlfn.XLOOKUP($A125,'[3]Form &amp; Form Handler Details'!$Y:$Y,'[3]Form &amp; Form Handler Details'!HQ:HQ,"")</f>
        <v>0</v>
      </c>
      <c r="FU125" s="35">
        <f>_xlfn.XLOOKUP($A125,'[3]Form &amp; Form Handler Details'!$Y:$Y,'[3]Form &amp; Form Handler Details'!HR:HR,"")</f>
        <v>0</v>
      </c>
      <c r="FV125" s="35">
        <f>_xlfn.XLOOKUP($A125,'[3]Form &amp; Form Handler Details'!$Y:$Y,'[3]Form &amp; Form Handler Details'!HS:HS,"")</f>
        <v>0</v>
      </c>
      <c r="FW125" s="35">
        <f>_xlfn.XLOOKUP($A125,'[3]Form &amp; Form Handler Details'!$Y:$Y,'[3]Form &amp; Form Handler Details'!HT:HT,"")</f>
        <v>0</v>
      </c>
      <c r="FX125" s="35">
        <f>_xlfn.XLOOKUP($A125,'[3]Form &amp; Form Handler Details'!$Y:$Y,'[3]Form &amp; Form Handler Details'!HU:HU,"")</f>
        <v>0</v>
      </c>
      <c r="FY125" s="35">
        <f>_xlfn.XLOOKUP($A125,'[3]Form &amp; Form Handler Details'!$Y:$Y,'[3]Form &amp; Form Handler Details'!HV:HV,"")</f>
        <v>0</v>
      </c>
      <c r="FZ125" s="35">
        <f>_xlfn.XLOOKUP($A125,'[3]Form &amp; Form Handler Details'!$Y:$Y,'[3]Form &amp; Form Handler Details'!HW:HW,"")</f>
        <v>0</v>
      </c>
      <c r="GA125" s="35">
        <f>_xlfn.XLOOKUP($A125,'[3]Form &amp; Form Handler Details'!$Y:$Y,'[3]Form &amp; Form Handler Details'!HX:HX,"")</f>
        <v>0</v>
      </c>
      <c r="GB125" s="35">
        <f>_xlfn.XLOOKUP($A125,'[3]Form &amp; Form Handler Details'!$Y:$Y,'[3]Form &amp; Form Handler Details'!HY:HY,"")</f>
        <v>0</v>
      </c>
      <c r="GC125" s="35">
        <f>_xlfn.XLOOKUP($A125,'[3]Form &amp; Form Handler Details'!$Y:$Y,'[3]Form &amp; Form Handler Details'!HZ:HZ,"")</f>
        <v>0</v>
      </c>
      <c r="GD125" s="35">
        <f>_xlfn.XLOOKUP($A125,'[3]Form &amp; Form Handler Details'!$Y:$Y,'[3]Form &amp; Form Handler Details'!IA:IA,"")</f>
        <v>0</v>
      </c>
      <c r="GE125" s="35">
        <f>_xlfn.XLOOKUP($A125,'[3]Form &amp; Form Handler Details'!$Y:$Y,'[3]Form &amp; Form Handler Details'!IB:IB,"")</f>
        <v>0</v>
      </c>
      <c r="GF125" s="35">
        <f>_xlfn.XLOOKUP($A125,'[3]Form &amp; Form Handler Details'!$Y:$Y,'[3]Form &amp; Form Handler Details'!IC:IC,"")</f>
        <v>0</v>
      </c>
      <c r="GG125" s="35">
        <f>_xlfn.XLOOKUP($A125,'[3]Form &amp; Form Handler Details'!$Y:$Y,'[3]Form &amp; Form Handler Details'!ID:ID,"")</f>
        <v>0</v>
      </c>
      <c r="GH125" s="35">
        <f>_xlfn.XLOOKUP($A125,'[3]Form &amp; Form Handler Details'!$Y:$Y,'[3]Form &amp; Form Handler Details'!IE:IE,"")</f>
        <v>0</v>
      </c>
      <c r="GI125" s="35">
        <f>_xlfn.XLOOKUP($A125,'[3]Form &amp; Form Handler Details'!$Y:$Y,'[3]Form &amp; Form Handler Details'!IF:IF,"")</f>
        <v>0</v>
      </c>
      <c r="GJ125" s="35">
        <f>_xlfn.XLOOKUP($A125,'[3]Form &amp; Form Handler Details'!$Y:$Y,'[3]Form &amp; Form Handler Details'!IG:IG,"")</f>
        <v>0</v>
      </c>
      <c r="GK125" s="35">
        <f>_xlfn.XLOOKUP($A125,'[3]Form &amp; Form Handler Details'!$Y:$Y,'[3]Form &amp; Form Handler Details'!IH:IH,"")</f>
        <v>0</v>
      </c>
      <c r="GL125" s="35">
        <f>_xlfn.XLOOKUP($A125,'[3]Form &amp; Form Handler Details'!$Y:$Y,'[3]Form &amp; Form Handler Details'!II:II,"")</f>
        <v>0</v>
      </c>
      <c r="GM125" s="35">
        <f>_xlfn.XLOOKUP($A125,'[3]Form &amp; Form Handler Details'!$Y:$Y,'[3]Form &amp; Form Handler Details'!IJ:IJ,"")</f>
        <v>0</v>
      </c>
      <c r="GN125" s="35">
        <f>_xlfn.XLOOKUP($A125,'[3]Form &amp; Form Handler Details'!$Y:$Y,'[3]Form &amp; Form Handler Details'!IK:IK,"")</f>
        <v>0</v>
      </c>
      <c r="GO125" s="35">
        <f>_xlfn.XLOOKUP($A125,'[3]Form &amp; Form Handler Details'!$Y:$Y,'[3]Form &amp; Form Handler Details'!IL:IL,"")</f>
        <v>0</v>
      </c>
      <c r="GP125" s="35">
        <f>_xlfn.XLOOKUP($A125,'[3]Form &amp; Form Handler Details'!$Y:$Y,'[3]Form &amp; Form Handler Details'!IM:IM,"")</f>
        <v>0</v>
      </c>
      <c r="GQ125" s="35">
        <f>_xlfn.XLOOKUP($A125,'[3]Form &amp; Form Handler Details'!$Y:$Y,'[3]Form &amp; Form Handler Details'!IN:IN,"")</f>
        <v>0</v>
      </c>
      <c r="GR125" s="35">
        <f>_xlfn.XLOOKUP($A125,'[3]Form &amp; Form Handler Details'!$Y:$Y,'[3]Form &amp; Form Handler Details'!IO:IO,"")</f>
        <v>0</v>
      </c>
      <c r="GS125" s="35">
        <f>_xlfn.XLOOKUP($A125,'[3]Form &amp; Form Handler Details'!$Y:$Y,'[3]Form &amp; Form Handler Details'!IP:IP,"")</f>
        <v>0</v>
      </c>
      <c r="GT125" s="35">
        <f>_xlfn.XLOOKUP($A125,'[3]Form &amp; Form Handler Details'!$Y:$Y,'[3]Form &amp; Form Handler Details'!IQ:IQ,"")</f>
        <v>0</v>
      </c>
      <c r="GU125" s="35">
        <f>_xlfn.XLOOKUP($A125,'[3]Form &amp; Form Handler Details'!$Y:$Y,'[3]Form &amp; Form Handler Details'!IR:IR,"")</f>
        <v>0</v>
      </c>
      <c r="GV125" s="35">
        <f>_xlfn.XLOOKUP($A125,'[3]Form &amp; Form Handler Details'!$Y:$Y,'[3]Form &amp; Form Handler Details'!IS:IS,"")</f>
        <v>0</v>
      </c>
      <c r="GW125" s="35">
        <f>_xlfn.XLOOKUP($A125,'[3]Form &amp; Form Handler Details'!$Y:$Y,'[3]Form &amp; Form Handler Details'!IT:IT,"")</f>
        <v>0</v>
      </c>
      <c r="GX125" s="35">
        <f>_xlfn.XLOOKUP($A125,'[3]Form &amp; Form Handler Details'!$Y:$Y,'[3]Form &amp; Form Handler Details'!IU:IU,"")</f>
        <v>0</v>
      </c>
      <c r="GY125" s="35">
        <f>_xlfn.XLOOKUP($A125,'[3]Form &amp; Form Handler Details'!$Y:$Y,'[3]Form &amp; Form Handler Details'!IV:IV,"")</f>
        <v>0</v>
      </c>
      <c r="GZ125" s="35">
        <f>_xlfn.XLOOKUP($A125,'[3]Form &amp; Form Handler Details'!$Y:$Y,'[3]Form &amp; Form Handler Details'!IW:IW,"")</f>
        <v>0</v>
      </c>
      <c r="HA125" s="35">
        <f>_xlfn.XLOOKUP($A125,'[3]Form &amp; Form Handler Details'!$Y:$Y,'[3]Form &amp; Form Handler Details'!IX:IX,"")</f>
        <v>0</v>
      </c>
      <c r="HB125" s="35">
        <f>_xlfn.XLOOKUP($A125,'[3]Form &amp; Form Handler Details'!$Y:$Y,'[3]Form &amp; Form Handler Details'!IY:IY,"")</f>
        <v>0</v>
      </c>
      <c r="HC125" s="35">
        <f>_xlfn.XLOOKUP($A125,'[3]Form &amp; Form Handler Details'!$Y:$Y,'[3]Form &amp; Form Handler Details'!IZ:IZ,"")</f>
        <v>0</v>
      </c>
      <c r="HD125" s="35">
        <f>_xlfn.XLOOKUP($A125,'[3]Form &amp; Form Handler Details'!$Y:$Y,'[3]Form &amp; Form Handler Details'!JA:JA,"")</f>
        <v>0</v>
      </c>
      <c r="HE125" s="35">
        <f>_xlfn.XLOOKUP($A125,'[3]Form &amp; Form Handler Details'!$Y:$Y,'[3]Form &amp; Form Handler Details'!JB:JB,"")</f>
        <v>0</v>
      </c>
      <c r="HF125" s="35">
        <f>_xlfn.XLOOKUP($A125,'[3]Form &amp; Form Handler Details'!$Y:$Y,'[3]Form &amp; Form Handler Details'!JC:JC,"")</f>
        <v>0</v>
      </c>
      <c r="HG125" s="35">
        <f>_xlfn.XLOOKUP($A125,'[3]Form &amp; Form Handler Details'!$Y:$Y,'[3]Form &amp; Form Handler Details'!JD:JD,"")</f>
        <v>0</v>
      </c>
      <c r="HH125" s="35">
        <f>_xlfn.XLOOKUP($A125,'[3]Form &amp; Form Handler Details'!$Y:$Y,'[3]Form &amp; Form Handler Details'!JE:JE,"")</f>
        <v>0</v>
      </c>
      <c r="HI125" s="35">
        <f>_xlfn.XLOOKUP($A125,'[3]Form &amp; Form Handler Details'!$Y:$Y,'[3]Form &amp; Form Handler Details'!JF:JF,"")</f>
        <v>0</v>
      </c>
      <c r="HJ125" s="35">
        <f>_xlfn.XLOOKUP($A125,'[3]Form &amp; Form Handler Details'!$Y:$Y,'[3]Form &amp; Form Handler Details'!JG:JG,"")</f>
        <v>0</v>
      </c>
      <c r="HK125" s="35">
        <f>_xlfn.XLOOKUP($A125,'[3]Form &amp; Form Handler Details'!$Y:$Y,'[3]Form &amp; Form Handler Details'!JH:JH,"")</f>
        <v>0</v>
      </c>
      <c r="HL125" s="35">
        <f>_xlfn.XLOOKUP($A125,'[3]Form &amp; Form Handler Details'!$Y:$Y,'[3]Form &amp; Form Handler Details'!JI:JI,"")</f>
        <v>0</v>
      </c>
      <c r="HM125" s="35">
        <f>_xlfn.XLOOKUP($A125,'[3]Form &amp; Form Handler Details'!$Y:$Y,'[3]Form &amp; Form Handler Details'!JJ:JJ,"")</f>
        <v>0</v>
      </c>
      <c r="HN125" s="35">
        <f>_xlfn.XLOOKUP($A125,'[3]Form &amp; Form Handler Details'!$Y:$Y,'[3]Form &amp; Form Handler Details'!JK:JK,"")</f>
        <v>0</v>
      </c>
      <c r="HO125" s="35">
        <f>_xlfn.XLOOKUP($A125,'[3]Form &amp; Form Handler Details'!$Y:$Y,'[3]Form &amp; Form Handler Details'!JL:JL,"")</f>
        <v>0</v>
      </c>
      <c r="HP125" s="35">
        <f>_xlfn.XLOOKUP($A125,'[3]Form &amp; Form Handler Details'!$Y:$Y,'[3]Form &amp; Form Handler Details'!JM:JM,"")</f>
        <v>0</v>
      </c>
      <c r="HQ125" s="35">
        <f>_xlfn.XLOOKUP($A125,'[3]Form &amp; Form Handler Details'!$Y:$Y,'[3]Form &amp; Form Handler Details'!JN:JN,"")</f>
        <v>0</v>
      </c>
      <c r="HR125" s="35">
        <f>_xlfn.XLOOKUP($A125,'[3]Form &amp; Form Handler Details'!$Y:$Y,'[3]Form &amp; Form Handler Details'!JO:JO,"")</f>
        <v>0</v>
      </c>
      <c r="HS125" s="35">
        <f>_xlfn.XLOOKUP($A125,'[3]Form &amp; Form Handler Details'!$Y:$Y,'[3]Form &amp; Form Handler Details'!JP:JP,"")</f>
        <v>0</v>
      </c>
      <c r="HT125" s="35">
        <f>_xlfn.XLOOKUP($A125,'[3]Form &amp; Form Handler Details'!$Y:$Y,'[3]Form &amp; Form Handler Details'!JQ:JQ,"")</f>
        <v>0</v>
      </c>
      <c r="HU125" s="35">
        <f>_xlfn.XLOOKUP($A125,'[3]Form &amp; Form Handler Details'!$Y:$Y,'[3]Form &amp; Form Handler Details'!JR:JR,"")</f>
        <v>0</v>
      </c>
      <c r="HV125" s="35">
        <f>_xlfn.XLOOKUP($A125,'[3]Form &amp; Form Handler Details'!$Y:$Y,'[3]Form &amp; Form Handler Details'!JS:JS,"")</f>
        <v>0</v>
      </c>
      <c r="HW125" s="35">
        <f>_xlfn.XLOOKUP($A125,'[3]Form &amp; Form Handler Details'!$Y:$Y,'[3]Form &amp; Form Handler Details'!JT:JT,"")</f>
        <v>0</v>
      </c>
    </row>
    <row r="126" spans="1:231" ht="165" customHeight="1">
      <c r="A126" s="32" t="s">
        <v>60</v>
      </c>
      <c r="B126" s="32" t="str">
        <f>_xlfn.XLOOKUP(Table46[[#This Row],[UFID]],ATC!C:C,ATC!A:A,"")</f>
        <v>07</v>
      </c>
      <c r="C126" s="31" t="str">
        <f>_xlfn.XLOOKUP(Table46[[#This Row],[UFID]],ATC!C:C,ATC!E:E,"")</f>
        <v>Build Queue</v>
      </c>
      <c r="D126" s="31">
        <f>_xlfn.XLOOKUP(Table46[[#This Row],[UFID]],ATC!C:C,ATC!J:J,"")</f>
        <v>0</v>
      </c>
      <c r="E126" s="31" t="s">
        <v>613</v>
      </c>
      <c r="F126" s="34" t="str">
        <f>_xlfn.XLOOKUP(Table46[[#This Row],[UFID]],'[3]Form &amp; Form Handler Details'!$Y:$Y,'[3]Form &amp; Form Handler Details'!$F:$F,"")</f>
        <v>https://www.paypal.com/ie/enterprise/campaigns/grocery</v>
      </c>
      <c r="G126" s="34" t="str">
        <f>_xlfn.XLOOKUP(Table46[[#This Row],[UFID]],'[3]Form &amp; Form Handler Details'!$Y:$Y,'[3]Form &amp; Form Handler Details'!$I:$I,"")</f>
        <v>https://www.paypal.com/ie/enterprise/campaigns/grocery?data=success</v>
      </c>
      <c r="H126" s="34" t="str">
        <f>_xlfn.XLOOKUP(Table46[[#This Row],[UFID]],'[3]Form &amp; Form Handler Details'!$Y:$Y,'[3]Form &amp; Form Handler Details'!$E:$E,"")</f>
        <v>https://pypd.paypal-mktg.com/l/925803/2022-04-21/2llcl</v>
      </c>
      <c r="I126" s="34" t="str">
        <f>_xlfn.XLOOKUP(Table46[[#This Row],[UFID]],'[3]Form &amp; Form Handler Details'!$Y:$Y,'[3]Form &amp; Form Handler Details'!$U:$U,"")</f>
        <v>EMEA-NEU-FRH-23-Grocery-and-Food-Delivery-Live</v>
      </c>
      <c r="J126" s="34" t="str">
        <f>_xlfn.XLOOKUP(Table46[[#This Row],[UFID]],'[3]Form &amp; Form Handler Details'!$Y:$Y,'[3]Form &amp; Form Handler Details'!$V:$V,"")</f>
        <v>https://pypd.paypal-mktg.com/l/925803/2023-04-12/2rrlm</v>
      </c>
      <c r="K126" s="34" t="str">
        <f t="shared" si="3"/>
        <v>2023-04-12/2rrlm</v>
      </c>
      <c r="L126" s="34" t="str">
        <f>_xlfn.XLOOKUP(Table46[[#This Row],[UFID]],'[3]Form &amp; Form Handler Details'!$Y:$Y,'[3]Form &amp; Form Handler Details'!$D:$D,"")</f>
        <v>EMEA-NEU-FRM-22-Grocery-and-Food-Delivery</v>
      </c>
      <c r="M126" s="35" t="str">
        <f>_xlfn.XLOOKUP($A126,'[3]Form &amp; Form Handler Details'!$Y:$Y,'[3]Form &amp; Form Handler Details'!BJ:BJ,"")</f>
        <v>First Name</v>
      </c>
      <c r="N126" s="35" t="str">
        <f>_xlfn.XLOOKUP($A126,'[3]Form &amp; Form Handler Details'!$Y:$Y,'[3]Form &amp; Form Handler Details'!BK:BK,"")</f>
        <v>firstname</v>
      </c>
      <c r="O126" s="35" t="str">
        <f>_xlfn.XLOOKUP($A126,'[3]Form &amp; Form Handler Details'!$Y:$Y,'[3]Form &amp; Form Handler Details'!BL:BL,"")</f>
        <v>Text</v>
      </c>
      <c r="P126" s="35" t="str">
        <f>_xlfn.XLOOKUP($A126,'[3]Form &amp; Form Handler Details'!$Y:$Y,'[3]Form &amp; Form Handler Details'!BM:BM,"")</f>
        <v>This field is required.</v>
      </c>
      <c r="Q126" s="35" t="str">
        <f>_xlfn.XLOOKUP($A126,'[3]Form &amp; Form Handler Details'!$Y:$Y,'[3]Form &amp; Form Handler Details'!BN:BN,"")</f>
        <v>Last Name</v>
      </c>
      <c r="R126" s="35" t="str">
        <f>_xlfn.XLOOKUP($A126,'[3]Form &amp; Form Handler Details'!$Y:$Y,'[3]Form &amp; Form Handler Details'!BO:BO,"")</f>
        <v>lastname</v>
      </c>
      <c r="S126" s="35" t="str">
        <f>_xlfn.XLOOKUP($A126,'[3]Form &amp; Form Handler Details'!$Y:$Y,'[3]Form &amp; Form Handler Details'!BP:BP,"")</f>
        <v>Text</v>
      </c>
      <c r="T126" s="35" t="str">
        <f>_xlfn.XLOOKUP($A126,'[3]Form &amp; Form Handler Details'!$Y:$Y,'[3]Form &amp; Form Handler Details'!BQ:BQ,"")</f>
        <v>This field is required.</v>
      </c>
      <c r="U126" s="35" t="str">
        <f>_xlfn.XLOOKUP($A126,'[3]Form &amp; Form Handler Details'!$Y:$Y,'[3]Form &amp; Form Handler Details'!BR:BR,"")</f>
        <v>Business Email</v>
      </c>
      <c r="V126" s="35" t="str">
        <f>_xlfn.XLOOKUP($A126,'[3]Form &amp; Form Handler Details'!$Y:$Y,'[3]Form &amp; Form Handler Details'!BS:BS,"")</f>
        <v>workemail</v>
      </c>
      <c r="W126" s="35" t="str">
        <f>_xlfn.XLOOKUP($A126,'[3]Form &amp; Form Handler Details'!$Y:$Y,'[3]Form &amp; Form Handler Details'!BT:BT,"")</f>
        <v>text</v>
      </c>
      <c r="X126" s="35" t="str">
        <f>_xlfn.XLOOKUP($A126,'[3]Form &amp; Form Handler Details'!$Y:$Y,'[3]Form &amp; Form Handler Details'!BU:BU,"")</f>
        <v>This field is required.</v>
      </c>
      <c r="Y126" s="35" t="str">
        <f>_xlfn.XLOOKUP($A126,'[3]Form &amp; Form Handler Details'!$Y:$Y,'[3]Form &amp; Form Handler Details'!BV:BV,"")</f>
        <v>Company Name</v>
      </c>
      <c r="Z126" s="35" t="str">
        <f>_xlfn.XLOOKUP($A126,'[3]Form &amp; Form Handler Details'!$Y:$Y,'[3]Form &amp; Form Handler Details'!BW:BW,"")</f>
        <v>companyname</v>
      </c>
      <c r="AA126" s="35" t="str">
        <f>_xlfn.XLOOKUP($A126,'[3]Form &amp; Form Handler Details'!$Y:$Y,'[3]Form &amp; Form Handler Details'!BX:BX,"")</f>
        <v>text</v>
      </c>
      <c r="AB126" s="35" t="str">
        <f>_xlfn.XLOOKUP($A126,'[3]Form &amp; Form Handler Details'!$Y:$Y,'[3]Form &amp; Form Handler Details'!BY:BY,"")</f>
        <v>This field is required.</v>
      </c>
      <c r="AC126" s="35">
        <f>_xlfn.XLOOKUP($A126,'[3]Form &amp; Form Handler Details'!$Y:$Y,'[3]Form &amp; Form Handler Details'!BZ:BZ,"")</f>
        <v>0</v>
      </c>
      <c r="AD126" s="35">
        <f>_xlfn.XLOOKUP($A126,'[3]Form &amp; Form Handler Details'!$Y:$Y,'[3]Form &amp; Form Handler Details'!CA:CA,"")</f>
        <v>0</v>
      </c>
      <c r="AE126" s="35">
        <f>_xlfn.XLOOKUP($A126,'[3]Form &amp; Form Handler Details'!$Y:$Y,'[3]Form &amp; Form Handler Details'!CB:CB,"")</f>
        <v>0</v>
      </c>
      <c r="AF126" s="35">
        <f>_xlfn.XLOOKUP($A126,'[3]Form &amp; Form Handler Details'!$Y:$Y,'[3]Form &amp; Form Handler Details'!CC:CC,"")</f>
        <v>0</v>
      </c>
      <c r="AG126" s="35" t="str">
        <f>_xlfn.XLOOKUP($A126,'[3]Form &amp; Form Handler Details'!$Y:$Y,'[3]Form &amp; Form Handler Details'!CD:CD,"")</f>
        <v>Annual online sales volume
Please Select
Less than 250.000 €
250.000 to 1.499.999 €
1.500.000 to 9.999.999 €
More than 10.000.000 €</v>
      </c>
      <c r="AH126" s="35" t="str">
        <f>_xlfn.XLOOKUP($A126,'[3]Form &amp; Form Handler Details'!$Y:$Y,'[3]Form &amp; Form Handler Details'!CE:CE,"")</f>
        <v>annualonlinesales</v>
      </c>
      <c r="AI126" s="35" t="str">
        <f>_xlfn.XLOOKUP($A126,'[3]Form &amp; Form Handler Details'!$Y:$Y,'[3]Form &amp; Form Handler Details'!CF:CF,"")</f>
        <v>Dropdown</v>
      </c>
      <c r="AJ126" s="35" t="str">
        <f>_xlfn.XLOOKUP($A126,'[3]Form &amp; Form Handler Details'!$Y:$Y,'[3]Form &amp; Form Handler Details'!CG:CG,"")</f>
        <v>This field is required</v>
      </c>
      <c r="AK126" s="35">
        <f>_xlfn.XLOOKUP($A126,'[3]Form &amp; Form Handler Details'!$Y:$Y,'[3]Form &amp; Form Handler Details'!CH:CH,"")</f>
        <v>0</v>
      </c>
      <c r="AL126" s="35">
        <f>_xlfn.XLOOKUP($A126,'[3]Form &amp; Form Handler Details'!$Y:$Y,'[3]Form &amp; Form Handler Details'!CI:CI,"")</f>
        <v>0</v>
      </c>
      <c r="AM126" s="35">
        <f>_xlfn.XLOOKUP($A126,'[3]Form &amp; Form Handler Details'!$Y:$Y,'[3]Form &amp; Form Handler Details'!CJ:CJ,"")</f>
        <v>0</v>
      </c>
      <c r="AN126" s="35">
        <f>_xlfn.XLOOKUP($A126,'[3]Form &amp; Form Handler Details'!$Y:$Y,'[3]Form &amp; Form Handler Details'!CK:CK,"")</f>
        <v>0</v>
      </c>
      <c r="AO126" s="35">
        <f>_xlfn.XLOOKUP($A126,'[3]Form &amp; Form Handler Details'!$Y:$Y,'[3]Form &amp; Form Handler Details'!CL:CL,"")</f>
        <v>0</v>
      </c>
      <c r="AP126" s="35">
        <f>_xlfn.XLOOKUP($A126,'[3]Form &amp; Form Handler Details'!$Y:$Y,'[3]Form &amp; Form Handler Details'!CM:CM,"")</f>
        <v>0</v>
      </c>
      <c r="AQ126" s="35">
        <f>_xlfn.XLOOKUP($A126,'[3]Form &amp; Form Handler Details'!$Y:$Y,'[3]Form &amp; Form Handler Details'!CN:CN,"")</f>
        <v>0</v>
      </c>
      <c r="AR126" s="35">
        <f>_xlfn.XLOOKUP($A126,'[3]Form &amp; Form Handler Details'!$Y:$Y,'[3]Form &amp; Form Handler Details'!CO:CO,"")</f>
        <v>0</v>
      </c>
      <c r="AS126" s="35" t="str">
        <f>_xlfn.XLOOKUP($A126,'[3]Form &amp; Form Handler Details'!$Y:$Y,'[3]Form &amp; Form Handler Details'!CP:CP,"")</f>
        <v>Job Title</v>
      </c>
      <c r="AT126" s="35" t="str">
        <f>_xlfn.XLOOKUP($A126,'[3]Form &amp; Form Handler Details'!$Y:$Y,'[3]Form &amp; Form Handler Details'!CQ:CQ,"")</f>
        <v>jobtitle</v>
      </c>
      <c r="AU126" s="35" t="str">
        <f>_xlfn.XLOOKUP($A126,'[3]Form &amp; Form Handler Details'!$Y:$Y,'[3]Form &amp; Form Handler Details'!CR:CR,"")</f>
        <v>Text</v>
      </c>
      <c r="AV126" s="35" t="str">
        <f>_xlfn.XLOOKUP($A126,'[3]Form &amp; Form Handler Details'!$Y:$Y,'[3]Form &amp; Form Handler Details'!CS:CS,"")</f>
        <v>This field is required</v>
      </c>
      <c r="AW126" s="35" t="str">
        <f>_xlfn.XLOOKUP($A126,'[3]Form &amp; Form Handler Details'!$Y:$Y,'[3]Form &amp; Form Handler Details'!CT:CT,"")</f>
        <v>WebformURL (Hidden)</v>
      </c>
      <c r="AX126" s="35" t="str">
        <f>_xlfn.XLOOKUP($A126,'[3]Form &amp; Form Handler Details'!$Y:$Y,'[3]Form &amp; Form Handler Details'!CU:CU,"")</f>
        <v>webformurl</v>
      </c>
      <c r="AY126" s="35" t="str">
        <f>_xlfn.XLOOKUP($A126,'[3]Form &amp; Form Handler Details'!$Y:$Y,'[3]Form &amp; Form Handler Details'!CV:CV,"")</f>
        <v>Hidden - text</v>
      </c>
      <c r="AZ126" s="35" t="str">
        <f>_xlfn.XLOOKUP($A126,'[3]Form &amp; Form Handler Details'!$Y:$Y,'[3]Form &amp; Form Handler Details'!CW:CW,"")</f>
        <v>gclid* (Hidden)</v>
      </c>
      <c r="BA126" s="35" t="str">
        <f>_xlfn.XLOOKUP($A126,'[3]Form &amp; Form Handler Details'!$Y:$Y,'[3]Form &amp; Form Handler Details'!CX:CX,"")</f>
        <v>gclid</v>
      </c>
      <c r="BB126" s="35" t="str">
        <f>_xlfn.XLOOKUP($A126,'[3]Form &amp; Form Handler Details'!$Y:$Y,'[3]Form &amp; Form Handler Details'!CY:CY,"")</f>
        <v>Hidden - text</v>
      </c>
      <c r="BC126" s="35">
        <f>_xlfn.XLOOKUP($A126,'[3]Form &amp; Form Handler Details'!$Y:$Y,'[3]Form &amp; Form Handler Details'!CZ:CZ,"")</f>
        <v>0</v>
      </c>
      <c r="BD126" s="35">
        <f>_xlfn.XLOOKUP($A126,'[3]Form &amp; Form Handler Details'!$Y:$Y,'[3]Form &amp; Form Handler Details'!DA:DA,"")</f>
        <v>0</v>
      </c>
      <c r="BE126" s="35">
        <f>_xlfn.XLOOKUP($A126,'[3]Form &amp; Form Handler Details'!$Y:$Y,'[3]Form &amp; Form Handler Details'!DB:DB,"")</f>
        <v>0</v>
      </c>
      <c r="BF126" s="35">
        <f>_xlfn.XLOOKUP($A126,'[3]Form &amp; Form Handler Details'!$Y:$Y,'[3]Form &amp; Form Handler Details'!DC:DC,"")</f>
        <v>0</v>
      </c>
      <c r="BG126" s="35">
        <f>_xlfn.XLOOKUP($A126,'[3]Form &amp; Form Handler Details'!$Y:$Y,'[3]Form &amp; Form Handler Details'!DD:DD,"")</f>
        <v>0</v>
      </c>
      <c r="BH126" s="35">
        <f>_xlfn.XLOOKUP($A126,'[3]Form &amp; Form Handler Details'!$Y:$Y,'[3]Form &amp; Form Handler Details'!DE:DE,"")</f>
        <v>0</v>
      </c>
      <c r="BI126" s="35">
        <f>_xlfn.XLOOKUP($A126,'[3]Form &amp; Form Handler Details'!$Y:$Y,'[3]Form &amp; Form Handler Details'!DF:DF,"")</f>
        <v>0</v>
      </c>
      <c r="BJ126" s="35">
        <f>_xlfn.XLOOKUP($A126,'[3]Form &amp; Form Handler Details'!$Y:$Y,'[3]Form &amp; Form Handler Details'!DG:DG,"")</f>
        <v>0</v>
      </c>
      <c r="BK126" s="35">
        <f>_xlfn.XLOOKUP($A126,'[3]Form &amp; Form Handler Details'!$Y:$Y,'[3]Form &amp; Form Handler Details'!DH:DH,"")</f>
        <v>0</v>
      </c>
      <c r="BL126" s="35">
        <f>_xlfn.XLOOKUP($A126,'[3]Form &amp; Form Handler Details'!$Y:$Y,'[3]Form &amp; Form Handler Details'!DI:DI,"")</f>
        <v>0</v>
      </c>
      <c r="BM126" s="35">
        <f>_xlfn.XLOOKUP($A126,'[3]Form &amp; Form Handler Details'!$Y:$Y,'[3]Form &amp; Form Handler Details'!DJ:DJ,"")</f>
        <v>0</v>
      </c>
      <c r="BN126" s="35">
        <f>_xlfn.XLOOKUP($A126,'[3]Form &amp; Form Handler Details'!$Y:$Y,'[3]Form &amp; Form Handler Details'!DK:DK,"")</f>
        <v>0</v>
      </c>
      <c r="BO126" s="35">
        <f>_xlfn.XLOOKUP($A126,'[3]Form &amp; Form Handler Details'!$Y:$Y,'[3]Form &amp; Form Handler Details'!DL:DL,"")</f>
        <v>0</v>
      </c>
      <c r="BP126" s="35">
        <f>_xlfn.XLOOKUP($A126,'[3]Form &amp; Form Handler Details'!$Y:$Y,'[3]Form &amp; Form Handler Details'!DM:DM,"")</f>
        <v>0</v>
      </c>
      <c r="BQ126" s="35">
        <f>_xlfn.XLOOKUP($A126,'[3]Form &amp; Form Handler Details'!$Y:$Y,'[3]Form &amp; Form Handler Details'!DN:DN,"")</f>
        <v>0</v>
      </c>
      <c r="BR126" s="35" t="str">
        <f>_xlfn.XLOOKUP($A126,'[3]Form &amp; Form Handler Details'!$Y:$Y,'[3]Form &amp; Form Handler Details'!DO:DO,"")</f>
        <v>Country*
Please select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Vietnam
Wallis and Futuna
Western Sahara
Yemen
Zambia
Zimbabwe</v>
      </c>
      <c r="BS126" s="35">
        <f>_xlfn.XLOOKUP($A126,'[3]Form &amp; Form Handler Details'!$Y:$Y,'[3]Form &amp; Form Handler Details'!DP:DP,"")</f>
        <v>0</v>
      </c>
      <c r="BT126" s="35" t="str">
        <f>_xlfn.XLOOKUP($A126,'[3]Form &amp; Form Handler Details'!$Y:$Y,'[3]Form &amp; Form Handler Details'!DQ:DQ,"")</f>
        <v>country</v>
      </c>
      <c r="BU126" s="35" t="str">
        <f>_xlfn.XLOOKUP($A126,'[3]Form &amp; Form Handler Details'!$Y:$Y,'[3]Form &amp; Form Handler Details'!DR:DR,"")</f>
        <v>Dropdown</v>
      </c>
      <c r="BV126" s="35" t="str">
        <f>_xlfn.XLOOKUP($A126,'[3]Form &amp; Form Handler Details'!$Y:$Y,'[3]Form &amp; Form Handler Details'!DS:DS,"")</f>
        <v>This field is required</v>
      </c>
      <c r="BW126" s="35" t="str">
        <f>_xlfn.XLOOKUP($A126,'[3]Form &amp; Form Handler Details'!$Y:$Y,'[3]Form &amp; Form Handler Details'!DT:DT,"")</f>
        <v>HoneyPot</v>
      </c>
      <c r="BX126" s="35" t="str">
        <f>_xlfn.XLOOKUP($A126,'[3]Form &amp; Form Handler Details'!$Y:$Y,'[3]Form &amp; Form Handler Details'!DU:DU,"")</f>
        <v>pardot_extra_field</v>
      </c>
      <c r="BY126" s="35" t="str">
        <f>_xlfn.XLOOKUP($A126,'[3]Form &amp; Form Handler Details'!$Y:$Y,'[3]Form &amp; Form Handler Details'!DV:DV,"")</f>
        <v>Hidden</v>
      </c>
      <c r="BZ126" s="35">
        <f>_xlfn.XLOOKUP($A126,'[3]Form &amp; Form Handler Details'!$Y:$Y,'[3]Form &amp; Form Handler Details'!DW:DW,"")</f>
        <v>0</v>
      </c>
      <c r="CA126" s="35">
        <f>_xlfn.XLOOKUP($A126,'[3]Form &amp; Form Handler Details'!$Y:$Y,'[3]Form &amp; Form Handler Details'!DX:DX,"")</f>
        <v>0</v>
      </c>
      <c r="CB126" s="35">
        <f>_xlfn.XLOOKUP($A126,'[3]Form &amp; Form Handler Details'!$Y:$Y,'[3]Form &amp; Form Handler Details'!DY:DY,"")</f>
        <v>0</v>
      </c>
      <c r="CC126" s="35">
        <f>_xlfn.XLOOKUP($A126,'[3]Form &amp; Form Handler Details'!$Y:$Y,'[3]Form &amp; Form Handler Details'!DZ:DZ,"")</f>
        <v>0</v>
      </c>
      <c r="CD126" s="35">
        <f>_xlfn.XLOOKUP($A126,'[3]Form &amp; Form Handler Details'!$Y:$Y,'[3]Form &amp; Form Handler Details'!EA:EA,"")</f>
        <v>0</v>
      </c>
      <c r="CE126" s="35">
        <f>_xlfn.XLOOKUP($A126,'[3]Form &amp; Form Handler Details'!$Y:$Y,'[3]Form &amp; Form Handler Details'!EB:EB,"")</f>
        <v>0</v>
      </c>
      <c r="CF126" s="35">
        <f>_xlfn.XLOOKUP($A126,'[3]Form &amp; Form Handler Details'!$Y:$Y,'[3]Form &amp; Form Handler Details'!EC:EC,"")</f>
        <v>0</v>
      </c>
      <c r="CG126" s="35">
        <f>_xlfn.XLOOKUP($A126,'[3]Form &amp; Form Handler Details'!$Y:$Y,'[3]Form &amp; Form Handler Details'!ED:ED,"")</f>
        <v>0</v>
      </c>
      <c r="CH126" s="35">
        <f>_xlfn.XLOOKUP($A126,'[3]Form &amp; Form Handler Details'!$Y:$Y,'[3]Form &amp; Form Handler Details'!EE:EE,"")</f>
        <v>0</v>
      </c>
      <c r="CI126" s="35">
        <f>_xlfn.XLOOKUP($A126,'[3]Form &amp; Form Handler Details'!$Y:$Y,'[3]Form &amp; Form Handler Details'!EF:EF,"")</f>
        <v>0</v>
      </c>
      <c r="CJ126" s="35">
        <f>_xlfn.XLOOKUP($A126,'[3]Form &amp; Form Handler Details'!$Y:$Y,'[3]Form &amp; Form Handler Details'!EG:EG,"")</f>
        <v>0</v>
      </c>
      <c r="CK126" s="35">
        <f>_xlfn.XLOOKUP($A126,'[3]Form &amp; Form Handler Details'!$Y:$Y,'[3]Form &amp; Form Handler Details'!EH:EH,"")</f>
        <v>0</v>
      </c>
      <c r="CL126" s="35">
        <f>_xlfn.XLOOKUP($A126,'[3]Form &amp; Form Handler Details'!$Y:$Y,'[3]Form &amp; Form Handler Details'!EI:EI,"")</f>
        <v>0</v>
      </c>
      <c r="CM126" s="35">
        <f>_xlfn.XLOOKUP($A126,'[3]Form &amp; Form Handler Details'!$Y:$Y,'[3]Form &amp; Form Handler Details'!EJ:EJ,"")</f>
        <v>0</v>
      </c>
      <c r="CN126" s="35">
        <f>_xlfn.XLOOKUP($A126,'[3]Form &amp; Form Handler Details'!$Y:$Y,'[3]Form &amp; Form Handler Details'!EK:EK,"")</f>
        <v>0</v>
      </c>
      <c r="CO126" s="35">
        <f>_xlfn.XLOOKUP($A126,'[3]Form &amp; Form Handler Details'!$Y:$Y,'[3]Form &amp; Form Handler Details'!EL:EL,"")</f>
        <v>0</v>
      </c>
      <c r="CP126" s="35">
        <f>_xlfn.XLOOKUP($A126,'[3]Form &amp; Form Handler Details'!$Y:$Y,'[3]Form &amp; Form Handler Details'!EM:EM,"")</f>
        <v>0</v>
      </c>
      <c r="CQ126" s="35" t="str">
        <f>_xlfn.XLOOKUP($A126,'[3]Form &amp; Form Handler Details'!$Y:$Y,'[3]Form &amp; Form Handler Details'!EN:EN,"")</f>
        <v>I have read and accepted the &lt;a href="https://www.paypal.com/ie/webapps/mpp/ua/privacy-full"&gt;PayPal Privacy Policy&lt;/a&gt;.</v>
      </c>
      <c r="CR126" s="35" t="str">
        <f>_xlfn.XLOOKUP($A126,'[3]Form &amp; Form Handler Details'!$Y:$Y,'[3]Form &amp; Form Handler Details'!EO:EO,"")</f>
        <v>privacyconsent</v>
      </c>
      <c r="CS126" s="35" t="str">
        <f>_xlfn.XLOOKUP($A126,'[3]Form &amp; Form Handler Details'!$Y:$Y,'[3]Form &amp; Form Handler Details'!EP:EP,"")</f>
        <v>Checkbox</v>
      </c>
      <c r="CT126" s="35" t="str">
        <f>_xlfn.XLOOKUP($A126,'[3]Form &amp; Form Handler Details'!$Y:$Y,'[3]Form &amp; Form Handler Details'!EQ:EQ,"")</f>
        <v>This field is required</v>
      </c>
      <c r="CU126" s="35">
        <f>_xlfn.XLOOKUP($A126,'[3]Form &amp; Form Handler Details'!$Y:$Y,'[3]Form &amp; Form Handler Details'!ER:ER,"")</f>
        <v>0</v>
      </c>
      <c r="CV126" s="35">
        <f>_xlfn.XLOOKUP($A126,'[3]Form &amp; Form Handler Details'!$Y:$Y,'[3]Form &amp; Form Handler Details'!ES:ES,"")</f>
        <v>0</v>
      </c>
      <c r="CW126" s="35">
        <f>_xlfn.XLOOKUP($A126,'[3]Form &amp; Form Handler Details'!$Y:$Y,'[3]Form &amp; Form Handler Details'!ET:ET,"")</f>
        <v>0</v>
      </c>
      <c r="CX126" s="35">
        <f>_xlfn.XLOOKUP($A126,'[3]Form &amp; Form Handler Details'!$Y:$Y,'[3]Form &amp; Form Handler Details'!EU:EU,"")</f>
        <v>0</v>
      </c>
      <c r="CY126" s="35">
        <f>_xlfn.XLOOKUP($A126,'[3]Form &amp; Form Handler Details'!$Y:$Y,'[3]Form &amp; Form Handler Details'!EV:EV,"")</f>
        <v>0</v>
      </c>
      <c r="CZ126" s="35">
        <f>_xlfn.XLOOKUP($A126,'[3]Form &amp; Form Handler Details'!$Y:$Y,'[3]Form &amp; Form Handler Details'!EW:EW,"")</f>
        <v>0</v>
      </c>
      <c r="DA126" s="35">
        <f>_xlfn.XLOOKUP($A126,'[3]Form &amp; Form Handler Details'!$Y:$Y,'[3]Form &amp; Form Handler Details'!EX:EX,"")</f>
        <v>0</v>
      </c>
      <c r="DB126" s="35">
        <f>_xlfn.XLOOKUP($A126,'[3]Form &amp; Form Handler Details'!$Y:$Y,'[3]Form &amp; Form Handler Details'!EY:EY,"")</f>
        <v>0</v>
      </c>
      <c r="DC126" s="35">
        <f>_xlfn.XLOOKUP($A126,'[3]Form &amp; Form Handler Details'!$Y:$Y,'[3]Form &amp; Form Handler Details'!EZ:EZ,"")</f>
        <v>0</v>
      </c>
      <c r="DD126" s="35">
        <f>_xlfn.XLOOKUP($A126,'[3]Form &amp; Form Handler Details'!$Y:$Y,'[3]Form &amp; Form Handler Details'!FA:FA,"")</f>
        <v>0</v>
      </c>
      <c r="DE126" s="35">
        <f>_xlfn.XLOOKUP($A126,'[3]Form &amp; Form Handler Details'!$Y:$Y,'[3]Form &amp; Form Handler Details'!FB:FB,"")</f>
        <v>0</v>
      </c>
      <c r="DF126" s="35">
        <f>_xlfn.XLOOKUP($A126,'[3]Form &amp; Form Handler Details'!$Y:$Y,'[3]Form &amp; Form Handler Details'!FC:FC,"")</f>
        <v>0</v>
      </c>
      <c r="DG126" s="35">
        <f>_xlfn.XLOOKUP($A126,'[3]Form &amp; Form Handler Details'!$Y:$Y,'[3]Form &amp; Form Handler Details'!FD:FD,"")</f>
        <v>0</v>
      </c>
      <c r="DH126" s="35">
        <f>_xlfn.XLOOKUP($A126,'[3]Form &amp; Form Handler Details'!$Y:$Y,'[3]Form &amp; Form Handler Details'!FE:FE,"")</f>
        <v>0</v>
      </c>
      <c r="DI126" s="35">
        <f>_xlfn.XLOOKUP($A126,'[3]Form &amp; Form Handler Details'!$Y:$Y,'[3]Form &amp; Form Handler Details'!FF:FF,"")</f>
        <v>0</v>
      </c>
      <c r="DJ126" s="35">
        <f>_xlfn.XLOOKUP($A126,'[3]Form &amp; Form Handler Details'!$Y:$Y,'[3]Form &amp; Form Handler Details'!FG:FG,"")</f>
        <v>0</v>
      </c>
      <c r="DK126" s="35">
        <f>_xlfn.XLOOKUP($A126,'[3]Form &amp; Form Handler Details'!$Y:$Y,'[3]Form &amp; Form Handler Details'!FH:FH,"")</f>
        <v>0</v>
      </c>
      <c r="DL126" s="35">
        <f>_xlfn.XLOOKUP($A126,'[3]Form &amp; Form Handler Details'!$Y:$Y,'[3]Form &amp; Form Handler Details'!FI:FI,"")</f>
        <v>0</v>
      </c>
      <c r="DM126" s="35">
        <f>_xlfn.XLOOKUP($A126,'[3]Form &amp; Form Handler Details'!$Y:$Y,'[3]Form &amp; Form Handler Details'!FJ:FJ,"")</f>
        <v>0</v>
      </c>
      <c r="DN126" s="35">
        <f>_xlfn.XLOOKUP($A126,'[3]Form &amp; Form Handler Details'!$Y:$Y,'[3]Form &amp; Form Handler Details'!FK:FK,"")</f>
        <v>0</v>
      </c>
      <c r="DO126" s="35">
        <f>_xlfn.XLOOKUP($A126,'[3]Form &amp; Form Handler Details'!$Y:$Y,'[3]Form &amp; Form Handler Details'!FL:FL,"")</f>
        <v>0</v>
      </c>
      <c r="DP126" s="35">
        <f>_xlfn.XLOOKUP($A126,'[3]Form &amp; Form Handler Details'!$Y:$Y,'[3]Form &amp; Form Handler Details'!FM:FM,"")</f>
        <v>0</v>
      </c>
      <c r="DQ126" s="35">
        <f>_xlfn.XLOOKUP($A126,'[3]Form &amp; Form Handler Details'!$Y:$Y,'[3]Form &amp; Form Handler Details'!FN:FN,"")</f>
        <v>0</v>
      </c>
      <c r="DR126" s="35">
        <f>_xlfn.XLOOKUP($A126,'[3]Form &amp; Form Handler Details'!$Y:$Y,'[3]Form &amp; Form Handler Details'!FO:FO,"")</f>
        <v>0</v>
      </c>
      <c r="DS126" s="35">
        <f>_xlfn.XLOOKUP($A126,'[3]Form &amp; Form Handler Details'!$Y:$Y,'[3]Form &amp; Form Handler Details'!FP:FP,"")</f>
        <v>0</v>
      </c>
      <c r="DT126" s="35">
        <f>_xlfn.XLOOKUP($A126,'[3]Form &amp; Form Handler Details'!$Y:$Y,'[3]Form &amp; Form Handler Details'!FQ:FQ,"")</f>
        <v>0</v>
      </c>
      <c r="DU126" s="35">
        <f>_xlfn.XLOOKUP($A126,'[3]Form &amp; Form Handler Details'!$Y:$Y,'[3]Form &amp; Form Handler Details'!FR:FR,"")</f>
        <v>0</v>
      </c>
      <c r="DV126" s="35">
        <f>_xlfn.XLOOKUP($A126,'[3]Form &amp; Form Handler Details'!$Y:$Y,'[3]Form &amp; Form Handler Details'!FS:FS,"")</f>
        <v>0</v>
      </c>
      <c r="DW126" s="35">
        <f>_xlfn.XLOOKUP($A126,'[3]Form &amp; Form Handler Details'!$Y:$Y,'[3]Form &amp; Form Handler Details'!FT:FT,"")</f>
        <v>0</v>
      </c>
      <c r="DX126" s="35">
        <f>_xlfn.XLOOKUP($A126,'[3]Form &amp; Form Handler Details'!$Y:$Y,'[3]Form &amp; Form Handler Details'!FU:FU,"")</f>
        <v>0</v>
      </c>
      <c r="DY126" s="35">
        <f>_xlfn.XLOOKUP($A126,'[3]Form &amp; Form Handler Details'!$Y:$Y,'[3]Form &amp; Form Handler Details'!FV:FV,"")</f>
        <v>0</v>
      </c>
      <c r="DZ126" s="35">
        <f>_xlfn.XLOOKUP($A126,'[3]Form &amp; Form Handler Details'!$Y:$Y,'[3]Form &amp; Form Handler Details'!FW:FW,"")</f>
        <v>0</v>
      </c>
      <c r="EA126" s="35">
        <f>_xlfn.XLOOKUP($A126,'[3]Form &amp; Form Handler Details'!$Y:$Y,'[3]Form &amp; Form Handler Details'!FX:FX,"")</f>
        <v>0</v>
      </c>
      <c r="EB126" s="35">
        <f>_xlfn.XLOOKUP($A126,'[3]Form &amp; Form Handler Details'!$Y:$Y,'[3]Form &amp; Form Handler Details'!FY:FY,"")</f>
        <v>0</v>
      </c>
      <c r="EC126" s="35">
        <f>_xlfn.XLOOKUP($A126,'[3]Form &amp; Form Handler Details'!$Y:$Y,'[3]Form &amp; Form Handler Details'!FZ:FZ,"")</f>
        <v>0</v>
      </c>
      <c r="ED126" s="35">
        <f>_xlfn.XLOOKUP($A126,'[3]Form &amp; Form Handler Details'!$Y:$Y,'[3]Form &amp; Form Handler Details'!GA:GA,"")</f>
        <v>0</v>
      </c>
      <c r="EE126" s="35">
        <f>_xlfn.XLOOKUP($A126,'[3]Form &amp; Form Handler Details'!$Y:$Y,'[3]Form &amp; Form Handler Details'!GB:GB,"")</f>
        <v>0</v>
      </c>
      <c r="EF126" s="35">
        <f>_xlfn.XLOOKUP($A126,'[3]Form &amp; Form Handler Details'!$Y:$Y,'[3]Form &amp; Form Handler Details'!GC:GC,"")</f>
        <v>0</v>
      </c>
      <c r="EG126" s="35">
        <f>_xlfn.XLOOKUP($A126,'[3]Form &amp; Form Handler Details'!$Y:$Y,'[3]Form &amp; Form Handler Details'!GD:GD,"")</f>
        <v>0</v>
      </c>
      <c r="EH126" s="35">
        <f>_xlfn.XLOOKUP($A126,'[3]Form &amp; Form Handler Details'!$Y:$Y,'[3]Form &amp; Form Handler Details'!GE:GE,"")</f>
        <v>0</v>
      </c>
      <c r="EI126" s="35">
        <f>_xlfn.XLOOKUP($A126,'[3]Form &amp; Form Handler Details'!$Y:$Y,'[3]Form &amp; Form Handler Details'!GF:GF,"")</f>
        <v>0</v>
      </c>
      <c r="EJ126" s="35">
        <f>_xlfn.XLOOKUP($A126,'[3]Form &amp; Form Handler Details'!$Y:$Y,'[3]Form &amp; Form Handler Details'!GG:GG,"")</f>
        <v>0</v>
      </c>
      <c r="EK126" s="35">
        <f>_xlfn.XLOOKUP($A126,'[3]Form &amp; Form Handler Details'!$Y:$Y,'[3]Form &amp; Form Handler Details'!GH:GH,"")</f>
        <v>0</v>
      </c>
      <c r="EL126" s="35">
        <f>_xlfn.XLOOKUP($A126,'[3]Form &amp; Form Handler Details'!$Y:$Y,'[3]Form &amp; Form Handler Details'!GI:GI,"")</f>
        <v>0</v>
      </c>
      <c r="EM126" s="35">
        <f>_xlfn.XLOOKUP($A126,'[3]Form &amp; Form Handler Details'!$Y:$Y,'[3]Form &amp; Form Handler Details'!GJ:GJ,"")</f>
        <v>0</v>
      </c>
      <c r="EN126" s="35">
        <f>_xlfn.XLOOKUP($A126,'[3]Form &amp; Form Handler Details'!$Y:$Y,'[3]Form &amp; Form Handler Details'!GK:GK,"")</f>
        <v>0</v>
      </c>
      <c r="EO126" s="35">
        <f>_xlfn.XLOOKUP($A126,'[3]Form &amp; Form Handler Details'!$Y:$Y,'[3]Form &amp; Form Handler Details'!GL:GL,"")</f>
        <v>0</v>
      </c>
      <c r="EP126" s="35">
        <f>_xlfn.XLOOKUP($A126,'[3]Form &amp; Form Handler Details'!$Y:$Y,'[3]Form &amp; Form Handler Details'!GM:GM,"")</f>
        <v>0</v>
      </c>
      <c r="EQ126" s="35">
        <f>_xlfn.XLOOKUP($A126,'[3]Form &amp; Form Handler Details'!$Y:$Y,'[3]Form &amp; Form Handler Details'!GN:GN,"")</f>
        <v>0</v>
      </c>
      <c r="ER126" s="35">
        <f>_xlfn.XLOOKUP($A126,'[3]Form &amp; Form Handler Details'!$Y:$Y,'[3]Form &amp; Form Handler Details'!GO:GO,"")</f>
        <v>0</v>
      </c>
      <c r="ES126" s="35">
        <f>_xlfn.XLOOKUP($A126,'[3]Form &amp; Form Handler Details'!$Y:$Y,'[3]Form &amp; Form Handler Details'!GP:GP,"")</f>
        <v>0</v>
      </c>
      <c r="ET126" s="35">
        <f>_xlfn.XLOOKUP($A126,'[3]Form &amp; Form Handler Details'!$Y:$Y,'[3]Form &amp; Form Handler Details'!GQ:GQ,"")</f>
        <v>0</v>
      </c>
      <c r="EU126" s="35">
        <f>_xlfn.XLOOKUP($A126,'[3]Form &amp; Form Handler Details'!$Y:$Y,'[3]Form &amp; Form Handler Details'!GR:GR,"")</f>
        <v>0</v>
      </c>
      <c r="EV126" s="35">
        <f>_xlfn.XLOOKUP($A126,'[3]Form &amp; Form Handler Details'!$Y:$Y,'[3]Form &amp; Form Handler Details'!GS:GS,"")</f>
        <v>0</v>
      </c>
      <c r="EW126" s="35">
        <f>_xlfn.XLOOKUP($A126,'[3]Form &amp; Form Handler Details'!$Y:$Y,'[3]Form &amp; Form Handler Details'!GT:GT,"")</f>
        <v>0</v>
      </c>
      <c r="EX126" s="35">
        <f>_xlfn.XLOOKUP($A126,'[3]Form &amp; Form Handler Details'!$Y:$Y,'[3]Form &amp; Form Handler Details'!GU:GU,"")</f>
        <v>0</v>
      </c>
      <c r="EY126" s="35">
        <f>_xlfn.XLOOKUP($A126,'[3]Form &amp; Form Handler Details'!$Y:$Y,'[3]Form &amp; Form Handler Details'!GV:GV,"")</f>
        <v>0</v>
      </c>
      <c r="EZ126" s="35">
        <f>_xlfn.XLOOKUP($A126,'[3]Form &amp; Form Handler Details'!$Y:$Y,'[3]Form &amp; Form Handler Details'!GW:GW,"")</f>
        <v>0</v>
      </c>
      <c r="FA126" s="35">
        <f>_xlfn.XLOOKUP($A126,'[3]Form &amp; Form Handler Details'!$Y:$Y,'[3]Form &amp; Form Handler Details'!GX:GX,"")</f>
        <v>0</v>
      </c>
      <c r="FB126" s="35">
        <f>_xlfn.XLOOKUP($A126,'[3]Form &amp; Form Handler Details'!$Y:$Y,'[3]Form &amp; Form Handler Details'!GY:GY,"")</f>
        <v>0</v>
      </c>
      <c r="FC126" s="35">
        <f>_xlfn.XLOOKUP($A126,'[3]Form &amp; Form Handler Details'!$Y:$Y,'[3]Form &amp; Form Handler Details'!GZ:GZ,"")</f>
        <v>0</v>
      </c>
      <c r="FD126" s="35">
        <f>_xlfn.XLOOKUP($A126,'[3]Form &amp; Form Handler Details'!$Y:$Y,'[3]Form &amp; Form Handler Details'!HA:HA,"")</f>
        <v>0</v>
      </c>
      <c r="FE126" s="35">
        <f>_xlfn.XLOOKUP($A126,'[3]Form &amp; Form Handler Details'!$Y:$Y,'[3]Form &amp; Form Handler Details'!HB:HB,"")</f>
        <v>0</v>
      </c>
      <c r="FF126" s="35">
        <f>_xlfn.XLOOKUP($A126,'[3]Form &amp; Form Handler Details'!$Y:$Y,'[3]Form &amp; Form Handler Details'!HC:HC,"")</f>
        <v>0</v>
      </c>
      <c r="FG126" s="35">
        <f>_xlfn.XLOOKUP($A126,'[3]Form &amp; Form Handler Details'!$Y:$Y,'[3]Form &amp; Form Handler Details'!HD:HD,"")</f>
        <v>0</v>
      </c>
      <c r="FH126" s="35">
        <f>_xlfn.XLOOKUP($A126,'[3]Form &amp; Form Handler Details'!$Y:$Y,'[3]Form &amp; Form Handler Details'!HE:HE,"")</f>
        <v>0</v>
      </c>
      <c r="FI126" s="35">
        <f>_xlfn.XLOOKUP($A126,'[3]Form &amp; Form Handler Details'!$Y:$Y,'[3]Form &amp; Form Handler Details'!HF:HF,"")</f>
        <v>0</v>
      </c>
      <c r="FJ126" s="35">
        <f>_xlfn.XLOOKUP($A126,'[3]Form &amp; Form Handler Details'!$Y:$Y,'[3]Form &amp; Form Handler Details'!HG:HG,"")</f>
        <v>0</v>
      </c>
      <c r="FK126" s="35">
        <f>_xlfn.XLOOKUP($A126,'[3]Form &amp; Form Handler Details'!$Y:$Y,'[3]Form &amp; Form Handler Details'!HH:HH,"")</f>
        <v>0</v>
      </c>
      <c r="FL126" s="35">
        <f>_xlfn.XLOOKUP($A126,'[3]Form &amp; Form Handler Details'!$Y:$Y,'[3]Form &amp; Form Handler Details'!HI:HI,"")</f>
        <v>0</v>
      </c>
      <c r="FM126" s="35">
        <f>_xlfn.XLOOKUP($A126,'[3]Form &amp; Form Handler Details'!$Y:$Y,'[3]Form &amp; Form Handler Details'!HJ:HJ,"")</f>
        <v>0</v>
      </c>
      <c r="FN126" s="35">
        <f>_xlfn.XLOOKUP($A126,'[3]Form &amp; Form Handler Details'!$Y:$Y,'[3]Form &amp; Form Handler Details'!HK:HK,"")</f>
        <v>0</v>
      </c>
      <c r="FO126" s="35">
        <f>_xlfn.XLOOKUP($A126,'[3]Form &amp; Form Handler Details'!$Y:$Y,'[3]Form &amp; Form Handler Details'!HL:HL,"")</f>
        <v>0</v>
      </c>
      <c r="FP126" s="35">
        <f>_xlfn.XLOOKUP($A126,'[3]Form &amp; Form Handler Details'!$Y:$Y,'[3]Form &amp; Form Handler Details'!HM:HM,"")</f>
        <v>0</v>
      </c>
      <c r="FQ126" s="35">
        <f>_xlfn.XLOOKUP($A126,'[3]Form &amp; Form Handler Details'!$Y:$Y,'[3]Form &amp; Form Handler Details'!HN:HN,"")</f>
        <v>0</v>
      </c>
      <c r="FR126" s="35">
        <f>_xlfn.XLOOKUP($A126,'[3]Form &amp; Form Handler Details'!$Y:$Y,'[3]Form &amp; Form Handler Details'!HO:HO,"")</f>
        <v>0</v>
      </c>
      <c r="FS126" s="35">
        <f>_xlfn.XLOOKUP($A126,'[3]Form &amp; Form Handler Details'!$Y:$Y,'[3]Form &amp; Form Handler Details'!HP:HP,"")</f>
        <v>0</v>
      </c>
      <c r="FT126" s="35">
        <f>_xlfn.XLOOKUP($A126,'[3]Form &amp; Form Handler Details'!$Y:$Y,'[3]Form &amp; Form Handler Details'!HQ:HQ,"")</f>
        <v>0</v>
      </c>
      <c r="FU126" s="35">
        <f>_xlfn.XLOOKUP($A126,'[3]Form &amp; Form Handler Details'!$Y:$Y,'[3]Form &amp; Form Handler Details'!HR:HR,"")</f>
        <v>0</v>
      </c>
      <c r="FV126" s="35">
        <f>_xlfn.XLOOKUP($A126,'[3]Form &amp; Form Handler Details'!$Y:$Y,'[3]Form &amp; Form Handler Details'!HS:HS,"")</f>
        <v>0</v>
      </c>
      <c r="FW126" s="35">
        <f>_xlfn.XLOOKUP($A126,'[3]Form &amp; Form Handler Details'!$Y:$Y,'[3]Form &amp; Form Handler Details'!HT:HT,"")</f>
        <v>0</v>
      </c>
      <c r="FX126" s="35">
        <f>_xlfn.XLOOKUP($A126,'[3]Form &amp; Form Handler Details'!$Y:$Y,'[3]Form &amp; Form Handler Details'!HU:HU,"")</f>
        <v>0</v>
      </c>
      <c r="FY126" s="35">
        <f>_xlfn.XLOOKUP($A126,'[3]Form &amp; Form Handler Details'!$Y:$Y,'[3]Form &amp; Form Handler Details'!HV:HV,"")</f>
        <v>0</v>
      </c>
      <c r="FZ126" s="35">
        <f>_xlfn.XLOOKUP($A126,'[3]Form &amp; Form Handler Details'!$Y:$Y,'[3]Form &amp; Form Handler Details'!HW:HW,"")</f>
        <v>0</v>
      </c>
      <c r="GA126" s="35">
        <f>_xlfn.XLOOKUP($A126,'[3]Form &amp; Form Handler Details'!$Y:$Y,'[3]Form &amp; Form Handler Details'!HX:HX,"")</f>
        <v>0</v>
      </c>
      <c r="GB126" s="35">
        <f>_xlfn.XLOOKUP($A126,'[3]Form &amp; Form Handler Details'!$Y:$Y,'[3]Form &amp; Form Handler Details'!HY:HY,"")</f>
        <v>0</v>
      </c>
      <c r="GC126" s="35">
        <f>_xlfn.XLOOKUP($A126,'[3]Form &amp; Form Handler Details'!$Y:$Y,'[3]Form &amp; Form Handler Details'!HZ:HZ,"")</f>
        <v>0</v>
      </c>
      <c r="GD126" s="35">
        <f>_xlfn.XLOOKUP($A126,'[3]Form &amp; Form Handler Details'!$Y:$Y,'[3]Form &amp; Form Handler Details'!IA:IA,"")</f>
        <v>0</v>
      </c>
      <c r="GE126" s="35">
        <f>_xlfn.XLOOKUP($A126,'[3]Form &amp; Form Handler Details'!$Y:$Y,'[3]Form &amp; Form Handler Details'!IB:IB,"")</f>
        <v>0</v>
      </c>
      <c r="GF126" s="35">
        <f>_xlfn.XLOOKUP($A126,'[3]Form &amp; Form Handler Details'!$Y:$Y,'[3]Form &amp; Form Handler Details'!IC:IC,"")</f>
        <v>0</v>
      </c>
      <c r="GG126" s="35">
        <f>_xlfn.XLOOKUP($A126,'[3]Form &amp; Form Handler Details'!$Y:$Y,'[3]Form &amp; Form Handler Details'!ID:ID,"")</f>
        <v>0</v>
      </c>
      <c r="GH126" s="35">
        <f>_xlfn.XLOOKUP($A126,'[3]Form &amp; Form Handler Details'!$Y:$Y,'[3]Form &amp; Form Handler Details'!IE:IE,"")</f>
        <v>0</v>
      </c>
      <c r="GI126" s="35">
        <f>_xlfn.XLOOKUP($A126,'[3]Form &amp; Form Handler Details'!$Y:$Y,'[3]Form &amp; Form Handler Details'!IF:IF,"")</f>
        <v>0</v>
      </c>
      <c r="GJ126" s="35">
        <f>_xlfn.XLOOKUP($A126,'[3]Form &amp; Form Handler Details'!$Y:$Y,'[3]Form &amp; Form Handler Details'!IG:IG,"")</f>
        <v>0</v>
      </c>
      <c r="GK126" s="35">
        <f>_xlfn.XLOOKUP($A126,'[3]Form &amp; Form Handler Details'!$Y:$Y,'[3]Form &amp; Form Handler Details'!IH:IH,"")</f>
        <v>0</v>
      </c>
      <c r="GL126" s="35">
        <f>_xlfn.XLOOKUP($A126,'[3]Form &amp; Form Handler Details'!$Y:$Y,'[3]Form &amp; Form Handler Details'!II:II,"")</f>
        <v>0</v>
      </c>
      <c r="GM126" s="35">
        <f>_xlfn.XLOOKUP($A126,'[3]Form &amp; Form Handler Details'!$Y:$Y,'[3]Form &amp; Form Handler Details'!IJ:IJ,"")</f>
        <v>0</v>
      </c>
      <c r="GN126" s="35">
        <f>_xlfn.XLOOKUP($A126,'[3]Form &amp; Form Handler Details'!$Y:$Y,'[3]Form &amp; Form Handler Details'!IK:IK,"")</f>
        <v>0</v>
      </c>
      <c r="GO126" s="35">
        <f>_xlfn.XLOOKUP($A126,'[3]Form &amp; Form Handler Details'!$Y:$Y,'[3]Form &amp; Form Handler Details'!IL:IL,"")</f>
        <v>0</v>
      </c>
      <c r="GP126" s="35">
        <f>_xlfn.XLOOKUP($A126,'[3]Form &amp; Form Handler Details'!$Y:$Y,'[3]Form &amp; Form Handler Details'!IM:IM,"")</f>
        <v>0</v>
      </c>
      <c r="GQ126" s="35">
        <f>_xlfn.XLOOKUP($A126,'[3]Form &amp; Form Handler Details'!$Y:$Y,'[3]Form &amp; Form Handler Details'!IN:IN,"")</f>
        <v>0</v>
      </c>
      <c r="GR126" s="35">
        <f>_xlfn.XLOOKUP($A126,'[3]Form &amp; Form Handler Details'!$Y:$Y,'[3]Form &amp; Form Handler Details'!IO:IO,"")</f>
        <v>0</v>
      </c>
      <c r="GS126" s="35">
        <f>_xlfn.XLOOKUP($A126,'[3]Form &amp; Form Handler Details'!$Y:$Y,'[3]Form &amp; Form Handler Details'!IP:IP,"")</f>
        <v>0</v>
      </c>
      <c r="GT126" s="35">
        <f>_xlfn.XLOOKUP($A126,'[3]Form &amp; Form Handler Details'!$Y:$Y,'[3]Form &amp; Form Handler Details'!IQ:IQ,"")</f>
        <v>0</v>
      </c>
      <c r="GU126" s="35">
        <f>_xlfn.XLOOKUP($A126,'[3]Form &amp; Form Handler Details'!$Y:$Y,'[3]Form &amp; Form Handler Details'!IR:IR,"")</f>
        <v>0</v>
      </c>
      <c r="GV126" s="35">
        <f>_xlfn.XLOOKUP($A126,'[3]Form &amp; Form Handler Details'!$Y:$Y,'[3]Form &amp; Form Handler Details'!IS:IS,"")</f>
        <v>0</v>
      </c>
      <c r="GW126" s="35">
        <f>_xlfn.XLOOKUP($A126,'[3]Form &amp; Form Handler Details'!$Y:$Y,'[3]Form &amp; Form Handler Details'!IT:IT,"")</f>
        <v>0</v>
      </c>
      <c r="GX126" s="35">
        <f>_xlfn.XLOOKUP($A126,'[3]Form &amp; Form Handler Details'!$Y:$Y,'[3]Form &amp; Form Handler Details'!IU:IU,"")</f>
        <v>0</v>
      </c>
      <c r="GY126" s="35">
        <f>_xlfn.XLOOKUP($A126,'[3]Form &amp; Form Handler Details'!$Y:$Y,'[3]Form &amp; Form Handler Details'!IV:IV,"")</f>
        <v>0</v>
      </c>
      <c r="GZ126" s="35">
        <f>_xlfn.XLOOKUP($A126,'[3]Form &amp; Form Handler Details'!$Y:$Y,'[3]Form &amp; Form Handler Details'!IW:IW,"")</f>
        <v>0</v>
      </c>
      <c r="HA126" s="35">
        <f>_xlfn.XLOOKUP($A126,'[3]Form &amp; Form Handler Details'!$Y:$Y,'[3]Form &amp; Form Handler Details'!IX:IX,"")</f>
        <v>0</v>
      </c>
      <c r="HB126" s="35">
        <f>_xlfn.XLOOKUP($A126,'[3]Form &amp; Form Handler Details'!$Y:$Y,'[3]Form &amp; Form Handler Details'!IY:IY,"")</f>
        <v>0</v>
      </c>
      <c r="HC126" s="35">
        <f>_xlfn.XLOOKUP($A126,'[3]Form &amp; Form Handler Details'!$Y:$Y,'[3]Form &amp; Form Handler Details'!IZ:IZ,"")</f>
        <v>0</v>
      </c>
      <c r="HD126" s="35">
        <f>_xlfn.XLOOKUP($A126,'[3]Form &amp; Form Handler Details'!$Y:$Y,'[3]Form &amp; Form Handler Details'!JA:JA,"")</f>
        <v>0</v>
      </c>
      <c r="HE126" s="35">
        <f>_xlfn.XLOOKUP($A126,'[3]Form &amp; Form Handler Details'!$Y:$Y,'[3]Form &amp; Form Handler Details'!JB:JB,"")</f>
        <v>0</v>
      </c>
      <c r="HF126" s="35">
        <f>_xlfn.XLOOKUP($A126,'[3]Form &amp; Form Handler Details'!$Y:$Y,'[3]Form &amp; Form Handler Details'!JC:JC,"")</f>
        <v>0</v>
      </c>
      <c r="HG126" s="35">
        <f>_xlfn.XLOOKUP($A126,'[3]Form &amp; Form Handler Details'!$Y:$Y,'[3]Form &amp; Form Handler Details'!JD:JD,"")</f>
        <v>0</v>
      </c>
      <c r="HH126" s="35">
        <f>_xlfn.XLOOKUP($A126,'[3]Form &amp; Form Handler Details'!$Y:$Y,'[3]Form &amp; Form Handler Details'!JE:JE,"")</f>
        <v>0</v>
      </c>
      <c r="HI126" s="35">
        <f>_xlfn.XLOOKUP($A126,'[3]Form &amp; Form Handler Details'!$Y:$Y,'[3]Form &amp; Form Handler Details'!JF:JF,"")</f>
        <v>0</v>
      </c>
      <c r="HJ126" s="35">
        <f>_xlfn.XLOOKUP($A126,'[3]Form &amp; Form Handler Details'!$Y:$Y,'[3]Form &amp; Form Handler Details'!JG:JG,"")</f>
        <v>0</v>
      </c>
      <c r="HK126" s="35" t="str">
        <f>_xlfn.XLOOKUP($A126,'[3]Form &amp; Form Handler Details'!$Y:$Y,'[3]Form &amp; Form Handler Details'!JH:JH,"")</f>
        <v>Click to download</v>
      </c>
      <c r="HL126" s="35">
        <f>_xlfn.XLOOKUP($A126,'[3]Form &amp; Form Handler Details'!$Y:$Y,'[3]Form &amp; Form Handler Details'!JI:JI,"")</f>
        <v>0</v>
      </c>
      <c r="HM126" s="35">
        <f>_xlfn.XLOOKUP($A126,'[3]Form &amp; Form Handler Details'!$Y:$Y,'[3]Form &amp; Form Handler Details'!JJ:JJ,"")</f>
        <v>0</v>
      </c>
      <c r="HN126" s="35">
        <f>_xlfn.XLOOKUP($A126,'[3]Form &amp; Form Handler Details'!$Y:$Y,'[3]Form &amp; Form Handler Details'!JK:JK,"")</f>
        <v>0</v>
      </c>
      <c r="HO126" s="35">
        <f>_xlfn.XLOOKUP($A126,'[3]Form &amp; Form Handler Details'!$Y:$Y,'[3]Form &amp; Form Handler Details'!JL:JL,"")</f>
        <v>0</v>
      </c>
      <c r="HP126" s="35">
        <f>_xlfn.XLOOKUP($A126,'[3]Form &amp; Form Handler Details'!$Y:$Y,'[3]Form &amp; Form Handler Details'!JM:JM,"")</f>
        <v>0</v>
      </c>
      <c r="HQ126" s="35">
        <f>_xlfn.XLOOKUP($A126,'[3]Form &amp; Form Handler Details'!$Y:$Y,'[3]Form &amp; Form Handler Details'!JN:JN,"")</f>
        <v>0</v>
      </c>
      <c r="HR126" s="35">
        <f>_xlfn.XLOOKUP($A126,'[3]Form &amp; Form Handler Details'!$Y:$Y,'[3]Form &amp; Form Handler Details'!JO:JO,"")</f>
        <v>0</v>
      </c>
      <c r="HS126" s="35">
        <f>_xlfn.XLOOKUP($A126,'[3]Form &amp; Form Handler Details'!$Y:$Y,'[3]Form &amp; Form Handler Details'!JP:JP,"")</f>
        <v>0</v>
      </c>
      <c r="HT126" s="35">
        <f>_xlfn.XLOOKUP($A126,'[3]Form &amp; Form Handler Details'!$Y:$Y,'[3]Form &amp; Form Handler Details'!JQ:JQ,"")</f>
        <v>0</v>
      </c>
      <c r="HU126" s="35">
        <f>_xlfn.XLOOKUP($A126,'[3]Form &amp; Form Handler Details'!$Y:$Y,'[3]Form &amp; Form Handler Details'!JR:JR,"")</f>
        <v>0</v>
      </c>
      <c r="HV126" s="35">
        <f>_xlfn.XLOOKUP($A126,'[3]Form &amp; Form Handler Details'!$Y:$Y,'[3]Form &amp; Form Handler Details'!JS:JS,"")</f>
        <v>0</v>
      </c>
      <c r="HW126" s="35">
        <f>_xlfn.XLOOKUP($A126,'[3]Form &amp; Form Handler Details'!$Y:$Y,'[3]Form &amp; Form Handler Details'!JT:JT,"")</f>
        <v>0</v>
      </c>
    </row>
    <row r="127" spans="1:231" ht="165" customHeight="1">
      <c r="A127" s="32" t="s">
        <v>76</v>
      </c>
      <c r="B127" s="32" t="str">
        <f>_xlfn.XLOOKUP(Table46[[#This Row],[UFID]],ATC!C:C,ATC!A:A,"")</f>
        <v>07</v>
      </c>
      <c r="C127" s="31" t="str">
        <f>_xlfn.XLOOKUP(Table46[[#This Row],[UFID]],ATC!C:C,ATC!E:E,"")</f>
        <v>Business QA</v>
      </c>
      <c r="D127" s="31">
        <f>_xlfn.XLOOKUP(Table46[[#This Row],[UFID]],ATC!C:C,ATC!J:J,"")</f>
        <v>0</v>
      </c>
      <c r="E127" s="31" t="s">
        <v>613</v>
      </c>
      <c r="F127" s="34" t="str">
        <f>_xlfn.XLOOKUP(Table46[[#This Row],[UFID]],'[3]Form &amp; Form Handler Details'!$Y:$Y,'[3]Form &amp; Form Handler Details'!$F:$F,"")</f>
        <v>https://www.paypal.com/us/webapps/mpp/enterprise/contact-sales?locale.x=en_US</v>
      </c>
      <c r="G127" s="34" t="str">
        <f>_xlfn.XLOOKUP(Table46[[#This Row],[UFID]],'[3]Form &amp; Form Handler Details'!$Y:$Y,'[3]Form &amp; Form Handler Details'!$I:$I,"")</f>
        <v>https://www.paypal.com/us/brc/thank-you</v>
      </c>
      <c r="H127" s="34" t="str">
        <f>_xlfn.XLOOKUP(Table46[[#This Row],[UFID]],'[3]Form &amp; Form Handler Details'!$Y:$Y,'[3]Form &amp; Form Handler Details'!$E:$E,"")</f>
        <v>https://pypd.paypal-mktg.com/l/925803/2022-02-15/2kv55</v>
      </c>
      <c r="I127" s="34" t="str">
        <f>_xlfn.XLOOKUP(Table46[[#This Row],[UFID]],'[3]Form &amp; Form Handler Details'!$Y:$Y,'[3]Form &amp; Form Handler Details'!$U:$U,"")</f>
        <v>NA-US-FRH-23-BRC-LE-Lead-Capture-Form-Live</v>
      </c>
      <c r="J127" s="34" t="str">
        <f>_xlfn.XLOOKUP(Table46[[#This Row],[UFID]],'[3]Form &amp; Form Handler Details'!$Y:$Y,'[3]Form &amp; Form Handler Details'!$V:$V,"")</f>
        <v>https://pypd.paypal-mktg.com/l/925803/2023-04-04/2rnj1</v>
      </c>
      <c r="K127" s="34" t="str">
        <f t="shared" si="3"/>
        <v>2023-04-04/2rnj1</v>
      </c>
      <c r="L127" s="34" t="str">
        <f>_xlfn.XLOOKUP(Table46[[#This Row],[UFID]],'[3]Form &amp; Form Handler Details'!$Y:$Y,'[3]Form &amp; Form Handler Details'!$D:$D,"")</f>
        <v>NA-US-FRM-22-BRC-LE-Lead-Capture-Form</v>
      </c>
      <c r="M127" s="35" t="str">
        <f>_xlfn.XLOOKUP($A127,'[3]Form &amp; Form Handler Details'!$Y:$Y,'[3]Form &amp; Form Handler Details'!BJ:BJ,"")</f>
        <v>First Name</v>
      </c>
      <c r="N127" s="35" t="str">
        <f>_xlfn.XLOOKUP($A127,'[3]Form &amp; Form Handler Details'!$Y:$Y,'[3]Form &amp; Form Handler Details'!BK:BK,"")</f>
        <v>firstname</v>
      </c>
      <c r="O127" s="35" t="str">
        <f>_xlfn.XLOOKUP($A127,'[3]Form &amp; Form Handler Details'!$Y:$Y,'[3]Form &amp; Form Handler Details'!BL:BL,"")</f>
        <v>Text</v>
      </c>
      <c r="P127" s="35" t="str">
        <f>_xlfn.XLOOKUP($A127,'[3]Form &amp; Form Handler Details'!$Y:$Y,'[3]Form &amp; Form Handler Details'!BM:BM,"")</f>
        <v>This field is required.</v>
      </c>
      <c r="Q127" s="35" t="str">
        <f>_xlfn.XLOOKUP($A127,'[3]Form &amp; Form Handler Details'!$Y:$Y,'[3]Form &amp; Form Handler Details'!BN:BN,"")</f>
        <v>Last Name</v>
      </c>
      <c r="R127" s="35" t="str">
        <f>_xlfn.XLOOKUP($A127,'[3]Form &amp; Form Handler Details'!$Y:$Y,'[3]Form &amp; Form Handler Details'!BO:BO,"")</f>
        <v>lastname</v>
      </c>
      <c r="S127" s="35" t="str">
        <f>_xlfn.XLOOKUP($A127,'[3]Form &amp; Form Handler Details'!$Y:$Y,'[3]Form &amp; Form Handler Details'!BP:BP,"")</f>
        <v>Text</v>
      </c>
      <c r="T127" s="35" t="str">
        <f>_xlfn.XLOOKUP($A127,'[3]Form &amp; Form Handler Details'!$Y:$Y,'[3]Form &amp; Form Handler Details'!BQ:BQ,"")</f>
        <v>This field is required.</v>
      </c>
      <c r="U127" s="35" t="str">
        <f>_xlfn.XLOOKUP($A127,'[3]Form &amp; Form Handler Details'!$Y:$Y,'[3]Form &amp; Form Handler Details'!BR:BR,"")</f>
        <v>Company Email</v>
      </c>
      <c r="V127" s="35" t="str">
        <f>_xlfn.XLOOKUP($A127,'[3]Form &amp; Form Handler Details'!$Y:$Y,'[3]Form &amp; Form Handler Details'!BS:BS,"")</f>
        <v>workemail</v>
      </c>
      <c r="W127" s="35" t="str">
        <f>_xlfn.XLOOKUP($A127,'[3]Form &amp; Form Handler Details'!$Y:$Y,'[3]Form &amp; Form Handler Details'!BT:BT,"")</f>
        <v>Text</v>
      </c>
      <c r="X127" s="35" t="str">
        <f>_xlfn.XLOOKUP($A127,'[3]Form &amp; Form Handler Details'!$Y:$Y,'[3]Form &amp; Form Handler Details'!BU:BU,"")</f>
        <v>Work email required.</v>
      </c>
      <c r="Y127" s="35" t="str">
        <f>_xlfn.XLOOKUP($A127,'[3]Form &amp; Form Handler Details'!$Y:$Y,'[3]Form &amp; Form Handler Details'!BV:BV,"")</f>
        <v>Company Name</v>
      </c>
      <c r="Z127" s="35" t="str">
        <f>_xlfn.XLOOKUP($A127,'[3]Form &amp; Form Handler Details'!$Y:$Y,'[3]Form &amp; Form Handler Details'!BW:BW,"")</f>
        <v>companyname</v>
      </c>
      <c r="AA127" s="35" t="str">
        <f>_xlfn.XLOOKUP($A127,'[3]Form &amp; Form Handler Details'!$Y:$Y,'[3]Form &amp; Form Handler Details'!BX:BX,"")</f>
        <v>Text</v>
      </c>
      <c r="AB127" s="35" t="str">
        <f>_xlfn.XLOOKUP($A127,'[3]Form &amp; Form Handler Details'!$Y:$Y,'[3]Form &amp; Form Handler Details'!BY:BY,"")</f>
        <v>This field is required</v>
      </c>
      <c r="AC127" s="35">
        <f>_xlfn.XLOOKUP($A127,'[3]Form &amp; Form Handler Details'!$Y:$Y,'[3]Form &amp; Form Handler Details'!BZ:BZ,"")</f>
        <v>0</v>
      </c>
      <c r="AD127" s="35">
        <f>_xlfn.XLOOKUP($A127,'[3]Form &amp; Form Handler Details'!$Y:$Y,'[3]Form &amp; Form Handler Details'!CA:CA,"")</f>
        <v>0</v>
      </c>
      <c r="AE127" s="35">
        <f>_xlfn.XLOOKUP($A127,'[3]Form &amp; Form Handler Details'!$Y:$Y,'[3]Form &amp; Form Handler Details'!CB:CB,"")</f>
        <v>0</v>
      </c>
      <c r="AF127" s="35">
        <f>_xlfn.XLOOKUP($A127,'[3]Form &amp; Form Handler Details'!$Y:$Y,'[3]Form &amp; Form Handler Details'!CC:CC,"")</f>
        <v>0</v>
      </c>
      <c r="AG127" s="35">
        <f>_xlfn.XLOOKUP($A127,'[3]Form &amp; Form Handler Details'!$Y:$Y,'[3]Form &amp; Form Handler Details'!CD:CD,"")</f>
        <v>0</v>
      </c>
      <c r="AH127" s="35">
        <f>_xlfn.XLOOKUP($A127,'[3]Form &amp; Form Handler Details'!$Y:$Y,'[3]Form &amp; Form Handler Details'!CE:CE,"")</f>
        <v>0</v>
      </c>
      <c r="AI127" s="35">
        <f>_xlfn.XLOOKUP($A127,'[3]Form &amp; Form Handler Details'!$Y:$Y,'[3]Form &amp; Form Handler Details'!CF:CF,"")</f>
        <v>0</v>
      </c>
      <c r="AJ127" s="35">
        <f>_xlfn.XLOOKUP($A127,'[3]Form &amp; Form Handler Details'!$Y:$Y,'[3]Form &amp; Form Handler Details'!CG:CG,"")</f>
        <v>0</v>
      </c>
      <c r="AK127" s="35">
        <f>_xlfn.XLOOKUP($A127,'[3]Form &amp; Form Handler Details'!$Y:$Y,'[3]Form &amp; Form Handler Details'!CH:CH,"")</f>
        <v>0</v>
      </c>
      <c r="AL127" s="35">
        <f>_xlfn.XLOOKUP($A127,'[3]Form &amp; Form Handler Details'!$Y:$Y,'[3]Form &amp; Form Handler Details'!CI:CI,"")</f>
        <v>0</v>
      </c>
      <c r="AM127" s="35">
        <f>_xlfn.XLOOKUP($A127,'[3]Form &amp; Form Handler Details'!$Y:$Y,'[3]Form &amp; Form Handler Details'!CJ:CJ,"")</f>
        <v>0</v>
      </c>
      <c r="AN127" s="35">
        <f>_xlfn.XLOOKUP($A127,'[3]Form &amp; Form Handler Details'!$Y:$Y,'[3]Form &amp; Form Handler Details'!CK:CK,"")</f>
        <v>0</v>
      </c>
      <c r="AO127" s="35">
        <f>_xlfn.XLOOKUP($A127,'[3]Form &amp; Form Handler Details'!$Y:$Y,'[3]Form &amp; Form Handler Details'!CL:CL,"")</f>
        <v>0</v>
      </c>
      <c r="AP127" s="35">
        <f>_xlfn.XLOOKUP($A127,'[3]Form &amp; Form Handler Details'!$Y:$Y,'[3]Form &amp; Form Handler Details'!CM:CM,"")</f>
        <v>0</v>
      </c>
      <c r="AQ127" s="35">
        <f>_xlfn.XLOOKUP($A127,'[3]Form &amp; Form Handler Details'!$Y:$Y,'[3]Form &amp; Form Handler Details'!CN:CN,"")</f>
        <v>0</v>
      </c>
      <c r="AR127" s="35">
        <f>_xlfn.XLOOKUP($A127,'[3]Form &amp; Form Handler Details'!$Y:$Y,'[3]Form &amp; Form Handler Details'!CO:CO,"")</f>
        <v>0</v>
      </c>
      <c r="AS127" s="35">
        <f>_xlfn.XLOOKUP($A127,'[3]Form &amp; Form Handler Details'!$Y:$Y,'[3]Form &amp; Form Handler Details'!CP:CP,"")</f>
        <v>0</v>
      </c>
      <c r="AT127" s="35">
        <f>_xlfn.XLOOKUP($A127,'[3]Form &amp; Form Handler Details'!$Y:$Y,'[3]Form &amp; Form Handler Details'!CQ:CQ,"")</f>
        <v>0</v>
      </c>
      <c r="AU127" s="35">
        <f>_xlfn.XLOOKUP($A127,'[3]Form &amp; Form Handler Details'!$Y:$Y,'[3]Form &amp; Form Handler Details'!CR:CR,"")</f>
        <v>0</v>
      </c>
      <c r="AV127" s="35">
        <f>_xlfn.XLOOKUP($A127,'[3]Form &amp; Form Handler Details'!$Y:$Y,'[3]Form &amp; Form Handler Details'!CS:CS,"")</f>
        <v>0</v>
      </c>
      <c r="AW127" s="35" t="str">
        <f>_xlfn.XLOOKUP($A127,'[3]Form &amp; Form Handler Details'!$Y:$Y,'[3]Form &amp; Form Handler Details'!CT:CT,"")</f>
        <v>WebformURL (Hidden)</v>
      </c>
      <c r="AX127" s="35" t="str">
        <f>_xlfn.XLOOKUP($A127,'[3]Form &amp; Form Handler Details'!$Y:$Y,'[3]Form &amp; Form Handler Details'!CU:CU,"")</f>
        <v>webformurl</v>
      </c>
      <c r="AY127" s="35" t="str">
        <f>_xlfn.XLOOKUP($A127,'[3]Form &amp; Form Handler Details'!$Y:$Y,'[3]Form &amp; Form Handler Details'!CV:CV,"")</f>
        <v>Hidden - text</v>
      </c>
      <c r="AZ127" s="35" t="str">
        <f>_xlfn.XLOOKUP($A127,'[3]Form &amp; Form Handler Details'!$Y:$Y,'[3]Form &amp; Form Handler Details'!CW:CW,"")</f>
        <v>gclid* (Hidden)</v>
      </c>
      <c r="BA127" s="35" t="str">
        <f>_xlfn.XLOOKUP($A127,'[3]Form &amp; Form Handler Details'!$Y:$Y,'[3]Form &amp; Form Handler Details'!CX:CX,"")</f>
        <v>gclid</v>
      </c>
      <c r="BB127" s="35" t="str">
        <f>_xlfn.XLOOKUP($A127,'[3]Form &amp; Form Handler Details'!$Y:$Y,'[3]Form &amp; Form Handler Details'!CY:CY,"")</f>
        <v>Hidden - text</v>
      </c>
      <c r="BC127" s="35" t="str">
        <f>_xlfn.XLOOKUP($A127,'[3]Form &amp; Form Handler Details'!$Y:$Y,'[3]Form &amp; Form Handler Details'!CZ:CZ,"")</f>
        <v>Lead Source Description</v>
      </c>
      <c r="BD127" s="35" t="str">
        <f>_xlfn.XLOOKUP($A127,'[3]Form &amp; Form Handler Details'!$Y:$Y,'[3]Form &amp; Form Handler Details'!DA:DA,"")</f>
        <v>Hidden</v>
      </c>
      <c r="BE127" s="35" t="str">
        <f>_xlfn.XLOOKUP($A127,'[3]Form &amp; Form Handler Details'!$Y:$Y,'[3]Form &amp; Form Handler Details'!DB:DB,"")</f>
        <v>leadsourcedescription</v>
      </c>
      <c r="BF127" s="35">
        <f>_xlfn.XLOOKUP($A127,'[3]Form &amp; Form Handler Details'!$Y:$Y,'[3]Form &amp; Form Handler Details'!DC:DC,"")</f>
        <v>0</v>
      </c>
      <c r="BG127" s="35">
        <f>_xlfn.XLOOKUP($A127,'[3]Form &amp; Form Handler Details'!$Y:$Y,'[3]Form &amp; Form Handler Details'!DD:DD,"")</f>
        <v>0</v>
      </c>
      <c r="BH127" s="35">
        <f>_xlfn.XLOOKUP($A127,'[3]Form &amp; Form Handler Details'!$Y:$Y,'[3]Form &amp; Form Handler Details'!DE:DE,"")</f>
        <v>0</v>
      </c>
      <c r="BI127" s="35">
        <f>_xlfn.XLOOKUP($A127,'[3]Form &amp; Form Handler Details'!$Y:$Y,'[3]Form &amp; Form Handler Details'!DF:DF,"")</f>
        <v>0</v>
      </c>
      <c r="BJ127" s="35">
        <f>_xlfn.XLOOKUP($A127,'[3]Form &amp; Form Handler Details'!$Y:$Y,'[3]Form &amp; Form Handler Details'!DG:DG,"")</f>
        <v>0</v>
      </c>
      <c r="BK127" s="35">
        <f>_xlfn.XLOOKUP($A127,'[3]Form &amp; Form Handler Details'!$Y:$Y,'[3]Form &amp; Form Handler Details'!DH:DH,"")</f>
        <v>0</v>
      </c>
      <c r="BL127" s="35">
        <f>_xlfn.XLOOKUP($A127,'[3]Form &amp; Form Handler Details'!$Y:$Y,'[3]Form &amp; Form Handler Details'!DI:DI,"")</f>
        <v>0</v>
      </c>
      <c r="BM127" s="35">
        <f>_xlfn.XLOOKUP($A127,'[3]Form &amp; Form Handler Details'!$Y:$Y,'[3]Form &amp; Form Handler Details'!DJ:DJ,"")</f>
        <v>0</v>
      </c>
      <c r="BN127" s="35">
        <f>_xlfn.XLOOKUP($A127,'[3]Form &amp; Form Handler Details'!$Y:$Y,'[3]Form &amp; Form Handler Details'!DK:DK,"")</f>
        <v>0</v>
      </c>
      <c r="BO127" s="35">
        <f>_xlfn.XLOOKUP($A127,'[3]Form &amp; Form Handler Details'!$Y:$Y,'[3]Form &amp; Form Handler Details'!DL:DL,"")</f>
        <v>0</v>
      </c>
      <c r="BP127" s="35">
        <f>_xlfn.XLOOKUP($A127,'[3]Form &amp; Form Handler Details'!$Y:$Y,'[3]Form &amp; Form Handler Details'!DM:DM,"")</f>
        <v>0</v>
      </c>
      <c r="BQ127" s="35">
        <f>_xlfn.XLOOKUP($A127,'[3]Form &amp; Form Handler Details'!$Y:$Y,'[3]Form &amp; Form Handler Details'!DN:DN,"")</f>
        <v>0</v>
      </c>
      <c r="BR127" s="35">
        <f>_xlfn.XLOOKUP($A127,'[3]Form &amp; Form Handler Details'!$Y:$Y,'[3]Form &amp; Form Handler Details'!DO:DO,"")</f>
        <v>0</v>
      </c>
      <c r="BS127" s="35">
        <f>_xlfn.XLOOKUP($A127,'[3]Form &amp; Form Handler Details'!$Y:$Y,'[3]Form &amp; Form Handler Details'!DP:DP,"")</f>
        <v>0</v>
      </c>
      <c r="BT127" s="35">
        <f>_xlfn.XLOOKUP($A127,'[3]Form &amp; Form Handler Details'!$Y:$Y,'[3]Form &amp; Form Handler Details'!DQ:DQ,"")</f>
        <v>0</v>
      </c>
      <c r="BU127" s="35">
        <f>_xlfn.XLOOKUP($A127,'[3]Form &amp; Form Handler Details'!$Y:$Y,'[3]Form &amp; Form Handler Details'!DR:DR,"")</f>
        <v>0</v>
      </c>
      <c r="BV127" s="35">
        <f>_xlfn.XLOOKUP($A127,'[3]Form &amp; Form Handler Details'!$Y:$Y,'[3]Form &amp; Form Handler Details'!DS:DS,"")</f>
        <v>0</v>
      </c>
      <c r="BW127" s="35" t="str">
        <f>_xlfn.XLOOKUP($A127,'[3]Form &amp; Form Handler Details'!$Y:$Y,'[3]Form &amp; Form Handler Details'!DT:DT,"")</f>
        <v>HoneyPot</v>
      </c>
      <c r="BX127" s="35" t="str">
        <f>_xlfn.XLOOKUP($A127,'[3]Form &amp; Form Handler Details'!$Y:$Y,'[3]Form &amp; Form Handler Details'!DU:DU,"")</f>
        <v>pardot_extra_field</v>
      </c>
      <c r="BY127" s="35" t="str">
        <f>_xlfn.XLOOKUP($A127,'[3]Form &amp; Form Handler Details'!$Y:$Y,'[3]Form &amp; Form Handler Details'!DV:DV,"")</f>
        <v>Hidden</v>
      </c>
      <c r="BZ127" s="35">
        <f>_xlfn.XLOOKUP($A127,'[3]Form &amp; Form Handler Details'!$Y:$Y,'[3]Form &amp; Form Handler Details'!DW:DW,"")</f>
        <v>0</v>
      </c>
      <c r="CA127" s="35">
        <f>_xlfn.XLOOKUP($A127,'[3]Form &amp; Form Handler Details'!$Y:$Y,'[3]Form &amp; Form Handler Details'!DX:DX,"")</f>
        <v>0</v>
      </c>
      <c r="CB127" s="35">
        <f>_xlfn.XLOOKUP($A127,'[3]Form &amp; Form Handler Details'!$Y:$Y,'[3]Form &amp; Form Handler Details'!DY:DY,"")</f>
        <v>0</v>
      </c>
      <c r="CC127" s="35">
        <f>_xlfn.XLOOKUP($A127,'[3]Form &amp; Form Handler Details'!$Y:$Y,'[3]Form &amp; Form Handler Details'!DZ:DZ,"")</f>
        <v>0</v>
      </c>
      <c r="CD127" s="35">
        <f>_xlfn.XLOOKUP($A127,'[3]Form &amp; Form Handler Details'!$Y:$Y,'[3]Form &amp; Form Handler Details'!EA:EA,"")</f>
        <v>0</v>
      </c>
      <c r="CE127" s="35">
        <f>_xlfn.XLOOKUP($A127,'[3]Form &amp; Form Handler Details'!$Y:$Y,'[3]Form &amp; Form Handler Details'!EB:EB,"")</f>
        <v>0</v>
      </c>
      <c r="CF127" s="35">
        <f>_xlfn.XLOOKUP($A127,'[3]Form &amp; Form Handler Details'!$Y:$Y,'[3]Form &amp; Form Handler Details'!EC:EC,"")</f>
        <v>0</v>
      </c>
      <c r="CG127" s="35">
        <f>_xlfn.XLOOKUP($A127,'[3]Form &amp; Form Handler Details'!$Y:$Y,'[3]Form &amp; Form Handler Details'!ED:ED,"")</f>
        <v>0</v>
      </c>
      <c r="CH127" s="35">
        <f>_xlfn.XLOOKUP($A127,'[3]Form &amp; Form Handler Details'!$Y:$Y,'[3]Form &amp; Form Handler Details'!EE:EE,"")</f>
        <v>0</v>
      </c>
      <c r="CI127" s="35">
        <f>_xlfn.XLOOKUP($A127,'[3]Form &amp; Form Handler Details'!$Y:$Y,'[3]Form &amp; Form Handler Details'!EF:EF,"")</f>
        <v>0</v>
      </c>
      <c r="CJ127" s="35">
        <f>_xlfn.XLOOKUP($A127,'[3]Form &amp; Form Handler Details'!$Y:$Y,'[3]Form &amp; Form Handler Details'!EG:EG,"")</f>
        <v>0</v>
      </c>
      <c r="CK127" s="35">
        <f>_xlfn.XLOOKUP($A127,'[3]Form &amp; Form Handler Details'!$Y:$Y,'[3]Form &amp; Form Handler Details'!EH:EH,"")</f>
        <v>0</v>
      </c>
      <c r="CL127" s="35">
        <f>_xlfn.XLOOKUP($A127,'[3]Form &amp; Form Handler Details'!$Y:$Y,'[3]Form &amp; Form Handler Details'!EI:EI,"")</f>
        <v>0</v>
      </c>
      <c r="CM127" s="35">
        <f>_xlfn.XLOOKUP($A127,'[3]Form &amp; Form Handler Details'!$Y:$Y,'[3]Form &amp; Form Handler Details'!EJ:EJ,"")</f>
        <v>0</v>
      </c>
      <c r="CN127" s="35">
        <f>_xlfn.XLOOKUP($A127,'[3]Form &amp; Form Handler Details'!$Y:$Y,'[3]Form &amp; Form Handler Details'!EK:EK,"")</f>
        <v>0</v>
      </c>
      <c r="CO127" s="35">
        <f>_xlfn.XLOOKUP($A127,'[3]Form &amp; Form Handler Details'!$Y:$Y,'[3]Form &amp; Form Handler Details'!EL:EL,"")</f>
        <v>0</v>
      </c>
      <c r="CP127" s="35">
        <f>_xlfn.XLOOKUP($A127,'[3]Form &amp; Form Handler Details'!$Y:$Y,'[3]Form &amp; Form Handler Details'!EM:EM,"")</f>
        <v>0</v>
      </c>
      <c r="CQ127" s="35" t="str">
        <f>_xlfn.XLOOKUP($A127,'[3]Form &amp; Form Handler Details'!$Y:$Y,'[3]Form &amp; Form Handler Details'!EN:EN,"")</f>
        <v xml:space="preserve">By providing your email address, you're subscribing to receive our email updates and other news and promotions from PayPal. </v>
      </c>
      <c r="CR127" s="35" t="str">
        <f>_xlfn.XLOOKUP($A127,'[3]Form &amp; Form Handler Details'!$Y:$Y,'[3]Form &amp; Form Handler Details'!EO:EO,"")</f>
        <v>privacyconsent</v>
      </c>
      <c r="CS127" s="35" t="str">
        <f>_xlfn.XLOOKUP($A127,'[3]Form &amp; Form Handler Details'!$Y:$Y,'[3]Form &amp; Form Handler Details'!EP:EP,"")</f>
        <v>Checkbox</v>
      </c>
      <c r="CT127" s="35" t="str">
        <f>_xlfn.XLOOKUP($A127,'[3]Form &amp; Form Handler Details'!$Y:$Y,'[3]Form &amp; Form Handler Details'!EQ:EQ,"")</f>
        <v>This field is required</v>
      </c>
      <c r="CU127" s="35">
        <f>_xlfn.XLOOKUP($A127,'[3]Form &amp; Form Handler Details'!$Y:$Y,'[3]Form &amp; Form Handler Details'!ER:ER,"")</f>
        <v>0</v>
      </c>
      <c r="CV127" s="35">
        <f>_xlfn.XLOOKUP($A127,'[3]Form &amp; Form Handler Details'!$Y:$Y,'[3]Form &amp; Form Handler Details'!ES:ES,"")</f>
        <v>0</v>
      </c>
      <c r="CW127" s="35">
        <f>_xlfn.XLOOKUP($A127,'[3]Form &amp; Form Handler Details'!$Y:$Y,'[3]Form &amp; Form Handler Details'!ET:ET,"")</f>
        <v>0</v>
      </c>
      <c r="CX127" s="35">
        <f>_xlfn.XLOOKUP($A127,'[3]Form &amp; Form Handler Details'!$Y:$Y,'[3]Form &amp; Form Handler Details'!EU:EU,"")</f>
        <v>0</v>
      </c>
      <c r="CY127" s="35">
        <f>_xlfn.XLOOKUP($A127,'[3]Form &amp; Form Handler Details'!$Y:$Y,'[3]Form &amp; Form Handler Details'!EV:EV,"")</f>
        <v>0</v>
      </c>
      <c r="CZ127" s="35">
        <f>_xlfn.XLOOKUP($A127,'[3]Form &amp; Form Handler Details'!$Y:$Y,'[3]Form &amp; Form Handler Details'!EW:EW,"")</f>
        <v>0</v>
      </c>
      <c r="DA127" s="35">
        <f>_xlfn.XLOOKUP($A127,'[3]Form &amp; Form Handler Details'!$Y:$Y,'[3]Form &amp; Form Handler Details'!EX:EX,"")</f>
        <v>0</v>
      </c>
      <c r="DB127" s="35">
        <f>_xlfn.XLOOKUP($A127,'[3]Form &amp; Form Handler Details'!$Y:$Y,'[3]Form &amp; Form Handler Details'!EY:EY,"")</f>
        <v>0</v>
      </c>
      <c r="DC127" s="35">
        <f>_xlfn.XLOOKUP($A127,'[3]Form &amp; Form Handler Details'!$Y:$Y,'[3]Form &amp; Form Handler Details'!EZ:EZ,"")</f>
        <v>0</v>
      </c>
      <c r="DD127" s="35">
        <f>_xlfn.XLOOKUP($A127,'[3]Form &amp; Form Handler Details'!$Y:$Y,'[3]Form &amp; Form Handler Details'!FA:FA,"")</f>
        <v>0</v>
      </c>
      <c r="DE127" s="35">
        <f>_xlfn.XLOOKUP($A127,'[3]Form &amp; Form Handler Details'!$Y:$Y,'[3]Form &amp; Form Handler Details'!FB:FB,"")</f>
        <v>0</v>
      </c>
      <c r="DF127" s="35">
        <f>_xlfn.XLOOKUP($A127,'[3]Form &amp; Form Handler Details'!$Y:$Y,'[3]Form &amp; Form Handler Details'!FC:FC,"")</f>
        <v>0</v>
      </c>
      <c r="DG127" s="35">
        <f>_xlfn.XLOOKUP($A127,'[3]Form &amp; Form Handler Details'!$Y:$Y,'[3]Form &amp; Form Handler Details'!FD:FD,"")</f>
        <v>0</v>
      </c>
      <c r="DH127" s="35">
        <f>_xlfn.XLOOKUP($A127,'[3]Form &amp; Form Handler Details'!$Y:$Y,'[3]Form &amp; Form Handler Details'!FE:FE,"")</f>
        <v>0</v>
      </c>
      <c r="DI127" s="35">
        <f>_xlfn.XLOOKUP($A127,'[3]Form &amp; Form Handler Details'!$Y:$Y,'[3]Form &amp; Form Handler Details'!FF:FF,"")</f>
        <v>0</v>
      </c>
      <c r="DJ127" s="35">
        <f>_xlfn.XLOOKUP($A127,'[3]Form &amp; Form Handler Details'!$Y:$Y,'[3]Form &amp; Form Handler Details'!FG:FG,"")</f>
        <v>0</v>
      </c>
      <c r="DK127" s="35">
        <f>_xlfn.XLOOKUP($A127,'[3]Form &amp; Form Handler Details'!$Y:$Y,'[3]Form &amp; Form Handler Details'!FH:FH,"")</f>
        <v>0</v>
      </c>
      <c r="DL127" s="35">
        <f>_xlfn.XLOOKUP($A127,'[3]Form &amp; Form Handler Details'!$Y:$Y,'[3]Form &amp; Form Handler Details'!FI:FI,"")</f>
        <v>0</v>
      </c>
      <c r="DM127" s="35">
        <f>_xlfn.XLOOKUP($A127,'[3]Form &amp; Form Handler Details'!$Y:$Y,'[3]Form &amp; Form Handler Details'!FJ:FJ,"")</f>
        <v>0</v>
      </c>
      <c r="DN127" s="35">
        <f>_xlfn.XLOOKUP($A127,'[3]Form &amp; Form Handler Details'!$Y:$Y,'[3]Form &amp; Form Handler Details'!FK:FK,"")</f>
        <v>0</v>
      </c>
      <c r="DO127" s="35">
        <f>_xlfn.XLOOKUP($A127,'[3]Form &amp; Form Handler Details'!$Y:$Y,'[3]Form &amp; Form Handler Details'!FL:FL,"")</f>
        <v>0</v>
      </c>
      <c r="DP127" s="35">
        <f>_xlfn.XLOOKUP($A127,'[3]Form &amp; Form Handler Details'!$Y:$Y,'[3]Form &amp; Form Handler Details'!FM:FM,"")</f>
        <v>0</v>
      </c>
      <c r="DQ127" s="35">
        <f>_xlfn.XLOOKUP($A127,'[3]Form &amp; Form Handler Details'!$Y:$Y,'[3]Form &amp; Form Handler Details'!FN:FN,"")</f>
        <v>0</v>
      </c>
      <c r="DR127" s="35">
        <f>_xlfn.XLOOKUP($A127,'[3]Form &amp; Form Handler Details'!$Y:$Y,'[3]Form &amp; Form Handler Details'!FO:FO,"")</f>
        <v>0</v>
      </c>
      <c r="DS127" s="35">
        <f>_xlfn.XLOOKUP($A127,'[3]Form &amp; Form Handler Details'!$Y:$Y,'[3]Form &amp; Form Handler Details'!FP:FP,"")</f>
        <v>0</v>
      </c>
      <c r="DT127" s="35">
        <f>_xlfn.XLOOKUP($A127,'[3]Form &amp; Form Handler Details'!$Y:$Y,'[3]Form &amp; Form Handler Details'!FQ:FQ,"")</f>
        <v>0</v>
      </c>
      <c r="DU127" s="35">
        <f>_xlfn.XLOOKUP($A127,'[3]Form &amp; Form Handler Details'!$Y:$Y,'[3]Form &amp; Form Handler Details'!FR:FR,"")</f>
        <v>0</v>
      </c>
      <c r="DV127" s="35">
        <f>_xlfn.XLOOKUP($A127,'[3]Form &amp; Form Handler Details'!$Y:$Y,'[3]Form &amp; Form Handler Details'!FS:FS,"")</f>
        <v>0</v>
      </c>
      <c r="DW127" s="35">
        <f>_xlfn.XLOOKUP($A127,'[3]Form &amp; Form Handler Details'!$Y:$Y,'[3]Form &amp; Form Handler Details'!FT:FT,"")</f>
        <v>0</v>
      </c>
      <c r="DX127" s="35">
        <f>_xlfn.XLOOKUP($A127,'[3]Form &amp; Form Handler Details'!$Y:$Y,'[3]Form &amp; Form Handler Details'!FU:FU,"")</f>
        <v>0</v>
      </c>
      <c r="DY127" s="35">
        <f>_xlfn.XLOOKUP($A127,'[3]Form &amp; Form Handler Details'!$Y:$Y,'[3]Form &amp; Form Handler Details'!FV:FV,"")</f>
        <v>0</v>
      </c>
      <c r="DZ127" s="35">
        <f>_xlfn.XLOOKUP($A127,'[3]Form &amp; Form Handler Details'!$Y:$Y,'[3]Form &amp; Form Handler Details'!FW:FW,"")</f>
        <v>0</v>
      </c>
      <c r="EA127" s="35">
        <f>_xlfn.XLOOKUP($A127,'[3]Form &amp; Form Handler Details'!$Y:$Y,'[3]Form &amp; Form Handler Details'!FX:FX,"")</f>
        <v>0</v>
      </c>
      <c r="EB127" s="35">
        <f>_xlfn.XLOOKUP($A127,'[3]Form &amp; Form Handler Details'!$Y:$Y,'[3]Form &amp; Form Handler Details'!FY:FY,"")</f>
        <v>0</v>
      </c>
      <c r="EC127" s="35">
        <f>_xlfn.XLOOKUP($A127,'[3]Form &amp; Form Handler Details'!$Y:$Y,'[3]Form &amp; Form Handler Details'!FZ:FZ,"")</f>
        <v>0</v>
      </c>
      <c r="ED127" s="35">
        <f>_xlfn.XLOOKUP($A127,'[3]Form &amp; Form Handler Details'!$Y:$Y,'[3]Form &amp; Form Handler Details'!GA:GA,"")</f>
        <v>0</v>
      </c>
      <c r="EE127" s="35">
        <f>_xlfn.XLOOKUP($A127,'[3]Form &amp; Form Handler Details'!$Y:$Y,'[3]Form &amp; Form Handler Details'!GB:GB,"")</f>
        <v>0</v>
      </c>
      <c r="EF127" s="35">
        <f>_xlfn.XLOOKUP($A127,'[3]Form &amp; Form Handler Details'!$Y:$Y,'[3]Form &amp; Form Handler Details'!GC:GC,"")</f>
        <v>0</v>
      </c>
      <c r="EG127" s="35">
        <f>_xlfn.XLOOKUP($A127,'[3]Form &amp; Form Handler Details'!$Y:$Y,'[3]Form &amp; Form Handler Details'!GD:GD,"")</f>
        <v>0</v>
      </c>
      <c r="EH127" s="35">
        <f>_xlfn.XLOOKUP($A127,'[3]Form &amp; Form Handler Details'!$Y:$Y,'[3]Form &amp; Form Handler Details'!GE:GE,"")</f>
        <v>0</v>
      </c>
      <c r="EI127" s="35">
        <f>_xlfn.XLOOKUP($A127,'[3]Form &amp; Form Handler Details'!$Y:$Y,'[3]Form &amp; Form Handler Details'!GF:GF,"")</f>
        <v>0</v>
      </c>
      <c r="EJ127" s="35">
        <f>_xlfn.XLOOKUP($A127,'[3]Form &amp; Form Handler Details'!$Y:$Y,'[3]Form &amp; Form Handler Details'!GG:GG,"")</f>
        <v>0</v>
      </c>
      <c r="EK127" s="35">
        <f>_xlfn.XLOOKUP($A127,'[3]Form &amp; Form Handler Details'!$Y:$Y,'[3]Form &amp; Form Handler Details'!GH:GH,"")</f>
        <v>0</v>
      </c>
      <c r="EL127" s="35">
        <f>_xlfn.XLOOKUP($A127,'[3]Form &amp; Form Handler Details'!$Y:$Y,'[3]Form &amp; Form Handler Details'!GI:GI,"")</f>
        <v>0</v>
      </c>
      <c r="EM127" s="35">
        <f>_xlfn.XLOOKUP($A127,'[3]Form &amp; Form Handler Details'!$Y:$Y,'[3]Form &amp; Form Handler Details'!GJ:GJ,"")</f>
        <v>0</v>
      </c>
      <c r="EN127" s="35">
        <f>_xlfn.XLOOKUP($A127,'[3]Form &amp; Form Handler Details'!$Y:$Y,'[3]Form &amp; Form Handler Details'!GK:GK,"")</f>
        <v>0</v>
      </c>
      <c r="EO127" s="35">
        <f>_xlfn.XLOOKUP($A127,'[3]Form &amp; Form Handler Details'!$Y:$Y,'[3]Form &amp; Form Handler Details'!GL:GL,"")</f>
        <v>0</v>
      </c>
      <c r="EP127" s="35">
        <f>_xlfn.XLOOKUP($A127,'[3]Form &amp; Form Handler Details'!$Y:$Y,'[3]Form &amp; Form Handler Details'!GM:GM,"")</f>
        <v>0</v>
      </c>
      <c r="EQ127" s="35">
        <f>_xlfn.XLOOKUP($A127,'[3]Form &amp; Form Handler Details'!$Y:$Y,'[3]Form &amp; Form Handler Details'!GN:GN,"")</f>
        <v>0</v>
      </c>
      <c r="ER127" s="35">
        <f>_xlfn.XLOOKUP($A127,'[3]Form &amp; Form Handler Details'!$Y:$Y,'[3]Form &amp; Form Handler Details'!GO:GO,"")</f>
        <v>0</v>
      </c>
      <c r="ES127" s="35">
        <f>_xlfn.XLOOKUP($A127,'[3]Form &amp; Form Handler Details'!$Y:$Y,'[3]Form &amp; Form Handler Details'!GP:GP,"")</f>
        <v>0</v>
      </c>
      <c r="ET127" s="35">
        <f>_xlfn.XLOOKUP($A127,'[3]Form &amp; Form Handler Details'!$Y:$Y,'[3]Form &amp; Form Handler Details'!GQ:GQ,"")</f>
        <v>0</v>
      </c>
      <c r="EU127" s="35">
        <f>_xlfn.XLOOKUP($A127,'[3]Form &amp; Form Handler Details'!$Y:$Y,'[3]Form &amp; Form Handler Details'!GR:GR,"")</f>
        <v>0</v>
      </c>
      <c r="EV127" s="35">
        <f>_xlfn.XLOOKUP($A127,'[3]Form &amp; Form Handler Details'!$Y:$Y,'[3]Form &amp; Form Handler Details'!GS:GS,"")</f>
        <v>0</v>
      </c>
      <c r="EW127" s="35">
        <f>_xlfn.XLOOKUP($A127,'[3]Form &amp; Form Handler Details'!$Y:$Y,'[3]Form &amp; Form Handler Details'!GT:GT,"")</f>
        <v>0</v>
      </c>
      <c r="EX127" s="35">
        <f>_xlfn.XLOOKUP($A127,'[3]Form &amp; Form Handler Details'!$Y:$Y,'[3]Form &amp; Form Handler Details'!GU:GU,"")</f>
        <v>0</v>
      </c>
      <c r="EY127" s="35">
        <f>_xlfn.XLOOKUP($A127,'[3]Form &amp; Form Handler Details'!$Y:$Y,'[3]Form &amp; Form Handler Details'!GV:GV,"")</f>
        <v>0</v>
      </c>
      <c r="EZ127" s="35">
        <f>_xlfn.XLOOKUP($A127,'[3]Form &amp; Form Handler Details'!$Y:$Y,'[3]Form &amp; Form Handler Details'!GW:GW,"")</f>
        <v>0</v>
      </c>
      <c r="FA127" s="35">
        <f>_xlfn.XLOOKUP($A127,'[3]Form &amp; Form Handler Details'!$Y:$Y,'[3]Form &amp; Form Handler Details'!GX:GX,"")</f>
        <v>0</v>
      </c>
      <c r="FB127" s="35">
        <f>_xlfn.XLOOKUP($A127,'[3]Form &amp; Form Handler Details'!$Y:$Y,'[3]Form &amp; Form Handler Details'!GY:GY,"")</f>
        <v>0</v>
      </c>
      <c r="FC127" s="35">
        <f>_xlfn.XLOOKUP($A127,'[3]Form &amp; Form Handler Details'!$Y:$Y,'[3]Form &amp; Form Handler Details'!GZ:GZ,"")</f>
        <v>0</v>
      </c>
      <c r="FD127" s="35">
        <f>_xlfn.XLOOKUP($A127,'[3]Form &amp; Form Handler Details'!$Y:$Y,'[3]Form &amp; Form Handler Details'!HA:HA,"")</f>
        <v>0</v>
      </c>
      <c r="FE127" s="35">
        <f>_xlfn.XLOOKUP($A127,'[3]Form &amp; Form Handler Details'!$Y:$Y,'[3]Form &amp; Form Handler Details'!HB:HB,"")</f>
        <v>0</v>
      </c>
      <c r="FF127" s="35">
        <f>_xlfn.XLOOKUP($A127,'[3]Form &amp; Form Handler Details'!$Y:$Y,'[3]Form &amp; Form Handler Details'!HC:HC,"")</f>
        <v>0</v>
      </c>
      <c r="FG127" s="35">
        <f>_xlfn.XLOOKUP($A127,'[3]Form &amp; Form Handler Details'!$Y:$Y,'[3]Form &amp; Form Handler Details'!HD:HD,"")</f>
        <v>0</v>
      </c>
      <c r="FH127" s="35">
        <f>_xlfn.XLOOKUP($A127,'[3]Form &amp; Form Handler Details'!$Y:$Y,'[3]Form &amp; Form Handler Details'!HE:HE,"")</f>
        <v>0</v>
      </c>
      <c r="FI127" s="35">
        <f>_xlfn.XLOOKUP($A127,'[3]Form &amp; Form Handler Details'!$Y:$Y,'[3]Form &amp; Form Handler Details'!HF:HF,"")</f>
        <v>0</v>
      </c>
      <c r="FJ127" s="35">
        <f>_xlfn.XLOOKUP($A127,'[3]Form &amp; Form Handler Details'!$Y:$Y,'[3]Form &amp; Form Handler Details'!HG:HG,"")</f>
        <v>0</v>
      </c>
      <c r="FK127" s="35">
        <f>_xlfn.XLOOKUP($A127,'[3]Form &amp; Form Handler Details'!$Y:$Y,'[3]Form &amp; Form Handler Details'!HH:HH,"")</f>
        <v>0</v>
      </c>
      <c r="FL127" s="35">
        <f>_xlfn.XLOOKUP($A127,'[3]Form &amp; Form Handler Details'!$Y:$Y,'[3]Form &amp; Form Handler Details'!HI:HI,"")</f>
        <v>0</v>
      </c>
      <c r="FM127" s="35">
        <f>_xlfn.XLOOKUP($A127,'[3]Form &amp; Form Handler Details'!$Y:$Y,'[3]Form &amp; Form Handler Details'!HJ:HJ,"")</f>
        <v>0</v>
      </c>
      <c r="FN127" s="35">
        <f>_xlfn.XLOOKUP($A127,'[3]Form &amp; Form Handler Details'!$Y:$Y,'[3]Form &amp; Form Handler Details'!HK:HK,"")</f>
        <v>0</v>
      </c>
      <c r="FO127" s="35">
        <f>_xlfn.XLOOKUP($A127,'[3]Form &amp; Form Handler Details'!$Y:$Y,'[3]Form &amp; Form Handler Details'!HL:HL,"")</f>
        <v>0</v>
      </c>
      <c r="FP127" s="35">
        <f>_xlfn.XLOOKUP($A127,'[3]Form &amp; Form Handler Details'!$Y:$Y,'[3]Form &amp; Form Handler Details'!HM:HM,"")</f>
        <v>0</v>
      </c>
      <c r="FQ127" s="35">
        <f>_xlfn.XLOOKUP($A127,'[3]Form &amp; Form Handler Details'!$Y:$Y,'[3]Form &amp; Form Handler Details'!HN:HN,"")</f>
        <v>0</v>
      </c>
      <c r="FR127" s="35">
        <f>_xlfn.XLOOKUP($A127,'[3]Form &amp; Form Handler Details'!$Y:$Y,'[3]Form &amp; Form Handler Details'!HO:HO,"")</f>
        <v>0</v>
      </c>
      <c r="FS127" s="35">
        <f>_xlfn.XLOOKUP($A127,'[3]Form &amp; Form Handler Details'!$Y:$Y,'[3]Form &amp; Form Handler Details'!HP:HP,"")</f>
        <v>0</v>
      </c>
      <c r="FT127" s="35">
        <f>_xlfn.XLOOKUP($A127,'[3]Form &amp; Form Handler Details'!$Y:$Y,'[3]Form &amp; Form Handler Details'!HQ:HQ,"")</f>
        <v>0</v>
      </c>
      <c r="FU127" s="35">
        <f>_xlfn.XLOOKUP($A127,'[3]Form &amp; Form Handler Details'!$Y:$Y,'[3]Form &amp; Form Handler Details'!HR:HR,"")</f>
        <v>0</v>
      </c>
      <c r="FV127" s="35">
        <f>_xlfn.XLOOKUP($A127,'[3]Form &amp; Form Handler Details'!$Y:$Y,'[3]Form &amp; Form Handler Details'!HS:HS,"")</f>
        <v>0</v>
      </c>
      <c r="FW127" s="35">
        <f>_xlfn.XLOOKUP($A127,'[3]Form &amp; Form Handler Details'!$Y:$Y,'[3]Form &amp; Form Handler Details'!HT:HT,"")</f>
        <v>0</v>
      </c>
      <c r="FX127" s="35">
        <f>_xlfn.XLOOKUP($A127,'[3]Form &amp; Form Handler Details'!$Y:$Y,'[3]Form &amp; Form Handler Details'!HU:HU,"")</f>
        <v>0</v>
      </c>
      <c r="FY127" s="35">
        <f>_xlfn.XLOOKUP($A127,'[3]Form &amp; Form Handler Details'!$Y:$Y,'[3]Form &amp; Form Handler Details'!HV:HV,"")</f>
        <v>0</v>
      </c>
      <c r="FZ127" s="35">
        <f>_xlfn.XLOOKUP($A127,'[3]Form &amp; Form Handler Details'!$Y:$Y,'[3]Form &amp; Form Handler Details'!HW:HW,"")</f>
        <v>0</v>
      </c>
      <c r="GA127" s="35">
        <f>_xlfn.XLOOKUP($A127,'[3]Form &amp; Form Handler Details'!$Y:$Y,'[3]Form &amp; Form Handler Details'!HX:HX,"")</f>
        <v>0</v>
      </c>
      <c r="GB127" s="35">
        <f>_xlfn.XLOOKUP($A127,'[3]Form &amp; Form Handler Details'!$Y:$Y,'[3]Form &amp; Form Handler Details'!HY:HY,"")</f>
        <v>0</v>
      </c>
      <c r="GC127" s="35">
        <f>_xlfn.XLOOKUP($A127,'[3]Form &amp; Form Handler Details'!$Y:$Y,'[3]Form &amp; Form Handler Details'!HZ:HZ,"")</f>
        <v>0</v>
      </c>
      <c r="GD127" s="35">
        <f>_xlfn.XLOOKUP($A127,'[3]Form &amp; Form Handler Details'!$Y:$Y,'[3]Form &amp; Form Handler Details'!IA:IA,"")</f>
        <v>0</v>
      </c>
      <c r="GE127" s="35">
        <f>_xlfn.XLOOKUP($A127,'[3]Form &amp; Form Handler Details'!$Y:$Y,'[3]Form &amp; Form Handler Details'!IB:IB,"")</f>
        <v>0</v>
      </c>
      <c r="GF127" s="35">
        <f>_xlfn.XLOOKUP($A127,'[3]Form &amp; Form Handler Details'!$Y:$Y,'[3]Form &amp; Form Handler Details'!IC:IC,"")</f>
        <v>0</v>
      </c>
      <c r="GG127" s="35">
        <f>_xlfn.XLOOKUP($A127,'[3]Form &amp; Form Handler Details'!$Y:$Y,'[3]Form &amp; Form Handler Details'!ID:ID,"")</f>
        <v>0</v>
      </c>
      <c r="GH127" s="35">
        <f>_xlfn.XLOOKUP($A127,'[3]Form &amp; Form Handler Details'!$Y:$Y,'[3]Form &amp; Form Handler Details'!IE:IE,"")</f>
        <v>0</v>
      </c>
      <c r="GI127" s="35">
        <f>_xlfn.XLOOKUP($A127,'[3]Form &amp; Form Handler Details'!$Y:$Y,'[3]Form &amp; Form Handler Details'!IF:IF,"")</f>
        <v>0</v>
      </c>
      <c r="GJ127" s="35">
        <f>_xlfn.XLOOKUP($A127,'[3]Form &amp; Form Handler Details'!$Y:$Y,'[3]Form &amp; Form Handler Details'!IG:IG,"")</f>
        <v>0</v>
      </c>
      <c r="GK127" s="35">
        <f>_xlfn.XLOOKUP($A127,'[3]Form &amp; Form Handler Details'!$Y:$Y,'[3]Form &amp; Form Handler Details'!IH:IH,"")</f>
        <v>0</v>
      </c>
      <c r="GL127" s="35">
        <f>_xlfn.XLOOKUP($A127,'[3]Form &amp; Form Handler Details'!$Y:$Y,'[3]Form &amp; Form Handler Details'!II:II,"")</f>
        <v>0</v>
      </c>
      <c r="GM127" s="35">
        <f>_xlfn.XLOOKUP($A127,'[3]Form &amp; Form Handler Details'!$Y:$Y,'[3]Form &amp; Form Handler Details'!IJ:IJ,"")</f>
        <v>0</v>
      </c>
      <c r="GN127" s="35">
        <f>_xlfn.XLOOKUP($A127,'[3]Form &amp; Form Handler Details'!$Y:$Y,'[3]Form &amp; Form Handler Details'!IK:IK,"")</f>
        <v>0</v>
      </c>
      <c r="GO127" s="35">
        <f>_xlfn.XLOOKUP($A127,'[3]Form &amp; Form Handler Details'!$Y:$Y,'[3]Form &amp; Form Handler Details'!IL:IL,"")</f>
        <v>0</v>
      </c>
      <c r="GP127" s="35">
        <f>_xlfn.XLOOKUP($A127,'[3]Form &amp; Form Handler Details'!$Y:$Y,'[3]Form &amp; Form Handler Details'!IM:IM,"")</f>
        <v>0</v>
      </c>
      <c r="GQ127" s="35">
        <f>_xlfn.XLOOKUP($A127,'[3]Form &amp; Form Handler Details'!$Y:$Y,'[3]Form &amp; Form Handler Details'!IN:IN,"")</f>
        <v>0</v>
      </c>
      <c r="GR127" s="35">
        <f>_xlfn.XLOOKUP($A127,'[3]Form &amp; Form Handler Details'!$Y:$Y,'[3]Form &amp; Form Handler Details'!IO:IO,"")</f>
        <v>0</v>
      </c>
      <c r="GS127" s="35">
        <f>_xlfn.XLOOKUP($A127,'[3]Form &amp; Form Handler Details'!$Y:$Y,'[3]Form &amp; Form Handler Details'!IP:IP,"")</f>
        <v>0</v>
      </c>
      <c r="GT127" s="35">
        <f>_xlfn.XLOOKUP($A127,'[3]Form &amp; Form Handler Details'!$Y:$Y,'[3]Form &amp; Form Handler Details'!IQ:IQ,"")</f>
        <v>0</v>
      </c>
      <c r="GU127" s="35">
        <f>_xlfn.XLOOKUP($A127,'[3]Form &amp; Form Handler Details'!$Y:$Y,'[3]Form &amp; Form Handler Details'!IR:IR,"")</f>
        <v>0</v>
      </c>
      <c r="GV127" s="35">
        <f>_xlfn.XLOOKUP($A127,'[3]Form &amp; Form Handler Details'!$Y:$Y,'[3]Form &amp; Form Handler Details'!IS:IS,"")</f>
        <v>0</v>
      </c>
      <c r="GW127" s="35">
        <f>_xlfn.XLOOKUP($A127,'[3]Form &amp; Form Handler Details'!$Y:$Y,'[3]Form &amp; Form Handler Details'!IT:IT,"")</f>
        <v>0</v>
      </c>
      <c r="GX127" s="35">
        <f>_xlfn.XLOOKUP($A127,'[3]Form &amp; Form Handler Details'!$Y:$Y,'[3]Form &amp; Form Handler Details'!IU:IU,"")</f>
        <v>0</v>
      </c>
      <c r="GY127" s="35">
        <f>_xlfn.XLOOKUP($A127,'[3]Form &amp; Form Handler Details'!$Y:$Y,'[3]Form &amp; Form Handler Details'!IV:IV,"")</f>
        <v>0</v>
      </c>
      <c r="GZ127" s="35">
        <f>_xlfn.XLOOKUP($A127,'[3]Form &amp; Form Handler Details'!$Y:$Y,'[3]Form &amp; Form Handler Details'!IW:IW,"")</f>
        <v>0</v>
      </c>
      <c r="HA127" s="35">
        <f>_xlfn.XLOOKUP($A127,'[3]Form &amp; Form Handler Details'!$Y:$Y,'[3]Form &amp; Form Handler Details'!IX:IX,"")</f>
        <v>0</v>
      </c>
      <c r="HB127" s="35">
        <f>_xlfn.XLOOKUP($A127,'[3]Form &amp; Form Handler Details'!$Y:$Y,'[3]Form &amp; Form Handler Details'!IY:IY,"")</f>
        <v>0</v>
      </c>
      <c r="HC127" s="35">
        <f>_xlfn.XLOOKUP($A127,'[3]Form &amp; Form Handler Details'!$Y:$Y,'[3]Form &amp; Form Handler Details'!IZ:IZ,"")</f>
        <v>0</v>
      </c>
      <c r="HD127" s="35">
        <f>_xlfn.XLOOKUP($A127,'[3]Form &amp; Form Handler Details'!$Y:$Y,'[3]Form &amp; Form Handler Details'!JA:JA,"")</f>
        <v>0</v>
      </c>
      <c r="HE127" s="35">
        <f>_xlfn.XLOOKUP($A127,'[3]Form &amp; Form Handler Details'!$Y:$Y,'[3]Form &amp; Form Handler Details'!JB:JB,"")</f>
        <v>0</v>
      </c>
      <c r="HF127" s="35">
        <f>_xlfn.XLOOKUP($A127,'[3]Form &amp; Form Handler Details'!$Y:$Y,'[3]Form &amp; Form Handler Details'!JC:JC,"")</f>
        <v>0</v>
      </c>
      <c r="HG127" s="35">
        <f>_xlfn.XLOOKUP($A127,'[3]Form &amp; Form Handler Details'!$Y:$Y,'[3]Form &amp; Form Handler Details'!JD:JD,"")</f>
        <v>0</v>
      </c>
      <c r="HH127" s="35">
        <f>_xlfn.XLOOKUP($A127,'[3]Form &amp; Form Handler Details'!$Y:$Y,'[3]Form &amp; Form Handler Details'!JE:JE,"")</f>
        <v>0</v>
      </c>
      <c r="HI127" s="35">
        <f>_xlfn.XLOOKUP($A127,'[3]Form &amp; Form Handler Details'!$Y:$Y,'[3]Form &amp; Form Handler Details'!JF:JF,"")</f>
        <v>0</v>
      </c>
      <c r="HJ127" s="35">
        <f>_xlfn.XLOOKUP($A127,'[3]Form &amp; Form Handler Details'!$Y:$Y,'[3]Form &amp; Form Handler Details'!JG:JG,"")</f>
        <v>0</v>
      </c>
      <c r="HK127" s="35" t="str">
        <f>_xlfn.XLOOKUP($A127,'[3]Form &amp; Form Handler Details'!$Y:$Y,'[3]Form &amp; Form Handler Details'!JH:JH,"")</f>
        <v>Submit</v>
      </c>
      <c r="HL127" s="35">
        <f>_xlfn.XLOOKUP($A127,'[3]Form &amp; Form Handler Details'!$Y:$Y,'[3]Form &amp; Form Handler Details'!JI:JI,"")</f>
        <v>0</v>
      </c>
      <c r="HM127" s="35">
        <f>_xlfn.XLOOKUP($A127,'[3]Form &amp; Form Handler Details'!$Y:$Y,'[3]Form &amp; Form Handler Details'!JJ:JJ,"")</f>
        <v>0</v>
      </c>
      <c r="HN127" s="35">
        <f>_xlfn.XLOOKUP($A127,'[3]Form &amp; Form Handler Details'!$Y:$Y,'[3]Form &amp; Form Handler Details'!JK:JK,"")</f>
        <v>0</v>
      </c>
      <c r="HO127" s="35">
        <f>_xlfn.XLOOKUP($A127,'[3]Form &amp; Form Handler Details'!$Y:$Y,'[3]Form &amp; Form Handler Details'!JL:JL,"")</f>
        <v>0</v>
      </c>
      <c r="HP127" s="35">
        <f>_xlfn.XLOOKUP($A127,'[3]Form &amp; Form Handler Details'!$Y:$Y,'[3]Form &amp; Form Handler Details'!JM:JM,"")</f>
        <v>0</v>
      </c>
      <c r="HQ127" s="35">
        <f>_xlfn.XLOOKUP($A127,'[3]Form &amp; Form Handler Details'!$Y:$Y,'[3]Form &amp; Form Handler Details'!JN:JN,"")</f>
        <v>0</v>
      </c>
      <c r="HR127" s="35">
        <f>_xlfn.XLOOKUP($A127,'[3]Form &amp; Form Handler Details'!$Y:$Y,'[3]Form &amp; Form Handler Details'!JO:JO,"")</f>
        <v>0</v>
      </c>
      <c r="HS127" s="35">
        <f>_xlfn.XLOOKUP($A127,'[3]Form &amp; Form Handler Details'!$Y:$Y,'[3]Form &amp; Form Handler Details'!JP:JP,"")</f>
        <v>0</v>
      </c>
      <c r="HT127" s="35">
        <f>_xlfn.XLOOKUP($A127,'[3]Form &amp; Form Handler Details'!$Y:$Y,'[3]Form &amp; Form Handler Details'!JQ:JQ,"")</f>
        <v>0</v>
      </c>
      <c r="HU127" s="35">
        <f>_xlfn.XLOOKUP($A127,'[3]Form &amp; Form Handler Details'!$Y:$Y,'[3]Form &amp; Form Handler Details'!JR:JR,"")</f>
        <v>0</v>
      </c>
      <c r="HV127" s="35">
        <f>_xlfn.XLOOKUP($A127,'[3]Form &amp; Form Handler Details'!$Y:$Y,'[3]Form &amp; Form Handler Details'!JS:JS,"")</f>
        <v>0</v>
      </c>
      <c r="HW127" s="35">
        <f>_xlfn.XLOOKUP($A127,'[3]Form &amp; Form Handler Details'!$Y:$Y,'[3]Form &amp; Form Handler Details'!JT:JT,"")</f>
        <v>0</v>
      </c>
    </row>
    <row r="128" spans="1:231" ht="165" customHeight="1">
      <c r="A128" s="32" t="s">
        <v>91</v>
      </c>
      <c r="B128" s="32" t="str">
        <f>_xlfn.XLOOKUP(Table46[[#This Row],[UFID]],ATC!C:C,ATC!A:A,"")</f>
        <v>07</v>
      </c>
      <c r="C128" s="31" t="str">
        <f>_xlfn.XLOOKUP(Table46[[#This Row],[UFID]],ATC!C:C,ATC!E:E,"")</f>
        <v>Build Queue</v>
      </c>
      <c r="D128" s="31">
        <f>_xlfn.XLOOKUP(Table46[[#This Row],[UFID]],ATC!C:C,ATC!J:J,"")</f>
        <v>0</v>
      </c>
      <c r="E128" s="31" t="s">
        <v>613</v>
      </c>
      <c r="F128" s="34" t="str">
        <f>_xlfn.XLOOKUP(Table46[[#This Row],[UFID]],'[3]Form &amp; Form Handler Details'!$Y:$Y,'[3]Form &amp; Form Handler Details'!$F:$F,"")</f>
        <v>https://www.paypal.com/lu/enterprise/contact-sales</v>
      </c>
      <c r="G128" s="34" t="str">
        <f>_xlfn.XLOOKUP(Table46[[#This Row],[UFID]],'[3]Form &amp; Form Handler Details'!$Y:$Y,'[3]Form &amp; Form Handler Details'!$I:$I,"")</f>
        <v>https://www.paypal.com/lu/enterprise/contact-sales?data=success</v>
      </c>
      <c r="H128" s="34" t="str">
        <f>_xlfn.XLOOKUP(Table46[[#This Row],[UFID]],'[3]Form &amp; Form Handler Details'!$Y:$Y,'[3]Form &amp; Form Handler Details'!$E:$E,"")</f>
        <v>https://pypd.paypal-mktg.com/l/925803/2021-10-20/2gkrq</v>
      </c>
      <c r="I128" s="34" t="str">
        <f>_xlfn.XLOOKUP(Table46[[#This Row],[UFID]],'[3]Form &amp; Form Handler Details'!$Y:$Y,'[3]Form &amp; Form Handler Details'!$U:$U,"")</f>
        <v>EMEA-LU-FRH-23-Enterprise-Contact-Page_LIVE</v>
      </c>
      <c r="J128" s="34" t="str">
        <f>_xlfn.XLOOKUP(Table46[[#This Row],[UFID]],'[3]Form &amp; Form Handler Details'!$Y:$Y,'[3]Form &amp; Form Handler Details'!$V:$V,"")</f>
        <v>https://pypd.paypal-mktg.com/l/925803/2023-05-02/2s332</v>
      </c>
      <c r="K128" s="34" t="str">
        <f t="shared" si="3"/>
        <v>2023-05-02/2s332</v>
      </c>
      <c r="L128" s="34" t="str">
        <f>_xlfn.XLOOKUP(Table46[[#This Row],[UFID]],'[3]Form &amp; Form Handler Details'!$Y:$Y,'[3]Form &amp; Form Handler Details'!$D:$D,"")</f>
        <v>EMEA-LU-FRM-21-Enterprise-Contact-Page</v>
      </c>
      <c r="M128" s="35" t="str">
        <f>_xlfn.XLOOKUP($A128,'[3]Form &amp; Form Handler Details'!$Y:$Y,'[3]Form &amp; Form Handler Details'!BJ:BJ,"")</f>
        <v>First Name*</v>
      </c>
      <c r="N128" s="35" t="str">
        <f>_xlfn.XLOOKUP($A128,'[3]Form &amp; Form Handler Details'!$Y:$Y,'[3]Form &amp; Form Handler Details'!BK:BK,"")</f>
        <v>firstname</v>
      </c>
      <c r="O128" s="35" t="str">
        <f>_xlfn.XLOOKUP($A128,'[3]Form &amp; Form Handler Details'!$Y:$Y,'[3]Form &amp; Form Handler Details'!BL:BL,"")</f>
        <v>Text</v>
      </c>
      <c r="P128" s="35" t="str">
        <f>_xlfn.XLOOKUP($A128,'[3]Form &amp; Form Handler Details'!$Y:$Y,'[3]Form &amp; Form Handler Details'!BM:BM,"")</f>
        <v>This field is required</v>
      </c>
      <c r="Q128" s="35" t="str">
        <f>_xlfn.XLOOKUP($A128,'[3]Form &amp; Form Handler Details'!$Y:$Y,'[3]Form &amp; Form Handler Details'!BN:BN,"")</f>
        <v>Last Name*</v>
      </c>
      <c r="R128" s="35" t="str">
        <f>_xlfn.XLOOKUP($A128,'[3]Form &amp; Form Handler Details'!$Y:$Y,'[3]Form &amp; Form Handler Details'!BO:BO,"")</f>
        <v>lastname</v>
      </c>
      <c r="S128" s="35" t="str">
        <f>_xlfn.XLOOKUP($A128,'[3]Form &amp; Form Handler Details'!$Y:$Y,'[3]Form &amp; Form Handler Details'!BP:BP,"")</f>
        <v>text</v>
      </c>
      <c r="T128" s="35" t="str">
        <f>_xlfn.XLOOKUP($A128,'[3]Form &amp; Form Handler Details'!$Y:$Y,'[3]Form &amp; Form Handler Details'!BQ:BQ,"")</f>
        <v>This field is required</v>
      </c>
      <c r="U128" s="35" t="str">
        <f>_xlfn.XLOOKUP($A128,'[3]Form &amp; Form Handler Details'!$Y:$Y,'[3]Form &amp; Form Handler Details'!BR:BR,"")</f>
        <v>Business Email*</v>
      </c>
      <c r="V128" s="35" t="str">
        <f>_xlfn.XLOOKUP($A128,'[3]Form &amp; Form Handler Details'!$Y:$Y,'[3]Form &amp; Form Handler Details'!BS:BS,"")</f>
        <v>workemail</v>
      </c>
      <c r="W128" s="35" t="str">
        <f>_xlfn.XLOOKUP($A128,'[3]Form &amp; Form Handler Details'!$Y:$Y,'[3]Form &amp; Form Handler Details'!BT:BT,"")</f>
        <v>Text</v>
      </c>
      <c r="X128" s="35" t="str">
        <f>_xlfn.XLOOKUP($A128,'[3]Form &amp; Form Handler Details'!$Y:$Y,'[3]Form &amp; Form Handler Details'!BU:BU,"")</f>
        <v>This field is required</v>
      </c>
      <c r="Y128" s="35" t="str">
        <f>_xlfn.XLOOKUP($A128,'[3]Form &amp; Form Handler Details'!$Y:$Y,'[3]Form &amp; Form Handler Details'!BV:BV,"")</f>
        <v>Company Name*</v>
      </c>
      <c r="Z128" s="35" t="str">
        <f>_xlfn.XLOOKUP($A128,'[3]Form &amp; Form Handler Details'!$Y:$Y,'[3]Form &amp; Form Handler Details'!BW:BW,"")</f>
        <v>companyname</v>
      </c>
      <c r="AA128" s="35" t="str">
        <f>_xlfn.XLOOKUP($A128,'[3]Form &amp; Form Handler Details'!$Y:$Y,'[3]Form &amp; Form Handler Details'!BX:BX,"")</f>
        <v>Text</v>
      </c>
      <c r="AB128" s="35" t="str">
        <f>_xlfn.XLOOKUP($A128,'[3]Form &amp; Form Handler Details'!$Y:$Y,'[3]Form &amp; Form Handler Details'!BY:BY,"")</f>
        <v>This field is required</v>
      </c>
      <c r="AC128" s="35">
        <f>_xlfn.XLOOKUP($A128,'[3]Form &amp; Form Handler Details'!$Y:$Y,'[3]Form &amp; Form Handler Details'!BZ:BZ,"")</f>
        <v>0</v>
      </c>
      <c r="AD128" s="35">
        <f>_xlfn.XLOOKUP($A128,'[3]Form &amp; Form Handler Details'!$Y:$Y,'[3]Form &amp; Form Handler Details'!CA:CA,"")</f>
        <v>0</v>
      </c>
      <c r="AE128" s="35">
        <f>_xlfn.XLOOKUP($A128,'[3]Form &amp; Form Handler Details'!$Y:$Y,'[3]Form &amp; Form Handler Details'!CB:CB,"")</f>
        <v>0</v>
      </c>
      <c r="AF128" s="35">
        <f>_xlfn.XLOOKUP($A128,'[3]Form &amp; Form Handler Details'!$Y:$Y,'[3]Form &amp; Form Handler Details'!CC:CC,"")</f>
        <v>0</v>
      </c>
      <c r="AG128" s="35" t="str">
        <f>_xlfn.XLOOKUP($A128,'[3]Form &amp; Form Handler Details'!$Y:$Y,'[3]Form &amp; Form Handler Details'!CD:CD,"")</f>
        <v>Annual online sales volume:
Please select
Less than 250.000 €
250.000 to 1.499.999 €
1.500.000 to 9.999.999 €
More than 10.000.000 €</v>
      </c>
      <c r="AH128" s="35" t="str">
        <f>_xlfn.XLOOKUP($A128,'[3]Form &amp; Form Handler Details'!$Y:$Y,'[3]Form &amp; Form Handler Details'!CE:CE,"")</f>
        <v>annualonlinesales</v>
      </c>
      <c r="AI128" s="35" t="str">
        <f>_xlfn.XLOOKUP($A128,'[3]Form &amp; Form Handler Details'!$Y:$Y,'[3]Form &amp; Form Handler Details'!CF:CF,"")</f>
        <v>Dropdown</v>
      </c>
      <c r="AJ128" s="35" t="str">
        <f>_xlfn.XLOOKUP($A128,'[3]Form &amp; Form Handler Details'!$Y:$Y,'[3]Form &amp; Form Handler Details'!CG:CG,"")</f>
        <v>This field is required</v>
      </c>
      <c r="AK128" s="35">
        <f>_xlfn.XLOOKUP($A128,'[3]Form &amp; Form Handler Details'!$Y:$Y,'[3]Form &amp; Form Handler Details'!CH:CH,"")</f>
        <v>0</v>
      </c>
      <c r="AL128" s="35">
        <f>_xlfn.XLOOKUP($A128,'[3]Form &amp; Form Handler Details'!$Y:$Y,'[3]Form &amp; Form Handler Details'!CI:CI,"")</f>
        <v>0</v>
      </c>
      <c r="AM128" s="35">
        <f>_xlfn.XLOOKUP($A128,'[3]Form &amp; Form Handler Details'!$Y:$Y,'[3]Form &amp; Form Handler Details'!CJ:CJ,"")</f>
        <v>0</v>
      </c>
      <c r="AN128" s="35">
        <f>_xlfn.XLOOKUP($A128,'[3]Form &amp; Form Handler Details'!$Y:$Y,'[3]Form &amp; Form Handler Details'!CK:CK,"")</f>
        <v>0</v>
      </c>
      <c r="AO128" s="35" t="str">
        <f>_xlfn.XLOOKUP($A128,'[3]Form &amp; Form Handler Details'!$Y:$Y,'[3]Form &amp; Form Handler Details'!CL:CL,"")</f>
        <v>Phone number</v>
      </c>
      <c r="AP128" s="35" t="str">
        <f>_xlfn.XLOOKUP($A128,'[3]Form &amp; Form Handler Details'!$Y:$Y,'[3]Form &amp; Form Handler Details'!CM:CM,"")</f>
        <v>phonenumber</v>
      </c>
      <c r="AQ128" s="35" t="str">
        <f>_xlfn.XLOOKUP($A128,'[3]Form &amp; Form Handler Details'!$Y:$Y,'[3]Form &amp; Form Handler Details'!CN:CN,"")</f>
        <v>Text</v>
      </c>
      <c r="AR128" s="35" t="str">
        <f>_xlfn.XLOOKUP($A128,'[3]Form &amp; Form Handler Details'!$Y:$Y,'[3]Form &amp; Form Handler Details'!CO:CO,"")</f>
        <v>This field is required</v>
      </c>
      <c r="AS128" s="35" t="str">
        <f>_xlfn.XLOOKUP($A128,'[3]Form &amp; Form Handler Details'!$Y:$Y,'[3]Form &amp; Form Handler Details'!CP:CP,"")</f>
        <v>Job title*</v>
      </c>
      <c r="AT128" s="35" t="str">
        <f>_xlfn.XLOOKUP($A128,'[3]Form &amp; Form Handler Details'!$Y:$Y,'[3]Form &amp; Form Handler Details'!CQ:CQ,"")</f>
        <v>jobtitle</v>
      </c>
      <c r="AU128" s="35" t="str">
        <f>_xlfn.XLOOKUP($A128,'[3]Form &amp; Form Handler Details'!$Y:$Y,'[3]Form &amp; Form Handler Details'!CR:CR,"")</f>
        <v>Text</v>
      </c>
      <c r="AV128" s="35" t="str">
        <f>_xlfn.XLOOKUP($A128,'[3]Form &amp; Form Handler Details'!$Y:$Y,'[3]Form &amp; Form Handler Details'!CS:CS,"")</f>
        <v>This field is required</v>
      </c>
      <c r="AW128" s="35" t="str">
        <f>_xlfn.XLOOKUP($A128,'[3]Form &amp; Form Handler Details'!$Y:$Y,'[3]Form &amp; Form Handler Details'!CT:CT,"")</f>
        <v>WebformURL (Hidden)</v>
      </c>
      <c r="AX128" s="35" t="str">
        <f>_xlfn.XLOOKUP($A128,'[3]Form &amp; Form Handler Details'!$Y:$Y,'[3]Form &amp; Form Handler Details'!CU:CU,"")</f>
        <v>webformurl</v>
      </c>
      <c r="AY128" s="35" t="str">
        <f>_xlfn.XLOOKUP($A128,'[3]Form &amp; Form Handler Details'!$Y:$Y,'[3]Form &amp; Form Handler Details'!CV:CV,"")</f>
        <v>Hidden - text</v>
      </c>
      <c r="AZ128" s="35" t="str">
        <f>_xlfn.XLOOKUP($A128,'[3]Form &amp; Form Handler Details'!$Y:$Y,'[3]Form &amp; Form Handler Details'!CW:CW,"")</f>
        <v>gclid* (Hidden)</v>
      </c>
      <c r="BA128" s="35" t="str">
        <f>_xlfn.XLOOKUP($A128,'[3]Form &amp; Form Handler Details'!$Y:$Y,'[3]Form &amp; Form Handler Details'!CX:CX,"")</f>
        <v>gclid</v>
      </c>
      <c r="BB128" s="35" t="str">
        <f>_xlfn.XLOOKUP($A128,'[3]Form &amp; Form Handler Details'!$Y:$Y,'[3]Form &amp; Form Handler Details'!CY:CY,"")</f>
        <v>Hidden - text</v>
      </c>
      <c r="BC128" s="35">
        <f>_xlfn.XLOOKUP($A128,'[3]Form &amp; Form Handler Details'!$Y:$Y,'[3]Form &amp; Form Handler Details'!CZ:CZ,"")</f>
        <v>0</v>
      </c>
      <c r="BD128" s="35">
        <f>_xlfn.XLOOKUP($A128,'[3]Form &amp; Form Handler Details'!$Y:$Y,'[3]Form &amp; Form Handler Details'!DA:DA,"")</f>
        <v>0</v>
      </c>
      <c r="BE128" s="35">
        <f>_xlfn.XLOOKUP($A128,'[3]Form &amp; Form Handler Details'!$Y:$Y,'[3]Form &amp; Form Handler Details'!DB:DB,"")</f>
        <v>0</v>
      </c>
      <c r="BF128" s="35">
        <f>_xlfn.XLOOKUP($A128,'[3]Form &amp; Form Handler Details'!$Y:$Y,'[3]Form &amp; Form Handler Details'!DC:DC,"")</f>
        <v>0</v>
      </c>
      <c r="BG128" s="35">
        <f>_xlfn.XLOOKUP($A128,'[3]Form &amp; Form Handler Details'!$Y:$Y,'[3]Form &amp; Form Handler Details'!DD:DD,"")</f>
        <v>0</v>
      </c>
      <c r="BH128" s="35">
        <f>_xlfn.XLOOKUP($A128,'[3]Form &amp; Form Handler Details'!$Y:$Y,'[3]Form &amp; Form Handler Details'!DE:DE,"")</f>
        <v>0</v>
      </c>
      <c r="BI128" s="35">
        <f>_xlfn.XLOOKUP($A128,'[3]Form &amp; Form Handler Details'!$Y:$Y,'[3]Form &amp; Form Handler Details'!DF:DF,"")</f>
        <v>0</v>
      </c>
      <c r="BJ128" s="35" t="str">
        <f>_xlfn.XLOOKUP($A128,'[3]Form &amp; Form Handler Details'!$Y:$Y,'[3]Form &amp; Form Handler Details'!DG:DG,"")</f>
        <v>Do you already have a PayPal Business account?*
Please select
Yes
no</v>
      </c>
      <c r="BK128" s="35" t="str">
        <f>_xlfn.XLOOKUP($A128,'[3]Form &amp; Form Handler Details'!$Y:$Y,'[3]Form &amp; Form Handler Details'!DH:DH,"")</f>
        <v>doyoualreadyhaveapaypalbusinessaccount</v>
      </c>
      <c r="BL128" s="35" t="str">
        <f>_xlfn.XLOOKUP($A128,'[3]Form &amp; Form Handler Details'!$Y:$Y,'[3]Form &amp; Form Handler Details'!DI:DI,"")</f>
        <v>dropdown</v>
      </c>
      <c r="BM128" s="35" t="str">
        <f>_xlfn.XLOOKUP($A128,'[3]Form &amp; Form Handler Details'!$Y:$Y,'[3]Form &amp; Form Handler Details'!DJ:DJ,"")</f>
        <v>This field is required</v>
      </c>
      <c r="BN128" s="35">
        <f>_xlfn.XLOOKUP($A128,'[3]Form &amp; Form Handler Details'!$Y:$Y,'[3]Form &amp; Form Handler Details'!DK:DK,"")</f>
        <v>0</v>
      </c>
      <c r="BO128" s="35">
        <f>_xlfn.XLOOKUP($A128,'[3]Form &amp; Form Handler Details'!$Y:$Y,'[3]Form &amp; Form Handler Details'!DL:DL,"")</f>
        <v>0</v>
      </c>
      <c r="BP128" s="35">
        <f>_xlfn.XLOOKUP($A128,'[3]Form &amp; Form Handler Details'!$Y:$Y,'[3]Form &amp; Form Handler Details'!DM:DM,"")</f>
        <v>0</v>
      </c>
      <c r="BQ128" s="35">
        <f>_xlfn.XLOOKUP($A128,'[3]Form &amp; Form Handler Details'!$Y:$Y,'[3]Form &amp; Form Handler Details'!DN:DN,"")</f>
        <v>0</v>
      </c>
      <c r="BR128" s="35" t="str">
        <f>_xlfn.XLOOKUP($A128,'[3]Form &amp; Form Handler Details'!$Y:$Y,'[3]Form &amp; Form Handler Details'!DO:DO,"")</f>
        <v>Country*
Please Select
United States
Canada
Afghanistan
Albania
Algeria
American Samoa
Andorra
Angola
Anguilla
Antarctica
Antigua and Barbuda
Argentina
Armenia
Aruba
Australia
Austria
Azerbaijan
Bahamas
Bahrain
Bangladesh
Barbados
Balarus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Curaçao
Cyprus
Czech Republic
Côte d’Ivoire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Réunion
Saint Barthélemy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 Nam
Wallis and Futuna
Western Sahara
Yemen
Zambia
Zimbabwe"</v>
      </c>
      <c r="BS128" s="35">
        <f>_xlfn.XLOOKUP($A128,'[3]Form &amp; Form Handler Details'!$Y:$Y,'[3]Form &amp; Form Handler Details'!DP:DP,"")</f>
        <v>0</v>
      </c>
      <c r="BT128" s="35" t="str">
        <f>_xlfn.XLOOKUP($A128,'[3]Form &amp; Form Handler Details'!$Y:$Y,'[3]Form &amp; Form Handler Details'!DQ:DQ,"")</f>
        <v>country</v>
      </c>
      <c r="BU128" s="35" t="str">
        <f>_xlfn.XLOOKUP($A128,'[3]Form &amp; Form Handler Details'!$Y:$Y,'[3]Form &amp; Form Handler Details'!DR:DR,"")</f>
        <v>dropdown</v>
      </c>
      <c r="BV128" s="35" t="str">
        <f>_xlfn.XLOOKUP($A128,'[3]Form &amp; Form Handler Details'!$Y:$Y,'[3]Form &amp; Form Handler Details'!DS:DS,"")</f>
        <v>This field is required.</v>
      </c>
      <c r="BW128" s="35" t="str">
        <f>_xlfn.XLOOKUP($A128,'[3]Form &amp; Form Handler Details'!$Y:$Y,'[3]Form &amp; Form Handler Details'!DT:DT,"")</f>
        <v>HoneyPot</v>
      </c>
      <c r="BX128" s="35" t="str">
        <f>_xlfn.XLOOKUP($A128,'[3]Form &amp; Form Handler Details'!$Y:$Y,'[3]Form &amp; Form Handler Details'!DU:DU,"")</f>
        <v>pardot_extra_field</v>
      </c>
      <c r="BY128" s="35" t="str">
        <f>_xlfn.XLOOKUP($A128,'[3]Form &amp; Form Handler Details'!$Y:$Y,'[3]Form &amp; Form Handler Details'!DV:DV,"")</f>
        <v>Hidden</v>
      </c>
      <c r="BZ128" s="35">
        <f>_xlfn.XLOOKUP($A128,'[3]Form &amp; Form Handler Details'!$Y:$Y,'[3]Form &amp; Form Handler Details'!DW:DW,"")</f>
        <v>0</v>
      </c>
      <c r="CA128" s="35">
        <f>_xlfn.XLOOKUP($A128,'[3]Form &amp; Form Handler Details'!$Y:$Y,'[3]Form &amp; Form Handler Details'!DX:DX,"")</f>
        <v>0</v>
      </c>
      <c r="CB128" s="35">
        <f>_xlfn.XLOOKUP($A128,'[3]Form &amp; Form Handler Details'!$Y:$Y,'[3]Form &amp; Form Handler Details'!DY:DY,"")</f>
        <v>0</v>
      </c>
      <c r="CC128" s="35">
        <f>_xlfn.XLOOKUP($A128,'[3]Form &amp; Form Handler Details'!$Y:$Y,'[3]Form &amp; Form Handler Details'!DZ:DZ,"")</f>
        <v>0</v>
      </c>
      <c r="CD128" s="35">
        <f>_xlfn.XLOOKUP($A128,'[3]Form &amp; Form Handler Details'!$Y:$Y,'[3]Form &amp; Form Handler Details'!EA:EA,"")</f>
        <v>0</v>
      </c>
      <c r="CE128" s="35">
        <f>_xlfn.XLOOKUP($A128,'[3]Form &amp; Form Handler Details'!$Y:$Y,'[3]Form &amp; Form Handler Details'!EB:EB,"")</f>
        <v>0</v>
      </c>
      <c r="CF128" s="35">
        <f>_xlfn.XLOOKUP($A128,'[3]Form &amp; Form Handler Details'!$Y:$Y,'[3]Form &amp; Form Handler Details'!EC:EC,"")</f>
        <v>0</v>
      </c>
      <c r="CG128" s="35">
        <f>_xlfn.XLOOKUP($A128,'[3]Form &amp; Form Handler Details'!$Y:$Y,'[3]Form &amp; Form Handler Details'!ED:ED,"")</f>
        <v>0</v>
      </c>
      <c r="CH128" s="35">
        <f>_xlfn.XLOOKUP($A128,'[3]Form &amp; Form Handler Details'!$Y:$Y,'[3]Form &amp; Form Handler Details'!EE:EE,"")</f>
        <v>0</v>
      </c>
      <c r="CI128" s="35">
        <f>_xlfn.XLOOKUP($A128,'[3]Form &amp; Form Handler Details'!$Y:$Y,'[3]Form &amp; Form Handler Details'!EF:EF,"")</f>
        <v>0</v>
      </c>
      <c r="CJ128" s="35">
        <f>_xlfn.XLOOKUP($A128,'[3]Form &amp; Form Handler Details'!$Y:$Y,'[3]Form &amp; Form Handler Details'!EG:EG,"")</f>
        <v>0</v>
      </c>
      <c r="CK128" s="35">
        <f>_xlfn.XLOOKUP($A128,'[3]Form &amp; Form Handler Details'!$Y:$Y,'[3]Form &amp; Form Handler Details'!EH:EH,"")</f>
        <v>0</v>
      </c>
      <c r="CL128" s="35">
        <f>_xlfn.XLOOKUP($A128,'[3]Form &amp; Form Handler Details'!$Y:$Y,'[3]Form &amp; Form Handler Details'!EI:EI,"")</f>
        <v>0</v>
      </c>
      <c r="CM128" s="35">
        <f>_xlfn.XLOOKUP($A128,'[3]Form &amp; Form Handler Details'!$Y:$Y,'[3]Form &amp; Form Handler Details'!EJ:EJ,"")</f>
        <v>0</v>
      </c>
      <c r="CN128" s="35">
        <f>_xlfn.XLOOKUP($A128,'[3]Form &amp; Form Handler Details'!$Y:$Y,'[3]Form &amp; Form Handler Details'!EK:EK,"")</f>
        <v>0</v>
      </c>
      <c r="CO128" s="35">
        <f>_xlfn.XLOOKUP($A128,'[3]Form &amp; Form Handler Details'!$Y:$Y,'[3]Form &amp; Form Handler Details'!EL:EL,"")</f>
        <v>0</v>
      </c>
      <c r="CP128" s="35">
        <f>_xlfn.XLOOKUP($A128,'[3]Form &amp; Form Handler Details'!$Y:$Y,'[3]Form &amp; Form Handler Details'!EM:EM,"")</f>
        <v>0</v>
      </c>
      <c r="CQ128" s="35" t="str">
        <f>_xlfn.XLOOKUP($A128,'[3]Form &amp; Form Handler Details'!$Y:$Y,'[3]Form &amp; Form Handler Details'!EN:EN,"")</f>
        <v>I have read and accepted the &lt;a href="https://www.paypal.com/lu/webapps/mpp/ua/privacy-full" style="color:#0070ba;"&gt;PayPal Privacy Statement&lt;/a&gt;.
I consent to PayPal contacting me by phone or by email, and to sending me product or industry information relevant to my query. I know I can unsubscribe at any time.</v>
      </c>
      <c r="CR128" s="35" t="str">
        <f>_xlfn.XLOOKUP($A128,'[3]Form &amp; Form Handler Details'!$Y:$Y,'[3]Form &amp; Form Handler Details'!EO:EO,"")</f>
        <v>privacyconsent</v>
      </c>
      <c r="CS128" s="35" t="str">
        <f>_xlfn.XLOOKUP($A128,'[3]Form &amp; Form Handler Details'!$Y:$Y,'[3]Form &amp; Form Handler Details'!EP:EP,"")</f>
        <v>Checkbox</v>
      </c>
      <c r="CT128" s="35" t="str">
        <f>_xlfn.XLOOKUP($A128,'[3]Form &amp; Form Handler Details'!$Y:$Y,'[3]Form &amp; Form Handler Details'!EQ:EQ,"")</f>
        <v>This field is required.</v>
      </c>
      <c r="CU128" s="35">
        <f>_xlfn.XLOOKUP($A128,'[3]Form &amp; Form Handler Details'!$Y:$Y,'[3]Form &amp; Form Handler Details'!ER:ER,"")</f>
        <v>0</v>
      </c>
      <c r="CV128" s="35">
        <f>_xlfn.XLOOKUP($A128,'[3]Form &amp; Form Handler Details'!$Y:$Y,'[3]Form &amp; Form Handler Details'!ES:ES,"")</f>
        <v>0</v>
      </c>
      <c r="CW128" s="35">
        <f>_xlfn.XLOOKUP($A128,'[3]Form &amp; Form Handler Details'!$Y:$Y,'[3]Form &amp; Form Handler Details'!ET:ET,"")</f>
        <v>0</v>
      </c>
      <c r="CX128" s="35">
        <f>_xlfn.XLOOKUP($A128,'[3]Form &amp; Form Handler Details'!$Y:$Y,'[3]Form &amp; Form Handler Details'!EU:EU,"")</f>
        <v>0</v>
      </c>
      <c r="CY128" s="35">
        <f>_xlfn.XLOOKUP($A128,'[3]Form &amp; Form Handler Details'!$Y:$Y,'[3]Form &amp; Form Handler Details'!EV:EV,"")</f>
        <v>0</v>
      </c>
      <c r="CZ128" s="35">
        <f>_xlfn.XLOOKUP($A128,'[3]Form &amp; Form Handler Details'!$Y:$Y,'[3]Form &amp; Form Handler Details'!EW:EW,"")</f>
        <v>0</v>
      </c>
      <c r="DA128" s="35">
        <f>_xlfn.XLOOKUP($A128,'[3]Form &amp; Form Handler Details'!$Y:$Y,'[3]Form &amp; Form Handler Details'!EX:EX,"")</f>
        <v>0</v>
      </c>
      <c r="DB128" s="35">
        <f>_xlfn.XLOOKUP($A128,'[3]Form &amp; Form Handler Details'!$Y:$Y,'[3]Form &amp; Form Handler Details'!EY:EY,"")</f>
        <v>0</v>
      </c>
      <c r="DC128" s="35">
        <f>_xlfn.XLOOKUP($A128,'[3]Form &amp; Form Handler Details'!$Y:$Y,'[3]Form &amp; Form Handler Details'!EZ:EZ,"")</f>
        <v>0</v>
      </c>
      <c r="DD128" s="35">
        <f>_xlfn.XLOOKUP($A128,'[3]Form &amp; Form Handler Details'!$Y:$Y,'[3]Form &amp; Form Handler Details'!FA:FA,"")</f>
        <v>0</v>
      </c>
      <c r="DE128" s="35">
        <f>_xlfn.XLOOKUP($A128,'[3]Form &amp; Form Handler Details'!$Y:$Y,'[3]Form &amp; Form Handler Details'!FB:FB,"")</f>
        <v>0</v>
      </c>
      <c r="DF128" s="35">
        <f>_xlfn.XLOOKUP($A128,'[3]Form &amp; Form Handler Details'!$Y:$Y,'[3]Form &amp; Form Handler Details'!FC:FC,"")</f>
        <v>0</v>
      </c>
      <c r="DG128" s="35">
        <f>_xlfn.XLOOKUP($A128,'[3]Form &amp; Form Handler Details'!$Y:$Y,'[3]Form &amp; Form Handler Details'!FD:FD,"")</f>
        <v>0</v>
      </c>
      <c r="DH128" s="35">
        <f>_xlfn.XLOOKUP($A128,'[3]Form &amp; Form Handler Details'!$Y:$Y,'[3]Form &amp; Form Handler Details'!FE:FE,"")</f>
        <v>0</v>
      </c>
      <c r="DI128" s="35">
        <f>_xlfn.XLOOKUP($A128,'[3]Form &amp; Form Handler Details'!$Y:$Y,'[3]Form &amp; Form Handler Details'!FF:FF,"")</f>
        <v>0</v>
      </c>
      <c r="DJ128" s="35">
        <f>_xlfn.XLOOKUP($A128,'[3]Form &amp; Form Handler Details'!$Y:$Y,'[3]Form &amp; Form Handler Details'!FG:FG,"")</f>
        <v>0</v>
      </c>
      <c r="DK128" s="35">
        <f>_xlfn.XLOOKUP($A128,'[3]Form &amp; Form Handler Details'!$Y:$Y,'[3]Form &amp; Form Handler Details'!FH:FH,"")</f>
        <v>0</v>
      </c>
      <c r="DL128" s="35">
        <f>_xlfn.XLOOKUP($A128,'[3]Form &amp; Form Handler Details'!$Y:$Y,'[3]Form &amp; Form Handler Details'!FI:FI,"")</f>
        <v>0</v>
      </c>
      <c r="DM128" s="35">
        <f>_xlfn.XLOOKUP($A128,'[3]Form &amp; Form Handler Details'!$Y:$Y,'[3]Form &amp; Form Handler Details'!FJ:FJ,"")</f>
        <v>0</v>
      </c>
      <c r="DN128" s="35">
        <f>_xlfn.XLOOKUP($A128,'[3]Form &amp; Form Handler Details'!$Y:$Y,'[3]Form &amp; Form Handler Details'!FK:FK,"")</f>
        <v>0</v>
      </c>
      <c r="DO128" s="35">
        <f>_xlfn.XLOOKUP($A128,'[3]Form &amp; Form Handler Details'!$Y:$Y,'[3]Form &amp; Form Handler Details'!FL:FL,"")</f>
        <v>0</v>
      </c>
      <c r="DP128" s="35">
        <f>_xlfn.XLOOKUP($A128,'[3]Form &amp; Form Handler Details'!$Y:$Y,'[3]Form &amp; Form Handler Details'!FM:FM,"")</f>
        <v>0</v>
      </c>
      <c r="DQ128" s="35">
        <f>_xlfn.XLOOKUP($A128,'[3]Form &amp; Form Handler Details'!$Y:$Y,'[3]Form &amp; Form Handler Details'!FN:FN,"")</f>
        <v>0</v>
      </c>
      <c r="DR128" s="35">
        <f>_xlfn.XLOOKUP($A128,'[3]Form &amp; Form Handler Details'!$Y:$Y,'[3]Form &amp; Form Handler Details'!FO:FO,"")</f>
        <v>0</v>
      </c>
      <c r="DS128" s="35">
        <f>_xlfn.XLOOKUP($A128,'[3]Form &amp; Form Handler Details'!$Y:$Y,'[3]Form &amp; Form Handler Details'!FP:FP,"")</f>
        <v>0</v>
      </c>
      <c r="DT128" s="35">
        <f>_xlfn.XLOOKUP($A128,'[3]Form &amp; Form Handler Details'!$Y:$Y,'[3]Form &amp; Form Handler Details'!FQ:FQ,"")</f>
        <v>0</v>
      </c>
      <c r="DU128" s="35">
        <f>_xlfn.XLOOKUP($A128,'[3]Form &amp; Form Handler Details'!$Y:$Y,'[3]Form &amp; Form Handler Details'!FR:FR,"")</f>
        <v>0</v>
      </c>
      <c r="DV128" s="35">
        <f>_xlfn.XLOOKUP($A128,'[3]Form &amp; Form Handler Details'!$Y:$Y,'[3]Form &amp; Form Handler Details'!FS:FS,"")</f>
        <v>0</v>
      </c>
      <c r="DW128" s="35">
        <f>_xlfn.XLOOKUP($A128,'[3]Form &amp; Form Handler Details'!$Y:$Y,'[3]Form &amp; Form Handler Details'!FT:FT,"")</f>
        <v>0</v>
      </c>
      <c r="DX128" s="35">
        <f>_xlfn.XLOOKUP($A128,'[3]Form &amp; Form Handler Details'!$Y:$Y,'[3]Form &amp; Form Handler Details'!FU:FU,"")</f>
        <v>0</v>
      </c>
      <c r="DY128" s="35">
        <f>_xlfn.XLOOKUP($A128,'[3]Form &amp; Form Handler Details'!$Y:$Y,'[3]Form &amp; Form Handler Details'!FV:FV,"")</f>
        <v>0</v>
      </c>
      <c r="DZ128" s="35">
        <f>_xlfn.XLOOKUP($A128,'[3]Form &amp; Form Handler Details'!$Y:$Y,'[3]Form &amp; Form Handler Details'!FW:FW,"")</f>
        <v>0</v>
      </c>
      <c r="EA128" s="35">
        <f>_xlfn.XLOOKUP($A128,'[3]Form &amp; Form Handler Details'!$Y:$Y,'[3]Form &amp; Form Handler Details'!FX:FX,"")</f>
        <v>0</v>
      </c>
      <c r="EB128" s="35">
        <f>_xlfn.XLOOKUP($A128,'[3]Form &amp; Form Handler Details'!$Y:$Y,'[3]Form &amp; Form Handler Details'!FY:FY,"")</f>
        <v>0</v>
      </c>
      <c r="EC128" s="35">
        <f>_xlfn.XLOOKUP($A128,'[3]Form &amp; Form Handler Details'!$Y:$Y,'[3]Form &amp; Form Handler Details'!FZ:FZ,"")</f>
        <v>0</v>
      </c>
      <c r="ED128" s="35">
        <f>_xlfn.XLOOKUP($A128,'[3]Form &amp; Form Handler Details'!$Y:$Y,'[3]Form &amp; Form Handler Details'!GA:GA,"")</f>
        <v>0</v>
      </c>
      <c r="EE128" s="35">
        <f>_xlfn.XLOOKUP($A128,'[3]Form &amp; Form Handler Details'!$Y:$Y,'[3]Form &amp; Form Handler Details'!GB:GB,"")</f>
        <v>0</v>
      </c>
      <c r="EF128" s="35">
        <f>_xlfn.XLOOKUP($A128,'[3]Form &amp; Form Handler Details'!$Y:$Y,'[3]Form &amp; Form Handler Details'!GC:GC,"")</f>
        <v>0</v>
      </c>
      <c r="EG128" s="35">
        <f>_xlfn.XLOOKUP($A128,'[3]Form &amp; Form Handler Details'!$Y:$Y,'[3]Form &amp; Form Handler Details'!GD:GD,"")</f>
        <v>0</v>
      </c>
      <c r="EH128" s="35">
        <f>_xlfn.XLOOKUP($A128,'[3]Form &amp; Form Handler Details'!$Y:$Y,'[3]Form &amp; Form Handler Details'!GE:GE,"")</f>
        <v>0</v>
      </c>
      <c r="EI128" s="35">
        <f>_xlfn.XLOOKUP($A128,'[3]Form &amp; Form Handler Details'!$Y:$Y,'[3]Form &amp; Form Handler Details'!GF:GF,"")</f>
        <v>0</v>
      </c>
      <c r="EJ128" s="35">
        <f>_xlfn.XLOOKUP($A128,'[3]Form &amp; Form Handler Details'!$Y:$Y,'[3]Form &amp; Form Handler Details'!GG:GG,"")</f>
        <v>0</v>
      </c>
      <c r="EK128" s="35">
        <f>_xlfn.XLOOKUP($A128,'[3]Form &amp; Form Handler Details'!$Y:$Y,'[3]Form &amp; Form Handler Details'!GH:GH,"")</f>
        <v>0</v>
      </c>
      <c r="EL128" s="35">
        <f>_xlfn.XLOOKUP($A128,'[3]Form &amp; Form Handler Details'!$Y:$Y,'[3]Form &amp; Form Handler Details'!GI:GI,"")</f>
        <v>0</v>
      </c>
      <c r="EM128" s="35">
        <f>_xlfn.XLOOKUP($A128,'[3]Form &amp; Form Handler Details'!$Y:$Y,'[3]Form &amp; Form Handler Details'!GJ:GJ,"")</f>
        <v>0</v>
      </c>
      <c r="EN128" s="35">
        <f>_xlfn.XLOOKUP($A128,'[3]Form &amp; Form Handler Details'!$Y:$Y,'[3]Form &amp; Form Handler Details'!GK:GK,"")</f>
        <v>0</v>
      </c>
      <c r="EO128" s="35">
        <f>_xlfn.XLOOKUP($A128,'[3]Form &amp; Form Handler Details'!$Y:$Y,'[3]Form &amp; Form Handler Details'!GL:GL,"")</f>
        <v>0</v>
      </c>
      <c r="EP128" s="35">
        <f>_xlfn.XLOOKUP($A128,'[3]Form &amp; Form Handler Details'!$Y:$Y,'[3]Form &amp; Form Handler Details'!GM:GM,"")</f>
        <v>0</v>
      </c>
      <c r="EQ128" s="35">
        <f>_xlfn.XLOOKUP($A128,'[3]Form &amp; Form Handler Details'!$Y:$Y,'[3]Form &amp; Form Handler Details'!GN:GN,"")</f>
        <v>0</v>
      </c>
      <c r="ER128" s="35">
        <f>_xlfn.XLOOKUP($A128,'[3]Form &amp; Form Handler Details'!$Y:$Y,'[3]Form &amp; Form Handler Details'!GO:GO,"")</f>
        <v>0</v>
      </c>
      <c r="ES128" s="35">
        <f>_xlfn.XLOOKUP($A128,'[3]Form &amp; Form Handler Details'!$Y:$Y,'[3]Form &amp; Form Handler Details'!GP:GP,"")</f>
        <v>0</v>
      </c>
      <c r="ET128" s="35">
        <f>_xlfn.XLOOKUP($A128,'[3]Form &amp; Form Handler Details'!$Y:$Y,'[3]Form &amp; Form Handler Details'!GQ:GQ,"")</f>
        <v>0</v>
      </c>
      <c r="EU128" s="35">
        <f>_xlfn.XLOOKUP($A128,'[3]Form &amp; Form Handler Details'!$Y:$Y,'[3]Form &amp; Form Handler Details'!GR:GR,"")</f>
        <v>0</v>
      </c>
      <c r="EV128" s="35">
        <f>_xlfn.XLOOKUP($A128,'[3]Form &amp; Form Handler Details'!$Y:$Y,'[3]Form &amp; Form Handler Details'!GS:GS,"")</f>
        <v>0</v>
      </c>
      <c r="EW128" s="35">
        <f>_xlfn.XLOOKUP($A128,'[3]Form &amp; Form Handler Details'!$Y:$Y,'[3]Form &amp; Form Handler Details'!GT:GT,"")</f>
        <v>0</v>
      </c>
      <c r="EX128" s="35">
        <f>_xlfn.XLOOKUP($A128,'[3]Form &amp; Form Handler Details'!$Y:$Y,'[3]Form &amp; Form Handler Details'!GU:GU,"")</f>
        <v>0</v>
      </c>
      <c r="EY128" s="35">
        <f>_xlfn.XLOOKUP($A128,'[3]Form &amp; Form Handler Details'!$Y:$Y,'[3]Form &amp; Form Handler Details'!GV:GV,"")</f>
        <v>0</v>
      </c>
      <c r="EZ128" s="35">
        <f>_xlfn.XLOOKUP($A128,'[3]Form &amp; Form Handler Details'!$Y:$Y,'[3]Form &amp; Form Handler Details'!GW:GW,"")</f>
        <v>0</v>
      </c>
      <c r="FA128" s="35">
        <f>_xlfn.XLOOKUP($A128,'[3]Form &amp; Form Handler Details'!$Y:$Y,'[3]Form &amp; Form Handler Details'!GX:GX,"")</f>
        <v>0</v>
      </c>
      <c r="FB128" s="35">
        <f>_xlfn.XLOOKUP($A128,'[3]Form &amp; Form Handler Details'!$Y:$Y,'[3]Form &amp; Form Handler Details'!GY:GY,"")</f>
        <v>0</v>
      </c>
      <c r="FC128" s="35">
        <f>_xlfn.XLOOKUP($A128,'[3]Form &amp; Form Handler Details'!$Y:$Y,'[3]Form &amp; Form Handler Details'!GZ:GZ,"")</f>
        <v>0</v>
      </c>
      <c r="FD128" s="35">
        <f>_xlfn.XLOOKUP($A128,'[3]Form &amp; Form Handler Details'!$Y:$Y,'[3]Form &amp; Form Handler Details'!HA:HA,"")</f>
        <v>0</v>
      </c>
      <c r="FE128" s="35">
        <f>_xlfn.XLOOKUP($A128,'[3]Form &amp; Form Handler Details'!$Y:$Y,'[3]Form &amp; Form Handler Details'!HB:HB,"")</f>
        <v>0</v>
      </c>
      <c r="FF128" s="35">
        <f>_xlfn.XLOOKUP($A128,'[3]Form &amp; Form Handler Details'!$Y:$Y,'[3]Form &amp; Form Handler Details'!HC:HC,"")</f>
        <v>0</v>
      </c>
      <c r="FG128" s="35">
        <f>_xlfn.XLOOKUP($A128,'[3]Form &amp; Form Handler Details'!$Y:$Y,'[3]Form &amp; Form Handler Details'!HD:HD,"")</f>
        <v>0</v>
      </c>
      <c r="FH128" s="35">
        <f>_xlfn.XLOOKUP($A128,'[3]Form &amp; Form Handler Details'!$Y:$Y,'[3]Form &amp; Form Handler Details'!HE:HE,"")</f>
        <v>0</v>
      </c>
      <c r="FI128" s="35">
        <f>_xlfn.XLOOKUP($A128,'[3]Form &amp; Form Handler Details'!$Y:$Y,'[3]Form &amp; Form Handler Details'!HF:HF,"")</f>
        <v>0</v>
      </c>
      <c r="FJ128" s="35">
        <f>_xlfn.XLOOKUP($A128,'[3]Form &amp; Form Handler Details'!$Y:$Y,'[3]Form &amp; Form Handler Details'!HG:HG,"")</f>
        <v>0</v>
      </c>
      <c r="FK128" s="35">
        <f>_xlfn.XLOOKUP($A128,'[3]Form &amp; Form Handler Details'!$Y:$Y,'[3]Form &amp; Form Handler Details'!HH:HH,"")</f>
        <v>0</v>
      </c>
      <c r="FL128" s="35">
        <f>_xlfn.XLOOKUP($A128,'[3]Form &amp; Form Handler Details'!$Y:$Y,'[3]Form &amp; Form Handler Details'!HI:HI,"")</f>
        <v>0</v>
      </c>
      <c r="FM128" s="35">
        <f>_xlfn.XLOOKUP($A128,'[3]Form &amp; Form Handler Details'!$Y:$Y,'[3]Form &amp; Form Handler Details'!HJ:HJ,"")</f>
        <v>0</v>
      </c>
      <c r="FN128" s="35">
        <f>_xlfn.XLOOKUP($A128,'[3]Form &amp; Form Handler Details'!$Y:$Y,'[3]Form &amp; Form Handler Details'!HK:HK,"")</f>
        <v>0</v>
      </c>
      <c r="FO128" s="35">
        <f>_xlfn.XLOOKUP($A128,'[3]Form &amp; Form Handler Details'!$Y:$Y,'[3]Form &amp; Form Handler Details'!HL:HL,"")</f>
        <v>0</v>
      </c>
      <c r="FP128" s="35">
        <f>_xlfn.XLOOKUP($A128,'[3]Form &amp; Form Handler Details'!$Y:$Y,'[3]Form &amp; Form Handler Details'!HM:HM,"")</f>
        <v>0</v>
      </c>
      <c r="FQ128" s="35">
        <f>_xlfn.XLOOKUP($A128,'[3]Form &amp; Form Handler Details'!$Y:$Y,'[3]Form &amp; Form Handler Details'!HN:HN,"")</f>
        <v>0</v>
      </c>
      <c r="FR128" s="35">
        <f>_xlfn.XLOOKUP($A128,'[3]Form &amp; Form Handler Details'!$Y:$Y,'[3]Form &amp; Form Handler Details'!HO:HO,"")</f>
        <v>0</v>
      </c>
      <c r="FS128" s="35">
        <f>_xlfn.XLOOKUP($A128,'[3]Form &amp; Form Handler Details'!$Y:$Y,'[3]Form &amp; Form Handler Details'!HP:HP,"")</f>
        <v>0</v>
      </c>
      <c r="FT128" s="35">
        <f>_xlfn.XLOOKUP($A128,'[3]Form &amp; Form Handler Details'!$Y:$Y,'[3]Form &amp; Form Handler Details'!HQ:HQ,"")</f>
        <v>0</v>
      </c>
      <c r="FU128" s="35">
        <f>_xlfn.XLOOKUP($A128,'[3]Form &amp; Form Handler Details'!$Y:$Y,'[3]Form &amp; Form Handler Details'!HR:HR,"")</f>
        <v>0</v>
      </c>
      <c r="FV128" s="35">
        <f>_xlfn.XLOOKUP($A128,'[3]Form &amp; Form Handler Details'!$Y:$Y,'[3]Form &amp; Form Handler Details'!HS:HS,"")</f>
        <v>0</v>
      </c>
      <c r="FW128" s="35">
        <f>_xlfn.XLOOKUP($A128,'[3]Form &amp; Form Handler Details'!$Y:$Y,'[3]Form &amp; Form Handler Details'!HT:HT,"")</f>
        <v>0</v>
      </c>
      <c r="FX128" s="35">
        <f>_xlfn.XLOOKUP($A128,'[3]Form &amp; Form Handler Details'!$Y:$Y,'[3]Form &amp; Form Handler Details'!HU:HU,"")</f>
        <v>0</v>
      </c>
      <c r="FY128" s="35">
        <f>_xlfn.XLOOKUP($A128,'[3]Form &amp; Form Handler Details'!$Y:$Y,'[3]Form &amp; Form Handler Details'!HV:HV,"")</f>
        <v>0</v>
      </c>
      <c r="FZ128" s="35">
        <f>_xlfn.XLOOKUP($A128,'[3]Form &amp; Form Handler Details'!$Y:$Y,'[3]Form &amp; Form Handler Details'!HW:HW,"")</f>
        <v>0</v>
      </c>
      <c r="GA128" s="35">
        <f>_xlfn.XLOOKUP($A128,'[3]Form &amp; Form Handler Details'!$Y:$Y,'[3]Form &amp; Form Handler Details'!HX:HX,"")</f>
        <v>0</v>
      </c>
      <c r="GB128" s="35">
        <f>_xlfn.XLOOKUP($A128,'[3]Form &amp; Form Handler Details'!$Y:$Y,'[3]Form &amp; Form Handler Details'!HY:HY,"")</f>
        <v>0</v>
      </c>
      <c r="GC128" s="35">
        <f>_xlfn.XLOOKUP($A128,'[3]Form &amp; Form Handler Details'!$Y:$Y,'[3]Form &amp; Form Handler Details'!HZ:HZ,"")</f>
        <v>0</v>
      </c>
      <c r="GD128" s="35">
        <f>_xlfn.XLOOKUP($A128,'[3]Form &amp; Form Handler Details'!$Y:$Y,'[3]Form &amp; Form Handler Details'!IA:IA,"")</f>
        <v>0</v>
      </c>
      <c r="GE128" s="35">
        <f>_xlfn.XLOOKUP($A128,'[3]Form &amp; Form Handler Details'!$Y:$Y,'[3]Form &amp; Form Handler Details'!IB:IB,"")</f>
        <v>0</v>
      </c>
      <c r="GF128" s="35">
        <f>_xlfn.XLOOKUP($A128,'[3]Form &amp; Form Handler Details'!$Y:$Y,'[3]Form &amp; Form Handler Details'!IC:IC,"")</f>
        <v>0</v>
      </c>
      <c r="GG128" s="35">
        <f>_xlfn.XLOOKUP($A128,'[3]Form &amp; Form Handler Details'!$Y:$Y,'[3]Form &amp; Form Handler Details'!ID:ID,"")</f>
        <v>0</v>
      </c>
      <c r="GH128" s="35">
        <f>_xlfn.XLOOKUP($A128,'[3]Form &amp; Form Handler Details'!$Y:$Y,'[3]Form &amp; Form Handler Details'!IE:IE,"")</f>
        <v>0</v>
      </c>
      <c r="GI128" s="35">
        <f>_xlfn.XLOOKUP($A128,'[3]Form &amp; Form Handler Details'!$Y:$Y,'[3]Form &amp; Form Handler Details'!IF:IF,"")</f>
        <v>0</v>
      </c>
      <c r="GJ128" s="35">
        <f>_xlfn.XLOOKUP($A128,'[3]Form &amp; Form Handler Details'!$Y:$Y,'[3]Form &amp; Form Handler Details'!IG:IG,"")</f>
        <v>0</v>
      </c>
      <c r="GK128" s="35">
        <f>_xlfn.XLOOKUP($A128,'[3]Form &amp; Form Handler Details'!$Y:$Y,'[3]Form &amp; Form Handler Details'!IH:IH,"")</f>
        <v>0</v>
      </c>
      <c r="GL128" s="35">
        <f>_xlfn.XLOOKUP($A128,'[3]Form &amp; Form Handler Details'!$Y:$Y,'[3]Form &amp; Form Handler Details'!II:II,"")</f>
        <v>0</v>
      </c>
      <c r="GM128" s="35">
        <f>_xlfn.XLOOKUP($A128,'[3]Form &amp; Form Handler Details'!$Y:$Y,'[3]Form &amp; Form Handler Details'!IJ:IJ,"")</f>
        <v>0</v>
      </c>
      <c r="GN128" s="35">
        <f>_xlfn.XLOOKUP($A128,'[3]Form &amp; Form Handler Details'!$Y:$Y,'[3]Form &amp; Form Handler Details'!IK:IK,"")</f>
        <v>0</v>
      </c>
      <c r="GO128" s="35">
        <f>_xlfn.XLOOKUP($A128,'[3]Form &amp; Form Handler Details'!$Y:$Y,'[3]Form &amp; Form Handler Details'!IL:IL,"")</f>
        <v>0</v>
      </c>
      <c r="GP128" s="35">
        <f>_xlfn.XLOOKUP($A128,'[3]Form &amp; Form Handler Details'!$Y:$Y,'[3]Form &amp; Form Handler Details'!IM:IM,"")</f>
        <v>0</v>
      </c>
      <c r="GQ128" s="35">
        <f>_xlfn.XLOOKUP($A128,'[3]Form &amp; Form Handler Details'!$Y:$Y,'[3]Form &amp; Form Handler Details'!IN:IN,"")</f>
        <v>0</v>
      </c>
      <c r="GR128" s="35">
        <f>_xlfn.XLOOKUP($A128,'[3]Form &amp; Form Handler Details'!$Y:$Y,'[3]Form &amp; Form Handler Details'!IO:IO,"")</f>
        <v>0</v>
      </c>
      <c r="GS128" s="35">
        <f>_xlfn.XLOOKUP($A128,'[3]Form &amp; Form Handler Details'!$Y:$Y,'[3]Form &amp; Form Handler Details'!IP:IP,"")</f>
        <v>0</v>
      </c>
      <c r="GT128" s="35">
        <f>_xlfn.XLOOKUP($A128,'[3]Form &amp; Form Handler Details'!$Y:$Y,'[3]Form &amp; Form Handler Details'!IQ:IQ,"")</f>
        <v>0</v>
      </c>
      <c r="GU128" s="35">
        <f>_xlfn.XLOOKUP($A128,'[3]Form &amp; Form Handler Details'!$Y:$Y,'[3]Form &amp; Form Handler Details'!IR:IR,"")</f>
        <v>0</v>
      </c>
      <c r="GV128" s="35">
        <f>_xlfn.XLOOKUP($A128,'[3]Form &amp; Form Handler Details'!$Y:$Y,'[3]Form &amp; Form Handler Details'!IS:IS,"")</f>
        <v>0</v>
      </c>
      <c r="GW128" s="35">
        <f>_xlfn.XLOOKUP($A128,'[3]Form &amp; Form Handler Details'!$Y:$Y,'[3]Form &amp; Form Handler Details'!IT:IT,"")</f>
        <v>0</v>
      </c>
      <c r="GX128" s="35">
        <f>_xlfn.XLOOKUP($A128,'[3]Form &amp; Form Handler Details'!$Y:$Y,'[3]Form &amp; Form Handler Details'!IU:IU,"")</f>
        <v>0</v>
      </c>
      <c r="GY128" s="35">
        <f>_xlfn.XLOOKUP($A128,'[3]Form &amp; Form Handler Details'!$Y:$Y,'[3]Form &amp; Form Handler Details'!IV:IV,"")</f>
        <v>0</v>
      </c>
      <c r="GZ128" s="35">
        <f>_xlfn.XLOOKUP($A128,'[3]Form &amp; Form Handler Details'!$Y:$Y,'[3]Form &amp; Form Handler Details'!IW:IW,"")</f>
        <v>0</v>
      </c>
      <c r="HA128" s="35">
        <f>_xlfn.XLOOKUP($A128,'[3]Form &amp; Form Handler Details'!$Y:$Y,'[3]Form &amp; Form Handler Details'!IX:IX,"")</f>
        <v>0</v>
      </c>
      <c r="HB128" s="35">
        <f>_xlfn.XLOOKUP($A128,'[3]Form &amp; Form Handler Details'!$Y:$Y,'[3]Form &amp; Form Handler Details'!IY:IY,"")</f>
        <v>0</v>
      </c>
      <c r="HC128" s="35">
        <f>_xlfn.XLOOKUP($A128,'[3]Form &amp; Form Handler Details'!$Y:$Y,'[3]Form &amp; Form Handler Details'!IZ:IZ,"")</f>
        <v>0</v>
      </c>
      <c r="HD128" s="35">
        <f>_xlfn.XLOOKUP($A128,'[3]Form &amp; Form Handler Details'!$Y:$Y,'[3]Form &amp; Form Handler Details'!JA:JA,"")</f>
        <v>0</v>
      </c>
      <c r="HE128" s="35">
        <f>_xlfn.XLOOKUP($A128,'[3]Form &amp; Form Handler Details'!$Y:$Y,'[3]Form &amp; Form Handler Details'!JB:JB,"")</f>
        <v>0</v>
      </c>
      <c r="HF128" s="35">
        <f>_xlfn.XLOOKUP($A128,'[3]Form &amp; Form Handler Details'!$Y:$Y,'[3]Form &amp; Form Handler Details'!JC:JC,"")</f>
        <v>0</v>
      </c>
      <c r="HG128" s="35">
        <f>_xlfn.XLOOKUP($A128,'[3]Form &amp; Form Handler Details'!$Y:$Y,'[3]Form &amp; Form Handler Details'!JD:JD,"")</f>
        <v>0</v>
      </c>
      <c r="HH128" s="35">
        <f>_xlfn.XLOOKUP($A128,'[3]Form &amp; Form Handler Details'!$Y:$Y,'[3]Form &amp; Form Handler Details'!JE:JE,"")</f>
        <v>0</v>
      </c>
      <c r="HI128" s="35">
        <f>_xlfn.XLOOKUP($A128,'[3]Form &amp; Form Handler Details'!$Y:$Y,'[3]Form &amp; Form Handler Details'!JF:JF,"")</f>
        <v>0</v>
      </c>
      <c r="HJ128" s="35">
        <f>_xlfn.XLOOKUP($A128,'[3]Form &amp; Form Handler Details'!$Y:$Y,'[3]Form &amp; Form Handler Details'!JG:JG,"")</f>
        <v>0</v>
      </c>
      <c r="HK128" s="35">
        <f>_xlfn.XLOOKUP($A128,'[3]Form &amp; Form Handler Details'!$Y:$Y,'[3]Form &amp; Form Handler Details'!JH:JH,"")</f>
        <v>0</v>
      </c>
      <c r="HL128" s="35">
        <f>_xlfn.XLOOKUP($A128,'[3]Form &amp; Form Handler Details'!$Y:$Y,'[3]Form &amp; Form Handler Details'!JI:JI,"")</f>
        <v>0</v>
      </c>
      <c r="HM128" s="35">
        <f>_xlfn.XLOOKUP($A128,'[3]Form &amp; Form Handler Details'!$Y:$Y,'[3]Form &amp; Form Handler Details'!JJ:JJ,"")</f>
        <v>0</v>
      </c>
      <c r="HN128" s="35">
        <f>_xlfn.XLOOKUP($A128,'[3]Form &amp; Form Handler Details'!$Y:$Y,'[3]Form &amp; Form Handler Details'!JK:JK,"")</f>
        <v>0</v>
      </c>
      <c r="HO128" s="35">
        <f>_xlfn.XLOOKUP($A128,'[3]Form &amp; Form Handler Details'!$Y:$Y,'[3]Form &amp; Form Handler Details'!JL:JL,"")</f>
        <v>0</v>
      </c>
      <c r="HP128" s="35">
        <f>_xlfn.XLOOKUP($A128,'[3]Form &amp; Form Handler Details'!$Y:$Y,'[3]Form &amp; Form Handler Details'!JM:JM,"")</f>
        <v>0</v>
      </c>
      <c r="HQ128" s="35">
        <f>_xlfn.XLOOKUP($A128,'[3]Form &amp; Form Handler Details'!$Y:$Y,'[3]Form &amp; Form Handler Details'!JN:JN,"")</f>
        <v>0</v>
      </c>
      <c r="HR128" s="35">
        <f>_xlfn.XLOOKUP($A128,'[3]Form &amp; Form Handler Details'!$Y:$Y,'[3]Form &amp; Form Handler Details'!JO:JO,"")</f>
        <v>0</v>
      </c>
      <c r="HS128" s="35">
        <f>_xlfn.XLOOKUP($A128,'[3]Form &amp; Form Handler Details'!$Y:$Y,'[3]Form &amp; Form Handler Details'!JP:JP,"")</f>
        <v>0</v>
      </c>
      <c r="HT128" s="35">
        <f>_xlfn.XLOOKUP($A128,'[3]Form &amp; Form Handler Details'!$Y:$Y,'[3]Form &amp; Form Handler Details'!JQ:JQ,"")</f>
        <v>0</v>
      </c>
      <c r="HU128" s="35">
        <f>_xlfn.XLOOKUP($A128,'[3]Form &amp; Form Handler Details'!$Y:$Y,'[3]Form &amp; Form Handler Details'!JR:JR,"")</f>
        <v>0</v>
      </c>
      <c r="HV128" s="35">
        <f>_xlfn.XLOOKUP($A128,'[3]Form &amp; Form Handler Details'!$Y:$Y,'[3]Form &amp; Form Handler Details'!JS:JS,"")</f>
        <v>0</v>
      </c>
      <c r="HW128" s="35">
        <f>_xlfn.XLOOKUP($A128,'[3]Form &amp; Form Handler Details'!$Y:$Y,'[3]Form &amp; Form Handler Details'!JT:JT,"")</f>
        <v>0</v>
      </c>
    </row>
    <row r="129" spans="1:231" ht="165" customHeight="1">
      <c r="A129" s="32" t="s">
        <v>92</v>
      </c>
      <c r="B129" s="32" t="str">
        <f>_xlfn.XLOOKUP(Table46[[#This Row],[UFID]],ATC!C:C,ATC!A:A,"")</f>
        <v>10</v>
      </c>
      <c r="C129" s="31" t="str">
        <f>_xlfn.XLOOKUP(Table46[[#This Row],[UFID]],ATC!C:C,ATC!E:E,"")</f>
        <v>Build Queue</v>
      </c>
      <c r="D129" s="31">
        <f>_xlfn.XLOOKUP(Table46[[#This Row],[UFID]],ATC!C:C,ATC!J:J,"")</f>
        <v>0</v>
      </c>
      <c r="E129" s="31" t="s">
        <v>613</v>
      </c>
      <c r="F129" s="34" t="str">
        <f>_xlfn.XLOOKUP(Table46[[#This Row],[UFID]],'[3]Form &amp; Form Handler Details'!$Y:$Y,'[3]Form &amp; Form Handler Details'!$F:$F,"")</f>
        <v>https://www.paypal.com/pt/enterprise/campaigns/think-forward</v>
      </c>
      <c r="G129" s="34" t="str">
        <f>_xlfn.XLOOKUP(Table46[[#This Row],[UFID]],'[3]Form &amp; Form Handler Details'!$Y:$Y,'[3]Form &amp; Form Handler Details'!$I:$I,"")</f>
        <v>https://www.paypal.com/pt/enterprise/campaigns/think-forward?data=success</v>
      </c>
      <c r="H129" s="34" t="str">
        <f>_xlfn.XLOOKUP(Table46[[#This Row],[UFID]],'[3]Form &amp; Form Handler Details'!$Y:$Y,'[3]Form &amp; Form Handler Details'!$E:$E,"")</f>
        <v>https://pypd.paypal-mktg.com/l/925803/2022-03-23/2l7zg</v>
      </c>
      <c r="I129" s="34" t="str">
        <f>_xlfn.XLOOKUP(Table46[[#This Row],[UFID]],'[3]Form &amp; Form Handler Details'!$Y:$Y,'[3]Form &amp; Form Handler Details'!$U:$U,"")</f>
        <v>EMEA-PT-FRH-23-ABM-Think-Forward-Commerce-Report-LP-Live</v>
      </c>
      <c r="J129" s="34" t="str">
        <f>_xlfn.XLOOKUP(Table46[[#This Row],[UFID]],'[3]Form &amp; Form Handler Details'!$Y:$Y,'[3]Form &amp; Form Handler Details'!$V:$V,"")</f>
        <v>https://pypd.paypal-mktg.com/l/925803/2023-04-28/2s2dc</v>
      </c>
      <c r="K129" s="34" t="str">
        <f t="shared" si="3"/>
        <v>2023-04-28/2s2dc</v>
      </c>
      <c r="L129" s="34" t="str">
        <f>_xlfn.XLOOKUP(Table46[[#This Row],[UFID]],'[3]Form &amp; Form Handler Details'!$Y:$Y,'[3]Form &amp; Form Handler Details'!$D:$D,"")</f>
        <v>EMEA-PT-FRM-22-ABM-Think-Forward-Commerce-Report-LP</v>
      </c>
      <c r="M129" s="35" t="str">
        <f>_xlfn.XLOOKUP($A129,'[3]Form &amp; Form Handler Details'!$Y:$Y,'[3]Form &amp; Form Handler Details'!BJ:BJ,"")</f>
        <v>Nome próprio</v>
      </c>
      <c r="N129" s="35" t="str">
        <f>_xlfn.XLOOKUP($A129,'[3]Form &amp; Form Handler Details'!$Y:$Y,'[3]Form &amp; Form Handler Details'!BK:BK,"")</f>
        <v>firstname</v>
      </c>
      <c r="O129" s="35" t="str">
        <f>_xlfn.XLOOKUP($A129,'[3]Form &amp; Form Handler Details'!$Y:$Y,'[3]Form &amp; Form Handler Details'!BL:BL,"")</f>
        <v>Text</v>
      </c>
      <c r="P129" s="35" t="str">
        <f>_xlfn.XLOOKUP($A129,'[3]Form &amp; Form Handler Details'!$Y:$Y,'[3]Form &amp; Form Handler Details'!BM:BM,"")</f>
        <v>This field is required.</v>
      </c>
      <c r="Q129" s="35" t="str">
        <f>_xlfn.XLOOKUP($A129,'[3]Form &amp; Form Handler Details'!$Y:$Y,'[3]Form &amp; Form Handler Details'!BN:BN,"")</f>
        <v>Apelido</v>
      </c>
      <c r="R129" s="35" t="str">
        <f>_xlfn.XLOOKUP($A129,'[3]Form &amp; Form Handler Details'!$Y:$Y,'[3]Form &amp; Form Handler Details'!BO:BO,"")</f>
        <v>lastname</v>
      </c>
      <c r="S129" s="35" t="str">
        <f>_xlfn.XLOOKUP($A129,'[3]Form &amp; Form Handler Details'!$Y:$Y,'[3]Form &amp; Form Handler Details'!BP:BP,"")</f>
        <v>Text</v>
      </c>
      <c r="T129" s="35" t="str">
        <f>_xlfn.XLOOKUP($A129,'[3]Form &amp; Form Handler Details'!$Y:$Y,'[3]Form &amp; Form Handler Details'!BQ:BQ,"")</f>
        <v>This field is required.</v>
      </c>
      <c r="U129" s="35" t="str">
        <f>_xlfn.XLOOKUP($A129,'[3]Form &amp; Form Handler Details'!$Y:$Y,'[3]Form &amp; Form Handler Details'!BR:BR,"")</f>
        <v>E-mail profissional</v>
      </c>
      <c r="V129" s="35" t="str">
        <f>_xlfn.XLOOKUP($A129,'[3]Form &amp; Form Handler Details'!$Y:$Y,'[3]Form &amp; Form Handler Details'!BS:BS,"")</f>
        <v>workemail</v>
      </c>
      <c r="W129" s="35" t="str">
        <f>_xlfn.XLOOKUP($A129,'[3]Form &amp; Form Handler Details'!$Y:$Y,'[3]Form &amp; Form Handler Details'!BT:BT,"")</f>
        <v>Text</v>
      </c>
      <c r="X129" s="35" t="str">
        <f>_xlfn.XLOOKUP($A129,'[3]Form &amp; Form Handler Details'!$Y:$Y,'[3]Form &amp; Form Handler Details'!BU:BU,"")</f>
        <v>This field is required.</v>
      </c>
      <c r="Y129" s="35" t="str">
        <f>_xlfn.XLOOKUP($A129,'[3]Form &amp; Form Handler Details'!$Y:$Y,'[3]Form &amp; Form Handler Details'!BV:BV,"")</f>
        <v>Nome da empresa</v>
      </c>
      <c r="Z129" s="35" t="str">
        <f>_xlfn.XLOOKUP($A129,'[3]Form &amp; Form Handler Details'!$Y:$Y,'[3]Form &amp; Form Handler Details'!BW:BW,"")</f>
        <v>companyname</v>
      </c>
      <c r="AA129" s="35" t="str">
        <f>_xlfn.XLOOKUP($A129,'[3]Form &amp; Form Handler Details'!$Y:$Y,'[3]Form &amp; Form Handler Details'!BX:BX,"")</f>
        <v>Text</v>
      </c>
      <c r="AB129" s="35" t="str">
        <f>_xlfn.XLOOKUP($A129,'[3]Form &amp; Form Handler Details'!$Y:$Y,'[3]Form &amp; Form Handler Details'!BY:BY,"")</f>
        <v>This field is required</v>
      </c>
      <c r="AC129" s="35">
        <f>_xlfn.XLOOKUP($A129,'[3]Form &amp; Form Handler Details'!$Y:$Y,'[3]Form &amp; Form Handler Details'!BZ:BZ,"")</f>
        <v>0</v>
      </c>
      <c r="AD129" s="35">
        <f>_xlfn.XLOOKUP($A129,'[3]Form &amp; Form Handler Details'!$Y:$Y,'[3]Form &amp; Form Handler Details'!CA:CA,"")</f>
        <v>0</v>
      </c>
      <c r="AE129" s="35">
        <f>_xlfn.XLOOKUP($A129,'[3]Form &amp; Form Handler Details'!$Y:$Y,'[3]Form &amp; Form Handler Details'!CB:CB,"")</f>
        <v>0</v>
      </c>
      <c r="AF129" s="35">
        <f>_xlfn.XLOOKUP($A129,'[3]Form &amp; Form Handler Details'!$Y:$Y,'[3]Form &amp; Form Handler Details'!CC:CC,"")</f>
        <v>0</v>
      </c>
      <c r="AG129" s="35">
        <f>_xlfn.XLOOKUP($A129,'[3]Form &amp; Form Handler Details'!$Y:$Y,'[3]Form &amp; Form Handler Details'!CD:CD,"")</f>
        <v>0</v>
      </c>
      <c r="AH129" s="35">
        <f>_xlfn.XLOOKUP($A129,'[3]Form &amp; Form Handler Details'!$Y:$Y,'[3]Form &amp; Form Handler Details'!CE:CE,"")</f>
        <v>0</v>
      </c>
      <c r="AI129" s="35">
        <f>_xlfn.XLOOKUP($A129,'[3]Form &amp; Form Handler Details'!$Y:$Y,'[3]Form &amp; Form Handler Details'!CF:CF,"")</f>
        <v>0</v>
      </c>
      <c r="AJ129" s="35">
        <f>_xlfn.XLOOKUP($A129,'[3]Form &amp; Form Handler Details'!$Y:$Y,'[3]Form &amp; Form Handler Details'!CG:CG,"")</f>
        <v>0</v>
      </c>
      <c r="AK129" s="35">
        <f>_xlfn.XLOOKUP($A129,'[3]Form &amp; Form Handler Details'!$Y:$Y,'[3]Form &amp; Form Handler Details'!CH:CH,"")</f>
        <v>0</v>
      </c>
      <c r="AL129" s="35">
        <f>_xlfn.XLOOKUP($A129,'[3]Form &amp; Form Handler Details'!$Y:$Y,'[3]Form &amp; Form Handler Details'!CI:CI,"")</f>
        <v>0</v>
      </c>
      <c r="AM129" s="35">
        <f>_xlfn.XLOOKUP($A129,'[3]Form &amp; Form Handler Details'!$Y:$Y,'[3]Form &amp; Form Handler Details'!CJ:CJ,"")</f>
        <v>0</v>
      </c>
      <c r="AN129" s="35">
        <f>_xlfn.XLOOKUP($A129,'[3]Form &amp; Form Handler Details'!$Y:$Y,'[3]Form &amp; Form Handler Details'!CK:CK,"")</f>
        <v>0</v>
      </c>
      <c r="AO129" s="35">
        <f>_xlfn.XLOOKUP($A129,'[3]Form &amp; Form Handler Details'!$Y:$Y,'[3]Form &amp; Form Handler Details'!CL:CL,"")</f>
        <v>0</v>
      </c>
      <c r="AP129" s="35">
        <f>_xlfn.XLOOKUP($A129,'[3]Form &amp; Form Handler Details'!$Y:$Y,'[3]Form &amp; Form Handler Details'!CM:CM,"")</f>
        <v>0</v>
      </c>
      <c r="AQ129" s="35">
        <f>_xlfn.XLOOKUP($A129,'[3]Form &amp; Form Handler Details'!$Y:$Y,'[3]Form &amp; Form Handler Details'!CN:CN,"")</f>
        <v>0</v>
      </c>
      <c r="AR129" s="35">
        <f>_xlfn.XLOOKUP($A129,'[3]Form &amp; Form Handler Details'!$Y:$Y,'[3]Form &amp; Form Handler Details'!CO:CO,"")</f>
        <v>0</v>
      </c>
      <c r="AS129" s="35" t="str">
        <f>_xlfn.XLOOKUP($A129,'[3]Form &amp; Form Handler Details'!$Y:$Y,'[3]Form &amp; Form Handler Details'!CP:CP,"")</f>
        <v>Título</v>
      </c>
      <c r="AT129" s="35" t="str">
        <f>_xlfn.XLOOKUP($A129,'[3]Form &amp; Form Handler Details'!$Y:$Y,'[3]Form &amp; Form Handler Details'!CQ:CQ,"")</f>
        <v>jobtitle</v>
      </c>
      <c r="AU129" s="35" t="str">
        <f>_xlfn.XLOOKUP($A129,'[3]Form &amp; Form Handler Details'!$Y:$Y,'[3]Form &amp; Form Handler Details'!CR:CR,"")</f>
        <v>Text</v>
      </c>
      <c r="AV129" s="35" t="str">
        <f>_xlfn.XLOOKUP($A129,'[3]Form &amp; Form Handler Details'!$Y:$Y,'[3]Form &amp; Form Handler Details'!CS:CS,"")</f>
        <v>This field is required</v>
      </c>
      <c r="AW129" s="35" t="str">
        <f>_xlfn.XLOOKUP($A129,'[3]Form &amp; Form Handler Details'!$Y:$Y,'[3]Form &amp; Form Handler Details'!CT:CT,"")</f>
        <v>webformURL</v>
      </c>
      <c r="AX129" s="35" t="str">
        <f>_xlfn.XLOOKUP($A129,'[3]Form &amp; Form Handler Details'!$Y:$Y,'[3]Form &amp; Form Handler Details'!CU:CU,"")</f>
        <v>webformurl</v>
      </c>
      <c r="AY129" s="35" t="str">
        <f>_xlfn.XLOOKUP($A129,'[3]Form &amp; Form Handler Details'!$Y:$Y,'[3]Form &amp; Form Handler Details'!CV:CV,"")</f>
        <v>Hidden</v>
      </c>
      <c r="AZ129" s="35" t="str">
        <f>_xlfn.XLOOKUP($A129,'[3]Form &amp; Form Handler Details'!$Y:$Y,'[3]Form &amp; Form Handler Details'!CW:CW,"")</f>
        <v>gclid</v>
      </c>
      <c r="BA129" s="35" t="str">
        <f>_xlfn.XLOOKUP($A129,'[3]Form &amp; Form Handler Details'!$Y:$Y,'[3]Form &amp; Form Handler Details'!CX:CX,"")</f>
        <v>gclid</v>
      </c>
      <c r="BB129" s="35" t="str">
        <f>_xlfn.XLOOKUP($A129,'[3]Form &amp; Form Handler Details'!$Y:$Y,'[3]Form &amp; Form Handler Details'!CY:CY,"")</f>
        <v>Hidden</v>
      </c>
      <c r="BC129" s="35">
        <f>_xlfn.XLOOKUP($A129,'[3]Form &amp; Form Handler Details'!$Y:$Y,'[3]Form &amp; Form Handler Details'!CZ:CZ,"")</f>
        <v>0</v>
      </c>
      <c r="BD129" s="35">
        <f>_xlfn.XLOOKUP($A129,'[3]Form &amp; Form Handler Details'!$Y:$Y,'[3]Form &amp; Form Handler Details'!DA:DA,"")</f>
        <v>0</v>
      </c>
      <c r="BE129" s="35">
        <f>_xlfn.XLOOKUP($A129,'[3]Form &amp; Form Handler Details'!$Y:$Y,'[3]Form &amp; Form Handler Details'!DB:DB,"")</f>
        <v>0</v>
      </c>
      <c r="BF129" s="35">
        <f>_xlfn.XLOOKUP($A129,'[3]Form &amp; Form Handler Details'!$Y:$Y,'[3]Form &amp; Form Handler Details'!DC:DC,"")</f>
        <v>0</v>
      </c>
      <c r="BG129" s="35">
        <f>_xlfn.XLOOKUP($A129,'[3]Form &amp; Form Handler Details'!$Y:$Y,'[3]Form &amp; Form Handler Details'!DD:DD,"")</f>
        <v>0</v>
      </c>
      <c r="BH129" s="35">
        <f>_xlfn.XLOOKUP($A129,'[3]Form &amp; Form Handler Details'!$Y:$Y,'[3]Form &amp; Form Handler Details'!DE:DE,"")</f>
        <v>0</v>
      </c>
      <c r="BI129" s="35">
        <f>_xlfn.XLOOKUP($A129,'[3]Form &amp; Form Handler Details'!$Y:$Y,'[3]Form &amp; Form Handler Details'!DF:DF,"")</f>
        <v>0</v>
      </c>
      <c r="BJ129" s="35">
        <f>_xlfn.XLOOKUP($A129,'[3]Form &amp; Form Handler Details'!$Y:$Y,'[3]Form &amp; Form Handler Details'!DG:DG,"")</f>
        <v>0</v>
      </c>
      <c r="BK129" s="35">
        <f>_xlfn.XLOOKUP($A129,'[3]Form &amp; Form Handler Details'!$Y:$Y,'[3]Form &amp; Form Handler Details'!DH:DH,"")</f>
        <v>0</v>
      </c>
      <c r="BL129" s="35">
        <f>_xlfn.XLOOKUP($A129,'[3]Form &amp; Form Handler Details'!$Y:$Y,'[3]Form &amp; Form Handler Details'!DI:DI,"")</f>
        <v>0</v>
      </c>
      <c r="BM129" s="35">
        <f>_xlfn.XLOOKUP($A129,'[3]Form &amp; Form Handler Details'!$Y:$Y,'[3]Form &amp; Form Handler Details'!DJ:DJ,"")</f>
        <v>0</v>
      </c>
      <c r="BN129" s="35">
        <f>_xlfn.XLOOKUP($A129,'[3]Form &amp; Form Handler Details'!$Y:$Y,'[3]Form &amp; Form Handler Details'!DK:DK,"")</f>
        <v>0</v>
      </c>
      <c r="BO129" s="35">
        <f>_xlfn.XLOOKUP($A129,'[3]Form &amp; Form Handler Details'!$Y:$Y,'[3]Form &amp; Form Handler Details'!DL:DL,"")</f>
        <v>0</v>
      </c>
      <c r="BP129" s="35">
        <f>_xlfn.XLOOKUP($A129,'[3]Form &amp; Form Handler Details'!$Y:$Y,'[3]Form &amp; Form Handler Details'!DM:DM,"")</f>
        <v>0</v>
      </c>
      <c r="BQ129" s="35">
        <f>_xlfn.XLOOKUP($A129,'[3]Form &amp; Form Handler Details'!$Y:$Y,'[3]Form &amp; Form Handler Details'!DN:DN,"")</f>
        <v>0</v>
      </c>
      <c r="BR129" s="35" t="str">
        <f>_xlfn.XLOOKUP($A129,'[3]Form &amp; Form Handler Details'!$Y:$Y,'[3]Form &amp; Form Handler Details'!DO:DO,"")</f>
        <v>País
Portugal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Zambia
Zimbabwe</v>
      </c>
      <c r="BS129" s="35">
        <f>_xlfn.XLOOKUP($A129,'[3]Form &amp; Form Handler Details'!$Y:$Y,'[3]Form &amp; Form Handler Details'!DP:DP,"")</f>
        <v>0</v>
      </c>
      <c r="BT129" s="35" t="str">
        <f>_xlfn.XLOOKUP($A129,'[3]Form &amp; Form Handler Details'!$Y:$Y,'[3]Form &amp; Form Handler Details'!DQ:DQ,"")</f>
        <v>country</v>
      </c>
      <c r="BU129" s="35" t="str">
        <f>_xlfn.XLOOKUP($A129,'[3]Form &amp; Form Handler Details'!$Y:$Y,'[3]Form &amp; Form Handler Details'!DR:DR,"")</f>
        <v>Dropdown</v>
      </c>
      <c r="BV129" s="35" t="str">
        <f>_xlfn.XLOOKUP($A129,'[3]Form &amp; Form Handler Details'!$Y:$Y,'[3]Form &amp; Form Handler Details'!DS:DS,"")</f>
        <v>This field is required</v>
      </c>
      <c r="BW129" s="35" t="str">
        <f>_xlfn.XLOOKUP($A129,'[3]Form &amp; Form Handler Details'!$Y:$Y,'[3]Form &amp; Form Handler Details'!DT:DT,"")</f>
        <v>HoneyPot</v>
      </c>
      <c r="BX129" s="35" t="str">
        <f>_xlfn.XLOOKUP($A129,'[3]Form &amp; Form Handler Details'!$Y:$Y,'[3]Form &amp; Form Handler Details'!DU:DU,"")</f>
        <v>pardot_extra_field</v>
      </c>
      <c r="BY129" s="35" t="str">
        <f>_xlfn.XLOOKUP($A129,'[3]Form &amp; Form Handler Details'!$Y:$Y,'[3]Form &amp; Form Handler Details'!DV:DV,"")</f>
        <v>Hidden</v>
      </c>
      <c r="BZ129" s="35">
        <f>_xlfn.XLOOKUP($A129,'[3]Form &amp; Form Handler Details'!$Y:$Y,'[3]Form &amp; Form Handler Details'!DW:DW,"")</f>
        <v>0</v>
      </c>
      <c r="CA129" s="35">
        <f>_xlfn.XLOOKUP($A129,'[3]Form &amp; Form Handler Details'!$Y:$Y,'[3]Form &amp; Form Handler Details'!DX:DX,"")</f>
        <v>0</v>
      </c>
      <c r="CB129" s="35">
        <f>_xlfn.XLOOKUP($A129,'[3]Form &amp; Form Handler Details'!$Y:$Y,'[3]Form &amp; Form Handler Details'!DY:DY,"")</f>
        <v>0</v>
      </c>
      <c r="CC129" s="35">
        <f>_xlfn.XLOOKUP($A129,'[3]Form &amp; Form Handler Details'!$Y:$Y,'[3]Form &amp; Form Handler Details'!DZ:DZ,"")</f>
        <v>0</v>
      </c>
      <c r="CD129" s="35">
        <f>_xlfn.XLOOKUP($A129,'[3]Form &amp; Form Handler Details'!$Y:$Y,'[3]Form &amp; Form Handler Details'!EA:EA,"")</f>
        <v>0</v>
      </c>
      <c r="CE129" s="35">
        <f>_xlfn.XLOOKUP($A129,'[3]Form &amp; Form Handler Details'!$Y:$Y,'[3]Form &amp; Form Handler Details'!EB:EB,"")</f>
        <v>0</v>
      </c>
      <c r="CF129" s="35">
        <f>_xlfn.XLOOKUP($A129,'[3]Form &amp; Form Handler Details'!$Y:$Y,'[3]Form &amp; Form Handler Details'!EC:EC,"")</f>
        <v>0</v>
      </c>
      <c r="CG129" s="35">
        <f>_xlfn.XLOOKUP($A129,'[3]Form &amp; Form Handler Details'!$Y:$Y,'[3]Form &amp; Form Handler Details'!ED:ED,"")</f>
        <v>0</v>
      </c>
      <c r="CH129" s="35">
        <f>_xlfn.XLOOKUP($A129,'[3]Form &amp; Form Handler Details'!$Y:$Y,'[3]Form &amp; Form Handler Details'!EE:EE,"")</f>
        <v>0</v>
      </c>
      <c r="CI129" s="35">
        <f>_xlfn.XLOOKUP($A129,'[3]Form &amp; Form Handler Details'!$Y:$Y,'[3]Form &amp; Form Handler Details'!EF:EF,"")</f>
        <v>0</v>
      </c>
      <c r="CJ129" s="35">
        <f>_xlfn.XLOOKUP($A129,'[3]Form &amp; Form Handler Details'!$Y:$Y,'[3]Form &amp; Form Handler Details'!EG:EG,"")</f>
        <v>0</v>
      </c>
      <c r="CK129" s="35">
        <f>_xlfn.XLOOKUP($A129,'[3]Form &amp; Form Handler Details'!$Y:$Y,'[3]Form &amp; Form Handler Details'!EH:EH,"")</f>
        <v>0</v>
      </c>
      <c r="CL129" s="35">
        <f>_xlfn.XLOOKUP($A129,'[3]Form &amp; Form Handler Details'!$Y:$Y,'[3]Form &amp; Form Handler Details'!EI:EI,"")</f>
        <v>0</v>
      </c>
      <c r="CM129" s="35">
        <f>_xlfn.XLOOKUP($A129,'[3]Form &amp; Form Handler Details'!$Y:$Y,'[3]Form &amp; Form Handler Details'!EJ:EJ,"")</f>
        <v>0</v>
      </c>
      <c r="CN129" s="35">
        <f>_xlfn.XLOOKUP($A129,'[3]Form &amp; Form Handler Details'!$Y:$Y,'[3]Form &amp; Form Handler Details'!EK:EK,"")</f>
        <v>0</v>
      </c>
      <c r="CO129" s="35">
        <f>_xlfn.XLOOKUP($A129,'[3]Form &amp; Form Handler Details'!$Y:$Y,'[3]Form &amp; Form Handler Details'!EL:EL,"")</f>
        <v>0</v>
      </c>
      <c r="CP129" s="35">
        <f>_xlfn.XLOOKUP($A129,'[3]Form &amp; Form Handler Details'!$Y:$Y,'[3]Form &amp; Form Handler Details'!EM:EM,"")</f>
        <v>0</v>
      </c>
      <c r="CQ129" s="35" t="str">
        <f>_xlfn.XLOOKUP($A129,'[3]Form &amp; Form Handler Details'!$Y:$Y,'[3]Form &amp; Form Handler Details'!EN:EN,"")</f>
        <v>Li a aceitei a &lt;a href="https://www.paypal.com/pt/webapps/mpp/ua/privacy-full" style="color:#0070ba;" target="_blank"&gt; Política de Privacidade do PayPal&lt;a/&gt;.</v>
      </c>
      <c r="CR129" s="35" t="str">
        <f>_xlfn.XLOOKUP($A129,'[3]Form &amp; Form Handler Details'!$Y:$Y,'[3]Form &amp; Form Handler Details'!EO:EO,"")</f>
        <v>privacyconsent</v>
      </c>
      <c r="CS129" s="35" t="str">
        <f>_xlfn.XLOOKUP($A129,'[3]Form &amp; Form Handler Details'!$Y:$Y,'[3]Form &amp; Form Handler Details'!EP:EP,"")</f>
        <v>Checkbox</v>
      </c>
      <c r="CT129" s="35" t="str">
        <f>_xlfn.XLOOKUP($A129,'[3]Form &amp; Form Handler Details'!$Y:$Y,'[3]Form &amp; Form Handler Details'!EQ:EQ,"")</f>
        <v>This field is required</v>
      </c>
      <c r="CU129" s="35">
        <f>_xlfn.XLOOKUP($A129,'[3]Form &amp; Form Handler Details'!$Y:$Y,'[3]Form &amp; Form Handler Details'!ER:ER,"")</f>
        <v>0</v>
      </c>
      <c r="CV129" s="35">
        <f>_xlfn.XLOOKUP($A129,'[3]Form &amp; Form Handler Details'!$Y:$Y,'[3]Form &amp; Form Handler Details'!ES:ES,"")</f>
        <v>0</v>
      </c>
      <c r="CW129" s="35">
        <f>_xlfn.XLOOKUP($A129,'[3]Form &amp; Form Handler Details'!$Y:$Y,'[3]Form &amp; Form Handler Details'!ET:ET,"")</f>
        <v>0</v>
      </c>
      <c r="CX129" s="35">
        <f>_xlfn.XLOOKUP($A129,'[3]Form &amp; Form Handler Details'!$Y:$Y,'[3]Form &amp; Form Handler Details'!EU:EU,"")</f>
        <v>0</v>
      </c>
      <c r="CY129" s="35">
        <f>_xlfn.XLOOKUP($A129,'[3]Form &amp; Form Handler Details'!$Y:$Y,'[3]Form &amp; Form Handler Details'!EV:EV,"")</f>
        <v>0</v>
      </c>
      <c r="CZ129" s="35">
        <f>_xlfn.XLOOKUP($A129,'[3]Form &amp; Form Handler Details'!$Y:$Y,'[3]Form &amp; Form Handler Details'!EW:EW,"")</f>
        <v>0</v>
      </c>
      <c r="DA129" s="35">
        <f>_xlfn.XLOOKUP($A129,'[3]Form &amp; Form Handler Details'!$Y:$Y,'[3]Form &amp; Form Handler Details'!EX:EX,"")</f>
        <v>0</v>
      </c>
      <c r="DB129" s="35">
        <f>_xlfn.XLOOKUP($A129,'[3]Form &amp; Form Handler Details'!$Y:$Y,'[3]Form &amp; Form Handler Details'!EY:EY,"")</f>
        <v>0</v>
      </c>
      <c r="DC129" s="35">
        <f>_xlfn.XLOOKUP($A129,'[3]Form &amp; Form Handler Details'!$Y:$Y,'[3]Form &amp; Form Handler Details'!EZ:EZ,"")</f>
        <v>0</v>
      </c>
      <c r="DD129" s="35">
        <f>_xlfn.XLOOKUP($A129,'[3]Form &amp; Form Handler Details'!$Y:$Y,'[3]Form &amp; Form Handler Details'!FA:FA,"")</f>
        <v>0</v>
      </c>
      <c r="DE129" s="35">
        <f>_xlfn.XLOOKUP($A129,'[3]Form &amp; Form Handler Details'!$Y:$Y,'[3]Form &amp; Form Handler Details'!FB:FB,"")</f>
        <v>0</v>
      </c>
      <c r="DF129" s="35">
        <f>_xlfn.XLOOKUP($A129,'[3]Form &amp; Form Handler Details'!$Y:$Y,'[3]Form &amp; Form Handler Details'!FC:FC,"")</f>
        <v>0</v>
      </c>
      <c r="DG129" s="35">
        <f>_xlfn.XLOOKUP($A129,'[3]Form &amp; Form Handler Details'!$Y:$Y,'[3]Form &amp; Form Handler Details'!FD:FD,"")</f>
        <v>0</v>
      </c>
      <c r="DH129" s="35">
        <f>_xlfn.XLOOKUP($A129,'[3]Form &amp; Form Handler Details'!$Y:$Y,'[3]Form &amp; Form Handler Details'!FE:FE,"")</f>
        <v>0</v>
      </c>
      <c r="DI129" s="35">
        <f>_xlfn.XLOOKUP($A129,'[3]Form &amp; Form Handler Details'!$Y:$Y,'[3]Form &amp; Form Handler Details'!FF:FF,"")</f>
        <v>0</v>
      </c>
      <c r="DJ129" s="35">
        <f>_xlfn.XLOOKUP($A129,'[3]Form &amp; Form Handler Details'!$Y:$Y,'[3]Form &amp; Form Handler Details'!FG:FG,"")</f>
        <v>0</v>
      </c>
      <c r="DK129" s="35">
        <f>_xlfn.XLOOKUP($A129,'[3]Form &amp; Form Handler Details'!$Y:$Y,'[3]Form &amp; Form Handler Details'!FH:FH,"")</f>
        <v>0</v>
      </c>
      <c r="DL129" s="35">
        <f>_xlfn.XLOOKUP($A129,'[3]Form &amp; Form Handler Details'!$Y:$Y,'[3]Form &amp; Form Handler Details'!FI:FI,"")</f>
        <v>0</v>
      </c>
      <c r="DM129" s="35">
        <f>_xlfn.XLOOKUP($A129,'[3]Form &amp; Form Handler Details'!$Y:$Y,'[3]Form &amp; Form Handler Details'!FJ:FJ,"")</f>
        <v>0</v>
      </c>
      <c r="DN129" s="35">
        <f>_xlfn.XLOOKUP($A129,'[3]Form &amp; Form Handler Details'!$Y:$Y,'[3]Form &amp; Form Handler Details'!FK:FK,"")</f>
        <v>0</v>
      </c>
      <c r="DO129" s="35">
        <f>_xlfn.XLOOKUP($A129,'[3]Form &amp; Form Handler Details'!$Y:$Y,'[3]Form &amp; Form Handler Details'!FL:FL,"")</f>
        <v>0</v>
      </c>
      <c r="DP129" s="35">
        <f>_xlfn.XLOOKUP($A129,'[3]Form &amp; Form Handler Details'!$Y:$Y,'[3]Form &amp; Form Handler Details'!FM:FM,"")</f>
        <v>0</v>
      </c>
      <c r="DQ129" s="35">
        <f>_xlfn.XLOOKUP($A129,'[3]Form &amp; Form Handler Details'!$Y:$Y,'[3]Form &amp; Form Handler Details'!FN:FN,"")</f>
        <v>0</v>
      </c>
      <c r="DR129" s="35">
        <f>_xlfn.XLOOKUP($A129,'[3]Form &amp; Form Handler Details'!$Y:$Y,'[3]Form &amp; Form Handler Details'!FO:FO,"")</f>
        <v>0</v>
      </c>
      <c r="DS129" s="35">
        <f>_xlfn.XLOOKUP($A129,'[3]Form &amp; Form Handler Details'!$Y:$Y,'[3]Form &amp; Form Handler Details'!FP:FP,"")</f>
        <v>0</v>
      </c>
      <c r="DT129" s="35">
        <f>_xlfn.XLOOKUP($A129,'[3]Form &amp; Form Handler Details'!$Y:$Y,'[3]Form &amp; Form Handler Details'!FQ:FQ,"")</f>
        <v>0</v>
      </c>
      <c r="DU129" s="35">
        <f>_xlfn.XLOOKUP($A129,'[3]Form &amp; Form Handler Details'!$Y:$Y,'[3]Form &amp; Form Handler Details'!FR:FR,"")</f>
        <v>0</v>
      </c>
      <c r="DV129" s="35">
        <f>_xlfn.XLOOKUP($A129,'[3]Form &amp; Form Handler Details'!$Y:$Y,'[3]Form &amp; Form Handler Details'!FS:FS,"")</f>
        <v>0</v>
      </c>
      <c r="DW129" s="35">
        <f>_xlfn.XLOOKUP($A129,'[3]Form &amp; Form Handler Details'!$Y:$Y,'[3]Form &amp; Form Handler Details'!FT:FT,"")</f>
        <v>0</v>
      </c>
      <c r="DX129" s="35">
        <f>_xlfn.XLOOKUP($A129,'[3]Form &amp; Form Handler Details'!$Y:$Y,'[3]Form &amp; Form Handler Details'!FU:FU,"")</f>
        <v>0</v>
      </c>
      <c r="DY129" s="35">
        <f>_xlfn.XLOOKUP($A129,'[3]Form &amp; Form Handler Details'!$Y:$Y,'[3]Form &amp; Form Handler Details'!FV:FV,"")</f>
        <v>0</v>
      </c>
      <c r="DZ129" s="35">
        <f>_xlfn.XLOOKUP($A129,'[3]Form &amp; Form Handler Details'!$Y:$Y,'[3]Form &amp; Form Handler Details'!FW:FW,"")</f>
        <v>0</v>
      </c>
      <c r="EA129" s="35">
        <f>_xlfn.XLOOKUP($A129,'[3]Form &amp; Form Handler Details'!$Y:$Y,'[3]Form &amp; Form Handler Details'!FX:FX,"")</f>
        <v>0</v>
      </c>
      <c r="EB129" s="35">
        <f>_xlfn.XLOOKUP($A129,'[3]Form &amp; Form Handler Details'!$Y:$Y,'[3]Form &amp; Form Handler Details'!FY:FY,"")</f>
        <v>0</v>
      </c>
      <c r="EC129" s="35">
        <f>_xlfn.XLOOKUP($A129,'[3]Form &amp; Form Handler Details'!$Y:$Y,'[3]Form &amp; Form Handler Details'!FZ:FZ,"")</f>
        <v>0</v>
      </c>
      <c r="ED129" s="35">
        <f>_xlfn.XLOOKUP($A129,'[3]Form &amp; Form Handler Details'!$Y:$Y,'[3]Form &amp; Form Handler Details'!GA:GA,"")</f>
        <v>0</v>
      </c>
      <c r="EE129" s="35">
        <f>_xlfn.XLOOKUP($A129,'[3]Form &amp; Form Handler Details'!$Y:$Y,'[3]Form &amp; Form Handler Details'!GB:GB,"")</f>
        <v>0</v>
      </c>
      <c r="EF129" s="35">
        <f>_xlfn.XLOOKUP($A129,'[3]Form &amp; Form Handler Details'!$Y:$Y,'[3]Form &amp; Form Handler Details'!GC:GC,"")</f>
        <v>0</v>
      </c>
      <c r="EG129" s="35">
        <f>_xlfn.XLOOKUP($A129,'[3]Form &amp; Form Handler Details'!$Y:$Y,'[3]Form &amp; Form Handler Details'!GD:GD,"")</f>
        <v>0</v>
      </c>
      <c r="EH129" s="35">
        <f>_xlfn.XLOOKUP($A129,'[3]Form &amp; Form Handler Details'!$Y:$Y,'[3]Form &amp; Form Handler Details'!GE:GE,"")</f>
        <v>0</v>
      </c>
      <c r="EI129" s="35">
        <f>_xlfn.XLOOKUP($A129,'[3]Form &amp; Form Handler Details'!$Y:$Y,'[3]Form &amp; Form Handler Details'!GF:GF,"")</f>
        <v>0</v>
      </c>
      <c r="EJ129" s="35">
        <f>_xlfn.XLOOKUP($A129,'[3]Form &amp; Form Handler Details'!$Y:$Y,'[3]Form &amp; Form Handler Details'!GG:GG,"")</f>
        <v>0</v>
      </c>
      <c r="EK129" s="35">
        <f>_xlfn.XLOOKUP($A129,'[3]Form &amp; Form Handler Details'!$Y:$Y,'[3]Form &amp; Form Handler Details'!GH:GH,"")</f>
        <v>0</v>
      </c>
      <c r="EL129" s="35">
        <f>_xlfn.XLOOKUP($A129,'[3]Form &amp; Form Handler Details'!$Y:$Y,'[3]Form &amp; Form Handler Details'!GI:GI,"")</f>
        <v>0</v>
      </c>
      <c r="EM129" s="35">
        <f>_xlfn.XLOOKUP($A129,'[3]Form &amp; Form Handler Details'!$Y:$Y,'[3]Form &amp; Form Handler Details'!GJ:GJ,"")</f>
        <v>0</v>
      </c>
      <c r="EN129" s="35">
        <f>_xlfn.XLOOKUP($A129,'[3]Form &amp; Form Handler Details'!$Y:$Y,'[3]Form &amp; Form Handler Details'!GK:GK,"")</f>
        <v>0</v>
      </c>
      <c r="EO129" s="35">
        <f>_xlfn.XLOOKUP($A129,'[3]Form &amp; Form Handler Details'!$Y:$Y,'[3]Form &amp; Form Handler Details'!GL:GL,"")</f>
        <v>0</v>
      </c>
      <c r="EP129" s="35">
        <f>_xlfn.XLOOKUP($A129,'[3]Form &amp; Form Handler Details'!$Y:$Y,'[3]Form &amp; Form Handler Details'!GM:GM,"")</f>
        <v>0</v>
      </c>
      <c r="EQ129" s="35">
        <f>_xlfn.XLOOKUP($A129,'[3]Form &amp; Form Handler Details'!$Y:$Y,'[3]Form &amp; Form Handler Details'!GN:GN,"")</f>
        <v>0</v>
      </c>
      <c r="ER129" s="35">
        <f>_xlfn.XLOOKUP($A129,'[3]Form &amp; Form Handler Details'!$Y:$Y,'[3]Form &amp; Form Handler Details'!GO:GO,"")</f>
        <v>0</v>
      </c>
      <c r="ES129" s="35">
        <f>_xlfn.XLOOKUP($A129,'[3]Form &amp; Form Handler Details'!$Y:$Y,'[3]Form &amp; Form Handler Details'!GP:GP,"")</f>
        <v>0</v>
      </c>
      <c r="ET129" s="35">
        <f>_xlfn.XLOOKUP($A129,'[3]Form &amp; Form Handler Details'!$Y:$Y,'[3]Form &amp; Form Handler Details'!GQ:GQ,"")</f>
        <v>0</v>
      </c>
      <c r="EU129" s="35">
        <f>_xlfn.XLOOKUP($A129,'[3]Form &amp; Form Handler Details'!$Y:$Y,'[3]Form &amp; Form Handler Details'!GR:GR,"")</f>
        <v>0</v>
      </c>
      <c r="EV129" s="35">
        <f>_xlfn.XLOOKUP($A129,'[3]Form &amp; Form Handler Details'!$Y:$Y,'[3]Form &amp; Form Handler Details'!GS:GS,"")</f>
        <v>0</v>
      </c>
      <c r="EW129" s="35">
        <f>_xlfn.XLOOKUP($A129,'[3]Form &amp; Form Handler Details'!$Y:$Y,'[3]Form &amp; Form Handler Details'!GT:GT,"")</f>
        <v>0</v>
      </c>
      <c r="EX129" s="35">
        <f>_xlfn.XLOOKUP($A129,'[3]Form &amp; Form Handler Details'!$Y:$Y,'[3]Form &amp; Form Handler Details'!GU:GU,"")</f>
        <v>0</v>
      </c>
      <c r="EY129" s="35">
        <f>_xlfn.XLOOKUP($A129,'[3]Form &amp; Form Handler Details'!$Y:$Y,'[3]Form &amp; Form Handler Details'!GV:GV,"")</f>
        <v>0</v>
      </c>
      <c r="EZ129" s="35">
        <f>_xlfn.XLOOKUP($A129,'[3]Form &amp; Form Handler Details'!$Y:$Y,'[3]Form &amp; Form Handler Details'!GW:GW,"")</f>
        <v>0</v>
      </c>
      <c r="FA129" s="35">
        <f>_xlfn.XLOOKUP($A129,'[3]Form &amp; Form Handler Details'!$Y:$Y,'[3]Form &amp; Form Handler Details'!GX:GX,"")</f>
        <v>0</v>
      </c>
      <c r="FB129" s="35">
        <f>_xlfn.XLOOKUP($A129,'[3]Form &amp; Form Handler Details'!$Y:$Y,'[3]Form &amp; Form Handler Details'!GY:GY,"")</f>
        <v>0</v>
      </c>
      <c r="FC129" s="35">
        <f>_xlfn.XLOOKUP($A129,'[3]Form &amp; Form Handler Details'!$Y:$Y,'[3]Form &amp; Form Handler Details'!GZ:GZ,"")</f>
        <v>0</v>
      </c>
      <c r="FD129" s="35">
        <f>_xlfn.XLOOKUP($A129,'[3]Form &amp; Form Handler Details'!$Y:$Y,'[3]Form &amp; Form Handler Details'!HA:HA,"")</f>
        <v>0</v>
      </c>
      <c r="FE129" s="35">
        <f>_xlfn.XLOOKUP($A129,'[3]Form &amp; Form Handler Details'!$Y:$Y,'[3]Form &amp; Form Handler Details'!HB:HB,"")</f>
        <v>0</v>
      </c>
      <c r="FF129" s="35">
        <f>_xlfn.XLOOKUP($A129,'[3]Form &amp; Form Handler Details'!$Y:$Y,'[3]Form &amp; Form Handler Details'!HC:HC,"")</f>
        <v>0</v>
      </c>
      <c r="FG129" s="35">
        <f>_xlfn.XLOOKUP($A129,'[3]Form &amp; Form Handler Details'!$Y:$Y,'[3]Form &amp; Form Handler Details'!HD:HD,"")</f>
        <v>0</v>
      </c>
      <c r="FH129" s="35">
        <f>_xlfn.XLOOKUP($A129,'[3]Form &amp; Form Handler Details'!$Y:$Y,'[3]Form &amp; Form Handler Details'!HE:HE,"")</f>
        <v>0</v>
      </c>
      <c r="FI129" s="35">
        <f>_xlfn.XLOOKUP($A129,'[3]Form &amp; Form Handler Details'!$Y:$Y,'[3]Form &amp; Form Handler Details'!HF:HF,"")</f>
        <v>0</v>
      </c>
      <c r="FJ129" s="35">
        <f>_xlfn.XLOOKUP($A129,'[3]Form &amp; Form Handler Details'!$Y:$Y,'[3]Form &amp; Form Handler Details'!HG:HG,"")</f>
        <v>0</v>
      </c>
      <c r="FK129" s="35">
        <f>_xlfn.XLOOKUP($A129,'[3]Form &amp; Form Handler Details'!$Y:$Y,'[3]Form &amp; Form Handler Details'!HH:HH,"")</f>
        <v>0</v>
      </c>
      <c r="FL129" s="35">
        <f>_xlfn.XLOOKUP($A129,'[3]Form &amp; Form Handler Details'!$Y:$Y,'[3]Form &amp; Form Handler Details'!HI:HI,"")</f>
        <v>0</v>
      </c>
      <c r="FM129" s="35">
        <f>_xlfn.XLOOKUP($A129,'[3]Form &amp; Form Handler Details'!$Y:$Y,'[3]Form &amp; Form Handler Details'!HJ:HJ,"")</f>
        <v>0</v>
      </c>
      <c r="FN129" s="35">
        <f>_xlfn.XLOOKUP($A129,'[3]Form &amp; Form Handler Details'!$Y:$Y,'[3]Form &amp; Form Handler Details'!HK:HK,"")</f>
        <v>0</v>
      </c>
      <c r="FO129" s="35">
        <f>_xlfn.XLOOKUP($A129,'[3]Form &amp; Form Handler Details'!$Y:$Y,'[3]Form &amp; Form Handler Details'!HL:HL,"")</f>
        <v>0</v>
      </c>
      <c r="FP129" s="35">
        <f>_xlfn.XLOOKUP($A129,'[3]Form &amp; Form Handler Details'!$Y:$Y,'[3]Form &amp; Form Handler Details'!HM:HM,"")</f>
        <v>0</v>
      </c>
      <c r="FQ129" s="35">
        <f>_xlfn.XLOOKUP($A129,'[3]Form &amp; Form Handler Details'!$Y:$Y,'[3]Form &amp; Form Handler Details'!HN:HN,"")</f>
        <v>0</v>
      </c>
      <c r="FR129" s="35">
        <f>_xlfn.XLOOKUP($A129,'[3]Form &amp; Form Handler Details'!$Y:$Y,'[3]Form &amp; Form Handler Details'!HO:HO,"")</f>
        <v>0</v>
      </c>
      <c r="FS129" s="35">
        <f>_xlfn.XLOOKUP($A129,'[3]Form &amp; Form Handler Details'!$Y:$Y,'[3]Form &amp; Form Handler Details'!HP:HP,"")</f>
        <v>0</v>
      </c>
      <c r="FT129" s="35">
        <f>_xlfn.XLOOKUP($A129,'[3]Form &amp; Form Handler Details'!$Y:$Y,'[3]Form &amp; Form Handler Details'!HQ:HQ,"")</f>
        <v>0</v>
      </c>
      <c r="FU129" s="35">
        <f>_xlfn.XLOOKUP($A129,'[3]Form &amp; Form Handler Details'!$Y:$Y,'[3]Form &amp; Form Handler Details'!HR:HR,"")</f>
        <v>0</v>
      </c>
      <c r="FV129" s="35">
        <f>_xlfn.XLOOKUP($A129,'[3]Form &amp; Form Handler Details'!$Y:$Y,'[3]Form &amp; Form Handler Details'!HS:HS,"")</f>
        <v>0</v>
      </c>
      <c r="FW129" s="35">
        <f>_xlfn.XLOOKUP($A129,'[3]Form &amp; Form Handler Details'!$Y:$Y,'[3]Form &amp; Form Handler Details'!HT:HT,"")</f>
        <v>0</v>
      </c>
      <c r="FX129" s="35">
        <f>_xlfn.XLOOKUP($A129,'[3]Form &amp; Form Handler Details'!$Y:$Y,'[3]Form &amp; Form Handler Details'!HU:HU,"")</f>
        <v>0</v>
      </c>
      <c r="FY129" s="35">
        <f>_xlfn.XLOOKUP($A129,'[3]Form &amp; Form Handler Details'!$Y:$Y,'[3]Form &amp; Form Handler Details'!HV:HV,"")</f>
        <v>0</v>
      </c>
      <c r="FZ129" s="35">
        <f>_xlfn.XLOOKUP($A129,'[3]Form &amp; Form Handler Details'!$Y:$Y,'[3]Form &amp; Form Handler Details'!HW:HW,"")</f>
        <v>0</v>
      </c>
      <c r="GA129" s="35">
        <f>_xlfn.XLOOKUP($A129,'[3]Form &amp; Form Handler Details'!$Y:$Y,'[3]Form &amp; Form Handler Details'!HX:HX,"")</f>
        <v>0</v>
      </c>
      <c r="GB129" s="35">
        <f>_xlfn.XLOOKUP($A129,'[3]Form &amp; Form Handler Details'!$Y:$Y,'[3]Form &amp; Form Handler Details'!HY:HY,"")</f>
        <v>0</v>
      </c>
      <c r="GC129" s="35">
        <f>_xlfn.XLOOKUP($A129,'[3]Form &amp; Form Handler Details'!$Y:$Y,'[3]Form &amp; Form Handler Details'!HZ:HZ,"")</f>
        <v>0</v>
      </c>
      <c r="GD129" s="35">
        <f>_xlfn.XLOOKUP($A129,'[3]Form &amp; Form Handler Details'!$Y:$Y,'[3]Form &amp; Form Handler Details'!IA:IA,"")</f>
        <v>0</v>
      </c>
      <c r="GE129" s="35">
        <f>_xlfn.XLOOKUP($A129,'[3]Form &amp; Form Handler Details'!$Y:$Y,'[3]Form &amp; Form Handler Details'!IB:IB,"")</f>
        <v>0</v>
      </c>
      <c r="GF129" s="35">
        <f>_xlfn.XLOOKUP($A129,'[3]Form &amp; Form Handler Details'!$Y:$Y,'[3]Form &amp; Form Handler Details'!IC:IC,"")</f>
        <v>0</v>
      </c>
      <c r="GG129" s="35">
        <f>_xlfn.XLOOKUP($A129,'[3]Form &amp; Form Handler Details'!$Y:$Y,'[3]Form &amp; Form Handler Details'!ID:ID,"")</f>
        <v>0</v>
      </c>
      <c r="GH129" s="35">
        <f>_xlfn.XLOOKUP($A129,'[3]Form &amp; Form Handler Details'!$Y:$Y,'[3]Form &amp; Form Handler Details'!IE:IE,"")</f>
        <v>0</v>
      </c>
      <c r="GI129" s="35">
        <f>_xlfn.XLOOKUP($A129,'[3]Form &amp; Form Handler Details'!$Y:$Y,'[3]Form &amp; Form Handler Details'!IF:IF,"")</f>
        <v>0</v>
      </c>
      <c r="GJ129" s="35">
        <f>_xlfn.XLOOKUP($A129,'[3]Form &amp; Form Handler Details'!$Y:$Y,'[3]Form &amp; Form Handler Details'!IG:IG,"")</f>
        <v>0</v>
      </c>
      <c r="GK129" s="35">
        <f>_xlfn.XLOOKUP($A129,'[3]Form &amp; Form Handler Details'!$Y:$Y,'[3]Form &amp; Form Handler Details'!IH:IH,"")</f>
        <v>0</v>
      </c>
      <c r="GL129" s="35">
        <f>_xlfn.XLOOKUP($A129,'[3]Form &amp; Form Handler Details'!$Y:$Y,'[3]Form &amp; Form Handler Details'!II:II,"")</f>
        <v>0</v>
      </c>
      <c r="GM129" s="35">
        <f>_xlfn.XLOOKUP($A129,'[3]Form &amp; Form Handler Details'!$Y:$Y,'[3]Form &amp; Form Handler Details'!IJ:IJ,"")</f>
        <v>0</v>
      </c>
      <c r="GN129" s="35">
        <f>_xlfn.XLOOKUP($A129,'[3]Form &amp; Form Handler Details'!$Y:$Y,'[3]Form &amp; Form Handler Details'!IK:IK,"")</f>
        <v>0</v>
      </c>
      <c r="GO129" s="35">
        <f>_xlfn.XLOOKUP($A129,'[3]Form &amp; Form Handler Details'!$Y:$Y,'[3]Form &amp; Form Handler Details'!IL:IL,"")</f>
        <v>0</v>
      </c>
      <c r="GP129" s="35">
        <f>_xlfn.XLOOKUP($A129,'[3]Form &amp; Form Handler Details'!$Y:$Y,'[3]Form &amp; Form Handler Details'!IM:IM,"")</f>
        <v>0</v>
      </c>
      <c r="GQ129" s="35">
        <f>_xlfn.XLOOKUP($A129,'[3]Form &amp; Form Handler Details'!$Y:$Y,'[3]Form &amp; Form Handler Details'!IN:IN,"")</f>
        <v>0</v>
      </c>
      <c r="GR129" s="35">
        <f>_xlfn.XLOOKUP($A129,'[3]Form &amp; Form Handler Details'!$Y:$Y,'[3]Form &amp; Form Handler Details'!IO:IO,"")</f>
        <v>0</v>
      </c>
      <c r="GS129" s="35">
        <f>_xlfn.XLOOKUP($A129,'[3]Form &amp; Form Handler Details'!$Y:$Y,'[3]Form &amp; Form Handler Details'!IP:IP,"")</f>
        <v>0</v>
      </c>
      <c r="GT129" s="35">
        <f>_xlfn.XLOOKUP($A129,'[3]Form &amp; Form Handler Details'!$Y:$Y,'[3]Form &amp; Form Handler Details'!IQ:IQ,"")</f>
        <v>0</v>
      </c>
      <c r="GU129" s="35">
        <f>_xlfn.XLOOKUP($A129,'[3]Form &amp; Form Handler Details'!$Y:$Y,'[3]Form &amp; Form Handler Details'!IR:IR,"")</f>
        <v>0</v>
      </c>
      <c r="GV129" s="35">
        <f>_xlfn.XLOOKUP($A129,'[3]Form &amp; Form Handler Details'!$Y:$Y,'[3]Form &amp; Form Handler Details'!IS:IS,"")</f>
        <v>0</v>
      </c>
      <c r="GW129" s="35">
        <f>_xlfn.XLOOKUP($A129,'[3]Form &amp; Form Handler Details'!$Y:$Y,'[3]Form &amp; Form Handler Details'!IT:IT,"")</f>
        <v>0</v>
      </c>
      <c r="GX129" s="35">
        <f>_xlfn.XLOOKUP($A129,'[3]Form &amp; Form Handler Details'!$Y:$Y,'[3]Form &amp; Form Handler Details'!IU:IU,"")</f>
        <v>0</v>
      </c>
      <c r="GY129" s="35">
        <f>_xlfn.XLOOKUP($A129,'[3]Form &amp; Form Handler Details'!$Y:$Y,'[3]Form &amp; Form Handler Details'!IV:IV,"")</f>
        <v>0</v>
      </c>
      <c r="GZ129" s="35">
        <f>_xlfn.XLOOKUP($A129,'[3]Form &amp; Form Handler Details'!$Y:$Y,'[3]Form &amp; Form Handler Details'!IW:IW,"")</f>
        <v>0</v>
      </c>
      <c r="HA129" s="35">
        <f>_xlfn.XLOOKUP($A129,'[3]Form &amp; Form Handler Details'!$Y:$Y,'[3]Form &amp; Form Handler Details'!IX:IX,"")</f>
        <v>0</v>
      </c>
      <c r="HB129" s="35">
        <f>_xlfn.XLOOKUP($A129,'[3]Form &amp; Form Handler Details'!$Y:$Y,'[3]Form &amp; Form Handler Details'!IY:IY,"")</f>
        <v>0</v>
      </c>
      <c r="HC129" s="35">
        <f>_xlfn.XLOOKUP($A129,'[3]Form &amp; Form Handler Details'!$Y:$Y,'[3]Form &amp; Form Handler Details'!IZ:IZ,"")</f>
        <v>0</v>
      </c>
      <c r="HD129" s="35">
        <f>_xlfn.XLOOKUP($A129,'[3]Form &amp; Form Handler Details'!$Y:$Y,'[3]Form &amp; Form Handler Details'!JA:JA,"")</f>
        <v>0</v>
      </c>
      <c r="HE129" s="35">
        <f>_xlfn.XLOOKUP($A129,'[3]Form &amp; Form Handler Details'!$Y:$Y,'[3]Form &amp; Form Handler Details'!JB:JB,"")</f>
        <v>0</v>
      </c>
      <c r="HF129" s="35">
        <f>_xlfn.XLOOKUP($A129,'[3]Form &amp; Form Handler Details'!$Y:$Y,'[3]Form &amp; Form Handler Details'!JC:JC,"")</f>
        <v>0</v>
      </c>
      <c r="HG129" s="35">
        <f>_xlfn.XLOOKUP($A129,'[3]Form &amp; Form Handler Details'!$Y:$Y,'[3]Form &amp; Form Handler Details'!JD:JD,"")</f>
        <v>0</v>
      </c>
      <c r="HH129" s="35">
        <f>_xlfn.XLOOKUP($A129,'[3]Form &amp; Form Handler Details'!$Y:$Y,'[3]Form &amp; Form Handler Details'!JE:JE,"")</f>
        <v>0</v>
      </c>
      <c r="HI129" s="35">
        <f>_xlfn.XLOOKUP($A129,'[3]Form &amp; Form Handler Details'!$Y:$Y,'[3]Form &amp; Form Handler Details'!JF:JF,"")</f>
        <v>0</v>
      </c>
      <c r="HJ129" s="35">
        <f>_xlfn.XLOOKUP($A129,'[3]Form &amp; Form Handler Details'!$Y:$Y,'[3]Form &amp; Form Handler Details'!JG:JG,"")</f>
        <v>0</v>
      </c>
      <c r="HK129" s="35">
        <f>_xlfn.XLOOKUP($A129,'[3]Form &amp; Form Handler Details'!$Y:$Y,'[3]Form &amp; Form Handler Details'!JH:JH,"")</f>
        <v>0</v>
      </c>
      <c r="HL129" s="35">
        <f>_xlfn.XLOOKUP($A129,'[3]Form &amp; Form Handler Details'!$Y:$Y,'[3]Form &amp; Form Handler Details'!JI:JI,"")</f>
        <v>0</v>
      </c>
      <c r="HM129" s="35">
        <f>_xlfn.XLOOKUP($A129,'[3]Form &amp; Form Handler Details'!$Y:$Y,'[3]Form &amp; Form Handler Details'!JJ:JJ,"")</f>
        <v>0</v>
      </c>
      <c r="HN129" s="35">
        <f>_xlfn.XLOOKUP($A129,'[3]Form &amp; Form Handler Details'!$Y:$Y,'[3]Form &amp; Form Handler Details'!JK:JK,"")</f>
        <v>0</v>
      </c>
      <c r="HO129" s="35">
        <f>_xlfn.XLOOKUP($A129,'[3]Form &amp; Form Handler Details'!$Y:$Y,'[3]Form &amp; Form Handler Details'!JL:JL,"")</f>
        <v>0</v>
      </c>
      <c r="HP129" s="35">
        <f>_xlfn.XLOOKUP($A129,'[3]Form &amp; Form Handler Details'!$Y:$Y,'[3]Form &amp; Form Handler Details'!JM:JM,"")</f>
        <v>0</v>
      </c>
      <c r="HQ129" s="35">
        <f>_xlfn.XLOOKUP($A129,'[3]Form &amp; Form Handler Details'!$Y:$Y,'[3]Form &amp; Form Handler Details'!JN:JN,"")</f>
        <v>0</v>
      </c>
      <c r="HR129" s="35">
        <f>_xlfn.XLOOKUP($A129,'[3]Form &amp; Form Handler Details'!$Y:$Y,'[3]Form &amp; Form Handler Details'!JO:JO,"")</f>
        <v>0</v>
      </c>
      <c r="HS129" s="35">
        <f>_xlfn.XLOOKUP($A129,'[3]Form &amp; Form Handler Details'!$Y:$Y,'[3]Form &amp; Form Handler Details'!JP:JP,"")</f>
        <v>0</v>
      </c>
      <c r="HT129" s="35">
        <f>_xlfn.XLOOKUP($A129,'[3]Form &amp; Form Handler Details'!$Y:$Y,'[3]Form &amp; Form Handler Details'!JQ:JQ,"")</f>
        <v>0</v>
      </c>
      <c r="HU129" s="35">
        <f>_xlfn.XLOOKUP($A129,'[3]Form &amp; Form Handler Details'!$Y:$Y,'[3]Form &amp; Form Handler Details'!JR:JR,"")</f>
        <v>0</v>
      </c>
      <c r="HV129" s="35">
        <f>_xlfn.XLOOKUP($A129,'[3]Form &amp; Form Handler Details'!$Y:$Y,'[3]Form &amp; Form Handler Details'!JS:JS,"")</f>
        <v>0</v>
      </c>
      <c r="HW129" s="35">
        <f>_xlfn.XLOOKUP($A129,'[3]Form &amp; Form Handler Details'!$Y:$Y,'[3]Form &amp; Form Handler Details'!JT:JT,"")</f>
        <v>0</v>
      </c>
    </row>
    <row r="130" spans="1:231" ht="165" customHeight="1">
      <c r="A130" s="32" t="s">
        <v>94</v>
      </c>
      <c r="B130" s="32" t="str">
        <f>_xlfn.XLOOKUP(Table46[[#This Row],[UFID]],ATC!C:C,ATC!A:A,"")</f>
        <v>10</v>
      </c>
      <c r="C130" s="31" t="str">
        <f>_xlfn.XLOOKUP(Table46[[#This Row],[UFID]],ATC!C:C,ATC!E:E,"")</f>
        <v>Build Queue</v>
      </c>
      <c r="D130" s="31">
        <f>_xlfn.XLOOKUP(Table46[[#This Row],[UFID]],ATC!C:C,ATC!J:J,"")</f>
        <v>0</v>
      </c>
      <c r="E130" s="31" t="s">
        <v>613</v>
      </c>
      <c r="F130" s="34" t="str">
        <f>_xlfn.XLOOKUP(Table46[[#This Row],[UFID]],'[3]Form &amp; Form Handler Details'!$Y:$Y,'[3]Form &amp; Form Handler Details'!$F:$F,"")</f>
        <v>https://www.paypal.com/it/webapps/mpp/enterprise/make-it-possible/assessment</v>
      </c>
      <c r="G130" s="34" t="str">
        <f>_xlfn.XLOOKUP(Table46[[#This Row],[UFID]],'[3]Form &amp; Form Handler Details'!$Y:$Y,'[3]Form &amp; Form Handler Details'!$I:$I,"")</f>
        <v>https://www.paypal.com/it/webapps/mpp/enterprise/make-it-possible/assessment?data=success</v>
      </c>
      <c r="H130" s="34" t="str">
        <f>_xlfn.XLOOKUP(Table46[[#This Row],[UFID]],'[3]Form &amp; Form Handler Details'!$Y:$Y,'[3]Form &amp; Form Handler Details'!$E:$E,"")</f>
        <v>https://pypd.paypal-mktg.com/l/925803/2022-03-24/2l92g</v>
      </c>
      <c r="I130" s="34" t="str">
        <f>_xlfn.XLOOKUP(Table46[[#This Row],[UFID]],'[3]Form &amp; Form Handler Details'!$Y:$Y,'[3]Form &amp; Form Handler Details'!$U:$U,"")</f>
        <v>EMEA-IT-FRH-23-ABM-Make-It-Possible-Non-Gated-Live</v>
      </c>
      <c r="J130" s="34" t="str">
        <f>_xlfn.XLOOKUP(Table46[[#This Row],[UFID]],'[3]Form &amp; Form Handler Details'!$Y:$Y,'[3]Form &amp; Form Handler Details'!$V:$V,"")</f>
        <v>https://pypd.paypal-mktg.com/l/925803/2023-04-28/2s2pg</v>
      </c>
      <c r="K130" s="34" t="str">
        <f t="shared" ref="K130:K161" si="4">SUBSTITUTE(J130, "https://pypd.paypal-mktg.com/l/925803/", "")</f>
        <v>2023-04-28/2s2pg</v>
      </c>
      <c r="L130" s="34" t="str">
        <f>_xlfn.XLOOKUP(Table46[[#This Row],[UFID]],'[3]Form &amp; Form Handler Details'!$Y:$Y,'[3]Form &amp; Form Handler Details'!$D:$D,"")</f>
        <v>EMEA-IT-FRM-22-ABM-Make-It-Possible-Non-Gated</v>
      </c>
      <c r="M130" s="35" t="str">
        <f>_xlfn.XLOOKUP($A130,'[3]Form &amp; Form Handler Details'!$Y:$Y,'[3]Form &amp; Form Handler Details'!BJ:BJ,"")</f>
        <v>Nome</v>
      </c>
      <c r="N130" s="35" t="str">
        <f>_xlfn.XLOOKUP($A130,'[3]Form &amp; Form Handler Details'!$Y:$Y,'[3]Form &amp; Form Handler Details'!BK:BK,"")</f>
        <v>firstname</v>
      </c>
      <c r="O130" s="35" t="str">
        <f>_xlfn.XLOOKUP($A130,'[3]Form &amp; Form Handler Details'!$Y:$Y,'[3]Form &amp; Form Handler Details'!BL:BL,"")</f>
        <v>Text</v>
      </c>
      <c r="P130" s="35" t="str">
        <f>_xlfn.XLOOKUP($A130,'[3]Form &amp; Form Handler Details'!$Y:$Y,'[3]Form &amp; Form Handler Details'!BM:BM,"")</f>
        <v>Campo obbligatorio</v>
      </c>
      <c r="Q130" s="35" t="str">
        <f>_xlfn.XLOOKUP($A130,'[3]Form &amp; Form Handler Details'!$Y:$Y,'[3]Form &amp; Form Handler Details'!BN:BN,"")</f>
        <v>Cognome</v>
      </c>
      <c r="R130" s="35" t="str">
        <f>_xlfn.XLOOKUP($A130,'[3]Form &amp; Form Handler Details'!$Y:$Y,'[3]Form &amp; Form Handler Details'!BO:BO,"")</f>
        <v>lastname</v>
      </c>
      <c r="S130" s="35" t="str">
        <f>_xlfn.XLOOKUP($A130,'[3]Form &amp; Form Handler Details'!$Y:$Y,'[3]Form &amp; Form Handler Details'!BP:BP,"")</f>
        <v>Text</v>
      </c>
      <c r="T130" s="35" t="str">
        <f>_xlfn.XLOOKUP($A130,'[3]Form &amp; Form Handler Details'!$Y:$Y,'[3]Form &amp; Form Handler Details'!BQ:BQ,"")</f>
        <v>Campo obbligatorio</v>
      </c>
      <c r="U130" s="35" t="str">
        <f>_xlfn.XLOOKUP($A130,'[3]Form &amp; Form Handler Details'!$Y:$Y,'[3]Form &amp; Form Handler Details'!BR:BR,"")</f>
        <v>Email professionale</v>
      </c>
      <c r="V130" s="35" t="str">
        <f>_xlfn.XLOOKUP($A130,'[3]Form &amp; Form Handler Details'!$Y:$Y,'[3]Form &amp; Form Handler Details'!BS:BS,"")</f>
        <v>workemail</v>
      </c>
      <c r="W130" s="35" t="str">
        <f>_xlfn.XLOOKUP($A130,'[3]Form &amp; Form Handler Details'!$Y:$Y,'[3]Form &amp; Form Handler Details'!BT:BT,"")</f>
        <v>Text</v>
      </c>
      <c r="X130" s="35" t="str">
        <f>_xlfn.XLOOKUP($A130,'[3]Form &amp; Form Handler Details'!$Y:$Y,'[3]Form &amp; Form Handler Details'!BU:BU,"")</f>
        <v>Campo obbligatorio</v>
      </c>
      <c r="Y130" s="35" t="str">
        <f>_xlfn.XLOOKUP($A130,'[3]Form &amp; Form Handler Details'!$Y:$Y,'[3]Form &amp; Form Handler Details'!BV:BV,"")</f>
        <v>Società</v>
      </c>
      <c r="Z130" s="35" t="str">
        <f>_xlfn.XLOOKUP($A130,'[3]Form &amp; Form Handler Details'!$Y:$Y,'[3]Form &amp; Form Handler Details'!BW:BW,"")</f>
        <v>companyname</v>
      </c>
      <c r="AA130" s="35" t="str">
        <f>_xlfn.XLOOKUP($A130,'[3]Form &amp; Form Handler Details'!$Y:$Y,'[3]Form &amp; Form Handler Details'!BX:BX,"")</f>
        <v>Text</v>
      </c>
      <c r="AB130" s="35" t="str">
        <f>_xlfn.XLOOKUP($A130,'[3]Form &amp; Form Handler Details'!$Y:$Y,'[3]Form &amp; Form Handler Details'!BY:BY,"")</f>
        <v>Campo obbligatorio</v>
      </c>
      <c r="AC130" s="35">
        <f>_xlfn.XLOOKUP($A130,'[3]Form &amp; Form Handler Details'!$Y:$Y,'[3]Form &amp; Form Handler Details'!BZ:BZ,"")</f>
        <v>0</v>
      </c>
      <c r="AD130" s="35">
        <f>_xlfn.XLOOKUP($A130,'[3]Form &amp; Form Handler Details'!$Y:$Y,'[3]Form &amp; Form Handler Details'!CA:CA,"")</f>
        <v>0</v>
      </c>
      <c r="AE130" s="35">
        <f>_xlfn.XLOOKUP($A130,'[3]Form &amp; Form Handler Details'!$Y:$Y,'[3]Form &amp; Form Handler Details'!CB:CB,"")</f>
        <v>0</v>
      </c>
      <c r="AF130" s="35">
        <f>_xlfn.XLOOKUP($A130,'[3]Form &amp; Form Handler Details'!$Y:$Y,'[3]Form &amp; Form Handler Details'!CC:CC,"")</f>
        <v>0</v>
      </c>
      <c r="AG130" s="35">
        <f>_xlfn.XLOOKUP($A130,'[3]Form &amp; Form Handler Details'!$Y:$Y,'[3]Form &amp; Form Handler Details'!CD:CD,"")</f>
        <v>0</v>
      </c>
      <c r="AH130" s="35">
        <f>_xlfn.XLOOKUP($A130,'[3]Form &amp; Form Handler Details'!$Y:$Y,'[3]Form &amp; Form Handler Details'!CE:CE,"")</f>
        <v>0</v>
      </c>
      <c r="AI130" s="35">
        <f>_xlfn.XLOOKUP($A130,'[3]Form &amp; Form Handler Details'!$Y:$Y,'[3]Form &amp; Form Handler Details'!CF:CF,"")</f>
        <v>0</v>
      </c>
      <c r="AJ130" s="35">
        <f>_xlfn.XLOOKUP($A130,'[3]Form &amp; Form Handler Details'!$Y:$Y,'[3]Form &amp; Form Handler Details'!CG:CG,"")</f>
        <v>0</v>
      </c>
      <c r="AK130" s="35">
        <f>_xlfn.XLOOKUP($A130,'[3]Form &amp; Form Handler Details'!$Y:$Y,'[3]Form &amp; Form Handler Details'!CH:CH,"")</f>
        <v>0</v>
      </c>
      <c r="AL130" s="35">
        <f>_xlfn.XLOOKUP($A130,'[3]Form &amp; Form Handler Details'!$Y:$Y,'[3]Form &amp; Form Handler Details'!CI:CI,"")</f>
        <v>0</v>
      </c>
      <c r="AM130" s="35">
        <f>_xlfn.XLOOKUP($A130,'[3]Form &amp; Form Handler Details'!$Y:$Y,'[3]Form &amp; Form Handler Details'!CJ:CJ,"")</f>
        <v>0</v>
      </c>
      <c r="AN130" s="35">
        <f>_xlfn.XLOOKUP($A130,'[3]Form &amp; Form Handler Details'!$Y:$Y,'[3]Form &amp; Form Handler Details'!CK:CK,"")</f>
        <v>0</v>
      </c>
      <c r="AO130" s="35" t="str">
        <f>_xlfn.XLOOKUP($A130,'[3]Form &amp; Form Handler Details'!$Y:$Y,'[3]Form &amp; Form Handler Details'!CL:CL,"")</f>
        <v>Telefono</v>
      </c>
      <c r="AP130" s="35" t="str">
        <f>_xlfn.XLOOKUP($A130,'[3]Form &amp; Form Handler Details'!$Y:$Y,'[3]Form &amp; Form Handler Details'!CM:CM,"")</f>
        <v>phonenumber</v>
      </c>
      <c r="AQ130" s="35" t="str">
        <f>_xlfn.XLOOKUP($A130,'[3]Form &amp; Form Handler Details'!$Y:$Y,'[3]Form &amp; Form Handler Details'!CN:CN,"")</f>
        <v>Text</v>
      </c>
      <c r="AR130" s="35" t="str">
        <f>_xlfn.XLOOKUP($A130,'[3]Form &amp; Form Handler Details'!$Y:$Y,'[3]Form &amp; Form Handler Details'!CO:CO,"")</f>
        <v>Campo obbligatorio</v>
      </c>
      <c r="AS130" s="35">
        <f>_xlfn.XLOOKUP($A130,'[3]Form &amp; Form Handler Details'!$Y:$Y,'[3]Form &amp; Form Handler Details'!CP:CP,"")</f>
        <v>0</v>
      </c>
      <c r="AT130" s="35">
        <f>_xlfn.XLOOKUP($A130,'[3]Form &amp; Form Handler Details'!$Y:$Y,'[3]Form &amp; Form Handler Details'!CQ:CQ,"")</f>
        <v>0</v>
      </c>
      <c r="AU130" s="35">
        <f>_xlfn.XLOOKUP($A130,'[3]Form &amp; Form Handler Details'!$Y:$Y,'[3]Form &amp; Form Handler Details'!CR:CR,"")</f>
        <v>0</v>
      </c>
      <c r="AV130" s="35">
        <f>_xlfn.XLOOKUP($A130,'[3]Form &amp; Form Handler Details'!$Y:$Y,'[3]Form &amp; Form Handler Details'!CS:CS,"")</f>
        <v>0</v>
      </c>
      <c r="AW130" s="35" t="str">
        <f>_xlfn.XLOOKUP($A130,'[3]Form &amp; Form Handler Details'!$Y:$Y,'[3]Form &amp; Form Handler Details'!CT:CT,"")</f>
        <v>webformURL</v>
      </c>
      <c r="AX130" s="35" t="str">
        <f>_xlfn.XLOOKUP($A130,'[3]Form &amp; Form Handler Details'!$Y:$Y,'[3]Form &amp; Form Handler Details'!CU:CU,"")</f>
        <v>webformurl</v>
      </c>
      <c r="AY130" s="35" t="str">
        <f>_xlfn.XLOOKUP($A130,'[3]Form &amp; Form Handler Details'!$Y:$Y,'[3]Form &amp; Form Handler Details'!CV:CV,"")</f>
        <v>Hidden</v>
      </c>
      <c r="AZ130" s="35">
        <f>_xlfn.XLOOKUP($A130,'[3]Form &amp; Form Handler Details'!$Y:$Y,'[3]Form &amp; Form Handler Details'!CW:CW,"")</f>
        <v>0</v>
      </c>
      <c r="BA130" s="35">
        <f>_xlfn.XLOOKUP($A130,'[3]Form &amp; Form Handler Details'!$Y:$Y,'[3]Form &amp; Form Handler Details'!CX:CX,"")</f>
        <v>0</v>
      </c>
      <c r="BB130" s="35">
        <f>_xlfn.XLOOKUP($A130,'[3]Form &amp; Form Handler Details'!$Y:$Y,'[3]Form &amp; Form Handler Details'!CY:CY,"")</f>
        <v>0</v>
      </c>
      <c r="BC130" s="35">
        <f>_xlfn.XLOOKUP($A130,'[3]Form &amp; Form Handler Details'!$Y:$Y,'[3]Form &amp; Form Handler Details'!CZ:CZ,"")</f>
        <v>0</v>
      </c>
      <c r="BD130" s="35">
        <f>_xlfn.XLOOKUP($A130,'[3]Form &amp; Form Handler Details'!$Y:$Y,'[3]Form &amp; Form Handler Details'!DA:DA,"")</f>
        <v>0</v>
      </c>
      <c r="BE130" s="35">
        <f>_xlfn.XLOOKUP($A130,'[3]Form &amp; Form Handler Details'!$Y:$Y,'[3]Form &amp; Form Handler Details'!DB:DB,"")</f>
        <v>0</v>
      </c>
      <c r="BF130" s="35">
        <f>_xlfn.XLOOKUP($A130,'[3]Form &amp; Form Handler Details'!$Y:$Y,'[3]Form &amp; Form Handler Details'!DC:DC,"")</f>
        <v>0</v>
      </c>
      <c r="BG130" s="35">
        <f>_xlfn.XLOOKUP($A130,'[3]Form &amp; Form Handler Details'!$Y:$Y,'[3]Form &amp; Form Handler Details'!DD:DD,"")</f>
        <v>0</v>
      </c>
      <c r="BH130" s="35">
        <f>_xlfn.XLOOKUP($A130,'[3]Form &amp; Form Handler Details'!$Y:$Y,'[3]Form &amp; Form Handler Details'!DE:DE,"")</f>
        <v>0</v>
      </c>
      <c r="BI130" s="35">
        <f>_xlfn.XLOOKUP($A130,'[3]Form &amp; Form Handler Details'!$Y:$Y,'[3]Form &amp; Form Handler Details'!DF:DF,"")</f>
        <v>0</v>
      </c>
      <c r="BJ130" s="35">
        <f>_xlfn.XLOOKUP($A130,'[3]Form &amp; Form Handler Details'!$Y:$Y,'[3]Form &amp; Form Handler Details'!DG:DG,"")</f>
        <v>0</v>
      </c>
      <c r="BK130" s="35">
        <f>_xlfn.XLOOKUP($A130,'[3]Form &amp; Form Handler Details'!$Y:$Y,'[3]Form &amp; Form Handler Details'!DH:DH,"")</f>
        <v>0</v>
      </c>
      <c r="BL130" s="35">
        <f>_xlfn.XLOOKUP($A130,'[3]Form &amp; Form Handler Details'!$Y:$Y,'[3]Form &amp; Form Handler Details'!DI:DI,"")</f>
        <v>0</v>
      </c>
      <c r="BM130" s="35">
        <f>_xlfn.XLOOKUP($A130,'[3]Form &amp; Form Handler Details'!$Y:$Y,'[3]Form &amp; Form Handler Details'!DJ:DJ,"")</f>
        <v>0</v>
      </c>
      <c r="BN130" s="35">
        <f>_xlfn.XLOOKUP($A130,'[3]Form &amp; Form Handler Details'!$Y:$Y,'[3]Form &amp; Form Handler Details'!DK:DK,"")</f>
        <v>0</v>
      </c>
      <c r="BO130" s="35">
        <f>_xlfn.XLOOKUP($A130,'[3]Form &amp; Form Handler Details'!$Y:$Y,'[3]Form &amp; Form Handler Details'!DL:DL,"")</f>
        <v>0</v>
      </c>
      <c r="BP130" s="35">
        <f>_xlfn.XLOOKUP($A130,'[3]Form &amp; Form Handler Details'!$Y:$Y,'[3]Form &amp; Form Handler Details'!DM:DM,"")</f>
        <v>0</v>
      </c>
      <c r="BQ130" s="35">
        <f>_xlfn.XLOOKUP($A130,'[3]Form &amp; Form Handler Details'!$Y:$Y,'[3]Form &amp; Form Handler Details'!DN:DN,"")</f>
        <v>0</v>
      </c>
      <c r="BR130" s="35">
        <f>_xlfn.XLOOKUP($A130,'[3]Form &amp; Form Handler Details'!$Y:$Y,'[3]Form &amp; Form Handler Details'!DO:DO,"")</f>
        <v>0</v>
      </c>
      <c r="BS130" s="35">
        <f>_xlfn.XLOOKUP($A130,'[3]Form &amp; Form Handler Details'!$Y:$Y,'[3]Form &amp; Form Handler Details'!DP:DP,"")</f>
        <v>0</v>
      </c>
      <c r="BT130" s="35">
        <f>_xlfn.XLOOKUP($A130,'[3]Form &amp; Form Handler Details'!$Y:$Y,'[3]Form &amp; Form Handler Details'!DQ:DQ,"")</f>
        <v>0</v>
      </c>
      <c r="BU130" s="35">
        <f>_xlfn.XLOOKUP($A130,'[3]Form &amp; Form Handler Details'!$Y:$Y,'[3]Form &amp; Form Handler Details'!DR:DR,"")</f>
        <v>0</v>
      </c>
      <c r="BV130" s="35">
        <f>_xlfn.XLOOKUP($A130,'[3]Form &amp; Form Handler Details'!$Y:$Y,'[3]Form &amp; Form Handler Details'!DS:DS,"")</f>
        <v>0</v>
      </c>
      <c r="BW130" s="35" t="str">
        <f>_xlfn.XLOOKUP($A130,'[3]Form &amp; Form Handler Details'!$Y:$Y,'[3]Form &amp; Form Handler Details'!DT:DT,"")</f>
        <v>HoneyPot</v>
      </c>
      <c r="BX130" s="35" t="str">
        <f>_xlfn.XLOOKUP($A130,'[3]Form &amp; Form Handler Details'!$Y:$Y,'[3]Form &amp; Form Handler Details'!DU:DU,"")</f>
        <v>pardot_extra_field</v>
      </c>
      <c r="BY130" s="35" t="str">
        <f>_xlfn.XLOOKUP($A130,'[3]Form &amp; Form Handler Details'!$Y:$Y,'[3]Form &amp; Form Handler Details'!DV:DV,"")</f>
        <v>Hidden</v>
      </c>
      <c r="BZ130" s="35">
        <f>_xlfn.XLOOKUP($A130,'[3]Form &amp; Form Handler Details'!$Y:$Y,'[3]Form &amp; Form Handler Details'!DW:DW,"")</f>
        <v>0</v>
      </c>
      <c r="CA130" s="35">
        <f>_xlfn.XLOOKUP($A130,'[3]Form &amp; Form Handler Details'!$Y:$Y,'[3]Form &amp; Form Handler Details'!DX:DX,"")</f>
        <v>0</v>
      </c>
      <c r="CB130" s="35">
        <f>_xlfn.XLOOKUP($A130,'[3]Form &amp; Form Handler Details'!$Y:$Y,'[3]Form &amp; Form Handler Details'!DY:DY,"")</f>
        <v>0</v>
      </c>
      <c r="CC130" s="35">
        <f>_xlfn.XLOOKUP($A130,'[3]Form &amp; Form Handler Details'!$Y:$Y,'[3]Form &amp; Form Handler Details'!DZ:DZ,"")</f>
        <v>0</v>
      </c>
      <c r="CD130" s="35">
        <f>_xlfn.XLOOKUP($A130,'[3]Form &amp; Form Handler Details'!$Y:$Y,'[3]Form &amp; Form Handler Details'!EA:EA,"")</f>
        <v>0</v>
      </c>
      <c r="CE130" s="35">
        <f>_xlfn.XLOOKUP($A130,'[3]Form &amp; Form Handler Details'!$Y:$Y,'[3]Form &amp; Form Handler Details'!EB:EB,"")</f>
        <v>0</v>
      </c>
      <c r="CF130" s="35">
        <f>_xlfn.XLOOKUP($A130,'[3]Form &amp; Form Handler Details'!$Y:$Y,'[3]Form &amp; Form Handler Details'!EC:EC,"")</f>
        <v>0</v>
      </c>
      <c r="CG130" s="35">
        <f>_xlfn.XLOOKUP($A130,'[3]Form &amp; Form Handler Details'!$Y:$Y,'[3]Form &amp; Form Handler Details'!ED:ED,"")</f>
        <v>0</v>
      </c>
      <c r="CH130" s="35">
        <f>_xlfn.XLOOKUP($A130,'[3]Form &amp; Form Handler Details'!$Y:$Y,'[3]Form &amp; Form Handler Details'!EE:EE,"")</f>
        <v>0</v>
      </c>
      <c r="CI130" s="35">
        <f>_xlfn.XLOOKUP($A130,'[3]Form &amp; Form Handler Details'!$Y:$Y,'[3]Form &amp; Form Handler Details'!EF:EF,"")</f>
        <v>0</v>
      </c>
      <c r="CJ130" s="35">
        <f>_xlfn.XLOOKUP($A130,'[3]Form &amp; Form Handler Details'!$Y:$Y,'[3]Form &amp; Form Handler Details'!EG:EG,"")</f>
        <v>0</v>
      </c>
      <c r="CK130" s="35">
        <f>_xlfn.XLOOKUP($A130,'[3]Form &amp; Form Handler Details'!$Y:$Y,'[3]Form &amp; Form Handler Details'!EH:EH,"")</f>
        <v>0</v>
      </c>
      <c r="CL130" s="35">
        <f>_xlfn.XLOOKUP($A130,'[3]Form &amp; Form Handler Details'!$Y:$Y,'[3]Form &amp; Form Handler Details'!EI:EI,"")</f>
        <v>0</v>
      </c>
      <c r="CM130" s="35">
        <f>_xlfn.XLOOKUP($A130,'[3]Form &amp; Form Handler Details'!$Y:$Y,'[3]Form &amp; Form Handler Details'!EJ:EJ,"")</f>
        <v>0</v>
      </c>
      <c r="CN130" s="35">
        <f>_xlfn.XLOOKUP($A130,'[3]Form &amp; Form Handler Details'!$Y:$Y,'[3]Form &amp; Form Handler Details'!EK:EK,"")</f>
        <v>0</v>
      </c>
      <c r="CO130" s="35">
        <f>_xlfn.XLOOKUP($A130,'[3]Form &amp; Form Handler Details'!$Y:$Y,'[3]Form &amp; Form Handler Details'!EL:EL,"")</f>
        <v>0</v>
      </c>
      <c r="CP130" s="35">
        <f>_xlfn.XLOOKUP($A130,'[3]Form &amp; Form Handler Details'!$Y:$Y,'[3]Form &amp; Form Handler Details'!EM:EM,"")</f>
        <v>0</v>
      </c>
      <c r="CQ130" s="35" t="str">
        <f>_xlfn.XLOOKUP($A130,'[3]Form &amp; Form Handler Details'!$Y:$Y,'[3]Form &amp; Form Handler Details'!EN:EN,"")</f>
        <v>Ho letto e accetto la &lt;a href="https://www.paypal.com/it/webapps/mpp/ua/privacy-full" style="color:#0070ba;" target="_blank"&gt;Politica sulla riservatezza di PayPal&lt;a/&gt;.</v>
      </c>
      <c r="CR130" s="35" t="str">
        <f>_xlfn.XLOOKUP($A130,'[3]Form &amp; Form Handler Details'!$Y:$Y,'[3]Form &amp; Form Handler Details'!EO:EO,"")</f>
        <v>privacyconsent</v>
      </c>
      <c r="CS130" s="35" t="str">
        <f>_xlfn.XLOOKUP($A130,'[3]Form &amp; Form Handler Details'!$Y:$Y,'[3]Form &amp; Form Handler Details'!EP:EP,"")</f>
        <v>Checkbox</v>
      </c>
      <c r="CT130" s="35" t="str">
        <f>_xlfn.XLOOKUP($A130,'[3]Form &amp; Form Handler Details'!$Y:$Y,'[3]Form &amp; Form Handler Details'!EQ:EQ,"")</f>
        <v>Campo obbligatorio</v>
      </c>
      <c r="CU130" s="35">
        <f>_xlfn.XLOOKUP($A130,'[3]Form &amp; Form Handler Details'!$Y:$Y,'[3]Form &amp; Form Handler Details'!ER:ER,"")</f>
        <v>0</v>
      </c>
      <c r="CV130" s="35">
        <f>_xlfn.XLOOKUP($A130,'[3]Form &amp; Form Handler Details'!$Y:$Y,'[3]Form &amp; Form Handler Details'!ES:ES,"")</f>
        <v>0</v>
      </c>
      <c r="CW130" s="35">
        <f>_xlfn.XLOOKUP($A130,'[3]Form &amp; Form Handler Details'!$Y:$Y,'[3]Form &amp; Form Handler Details'!ET:ET,"")</f>
        <v>0</v>
      </c>
      <c r="CX130" s="35">
        <f>_xlfn.XLOOKUP($A130,'[3]Form &amp; Form Handler Details'!$Y:$Y,'[3]Form &amp; Form Handler Details'!EU:EU,"")</f>
        <v>0</v>
      </c>
      <c r="CY130" s="35">
        <f>_xlfn.XLOOKUP($A130,'[3]Form &amp; Form Handler Details'!$Y:$Y,'[3]Form &amp; Form Handler Details'!EV:EV,"")</f>
        <v>0</v>
      </c>
      <c r="CZ130" s="35">
        <f>_xlfn.XLOOKUP($A130,'[3]Form &amp; Form Handler Details'!$Y:$Y,'[3]Form &amp; Form Handler Details'!EW:EW,"")</f>
        <v>0</v>
      </c>
      <c r="DA130" s="35">
        <f>_xlfn.XLOOKUP($A130,'[3]Form &amp; Form Handler Details'!$Y:$Y,'[3]Form &amp; Form Handler Details'!EX:EX,"")</f>
        <v>0</v>
      </c>
      <c r="DB130" s="35">
        <f>_xlfn.XLOOKUP($A130,'[3]Form &amp; Form Handler Details'!$Y:$Y,'[3]Form &amp; Form Handler Details'!EY:EY,"")</f>
        <v>0</v>
      </c>
      <c r="DC130" s="35">
        <f>_xlfn.XLOOKUP($A130,'[3]Form &amp; Form Handler Details'!$Y:$Y,'[3]Form &amp; Form Handler Details'!EZ:EZ,"")</f>
        <v>0</v>
      </c>
      <c r="DD130" s="35">
        <f>_xlfn.XLOOKUP($A130,'[3]Form &amp; Form Handler Details'!$Y:$Y,'[3]Form &amp; Form Handler Details'!FA:FA,"")</f>
        <v>0</v>
      </c>
      <c r="DE130" s="35">
        <f>_xlfn.XLOOKUP($A130,'[3]Form &amp; Form Handler Details'!$Y:$Y,'[3]Form &amp; Form Handler Details'!FB:FB,"")</f>
        <v>0</v>
      </c>
      <c r="DF130" s="35">
        <f>_xlfn.XLOOKUP($A130,'[3]Form &amp; Form Handler Details'!$Y:$Y,'[3]Form &amp; Form Handler Details'!FC:FC,"")</f>
        <v>0</v>
      </c>
      <c r="DG130" s="35">
        <f>_xlfn.XLOOKUP($A130,'[3]Form &amp; Form Handler Details'!$Y:$Y,'[3]Form &amp; Form Handler Details'!FD:FD,"")</f>
        <v>0</v>
      </c>
      <c r="DH130" s="35">
        <f>_xlfn.XLOOKUP($A130,'[3]Form &amp; Form Handler Details'!$Y:$Y,'[3]Form &amp; Form Handler Details'!FE:FE,"")</f>
        <v>0</v>
      </c>
      <c r="DI130" s="35">
        <f>_xlfn.XLOOKUP($A130,'[3]Form &amp; Form Handler Details'!$Y:$Y,'[3]Form &amp; Form Handler Details'!FF:FF,"")</f>
        <v>0</v>
      </c>
      <c r="DJ130" s="35">
        <f>_xlfn.XLOOKUP($A130,'[3]Form &amp; Form Handler Details'!$Y:$Y,'[3]Form &amp; Form Handler Details'!FG:FG,"")</f>
        <v>0</v>
      </c>
      <c r="DK130" s="35">
        <f>_xlfn.XLOOKUP($A130,'[3]Form &amp; Form Handler Details'!$Y:$Y,'[3]Form &amp; Form Handler Details'!FH:FH,"")</f>
        <v>0</v>
      </c>
      <c r="DL130" s="35">
        <f>_xlfn.XLOOKUP($A130,'[3]Form &amp; Form Handler Details'!$Y:$Y,'[3]Form &amp; Form Handler Details'!FI:FI,"")</f>
        <v>0</v>
      </c>
      <c r="DM130" s="35">
        <f>_xlfn.XLOOKUP($A130,'[3]Form &amp; Form Handler Details'!$Y:$Y,'[3]Form &amp; Form Handler Details'!FJ:FJ,"")</f>
        <v>0</v>
      </c>
      <c r="DN130" s="35">
        <f>_xlfn.XLOOKUP($A130,'[3]Form &amp; Form Handler Details'!$Y:$Y,'[3]Form &amp; Form Handler Details'!FK:FK,"")</f>
        <v>0</v>
      </c>
      <c r="DO130" s="35">
        <f>_xlfn.XLOOKUP($A130,'[3]Form &amp; Form Handler Details'!$Y:$Y,'[3]Form &amp; Form Handler Details'!FL:FL,"")</f>
        <v>0</v>
      </c>
      <c r="DP130" s="35">
        <f>_xlfn.XLOOKUP($A130,'[3]Form &amp; Form Handler Details'!$Y:$Y,'[3]Form &amp; Form Handler Details'!FM:FM,"")</f>
        <v>0</v>
      </c>
      <c r="DQ130" s="35">
        <f>_xlfn.XLOOKUP($A130,'[3]Form &amp; Form Handler Details'!$Y:$Y,'[3]Form &amp; Form Handler Details'!FN:FN,"")</f>
        <v>0</v>
      </c>
      <c r="DR130" s="35">
        <f>_xlfn.XLOOKUP($A130,'[3]Form &amp; Form Handler Details'!$Y:$Y,'[3]Form &amp; Form Handler Details'!FO:FO,"")</f>
        <v>0</v>
      </c>
      <c r="DS130" s="35">
        <f>_xlfn.XLOOKUP($A130,'[3]Form &amp; Form Handler Details'!$Y:$Y,'[3]Form &amp; Form Handler Details'!FP:FP,"")</f>
        <v>0</v>
      </c>
      <c r="DT130" s="35">
        <f>_xlfn.XLOOKUP($A130,'[3]Form &amp; Form Handler Details'!$Y:$Y,'[3]Form &amp; Form Handler Details'!FQ:FQ,"")</f>
        <v>0</v>
      </c>
      <c r="DU130" s="35">
        <f>_xlfn.XLOOKUP($A130,'[3]Form &amp; Form Handler Details'!$Y:$Y,'[3]Form &amp; Form Handler Details'!FR:FR,"")</f>
        <v>0</v>
      </c>
      <c r="DV130" s="35">
        <f>_xlfn.XLOOKUP($A130,'[3]Form &amp; Form Handler Details'!$Y:$Y,'[3]Form &amp; Form Handler Details'!FS:FS,"")</f>
        <v>0</v>
      </c>
      <c r="DW130" s="35">
        <f>_xlfn.XLOOKUP($A130,'[3]Form &amp; Form Handler Details'!$Y:$Y,'[3]Form &amp; Form Handler Details'!FT:FT,"")</f>
        <v>0</v>
      </c>
      <c r="DX130" s="35">
        <f>_xlfn.XLOOKUP($A130,'[3]Form &amp; Form Handler Details'!$Y:$Y,'[3]Form &amp; Form Handler Details'!FU:FU,"")</f>
        <v>0</v>
      </c>
      <c r="DY130" s="35">
        <f>_xlfn.XLOOKUP($A130,'[3]Form &amp; Form Handler Details'!$Y:$Y,'[3]Form &amp; Form Handler Details'!FV:FV,"")</f>
        <v>0</v>
      </c>
      <c r="DZ130" s="35">
        <f>_xlfn.XLOOKUP($A130,'[3]Form &amp; Form Handler Details'!$Y:$Y,'[3]Form &amp; Form Handler Details'!FW:FW,"")</f>
        <v>0</v>
      </c>
      <c r="EA130" s="35">
        <f>_xlfn.XLOOKUP($A130,'[3]Form &amp; Form Handler Details'!$Y:$Y,'[3]Form &amp; Form Handler Details'!FX:FX,"")</f>
        <v>0</v>
      </c>
      <c r="EB130" s="35">
        <f>_xlfn.XLOOKUP($A130,'[3]Form &amp; Form Handler Details'!$Y:$Y,'[3]Form &amp; Form Handler Details'!FY:FY,"")</f>
        <v>0</v>
      </c>
      <c r="EC130" s="35">
        <f>_xlfn.XLOOKUP($A130,'[3]Form &amp; Form Handler Details'!$Y:$Y,'[3]Form &amp; Form Handler Details'!FZ:FZ,"")</f>
        <v>0</v>
      </c>
      <c r="ED130" s="35">
        <f>_xlfn.XLOOKUP($A130,'[3]Form &amp; Form Handler Details'!$Y:$Y,'[3]Form &amp; Form Handler Details'!GA:GA,"")</f>
        <v>0</v>
      </c>
      <c r="EE130" s="35">
        <f>_xlfn.XLOOKUP($A130,'[3]Form &amp; Form Handler Details'!$Y:$Y,'[3]Form &amp; Form Handler Details'!GB:GB,"")</f>
        <v>0</v>
      </c>
      <c r="EF130" s="35">
        <f>_xlfn.XLOOKUP($A130,'[3]Form &amp; Form Handler Details'!$Y:$Y,'[3]Form &amp; Form Handler Details'!GC:GC,"")</f>
        <v>0</v>
      </c>
      <c r="EG130" s="35">
        <f>_xlfn.XLOOKUP($A130,'[3]Form &amp; Form Handler Details'!$Y:$Y,'[3]Form &amp; Form Handler Details'!GD:GD,"")</f>
        <v>0</v>
      </c>
      <c r="EH130" s="35">
        <f>_xlfn.XLOOKUP($A130,'[3]Form &amp; Form Handler Details'!$Y:$Y,'[3]Form &amp; Form Handler Details'!GE:GE,"")</f>
        <v>0</v>
      </c>
      <c r="EI130" s="35">
        <f>_xlfn.XLOOKUP($A130,'[3]Form &amp; Form Handler Details'!$Y:$Y,'[3]Form &amp; Form Handler Details'!GF:GF,"")</f>
        <v>0</v>
      </c>
      <c r="EJ130" s="35">
        <f>_xlfn.XLOOKUP($A130,'[3]Form &amp; Form Handler Details'!$Y:$Y,'[3]Form &amp; Form Handler Details'!GG:GG,"")</f>
        <v>0</v>
      </c>
      <c r="EK130" s="35">
        <f>_xlfn.XLOOKUP($A130,'[3]Form &amp; Form Handler Details'!$Y:$Y,'[3]Form &amp; Form Handler Details'!GH:GH,"")</f>
        <v>0</v>
      </c>
      <c r="EL130" s="35">
        <f>_xlfn.XLOOKUP($A130,'[3]Form &amp; Form Handler Details'!$Y:$Y,'[3]Form &amp; Form Handler Details'!GI:GI,"")</f>
        <v>0</v>
      </c>
      <c r="EM130" s="35">
        <f>_xlfn.XLOOKUP($A130,'[3]Form &amp; Form Handler Details'!$Y:$Y,'[3]Form &amp; Form Handler Details'!GJ:GJ,"")</f>
        <v>0</v>
      </c>
      <c r="EN130" s="35">
        <f>_xlfn.XLOOKUP($A130,'[3]Form &amp; Form Handler Details'!$Y:$Y,'[3]Form &amp; Form Handler Details'!GK:GK,"")</f>
        <v>0</v>
      </c>
      <c r="EO130" s="35">
        <f>_xlfn.XLOOKUP($A130,'[3]Form &amp; Form Handler Details'!$Y:$Y,'[3]Form &amp; Form Handler Details'!GL:GL,"")</f>
        <v>0</v>
      </c>
      <c r="EP130" s="35">
        <f>_xlfn.XLOOKUP($A130,'[3]Form &amp; Form Handler Details'!$Y:$Y,'[3]Form &amp; Form Handler Details'!GM:GM,"")</f>
        <v>0</v>
      </c>
      <c r="EQ130" s="35">
        <f>_xlfn.XLOOKUP($A130,'[3]Form &amp; Form Handler Details'!$Y:$Y,'[3]Form &amp; Form Handler Details'!GN:GN,"")</f>
        <v>0</v>
      </c>
      <c r="ER130" s="35">
        <f>_xlfn.XLOOKUP($A130,'[3]Form &amp; Form Handler Details'!$Y:$Y,'[3]Form &amp; Form Handler Details'!GO:GO,"")</f>
        <v>0</v>
      </c>
      <c r="ES130" s="35">
        <f>_xlfn.XLOOKUP($A130,'[3]Form &amp; Form Handler Details'!$Y:$Y,'[3]Form &amp; Form Handler Details'!GP:GP,"")</f>
        <v>0</v>
      </c>
      <c r="ET130" s="35">
        <f>_xlfn.XLOOKUP($A130,'[3]Form &amp; Form Handler Details'!$Y:$Y,'[3]Form &amp; Form Handler Details'!GQ:GQ,"")</f>
        <v>0</v>
      </c>
      <c r="EU130" s="35">
        <f>_xlfn.XLOOKUP($A130,'[3]Form &amp; Form Handler Details'!$Y:$Y,'[3]Form &amp; Form Handler Details'!GR:GR,"")</f>
        <v>0</v>
      </c>
      <c r="EV130" s="35">
        <f>_xlfn.XLOOKUP($A130,'[3]Form &amp; Form Handler Details'!$Y:$Y,'[3]Form &amp; Form Handler Details'!GS:GS,"")</f>
        <v>0</v>
      </c>
      <c r="EW130" s="35">
        <f>_xlfn.XLOOKUP($A130,'[3]Form &amp; Form Handler Details'!$Y:$Y,'[3]Form &amp; Form Handler Details'!GT:GT,"")</f>
        <v>0</v>
      </c>
      <c r="EX130" s="35">
        <f>_xlfn.XLOOKUP($A130,'[3]Form &amp; Form Handler Details'!$Y:$Y,'[3]Form &amp; Form Handler Details'!GU:GU,"")</f>
        <v>0</v>
      </c>
      <c r="EY130" s="35">
        <f>_xlfn.XLOOKUP($A130,'[3]Form &amp; Form Handler Details'!$Y:$Y,'[3]Form &amp; Form Handler Details'!GV:GV,"")</f>
        <v>0</v>
      </c>
      <c r="EZ130" s="35">
        <f>_xlfn.XLOOKUP($A130,'[3]Form &amp; Form Handler Details'!$Y:$Y,'[3]Form &amp; Form Handler Details'!GW:GW,"")</f>
        <v>0</v>
      </c>
      <c r="FA130" s="35">
        <f>_xlfn.XLOOKUP($A130,'[3]Form &amp; Form Handler Details'!$Y:$Y,'[3]Form &amp; Form Handler Details'!GX:GX,"")</f>
        <v>0</v>
      </c>
      <c r="FB130" s="35">
        <f>_xlfn.XLOOKUP($A130,'[3]Form &amp; Form Handler Details'!$Y:$Y,'[3]Form &amp; Form Handler Details'!GY:GY,"")</f>
        <v>0</v>
      </c>
      <c r="FC130" s="35">
        <f>_xlfn.XLOOKUP($A130,'[3]Form &amp; Form Handler Details'!$Y:$Y,'[3]Form &amp; Form Handler Details'!GZ:GZ,"")</f>
        <v>0</v>
      </c>
      <c r="FD130" s="35">
        <f>_xlfn.XLOOKUP($A130,'[3]Form &amp; Form Handler Details'!$Y:$Y,'[3]Form &amp; Form Handler Details'!HA:HA,"")</f>
        <v>0</v>
      </c>
      <c r="FE130" s="35">
        <f>_xlfn.XLOOKUP($A130,'[3]Form &amp; Form Handler Details'!$Y:$Y,'[3]Form &amp; Form Handler Details'!HB:HB,"")</f>
        <v>0</v>
      </c>
      <c r="FF130" s="35">
        <f>_xlfn.XLOOKUP($A130,'[3]Form &amp; Form Handler Details'!$Y:$Y,'[3]Form &amp; Form Handler Details'!HC:HC,"")</f>
        <v>0</v>
      </c>
      <c r="FG130" s="35">
        <f>_xlfn.XLOOKUP($A130,'[3]Form &amp; Form Handler Details'!$Y:$Y,'[3]Form &amp; Form Handler Details'!HD:HD,"")</f>
        <v>0</v>
      </c>
      <c r="FH130" s="35">
        <f>_xlfn.XLOOKUP($A130,'[3]Form &amp; Form Handler Details'!$Y:$Y,'[3]Form &amp; Form Handler Details'!HE:HE,"")</f>
        <v>0</v>
      </c>
      <c r="FI130" s="35">
        <f>_xlfn.XLOOKUP($A130,'[3]Form &amp; Form Handler Details'!$Y:$Y,'[3]Form &amp; Form Handler Details'!HF:HF,"")</f>
        <v>0</v>
      </c>
      <c r="FJ130" s="35">
        <f>_xlfn.XLOOKUP($A130,'[3]Form &amp; Form Handler Details'!$Y:$Y,'[3]Form &amp; Form Handler Details'!HG:HG,"")</f>
        <v>0</v>
      </c>
      <c r="FK130" s="35">
        <f>_xlfn.XLOOKUP($A130,'[3]Form &amp; Form Handler Details'!$Y:$Y,'[3]Form &amp; Form Handler Details'!HH:HH,"")</f>
        <v>0</v>
      </c>
      <c r="FL130" s="35">
        <f>_xlfn.XLOOKUP($A130,'[3]Form &amp; Form Handler Details'!$Y:$Y,'[3]Form &amp; Form Handler Details'!HI:HI,"")</f>
        <v>0</v>
      </c>
      <c r="FM130" s="35">
        <f>_xlfn.XLOOKUP($A130,'[3]Form &amp; Form Handler Details'!$Y:$Y,'[3]Form &amp; Form Handler Details'!HJ:HJ,"")</f>
        <v>0</v>
      </c>
      <c r="FN130" s="35">
        <f>_xlfn.XLOOKUP($A130,'[3]Form &amp; Form Handler Details'!$Y:$Y,'[3]Form &amp; Form Handler Details'!HK:HK,"")</f>
        <v>0</v>
      </c>
      <c r="FO130" s="35">
        <f>_xlfn.XLOOKUP($A130,'[3]Form &amp; Form Handler Details'!$Y:$Y,'[3]Form &amp; Form Handler Details'!HL:HL,"")</f>
        <v>0</v>
      </c>
      <c r="FP130" s="35">
        <f>_xlfn.XLOOKUP($A130,'[3]Form &amp; Form Handler Details'!$Y:$Y,'[3]Form &amp; Form Handler Details'!HM:HM,"")</f>
        <v>0</v>
      </c>
      <c r="FQ130" s="35">
        <f>_xlfn.XLOOKUP($A130,'[3]Form &amp; Form Handler Details'!$Y:$Y,'[3]Form &amp; Form Handler Details'!HN:HN,"")</f>
        <v>0</v>
      </c>
      <c r="FR130" s="35">
        <f>_xlfn.XLOOKUP($A130,'[3]Form &amp; Form Handler Details'!$Y:$Y,'[3]Form &amp; Form Handler Details'!HO:HO,"")</f>
        <v>0</v>
      </c>
      <c r="FS130" s="35">
        <f>_xlfn.XLOOKUP($A130,'[3]Form &amp; Form Handler Details'!$Y:$Y,'[3]Form &amp; Form Handler Details'!HP:HP,"")</f>
        <v>0</v>
      </c>
      <c r="FT130" s="35">
        <f>_xlfn.XLOOKUP($A130,'[3]Form &amp; Form Handler Details'!$Y:$Y,'[3]Form &amp; Form Handler Details'!HQ:HQ,"")</f>
        <v>0</v>
      </c>
      <c r="FU130" s="35">
        <f>_xlfn.XLOOKUP($A130,'[3]Form &amp; Form Handler Details'!$Y:$Y,'[3]Form &amp; Form Handler Details'!HR:HR,"")</f>
        <v>0</v>
      </c>
      <c r="FV130" s="35">
        <f>_xlfn.XLOOKUP($A130,'[3]Form &amp; Form Handler Details'!$Y:$Y,'[3]Form &amp; Form Handler Details'!HS:HS,"")</f>
        <v>0</v>
      </c>
      <c r="FW130" s="35">
        <f>_xlfn.XLOOKUP($A130,'[3]Form &amp; Form Handler Details'!$Y:$Y,'[3]Form &amp; Form Handler Details'!HT:HT,"")</f>
        <v>0</v>
      </c>
      <c r="FX130" s="35">
        <f>_xlfn.XLOOKUP($A130,'[3]Form &amp; Form Handler Details'!$Y:$Y,'[3]Form &amp; Form Handler Details'!HU:HU,"")</f>
        <v>0</v>
      </c>
      <c r="FY130" s="35">
        <f>_xlfn.XLOOKUP($A130,'[3]Form &amp; Form Handler Details'!$Y:$Y,'[3]Form &amp; Form Handler Details'!HV:HV,"")</f>
        <v>0</v>
      </c>
      <c r="FZ130" s="35">
        <f>_xlfn.XLOOKUP($A130,'[3]Form &amp; Form Handler Details'!$Y:$Y,'[3]Form &amp; Form Handler Details'!HW:HW,"")</f>
        <v>0</v>
      </c>
      <c r="GA130" s="35">
        <f>_xlfn.XLOOKUP($A130,'[3]Form &amp; Form Handler Details'!$Y:$Y,'[3]Form &amp; Form Handler Details'!HX:HX,"")</f>
        <v>0</v>
      </c>
      <c r="GB130" s="35">
        <f>_xlfn.XLOOKUP($A130,'[3]Form &amp; Form Handler Details'!$Y:$Y,'[3]Form &amp; Form Handler Details'!HY:HY,"")</f>
        <v>0</v>
      </c>
      <c r="GC130" s="35">
        <f>_xlfn.XLOOKUP($A130,'[3]Form &amp; Form Handler Details'!$Y:$Y,'[3]Form &amp; Form Handler Details'!HZ:HZ,"")</f>
        <v>0</v>
      </c>
      <c r="GD130" s="35">
        <f>_xlfn.XLOOKUP($A130,'[3]Form &amp; Form Handler Details'!$Y:$Y,'[3]Form &amp; Form Handler Details'!IA:IA,"")</f>
        <v>0</v>
      </c>
      <c r="GE130" s="35">
        <f>_xlfn.XLOOKUP($A130,'[3]Form &amp; Form Handler Details'!$Y:$Y,'[3]Form &amp; Form Handler Details'!IB:IB,"")</f>
        <v>0</v>
      </c>
      <c r="GF130" s="35">
        <f>_xlfn.XLOOKUP($A130,'[3]Form &amp; Form Handler Details'!$Y:$Y,'[3]Form &amp; Form Handler Details'!IC:IC,"")</f>
        <v>0</v>
      </c>
      <c r="GG130" s="35">
        <f>_xlfn.XLOOKUP($A130,'[3]Form &amp; Form Handler Details'!$Y:$Y,'[3]Form &amp; Form Handler Details'!ID:ID,"")</f>
        <v>0</v>
      </c>
      <c r="GH130" s="35">
        <f>_xlfn.XLOOKUP($A130,'[3]Form &amp; Form Handler Details'!$Y:$Y,'[3]Form &amp; Form Handler Details'!IE:IE,"")</f>
        <v>0</v>
      </c>
      <c r="GI130" s="35">
        <f>_xlfn.XLOOKUP($A130,'[3]Form &amp; Form Handler Details'!$Y:$Y,'[3]Form &amp; Form Handler Details'!IF:IF,"")</f>
        <v>0</v>
      </c>
      <c r="GJ130" s="35">
        <f>_xlfn.XLOOKUP($A130,'[3]Form &amp; Form Handler Details'!$Y:$Y,'[3]Form &amp; Form Handler Details'!IG:IG,"")</f>
        <v>0</v>
      </c>
      <c r="GK130" s="35">
        <f>_xlfn.XLOOKUP($A130,'[3]Form &amp; Form Handler Details'!$Y:$Y,'[3]Form &amp; Form Handler Details'!IH:IH,"")</f>
        <v>0</v>
      </c>
      <c r="GL130" s="35">
        <f>_xlfn.XLOOKUP($A130,'[3]Form &amp; Form Handler Details'!$Y:$Y,'[3]Form &amp; Form Handler Details'!II:II,"")</f>
        <v>0</v>
      </c>
      <c r="GM130" s="35">
        <f>_xlfn.XLOOKUP($A130,'[3]Form &amp; Form Handler Details'!$Y:$Y,'[3]Form &amp; Form Handler Details'!IJ:IJ,"")</f>
        <v>0</v>
      </c>
      <c r="GN130" s="35">
        <f>_xlfn.XLOOKUP($A130,'[3]Form &amp; Form Handler Details'!$Y:$Y,'[3]Form &amp; Form Handler Details'!IK:IK,"")</f>
        <v>0</v>
      </c>
      <c r="GO130" s="35">
        <f>_xlfn.XLOOKUP($A130,'[3]Form &amp; Form Handler Details'!$Y:$Y,'[3]Form &amp; Form Handler Details'!IL:IL,"")</f>
        <v>0</v>
      </c>
      <c r="GP130" s="35">
        <f>_xlfn.XLOOKUP($A130,'[3]Form &amp; Form Handler Details'!$Y:$Y,'[3]Form &amp; Form Handler Details'!IM:IM,"")</f>
        <v>0</v>
      </c>
      <c r="GQ130" s="35">
        <f>_xlfn.XLOOKUP($A130,'[3]Form &amp; Form Handler Details'!$Y:$Y,'[3]Form &amp; Form Handler Details'!IN:IN,"")</f>
        <v>0</v>
      </c>
      <c r="GR130" s="35">
        <f>_xlfn.XLOOKUP($A130,'[3]Form &amp; Form Handler Details'!$Y:$Y,'[3]Form &amp; Form Handler Details'!IO:IO,"")</f>
        <v>0</v>
      </c>
      <c r="GS130" s="35">
        <f>_xlfn.XLOOKUP($A130,'[3]Form &amp; Form Handler Details'!$Y:$Y,'[3]Form &amp; Form Handler Details'!IP:IP,"")</f>
        <v>0</v>
      </c>
      <c r="GT130" s="35">
        <f>_xlfn.XLOOKUP($A130,'[3]Form &amp; Form Handler Details'!$Y:$Y,'[3]Form &amp; Form Handler Details'!IQ:IQ,"")</f>
        <v>0</v>
      </c>
      <c r="GU130" s="35">
        <f>_xlfn.XLOOKUP($A130,'[3]Form &amp; Form Handler Details'!$Y:$Y,'[3]Form &amp; Form Handler Details'!IR:IR,"")</f>
        <v>0</v>
      </c>
      <c r="GV130" s="35">
        <f>_xlfn.XLOOKUP($A130,'[3]Form &amp; Form Handler Details'!$Y:$Y,'[3]Form &amp; Form Handler Details'!IS:IS,"")</f>
        <v>0</v>
      </c>
      <c r="GW130" s="35">
        <f>_xlfn.XLOOKUP($A130,'[3]Form &amp; Form Handler Details'!$Y:$Y,'[3]Form &amp; Form Handler Details'!IT:IT,"")</f>
        <v>0</v>
      </c>
      <c r="GX130" s="35">
        <f>_xlfn.XLOOKUP($A130,'[3]Form &amp; Form Handler Details'!$Y:$Y,'[3]Form &amp; Form Handler Details'!IU:IU,"")</f>
        <v>0</v>
      </c>
      <c r="GY130" s="35">
        <f>_xlfn.XLOOKUP($A130,'[3]Form &amp; Form Handler Details'!$Y:$Y,'[3]Form &amp; Form Handler Details'!IV:IV,"")</f>
        <v>0</v>
      </c>
      <c r="GZ130" s="35">
        <f>_xlfn.XLOOKUP($A130,'[3]Form &amp; Form Handler Details'!$Y:$Y,'[3]Form &amp; Form Handler Details'!IW:IW,"")</f>
        <v>0</v>
      </c>
      <c r="HA130" s="35">
        <f>_xlfn.XLOOKUP($A130,'[3]Form &amp; Form Handler Details'!$Y:$Y,'[3]Form &amp; Form Handler Details'!IX:IX,"")</f>
        <v>0</v>
      </c>
      <c r="HB130" s="35">
        <f>_xlfn.XLOOKUP($A130,'[3]Form &amp; Form Handler Details'!$Y:$Y,'[3]Form &amp; Form Handler Details'!IY:IY,"")</f>
        <v>0</v>
      </c>
      <c r="HC130" s="35">
        <f>_xlfn.XLOOKUP($A130,'[3]Form &amp; Form Handler Details'!$Y:$Y,'[3]Form &amp; Form Handler Details'!IZ:IZ,"")</f>
        <v>0</v>
      </c>
      <c r="HD130" s="35">
        <f>_xlfn.XLOOKUP($A130,'[3]Form &amp; Form Handler Details'!$Y:$Y,'[3]Form &amp; Form Handler Details'!JA:JA,"")</f>
        <v>0</v>
      </c>
      <c r="HE130" s="35">
        <f>_xlfn.XLOOKUP($A130,'[3]Form &amp; Form Handler Details'!$Y:$Y,'[3]Form &amp; Form Handler Details'!JB:JB,"")</f>
        <v>0</v>
      </c>
      <c r="HF130" s="35">
        <f>_xlfn.XLOOKUP($A130,'[3]Form &amp; Form Handler Details'!$Y:$Y,'[3]Form &amp; Form Handler Details'!JC:JC,"")</f>
        <v>0</v>
      </c>
      <c r="HG130" s="35">
        <f>_xlfn.XLOOKUP($A130,'[3]Form &amp; Form Handler Details'!$Y:$Y,'[3]Form &amp; Form Handler Details'!JD:JD,"")</f>
        <v>0</v>
      </c>
      <c r="HH130" s="35">
        <f>_xlfn.XLOOKUP($A130,'[3]Form &amp; Form Handler Details'!$Y:$Y,'[3]Form &amp; Form Handler Details'!JE:JE,"")</f>
        <v>0</v>
      </c>
      <c r="HI130" s="35">
        <f>_xlfn.XLOOKUP($A130,'[3]Form &amp; Form Handler Details'!$Y:$Y,'[3]Form &amp; Form Handler Details'!JF:JF,"")</f>
        <v>0</v>
      </c>
      <c r="HJ130" s="35">
        <f>_xlfn.XLOOKUP($A130,'[3]Form &amp; Form Handler Details'!$Y:$Y,'[3]Form &amp; Form Handler Details'!JG:JG,"")</f>
        <v>0</v>
      </c>
      <c r="HK130" s="35">
        <f>_xlfn.XLOOKUP($A130,'[3]Form &amp; Form Handler Details'!$Y:$Y,'[3]Form &amp; Form Handler Details'!JH:JH,"")</f>
        <v>0</v>
      </c>
      <c r="HL130" s="35">
        <f>_xlfn.XLOOKUP($A130,'[3]Form &amp; Form Handler Details'!$Y:$Y,'[3]Form &amp; Form Handler Details'!JI:JI,"")</f>
        <v>0</v>
      </c>
      <c r="HM130" s="35">
        <f>_xlfn.XLOOKUP($A130,'[3]Form &amp; Form Handler Details'!$Y:$Y,'[3]Form &amp; Form Handler Details'!JJ:JJ,"")</f>
        <v>0</v>
      </c>
      <c r="HN130" s="35">
        <f>_xlfn.XLOOKUP($A130,'[3]Form &amp; Form Handler Details'!$Y:$Y,'[3]Form &amp; Form Handler Details'!JK:JK,"")</f>
        <v>0</v>
      </c>
      <c r="HO130" s="35">
        <f>_xlfn.XLOOKUP($A130,'[3]Form &amp; Form Handler Details'!$Y:$Y,'[3]Form &amp; Form Handler Details'!JL:JL,"")</f>
        <v>0</v>
      </c>
      <c r="HP130" s="35">
        <f>_xlfn.XLOOKUP($A130,'[3]Form &amp; Form Handler Details'!$Y:$Y,'[3]Form &amp; Form Handler Details'!JM:JM,"")</f>
        <v>0</v>
      </c>
      <c r="HQ130" s="35">
        <f>_xlfn.XLOOKUP($A130,'[3]Form &amp; Form Handler Details'!$Y:$Y,'[3]Form &amp; Form Handler Details'!JN:JN,"")</f>
        <v>0</v>
      </c>
      <c r="HR130" s="35">
        <f>_xlfn.XLOOKUP($A130,'[3]Form &amp; Form Handler Details'!$Y:$Y,'[3]Form &amp; Form Handler Details'!JO:JO,"")</f>
        <v>0</v>
      </c>
      <c r="HS130" s="35">
        <f>_xlfn.XLOOKUP($A130,'[3]Form &amp; Form Handler Details'!$Y:$Y,'[3]Form &amp; Form Handler Details'!JP:JP,"")</f>
        <v>0</v>
      </c>
      <c r="HT130" s="35">
        <f>_xlfn.XLOOKUP($A130,'[3]Form &amp; Form Handler Details'!$Y:$Y,'[3]Form &amp; Form Handler Details'!JQ:JQ,"")</f>
        <v>0</v>
      </c>
      <c r="HU130" s="35">
        <f>_xlfn.XLOOKUP($A130,'[3]Form &amp; Form Handler Details'!$Y:$Y,'[3]Form &amp; Form Handler Details'!JR:JR,"")</f>
        <v>0</v>
      </c>
      <c r="HV130" s="35">
        <f>_xlfn.XLOOKUP($A130,'[3]Form &amp; Form Handler Details'!$Y:$Y,'[3]Form &amp; Form Handler Details'!JS:JS,"")</f>
        <v>0</v>
      </c>
      <c r="HW130" s="35">
        <f>_xlfn.XLOOKUP($A130,'[3]Form &amp; Form Handler Details'!$Y:$Y,'[3]Form &amp; Form Handler Details'!JT:JT,"")</f>
        <v>0</v>
      </c>
    </row>
    <row r="131" spans="1:231" ht="165" customHeight="1">
      <c r="A131" s="32" t="s">
        <v>118</v>
      </c>
      <c r="B131" s="32" t="str">
        <f>_xlfn.XLOOKUP(Table46[[#This Row],[UFID]],ATC!C:C,ATC!A:A,"")</f>
        <v>09</v>
      </c>
      <c r="C131" s="31" t="str">
        <f>_xlfn.XLOOKUP(Table46[[#This Row],[UFID]],ATC!C:C,ATC!E:E,"")</f>
        <v>Build Queue</v>
      </c>
      <c r="D131" s="31">
        <f>_xlfn.XLOOKUP(Table46[[#This Row],[UFID]],ATC!C:C,ATC!J:J,"")</f>
        <v>0</v>
      </c>
      <c r="E131" s="31" t="s">
        <v>613</v>
      </c>
      <c r="F131" s="34" t="str">
        <f>_xlfn.XLOOKUP(Table46[[#This Row],[UFID]],'[3]Form &amp; Form Handler Details'!$Y:$Y,'[3]Form &amp; Form Handler Details'!$F:$F,"")</f>
        <v>https://www.paypal.com/pt/enterprise/campaigns/think-forward-payments</v>
      </c>
      <c r="G131" s="34" t="str">
        <f>_xlfn.XLOOKUP(Table46[[#This Row],[UFID]],'[3]Form &amp; Form Handler Details'!$Y:$Y,'[3]Form &amp; Form Handler Details'!$I:$I,"")</f>
        <v>https://www.paypal.com/pt/enterprise/campaigns/think-forward-payments?data=success</v>
      </c>
      <c r="H131" s="34" t="str">
        <f>_xlfn.XLOOKUP(Table46[[#This Row],[UFID]],'[3]Form &amp; Form Handler Details'!$Y:$Y,'[3]Form &amp; Form Handler Details'!$E:$E,"")</f>
        <v>https://pypd.paypal-mktg.com/l/925803/2022-06-01/2m36s</v>
      </c>
      <c r="I131" s="34" t="str">
        <f>_xlfn.XLOOKUP(Table46[[#This Row],[UFID]],'[3]Form &amp; Form Handler Details'!$Y:$Y,'[3]Form &amp; Form Handler Details'!$U:$U,"")</f>
        <v>EMEA-PT-FRH-23-ABM-Think-Forward-Commerce-Report-LP-2-Live</v>
      </c>
      <c r="J131" s="34" t="str">
        <f>_xlfn.XLOOKUP(Table46[[#This Row],[UFID]],'[3]Form &amp; Form Handler Details'!$Y:$Y,'[3]Form &amp; Form Handler Details'!$V:$V,"")</f>
        <v>https://pypd.paypal-mktg.com/l/925803/2023-04-28/2s255</v>
      </c>
      <c r="K131" s="34" t="str">
        <f t="shared" si="4"/>
        <v>2023-04-28/2s255</v>
      </c>
      <c r="L131" s="34" t="str">
        <f>_xlfn.XLOOKUP(Table46[[#This Row],[UFID]],'[3]Form &amp; Form Handler Details'!$Y:$Y,'[3]Form &amp; Form Handler Details'!$D:$D,"")</f>
        <v>EMEA-PT-FRM-22-ABM-Think-Forward-Commerce-Report-LP-2</v>
      </c>
      <c r="M131" s="35" t="str">
        <f>_xlfn.XLOOKUP($A131,'[3]Form &amp; Form Handler Details'!$Y:$Y,'[3]Form &amp; Form Handler Details'!BJ:BJ,"")</f>
        <v xml:space="preserve">Nome próprio </v>
      </c>
      <c r="N131" s="35" t="str">
        <f>_xlfn.XLOOKUP($A131,'[3]Form &amp; Form Handler Details'!$Y:$Y,'[3]Form &amp; Form Handler Details'!BK:BK,"")</f>
        <v>firstname</v>
      </c>
      <c r="O131" s="35" t="str">
        <f>_xlfn.XLOOKUP($A131,'[3]Form &amp; Form Handler Details'!$Y:$Y,'[3]Form &amp; Form Handler Details'!BL:BL,"")</f>
        <v>Text</v>
      </c>
      <c r="P131" s="35" t="str">
        <f>_xlfn.XLOOKUP($A131,'[3]Form &amp; Form Handler Details'!$Y:$Y,'[3]Form &amp; Form Handler Details'!BM:BM,"")</f>
        <v>This field is required.</v>
      </c>
      <c r="Q131" s="35" t="str">
        <f>_xlfn.XLOOKUP($A131,'[3]Form &amp; Form Handler Details'!$Y:$Y,'[3]Form &amp; Form Handler Details'!BN:BN,"")</f>
        <v>Apelido</v>
      </c>
      <c r="R131" s="35" t="str">
        <f>_xlfn.XLOOKUP($A131,'[3]Form &amp; Form Handler Details'!$Y:$Y,'[3]Form &amp; Form Handler Details'!BO:BO,"")</f>
        <v>lastname</v>
      </c>
      <c r="S131" s="35" t="str">
        <f>_xlfn.XLOOKUP($A131,'[3]Form &amp; Form Handler Details'!$Y:$Y,'[3]Form &amp; Form Handler Details'!BP:BP,"")</f>
        <v>Text</v>
      </c>
      <c r="T131" s="35" t="str">
        <f>_xlfn.XLOOKUP($A131,'[3]Form &amp; Form Handler Details'!$Y:$Y,'[3]Form &amp; Form Handler Details'!BQ:BQ,"")</f>
        <v>This field is required.</v>
      </c>
      <c r="U131" s="35" t="str">
        <f>_xlfn.XLOOKUP($A131,'[3]Form &amp; Form Handler Details'!$Y:$Y,'[3]Form &amp; Form Handler Details'!BR:BR,"")</f>
        <v>E-mail profissional</v>
      </c>
      <c r="V131" s="35" t="str">
        <f>_xlfn.XLOOKUP($A131,'[3]Form &amp; Form Handler Details'!$Y:$Y,'[3]Form &amp; Form Handler Details'!BS:BS,"")</f>
        <v>workemail</v>
      </c>
      <c r="W131" s="35" t="str">
        <f>_xlfn.XLOOKUP($A131,'[3]Form &amp; Form Handler Details'!$Y:$Y,'[3]Form &amp; Form Handler Details'!BT:BT,"")</f>
        <v>text</v>
      </c>
      <c r="X131" s="35" t="str">
        <f>_xlfn.XLOOKUP($A131,'[3]Form &amp; Form Handler Details'!$Y:$Y,'[3]Form &amp; Form Handler Details'!BU:BU,"")</f>
        <v>This field is required.</v>
      </c>
      <c r="Y131" s="35" t="str">
        <f>_xlfn.XLOOKUP($A131,'[3]Form &amp; Form Handler Details'!$Y:$Y,'[3]Form &amp; Form Handler Details'!BV:BV,"")</f>
        <v>Nome da empresa</v>
      </c>
      <c r="Z131" s="35" t="str">
        <f>_xlfn.XLOOKUP($A131,'[3]Form &amp; Form Handler Details'!$Y:$Y,'[3]Form &amp; Form Handler Details'!BW:BW,"")</f>
        <v>companyname</v>
      </c>
      <c r="AA131" s="35" t="str">
        <f>_xlfn.XLOOKUP($A131,'[3]Form &amp; Form Handler Details'!$Y:$Y,'[3]Form &amp; Form Handler Details'!BX:BX,"")</f>
        <v>text</v>
      </c>
      <c r="AB131" s="35" t="str">
        <f>_xlfn.XLOOKUP($A131,'[3]Form &amp; Form Handler Details'!$Y:$Y,'[3]Form &amp; Form Handler Details'!BY:BY,"")</f>
        <v>This field is required.</v>
      </c>
      <c r="AC131" s="35">
        <f>_xlfn.XLOOKUP($A131,'[3]Form &amp; Form Handler Details'!$Y:$Y,'[3]Form &amp; Form Handler Details'!BZ:BZ,"")</f>
        <v>0</v>
      </c>
      <c r="AD131" s="35">
        <f>_xlfn.XLOOKUP($A131,'[3]Form &amp; Form Handler Details'!$Y:$Y,'[3]Form &amp; Form Handler Details'!CA:CA,"")</f>
        <v>0</v>
      </c>
      <c r="AE131" s="35">
        <f>_xlfn.XLOOKUP($A131,'[3]Form &amp; Form Handler Details'!$Y:$Y,'[3]Form &amp; Form Handler Details'!CB:CB,"")</f>
        <v>0</v>
      </c>
      <c r="AF131" s="35">
        <f>_xlfn.XLOOKUP($A131,'[3]Form &amp; Form Handler Details'!$Y:$Y,'[3]Form &amp; Form Handler Details'!CC:CC,"")</f>
        <v>0</v>
      </c>
      <c r="AG131" s="35">
        <f>_xlfn.XLOOKUP($A131,'[3]Form &amp; Form Handler Details'!$Y:$Y,'[3]Form &amp; Form Handler Details'!CD:CD,"")</f>
        <v>0</v>
      </c>
      <c r="AH131" s="35">
        <f>_xlfn.XLOOKUP($A131,'[3]Form &amp; Form Handler Details'!$Y:$Y,'[3]Form &amp; Form Handler Details'!CE:CE,"")</f>
        <v>0</v>
      </c>
      <c r="AI131" s="35">
        <f>_xlfn.XLOOKUP($A131,'[3]Form &amp; Form Handler Details'!$Y:$Y,'[3]Form &amp; Form Handler Details'!CF:CF,"")</f>
        <v>0</v>
      </c>
      <c r="AJ131" s="35">
        <f>_xlfn.XLOOKUP($A131,'[3]Form &amp; Form Handler Details'!$Y:$Y,'[3]Form &amp; Form Handler Details'!CG:CG,"")</f>
        <v>0</v>
      </c>
      <c r="AK131" s="35">
        <f>_xlfn.XLOOKUP($A131,'[3]Form &amp; Form Handler Details'!$Y:$Y,'[3]Form &amp; Form Handler Details'!CH:CH,"")</f>
        <v>0</v>
      </c>
      <c r="AL131" s="35">
        <f>_xlfn.XLOOKUP($A131,'[3]Form &amp; Form Handler Details'!$Y:$Y,'[3]Form &amp; Form Handler Details'!CI:CI,"")</f>
        <v>0</v>
      </c>
      <c r="AM131" s="35">
        <f>_xlfn.XLOOKUP($A131,'[3]Form &amp; Form Handler Details'!$Y:$Y,'[3]Form &amp; Form Handler Details'!CJ:CJ,"")</f>
        <v>0</v>
      </c>
      <c r="AN131" s="35">
        <f>_xlfn.XLOOKUP($A131,'[3]Form &amp; Form Handler Details'!$Y:$Y,'[3]Form &amp; Form Handler Details'!CK:CK,"")</f>
        <v>0</v>
      </c>
      <c r="AO131" s="35">
        <f>_xlfn.XLOOKUP($A131,'[3]Form &amp; Form Handler Details'!$Y:$Y,'[3]Form &amp; Form Handler Details'!CL:CL,"")</f>
        <v>0</v>
      </c>
      <c r="AP131" s="35">
        <f>_xlfn.XLOOKUP($A131,'[3]Form &amp; Form Handler Details'!$Y:$Y,'[3]Form &amp; Form Handler Details'!CM:CM,"")</f>
        <v>0</v>
      </c>
      <c r="AQ131" s="35">
        <f>_xlfn.XLOOKUP($A131,'[3]Form &amp; Form Handler Details'!$Y:$Y,'[3]Form &amp; Form Handler Details'!CN:CN,"")</f>
        <v>0</v>
      </c>
      <c r="AR131" s="35">
        <f>_xlfn.XLOOKUP($A131,'[3]Form &amp; Form Handler Details'!$Y:$Y,'[3]Form &amp; Form Handler Details'!CO:CO,"")</f>
        <v>0</v>
      </c>
      <c r="AS131" s="35" t="str">
        <f>_xlfn.XLOOKUP($A131,'[3]Form &amp; Form Handler Details'!$Y:$Y,'[3]Form &amp; Form Handler Details'!CP:CP,"")</f>
        <v>Título</v>
      </c>
      <c r="AT131" s="35" t="str">
        <f>_xlfn.XLOOKUP($A131,'[3]Form &amp; Form Handler Details'!$Y:$Y,'[3]Form &amp; Form Handler Details'!CQ:CQ,"")</f>
        <v>jobtitle</v>
      </c>
      <c r="AU131" s="35" t="str">
        <f>_xlfn.XLOOKUP($A131,'[3]Form &amp; Form Handler Details'!$Y:$Y,'[3]Form &amp; Form Handler Details'!CR:CR,"")</f>
        <v>Text</v>
      </c>
      <c r="AV131" s="35" t="str">
        <f>_xlfn.XLOOKUP($A131,'[3]Form &amp; Form Handler Details'!$Y:$Y,'[3]Form &amp; Form Handler Details'!CS:CS,"")</f>
        <v>This field is required</v>
      </c>
      <c r="AW131" s="35" t="str">
        <f>_xlfn.XLOOKUP($A131,'[3]Form &amp; Form Handler Details'!$Y:$Y,'[3]Form &amp; Form Handler Details'!CT:CT,"")</f>
        <v>webformURL</v>
      </c>
      <c r="AX131" s="35" t="str">
        <f>_xlfn.XLOOKUP($A131,'[3]Form &amp; Form Handler Details'!$Y:$Y,'[3]Form &amp; Form Handler Details'!CU:CU,"")</f>
        <v>webformurl</v>
      </c>
      <c r="AY131" s="35" t="str">
        <f>_xlfn.XLOOKUP($A131,'[3]Form &amp; Form Handler Details'!$Y:$Y,'[3]Form &amp; Form Handler Details'!CV:CV,"")</f>
        <v>Hidden</v>
      </c>
      <c r="AZ131" s="35" t="str">
        <f>_xlfn.XLOOKUP($A131,'[3]Form &amp; Form Handler Details'!$Y:$Y,'[3]Form &amp; Form Handler Details'!CW:CW,"")</f>
        <v>gclid* (Hidden)</v>
      </c>
      <c r="BA131" s="35" t="str">
        <f>_xlfn.XLOOKUP($A131,'[3]Form &amp; Form Handler Details'!$Y:$Y,'[3]Form &amp; Form Handler Details'!CX:CX,"")</f>
        <v>gclid</v>
      </c>
      <c r="BB131" s="35" t="str">
        <f>_xlfn.XLOOKUP($A131,'[3]Form &amp; Form Handler Details'!$Y:$Y,'[3]Form &amp; Form Handler Details'!CY:CY,"")</f>
        <v>Hidden - text</v>
      </c>
      <c r="BC131" s="35">
        <f>_xlfn.XLOOKUP($A131,'[3]Form &amp; Form Handler Details'!$Y:$Y,'[3]Form &amp; Form Handler Details'!CZ:CZ,"")</f>
        <v>0</v>
      </c>
      <c r="BD131" s="35">
        <f>_xlfn.XLOOKUP($A131,'[3]Form &amp; Form Handler Details'!$Y:$Y,'[3]Form &amp; Form Handler Details'!DA:DA,"")</f>
        <v>0</v>
      </c>
      <c r="BE131" s="35">
        <f>_xlfn.XLOOKUP($A131,'[3]Form &amp; Form Handler Details'!$Y:$Y,'[3]Form &amp; Form Handler Details'!DB:DB,"")</f>
        <v>0</v>
      </c>
      <c r="BF131" s="35">
        <f>_xlfn.XLOOKUP($A131,'[3]Form &amp; Form Handler Details'!$Y:$Y,'[3]Form &amp; Form Handler Details'!DC:DC,"")</f>
        <v>0</v>
      </c>
      <c r="BG131" s="35">
        <f>_xlfn.XLOOKUP($A131,'[3]Form &amp; Form Handler Details'!$Y:$Y,'[3]Form &amp; Form Handler Details'!DD:DD,"")</f>
        <v>0</v>
      </c>
      <c r="BH131" s="35">
        <f>_xlfn.XLOOKUP($A131,'[3]Form &amp; Form Handler Details'!$Y:$Y,'[3]Form &amp; Form Handler Details'!DE:DE,"")</f>
        <v>0</v>
      </c>
      <c r="BI131" s="35">
        <f>_xlfn.XLOOKUP($A131,'[3]Form &amp; Form Handler Details'!$Y:$Y,'[3]Form &amp; Form Handler Details'!DF:DF,"")</f>
        <v>0</v>
      </c>
      <c r="BJ131" s="35">
        <f>_xlfn.XLOOKUP($A131,'[3]Form &amp; Form Handler Details'!$Y:$Y,'[3]Form &amp; Form Handler Details'!DG:DG,"")</f>
        <v>0</v>
      </c>
      <c r="BK131" s="35">
        <f>_xlfn.XLOOKUP($A131,'[3]Form &amp; Form Handler Details'!$Y:$Y,'[3]Form &amp; Form Handler Details'!DH:DH,"")</f>
        <v>0</v>
      </c>
      <c r="BL131" s="35">
        <f>_xlfn.XLOOKUP($A131,'[3]Form &amp; Form Handler Details'!$Y:$Y,'[3]Form &amp; Form Handler Details'!DI:DI,"")</f>
        <v>0</v>
      </c>
      <c r="BM131" s="35">
        <f>_xlfn.XLOOKUP($A131,'[3]Form &amp; Form Handler Details'!$Y:$Y,'[3]Form &amp; Form Handler Details'!DJ:DJ,"")</f>
        <v>0</v>
      </c>
      <c r="BN131" s="35">
        <f>_xlfn.XLOOKUP($A131,'[3]Form &amp; Form Handler Details'!$Y:$Y,'[3]Form &amp; Form Handler Details'!DK:DK,"")</f>
        <v>0</v>
      </c>
      <c r="BO131" s="35">
        <f>_xlfn.XLOOKUP($A131,'[3]Form &amp; Form Handler Details'!$Y:$Y,'[3]Form &amp; Form Handler Details'!DL:DL,"")</f>
        <v>0</v>
      </c>
      <c r="BP131" s="35">
        <f>_xlfn.XLOOKUP($A131,'[3]Form &amp; Form Handler Details'!$Y:$Y,'[3]Form &amp; Form Handler Details'!DM:DM,"")</f>
        <v>0</v>
      </c>
      <c r="BQ131" s="35">
        <f>_xlfn.XLOOKUP($A131,'[3]Form &amp; Form Handler Details'!$Y:$Y,'[3]Form &amp; Form Handler Details'!DN:DN,"")</f>
        <v>0</v>
      </c>
      <c r="BR131" s="35" t="str">
        <f>_xlfn.XLOOKUP($A131,'[3]Form &amp; Form Handler Details'!$Y:$Y,'[3]Form &amp; Form Handler Details'!DO:DO,"")</f>
        <v>País*
Please select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Vietnam
Wallis and Futuna
Western Sahara
Yemen
Zambia
Zimbabwe</v>
      </c>
      <c r="BS131" s="35">
        <f>_xlfn.XLOOKUP($A131,'[3]Form &amp; Form Handler Details'!$Y:$Y,'[3]Form &amp; Form Handler Details'!DP:DP,"")</f>
        <v>0</v>
      </c>
      <c r="BT131" s="35" t="str">
        <f>_xlfn.XLOOKUP($A131,'[3]Form &amp; Form Handler Details'!$Y:$Y,'[3]Form &amp; Form Handler Details'!DQ:DQ,"")</f>
        <v>country</v>
      </c>
      <c r="BU131" s="35" t="str">
        <f>_xlfn.XLOOKUP($A131,'[3]Form &amp; Form Handler Details'!$Y:$Y,'[3]Form &amp; Form Handler Details'!DR:DR,"")</f>
        <v>Dropdown</v>
      </c>
      <c r="BV131" s="35" t="str">
        <f>_xlfn.XLOOKUP($A131,'[3]Form &amp; Form Handler Details'!$Y:$Y,'[3]Form &amp; Form Handler Details'!DS:DS,"")</f>
        <v>This field is required</v>
      </c>
      <c r="BW131" s="35" t="str">
        <f>_xlfn.XLOOKUP($A131,'[3]Form &amp; Form Handler Details'!$Y:$Y,'[3]Form &amp; Form Handler Details'!DT:DT,"")</f>
        <v>HoneyPot</v>
      </c>
      <c r="BX131" s="35" t="str">
        <f>_xlfn.XLOOKUP($A131,'[3]Form &amp; Form Handler Details'!$Y:$Y,'[3]Form &amp; Form Handler Details'!DU:DU,"")</f>
        <v>pardot_extra_field</v>
      </c>
      <c r="BY131" s="35" t="str">
        <f>_xlfn.XLOOKUP($A131,'[3]Form &amp; Form Handler Details'!$Y:$Y,'[3]Form &amp; Form Handler Details'!DV:DV,"")</f>
        <v>Hidden</v>
      </c>
      <c r="BZ131" s="35">
        <f>_xlfn.XLOOKUP($A131,'[3]Form &amp; Form Handler Details'!$Y:$Y,'[3]Form &amp; Form Handler Details'!DW:DW,"")</f>
        <v>0</v>
      </c>
      <c r="CA131" s="35">
        <f>_xlfn.XLOOKUP($A131,'[3]Form &amp; Form Handler Details'!$Y:$Y,'[3]Form &amp; Form Handler Details'!DX:DX,"")</f>
        <v>0</v>
      </c>
      <c r="CB131" s="35">
        <f>_xlfn.XLOOKUP($A131,'[3]Form &amp; Form Handler Details'!$Y:$Y,'[3]Form &amp; Form Handler Details'!DY:DY,"")</f>
        <v>0</v>
      </c>
      <c r="CC131" s="35">
        <f>_xlfn.XLOOKUP($A131,'[3]Form &amp; Form Handler Details'!$Y:$Y,'[3]Form &amp; Form Handler Details'!DZ:DZ,"")</f>
        <v>0</v>
      </c>
      <c r="CD131" s="35">
        <f>_xlfn.XLOOKUP($A131,'[3]Form &amp; Form Handler Details'!$Y:$Y,'[3]Form &amp; Form Handler Details'!EA:EA,"")</f>
        <v>0</v>
      </c>
      <c r="CE131" s="35">
        <f>_xlfn.XLOOKUP($A131,'[3]Form &amp; Form Handler Details'!$Y:$Y,'[3]Form &amp; Form Handler Details'!EB:EB,"")</f>
        <v>0</v>
      </c>
      <c r="CF131" s="35">
        <f>_xlfn.XLOOKUP($A131,'[3]Form &amp; Form Handler Details'!$Y:$Y,'[3]Form &amp; Form Handler Details'!EC:EC,"")</f>
        <v>0</v>
      </c>
      <c r="CG131" s="35">
        <f>_xlfn.XLOOKUP($A131,'[3]Form &amp; Form Handler Details'!$Y:$Y,'[3]Form &amp; Form Handler Details'!ED:ED,"")</f>
        <v>0</v>
      </c>
      <c r="CH131" s="35">
        <f>_xlfn.XLOOKUP($A131,'[3]Form &amp; Form Handler Details'!$Y:$Y,'[3]Form &amp; Form Handler Details'!EE:EE,"")</f>
        <v>0</v>
      </c>
      <c r="CI131" s="35">
        <f>_xlfn.XLOOKUP($A131,'[3]Form &amp; Form Handler Details'!$Y:$Y,'[3]Form &amp; Form Handler Details'!EF:EF,"")</f>
        <v>0</v>
      </c>
      <c r="CJ131" s="35">
        <f>_xlfn.XLOOKUP($A131,'[3]Form &amp; Form Handler Details'!$Y:$Y,'[3]Form &amp; Form Handler Details'!EG:EG,"")</f>
        <v>0</v>
      </c>
      <c r="CK131" s="35">
        <f>_xlfn.XLOOKUP($A131,'[3]Form &amp; Form Handler Details'!$Y:$Y,'[3]Form &amp; Form Handler Details'!EH:EH,"")</f>
        <v>0</v>
      </c>
      <c r="CL131" s="35">
        <f>_xlfn.XLOOKUP($A131,'[3]Form &amp; Form Handler Details'!$Y:$Y,'[3]Form &amp; Form Handler Details'!EI:EI,"")</f>
        <v>0</v>
      </c>
      <c r="CM131" s="35">
        <f>_xlfn.XLOOKUP($A131,'[3]Form &amp; Form Handler Details'!$Y:$Y,'[3]Form &amp; Form Handler Details'!EJ:EJ,"")</f>
        <v>0</v>
      </c>
      <c r="CN131" s="35">
        <f>_xlfn.XLOOKUP($A131,'[3]Form &amp; Form Handler Details'!$Y:$Y,'[3]Form &amp; Form Handler Details'!EK:EK,"")</f>
        <v>0</v>
      </c>
      <c r="CO131" s="35">
        <f>_xlfn.XLOOKUP($A131,'[3]Form &amp; Form Handler Details'!$Y:$Y,'[3]Form &amp; Form Handler Details'!EL:EL,"")</f>
        <v>0</v>
      </c>
      <c r="CP131" s="35">
        <f>_xlfn.XLOOKUP($A131,'[3]Form &amp; Form Handler Details'!$Y:$Y,'[3]Form &amp; Form Handler Details'!EM:EM,"")</f>
        <v>0</v>
      </c>
      <c r="CQ131" s="35" t="str">
        <f>_xlfn.XLOOKUP($A131,'[3]Form &amp; Form Handler Details'!$Y:$Y,'[3]Form &amp; Form Handler Details'!EN:EN,"")</f>
        <v>Li a aceitei a Política de Privacidade do PayPal.
Permito que o PayPal me contacte através de telefone ou e-mail, e me envie informação relativa a produtos ou indústria, relevante para a minha pesquisa.</v>
      </c>
      <c r="CR131" s="35" t="str">
        <f>_xlfn.XLOOKUP($A131,'[3]Form &amp; Form Handler Details'!$Y:$Y,'[3]Form &amp; Form Handler Details'!EO:EO,"")</f>
        <v>privacyconsent</v>
      </c>
      <c r="CS131" s="35" t="str">
        <f>_xlfn.XLOOKUP($A131,'[3]Form &amp; Form Handler Details'!$Y:$Y,'[3]Form &amp; Form Handler Details'!EP:EP,"")</f>
        <v>Checkbox</v>
      </c>
      <c r="CT131" s="35" t="str">
        <f>_xlfn.XLOOKUP($A131,'[3]Form &amp; Form Handler Details'!$Y:$Y,'[3]Form &amp; Form Handler Details'!EQ:EQ,"")</f>
        <v>This field is required</v>
      </c>
      <c r="CU131" s="35">
        <f>_xlfn.XLOOKUP($A131,'[3]Form &amp; Form Handler Details'!$Y:$Y,'[3]Form &amp; Form Handler Details'!ER:ER,"")</f>
        <v>0</v>
      </c>
      <c r="CV131" s="35">
        <f>_xlfn.XLOOKUP($A131,'[3]Form &amp; Form Handler Details'!$Y:$Y,'[3]Form &amp; Form Handler Details'!ES:ES,"")</f>
        <v>0</v>
      </c>
      <c r="CW131" s="35">
        <f>_xlfn.XLOOKUP($A131,'[3]Form &amp; Form Handler Details'!$Y:$Y,'[3]Form &amp; Form Handler Details'!ET:ET,"")</f>
        <v>0</v>
      </c>
      <c r="CX131" s="35">
        <f>_xlfn.XLOOKUP($A131,'[3]Form &amp; Form Handler Details'!$Y:$Y,'[3]Form &amp; Form Handler Details'!EU:EU,"")</f>
        <v>0</v>
      </c>
      <c r="CY131" s="35">
        <f>_xlfn.XLOOKUP($A131,'[3]Form &amp; Form Handler Details'!$Y:$Y,'[3]Form &amp; Form Handler Details'!EV:EV,"")</f>
        <v>0</v>
      </c>
      <c r="CZ131" s="35">
        <f>_xlfn.XLOOKUP($A131,'[3]Form &amp; Form Handler Details'!$Y:$Y,'[3]Form &amp; Form Handler Details'!EW:EW,"")</f>
        <v>0</v>
      </c>
      <c r="DA131" s="35">
        <f>_xlfn.XLOOKUP($A131,'[3]Form &amp; Form Handler Details'!$Y:$Y,'[3]Form &amp; Form Handler Details'!EX:EX,"")</f>
        <v>0</v>
      </c>
      <c r="DB131" s="35">
        <f>_xlfn.XLOOKUP($A131,'[3]Form &amp; Form Handler Details'!$Y:$Y,'[3]Form &amp; Form Handler Details'!EY:EY,"")</f>
        <v>0</v>
      </c>
      <c r="DC131" s="35">
        <f>_xlfn.XLOOKUP($A131,'[3]Form &amp; Form Handler Details'!$Y:$Y,'[3]Form &amp; Form Handler Details'!EZ:EZ,"")</f>
        <v>0</v>
      </c>
      <c r="DD131" s="35">
        <f>_xlfn.XLOOKUP($A131,'[3]Form &amp; Form Handler Details'!$Y:$Y,'[3]Form &amp; Form Handler Details'!FA:FA,"")</f>
        <v>0</v>
      </c>
      <c r="DE131" s="35">
        <f>_xlfn.XLOOKUP($A131,'[3]Form &amp; Form Handler Details'!$Y:$Y,'[3]Form &amp; Form Handler Details'!FB:FB,"")</f>
        <v>0</v>
      </c>
      <c r="DF131" s="35">
        <f>_xlfn.XLOOKUP($A131,'[3]Form &amp; Form Handler Details'!$Y:$Y,'[3]Form &amp; Form Handler Details'!FC:FC,"")</f>
        <v>0</v>
      </c>
      <c r="DG131" s="35">
        <f>_xlfn.XLOOKUP($A131,'[3]Form &amp; Form Handler Details'!$Y:$Y,'[3]Form &amp; Form Handler Details'!FD:FD,"")</f>
        <v>0</v>
      </c>
      <c r="DH131" s="35">
        <f>_xlfn.XLOOKUP($A131,'[3]Form &amp; Form Handler Details'!$Y:$Y,'[3]Form &amp; Form Handler Details'!FE:FE,"")</f>
        <v>0</v>
      </c>
      <c r="DI131" s="35">
        <f>_xlfn.XLOOKUP($A131,'[3]Form &amp; Form Handler Details'!$Y:$Y,'[3]Form &amp; Form Handler Details'!FF:FF,"")</f>
        <v>0</v>
      </c>
      <c r="DJ131" s="35">
        <f>_xlfn.XLOOKUP($A131,'[3]Form &amp; Form Handler Details'!$Y:$Y,'[3]Form &amp; Form Handler Details'!FG:FG,"")</f>
        <v>0</v>
      </c>
      <c r="DK131" s="35">
        <f>_xlfn.XLOOKUP($A131,'[3]Form &amp; Form Handler Details'!$Y:$Y,'[3]Form &amp; Form Handler Details'!FH:FH,"")</f>
        <v>0</v>
      </c>
      <c r="DL131" s="35">
        <f>_xlfn.XLOOKUP($A131,'[3]Form &amp; Form Handler Details'!$Y:$Y,'[3]Form &amp; Form Handler Details'!FI:FI,"")</f>
        <v>0</v>
      </c>
      <c r="DM131" s="35">
        <f>_xlfn.XLOOKUP($A131,'[3]Form &amp; Form Handler Details'!$Y:$Y,'[3]Form &amp; Form Handler Details'!FJ:FJ,"")</f>
        <v>0</v>
      </c>
      <c r="DN131" s="35">
        <f>_xlfn.XLOOKUP($A131,'[3]Form &amp; Form Handler Details'!$Y:$Y,'[3]Form &amp; Form Handler Details'!FK:FK,"")</f>
        <v>0</v>
      </c>
      <c r="DO131" s="35">
        <f>_xlfn.XLOOKUP($A131,'[3]Form &amp; Form Handler Details'!$Y:$Y,'[3]Form &amp; Form Handler Details'!FL:FL,"")</f>
        <v>0</v>
      </c>
      <c r="DP131" s="35">
        <f>_xlfn.XLOOKUP($A131,'[3]Form &amp; Form Handler Details'!$Y:$Y,'[3]Form &amp; Form Handler Details'!FM:FM,"")</f>
        <v>0</v>
      </c>
      <c r="DQ131" s="35">
        <f>_xlfn.XLOOKUP($A131,'[3]Form &amp; Form Handler Details'!$Y:$Y,'[3]Form &amp; Form Handler Details'!FN:FN,"")</f>
        <v>0</v>
      </c>
      <c r="DR131" s="35">
        <f>_xlfn.XLOOKUP($A131,'[3]Form &amp; Form Handler Details'!$Y:$Y,'[3]Form &amp; Form Handler Details'!FO:FO,"")</f>
        <v>0</v>
      </c>
      <c r="DS131" s="35">
        <f>_xlfn.XLOOKUP($A131,'[3]Form &amp; Form Handler Details'!$Y:$Y,'[3]Form &amp; Form Handler Details'!FP:FP,"")</f>
        <v>0</v>
      </c>
      <c r="DT131" s="35">
        <f>_xlfn.XLOOKUP($A131,'[3]Form &amp; Form Handler Details'!$Y:$Y,'[3]Form &amp; Form Handler Details'!FQ:FQ,"")</f>
        <v>0</v>
      </c>
      <c r="DU131" s="35">
        <f>_xlfn.XLOOKUP($A131,'[3]Form &amp; Form Handler Details'!$Y:$Y,'[3]Form &amp; Form Handler Details'!FR:FR,"")</f>
        <v>0</v>
      </c>
      <c r="DV131" s="35">
        <f>_xlfn.XLOOKUP($A131,'[3]Form &amp; Form Handler Details'!$Y:$Y,'[3]Form &amp; Form Handler Details'!FS:FS,"")</f>
        <v>0</v>
      </c>
      <c r="DW131" s="35">
        <f>_xlfn.XLOOKUP($A131,'[3]Form &amp; Form Handler Details'!$Y:$Y,'[3]Form &amp; Form Handler Details'!FT:FT,"")</f>
        <v>0</v>
      </c>
      <c r="DX131" s="35">
        <f>_xlfn.XLOOKUP($A131,'[3]Form &amp; Form Handler Details'!$Y:$Y,'[3]Form &amp; Form Handler Details'!FU:FU,"")</f>
        <v>0</v>
      </c>
      <c r="DY131" s="35">
        <f>_xlfn.XLOOKUP($A131,'[3]Form &amp; Form Handler Details'!$Y:$Y,'[3]Form &amp; Form Handler Details'!FV:FV,"")</f>
        <v>0</v>
      </c>
      <c r="DZ131" s="35">
        <f>_xlfn.XLOOKUP($A131,'[3]Form &amp; Form Handler Details'!$Y:$Y,'[3]Form &amp; Form Handler Details'!FW:FW,"")</f>
        <v>0</v>
      </c>
      <c r="EA131" s="35">
        <f>_xlfn.XLOOKUP($A131,'[3]Form &amp; Form Handler Details'!$Y:$Y,'[3]Form &amp; Form Handler Details'!FX:FX,"")</f>
        <v>0</v>
      </c>
      <c r="EB131" s="35">
        <f>_xlfn.XLOOKUP($A131,'[3]Form &amp; Form Handler Details'!$Y:$Y,'[3]Form &amp; Form Handler Details'!FY:FY,"")</f>
        <v>0</v>
      </c>
      <c r="EC131" s="35">
        <f>_xlfn.XLOOKUP($A131,'[3]Form &amp; Form Handler Details'!$Y:$Y,'[3]Form &amp; Form Handler Details'!FZ:FZ,"")</f>
        <v>0</v>
      </c>
      <c r="ED131" s="35">
        <f>_xlfn.XLOOKUP($A131,'[3]Form &amp; Form Handler Details'!$Y:$Y,'[3]Form &amp; Form Handler Details'!GA:GA,"")</f>
        <v>0</v>
      </c>
      <c r="EE131" s="35">
        <f>_xlfn.XLOOKUP($A131,'[3]Form &amp; Form Handler Details'!$Y:$Y,'[3]Form &amp; Form Handler Details'!GB:GB,"")</f>
        <v>0</v>
      </c>
      <c r="EF131" s="35">
        <f>_xlfn.XLOOKUP($A131,'[3]Form &amp; Form Handler Details'!$Y:$Y,'[3]Form &amp; Form Handler Details'!GC:GC,"")</f>
        <v>0</v>
      </c>
      <c r="EG131" s="35">
        <f>_xlfn.XLOOKUP($A131,'[3]Form &amp; Form Handler Details'!$Y:$Y,'[3]Form &amp; Form Handler Details'!GD:GD,"")</f>
        <v>0</v>
      </c>
      <c r="EH131" s="35">
        <f>_xlfn.XLOOKUP($A131,'[3]Form &amp; Form Handler Details'!$Y:$Y,'[3]Form &amp; Form Handler Details'!GE:GE,"")</f>
        <v>0</v>
      </c>
      <c r="EI131" s="35">
        <f>_xlfn.XLOOKUP($A131,'[3]Form &amp; Form Handler Details'!$Y:$Y,'[3]Form &amp; Form Handler Details'!GF:GF,"")</f>
        <v>0</v>
      </c>
      <c r="EJ131" s="35">
        <f>_xlfn.XLOOKUP($A131,'[3]Form &amp; Form Handler Details'!$Y:$Y,'[3]Form &amp; Form Handler Details'!GG:GG,"")</f>
        <v>0</v>
      </c>
      <c r="EK131" s="35">
        <f>_xlfn.XLOOKUP($A131,'[3]Form &amp; Form Handler Details'!$Y:$Y,'[3]Form &amp; Form Handler Details'!GH:GH,"")</f>
        <v>0</v>
      </c>
      <c r="EL131" s="35">
        <f>_xlfn.XLOOKUP($A131,'[3]Form &amp; Form Handler Details'!$Y:$Y,'[3]Form &amp; Form Handler Details'!GI:GI,"")</f>
        <v>0</v>
      </c>
      <c r="EM131" s="35">
        <f>_xlfn.XLOOKUP($A131,'[3]Form &amp; Form Handler Details'!$Y:$Y,'[3]Form &amp; Form Handler Details'!GJ:GJ,"")</f>
        <v>0</v>
      </c>
      <c r="EN131" s="35">
        <f>_xlfn.XLOOKUP($A131,'[3]Form &amp; Form Handler Details'!$Y:$Y,'[3]Form &amp; Form Handler Details'!GK:GK,"")</f>
        <v>0</v>
      </c>
      <c r="EO131" s="35">
        <f>_xlfn.XLOOKUP($A131,'[3]Form &amp; Form Handler Details'!$Y:$Y,'[3]Form &amp; Form Handler Details'!GL:GL,"")</f>
        <v>0</v>
      </c>
      <c r="EP131" s="35">
        <f>_xlfn.XLOOKUP($A131,'[3]Form &amp; Form Handler Details'!$Y:$Y,'[3]Form &amp; Form Handler Details'!GM:GM,"")</f>
        <v>0</v>
      </c>
      <c r="EQ131" s="35">
        <f>_xlfn.XLOOKUP($A131,'[3]Form &amp; Form Handler Details'!$Y:$Y,'[3]Form &amp; Form Handler Details'!GN:GN,"")</f>
        <v>0</v>
      </c>
      <c r="ER131" s="35">
        <f>_xlfn.XLOOKUP($A131,'[3]Form &amp; Form Handler Details'!$Y:$Y,'[3]Form &amp; Form Handler Details'!GO:GO,"")</f>
        <v>0</v>
      </c>
      <c r="ES131" s="35">
        <f>_xlfn.XLOOKUP($A131,'[3]Form &amp; Form Handler Details'!$Y:$Y,'[3]Form &amp; Form Handler Details'!GP:GP,"")</f>
        <v>0</v>
      </c>
      <c r="ET131" s="35">
        <f>_xlfn.XLOOKUP($A131,'[3]Form &amp; Form Handler Details'!$Y:$Y,'[3]Form &amp; Form Handler Details'!GQ:GQ,"")</f>
        <v>0</v>
      </c>
      <c r="EU131" s="35">
        <f>_xlfn.XLOOKUP($A131,'[3]Form &amp; Form Handler Details'!$Y:$Y,'[3]Form &amp; Form Handler Details'!GR:GR,"")</f>
        <v>0</v>
      </c>
      <c r="EV131" s="35">
        <f>_xlfn.XLOOKUP($A131,'[3]Form &amp; Form Handler Details'!$Y:$Y,'[3]Form &amp; Form Handler Details'!GS:GS,"")</f>
        <v>0</v>
      </c>
      <c r="EW131" s="35">
        <f>_xlfn.XLOOKUP($A131,'[3]Form &amp; Form Handler Details'!$Y:$Y,'[3]Form &amp; Form Handler Details'!GT:GT,"")</f>
        <v>0</v>
      </c>
      <c r="EX131" s="35">
        <f>_xlfn.XLOOKUP($A131,'[3]Form &amp; Form Handler Details'!$Y:$Y,'[3]Form &amp; Form Handler Details'!GU:GU,"")</f>
        <v>0</v>
      </c>
      <c r="EY131" s="35">
        <f>_xlfn.XLOOKUP($A131,'[3]Form &amp; Form Handler Details'!$Y:$Y,'[3]Form &amp; Form Handler Details'!GV:GV,"")</f>
        <v>0</v>
      </c>
      <c r="EZ131" s="35">
        <f>_xlfn.XLOOKUP($A131,'[3]Form &amp; Form Handler Details'!$Y:$Y,'[3]Form &amp; Form Handler Details'!GW:GW,"")</f>
        <v>0</v>
      </c>
      <c r="FA131" s="35">
        <f>_xlfn.XLOOKUP($A131,'[3]Form &amp; Form Handler Details'!$Y:$Y,'[3]Form &amp; Form Handler Details'!GX:GX,"")</f>
        <v>0</v>
      </c>
      <c r="FB131" s="35">
        <f>_xlfn.XLOOKUP($A131,'[3]Form &amp; Form Handler Details'!$Y:$Y,'[3]Form &amp; Form Handler Details'!GY:GY,"")</f>
        <v>0</v>
      </c>
      <c r="FC131" s="35">
        <f>_xlfn.XLOOKUP($A131,'[3]Form &amp; Form Handler Details'!$Y:$Y,'[3]Form &amp; Form Handler Details'!GZ:GZ,"")</f>
        <v>0</v>
      </c>
      <c r="FD131" s="35">
        <f>_xlfn.XLOOKUP($A131,'[3]Form &amp; Form Handler Details'!$Y:$Y,'[3]Form &amp; Form Handler Details'!HA:HA,"")</f>
        <v>0</v>
      </c>
      <c r="FE131" s="35">
        <f>_xlfn.XLOOKUP($A131,'[3]Form &amp; Form Handler Details'!$Y:$Y,'[3]Form &amp; Form Handler Details'!HB:HB,"")</f>
        <v>0</v>
      </c>
      <c r="FF131" s="35">
        <f>_xlfn.XLOOKUP($A131,'[3]Form &amp; Form Handler Details'!$Y:$Y,'[3]Form &amp; Form Handler Details'!HC:HC,"")</f>
        <v>0</v>
      </c>
      <c r="FG131" s="35">
        <f>_xlfn.XLOOKUP($A131,'[3]Form &amp; Form Handler Details'!$Y:$Y,'[3]Form &amp; Form Handler Details'!HD:HD,"")</f>
        <v>0</v>
      </c>
      <c r="FH131" s="35">
        <f>_xlfn.XLOOKUP($A131,'[3]Form &amp; Form Handler Details'!$Y:$Y,'[3]Form &amp; Form Handler Details'!HE:HE,"")</f>
        <v>0</v>
      </c>
      <c r="FI131" s="35">
        <f>_xlfn.XLOOKUP($A131,'[3]Form &amp; Form Handler Details'!$Y:$Y,'[3]Form &amp; Form Handler Details'!HF:HF,"")</f>
        <v>0</v>
      </c>
      <c r="FJ131" s="35">
        <f>_xlfn.XLOOKUP($A131,'[3]Form &amp; Form Handler Details'!$Y:$Y,'[3]Form &amp; Form Handler Details'!HG:HG,"")</f>
        <v>0</v>
      </c>
      <c r="FK131" s="35">
        <f>_xlfn.XLOOKUP($A131,'[3]Form &amp; Form Handler Details'!$Y:$Y,'[3]Form &amp; Form Handler Details'!HH:HH,"")</f>
        <v>0</v>
      </c>
      <c r="FL131" s="35">
        <f>_xlfn.XLOOKUP($A131,'[3]Form &amp; Form Handler Details'!$Y:$Y,'[3]Form &amp; Form Handler Details'!HI:HI,"")</f>
        <v>0</v>
      </c>
      <c r="FM131" s="35">
        <f>_xlfn.XLOOKUP($A131,'[3]Form &amp; Form Handler Details'!$Y:$Y,'[3]Form &amp; Form Handler Details'!HJ:HJ,"")</f>
        <v>0</v>
      </c>
      <c r="FN131" s="35">
        <f>_xlfn.XLOOKUP($A131,'[3]Form &amp; Form Handler Details'!$Y:$Y,'[3]Form &amp; Form Handler Details'!HK:HK,"")</f>
        <v>0</v>
      </c>
      <c r="FO131" s="35">
        <f>_xlfn.XLOOKUP($A131,'[3]Form &amp; Form Handler Details'!$Y:$Y,'[3]Form &amp; Form Handler Details'!HL:HL,"")</f>
        <v>0</v>
      </c>
      <c r="FP131" s="35">
        <f>_xlfn.XLOOKUP($A131,'[3]Form &amp; Form Handler Details'!$Y:$Y,'[3]Form &amp; Form Handler Details'!HM:HM,"")</f>
        <v>0</v>
      </c>
      <c r="FQ131" s="35">
        <f>_xlfn.XLOOKUP($A131,'[3]Form &amp; Form Handler Details'!$Y:$Y,'[3]Form &amp; Form Handler Details'!HN:HN,"")</f>
        <v>0</v>
      </c>
      <c r="FR131" s="35">
        <f>_xlfn.XLOOKUP($A131,'[3]Form &amp; Form Handler Details'!$Y:$Y,'[3]Form &amp; Form Handler Details'!HO:HO,"")</f>
        <v>0</v>
      </c>
      <c r="FS131" s="35">
        <f>_xlfn.XLOOKUP($A131,'[3]Form &amp; Form Handler Details'!$Y:$Y,'[3]Form &amp; Form Handler Details'!HP:HP,"")</f>
        <v>0</v>
      </c>
      <c r="FT131" s="35">
        <f>_xlfn.XLOOKUP($A131,'[3]Form &amp; Form Handler Details'!$Y:$Y,'[3]Form &amp; Form Handler Details'!HQ:HQ,"")</f>
        <v>0</v>
      </c>
      <c r="FU131" s="35">
        <f>_xlfn.XLOOKUP($A131,'[3]Form &amp; Form Handler Details'!$Y:$Y,'[3]Form &amp; Form Handler Details'!HR:HR,"")</f>
        <v>0</v>
      </c>
      <c r="FV131" s="35">
        <f>_xlfn.XLOOKUP($A131,'[3]Form &amp; Form Handler Details'!$Y:$Y,'[3]Form &amp; Form Handler Details'!HS:HS,"")</f>
        <v>0</v>
      </c>
      <c r="FW131" s="35">
        <f>_xlfn.XLOOKUP($A131,'[3]Form &amp; Form Handler Details'!$Y:$Y,'[3]Form &amp; Form Handler Details'!HT:HT,"")</f>
        <v>0</v>
      </c>
      <c r="FX131" s="35">
        <f>_xlfn.XLOOKUP($A131,'[3]Form &amp; Form Handler Details'!$Y:$Y,'[3]Form &amp; Form Handler Details'!HU:HU,"")</f>
        <v>0</v>
      </c>
      <c r="FY131" s="35">
        <f>_xlfn.XLOOKUP($A131,'[3]Form &amp; Form Handler Details'!$Y:$Y,'[3]Form &amp; Form Handler Details'!HV:HV,"")</f>
        <v>0</v>
      </c>
      <c r="FZ131" s="35">
        <f>_xlfn.XLOOKUP($A131,'[3]Form &amp; Form Handler Details'!$Y:$Y,'[3]Form &amp; Form Handler Details'!HW:HW,"")</f>
        <v>0</v>
      </c>
      <c r="GA131" s="35">
        <f>_xlfn.XLOOKUP($A131,'[3]Form &amp; Form Handler Details'!$Y:$Y,'[3]Form &amp; Form Handler Details'!HX:HX,"")</f>
        <v>0</v>
      </c>
      <c r="GB131" s="35">
        <f>_xlfn.XLOOKUP($A131,'[3]Form &amp; Form Handler Details'!$Y:$Y,'[3]Form &amp; Form Handler Details'!HY:HY,"")</f>
        <v>0</v>
      </c>
      <c r="GC131" s="35">
        <f>_xlfn.XLOOKUP($A131,'[3]Form &amp; Form Handler Details'!$Y:$Y,'[3]Form &amp; Form Handler Details'!HZ:HZ,"")</f>
        <v>0</v>
      </c>
      <c r="GD131" s="35">
        <f>_xlfn.XLOOKUP($A131,'[3]Form &amp; Form Handler Details'!$Y:$Y,'[3]Form &amp; Form Handler Details'!IA:IA,"")</f>
        <v>0</v>
      </c>
      <c r="GE131" s="35">
        <f>_xlfn.XLOOKUP($A131,'[3]Form &amp; Form Handler Details'!$Y:$Y,'[3]Form &amp; Form Handler Details'!IB:IB,"")</f>
        <v>0</v>
      </c>
      <c r="GF131" s="35">
        <f>_xlfn.XLOOKUP($A131,'[3]Form &amp; Form Handler Details'!$Y:$Y,'[3]Form &amp; Form Handler Details'!IC:IC,"")</f>
        <v>0</v>
      </c>
      <c r="GG131" s="35">
        <f>_xlfn.XLOOKUP($A131,'[3]Form &amp; Form Handler Details'!$Y:$Y,'[3]Form &amp; Form Handler Details'!ID:ID,"")</f>
        <v>0</v>
      </c>
      <c r="GH131" s="35">
        <f>_xlfn.XLOOKUP($A131,'[3]Form &amp; Form Handler Details'!$Y:$Y,'[3]Form &amp; Form Handler Details'!IE:IE,"")</f>
        <v>0</v>
      </c>
      <c r="GI131" s="35">
        <f>_xlfn.XLOOKUP($A131,'[3]Form &amp; Form Handler Details'!$Y:$Y,'[3]Form &amp; Form Handler Details'!IF:IF,"")</f>
        <v>0</v>
      </c>
      <c r="GJ131" s="35">
        <f>_xlfn.XLOOKUP($A131,'[3]Form &amp; Form Handler Details'!$Y:$Y,'[3]Form &amp; Form Handler Details'!IG:IG,"")</f>
        <v>0</v>
      </c>
      <c r="GK131" s="35">
        <f>_xlfn.XLOOKUP($A131,'[3]Form &amp; Form Handler Details'!$Y:$Y,'[3]Form &amp; Form Handler Details'!IH:IH,"")</f>
        <v>0</v>
      </c>
      <c r="GL131" s="35">
        <f>_xlfn.XLOOKUP($A131,'[3]Form &amp; Form Handler Details'!$Y:$Y,'[3]Form &amp; Form Handler Details'!II:II,"")</f>
        <v>0</v>
      </c>
      <c r="GM131" s="35">
        <f>_xlfn.XLOOKUP($A131,'[3]Form &amp; Form Handler Details'!$Y:$Y,'[3]Form &amp; Form Handler Details'!IJ:IJ,"")</f>
        <v>0</v>
      </c>
      <c r="GN131" s="35">
        <f>_xlfn.XLOOKUP($A131,'[3]Form &amp; Form Handler Details'!$Y:$Y,'[3]Form &amp; Form Handler Details'!IK:IK,"")</f>
        <v>0</v>
      </c>
      <c r="GO131" s="35">
        <f>_xlfn.XLOOKUP($A131,'[3]Form &amp; Form Handler Details'!$Y:$Y,'[3]Form &amp; Form Handler Details'!IL:IL,"")</f>
        <v>0</v>
      </c>
      <c r="GP131" s="35">
        <f>_xlfn.XLOOKUP($A131,'[3]Form &amp; Form Handler Details'!$Y:$Y,'[3]Form &amp; Form Handler Details'!IM:IM,"")</f>
        <v>0</v>
      </c>
      <c r="GQ131" s="35">
        <f>_xlfn.XLOOKUP($A131,'[3]Form &amp; Form Handler Details'!$Y:$Y,'[3]Form &amp; Form Handler Details'!IN:IN,"")</f>
        <v>0</v>
      </c>
      <c r="GR131" s="35">
        <f>_xlfn.XLOOKUP($A131,'[3]Form &amp; Form Handler Details'!$Y:$Y,'[3]Form &amp; Form Handler Details'!IO:IO,"")</f>
        <v>0</v>
      </c>
      <c r="GS131" s="35">
        <f>_xlfn.XLOOKUP($A131,'[3]Form &amp; Form Handler Details'!$Y:$Y,'[3]Form &amp; Form Handler Details'!IP:IP,"")</f>
        <v>0</v>
      </c>
      <c r="GT131" s="35">
        <f>_xlfn.XLOOKUP($A131,'[3]Form &amp; Form Handler Details'!$Y:$Y,'[3]Form &amp; Form Handler Details'!IQ:IQ,"")</f>
        <v>0</v>
      </c>
      <c r="GU131" s="35">
        <f>_xlfn.XLOOKUP($A131,'[3]Form &amp; Form Handler Details'!$Y:$Y,'[3]Form &amp; Form Handler Details'!IR:IR,"")</f>
        <v>0</v>
      </c>
      <c r="GV131" s="35">
        <f>_xlfn.XLOOKUP($A131,'[3]Form &amp; Form Handler Details'!$Y:$Y,'[3]Form &amp; Form Handler Details'!IS:IS,"")</f>
        <v>0</v>
      </c>
      <c r="GW131" s="35">
        <f>_xlfn.XLOOKUP($A131,'[3]Form &amp; Form Handler Details'!$Y:$Y,'[3]Form &amp; Form Handler Details'!IT:IT,"")</f>
        <v>0</v>
      </c>
      <c r="GX131" s="35">
        <f>_xlfn.XLOOKUP($A131,'[3]Form &amp; Form Handler Details'!$Y:$Y,'[3]Form &amp; Form Handler Details'!IU:IU,"")</f>
        <v>0</v>
      </c>
      <c r="GY131" s="35">
        <f>_xlfn.XLOOKUP($A131,'[3]Form &amp; Form Handler Details'!$Y:$Y,'[3]Form &amp; Form Handler Details'!IV:IV,"")</f>
        <v>0</v>
      </c>
      <c r="GZ131" s="35">
        <f>_xlfn.XLOOKUP($A131,'[3]Form &amp; Form Handler Details'!$Y:$Y,'[3]Form &amp; Form Handler Details'!IW:IW,"")</f>
        <v>0</v>
      </c>
      <c r="HA131" s="35">
        <f>_xlfn.XLOOKUP($A131,'[3]Form &amp; Form Handler Details'!$Y:$Y,'[3]Form &amp; Form Handler Details'!IX:IX,"")</f>
        <v>0</v>
      </c>
      <c r="HB131" s="35">
        <f>_xlfn.XLOOKUP($A131,'[3]Form &amp; Form Handler Details'!$Y:$Y,'[3]Form &amp; Form Handler Details'!IY:IY,"")</f>
        <v>0</v>
      </c>
      <c r="HC131" s="35">
        <f>_xlfn.XLOOKUP($A131,'[3]Form &amp; Form Handler Details'!$Y:$Y,'[3]Form &amp; Form Handler Details'!IZ:IZ,"")</f>
        <v>0</v>
      </c>
      <c r="HD131" s="35">
        <f>_xlfn.XLOOKUP($A131,'[3]Form &amp; Form Handler Details'!$Y:$Y,'[3]Form &amp; Form Handler Details'!JA:JA,"")</f>
        <v>0</v>
      </c>
      <c r="HE131" s="35">
        <f>_xlfn.XLOOKUP($A131,'[3]Form &amp; Form Handler Details'!$Y:$Y,'[3]Form &amp; Form Handler Details'!JB:JB,"")</f>
        <v>0</v>
      </c>
      <c r="HF131" s="35">
        <f>_xlfn.XLOOKUP($A131,'[3]Form &amp; Form Handler Details'!$Y:$Y,'[3]Form &amp; Form Handler Details'!JC:JC,"")</f>
        <v>0</v>
      </c>
      <c r="HG131" s="35">
        <f>_xlfn.XLOOKUP($A131,'[3]Form &amp; Form Handler Details'!$Y:$Y,'[3]Form &amp; Form Handler Details'!JD:JD,"")</f>
        <v>0</v>
      </c>
      <c r="HH131" s="35">
        <f>_xlfn.XLOOKUP($A131,'[3]Form &amp; Form Handler Details'!$Y:$Y,'[3]Form &amp; Form Handler Details'!JE:JE,"")</f>
        <v>0</v>
      </c>
      <c r="HI131" s="35">
        <f>_xlfn.XLOOKUP($A131,'[3]Form &amp; Form Handler Details'!$Y:$Y,'[3]Form &amp; Form Handler Details'!JF:JF,"")</f>
        <v>0</v>
      </c>
      <c r="HJ131" s="35">
        <f>_xlfn.XLOOKUP($A131,'[3]Form &amp; Form Handler Details'!$Y:$Y,'[3]Form &amp; Form Handler Details'!JG:JG,"")</f>
        <v>0</v>
      </c>
      <c r="HK131" s="35">
        <f>_xlfn.XLOOKUP($A131,'[3]Form &amp; Form Handler Details'!$Y:$Y,'[3]Form &amp; Form Handler Details'!JH:JH,"")</f>
        <v>0</v>
      </c>
      <c r="HL131" s="35">
        <f>_xlfn.XLOOKUP($A131,'[3]Form &amp; Form Handler Details'!$Y:$Y,'[3]Form &amp; Form Handler Details'!JI:JI,"")</f>
        <v>0</v>
      </c>
      <c r="HM131" s="35">
        <f>_xlfn.XLOOKUP($A131,'[3]Form &amp; Form Handler Details'!$Y:$Y,'[3]Form &amp; Form Handler Details'!JJ:JJ,"")</f>
        <v>0</v>
      </c>
      <c r="HN131" s="35">
        <f>_xlfn.XLOOKUP($A131,'[3]Form &amp; Form Handler Details'!$Y:$Y,'[3]Form &amp; Form Handler Details'!JK:JK,"")</f>
        <v>0</v>
      </c>
      <c r="HO131" s="35">
        <f>_xlfn.XLOOKUP($A131,'[3]Form &amp; Form Handler Details'!$Y:$Y,'[3]Form &amp; Form Handler Details'!JL:JL,"")</f>
        <v>0</v>
      </c>
      <c r="HP131" s="35">
        <f>_xlfn.XLOOKUP($A131,'[3]Form &amp; Form Handler Details'!$Y:$Y,'[3]Form &amp; Form Handler Details'!JM:JM,"")</f>
        <v>0</v>
      </c>
      <c r="HQ131" s="35">
        <f>_xlfn.XLOOKUP($A131,'[3]Form &amp; Form Handler Details'!$Y:$Y,'[3]Form &amp; Form Handler Details'!JN:JN,"")</f>
        <v>0</v>
      </c>
      <c r="HR131" s="35">
        <f>_xlfn.XLOOKUP($A131,'[3]Form &amp; Form Handler Details'!$Y:$Y,'[3]Form &amp; Form Handler Details'!JO:JO,"")</f>
        <v>0</v>
      </c>
      <c r="HS131" s="35">
        <f>_xlfn.XLOOKUP($A131,'[3]Form &amp; Form Handler Details'!$Y:$Y,'[3]Form &amp; Form Handler Details'!JP:JP,"")</f>
        <v>0</v>
      </c>
      <c r="HT131" s="35">
        <f>_xlfn.XLOOKUP($A131,'[3]Form &amp; Form Handler Details'!$Y:$Y,'[3]Form &amp; Form Handler Details'!JQ:JQ,"")</f>
        <v>0</v>
      </c>
      <c r="HU131" s="35">
        <f>_xlfn.XLOOKUP($A131,'[3]Form &amp; Form Handler Details'!$Y:$Y,'[3]Form &amp; Form Handler Details'!JR:JR,"")</f>
        <v>0</v>
      </c>
      <c r="HV131" s="35">
        <f>_xlfn.XLOOKUP($A131,'[3]Form &amp; Form Handler Details'!$Y:$Y,'[3]Form &amp; Form Handler Details'!JS:JS,"")</f>
        <v>0</v>
      </c>
      <c r="HW131" s="35">
        <f>_xlfn.XLOOKUP($A131,'[3]Form &amp; Form Handler Details'!$Y:$Y,'[3]Form &amp; Form Handler Details'!JT:JT,"")</f>
        <v>0</v>
      </c>
    </row>
    <row r="132" spans="1:231" ht="165" customHeight="1">
      <c r="A132" s="32" t="s">
        <v>117</v>
      </c>
      <c r="B132" s="32" t="str">
        <f>_xlfn.XLOOKUP(Table46[[#This Row],[UFID]],ATC!C:C,ATC!A:A,"")</f>
        <v>07</v>
      </c>
      <c r="C132" s="31" t="str">
        <f>_xlfn.XLOOKUP(Table46[[#This Row],[UFID]],ATC!C:C,ATC!E:E,"")</f>
        <v>Build Queue</v>
      </c>
      <c r="D132" s="31">
        <f>_xlfn.XLOOKUP(Table46[[#This Row],[UFID]],ATC!C:C,ATC!J:J,"")</f>
        <v>0</v>
      </c>
      <c r="E132" s="31" t="s">
        <v>613</v>
      </c>
      <c r="F132" s="34" t="str">
        <f>_xlfn.XLOOKUP(Table46[[#This Row],[UFID]],'[3]Form &amp; Form Handler Details'!$Y:$Y,'[3]Form &amp; Form Handler Details'!$F:$F,"")</f>
        <v>https://www.paypal.com/us/enterprise/contact-sales</v>
      </c>
      <c r="G132" s="34" t="str">
        <f>_xlfn.XLOOKUP(Table46[[#This Row],[UFID]],'[3]Form &amp; Form Handler Details'!$Y:$Y,'[3]Form &amp; Form Handler Details'!$I:$I,"")</f>
        <v>https://www.paypal.com/us/enterprise/contact-sales/thank-you</v>
      </c>
      <c r="H132" s="34" t="str">
        <f>_xlfn.XLOOKUP(Table46[[#This Row],[UFID]],'[3]Form &amp; Form Handler Details'!$Y:$Y,'[3]Form &amp; Form Handler Details'!$E:$E,"")</f>
        <v>https://pypd.paypal-mktg.com/l/925803/2022-08-18/2nxyr</v>
      </c>
      <c r="I132" s="34" t="str">
        <f>_xlfn.XLOOKUP(Table46[[#This Row],[UFID]],'[3]Form &amp; Form Handler Details'!$Y:$Y,'[3]Form &amp; Form Handler Details'!$U:$U,"")</f>
        <v xml:space="preserve">NA-US-FRH-22-Enterprise-Contact-Sales-Live
</v>
      </c>
      <c r="J132" s="34" t="str">
        <f>_xlfn.XLOOKUP(Table46[[#This Row],[UFID]],'[3]Form &amp; Form Handler Details'!$Y:$Y,'[3]Form &amp; Form Handler Details'!$V:$V,"")</f>
        <v>https://pypd.paypal-mktg.com/l/925803/2023-04-19/2rt4q</v>
      </c>
      <c r="K132" s="34" t="str">
        <f t="shared" si="4"/>
        <v>2023-04-19/2rt4q</v>
      </c>
      <c r="L132" s="34" t="str">
        <f>_xlfn.XLOOKUP(Table46[[#This Row],[UFID]],'[3]Form &amp; Form Handler Details'!$Y:$Y,'[3]Form &amp; Form Handler Details'!$D:$D,"")</f>
        <v>NA-US-FRM-22-Enterprise-Contact-Sales</v>
      </c>
      <c r="M132" s="35" t="str">
        <f>_xlfn.XLOOKUP($A132,'[3]Form &amp; Form Handler Details'!$Y:$Y,'[3]Form &amp; Form Handler Details'!BJ:BJ,"")</f>
        <v>First Name</v>
      </c>
      <c r="N132" s="35" t="str">
        <f>_xlfn.XLOOKUP($A132,'[3]Form &amp; Form Handler Details'!$Y:$Y,'[3]Form &amp; Form Handler Details'!BK:BK,"")</f>
        <v>firstname</v>
      </c>
      <c r="O132" s="35" t="str">
        <f>_xlfn.XLOOKUP($A132,'[3]Form &amp; Form Handler Details'!$Y:$Y,'[3]Form &amp; Form Handler Details'!BL:BL,"")</f>
        <v>Text</v>
      </c>
      <c r="P132" s="35" t="str">
        <f>_xlfn.XLOOKUP($A132,'[3]Form &amp; Form Handler Details'!$Y:$Y,'[3]Form &amp; Form Handler Details'!BM:BM,"")</f>
        <v>This field is required.</v>
      </c>
      <c r="Q132" s="35" t="str">
        <f>_xlfn.XLOOKUP($A132,'[3]Form &amp; Form Handler Details'!$Y:$Y,'[3]Form &amp; Form Handler Details'!BN:BN,"")</f>
        <v>Last name</v>
      </c>
      <c r="R132" s="35" t="str">
        <f>_xlfn.XLOOKUP($A132,'[3]Form &amp; Form Handler Details'!$Y:$Y,'[3]Form &amp; Form Handler Details'!BO:BO,"")</f>
        <v>lastname</v>
      </c>
      <c r="S132" s="35" t="str">
        <f>_xlfn.XLOOKUP($A132,'[3]Form &amp; Form Handler Details'!$Y:$Y,'[3]Form &amp; Form Handler Details'!BP:BP,"")</f>
        <v>Text</v>
      </c>
      <c r="T132" s="35" t="str">
        <f>_xlfn.XLOOKUP($A132,'[3]Form &amp; Form Handler Details'!$Y:$Y,'[3]Form &amp; Form Handler Details'!BQ:BQ,"")</f>
        <v>This field is required.</v>
      </c>
      <c r="U132" s="35" t="str">
        <f>_xlfn.XLOOKUP($A132,'[3]Form &amp; Form Handler Details'!$Y:$Y,'[3]Form &amp; Form Handler Details'!BR:BR,"")</f>
        <v>Business Email</v>
      </c>
      <c r="V132" s="35" t="str">
        <f>_xlfn.XLOOKUP($A132,'[3]Form &amp; Form Handler Details'!$Y:$Y,'[3]Form &amp; Form Handler Details'!BS:BS,"")</f>
        <v>workemail</v>
      </c>
      <c r="W132" s="35" t="str">
        <f>_xlfn.XLOOKUP($A132,'[3]Form &amp; Form Handler Details'!$Y:$Y,'[3]Form &amp; Form Handler Details'!BT:BT,"")</f>
        <v>Text</v>
      </c>
      <c r="X132" s="35" t="str">
        <f>_xlfn.XLOOKUP($A132,'[3]Form &amp; Form Handler Details'!$Y:$Y,'[3]Form &amp; Form Handler Details'!BU:BU,"")</f>
        <v>This field is required.</v>
      </c>
      <c r="Y132" s="35" t="str">
        <f>_xlfn.XLOOKUP($A132,'[3]Form &amp; Form Handler Details'!$Y:$Y,'[3]Form &amp; Form Handler Details'!BV:BV,"")</f>
        <v>Company name</v>
      </c>
      <c r="Z132" s="35" t="str">
        <f>_xlfn.XLOOKUP($A132,'[3]Form &amp; Form Handler Details'!$Y:$Y,'[3]Form &amp; Form Handler Details'!BW:BW,"")</f>
        <v>companyname</v>
      </c>
      <c r="AA132" s="35" t="str">
        <f>_xlfn.XLOOKUP($A132,'[3]Form &amp; Form Handler Details'!$Y:$Y,'[3]Form &amp; Form Handler Details'!BX:BX,"")</f>
        <v>Text</v>
      </c>
      <c r="AB132" s="35" t="str">
        <f>_xlfn.XLOOKUP($A132,'[3]Form &amp; Form Handler Details'!$Y:$Y,'[3]Form &amp; Form Handler Details'!BY:BY,"")</f>
        <v>This field is required.</v>
      </c>
      <c r="AC132" s="35">
        <f>_xlfn.XLOOKUP($A132,'[3]Form &amp; Form Handler Details'!$Y:$Y,'[3]Form &amp; Form Handler Details'!BZ:BZ,"")</f>
        <v>0</v>
      </c>
      <c r="AD132" s="35">
        <f>_xlfn.XLOOKUP($A132,'[3]Form &amp; Form Handler Details'!$Y:$Y,'[3]Form &amp; Form Handler Details'!CA:CA,"")</f>
        <v>0</v>
      </c>
      <c r="AE132" s="35">
        <f>_xlfn.XLOOKUP($A132,'[3]Form &amp; Form Handler Details'!$Y:$Y,'[3]Form &amp; Form Handler Details'!CB:CB,"")</f>
        <v>0</v>
      </c>
      <c r="AF132" s="35">
        <f>_xlfn.XLOOKUP($A132,'[3]Form &amp; Form Handler Details'!$Y:$Y,'[3]Form &amp; Form Handler Details'!CC:CC,"")</f>
        <v>0</v>
      </c>
      <c r="AG132" s="35">
        <f>_xlfn.XLOOKUP($A132,'[3]Form &amp; Form Handler Details'!$Y:$Y,'[3]Form &amp; Form Handler Details'!CD:CD,"")</f>
        <v>0</v>
      </c>
      <c r="AH132" s="35">
        <f>_xlfn.XLOOKUP($A132,'[3]Form &amp; Form Handler Details'!$Y:$Y,'[3]Form &amp; Form Handler Details'!CE:CE,"")</f>
        <v>0</v>
      </c>
      <c r="AI132" s="35">
        <f>_xlfn.XLOOKUP($A132,'[3]Form &amp; Form Handler Details'!$Y:$Y,'[3]Form &amp; Form Handler Details'!CF:CF,"")</f>
        <v>0</v>
      </c>
      <c r="AJ132" s="35">
        <f>_xlfn.XLOOKUP($A132,'[3]Form &amp; Form Handler Details'!$Y:$Y,'[3]Form &amp; Form Handler Details'!CG:CG,"")</f>
        <v>0</v>
      </c>
      <c r="AK132" s="35">
        <f>_xlfn.XLOOKUP($A132,'[3]Form &amp; Form Handler Details'!$Y:$Y,'[3]Form &amp; Form Handler Details'!CH:CH,"")</f>
        <v>0</v>
      </c>
      <c r="AL132" s="35">
        <f>_xlfn.XLOOKUP($A132,'[3]Form &amp; Form Handler Details'!$Y:$Y,'[3]Form &amp; Form Handler Details'!CI:CI,"")</f>
        <v>0</v>
      </c>
      <c r="AM132" s="35">
        <f>_xlfn.XLOOKUP($A132,'[3]Form &amp; Form Handler Details'!$Y:$Y,'[3]Form &amp; Form Handler Details'!CJ:CJ,"")</f>
        <v>0</v>
      </c>
      <c r="AN132" s="35">
        <f>_xlfn.XLOOKUP($A132,'[3]Form &amp; Form Handler Details'!$Y:$Y,'[3]Form &amp; Form Handler Details'!CK:CK,"")</f>
        <v>0</v>
      </c>
      <c r="AO132" s="35" t="str">
        <f>_xlfn.XLOOKUP($A132,'[3]Form &amp; Form Handler Details'!$Y:$Y,'[3]Form &amp; Form Handler Details'!CL:CL,"")</f>
        <v>Phone number</v>
      </c>
      <c r="AP132" s="35" t="str">
        <f>_xlfn.XLOOKUP($A132,'[3]Form &amp; Form Handler Details'!$Y:$Y,'[3]Form &amp; Form Handler Details'!CM:CM,"")</f>
        <v>phonenumber</v>
      </c>
      <c r="AQ132" s="35" t="str">
        <f>_xlfn.XLOOKUP($A132,'[3]Form &amp; Form Handler Details'!$Y:$Y,'[3]Form &amp; Form Handler Details'!CN:CN,"")</f>
        <v>Text</v>
      </c>
      <c r="AR132" s="35" t="str">
        <f>_xlfn.XLOOKUP($A132,'[3]Form &amp; Form Handler Details'!$Y:$Y,'[3]Form &amp; Form Handler Details'!CO:CO,"")</f>
        <v>This field is required</v>
      </c>
      <c r="AS132" s="35" t="str">
        <f>_xlfn.XLOOKUP($A132,'[3]Form &amp; Form Handler Details'!$Y:$Y,'[3]Form &amp; Form Handler Details'!CP:CP,"")</f>
        <v>Job Title</v>
      </c>
      <c r="AT132" s="35" t="str">
        <f>_xlfn.XLOOKUP($A132,'[3]Form &amp; Form Handler Details'!$Y:$Y,'[3]Form &amp; Form Handler Details'!CQ:CQ,"")</f>
        <v>jobtitle</v>
      </c>
      <c r="AU132" s="35" t="str">
        <f>_xlfn.XLOOKUP($A132,'[3]Form &amp; Form Handler Details'!$Y:$Y,'[3]Form &amp; Form Handler Details'!CR:CR,"")</f>
        <v>Text</v>
      </c>
      <c r="AV132" s="35" t="str">
        <f>_xlfn.XLOOKUP($A132,'[3]Form &amp; Form Handler Details'!$Y:$Y,'[3]Form &amp; Form Handler Details'!CS:CS,"")</f>
        <v>This field is required</v>
      </c>
      <c r="AW132" s="35" t="str">
        <f>_xlfn.XLOOKUP($A132,'[3]Form &amp; Form Handler Details'!$Y:$Y,'[3]Form &amp; Form Handler Details'!CT:CT,"")</f>
        <v>webformURL</v>
      </c>
      <c r="AX132" s="35" t="str">
        <f>_xlfn.XLOOKUP($A132,'[3]Form &amp; Form Handler Details'!$Y:$Y,'[3]Form &amp; Form Handler Details'!CU:CU,"")</f>
        <v>webformurl</v>
      </c>
      <c r="AY132" s="35" t="str">
        <f>_xlfn.XLOOKUP($A132,'[3]Form &amp; Form Handler Details'!$Y:$Y,'[3]Form &amp; Form Handler Details'!CV:CV,"")</f>
        <v>Hidden</v>
      </c>
      <c r="AZ132" s="35" t="str">
        <f>_xlfn.XLOOKUP($A132,'[3]Form &amp; Form Handler Details'!$Y:$Y,'[3]Form &amp; Form Handler Details'!CW:CW,"")</f>
        <v>gclid</v>
      </c>
      <c r="BA132" s="35" t="str">
        <f>_xlfn.XLOOKUP($A132,'[3]Form &amp; Form Handler Details'!$Y:$Y,'[3]Form &amp; Form Handler Details'!CX:CX,"")</f>
        <v>gclid</v>
      </c>
      <c r="BB132" s="35" t="str">
        <f>_xlfn.XLOOKUP($A132,'[3]Form &amp; Form Handler Details'!$Y:$Y,'[3]Form &amp; Form Handler Details'!CY:CY,"")</f>
        <v>Hidden</v>
      </c>
      <c r="BC132" s="35">
        <f>_xlfn.XLOOKUP($A132,'[3]Form &amp; Form Handler Details'!$Y:$Y,'[3]Form &amp; Form Handler Details'!CZ:CZ,"")</f>
        <v>0</v>
      </c>
      <c r="BD132" s="35">
        <f>_xlfn.XLOOKUP($A132,'[3]Form &amp; Form Handler Details'!$Y:$Y,'[3]Form &amp; Form Handler Details'!DA:DA,"")</f>
        <v>0</v>
      </c>
      <c r="BE132" s="35">
        <f>_xlfn.XLOOKUP($A132,'[3]Form &amp; Form Handler Details'!$Y:$Y,'[3]Form &amp; Form Handler Details'!DB:DB,"")</f>
        <v>0</v>
      </c>
      <c r="BF132" s="35">
        <f>_xlfn.XLOOKUP($A132,'[3]Form &amp; Form Handler Details'!$Y:$Y,'[3]Form &amp; Form Handler Details'!DC:DC,"")</f>
        <v>0</v>
      </c>
      <c r="BG132" s="35">
        <f>_xlfn.XLOOKUP($A132,'[3]Form &amp; Form Handler Details'!$Y:$Y,'[3]Form &amp; Form Handler Details'!DD:DD,"")</f>
        <v>0</v>
      </c>
      <c r="BH132" s="35">
        <f>_xlfn.XLOOKUP($A132,'[3]Form &amp; Form Handler Details'!$Y:$Y,'[3]Form &amp; Form Handler Details'!DE:DE,"")</f>
        <v>0</v>
      </c>
      <c r="BI132" s="35">
        <f>_xlfn.XLOOKUP($A132,'[3]Form &amp; Form Handler Details'!$Y:$Y,'[3]Form &amp; Form Handler Details'!DF:DF,"")</f>
        <v>0</v>
      </c>
      <c r="BJ132" s="35">
        <f>_xlfn.XLOOKUP($A132,'[3]Form &amp; Form Handler Details'!$Y:$Y,'[3]Form &amp; Form Handler Details'!DG:DG,"")</f>
        <v>0</v>
      </c>
      <c r="BK132" s="35">
        <f>_xlfn.XLOOKUP($A132,'[3]Form &amp; Form Handler Details'!$Y:$Y,'[3]Form &amp; Form Handler Details'!DH:DH,"")</f>
        <v>0</v>
      </c>
      <c r="BL132" s="35">
        <f>_xlfn.XLOOKUP($A132,'[3]Form &amp; Form Handler Details'!$Y:$Y,'[3]Form &amp; Form Handler Details'!DI:DI,"")</f>
        <v>0</v>
      </c>
      <c r="BM132" s="35">
        <f>_xlfn.XLOOKUP($A132,'[3]Form &amp; Form Handler Details'!$Y:$Y,'[3]Form &amp; Form Handler Details'!DJ:DJ,"")</f>
        <v>0</v>
      </c>
      <c r="BN132" s="35">
        <f>_xlfn.XLOOKUP($A132,'[3]Form &amp; Form Handler Details'!$Y:$Y,'[3]Form &amp; Form Handler Details'!DK:DK,"")</f>
        <v>0</v>
      </c>
      <c r="BO132" s="35">
        <f>_xlfn.XLOOKUP($A132,'[3]Form &amp; Form Handler Details'!$Y:$Y,'[3]Form &amp; Form Handler Details'!DL:DL,"")</f>
        <v>0</v>
      </c>
      <c r="BP132" s="35">
        <f>_xlfn.XLOOKUP($A132,'[3]Form &amp; Form Handler Details'!$Y:$Y,'[3]Form &amp; Form Handler Details'!DM:DM,"")</f>
        <v>0</v>
      </c>
      <c r="BQ132" s="35">
        <f>_xlfn.XLOOKUP($A132,'[3]Form &amp; Form Handler Details'!$Y:$Y,'[3]Form &amp; Form Handler Details'!DN:DN,"")</f>
        <v>0</v>
      </c>
      <c r="BR132" s="35" t="str">
        <f>_xlfn.XLOOKUP($A132,'[3]Form &amp; Form Handler Details'!$Y:$Y,'[3]Form &amp; Form Handler Details'!DO:DO,"")</f>
        <v>Country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Zambia
Zimbabwe</v>
      </c>
      <c r="BS132" s="35">
        <f>_xlfn.XLOOKUP($A132,'[3]Form &amp; Form Handler Details'!$Y:$Y,'[3]Form &amp; Form Handler Details'!DP:DP,"")</f>
        <v>0</v>
      </c>
      <c r="BT132" s="35" t="str">
        <f>_xlfn.XLOOKUP($A132,'[3]Form &amp; Form Handler Details'!$Y:$Y,'[3]Form &amp; Form Handler Details'!DQ:DQ,"")</f>
        <v>country</v>
      </c>
      <c r="BU132" s="35" t="str">
        <f>_xlfn.XLOOKUP($A132,'[3]Form &amp; Form Handler Details'!$Y:$Y,'[3]Form &amp; Form Handler Details'!DR:DR,"")</f>
        <v>Dropdown</v>
      </c>
      <c r="BV132" s="35" t="str">
        <f>_xlfn.XLOOKUP($A132,'[3]Form &amp; Form Handler Details'!$Y:$Y,'[3]Form &amp; Form Handler Details'!DS:DS,"")</f>
        <v>This field is required</v>
      </c>
      <c r="BW132" s="35" t="str">
        <f>_xlfn.XLOOKUP($A132,'[3]Form &amp; Form Handler Details'!$Y:$Y,'[3]Form &amp; Form Handler Details'!DT:DT,"")</f>
        <v>HoneyPot</v>
      </c>
      <c r="BX132" s="35" t="str">
        <f>_xlfn.XLOOKUP($A132,'[3]Form &amp; Form Handler Details'!$Y:$Y,'[3]Form &amp; Form Handler Details'!DU:DU,"")</f>
        <v>pardot_extra_field</v>
      </c>
      <c r="BY132" s="35" t="str">
        <f>_xlfn.XLOOKUP($A132,'[3]Form &amp; Form Handler Details'!$Y:$Y,'[3]Form &amp; Form Handler Details'!DV:DV,"")</f>
        <v>Hidden</v>
      </c>
      <c r="BZ132" s="35">
        <f>_xlfn.XLOOKUP($A132,'[3]Form &amp; Form Handler Details'!$Y:$Y,'[3]Form &amp; Form Handler Details'!DW:DW,"")</f>
        <v>0</v>
      </c>
      <c r="CA132" s="35" t="str">
        <f>_xlfn.XLOOKUP($A132,'[3]Form &amp; Form Handler Details'!$Y:$Y,'[3]Form &amp; Form Handler Details'!DX:DX,"")</f>
        <v>referral source</v>
      </c>
      <c r="CB132" s="35" t="str">
        <f>_xlfn.XLOOKUP($A132,'[3]Form &amp; Form Handler Details'!$Y:$Y,'[3]Form &amp; Form Handler Details'!DY:DY,"")</f>
        <v>referralsource</v>
      </c>
      <c r="CC132" s="35" t="str">
        <f>_xlfn.XLOOKUP($A132,'[3]Form &amp; Form Handler Details'!$Y:$Y,'[3]Form &amp; Form Handler Details'!DZ:DZ,"")</f>
        <v>Hidden</v>
      </c>
      <c r="CD132" s="35">
        <f>_xlfn.XLOOKUP($A132,'[3]Form &amp; Form Handler Details'!$Y:$Y,'[3]Form &amp; Form Handler Details'!EA:EA,"")</f>
        <v>0</v>
      </c>
      <c r="CE132" s="35">
        <f>_xlfn.XLOOKUP($A132,'[3]Form &amp; Form Handler Details'!$Y:$Y,'[3]Form &amp; Form Handler Details'!EB:EB,"")</f>
        <v>0</v>
      </c>
      <c r="CF132" s="35">
        <f>_xlfn.XLOOKUP($A132,'[3]Form &amp; Form Handler Details'!$Y:$Y,'[3]Form &amp; Form Handler Details'!EC:EC,"")</f>
        <v>0</v>
      </c>
      <c r="CG132" s="35">
        <f>_xlfn.XLOOKUP($A132,'[3]Form &amp; Form Handler Details'!$Y:$Y,'[3]Form &amp; Form Handler Details'!ED:ED,"")</f>
        <v>0</v>
      </c>
      <c r="CH132" s="35">
        <f>_xlfn.XLOOKUP($A132,'[3]Form &amp; Form Handler Details'!$Y:$Y,'[3]Form &amp; Form Handler Details'!EE:EE,"")</f>
        <v>0</v>
      </c>
      <c r="CI132" s="35">
        <f>_xlfn.XLOOKUP($A132,'[3]Form &amp; Form Handler Details'!$Y:$Y,'[3]Form &amp; Form Handler Details'!EF:EF,"")</f>
        <v>0</v>
      </c>
      <c r="CJ132" s="35">
        <f>_xlfn.XLOOKUP($A132,'[3]Form &amp; Form Handler Details'!$Y:$Y,'[3]Form &amp; Form Handler Details'!EG:EG,"")</f>
        <v>0</v>
      </c>
      <c r="CK132" s="35">
        <f>_xlfn.XLOOKUP($A132,'[3]Form &amp; Form Handler Details'!$Y:$Y,'[3]Form &amp; Form Handler Details'!EH:EH,"")</f>
        <v>0</v>
      </c>
      <c r="CL132" s="35">
        <f>_xlfn.XLOOKUP($A132,'[3]Form &amp; Form Handler Details'!$Y:$Y,'[3]Form &amp; Form Handler Details'!EI:EI,"")</f>
        <v>0</v>
      </c>
      <c r="CM132" s="35">
        <f>_xlfn.XLOOKUP($A132,'[3]Form &amp; Form Handler Details'!$Y:$Y,'[3]Form &amp; Form Handler Details'!EJ:EJ,"")</f>
        <v>0</v>
      </c>
      <c r="CN132" s="35">
        <f>_xlfn.XLOOKUP($A132,'[3]Form &amp; Form Handler Details'!$Y:$Y,'[3]Form &amp; Form Handler Details'!EK:EK,"")</f>
        <v>0</v>
      </c>
      <c r="CO132" s="35">
        <f>_xlfn.XLOOKUP($A132,'[3]Form &amp; Form Handler Details'!$Y:$Y,'[3]Form &amp; Form Handler Details'!EL:EL,"")</f>
        <v>0</v>
      </c>
      <c r="CP132" s="35">
        <f>_xlfn.XLOOKUP($A132,'[3]Form &amp; Form Handler Details'!$Y:$Y,'[3]Form &amp; Form Handler Details'!EM:EM,"")</f>
        <v>0</v>
      </c>
      <c r="CQ132" s="35" t="str">
        <f>_xlfn.XLOOKUP($A132,'[3]Form &amp; Form Handler Details'!$Y:$Y,'[3]Form &amp; Form Handler Details'!EN:EN,"")</f>
        <v>I have read and accepted the &lt;a href="https://www.paypal.com/us/webapps/mpp/ua/privacy-full" style="color:#0070ba;" target="_blank"&gt;PayPal Privacy Statement&lt;/a&gt;.</v>
      </c>
      <c r="CR132" s="35" t="str">
        <f>_xlfn.XLOOKUP($A132,'[3]Form &amp; Form Handler Details'!$Y:$Y,'[3]Form &amp; Form Handler Details'!EO:EO,"")</f>
        <v>privacyconsent</v>
      </c>
      <c r="CS132" s="35" t="str">
        <f>_xlfn.XLOOKUP($A132,'[3]Form &amp; Form Handler Details'!$Y:$Y,'[3]Form &amp; Form Handler Details'!EP:EP,"")</f>
        <v>Checkbox</v>
      </c>
      <c r="CT132" s="35" t="str">
        <f>_xlfn.XLOOKUP($A132,'[3]Form &amp; Form Handler Details'!$Y:$Y,'[3]Form &amp; Form Handler Details'!EQ:EQ,"")</f>
        <v>This field is required</v>
      </c>
      <c r="CU132" s="35">
        <f>_xlfn.XLOOKUP($A132,'[3]Form &amp; Form Handler Details'!$Y:$Y,'[3]Form &amp; Form Handler Details'!ER:ER,"")</f>
        <v>0</v>
      </c>
      <c r="CV132" s="35">
        <f>_xlfn.XLOOKUP($A132,'[3]Form &amp; Form Handler Details'!$Y:$Y,'[3]Form &amp; Form Handler Details'!ES:ES,"")</f>
        <v>0</v>
      </c>
      <c r="CW132" s="35">
        <f>_xlfn.XLOOKUP($A132,'[3]Form &amp; Form Handler Details'!$Y:$Y,'[3]Form &amp; Form Handler Details'!ET:ET,"")</f>
        <v>0</v>
      </c>
      <c r="CX132" s="35">
        <f>_xlfn.XLOOKUP($A132,'[3]Form &amp; Form Handler Details'!$Y:$Y,'[3]Form &amp; Form Handler Details'!EU:EU,"")</f>
        <v>0</v>
      </c>
      <c r="CY132" s="35">
        <f>_xlfn.XLOOKUP($A132,'[3]Form &amp; Form Handler Details'!$Y:$Y,'[3]Form &amp; Form Handler Details'!EV:EV,"")</f>
        <v>0</v>
      </c>
      <c r="CZ132" s="35">
        <f>_xlfn.XLOOKUP($A132,'[3]Form &amp; Form Handler Details'!$Y:$Y,'[3]Form &amp; Form Handler Details'!EW:EW,"")</f>
        <v>0</v>
      </c>
      <c r="DA132" s="35">
        <f>_xlfn.XLOOKUP($A132,'[3]Form &amp; Form Handler Details'!$Y:$Y,'[3]Form &amp; Form Handler Details'!EX:EX,"")</f>
        <v>0</v>
      </c>
      <c r="DB132" s="35">
        <f>_xlfn.XLOOKUP($A132,'[3]Form &amp; Form Handler Details'!$Y:$Y,'[3]Form &amp; Form Handler Details'!EY:EY,"")</f>
        <v>0</v>
      </c>
      <c r="DC132" s="35">
        <f>_xlfn.XLOOKUP($A132,'[3]Form &amp; Form Handler Details'!$Y:$Y,'[3]Form &amp; Form Handler Details'!EZ:EZ,"")</f>
        <v>0</v>
      </c>
      <c r="DD132" s="35">
        <f>_xlfn.XLOOKUP($A132,'[3]Form &amp; Form Handler Details'!$Y:$Y,'[3]Form &amp; Form Handler Details'!FA:FA,"")</f>
        <v>0</v>
      </c>
      <c r="DE132" s="35">
        <f>_xlfn.XLOOKUP($A132,'[3]Form &amp; Form Handler Details'!$Y:$Y,'[3]Form &amp; Form Handler Details'!FB:FB,"")</f>
        <v>0</v>
      </c>
      <c r="DF132" s="35">
        <f>_xlfn.XLOOKUP($A132,'[3]Form &amp; Form Handler Details'!$Y:$Y,'[3]Form &amp; Form Handler Details'!FC:FC,"")</f>
        <v>0</v>
      </c>
      <c r="DG132" s="35">
        <f>_xlfn.XLOOKUP($A132,'[3]Form &amp; Form Handler Details'!$Y:$Y,'[3]Form &amp; Form Handler Details'!FD:FD,"")</f>
        <v>0</v>
      </c>
      <c r="DH132" s="35">
        <f>_xlfn.XLOOKUP($A132,'[3]Form &amp; Form Handler Details'!$Y:$Y,'[3]Form &amp; Form Handler Details'!FE:FE,"")</f>
        <v>0</v>
      </c>
      <c r="DI132" s="35">
        <f>_xlfn.XLOOKUP($A132,'[3]Form &amp; Form Handler Details'!$Y:$Y,'[3]Form &amp; Form Handler Details'!FF:FF,"")</f>
        <v>0</v>
      </c>
      <c r="DJ132" s="35">
        <f>_xlfn.XLOOKUP($A132,'[3]Form &amp; Form Handler Details'!$Y:$Y,'[3]Form &amp; Form Handler Details'!FG:FG,"")</f>
        <v>0</v>
      </c>
      <c r="DK132" s="35">
        <f>_xlfn.XLOOKUP($A132,'[3]Form &amp; Form Handler Details'!$Y:$Y,'[3]Form &amp; Form Handler Details'!FH:FH,"")</f>
        <v>0</v>
      </c>
      <c r="DL132" s="35">
        <f>_xlfn.XLOOKUP($A132,'[3]Form &amp; Form Handler Details'!$Y:$Y,'[3]Form &amp; Form Handler Details'!FI:FI,"")</f>
        <v>0</v>
      </c>
      <c r="DM132" s="35">
        <f>_xlfn.XLOOKUP($A132,'[3]Form &amp; Form Handler Details'!$Y:$Y,'[3]Form &amp; Form Handler Details'!FJ:FJ,"")</f>
        <v>0</v>
      </c>
      <c r="DN132" s="35">
        <f>_xlfn.XLOOKUP($A132,'[3]Form &amp; Form Handler Details'!$Y:$Y,'[3]Form &amp; Form Handler Details'!FK:FK,"")</f>
        <v>0</v>
      </c>
      <c r="DO132" s="35">
        <f>_xlfn.XLOOKUP($A132,'[3]Form &amp; Form Handler Details'!$Y:$Y,'[3]Form &amp; Form Handler Details'!FL:FL,"")</f>
        <v>0</v>
      </c>
      <c r="DP132" s="35">
        <f>_xlfn.XLOOKUP($A132,'[3]Form &amp; Form Handler Details'!$Y:$Y,'[3]Form &amp; Form Handler Details'!FM:FM,"")</f>
        <v>0</v>
      </c>
      <c r="DQ132" s="35">
        <f>_xlfn.XLOOKUP($A132,'[3]Form &amp; Form Handler Details'!$Y:$Y,'[3]Form &amp; Form Handler Details'!FN:FN,"")</f>
        <v>0</v>
      </c>
      <c r="DR132" s="35">
        <f>_xlfn.XLOOKUP($A132,'[3]Form &amp; Form Handler Details'!$Y:$Y,'[3]Form &amp; Form Handler Details'!FO:FO,"")</f>
        <v>0</v>
      </c>
      <c r="DS132" s="35">
        <f>_xlfn.XLOOKUP($A132,'[3]Form &amp; Form Handler Details'!$Y:$Y,'[3]Form &amp; Form Handler Details'!FP:FP,"")</f>
        <v>0</v>
      </c>
      <c r="DT132" s="35">
        <f>_xlfn.XLOOKUP($A132,'[3]Form &amp; Form Handler Details'!$Y:$Y,'[3]Form &amp; Form Handler Details'!FQ:FQ,"")</f>
        <v>0</v>
      </c>
      <c r="DU132" s="35" t="str">
        <f>_xlfn.XLOOKUP($A132,'[3]Form &amp; Form Handler Details'!$Y:$Y,'[3]Form &amp; Form Handler Details'!FR:FR,"")</f>
        <v>Total annual sales</v>
      </c>
      <c r="DV132" s="35" t="str">
        <f>_xlfn.XLOOKUP($A132,'[3]Form &amp; Form Handler Details'!$Y:$Y,'[3]Form &amp; Form Handler Details'!FS:FS,"")</f>
        <v>totalonlinevolume</v>
      </c>
      <c r="DW132" s="35" t="str">
        <f>_xlfn.XLOOKUP($A132,'[3]Form &amp; Form Handler Details'!$Y:$Y,'[3]Form &amp; Form Handler Details'!FT:FT,"")</f>
        <v>Text</v>
      </c>
      <c r="DX132" s="35" t="str">
        <f>_xlfn.XLOOKUP($A132,'[3]Form &amp; Form Handler Details'!$Y:$Y,'[3]Form &amp; Form Handler Details'!FU:FU,"")</f>
        <v>This field is required (Numbers only)</v>
      </c>
      <c r="DY132" s="35">
        <f>_xlfn.XLOOKUP($A132,'[3]Form &amp; Form Handler Details'!$Y:$Y,'[3]Form &amp; Form Handler Details'!FV:FV,"")</f>
        <v>0</v>
      </c>
      <c r="DZ132" s="35">
        <f>_xlfn.XLOOKUP($A132,'[3]Form &amp; Form Handler Details'!$Y:$Y,'[3]Form &amp; Form Handler Details'!FW:FW,"")</f>
        <v>0</v>
      </c>
      <c r="EA132" s="35">
        <f>_xlfn.XLOOKUP($A132,'[3]Form &amp; Form Handler Details'!$Y:$Y,'[3]Form &amp; Form Handler Details'!FX:FX,"")</f>
        <v>0</v>
      </c>
      <c r="EB132" s="35">
        <f>_xlfn.XLOOKUP($A132,'[3]Form &amp; Form Handler Details'!$Y:$Y,'[3]Form &amp; Form Handler Details'!FY:FY,"")</f>
        <v>0</v>
      </c>
      <c r="EC132" s="35">
        <f>_xlfn.XLOOKUP($A132,'[3]Form &amp; Form Handler Details'!$Y:$Y,'[3]Form &amp; Form Handler Details'!FZ:FZ,"")</f>
        <v>0</v>
      </c>
      <c r="ED132" s="35">
        <f>_xlfn.XLOOKUP($A132,'[3]Form &amp; Form Handler Details'!$Y:$Y,'[3]Form &amp; Form Handler Details'!GA:GA,"")</f>
        <v>0</v>
      </c>
      <c r="EE132" s="35">
        <f>_xlfn.XLOOKUP($A132,'[3]Form &amp; Form Handler Details'!$Y:$Y,'[3]Form &amp; Form Handler Details'!GB:GB,"")</f>
        <v>0</v>
      </c>
      <c r="EF132" s="35">
        <f>_xlfn.XLOOKUP($A132,'[3]Form &amp; Form Handler Details'!$Y:$Y,'[3]Form &amp; Form Handler Details'!GC:GC,"")</f>
        <v>0</v>
      </c>
      <c r="EG132" s="35">
        <f>_xlfn.XLOOKUP($A132,'[3]Form &amp; Form Handler Details'!$Y:$Y,'[3]Form &amp; Form Handler Details'!GD:GD,"")</f>
        <v>0</v>
      </c>
      <c r="EH132" s="35">
        <f>_xlfn.XLOOKUP($A132,'[3]Form &amp; Form Handler Details'!$Y:$Y,'[3]Form &amp; Form Handler Details'!GE:GE,"")</f>
        <v>0</v>
      </c>
      <c r="EI132" s="35">
        <f>_xlfn.XLOOKUP($A132,'[3]Form &amp; Form Handler Details'!$Y:$Y,'[3]Form &amp; Form Handler Details'!GF:GF,"")</f>
        <v>0</v>
      </c>
      <c r="EJ132" s="35">
        <f>_xlfn.XLOOKUP($A132,'[3]Form &amp; Form Handler Details'!$Y:$Y,'[3]Form &amp; Form Handler Details'!GG:GG,"")</f>
        <v>0</v>
      </c>
      <c r="EK132" s="35">
        <f>_xlfn.XLOOKUP($A132,'[3]Form &amp; Form Handler Details'!$Y:$Y,'[3]Form &amp; Form Handler Details'!GH:GH,"")</f>
        <v>0</v>
      </c>
      <c r="EL132" s="35">
        <f>_xlfn.XLOOKUP($A132,'[3]Form &amp; Form Handler Details'!$Y:$Y,'[3]Form &amp; Form Handler Details'!GI:GI,"")</f>
        <v>0</v>
      </c>
      <c r="EM132" s="35">
        <f>_xlfn.XLOOKUP($A132,'[3]Form &amp; Form Handler Details'!$Y:$Y,'[3]Form &amp; Form Handler Details'!GJ:GJ,"")</f>
        <v>0</v>
      </c>
      <c r="EN132" s="35">
        <f>_xlfn.XLOOKUP($A132,'[3]Form &amp; Form Handler Details'!$Y:$Y,'[3]Form &amp; Form Handler Details'!GK:GK,"")</f>
        <v>0</v>
      </c>
      <c r="EO132" s="35">
        <f>_xlfn.XLOOKUP($A132,'[3]Form &amp; Form Handler Details'!$Y:$Y,'[3]Form &amp; Form Handler Details'!GL:GL,"")</f>
        <v>0</v>
      </c>
      <c r="EP132" s="35">
        <f>_xlfn.XLOOKUP($A132,'[3]Form &amp; Form Handler Details'!$Y:$Y,'[3]Form &amp; Form Handler Details'!GM:GM,"")</f>
        <v>0</v>
      </c>
      <c r="EQ132" s="35">
        <f>_xlfn.XLOOKUP($A132,'[3]Form &amp; Form Handler Details'!$Y:$Y,'[3]Form &amp; Form Handler Details'!GN:GN,"")</f>
        <v>0</v>
      </c>
      <c r="ER132" s="35">
        <f>_xlfn.XLOOKUP($A132,'[3]Form &amp; Form Handler Details'!$Y:$Y,'[3]Form &amp; Form Handler Details'!GO:GO,"")</f>
        <v>0</v>
      </c>
      <c r="ES132" s="35">
        <f>_xlfn.XLOOKUP($A132,'[3]Form &amp; Form Handler Details'!$Y:$Y,'[3]Form &amp; Form Handler Details'!GP:GP,"")</f>
        <v>0</v>
      </c>
      <c r="ET132" s="35">
        <f>_xlfn.XLOOKUP($A132,'[3]Form &amp; Form Handler Details'!$Y:$Y,'[3]Form &amp; Form Handler Details'!GQ:GQ,"")</f>
        <v>0</v>
      </c>
      <c r="EU132" s="35">
        <f>_xlfn.XLOOKUP($A132,'[3]Form &amp; Form Handler Details'!$Y:$Y,'[3]Form &amp; Form Handler Details'!GR:GR,"")</f>
        <v>0</v>
      </c>
      <c r="EV132" s="35">
        <f>_xlfn.XLOOKUP($A132,'[3]Form &amp; Form Handler Details'!$Y:$Y,'[3]Form &amp; Form Handler Details'!GS:GS,"")</f>
        <v>0</v>
      </c>
      <c r="EW132" s="35">
        <f>_xlfn.XLOOKUP($A132,'[3]Form &amp; Form Handler Details'!$Y:$Y,'[3]Form &amp; Form Handler Details'!GT:GT,"")</f>
        <v>0</v>
      </c>
      <c r="EX132" s="35">
        <f>_xlfn.XLOOKUP($A132,'[3]Form &amp; Form Handler Details'!$Y:$Y,'[3]Form &amp; Form Handler Details'!GU:GU,"")</f>
        <v>0</v>
      </c>
      <c r="EY132" s="35">
        <f>_xlfn.XLOOKUP($A132,'[3]Form &amp; Form Handler Details'!$Y:$Y,'[3]Form &amp; Form Handler Details'!GV:GV,"")</f>
        <v>0</v>
      </c>
      <c r="EZ132" s="35">
        <f>_xlfn.XLOOKUP($A132,'[3]Form &amp; Form Handler Details'!$Y:$Y,'[3]Form &amp; Form Handler Details'!GW:GW,"")</f>
        <v>0</v>
      </c>
      <c r="FA132" s="35">
        <f>_xlfn.XLOOKUP($A132,'[3]Form &amp; Form Handler Details'!$Y:$Y,'[3]Form &amp; Form Handler Details'!GX:GX,"")</f>
        <v>0</v>
      </c>
      <c r="FB132" s="35">
        <f>_xlfn.XLOOKUP($A132,'[3]Form &amp; Form Handler Details'!$Y:$Y,'[3]Form &amp; Form Handler Details'!GY:GY,"")</f>
        <v>0</v>
      </c>
      <c r="FC132" s="35">
        <f>_xlfn.XLOOKUP($A132,'[3]Form &amp; Form Handler Details'!$Y:$Y,'[3]Form &amp; Form Handler Details'!GZ:GZ,"")</f>
        <v>0</v>
      </c>
      <c r="FD132" s="35">
        <f>_xlfn.XLOOKUP($A132,'[3]Form &amp; Form Handler Details'!$Y:$Y,'[3]Form &amp; Form Handler Details'!HA:HA,"")</f>
        <v>0</v>
      </c>
      <c r="FE132" s="35">
        <f>_xlfn.XLOOKUP($A132,'[3]Form &amp; Form Handler Details'!$Y:$Y,'[3]Form &amp; Form Handler Details'!HB:HB,"")</f>
        <v>0</v>
      </c>
      <c r="FF132" s="35">
        <f>_xlfn.XLOOKUP($A132,'[3]Form &amp; Form Handler Details'!$Y:$Y,'[3]Form &amp; Form Handler Details'!HC:HC,"")</f>
        <v>0</v>
      </c>
      <c r="FG132" s="35">
        <f>_xlfn.XLOOKUP($A132,'[3]Form &amp; Form Handler Details'!$Y:$Y,'[3]Form &amp; Form Handler Details'!HD:HD,"")</f>
        <v>0</v>
      </c>
      <c r="FH132" s="35">
        <f>_xlfn.XLOOKUP($A132,'[3]Form &amp; Form Handler Details'!$Y:$Y,'[3]Form &amp; Form Handler Details'!HE:HE,"")</f>
        <v>0</v>
      </c>
      <c r="FI132" s="35">
        <f>_xlfn.XLOOKUP($A132,'[3]Form &amp; Form Handler Details'!$Y:$Y,'[3]Form &amp; Form Handler Details'!HF:HF,"")</f>
        <v>0</v>
      </c>
      <c r="FJ132" s="35">
        <f>_xlfn.XLOOKUP($A132,'[3]Form &amp; Form Handler Details'!$Y:$Y,'[3]Form &amp; Form Handler Details'!HG:HG,"")</f>
        <v>0</v>
      </c>
      <c r="FK132" s="35">
        <f>_xlfn.XLOOKUP($A132,'[3]Form &amp; Form Handler Details'!$Y:$Y,'[3]Form &amp; Form Handler Details'!HH:HH,"")</f>
        <v>0</v>
      </c>
      <c r="FL132" s="35">
        <f>_xlfn.XLOOKUP($A132,'[3]Form &amp; Form Handler Details'!$Y:$Y,'[3]Form &amp; Form Handler Details'!HI:HI,"")</f>
        <v>0</v>
      </c>
      <c r="FM132" s="35">
        <f>_xlfn.XLOOKUP($A132,'[3]Form &amp; Form Handler Details'!$Y:$Y,'[3]Form &amp; Form Handler Details'!HJ:HJ,"")</f>
        <v>0</v>
      </c>
      <c r="FN132" s="35">
        <f>_xlfn.XLOOKUP($A132,'[3]Form &amp; Form Handler Details'!$Y:$Y,'[3]Form &amp; Form Handler Details'!HK:HK,"")</f>
        <v>0</v>
      </c>
      <c r="FO132" s="35">
        <f>_xlfn.XLOOKUP($A132,'[3]Form &amp; Form Handler Details'!$Y:$Y,'[3]Form &amp; Form Handler Details'!HL:HL,"")</f>
        <v>0</v>
      </c>
      <c r="FP132" s="35">
        <f>_xlfn.XLOOKUP($A132,'[3]Form &amp; Form Handler Details'!$Y:$Y,'[3]Form &amp; Form Handler Details'!HM:HM,"")</f>
        <v>0</v>
      </c>
      <c r="FQ132" s="35">
        <f>_xlfn.XLOOKUP($A132,'[3]Form &amp; Form Handler Details'!$Y:$Y,'[3]Form &amp; Form Handler Details'!HN:HN,"")</f>
        <v>0</v>
      </c>
      <c r="FR132" s="35">
        <f>_xlfn.XLOOKUP($A132,'[3]Form &amp; Form Handler Details'!$Y:$Y,'[3]Form &amp; Form Handler Details'!HO:HO,"")</f>
        <v>0</v>
      </c>
      <c r="FS132" s="35">
        <f>_xlfn.XLOOKUP($A132,'[3]Form &amp; Form Handler Details'!$Y:$Y,'[3]Form &amp; Form Handler Details'!HP:HP,"")</f>
        <v>0</v>
      </c>
      <c r="FT132" s="35">
        <f>_xlfn.XLOOKUP($A132,'[3]Form &amp; Form Handler Details'!$Y:$Y,'[3]Form &amp; Form Handler Details'!HQ:HQ,"")</f>
        <v>0</v>
      </c>
      <c r="FU132" s="35">
        <f>_xlfn.XLOOKUP($A132,'[3]Form &amp; Form Handler Details'!$Y:$Y,'[3]Form &amp; Form Handler Details'!HR:HR,"")</f>
        <v>0</v>
      </c>
      <c r="FV132" s="35">
        <f>_xlfn.XLOOKUP($A132,'[3]Form &amp; Form Handler Details'!$Y:$Y,'[3]Form &amp; Form Handler Details'!HS:HS,"")</f>
        <v>0</v>
      </c>
      <c r="FW132" s="35">
        <f>_xlfn.XLOOKUP($A132,'[3]Form &amp; Form Handler Details'!$Y:$Y,'[3]Form &amp; Form Handler Details'!HT:HT,"")</f>
        <v>0</v>
      </c>
      <c r="FX132" s="35">
        <f>_xlfn.XLOOKUP($A132,'[3]Form &amp; Form Handler Details'!$Y:$Y,'[3]Form &amp; Form Handler Details'!HU:HU,"")</f>
        <v>0</v>
      </c>
      <c r="FY132" s="35">
        <f>_xlfn.XLOOKUP($A132,'[3]Form &amp; Form Handler Details'!$Y:$Y,'[3]Form &amp; Form Handler Details'!HV:HV,"")</f>
        <v>0</v>
      </c>
      <c r="FZ132" s="35">
        <f>_xlfn.XLOOKUP($A132,'[3]Form &amp; Form Handler Details'!$Y:$Y,'[3]Form &amp; Form Handler Details'!HW:HW,"")</f>
        <v>0</v>
      </c>
      <c r="GA132" s="35">
        <f>_xlfn.XLOOKUP($A132,'[3]Form &amp; Form Handler Details'!$Y:$Y,'[3]Form &amp; Form Handler Details'!HX:HX,"")</f>
        <v>0</v>
      </c>
      <c r="GB132" s="35">
        <f>_xlfn.XLOOKUP($A132,'[3]Form &amp; Form Handler Details'!$Y:$Y,'[3]Form &amp; Form Handler Details'!HY:HY,"")</f>
        <v>0</v>
      </c>
      <c r="GC132" s="35">
        <f>_xlfn.XLOOKUP($A132,'[3]Form &amp; Form Handler Details'!$Y:$Y,'[3]Form &amp; Form Handler Details'!HZ:HZ,"")</f>
        <v>0</v>
      </c>
      <c r="GD132" s="35">
        <f>_xlfn.XLOOKUP($A132,'[3]Form &amp; Form Handler Details'!$Y:$Y,'[3]Form &amp; Form Handler Details'!IA:IA,"")</f>
        <v>0</v>
      </c>
      <c r="GE132" s="35">
        <f>_xlfn.XLOOKUP($A132,'[3]Form &amp; Form Handler Details'!$Y:$Y,'[3]Form &amp; Form Handler Details'!IB:IB,"")</f>
        <v>0</v>
      </c>
      <c r="GF132" s="35">
        <f>_xlfn.XLOOKUP($A132,'[3]Form &amp; Form Handler Details'!$Y:$Y,'[3]Form &amp; Form Handler Details'!IC:IC,"")</f>
        <v>0</v>
      </c>
      <c r="GG132" s="35">
        <f>_xlfn.XLOOKUP($A132,'[3]Form &amp; Form Handler Details'!$Y:$Y,'[3]Form &amp; Form Handler Details'!ID:ID,"")</f>
        <v>0</v>
      </c>
      <c r="GH132" s="35">
        <f>_xlfn.XLOOKUP($A132,'[3]Form &amp; Form Handler Details'!$Y:$Y,'[3]Form &amp; Form Handler Details'!IE:IE,"")</f>
        <v>0</v>
      </c>
      <c r="GI132" s="35">
        <f>_xlfn.XLOOKUP($A132,'[3]Form &amp; Form Handler Details'!$Y:$Y,'[3]Form &amp; Form Handler Details'!IF:IF,"")</f>
        <v>0</v>
      </c>
      <c r="GJ132" s="35">
        <f>_xlfn.XLOOKUP($A132,'[3]Form &amp; Form Handler Details'!$Y:$Y,'[3]Form &amp; Form Handler Details'!IG:IG,"")</f>
        <v>0</v>
      </c>
      <c r="GK132" s="35">
        <f>_xlfn.XLOOKUP($A132,'[3]Form &amp; Form Handler Details'!$Y:$Y,'[3]Form &amp; Form Handler Details'!IH:IH,"")</f>
        <v>0</v>
      </c>
      <c r="GL132" s="35">
        <f>_xlfn.XLOOKUP($A132,'[3]Form &amp; Form Handler Details'!$Y:$Y,'[3]Form &amp; Form Handler Details'!II:II,"")</f>
        <v>0</v>
      </c>
      <c r="GM132" s="35">
        <f>_xlfn.XLOOKUP($A132,'[3]Form &amp; Form Handler Details'!$Y:$Y,'[3]Form &amp; Form Handler Details'!IJ:IJ,"")</f>
        <v>0</v>
      </c>
      <c r="GN132" s="35">
        <f>_xlfn.XLOOKUP($A132,'[3]Form &amp; Form Handler Details'!$Y:$Y,'[3]Form &amp; Form Handler Details'!IK:IK,"")</f>
        <v>0</v>
      </c>
      <c r="GO132" s="35">
        <f>_xlfn.XLOOKUP($A132,'[3]Form &amp; Form Handler Details'!$Y:$Y,'[3]Form &amp; Form Handler Details'!IL:IL,"")</f>
        <v>0</v>
      </c>
      <c r="GP132" s="35">
        <f>_xlfn.XLOOKUP($A132,'[3]Form &amp; Form Handler Details'!$Y:$Y,'[3]Form &amp; Form Handler Details'!IM:IM,"")</f>
        <v>0</v>
      </c>
      <c r="GQ132" s="35">
        <f>_xlfn.XLOOKUP($A132,'[3]Form &amp; Form Handler Details'!$Y:$Y,'[3]Form &amp; Form Handler Details'!IN:IN,"")</f>
        <v>0</v>
      </c>
      <c r="GR132" s="35">
        <f>_xlfn.XLOOKUP($A132,'[3]Form &amp; Form Handler Details'!$Y:$Y,'[3]Form &amp; Form Handler Details'!IO:IO,"")</f>
        <v>0</v>
      </c>
      <c r="GS132" s="35">
        <f>_xlfn.XLOOKUP($A132,'[3]Form &amp; Form Handler Details'!$Y:$Y,'[3]Form &amp; Form Handler Details'!IP:IP,"")</f>
        <v>0</v>
      </c>
      <c r="GT132" s="35">
        <f>_xlfn.XLOOKUP($A132,'[3]Form &amp; Form Handler Details'!$Y:$Y,'[3]Form &amp; Form Handler Details'!IQ:IQ,"")</f>
        <v>0</v>
      </c>
      <c r="GU132" s="35">
        <f>_xlfn.XLOOKUP($A132,'[3]Form &amp; Form Handler Details'!$Y:$Y,'[3]Form &amp; Form Handler Details'!IR:IR,"")</f>
        <v>0</v>
      </c>
      <c r="GV132" s="35">
        <f>_xlfn.XLOOKUP($A132,'[3]Form &amp; Form Handler Details'!$Y:$Y,'[3]Form &amp; Form Handler Details'!IS:IS,"")</f>
        <v>0</v>
      </c>
      <c r="GW132" s="35">
        <f>_xlfn.XLOOKUP($A132,'[3]Form &amp; Form Handler Details'!$Y:$Y,'[3]Form &amp; Form Handler Details'!IT:IT,"")</f>
        <v>0</v>
      </c>
      <c r="GX132" s="35">
        <f>_xlfn.XLOOKUP($A132,'[3]Form &amp; Form Handler Details'!$Y:$Y,'[3]Form &amp; Form Handler Details'!IU:IU,"")</f>
        <v>0</v>
      </c>
      <c r="GY132" s="35">
        <f>_xlfn.XLOOKUP($A132,'[3]Form &amp; Form Handler Details'!$Y:$Y,'[3]Form &amp; Form Handler Details'!IV:IV,"")</f>
        <v>0</v>
      </c>
      <c r="GZ132" s="35">
        <f>_xlfn.XLOOKUP($A132,'[3]Form &amp; Form Handler Details'!$Y:$Y,'[3]Form &amp; Form Handler Details'!IW:IW,"")</f>
        <v>0</v>
      </c>
      <c r="HA132" s="35">
        <f>_xlfn.XLOOKUP($A132,'[3]Form &amp; Form Handler Details'!$Y:$Y,'[3]Form &amp; Form Handler Details'!IX:IX,"")</f>
        <v>0</v>
      </c>
      <c r="HB132" s="35">
        <f>_xlfn.XLOOKUP($A132,'[3]Form &amp; Form Handler Details'!$Y:$Y,'[3]Form &amp; Form Handler Details'!IY:IY,"")</f>
        <v>0</v>
      </c>
      <c r="HC132" s="35">
        <f>_xlfn.XLOOKUP($A132,'[3]Form &amp; Form Handler Details'!$Y:$Y,'[3]Form &amp; Form Handler Details'!IZ:IZ,"")</f>
        <v>0</v>
      </c>
      <c r="HD132" s="35">
        <f>_xlfn.XLOOKUP($A132,'[3]Form &amp; Form Handler Details'!$Y:$Y,'[3]Form &amp; Form Handler Details'!JA:JA,"")</f>
        <v>0</v>
      </c>
      <c r="HE132" s="35">
        <f>_xlfn.XLOOKUP($A132,'[3]Form &amp; Form Handler Details'!$Y:$Y,'[3]Form &amp; Form Handler Details'!JB:JB,"")</f>
        <v>0</v>
      </c>
      <c r="HF132" s="35">
        <f>_xlfn.XLOOKUP($A132,'[3]Form &amp; Form Handler Details'!$Y:$Y,'[3]Form &amp; Form Handler Details'!JC:JC,"")</f>
        <v>0</v>
      </c>
      <c r="HG132" s="35">
        <f>_xlfn.XLOOKUP($A132,'[3]Form &amp; Form Handler Details'!$Y:$Y,'[3]Form &amp; Form Handler Details'!JD:JD,"")</f>
        <v>0</v>
      </c>
      <c r="HH132" s="35">
        <f>_xlfn.XLOOKUP($A132,'[3]Form &amp; Form Handler Details'!$Y:$Y,'[3]Form &amp; Form Handler Details'!JE:JE,"")</f>
        <v>0</v>
      </c>
      <c r="HI132" s="35">
        <f>_xlfn.XLOOKUP($A132,'[3]Form &amp; Form Handler Details'!$Y:$Y,'[3]Form &amp; Form Handler Details'!JF:JF,"")</f>
        <v>0</v>
      </c>
      <c r="HJ132" s="35">
        <f>_xlfn.XLOOKUP($A132,'[3]Form &amp; Form Handler Details'!$Y:$Y,'[3]Form &amp; Form Handler Details'!JG:JG,"")</f>
        <v>0</v>
      </c>
      <c r="HK132" s="35" t="str">
        <f>_xlfn.XLOOKUP($A132,'[3]Form &amp; Form Handler Details'!$Y:$Y,'[3]Form &amp; Form Handler Details'!JH:JH,"")</f>
        <v>Submit</v>
      </c>
      <c r="HL132" s="35">
        <f>_xlfn.XLOOKUP($A132,'[3]Form &amp; Form Handler Details'!$Y:$Y,'[3]Form &amp; Form Handler Details'!JI:JI,"")</f>
        <v>0</v>
      </c>
      <c r="HM132" s="35">
        <f>_xlfn.XLOOKUP($A132,'[3]Form &amp; Form Handler Details'!$Y:$Y,'[3]Form &amp; Form Handler Details'!JJ:JJ,"")</f>
        <v>0</v>
      </c>
      <c r="HN132" s="35">
        <f>_xlfn.XLOOKUP($A132,'[3]Form &amp; Form Handler Details'!$Y:$Y,'[3]Form &amp; Form Handler Details'!JK:JK,"")</f>
        <v>0</v>
      </c>
      <c r="HO132" s="35">
        <f>_xlfn.XLOOKUP($A132,'[3]Form &amp; Form Handler Details'!$Y:$Y,'[3]Form &amp; Form Handler Details'!JL:JL,"")</f>
        <v>0</v>
      </c>
      <c r="HP132" s="35">
        <f>_xlfn.XLOOKUP($A132,'[3]Form &amp; Form Handler Details'!$Y:$Y,'[3]Form &amp; Form Handler Details'!JM:JM,"")</f>
        <v>0</v>
      </c>
      <c r="HQ132" s="35">
        <f>_xlfn.XLOOKUP($A132,'[3]Form &amp; Form Handler Details'!$Y:$Y,'[3]Form &amp; Form Handler Details'!JN:JN,"")</f>
        <v>0</v>
      </c>
      <c r="HR132" s="35">
        <f>_xlfn.XLOOKUP($A132,'[3]Form &amp; Form Handler Details'!$Y:$Y,'[3]Form &amp; Form Handler Details'!JO:JO,"")</f>
        <v>0</v>
      </c>
      <c r="HS132" s="35">
        <f>_xlfn.XLOOKUP($A132,'[3]Form &amp; Form Handler Details'!$Y:$Y,'[3]Form &amp; Form Handler Details'!JP:JP,"")</f>
        <v>0</v>
      </c>
      <c r="HT132" s="35">
        <f>_xlfn.XLOOKUP($A132,'[3]Form &amp; Form Handler Details'!$Y:$Y,'[3]Form &amp; Form Handler Details'!JQ:JQ,"")</f>
        <v>0</v>
      </c>
      <c r="HU132" s="35">
        <f>_xlfn.XLOOKUP($A132,'[3]Form &amp; Form Handler Details'!$Y:$Y,'[3]Form &amp; Form Handler Details'!JR:JR,"")</f>
        <v>0</v>
      </c>
      <c r="HV132" s="35">
        <f>_xlfn.XLOOKUP($A132,'[3]Form &amp; Form Handler Details'!$Y:$Y,'[3]Form &amp; Form Handler Details'!JS:JS,"")</f>
        <v>0</v>
      </c>
      <c r="HW132" s="35">
        <f>_xlfn.XLOOKUP($A132,'[3]Form &amp; Form Handler Details'!$Y:$Y,'[3]Form &amp; Form Handler Details'!JT:JT,"")</f>
        <v>0</v>
      </c>
    </row>
    <row r="133" spans="1:231" ht="165" customHeight="1">
      <c r="A133" s="32" t="s">
        <v>209</v>
      </c>
      <c r="B133" s="32" t="str">
        <f>_xlfn.XLOOKUP(Table46[[#This Row],[UFID]],ATC!C:C,ATC!A:A,"")</f>
        <v>10</v>
      </c>
      <c r="C133" s="31" t="str">
        <f>_xlfn.XLOOKUP(Table46[[#This Row],[UFID]],ATC!C:C,ATC!E:E,"")</f>
        <v>Build Queue</v>
      </c>
      <c r="D133" s="31">
        <f>_xlfn.XLOOKUP(Table46[[#This Row],[UFID]],ATC!C:C,ATC!J:J,"")</f>
        <v>0</v>
      </c>
      <c r="E133" s="31" t="s">
        <v>613</v>
      </c>
      <c r="F133" s="34" t="str">
        <f>_xlfn.XLOOKUP(Table46[[#This Row],[UFID]],'[3]Form &amp; Form Handler Details'!$Y:$Y,'[3]Form &amp; Form Handler Details'!$F:$F,"")</f>
        <v>https://www.paypal.com/pt/enterprise/campaigns/think-forward</v>
      </c>
      <c r="G133" s="34" t="str">
        <f>_xlfn.XLOOKUP(Table46[[#This Row],[UFID]],'[3]Form &amp; Form Handler Details'!$Y:$Y,'[3]Form &amp; Form Handler Details'!$I:$I,"")</f>
        <v>https://www.paypal.com/pt/enterprise/campaigns/think-forward-loyalty?data=success</v>
      </c>
      <c r="H133" s="34" t="str">
        <f>_xlfn.XLOOKUP(Table46[[#This Row],[UFID]],'[3]Form &amp; Form Handler Details'!$Y:$Y,'[3]Form &amp; Form Handler Details'!$E:$E,"")</f>
        <v>https://pypd.paypal-mktg.com/l/925803/2022-08-19/2nz7k</v>
      </c>
      <c r="I133" s="34" t="str">
        <f>_xlfn.XLOOKUP(Table46[[#This Row],[UFID]],'[3]Form &amp; Form Handler Details'!$Y:$Y,'[3]Form &amp; Form Handler Details'!$U:$U,"")</f>
        <v>EMEA-PT-FRH-23-ABM-Think-Forward-Commerce-Report-LP-3-Live</v>
      </c>
      <c r="J133" s="34" t="str">
        <f>_xlfn.XLOOKUP(Table46[[#This Row],[UFID]],'[3]Form &amp; Form Handler Details'!$Y:$Y,'[3]Form &amp; Form Handler Details'!$V:$V,"")</f>
        <v>https://pypd.paypal-mktg.com/l/925803/2023-04-24/2rwvy</v>
      </c>
      <c r="K133" s="34" t="str">
        <f t="shared" si="4"/>
        <v>2023-04-24/2rwvy</v>
      </c>
      <c r="L133" s="34" t="str">
        <f>_xlfn.XLOOKUP(Table46[[#This Row],[UFID]],'[3]Form &amp; Form Handler Details'!$Y:$Y,'[3]Form &amp; Form Handler Details'!$D:$D,"")</f>
        <v>EMEA-PT-FRM-22-ABM-Think-Forward-Commerce-Report-LP-3</v>
      </c>
      <c r="M133" s="35" t="str">
        <f>_xlfn.XLOOKUP($A133,'[3]Form &amp; Form Handler Details'!$Y:$Y,'[3]Form &amp; Form Handler Details'!BJ:BJ,"")</f>
        <v>Nome próprio</v>
      </c>
      <c r="N133" s="35" t="str">
        <f>_xlfn.XLOOKUP($A133,'[3]Form &amp; Form Handler Details'!$Y:$Y,'[3]Form &amp; Form Handler Details'!BK:BK,"")</f>
        <v>firstname</v>
      </c>
      <c r="O133" s="35" t="str">
        <f>_xlfn.XLOOKUP($A133,'[3]Form &amp; Form Handler Details'!$Y:$Y,'[3]Form &amp; Form Handler Details'!BL:BL,"")</f>
        <v>Text</v>
      </c>
      <c r="P133" s="35" t="str">
        <f>_xlfn.XLOOKUP($A133,'[3]Form &amp; Form Handler Details'!$Y:$Y,'[3]Form &amp; Form Handler Details'!BM:BM,"")</f>
        <v>This field is required.</v>
      </c>
      <c r="Q133" s="35" t="str">
        <f>_xlfn.XLOOKUP($A133,'[3]Form &amp; Form Handler Details'!$Y:$Y,'[3]Form &amp; Form Handler Details'!BN:BN,"")</f>
        <v>Apelido</v>
      </c>
      <c r="R133" s="35" t="str">
        <f>_xlfn.XLOOKUP($A133,'[3]Form &amp; Form Handler Details'!$Y:$Y,'[3]Form &amp; Form Handler Details'!BO:BO,"")</f>
        <v>lastname</v>
      </c>
      <c r="S133" s="35" t="str">
        <f>_xlfn.XLOOKUP($A133,'[3]Form &amp; Form Handler Details'!$Y:$Y,'[3]Form &amp; Form Handler Details'!BP:BP,"")</f>
        <v>Text</v>
      </c>
      <c r="T133" s="35" t="str">
        <f>_xlfn.XLOOKUP($A133,'[3]Form &amp; Form Handler Details'!$Y:$Y,'[3]Form &amp; Form Handler Details'!BQ:BQ,"")</f>
        <v>This field is required.</v>
      </c>
      <c r="U133" s="35" t="str">
        <f>_xlfn.XLOOKUP($A133,'[3]Form &amp; Form Handler Details'!$Y:$Y,'[3]Form &amp; Form Handler Details'!BR:BR,"")</f>
        <v>E-mail profissional</v>
      </c>
      <c r="V133" s="35" t="str">
        <f>_xlfn.XLOOKUP($A133,'[3]Form &amp; Form Handler Details'!$Y:$Y,'[3]Form &amp; Form Handler Details'!BS:BS,"")</f>
        <v>workemail</v>
      </c>
      <c r="W133" s="35" t="str">
        <f>_xlfn.XLOOKUP($A133,'[3]Form &amp; Form Handler Details'!$Y:$Y,'[3]Form &amp; Form Handler Details'!BT:BT,"")</f>
        <v>Text</v>
      </c>
      <c r="X133" s="35" t="str">
        <f>_xlfn.XLOOKUP($A133,'[3]Form &amp; Form Handler Details'!$Y:$Y,'[3]Form &amp; Form Handler Details'!BU:BU,"")</f>
        <v>This field is required.</v>
      </c>
      <c r="Y133" s="35" t="str">
        <f>_xlfn.XLOOKUP($A133,'[3]Form &amp; Form Handler Details'!$Y:$Y,'[3]Form &amp; Form Handler Details'!BV:BV,"")</f>
        <v>Nome da empresa</v>
      </c>
      <c r="Z133" s="35" t="str">
        <f>_xlfn.XLOOKUP($A133,'[3]Form &amp; Form Handler Details'!$Y:$Y,'[3]Form &amp; Form Handler Details'!BW:BW,"")</f>
        <v>companyname</v>
      </c>
      <c r="AA133" s="35" t="str">
        <f>_xlfn.XLOOKUP($A133,'[3]Form &amp; Form Handler Details'!$Y:$Y,'[3]Form &amp; Form Handler Details'!BX:BX,"")</f>
        <v>Text</v>
      </c>
      <c r="AB133" s="35" t="str">
        <f>_xlfn.XLOOKUP($A133,'[3]Form &amp; Form Handler Details'!$Y:$Y,'[3]Form &amp; Form Handler Details'!BY:BY,"")</f>
        <v>This field is required</v>
      </c>
      <c r="AC133" s="35">
        <f>_xlfn.XLOOKUP($A133,'[3]Form &amp; Form Handler Details'!$Y:$Y,'[3]Form &amp; Form Handler Details'!BZ:BZ,"")</f>
        <v>0</v>
      </c>
      <c r="AD133" s="35">
        <f>_xlfn.XLOOKUP($A133,'[3]Form &amp; Form Handler Details'!$Y:$Y,'[3]Form &amp; Form Handler Details'!CA:CA,"")</f>
        <v>0</v>
      </c>
      <c r="AE133" s="35">
        <f>_xlfn.XLOOKUP($A133,'[3]Form &amp; Form Handler Details'!$Y:$Y,'[3]Form &amp; Form Handler Details'!CB:CB,"")</f>
        <v>0</v>
      </c>
      <c r="AF133" s="35">
        <f>_xlfn.XLOOKUP($A133,'[3]Form &amp; Form Handler Details'!$Y:$Y,'[3]Form &amp; Form Handler Details'!CC:CC,"")</f>
        <v>0</v>
      </c>
      <c r="AG133" s="35">
        <f>_xlfn.XLOOKUP($A133,'[3]Form &amp; Form Handler Details'!$Y:$Y,'[3]Form &amp; Form Handler Details'!CD:CD,"")</f>
        <v>0</v>
      </c>
      <c r="AH133" s="35">
        <f>_xlfn.XLOOKUP($A133,'[3]Form &amp; Form Handler Details'!$Y:$Y,'[3]Form &amp; Form Handler Details'!CE:CE,"")</f>
        <v>0</v>
      </c>
      <c r="AI133" s="35">
        <f>_xlfn.XLOOKUP($A133,'[3]Form &amp; Form Handler Details'!$Y:$Y,'[3]Form &amp; Form Handler Details'!CF:CF,"")</f>
        <v>0</v>
      </c>
      <c r="AJ133" s="35">
        <f>_xlfn.XLOOKUP($A133,'[3]Form &amp; Form Handler Details'!$Y:$Y,'[3]Form &amp; Form Handler Details'!CG:CG,"")</f>
        <v>0</v>
      </c>
      <c r="AK133" s="35">
        <f>_xlfn.XLOOKUP($A133,'[3]Form &amp; Form Handler Details'!$Y:$Y,'[3]Form &amp; Form Handler Details'!CH:CH,"")</f>
        <v>0</v>
      </c>
      <c r="AL133" s="35">
        <f>_xlfn.XLOOKUP($A133,'[3]Form &amp; Form Handler Details'!$Y:$Y,'[3]Form &amp; Form Handler Details'!CI:CI,"")</f>
        <v>0</v>
      </c>
      <c r="AM133" s="35">
        <f>_xlfn.XLOOKUP($A133,'[3]Form &amp; Form Handler Details'!$Y:$Y,'[3]Form &amp; Form Handler Details'!CJ:CJ,"")</f>
        <v>0</v>
      </c>
      <c r="AN133" s="35">
        <f>_xlfn.XLOOKUP($A133,'[3]Form &amp; Form Handler Details'!$Y:$Y,'[3]Form &amp; Form Handler Details'!CK:CK,"")</f>
        <v>0</v>
      </c>
      <c r="AO133" s="35">
        <f>_xlfn.XLOOKUP($A133,'[3]Form &amp; Form Handler Details'!$Y:$Y,'[3]Form &amp; Form Handler Details'!CL:CL,"")</f>
        <v>0</v>
      </c>
      <c r="AP133" s="35">
        <f>_xlfn.XLOOKUP($A133,'[3]Form &amp; Form Handler Details'!$Y:$Y,'[3]Form &amp; Form Handler Details'!CM:CM,"")</f>
        <v>0</v>
      </c>
      <c r="AQ133" s="35">
        <f>_xlfn.XLOOKUP($A133,'[3]Form &amp; Form Handler Details'!$Y:$Y,'[3]Form &amp; Form Handler Details'!CN:CN,"")</f>
        <v>0</v>
      </c>
      <c r="AR133" s="35">
        <f>_xlfn.XLOOKUP($A133,'[3]Form &amp; Form Handler Details'!$Y:$Y,'[3]Form &amp; Form Handler Details'!CO:CO,"")</f>
        <v>0</v>
      </c>
      <c r="AS133" s="35" t="str">
        <f>_xlfn.XLOOKUP($A133,'[3]Form &amp; Form Handler Details'!$Y:$Y,'[3]Form &amp; Form Handler Details'!CP:CP,"")</f>
        <v>Título</v>
      </c>
      <c r="AT133" s="35" t="str">
        <f>_xlfn.XLOOKUP($A133,'[3]Form &amp; Form Handler Details'!$Y:$Y,'[3]Form &amp; Form Handler Details'!CQ:CQ,"")</f>
        <v>jobtitle</v>
      </c>
      <c r="AU133" s="35" t="str">
        <f>_xlfn.XLOOKUP($A133,'[3]Form &amp; Form Handler Details'!$Y:$Y,'[3]Form &amp; Form Handler Details'!CR:CR,"")</f>
        <v>Text</v>
      </c>
      <c r="AV133" s="35" t="str">
        <f>_xlfn.XLOOKUP($A133,'[3]Form &amp; Form Handler Details'!$Y:$Y,'[3]Form &amp; Form Handler Details'!CS:CS,"")</f>
        <v>This field is required</v>
      </c>
      <c r="AW133" s="35" t="str">
        <f>_xlfn.XLOOKUP($A133,'[3]Form &amp; Form Handler Details'!$Y:$Y,'[3]Form &amp; Form Handler Details'!CT:CT,"")</f>
        <v>webformURL</v>
      </c>
      <c r="AX133" s="35" t="str">
        <f>_xlfn.XLOOKUP($A133,'[3]Form &amp; Form Handler Details'!$Y:$Y,'[3]Form &amp; Form Handler Details'!CU:CU,"")</f>
        <v>webformurl</v>
      </c>
      <c r="AY133" s="35" t="str">
        <f>_xlfn.XLOOKUP($A133,'[3]Form &amp; Form Handler Details'!$Y:$Y,'[3]Form &amp; Form Handler Details'!CV:CV,"")</f>
        <v>Hidden</v>
      </c>
      <c r="AZ133" s="35">
        <f>_xlfn.XLOOKUP($A133,'[3]Form &amp; Form Handler Details'!$Y:$Y,'[3]Form &amp; Form Handler Details'!CW:CW,"")</f>
        <v>0</v>
      </c>
      <c r="BA133" s="35">
        <f>_xlfn.XLOOKUP($A133,'[3]Form &amp; Form Handler Details'!$Y:$Y,'[3]Form &amp; Form Handler Details'!CX:CX,"")</f>
        <v>0</v>
      </c>
      <c r="BB133" s="35">
        <f>_xlfn.XLOOKUP($A133,'[3]Form &amp; Form Handler Details'!$Y:$Y,'[3]Form &amp; Form Handler Details'!CY:CY,"")</f>
        <v>0</v>
      </c>
      <c r="BC133" s="35">
        <f>_xlfn.XLOOKUP($A133,'[3]Form &amp; Form Handler Details'!$Y:$Y,'[3]Form &amp; Form Handler Details'!CZ:CZ,"")</f>
        <v>0</v>
      </c>
      <c r="BD133" s="35">
        <f>_xlfn.XLOOKUP($A133,'[3]Form &amp; Form Handler Details'!$Y:$Y,'[3]Form &amp; Form Handler Details'!DA:DA,"")</f>
        <v>0</v>
      </c>
      <c r="BE133" s="35">
        <f>_xlfn.XLOOKUP($A133,'[3]Form &amp; Form Handler Details'!$Y:$Y,'[3]Form &amp; Form Handler Details'!DB:DB,"")</f>
        <v>0</v>
      </c>
      <c r="BF133" s="35">
        <f>_xlfn.XLOOKUP($A133,'[3]Form &amp; Form Handler Details'!$Y:$Y,'[3]Form &amp; Form Handler Details'!DC:DC,"")</f>
        <v>0</v>
      </c>
      <c r="BG133" s="35">
        <f>_xlfn.XLOOKUP($A133,'[3]Form &amp; Form Handler Details'!$Y:$Y,'[3]Form &amp; Form Handler Details'!DD:DD,"")</f>
        <v>0</v>
      </c>
      <c r="BH133" s="35">
        <f>_xlfn.XLOOKUP($A133,'[3]Form &amp; Form Handler Details'!$Y:$Y,'[3]Form &amp; Form Handler Details'!DE:DE,"")</f>
        <v>0</v>
      </c>
      <c r="BI133" s="35">
        <f>_xlfn.XLOOKUP($A133,'[3]Form &amp; Form Handler Details'!$Y:$Y,'[3]Form &amp; Form Handler Details'!DF:DF,"")</f>
        <v>0</v>
      </c>
      <c r="BJ133" s="35">
        <f>_xlfn.XLOOKUP($A133,'[3]Form &amp; Form Handler Details'!$Y:$Y,'[3]Form &amp; Form Handler Details'!DG:DG,"")</f>
        <v>0</v>
      </c>
      <c r="BK133" s="35">
        <f>_xlfn.XLOOKUP($A133,'[3]Form &amp; Form Handler Details'!$Y:$Y,'[3]Form &amp; Form Handler Details'!DH:DH,"")</f>
        <v>0</v>
      </c>
      <c r="BL133" s="35">
        <f>_xlfn.XLOOKUP($A133,'[3]Form &amp; Form Handler Details'!$Y:$Y,'[3]Form &amp; Form Handler Details'!DI:DI,"")</f>
        <v>0</v>
      </c>
      <c r="BM133" s="35">
        <f>_xlfn.XLOOKUP($A133,'[3]Form &amp; Form Handler Details'!$Y:$Y,'[3]Form &amp; Form Handler Details'!DJ:DJ,"")</f>
        <v>0</v>
      </c>
      <c r="BN133" s="35">
        <f>_xlfn.XLOOKUP($A133,'[3]Form &amp; Form Handler Details'!$Y:$Y,'[3]Form &amp; Form Handler Details'!DK:DK,"")</f>
        <v>0</v>
      </c>
      <c r="BO133" s="35">
        <f>_xlfn.XLOOKUP($A133,'[3]Form &amp; Form Handler Details'!$Y:$Y,'[3]Form &amp; Form Handler Details'!DL:DL,"")</f>
        <v>0</v>
      </c>
      <c r="BP133" s="35">
        <f>_xlfn.XLOOKUP($A133,'[3]Form &amp; Form Handler Details'!$Y:$Y,'[3]Form &amp; Form Handler Details'!DM:DM,"")</f>
        <v>0</v>
      </c>
      <c r="BQ133" s="35">
        <f>_xlfn.XLOOKUP($A133,'[3]Form &amp; Form Handler Details'!$Y:$Y,'[3]Form &amp; Form Handler Details'!DN:DN,"")</f>
        <v>0</v>
      </c>
      <c r="BR133" s="35">
        <f>_xlfn.XLOOKUP($A133,'[3]Form &amp; Form Handler Details'!$Y:$Y,'[3]Form &amp; Form Handler Details'!DO:DO,"")</f>
        <v>0</v>
      </c>
      <c r="BS133" s="35">
        <f>_xlfn.XLOOKUP($A133,'[3]Form &amp; Form Handler Details'!$Y:$Y,'[3]Form &amp; Form Handler Details'!DP:DP,"")</f>
        <v>0</v>
      </c>
      <c r="BT133" s="35">
        <f>_xlfn.XLOOKUP($A133,'[3]Form &amp; Form Handler Details'!$Y:$Y,'[3]Form &amp; Form Handler Details'!DQ:DQ,"")</f>
        <v>0</v>
      </c>
      <c r="BU133" s="35">
        <f>_xlfn.XLOOKUP($A133,'[3]Form &amp; Form Handler Details'!$Y:$Y,'[3]Form &amp; Form Handler Details'!DR:DR,"")</f>
        <v>0</v>
      </c>
      <c r="BV133" s="35">
        <f>_xlfn.XLOOKUP($A133,'[3]Form &amp; Form Handler Details'!$Y:$Y,'[3]Form &amp; Form Handler Details'!DS:DS,"")</f>
        <v>0</v>
      </c>
      <c r="BW133" s="35" t="str">
        <f>_xlfn.XLOOKUP($A133,'[3]Form &amp; Form Handler Details'!$Y:$Y,'[3]Form &amp; Form Handler Details'!DT:DT,"")</f>
        <v>HoneyPot</v>
      </c>
      <c r="BX133" s="35" t="str">
        <f>_xlfn.XLOOKUP($A133,'[3]Form &amp; Form Handler Details'!$Y:$Y,'[3]Form &amp; Form Handler Details'!DU:DU,"")</f>
        <v>pardot_extra_field</v>
      </c>
      <c r="BY133" s="35" t="str">
        <f>_xlfn.XLOOKUP($A133,'[3]Form &amp; Form Handler Details'!$Y:$Y,'[3]Form &amp; Form Handler Details'!DV:DV,"")</f>
        <v>Hidden</v>
      </c>
      <c r="BZ133" s="35">
        <f>_xlfn.XLOOKUP($A133,'[3]Form &amp; Form Handler Details'!$Y:$Y,'[3]Form &amp; Form Handler Details'!DW:DW,"")</f>
        <v>0</v>
      </c>
      <c r="CA133" s="35">
        <f>_xlfn.XLOOKUP($A133,'[3]Form &amp; Form Handler Details'!$Y:$Y,'[3]Form &amp; Form Handler Details'!DX:DX,"")</f>
        <v>0</v>
      </c>
      <c r="CB133" s="35">
        <f>_xlfn.XLOOKUP($A133,'[3]Form &amp; Form Handler Details'!$Y:$Y,'[3]Form &amp; Form Handler Details'!DY:DY,"")</f>
        <v>0</v>
      </c>
      <c r="CC133" s="35">
        <f>_xlfn.XLOOKUP($A133,'[3]Form &amp; Form Handler Details'!$Y:$Y,'[3]Form &amp; Form Handler Details'!DZ:DZ,"")</f>
        <v>0</v>
      </c>
      <c r="CD133" s="35">
        <f>_xlfn.XLOOKUP($A133,'[3]Form &amp; Form Handler Details'!$Y:$Y,'[3]Form &amp; Form Handler Details'!EA:EA,"")</f>
        <v>0</v>
      </c>
      <c r="CE133" s="35">
        <f>_xlfn.XLOOKUP($A133,'[3]Form &amp; Form Handler Details'!$Y:$Y,'[3]Form &amp; Form Handler Details'!EB:EB,"")</f>
        <v>0</v>
      </c>
      <c r="CF133" s="35">
        <f>_xlfn.XLOOKUP($A133,'[3]Form &amp; Form Handler Details'!$Y:$Y,'[3]Form &amp; Form Handler Details'!EC:EC,"")</f>
        <v>0</v>
      </c>
      <c r="CG133" s="35">
        <f>_xlfn.XLOOKUP($A133,'[3]Form &amp; Form Handler Details'!$Y:$Y,'[3]Form &amp; Form Handler Details'!ED:ED,"")</f>
        <v>0</v>
      </c>
      <c r="CH133" s="35">
        <f>_xlfn.XLOOKUP($A133,'[3]Form &amp; Form Handler Details'!$Y:$Y,'[3]Form &amp; Form Handler Details'!EE:EE,"")</f>
        <v>0</v>
      </c>
      <c r="CI133" s="35">
        <f>_xlfn.XLOOKUP($A133,'[3]Form &amp; Form Handler Details'!$Y:$Y,'[3]Form &amp; Form Handler Details'!EF:EF,"")</f>
        <v>0</v>
      </c>
      <c r="CJ133" s="35">
        <f>_xlfn.XLOOKUP($A133,'[3]Form &amp; Form Handler Details'!$Y:$Y,'[3]Form &amp; Form Handler Details'!EG:EG,"")</f>
        <v>0</v>
      </c>
      <c r="CK133" s="35">
        <f>_xlfn.XLOOKUP($A133,'[3]Form &amp; Form Handler Details'!$Y:$Y,'[3]Form &amp; Form Handler Details'!EH:EH,"")</f>
        <v>0</v>
      </c>
      <c r="CL133" s="35">
        <f>_xlfn.XLOOKUP($A133,'[3]Form &amp; Form Handler Details'!$Y:$Y,'[3]Form &amp; Form Handler Details'!EI:EI,"")</f>
        <v>0</v>
      </c>
      <c r="CM133" s="35">
        <f>_xlfn.XLOOKUP($A133,'[3]Form &amp; Form Handler Details'!$Y:$Y,'[3]Form &amp; Form Handler Details'!EJ:EJ,"")</f>
        <v>0</v>
      </c>
      <c r="CN133" s="35">
        <f>_xlfn.XLOOKUP($A133,'[3]Form &amp; Form Handler Details'!$Y:$Y,'[3]Form &amp; Form Handler Details'!EK:EK,"")</f>
        <v>0</v>
      </c>
      <c r="CO133" s="35">
        <f>_xlfn.XLOOKUP($A133,'[3]Form &amp; Form Handler Details'!$Y:$Y,'[3]Form &amp; Form Handler Details'!EL:EL,"")</f>
        <v>0</v>
      </c>
      <c r="CP133" s="35">
        <f>_xlfn.XLOOKUP($A133,'[3]Form &amp; Form Handler Details'!$Y:$Y,'[3]Form &amp; Form Handler Details'!EM:EM,"")</f>
        <v>0</v>
      </c>
      <c r="CQ133" s="35" t="str">
        <f>_xlfn.XLOOKUP($A133,'[3]Form &amp; Form Handler Details'!$Y:$Y,'[3]Form &amp; Form Handler Details'!EN:EN,"")</f>
        <v>Li a aceitei a &lt;a href="https://www.paypal.com/pt/webapps/mpp/ua/privacy-full" style="color:#0070ba;" target="_blank"&gt; Política de Privacidade do PayPal&lt;a/&gt;.</v>
      </c>
      <c r="CR133" s="35" t="str">
        <f>_xlfn.XLOOKUP($A133,'[3]Form &amp; Form Handler Details'!$Y:$Y,'[3]Form &amp; Form Handler Details'!EO:EO,"")</f>
        <v>privacyconsent</v>
      </c>
      <c r="CS133" s="35" t="str">
        <f>_xlfn.XLOOKUP($A133,'[3]Form &amp; Form Handler Details'!$Y:$Y,'[3]Form &amp; Form Handler Details'!EP:EP,"")</f>
        <v>Checkbox</v>
      </c>
      <c r="CT133" s="35" t="str">
        <f>_xlfn.XLOOKUP($A133,'[3]Form &amp; Form Handler Details'!$Y:$Y,'[3]Form &amp; Form Handler Details'!EQ:EQ,"")</f>
        <v>This field is required</v>
      </c>
      <c r="CU133" s="35">
        <f>_xlfn.XLOOKUP($A133,'[3]Form &amp; Form Handler Details'!$Y:$Y,'[3]Form &amp; Form Handler Details'!ER:ER,"")</f>
        <v>0</v>
      </c>
      <c r="CV133" s="35">
        <f>_xlfn.XLOOKUP($A133,'[3]Form &amp; Form Handler Details'!$Y:$Y,'[3]Form &amp; Form Handler Details'!ES:ES,"")</f>
        <v>0</v>
      </c>
      <c r="CW133" s="35">
        <f>_xlfn.XLOOKUP($A133,'[3]Form &amp; Form Handler Details'!$Y:$Y,'[3]Form &amp; Form Handler Details'!ET:ET,"")</f>
        <v>0</v>
      </c>
      <c r="CX133" s="35">
        <f>_xlfn.XLOOKUP($A133,'[3]Form &amp; Form Handler Details'!$Y:$Y,'[3]Form &amp; Form Handler Details'!EU:EU,"")</f>
        <v>0</v>
      </c>
      <c r="CY133" s="35">
        <f>_xlfn.XLOOKUP($A133,'[3]Form &amp; Form Handler Details'!$Y:$Y,'[3]Form &amp; Form Handler Details'!EV:EV,"")</f>
        <v>0</v>
      </c>
      <c r="CZ133" s="35">
        <f>_xlfn.XLOOKUP($A133,'[3]Form &amp; Form Handler Details'!$Y:$Y,'[3]Form &amp; Form Handler Details'!EW:EW,"")</f>
        <v>0</v>
      </c>
      <c r="DA133" s="35">
        <f>_xlfn.XLOOKUP($A133,'[3]Form &amp; Form Handler Details'!$Y:$Y,'[3]Form &amp; Form Handler Details'!EX:EX,"")</f>
        <v>0</v>
      </c>
      <c r="DB133" s="35">
        <f>_xlfn.XLOOKUP($A133,'[3]Form &amp; Form Handler Details'!$Y:$Y,'[3]Form &amp; Form Handler Details'!EY:EY,"")</f>
        <v>0</v>
      </c>
      <c r="DC133" s="35">
        <f>_xlfn.XLOOKUP($A133,'[3]Form &amp; Form Handler Details'!$Y:$Y,'[3]Form &amp; Form Handler Details'!EZ:EZ,"")</f>
        <v>0</v>
      </c>
      <c r="DD133" s="35">
        <f>_xlfn.XLOOKUP($A133,'[3]Form &amp; Form Handler Details'!$Y:$Y,'[3]Form &amp; Form Handler Details'!FA:FA,"")</f>
        <v>0</v>
      </c>
      <c r="DE133" s="35">
        <f>_xlfn.XLOOKUP($A133,'[3]Form &amp; Form Handler Details'!$Y:$Y,'[3]Form &amp; Form Handler Details'!FB:FB,"")</f>
        <v>0</v>
      </c>
      <c r="DF133" s="35">
        <f>_xlfn.XLOOKUP($A133,'[3]Form &amp; Form Handler Details'!$Y:$Y,'[3]Form &amp; Form Handler Details'!FC:FC,"")</f>
        <v>0</v>
      </c>
      <c r="DG133" s="35">
        <f>_xlfn.XLOOKUP($A133,'[3]Form &amp; Form Handler Details'!$Y:$Y,'[3]Form &amp; Form Handler Details'!FD:FD,"")</f>
        <v>0</v>
      </c>
      <c r="DH133" s="35">
        <f>_xlfn.XLOOKUP($A133,'[3]Form &amp; Form Handler Details'!$Y:$Y,'[3]Form &amp; Form Handler Details'!FE:FE,"")</f>
        <v>0</v>
      </c>
      <c r="DI133" s="35">
        <f>_xlfn.XLOOKUP($A133,'[3]Form &amp; Form Handler Details'!$Y:$Y,'[3]Form &amp; Form Handler Details'!FF:FF,"")</f>
        <v>0</v>
      </c>
      <c r="DJ133" s="35">
        <f>_xlfn.XLOOKUP($A133,'[3]Form &amp; Form Handler Details'!$Y:$Y,'[3]Form &amp; Form Handler Details'!FG:FG,"")</f>
        <v>0</v>
      </c>
      <c r="DK133" s="35">
        <f>_xlfn.XLOOKUP($A133,'[3]Form &amp; Form Handler Details'!$Y:$Y,'[3]Form &amp; Form Handler Details'!FH:FH,"")</f>
        <v>0</v>
      </c>
      <c r="DL133" s="35">
        <f>_xlfn.XLOOKUP($A133,'[3]Form &amp; Form Handler Details'!$Y:$Y,'[3]Form &amp; Form Handler Details'!FI:FI,"")</f>
        <v>0</v>
      </c>
      <c r="DM133" s="35">
        <f>_xlfn.XLOOKUP($A133,'[3]Form &amp; Form Handler Details'!$Y:$Y,'[3]Form &amp; Form Handler Details'!FJ:FJ,"")</f>
        <v>0</v>
      </c>
      <c r="DN133" s="35">
        <f>_xlfn.XLOOKUP($A133,'[3]Form &amp; Form Handler Details'!$Y:$Y,'[3]Form &amp; Form Handler Details'!FK:FK,"")</f>
        <v>0</v>
      </c>
      <c r="DO133" s="35">
        <f>_xlfn.XLOOKUP($A133,'[3]Form &amp; Form Handler Details'!$Y:$Y,'[3]Form &amp; Form Handler Details'!FL:FL,"")</f>
        <v>0</v>
      </c>
      <c r="DP133" s="35">
        <f>_xlfn.XLOOKUP($A133,'[3]Form &amp; Form Handler Details'!$Y:$Y,'[3]Form &amp; Form Handler Details'!FM:FM,"")</f>
        <v>0</v>
      </c>
      <c r="DQ133" s="35">
        <f>_xlfn.XLOOKUP($A133,'[3]Form &amp; Form Handler Details'!$Y:$Y,'[3]Form &amp; Form Handler Details'!FN:FN,"")</f>
        <v>0</v>
      </c>
      <c r="DR133" s="35">
        <f>_xlfn.XLOOKUP($A133,'[3]Form &amp; Form Handler Details'!$Y:$Y,'[3]Form &amp; Form Handler Details'!FO:FO,"")</f>
        <v>0</v>
      </c>
      <c r="DS133" s="35">
        <f>_xlfn.XLOOKUP($A133,'[3]Form &amp; Form Handler Details'!$Y:$Y,'[3]Form &amp; Form Handler Details'!FP:FP,"")</f>
        <v>0</v>
      </c>
      <c r="DT133" s="35">
        <f>_xlfn.XLOOKUP($A133,'[3]Form &amp; Form Handler Details'!$Y:$Y,'[3]Form &amp; Form Handler Details'!FQ:FQ,"")</f>
        <v>0</v>
      </c>
      <c r="DU133" s="35">
        <f>_xlfn.XLOOKUP($A133,'[3]Form &amp; Form Handler Details'!$Y:$Y,'[3]Form &amp; Form Handler Details'!FR:FR,"")</f>
        <v>0</v>
      </c>
      <c r="DV133" s="35">
        <f>_xlfn.XLOOKUP($A133,'[3]Form &amp; Form Handler Details'!$Y:$Y,'[3]Form &amp; Form Handler Details'!FS:FS,"")</f>
        <v>0</v>
      </c>
      <c r="DW133" s="35">
        <f>_xlfn.XLOOKUP($A133,'[3]Form &amp; Form Handler Details'!$Y:$Y,'[3]Form &amp; Form Handler Details'!FT:FT,"")</f>
        <v>0</v>
      </c>
      <c r="DX133" s="35">
        <f>_xlfn.XLOOKUP($A133,'[3]Form &amp; Form Handler Details'!$Y:$Y,'[3]Form &amp; Form Handler Details'!FU:FU,"")</f>
        <v>0</v>
      </c>
      <c r="DY133" s="35">
        <f>_xlfn.XLOOKUP($A133,'[3]Form &amp; Form Handler Details'!$Y:$Y,'[3]Form &amp; Form Handler Details'!FV:FV,"")</f>
        <v>0</v>
      </c>
      <c r="DZ133" s="35">
        <f>_xlfn.XLOOKUP($A133,'[3]Form &amp; Form Handler Details'!$Y:$Y,'[3]Form &amp; Form Handler Details'!FW:FW,"")</f>
        <v>0</v>
      </c>
      <c r="EA133" s="35">
        <f>_xlfn.XLOOKUP($A133,'[3]Form &amp; Form Handler Details'!$Y:$Y,'[3]Form &amp; Form Handler Details'!FX:FX,"")</f>
        <v>0</v>
      </c>
      <c r="EB133" s="35">
        <f>_xlfn.XLOOKUP($A133,'[3]Form &amp; Form Handler Details'!$Y:$Y,'[3]Form &amp; Form Handler Details'!FY:FY,"")</f>
        <v>0</v>
      </c>
      <c r="EC133" s="35">
        <f>_xlfn.XLOOKUP($A133,'[3]Form &amp; Form Handler Details'!$Y:$Y,'[3]Form &amp; Form Handler Details'!FZ:FZ,"")</f>
        <v>0</v>
      </c>
      <c r="ED133" s="35">
        <f>_xlfn.XLOOKUP($A133,'[3]Form &amp; Form Handler Details'!$Y:$Y,'[3]Form &amp; Form Handler Details'!GA:GA,"")</f>
        <v>0</v>
      </c>
      <c r="EE133" s="35">
        <f>_xlfn.XLOOKUP($A133,'[3]Form &amp; Form Handler Details'!$Y:$Y,'[3]Form &amp; Form Handler Details'!GB:GB,"")</f>
        <v>0</v>
      </c>
      <c r="EF133" s="35">
        <f>_xlfn.XLOOKUP($A133,'[3]Form &amp; Form Handler Details'!$Y:$Y,'[3]Form &amp; Form Handler Details'!GC:GC,"")</f>
        <v>0</v>
      </c>
      <c r="EG133" s="35">
        <f>_xlfn.XLOOKUP($A133,'[3]Form &amp; Form Handler Details'!$Y:$Y,'[3]Form &amp; Form Handler Details'!GD:GD,"")</f>
        <v>0</v>
      </c>
      <c r="EH133" s="35">
        <f>_xlfn.XLOOKUP($A133,'[3]Form &amp; Form Handler Details'!$Y:$Y,'[3]Form &amp; Form Handler Details'!GE:GE,"")</f>
        <v>0</v>
      </c>
      <c r="EI133" s="35">
        <f>_xlfn.XLOOKUP($A133,'[3]Form &amp; Form Handler Details'!$Y:$Y,'[3]Form &amp; Form Handler Details'!GF:GF,"")</f>
        <v>0</v>
      </c>
      <c r="EJ133" s="35">
        <f>_xlfn.XLOOKUP($A133,'[3]Form &amp; Form Handler Details'!$Y:$Y,'[3]Form &amp; Form Handler Details'!GG:GG,"")</f>
        <v>0</v>
      </c>
      <c r="EK133" s="35">
        <f>_xlfn.XLOOKUP($A133,'[3]Form &amp; Form Handler Details'!$Y:$Y,'[3]Form &amp; Form Handler Details'!GH:GH,"")</f>
        <v>0</v>
      </c>
      <c r="EL133" s="35">
        <f>_xlfn.XLOOKUP($A133,'[3]Form &amp; Form Handler Details'!$Y:$Y,'[3]Form &amp; Form Handler Details'!GI:GI,"")</f>
        <v>0</v>
      </c>
      <c r="EM133" s="35">
        <f>_xlfn.XLOOKUP($A133,'[3]Form &amp; Form Handler Details'!$Y:$Y,'[3]Form &amp; Form Handler Details'!GJ:GJ,"")</f>
        <v>0</v>
      </c>
      <c r="EN133" s="35">
        <f>_xlfn.XLOOKUP($A133,'[3]Form &amp; Form Handler Details'!$Y:$Y,'[3]Form &amp; Form Handler Details'!GK:GK,"")</f>
        <v>0</v>
      </c>
      <c r="EO133" s="35">
        <f>_xlfn.XLOOKUP($A133,'[3]Form &amp; Form Handler Details'!$Y:$Y,'[3]Form &amp; Form Handler Details'!GL:GL,"")</f>
        <v>0</v>
      </c>
      <c r="EP133" s="35">
        <f>_xlfn.XLOOKUP($A133,'[3]Form &amp; Form Handler Details'!$Y:$Y,'[3]Form &amp; Form Handler Details'!GM:GM,"")</f>
        <v>0</v>
      </c>
      <c r="EQ133" s="35">
        <f>_xlfn.XLOOKUP($A133,'[3]Form &amp; Form Handler Details'!$Y:$Y,'[3]Form &amp; Form Handler Details'!GN:GN,"")</f>
        <v>0</v>
      </c>
      <c r="ER133" s="35">
        <f>_xlfn.XLOOKUP($A133,'[3]Form &amp; Form Handler Details'!$Y:$Y,'[3]Form &amp; Form Handler Details'!GO:GO,"")</f>
        <v>0</v>
      </c>
      <c r="ES133" s="35">
        <f>_xlfn.XLOOKUP($A133,'[3]Form &amp; Form Handler Details'!$Y:$Y,'[3]Form &amp; Form Handler Details'!GP:GP,"")</f>
        <v>0</v>
      </c>
      <c r="ET133" s="35">
        <f>_xlfn.XLOOKUP($A133,'[3]Form &amp; Form Handler Details'!$Y:$Y,'[3]Form &amp; Form Handler Details'!GQ:GQ,"")</f>
        <v>0</v>
      </c>
      <c r="EU133" s="35">
        <f>_xlfn.XLOOKUP($A133,'[3]Form &amp; Form Handler Details'!$Y:$Y,'[3]Form &amp; Form Handler Details'!GR:GR,"")</f>
        <v>0</v>
      </c>
      <c r="EV133" s="35">
        <f>_xlfn.XLOOKUP($A133,'[3]Form &amp; Form Handler Details'!$Y:$Y,'[3]Form &amp; Form Handler Details'!GS:GS,"")</f>
        <v>0</v>
      </c>
      <c r="EW133" s="35">
        <f>_xlfn.XLOOKUP($A133,'[3]Form &amp; Form Handler Details'!$Y:$Y,'[3]Form &amp; Form Handler Details'!GT:GT,"")</f>
        <v>0</v>
      </c>
      <c r="EX133" s="35">
        <f>_xlfn.XLOOKUP($A133,'[3]Form &amp; Form Handler Details'!$Y:$Y,'[3]Form &amp; Form Handler Details'!GU:GU,"")</f>
        <v>0</v>
      </c>
      <c r="EY133" s="35">
        <f>_xlfn.XLOOKUP($A133,'[3]Form &amp; Form Handler Details'!$Y:$Y,'[3]Form &amp; Form Handler Details'!GV:GV,"")</f>
        <v>0</v>
      </c>
      <c r="EZ133" s="35">
        <f>_xlfn.XLOOKUP($A133,'[3]Form &amp; Form Handler Details'!$Y:$Y,'[3]Form &amp; Form Handler Details'!GW:GW,"")</f>
        <v>0</v>
      </c>
      <c r="FA133" s="35">
        <f>_xlfn.XLOOKUP($A133,'[3]Form &amp; Form Handler Details'!$Y:$Y,'[3]Form &amp; Form Handler Details'!GX:GX,"")</f>
        <v>0</v>
      </c>
      <c r="FB133" s="35">
        <f>_xlfn.XLOOKUP($A133,'[3]Form &amp; Form Handler Details'!$Y:$Y,'[3]Form &amp; Form Handler Details'!GY:GY,"")</f>
        <v>0</v>
      </c>
      <c r="FC133" s="35">
        <f>_xlfn.XLOOKUP($A133,'[3]Form &amp; Form Handler Details'!$Y:$Y,'[3]Form &amp; Form Handler Details'!GZ:GZ,"")</f>
        <v>0</v>
      </c>
      <c r="FD133" s="35">
        <f>_xlfn.XLOOKUP($A133,'[3]Form &amp; Form Handler Details'!$Y:$Y,'[3]Form &amp; Form Handler Details'!HA:HA,"")</f>
        <v>0</v>
      </c>
      <c r="FE133" s="35">
        <f>_xlfn.XLOOKUP($A133,'[3]Form &amp; Form Handler Details'!$Y:$Y,'[3]Form &amp; Form Handler Details'!HB:HB,"")</f>
        <v>0</v>
      </c>
      <c r="FF133" s="35">
        <f>_xlfn.XLOOKUP($A133,'[3]Form &amp; Form Handler Details'!$Y:$Y,'[3]Form &amp; Form Handler Details'!HC:HC,"")</f>
        <v>0</v>
      </c>
      <c r="FG133" s="35">
        <f>_xlfn.XLOOKUP($A133,'[3]Form &amp; Form Handler Details'!$Y:$Y,'[3]Form &amp; Form Handler Details'!HD:HD,"")</f>
        <v>0</v>
      </c>
      <c r="FH133" s="35">
        <f>_xlfn.XLOOKUP($A133,'[3]Form &amp; Form Handler Details'!$Y:$Y,'[3]Form &amp; Form Handler Details'!HE:HE,"")</f>
        <v>0</v>
      </c>
      <c r="FI133" s="35">
        <f>_xlfn.XLOOKUP($A133,'[3]Form &amp; Form Handler Details'!$Y:$Y,'[3]Form &amp; Form Handler Details'!HF:HF,"")</f>
        <v>0</v>
      </c>
      <c r="FJ133" s="35">
        <f>_xlfn.XLOOKUP($A133,'[3]Form &amp; Form Handler Details'!$Y:$Y,'[3]Form &amp; Form Handler Details'!HG:HG,"")</f>
        <v>0</v>
      </c>
      <c r="FK133" s="35">
        <f>_xlfn.XLOOKUP($A133,'[3]Form &amp; Form Handler Details'!$Y:$Y,'[3]Form &amp; Form Handler Details'!HH:HH,"")</f>
        <v>0</v>
      </c>
      <c r="FL133" s="35">
        <f>_xlfn.XLOOKUP($A133,'[3]Form &amp; Form Handler Details'!$Y:$Y,'[3]Form &amp; Form Handler Details'!HI:HI,"")</f>
        <v>0</v>
      </c>
      <c r="FM133" s="35">
        <f>_xlfn.XLOOKUP($A133,'[3]Form &amp; Form Handler Details'!$Y:$Y,'[3]Form &amp; Form Handler Details'!HJ:HJ,"")</f>
        <v>0</v>
      </c>
      <c r="FN133" s="35">
        <f>_xlfn.XLOOKUP($A133,'[3]Form &amp; Form Handler Details'!$Y:$Y,'[3]Form &amp; Form Handler Details'!HK:HK,"")</f>
        <v>0</v>
      </c>
      <c r="FO133" s="35">
        <f>_xlfn.XLOOKUP($A133,'[3]Form &amp; Form Handler Details'!$Y:$Y,'[3]Form &amp; Form Handler Details'!HL:HL,"")</f>
        <v>0</v>
      </c>
      <c r="FP133" s="35">
        <f>_xlfn.XLOOKUP($A133,'[3]Form &amp; Form Handler Details'!$Y:$Y,'[3]Form &amp; Form Handler Details'!HM:HM,"")</f>
        <v>0</v>
      </c>
      <c r="FQ133" s="35">
        <f>_xlfn.XLOOKUP($A133,'[3]Form &amp; Form Handler Details'!$Y:$Y,'[3]Form &amp; Form Handler Details'!HN:HN,"")</f>
        <v>0</v>
      </c>
      <c r="FR133" s="35">
        <f>_xlfn.XLOOKUP($A133,'[3]Form &amp; Form Handler Details'!$Y:$Y,'[3]Form &amp; Form Handler Details'!HO:HO,"")</f>
        <v>0</v>
      </c>
      <c r="FS133" s="35">
        <f>_xlfn.XLOOKUP($A133,'[3]Form &amp; Form Handler Details'!$Y:$Y,'[3]Form &amp; Form Handler Details'!HP:HP,"")</f>
        <v>0</v>
      </c>
      <c r="FT133" s="35">
        <f>_xlfn.XLOOKUP($A133,'[3]Form &amp; Form Handler Details'!$Y:$Y,'[3]Form &amp; Form Handler Details'!HQ:HQ,"")</f>
        <v>0</v>
      </c>
      <c r="FU133" s="35">
        <f>_xlfn.XLOOKUP($A133,'[3]Form &amp; Form Handler Details'!$Y:$Y,'[3]Form &amp; Form Handler Details'!HR:HR,"")</f>
        <v>0</v>
      </c>
      <c r="FV133" s="35">
        <f>_xlfn.XLOOKUP($A133,'[3]Form &amp; Form Handler Details'!$Y:$Y,'[3]Form &amp; Form Handler Details'!HS:HS,"")</f>
        <v>0</v>
      </c>
      <c r="FW133" s="35">
        <f>_xlfn.XLOOKUP($A133,'[3]Form &amp; Form Handler Details'!$Y:$Y,'[3]Form &amp; Form Handler Details'!HT:HT,"")</f>
        <v>0</v>
      </c>
      <c r="FX133" s="35">
        <f>_xlfn.XLOOKUP($A133,'[3]Form &amp; Form Handler Details'!$Y:$Y,'[3]Form &amp; Form Handler Details'!HU:HU,"")</f>
        <v>0</v>
      </c>
      <c r="FY133" s="35">
        <f>_xlfn.XLOOKUP($A133,'[3]Form &amp; Form Handler Details'!$Y:$Y,'[3]Form &amp; Form Handler Details'!HV:HV,"")</f>
        <v>0</v>
      </c>
      <c r="FZ133" s="35">
        <f>_xlfn.XLOOKUP($A133,'[3]Form &amp; Form Handler Details'!$Y:$Y,'[3]Form &amp; Form Handler Details'!HW:HW,"")</f>
        <v>0</v>
      </c>
      <c r="GA133" s="35">
        <f>_xlfn.XLOOKUP($A133,'[3]Form &amp; Form Handler Details'!$Y:$Y,'[3]Form &amp; Form Handler Details'!HX:HX,"")</f>
        <v>0</v>
      </c>
      <c r="GB133" s="35">
        <f>_xlfn.XLOOKUP($A133,'[3]Form &amp; Form Handler Details'!$Y:$Y,'[3]Form &amp; Form Handler Details'!HY:HY,"")</f>
        <v>0</v>
      </c>
      <c r="GC133" s="35">
        <f>_xlfn.XLOOKUP($A133,'[3]Form &amp; Form Handler Details'!$Y:$Y,'[3]Form &amp; Form Handler Details'!HZ:HZ,"")</f>
        <v>0</v>
      </c>
      <c r="GD133" s="35">
        <f>_xlfn.XLOOKUP($A133,'[3]Form &amp; Form Handler Details'!$Y:$Y,'[3]Form &amp; Form Handler Details'!IA:IA,"")</f>
        <v>0</v>
      </c>
      <c r="GE133" s="35">
        <f>_xlfn.XLOOKUP($A133,'[3]Form &amp; Form Handler Details'!$Y:$Y,'[3]Form &amp; Form Handler Details'!IB:IB,"")</f>
        <v>0</v>
      </c>
      <c r="GF133" s="35">
        <f>_xlfn.XLOOKUP($A133,'[3]Form &amp; Form Handler Details'!$Y:$Y,'[3]Form &amp; Form Handler Details'!IC:IC,"")</f>
        <v>0</v>
      </c>
      <c r="GG133" s="35">
        <f>_xlfn.XLOOKUP($A133,'[3]Form &amp; Form Handler Details'!$Y:$Y,'[3]Form &amp; Form Handler Details'!ID:ID,"")</f>
        <v>0</v>
      </c>
      <c r="GH133" s="35">
        <f>_xlfn.XLOOKUP($A133,'[3]Form &amp; Form Handler Details'!$Y:$Y,'[3]Form &amp; Form Handler Details'!IE:IE,"")</f>
        <v>0</v>
      </c>
      <c r="GI133" s="35">
        <f>_xlfn.XLOOKUP($A133,'[3]Form &amp; Form Handler Details'!$Y:$Y,'[3]Form &amp; Form Handler Details'!IF:IF,"")</f>
        <v>0</v>
      </c>
      <c r="GJ133" s="35">
        <f>_xlfn.XLOOKUP($A133,'[3]Form &amp; Form Handler Details'!$Y:$Y,'[3]Form &amp; Form Handler Details'!IG:IG,"")</f>
        <v>0</v>
      </c>
      <c r="GK133" s="35">
        <f>_xlfn.XLOOKUP($A133,'[3]Form &amp; Form Handler Details'!$Y:$Y,'[3]Form &amp; Form Handler Details'!IH:IH,"")</f>
        <v>0</v>
      </c>
      <c r="GL133" s="35">
        <f>_xlfn.XLOOKUP($A133,'[3]Form &amp; Form Handler Details'!$Y:$Y,'[3]Form &amp; Form Handler Details'!II:II,"")</f>
        <v>0</v>
      </c>
      <c r="GM133" s="35">
        <f>_xlfn.XLOOKUP($A133,'[3]Form &amp; Form Handler Details'!$Y:$Y,'[3]Form &amp; Form Handler Details'!IJ:IJ,"")</f>
        <v>0</v>
      </c>
      <c r="GN133" s="35">
        <f>_xlfn.XLOOKUP($A133,'[3]Form &amp; Form Handler Details'!$Y:$Y,'[3]Form &amp; Form Handler Details'!IK:IK,"")</f>
        <v>0</v>
      </c>
      <c r="GO133" s="35">
        <f>_xlfn.XLOOKUP($A133,'[3]Form &amp; Form Handler Details'!$Y:$Y,'[3]Form &amp; Form Handler Details'!IL:IL,"")</f>
        <v>0</v>
      </c>
      <c r="GP133" s="35">
        <f>_xlfn.XLOOKUP($A133,'[3]Form &amp; Form Handler Details'!$Y:$Y,'[3]Form &amp; Form Handler Details'!IM:IM,"")</f>
        <v>0</v>
      </c>
      <c r="GQ133" s="35">
        <f>_xlfn.XLOOKUP($A133,'[3]Form &amp; Form Handler Details'!$Y:$Y,'[3]Form &amp; Form Handler Details'!IN:IN,"")</f>
        <v>0</v>
      </c>
      <c r="GR133" s="35">
        <f>_xlfn.XLOOKUP($A133,'[3]Form &amp; Form Handler Details'!$Y:$Y,'[3]Form &amp; Form Handler Details'!IO:IO,"")</f>
        <v>0</v>
      </c>
      <c r="GS133" s="35">
        <f>_xlfn.XLOOKUP($A133,'[3]Form &amp; Form Handler Details'!$Y:$Y,'[3]Form &amp; Form Handler Details'!IP:IP,"")</f>
        <v>0</v>
      </c>
      <c r="GT133" s="35">
        <f>_xlfn.XLOOKUP($A133,'[3]Form &amp; Form Handler Details'!$Y:$Y,'[3]Form &amp; Form Handler Details'!IQ:IQ,"")</f>
        <v>0</v>
      </c>
      <c r="GU133" s="35">
        <f>_xlfn.XLOOKUP($A133,'[3]Form &amp; Form Handler Details'!$Y:$Y,'[3]Form &amp; Form Handler Details'!IR:IR,"")</f>
        <v>0</v>
      </c>
      <c r="GV133" s="35">
        <f>_xlfn.XLOOKUP($A133,'[3]Form &amp; Form Handler Details'!$Y:$Y,'[3]Form &amp; Form Handler Details'!IS:IS,"")</f>
        <v>0</v>
      </c>
      <c r="GW133" s="35">
        <f>_xlfn.XLOOKUP($A133,'[3]Form &amp; Form Handler Details'!$Y:$Y,'[3]Form &amp; Form Handler Details'!IT:IT,"")</f>
        <v>0</v>
      </c>
      <c r="GX133" s="35">
        <f>_xlfn.XLOOKUP($A133,'[3]Form &amp; Form Handler Details'!$Y:$Y,'[3]Form &amp; Form Handler Details'!IU:IU,"")</f>
        <v>0</v>
      </c>
      <c r="GY133" s="35">
        <f>_xlfn.XLOOKUP($A133,'[3]Form &amp; Form Handler Details'!$Y:$Y,'[3]Form &amp; Form Handler Details'!IV:IV,"")</f>
        <v>0</v>
      </c>
      <c r="GZ133" s="35">
        <f>_xlfn.XLOOKUP($A133,'[3]Form &amp; Form Handler Details'!$Y:$Y,'[3]Form &amp; Form Handler Details'!IW:IW,"")</f>
        <v>0</v>
      </c>
      <c r="HA133" s="35">
        <f>_xlfn.XLOOKUP($A133,'[3]Form &amp; Form Handler Details'!$Y:$Y,'[3]Form &amp; Form Handler Details'!IX:IX,"")</f>
        <v>0</v>
      </c>
      <c r="HB133" s="35">
        <f>_xlfn.XLOOKUP($A133,'[3]Form &amp; Form Handler Details'!$Y:$Y,'[3]Form &amp; Form Handler Details'!IY:IY,"")</f>
        <v>0</v>
      </c>
      <c r="HC133" s="35">
        <f>_xlfn.XLOOKUP($A133,'[3]Form &amp; Form Handler Details'!$Y:$Y,'[3]Form &amp; Form Handler Details'!IZ:IZ,"")</f>
        <v>0</v>
      </c>
      <c r="HD133" s="35">
        <f>_xlfn.XLOOKUP($A133,'[3]Form &amp; Form Handler Details'!$Y:$Y,'[3]Form &amp; Form Handler Details'!JA:JA,"")</f>
        <v>0</v>
      </c>
      <c r="HE133" s="35">
        <f>_xlfn.XLOOKUP($A133,'[3]Form &amp; Form Handler Details'!$Y:$Y,'[3]Form &amp; Form Handler Details'!JB:JB,"")</f>
        <v>0</v>
      </c>
      <c r="HF133" s="35">
        <f>_xlfn.XLOOKUP($A133,'[3]Form &amp; Form Handler Details'!$Y:$Y,'[3]Form &amp; Form Handler Details'!JC:JC,"")</f>
        <v>0</v>
      </c>
      <c r="HG133" s="35">
        <f>_xlfn.XLOOKUP($A133,'[3]Form &amp; Form Handler Details'!$Y:$Y,'[3]Form &amp; Form Handler Details'!JD:JD,"")</f>
        <v>0</v>
      </c>
      <c r="HH133" s="35">
        <f>_xlfn.XLOOKUP($A133,'[3]Form &amp; Form Handler Details'!$Y:$Y,'[3]Form &amp; Form Handler Details'!JE:JE,"")</f>
        <v>0</v>
      </c>
      <c r="HI133" s="35">
        <f>_xlfn.XLOOKUP($A133,'[3]Form &amp; Form Handler Details'!$Y:$Y,'[3]Form &amp; Form Handler Details'!JF:JF,"")</f>
        <v>0</v>
      </c>
      <c r="HJ133" s="35">
        <f>_xlfn.XLOOKUP($A133,'[3]Form &amp; Form Handler Details'!$Y:$Y,'[3]Form &amp; Form Handler Details'!JG:JG,"")</f>
        <v>0</v>
      </c>
      <c r="HK133" s="35" t="str">
        <f>_xlfn.XLOOKUP($A133,'[3]Form &amp; Form Handler Details'!$Y:$Y,'[3]Form &amp; Form Handler Details'!JH:JH,"")</f>
        <v>Descarregue agora</v>
      </c>
      <c r="HL133" s="35">
        <f>_xlfn.XLOOKUP($A133,'[3]Form &amp; Form Handler Details'!$Y:$Y,'[3]Form &amp; Form Handler Details'!JI:JI,"")</f>
        <v>0</v>
      </c>
      <c r="HM133" s="35">
        <f>_xlfn.XLOOKUP($A133,'[3]Form &amp; Form Handler Details'!$Y:$Y,'[3]Form &amp; Form Handler Details'!JJ:JJ,"")</f>
        <v>0</v>
      </c>
      <c r="HN133" s="35">
        <f>_xlfn.XLOOKUP($A133,'[3]Form &amp; Form Handler Details'!$Y:$Y,'[3]Form &amp; Form Handler Details'!JK:JK,"")</f>
        <v>0</v>
      </c>
      <c r="HO133" s="35">
        <f>_xlfn.XLOOKUP($A133,'[3]Form &amp; Form Handler Details'!$Y:$Y,'[3]Form &amp; Form Handler Details'!JL:JL,"")</f>
        <v>0</v>
      </c>
      <c r="HP133" s="35">
        <f>_xlfn.XLOOKUP($A133,'[3]Form &amp; Form Handler Details'!$Y:$Y,'[3]Form &amp; Form Handler Details'!JM:JM,"")</f>
        <v>0</v>
      </c>
      <c r="HQ133" s="35">
        <f>_xlfn.XLOOKUP($A133,'[3]Form &amp; Form Handler Details'!$Y:$Y,'[3]Form &amp; Form Handler Details'!JN:JN,"")</f>
        <v>0</v>
      </c>
      <c r="HR133" s="35">
        <f>_xlfn.XLOOKUP($A133,'[3]Form &amp; Form Handler Details'!$Y:$Y,'[3]Form &amp; Form Handler Details'!JO:JO,"")</f>
        <v>0</v>
      </c>
      <c r="HS133" s="35">
        <f>_xlfn.XLOOKUP($A133,'[3]Form &amp; Form Handler Details'!$Y:$Y,'[3]Form &amp; Form Handler Details'!JP:JP,"")</f>
        <v>0</v>
      </c>
      <c r="HT133" s="35">
        <f>_xlfn.XLOOKUP($A133,'[3]Form &amp; Form Handler Details'!$Y:$Y,'[3]Form &amp; Form Handler Details'!JQ:JQ,"")</f>
        <v>0</v>
      </c>
      <c r="HU133" s="35">
        <f>_xlfn.XLOOKUP($A133,'[3]Form &amp; Form Handler Details'!$Y:$Y,'[3]Form &amp; Form Handler Details'!JR:JR,"")</f>
        <v>0</v>
      </c>
      <c r="HV133" s="35">
        <f>_xlfn.XLOOKUP($A133,'[3]Form &amp; Form Handler Details'!$Y:$Y,'[3]Form &amp; Form Handler Details'!JS:JS,"")</f>
        <v>0</v>
      </c>
      <c r="HW133" s="35">
        <f>_xlfn.XLOOKUP($A133,'[3]Form &amp; Form Handler Details'!$Y:$Y,'[3]Form &amp; Form Handler Details'!JT:JT,"")</f>
        <v>0</v>
      </c>
    </row>
    <row r="134" spans="1:231" ht="165" customHeight="1">
      <c r="A134" s="32" t="s">
        <v>210</v>
      </c>
      <c r="B134" s="32" t="str">
        <f>_xlfn.XLOOKUP(Table46[[#This Row],[UFID]],ATC!C:C,ATC!A:A,"")</f>
        <v>10</v>
      </c>
      <c r="C134" s="31" t="str">
        <f>_xlfn.XLOOKUP(Table46[[#This Row],[UFID]],ATC!C:C,ATC!E:E,"")</f>
        <v>Build Queue</v>
      </c>
      <c r="D134" s="31">
        <f>_xlfn.XLOOKUP(Table46[[#This Row],[UFID]],ATC!C:C,ATC!J:J,"")</f>
        <v>0</v>
      </c>
      <c r="E134" s="31" t="s">
        <v>613</v>
      </c>
      <c r="F134" s="34" t="str">
        <f>_xlfn.XLOOKUP(Table46[[#This Row],[UFID]],'[3]Form &amp; Form Handler Details'!$Y:$Y,'[3]Form &amp; Form Handler Details'!$F:$F,"")</f>
        <v>https://www.paypal.com/pt/webapps/mpp/enterprise/make-it-possible/assessment</v>
      </c>
      <c r="G134" s="34">
        <f>_xlfn.XLOOKUP(Table46[[#This Row],[UFID]],'[3]Form &amp; Form Handler Details'!$Y:$Y,'[3]Form &amp; Form Handler Details'!$I:$I,"")</f>
        <v>0</v>
      </c>
      <c r="H134" s="34" t="str">
        <f>_xlfn.XLOOKUP(Table46[[#This Row],[UFID]],'[3]Form &amp; Form Handler Details'!$Y:$Y,'[3]Form &amp; Form Handler Details'!$E:$E,"")</f>
        <v>https://pypd.paypal-mktg.com/l/925803/2022-04-27/2llql</v>
      </c>
      <c r="I134" s="34" t="str">
        <f>_xlfn.XLOOKUP(Table46[[#This Row],[UFID]],'[3]Form &amp; Form Handler Details'!$Y:$Y,'[3]Form &amp; Form Handler Details'!$U:$U,"")</f>
        <v>EMEA-PT-FRH-23-ABM-Make-It-Possible-Non-Gated-Live</v>
      </c>
      <c r="J134" s="34" t="str">
        <f>_xlfn.XLOOKUP(Table46[[#This Row],[UFID]],'[3]Form &amp; Form Handler Details'!$Y:$Y,'[3]Form &amp; Form Handler Details'!$V:$V,"")</f>
        <v>https://pypd.paypal-mktg.com/l/925803/2023-04-28/2s2rg</v>
      </c>
      <c r="K134" s="34" t="str">
        <f t="shared" si="4"/>
        <v>2023-04-28/2s2rg</v>
      </c>
      <c r="L134" s="34" t="str">
        <f>_xlfn.XLOOKUP(Table46[[#This Row],[UFID]],'[3]Form &amp; Form Handler Details'!$Y:$Y,'[3]Form &amp; Form Handler Details'!$D:$D,"")</f>
        <v>EMEA-PT-FRM-22-ABM-Make-It-Possible-Non-Gated</v>
      </c>
      <c r="M134" s="35" t="str">
        <f>_xlfn.XLOOKUP($A134,'[3]Form &amp; Form Handler Details'!$Y:$Y,'[3]Form &amp; Form Handler Details'!BJ:BJ,"")</f>
        <v>Nome próprio</v>
      </c>
      <c r="N134" s="35" t="str">
        <f>_xlfn.XLOOKUP($A134,'[3]Form &amp; Form Handler Details'!$Y:$Y,'[3]Form &amp; Form Handler Details'!BK:BK,"")</f>
        <v>firstname</v>
      </c>
      <c r="O134" s="35" t="str">
        <f>_xlfn.XLOOKUP($A134,'[3]Form &amp; Form Handler Details'!$Y:$Y,'[3]Form &amp; Form Handler Details'!BL:BL,"")</f>
        <v>Text</v>
      </c>
      <c r="P134" s="35" t="str">
        <f>_xlfn.XLOOKUP($A134,'[3]Form &amp; Form Handler Details'!$Y:$Y,'[3]Form &amp; Form Handler Details'!BM:BM,"")</f>
        <v>This field is required.</v>
      </c>
      <c r="Q134" s="35" t="str">
        <f>_xlfn.XLOOKUP($A134,'[3]Form &amp; Form Handler Details'!$Y:$Y,'[3]Form &amp; Form Handler Details'!BN:BN,"")</f>
        <v>Apelido</v>
      </c>
      <c r="R134" s="35" t="str">
        <f>_xlfn.XLOOKUP($A134,'[3]Form &amp; Form Handler Details'!$Y:$Y,'[3]Form &amp; Form Handler Details'!BO:BO,"")</f>
        <v>lastname</v>
      </c>
      <c r="S134" s="35" t="str">
        <f>_xlfn.XLOOKUP($A134,'[3]Form &amp; Form Handler Details'!$Y:$Y,'[3]Form &amp; Form Handler Details'!BP:BP,"")</f>
        <v>text</v>
      </c>
      <c r="T134" s="35" t="str">
        <f>_xlfn.XLOOKUP($A134,'[3]Form &amp; Form Handler Details'!$Y:$Y,'[3]Form &amp; Form Handler Details'!BQ:BQ,"")</f>
        <v>This field is required.</v>
      </c>
      <c r="U134" s="35" t="str">
        <f>_xlfn.XLOOKUP($A134,'[3]Form &amp; Form Handler Details'!$Y:$Y,'[3]Form &amp; Form Handler Details'!BR:BR,"")</f>
        <v>E-mail profissional</v>
      </c>
      <c r="V134" s="35" t="str">
        <f>_xlfn.XLOOKUP($A134,'[3]Form &amp; Form Handler Details'!$Y:$Y,'[3]Form &amp; Form Handler Details'!BS:BS,"")</f>
        <v>workemail</v>
      </c>
      <c r="W134" s="35" t="str">
        <f>_xlfn.XLOOKUP($A134,'[3]Form &amp; Form Handler Details'!$Y:$Y,'[3]Form &amp; Form Handler Details'!BT:BT,"")</f>
        <v>Text</v>
      </c>
      <c r="X134" s="35" t="str">
        <f>_xlfn.XLOOKUP($A134,'[3]Form &amp; Form Handler Details'!$Y:$Y,'[3]Form &amp; Form Handler Details'!BU:BU,"")</f>
        <v>This field is required.</v>
      </c>
      <c r="Y134" s="35" t="str">
        <f>_xlfn.XLOOKUP($A134,'[3]Form &amp; Form Handler Details'!$Y:$Y,'[3]Form &amp; Form Handler Details'!BV:BV,"")</f>
        <v>Nome da empresa</v>
      </c>
      <c r="Z134" s="35" t="str">
        <f>_xlfn.XLOOKUP($A134,'[3]Form &amp; Form Handler Details'!$Y:$Y,'[3]Form &amp; Form Handler Details'!BW:BW,"")</f>
        <v>companyname</v>
      </c>
      <c r="AA134" s="35" t="str">
        <f>_xlfn.XLOOKUP($A134,'[3]Form &amp; Form Handler Details'!$Y:$Y,'[3]Form &amp; Form Handler Details'!BX:BX,"")</f>
        <v>Text</v>
      </c>
      <c r="AB134" s="35" t="str">
        <f>_xlfn.XLOOKUP($A134,'[3]Form &amp; Form Handler Details'!$Y:$Y,'[3]Form &amp; Form Handler Details'!BY:BY,"")</f>
        <v>This field is required.</v>
      </c>
      <c r="AC134" s="35">
        <f>_xlfn.XLOOKUP($A134,'[3]Form &amp; Form Handler Details'!$Y:$Y,'[3]Form &amp; Form Handler Details'!BZ:BZ,"")</f>
        <v>0</v>
      </c>
      <c r="AD134" s="35">
        <f>_xlfn.XLOOKUP($A134,'[3]Form &amp; Form Handler Details'!$Y:$Y,'[3]Form &amp; Form Handler Details'!CA:CA,"")</f>
        <v>0</v>
      </c>
      <c r="AE134" s="35">
        <f>_xlfn.XLOOKUP($A134,'[3]Form &amp; Form Handler Details'!$Y:$Y,'[3]Form &amp; Form Handler Details'!CB:CB,"")</f>
        <v>0</v>
      </c>
      <c r="AF134" s="35">
        <f>_xlfn.XLOOKUP($A134,'[3]Form &amp; Form Handler Details'!$Y:$Y,'[3]Form &amp; Form Handler Details'!CC:CC,"")</f>
        <v>0</v>
      </c>
      <c r="AG134" s="35">
        <f>_xlfn.XLOOKUP($A134,'[3]Form &amp; Form Handler Details'!$Y:$Y,'[3]Form &amp; Form Handler Details'!CD:CD,"")</f>
        <v>0</v>
      </c>
      <c r="AH134" s="35">
        <f>_xlfn.XLOOKUP($A134,'[3]Form &amp; Form Handler Details'!$Y:$Y,'[3]Form &amp; Form Handler Details'!CE:CE,"")</f>
        <v>0</v>
      </c>
      <c r="AI134" s="35">
        <f>_xlfn.XLOOKUP($A134,'[3]Form &amp; Form Handler Details'!$Y:$Y,'[3]Form &amp; Form Handler Details'!CF:CF,"")</f>
        <v>0</v>
      </c>
      <c r="AJ134" s="35">
        <f>_xlfn.XLOOKUP($A134,'[3]Form &amp; Form Handler Details'!$Y:$Y,'[3]Form &amp; Form Handler Details'!CG:CG,"")</f>
        <v>0</v>
      </c>
      <c r="AK134" s="35">
        <f>_xlfn.XLOOKUP($A134,'[3]Form &amp; Form Handler Details'!$Y:$Y,'[3]Form &amp; Form Handler Details'!CH:CH,"")</f>
        <v>0</v>
      </c>
      <c r="AL134" s="35">
        <f>_xlfn.XLOOKUP($A134,'[3]Form &amp; Form Handler Details'!$Y:$Y,'[3]Form &amp; Form Handler Details'!CI:CI,"")</f>
        <v>0</v>
      </c>
      <c r="AM134" s="35">
        <f>_xlfn.XLOOKUP($A134,'[3]Form &amp; Form Handler Details'!$Y:$Y,'[3]Form &amp; Form Handler Details'!CJ:CJ,"")</f>
        <v>0</v>
      </c>
      <c r="AN134" s="35">
        <f>_xlfn.XLOOKUP($A134,'[3]Form &amp; Form Handler Details'!$Y:$Y,'[3]Form &amp; Form Handler Details'!CK:CK,"")</f>
        <v>0</v>
      </c>
      <c r="AO134" s="35" t="str">
        <f>_xlfn.XLOOKUP($A134,'[3]Form &amp; Form Handler Details'!$Y:$Y,'[3]Form &amp; Form Handler Details'!CL:CL,"")</f>
        <v>Número de telefone</v>
      </c>
      <c r="AP134" s="35" t="str">
        <f>_xlfn.XLOOKUP($A134,'[3]Form &amp; Form Handler Details'!$Y:$Y,'[3]Form &amp; Form Handler Details'!CM:CM,"")</f>
        <v>phonenumber</v>
      </c>
      <c r="AQ134" s="35" t="str">
        <f>_xlfn.XLOOKUP($A134,'[3]Form &amp; Form Handler Details'!$Y:$Y,'[3]Form &amp; Form Handler Details'!CN:CN,"")</f>
        <v>Text</v>
      </c>
      <c r="AR134" s="35">
        <f>_xlfn.XLOOKUP($A134,'[3]Form &amp; Form Handler Details'!$Y:$Y,'[3]Form &amp; Form Handler Details'!CO:CO,"")</f>
        <v>0</v>
      </c>
      <c r="AS134" s="35">
        <f>_xlfn.XLOOKUP($A134,'[3]Form &amp; Form Handler Details'!$Y:$Y,'[3]Form &amp; Form Handler Details'!CP:CP,"")</f>
        <v>0</v>
      </c>
      <c r="AT134" s="35">
        <f>_xlfn.XLOOKUP($A134,'[3]Form &amp; Form Handler Details'!$Y:$Y,'[3]Form &amp; Form Handler Details'!CQ:CQ,"")</f>
        <v>0</v>
      </c>
      <c r="AU134" s="35">
        <f>_xlfn.XLOOKUP($A134,'[3]Form &amp; Form Handler Details'!$Y:$Y,'[3]Form &amp; Form Handler Details'!CR:CR,"")</f>
        <v>0</v>
      </c>
      <c r="AV134" s="35">
        <f>_xlfn.XLOOKUP($A134,'[3]Form &amp; Form Handler Details'!$Y:$Y,'[3]Form &amp; Form Handler Details'!CS:CS,"")</f>
        <v>0</v>
      </c>
      <c r="AW134" s="35" t="str">
        <f>_xlfn.XLOOKUP($A134,'[3]Form &amp; Form Handler Details'!$Y:$Y,'[3]Form &amp; Form Handler Details'!CT:CT,"")</f>
        <v>webformURL</v>
      </c>
      <c r="AX134" s="35" t="str">
        <f>_xlfn.XLOOKUP($A134,'[3]Form &amp; Form Handler Details'!$Y:$Y,'[3]Form &amp; Form Handler Details'!CU:CU,"")</f>
        <v>webformurl</v>
      </c>
      <c r="AY134" s="35" t="str">
        <f>_xlfn.XLOOKUP($A134,'[3]Form &amp; Form Handler Details'!$Y:$Y,'[3]Form &amp; Form Handler Details'!CV:CV,"")</f>
        <v>Hidden</v>
      </c>
      <c r="AZ134" s="35">
        <f>_xlfn.XLOOKUP($A134,'[3]Form &amp; Form Handler Details'!$Y:$Y,'[3]Form &amp; Form Handler Details'!CW:CW,"")</f>
        <v>0</v>
      </c>
      <c r="BA134" s="35">
        <f>_xlfn.XLOOKUP($A134,'[3]Form &amp; Form Handler Details'!$Y:$Y,'[3]Form &amp; Form Handler Details'!CX:CX,"")</f>
        <v>0</v>
      </c>
      <c r="BB134" s="35">
        <f>_xlfn.XLOOKUP($A134,'[3]Form &amp; Form Handler Details'!$Y:$Y,'[3]Form &amp; Form Handler Details'!CY:CY,"")</f>
        <v>0</v>
      </c>
      <c r="BC134" s="35">
        <f>_xlfn.XLOOKUP($A134,'[3]Form &amp; Form Handler Details'!$Y:$Y,'[3]Form &amp; Form Handler Details'!CZ:CZ,"")</f>
        <v>0</v>
      </c>
      <c r="BD134" s="35">
        <f>_xlfn.XLOOKUP($A134,'[3]Form &amp; Form Handler Details'!$Y:$Y,'[3]Form &amp; Form Handler Details'!DA:DA,"")</f>
        <v>0</v>
      </c>
      <c r="BE134" s="35">
        <f>_xlfn.XLOOKUP($A134,'[3]Form &amp; Form Handler Details'!$Y:$Y,'[3]Form &amp; Form Handler Details'!DB:DB,"")</f>
        <v>0</v>
      </c>
      <c r="BF134" s="35">
        <f>_xlfn.XLOOKUP($A134,'[3]Form &amp; Form Handler Details'!$Y:$Y,'[3]Form &amp; Form Handler Details'!DC:DC,"")</f>
        <v>0</v>
      </c>
      <c r="BG134" s="35">
        <f>_xlfn.XLOOKUP($A134,'[3]Form &amp; Form Handler Details'!$Y:$Y,'[3]Form &amp; Form Handler Details'!DD:DD,"")</f>
        <v>0</v>
      </c>
      <c r="BH134" s="35">
        <f>_xlfn.XLOOKUP($A134,'[3]Form &amp; Form Handler Details'!$Y:$Y,'[3]Form &amp; Form Handler Details'!DE:DE,"")</f>
        <v>0</v>
      </c>
      <c r="BI134" s="35">
        <f>_xlfn.XLOOKUP($A134,'[3]Form &amp; Form Handler Details'!$Y:$Y,'[3]Form &amp; Form Handler Details'!DF:DF,"")</f>
        <v>0</v>
      </c>
      <c r="BJ134" s="35">
        <f>_xlfn.XLOOKUP($A134,'[3]Form &amp; Form Handler Details'!$Y:$Y,'[3]Form &amp; Form Handler Details'!DG:DG,"")</f>
        <v>0</v>
      </c>
      <c r="BK134" s="35">
        <f>_xlfn.XLOOKUP($A134,'[3]Form &amp; Form Handler Details'!$Y:$Y,'[3]Form &amp; Form Handler Details'!DH:DH,"")</f>
        <v>0</v>
      </c>
      <c r="BL134" s="35">
        <f>_xlfn.XLOOKUP($A134,'[3]Form &amp; Form Handler Details'!$Y:$Y,'[3]Form &amp; Form Handler Details'!DI:DI,"")</f>
        <v>0</v>
      </c>
      <c r="BM134" s="35">
        <f>_xlfn.XLOOKUP($A134,'[3]Form &amp; Form Handler Details'!$Y:$Y,'[3]Form &amp; Form Handler Details'!DJ:DJ,"")</f>
        <v>0</v>
      </c>
      <c r="BN134" s="35">
        <f>_xlfn.XLOOKUP($A134,'[3]Form &amp; Form Handler Details'!$Y:$Y,'[3]Form &amp; Form Handler Details'!DK:DK,"")</f>
        <v>0</v>
      </c>
      <c r="BO134" s="35">
        <f>_xlfn.XLOOKUP($A134,'[3]Form &amp; Form Handler Details'!$Y:$Y,'[3]Form &amp; Form Handler Details'!DL:DL,"")</f>
        <v>0</v>
      </c>
      <c r="BP134" s="35">
        <f>_xlfn.XLOOKUP($A134,'[3]Form &amp; Form Handler Details'!$Y:$Y,'[3]Form &amp; Form Handler Details'!DM:DM,"")</f>
        <v>0</v>
      </c>
      <c r="BQ134" s="35">
        <f>_xlfn.XLOOKUP($A134,'[3]Form &amp; Form Handler Details'!$Y:$Y,'[3]Form &amp; Form Handler Details'!DN:DN,"")</f>
        <v>0</v>
      </c>
      <c r="BR134" s="35" t="str">
        <f>_xlfn.XLOOKUP($A134,'[3]Form &amp; Form Handler Details'!$Y:$Y,'[3]Form &amp; Form Handler Details'!DO:DO,"")</f>
        <v>País
Portugal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Zambia
Zimbabwe</v>
      </c>
      <c r="BS134" s="35">
        <f>_xlfn.XLOOKUP($A134,'[3]Form &amp; Form Handler Details'!$Y:$Y,'[3]Form &amp; Form Handler Details'!DP:DP,"")</f>
        <v>0</v>
      </c>
      <c r="BT134" s="35" t="str">
        <f>_xlfn.XLOOKUP($A134,'[3]Form &amp; Form Handler Details'!$Y:$Y,'[3]Form &amp; Form Handler Details'!DQ:DQ,"")</f>
        <v>country</v>
      </c>
      <c r="BU134" s="35" t="str">
        <f>_xlfn.XLOOKUP($A134,'[3]Form &amp; Form Handler Details'!$Y:$Y,'[3]Form &amp; Form Handler Details'!DR:DR,"")</f>
        <v>Dropdown</v>
      </c>
      <c r="BV134" s="35">
        <f>_xlfn.XLOOKUP($A134,'[3]Form &amp; Form Handler Details'!$Y:$Y,'[3]Form &amp; Form Handler Details'!DS:DS,"")</f>
        <v>0</v>
      </c>
      <c r="BW134" s="35" t="str">
        <f>_xlfn.XLOOKUP($A134,'[3]Form &amp; Form Handler Details'!$Y:$Y,'[3]Form &amp; Form Handler Details'!DT:DT,"")</f>
        <v>HoneyPot</v>
      </c>
      <c r="BX134" s="35" t="str">
        <f>_xlfn.XLOOKUP($A134,'[3]Form &amp; Form Handler Details'!$Y:$Y,'[3]Form &amp; Form Handler Details'!DU:DU,"")</f>
        <v>pardot_extra_field</v>
      </c>
      <c r="BY134" s="35" t="str">
        <f>_xlfn.XLOOKUP($A134,'[3]Form &amp; Form Handler Details'!$Y:$Y,'[3]Form &amp; Form Handler Details'!DV:DV,"")</f>
        <v>Hidden</v>
      </c>
      <c r="BZ134" s="35">
        <f>_xlfn.XLOOKUP($A134,'[3]Form &amp; Form Handler Details'!$Y:$Y,'[3]Form &amp; Form Handler Details'!DW:DW,"")</f>
        <v>0</v>
      </c>
      <c r="CA134" s="35">
        <f>_xlfn.XLOOKUP($A134,'[3]Form &amp; Form Handler Details'!$Y:$Y,'[3]Form &amp; Form Handler Details'!DX:DX,"")</f>
        <v>0</v>
      </c>
      <c r="CB134" s="35">
        <f>_xlfn.XLOOKUP($A134,'[3]Form &amp; Form Handler Details'!$Y:$Y,'[3]Form &amp; Form Handler Details'!DY:DY,"")</f>
        <v>0</v>
      </c>
      <c r="CC134" s="35">
        <f>_xlfn.XLOOKUP($A134,'[3]Form &amp; Form Handler Details'!$Y:$Y,'[3]Form &amp; Form Handler Details'!DZ:DZ,"")</f>
        <v>0</v>
      </c>
      <c r="CD134" s="35">
        <f>_xlfn.XLOOKUP($A134,'[3]Form &amp; Form Handler Details'!$Y:$Y,'[3]Form &amp; Form Handler Details'!EA:EA,"")</f>
        <v>0</v>
      </c>
      <c r="CE134" s="35">
        <f>_xlfn.XLOOKUP($A134,'[3]Form &amp; Form Handler Details'!$Y:$Y,'[3]Form &amp; Form Handler Details'!EB:EB,"")</f>
        <v>0</v>
      </c>
      <c r="CF134" s="35">
        <f>_xlfn.XLOOKUP($A134,'[3]Form &amp; Form Handler Details'!$Y:$Y,'[3]Form &amp; Form Handler Details'!EC:EC,"")</f>
        <v>0</v>
      </c>
      <c r="CG134" s="35">
        <f>_xlfn.XLOOKUP($A134,'[3]Form &amp; Form Handler Details'!$Y:$Y,'[3]Form &amp; Form Handler Details'!ED:ED,"")</f>
        <v>0</v>
      </c>
      <c r="CH134" s="35">
        <f>_xlfn.XLOOKUP($A134,'[3]Form &amp; Form Handler Details'!$Y:$Y,'[3]Form &amp; Form Handler Details'!EE:EE,"")</f>
        <v>0</v>
      </c>
      <c r="CI134" s="35">
        <f>_xlfn.XLOOKUP($A134,'[3]Form &amp; Form Handler Details'!$Y:$Y,'[3]Form &amp; Form Handler Details'!EF:EF,"")</f>
        <v>0</v>
      </c>
      <c r="CJ134" s="35">
        <f>_xlfn.XLOOKUP($A134,'[3]Form &amp; Form Handler Details'!$Y:$Y,'[3]Form &amp; Form Handler Details'!EG:EG,"")</f>
        <v>0</v>
      </c>
      <c r="CK134" s="35">
        <f>_xlfn.XLOOKUP($A134,'[3]Form &amp; Form Handler Details'!$Y:$Y,'[3]Form &amp; Form Handler Details'!EH:EH,"")</f>
        <v>0</v>
      </c>
      <c r="CL134" s="35">
        <f>_xlfn.XLOOKUP($A134,'[3]Form &amp; Form Handler Details'!$Y:$Y,'[3]Form &amp; Form Handler Details'!EI:EI,"")</f>
        <v>0</v>
      </c>
      <c r="CM134" s="35">
        <f>_xlfn.XLOOKUP($A134,'[3]Form &amp; Form Handler Details'!$Y:$Y,'[3]Form &amp; Form Handler Details'!EJ:EJ,"")</f>
        <v>0</v>
      </c>
      <c r="CN134" s="35">
        <f>_xlfn.XLOOKUP($A134,'[3]Form &amp; Form Handler Details'!$Y:$Y,'[3]Form &amp; Form Handler Details'!EK:EK,"")</f>
        <v>0</v>
      </c>
      <c r="CO134" s="35">
        <f>_xlfn.XLOOKUP($A134,'[3]Form &amp; Form Handler Details'!$Y:$Y,'[3]Form &amp; Form Handler Details'!EL:EL,"")</f>
        <v>0</v>
      </c>
      <c r="CP134" s="35">
        <f>_xlfn.XLOOKUP($A134,'[3]Form &amp; Form Handler Details'!$Y:$Y,'[3]Form &amp; Form Handler Details'!EM:EM,"")</f>
        <v>0</v>
      </c>
      <c r="CQ134" s="35" t="str">
        <f>_xlfn.XLOOKUP($A134,'[3]Form &amp; Form Handler Details'!$Y:$Y,'[3]Form &amp; Form Handler Details'!EN:EN,"")</f>
        <v>Li a aceitei a &lt;a href="https://www.paypal.com/pt/webapps/mpp/ua/privacy-full" style="color:#0070ba;" target="_blank"&gt; Política de Privacidade do PayPal&lt;a/&gt;.</v>
      </c>
      <c r="CR134" s="35" t="str">
        <f>_xlfn.XLOOKUP($A134,'[3]Form &amp; Form Handler Details'!$Y:$Y,'[3]Form &amp; Form Handler Details'!EO:EO,"")</f>
        <v>privacyconsent</v>
      </c>
      <c r="CS134" s="35" t="str">
        <f>_xlfn.XLOOKUP($A134,'[3]Form &amp; Form Handler Details'!$Y:$Y,'[3]Form &amp; Form Handler Details'!EP:EP,"")</f>
        <v>Checkbox</v>
      </c>
      <c r="CT134" s="35" t="str">
        <f>_xlfn.XLOOKUP($A134,'[3]Form &amp; Form Handler Details'!$Y:$Y,'[3]Form &amp; Form Handler Details'!EQ:EQ,"")</f>
        <v>The field is required</v>
      </c>
      <c r="CU134" s="35">
        <f>_xlfn.XLOOKUP($A134,'[3]Form &amp; Form Handler Details'!$Y:$Y,'[3]Form &amp; Form Handler Details'!ER:ER,"")</f>
        <v>0</v>
      </c>
      <c r="CV134" s="35">
        <f>_xlfn.XLOOKUP($A134,'[3]Form &amp; Form Handler Details'!$Y:$Y,'[3]Form &amp; Form Handler Details'!ES:ES,"")</f>
        <v>0</v>
      </c>
      <c r="CW134" s="35">
        <f>_xlfn.XLOOKUP($A134,'[3]Form &amp; Form Handler Details'!$Y:$Y,'[3]Form &amp; Form Handler Details'!ET:ET,"")</f>
        <v>0</v>
      </c>
      <c r="CX134" s="35">
        <f>_xlfn.XLOOKUP($A134,'[3]Form &amp; Form Handler Details'!$Y:$Y,'[3]Form &amp; Form Handler Details'!EU:EU,"")</f>
        <v>0</v>
      </c>
      <c r="CY134" s="35">
        <f>_xlfn.XLOOKUP($A134,'[3]Form &amp; Form Handler Details'!$Y:$Y,'[3]Form &amp; Form Handler Details'!EV:EV,"")</f>
        <v>0</v>
      </c>
      <c r="CZ134" s="35">
        <f>_xlfn.XLOOKUP($A134,'[3]Form &amp; Form Handler Details'!$Y:$Y,'[3]Form &amp; Form Handler Details'!EW:EW,"")</f>
        <v>0</v>
      </c>
      <c r="DA134" s="35">
        <f>_xlfn.XLOOKUP($A134,'[3]Form &amp; Form Handler Details'!$Y:$Y,'[3]Form &amp; Form Handler Details'!EX:EX,"")</f>
        <v>0</v>
      </c>
      <c r="DB134" s="35">
        <f>_xlfn.XLOOKUP($A134,'[3]Form &amp; Form Handler Details'!$Y:$Y,'[3]Form &amp; Form Handler Details'!EY:EY,"")</f>
        <v>0</v>
      </c>
      <c r="DC134" s="35">
        <f>_xlfn.XLOOKUP($A134,'[3]Form &amp; Form Handler Details'!$Y:$Y,'[3]Form &amp; Form Handler Details'!EZ:EZ,"")</f>
        <v>0</v>
      </c>
      <c r="DD134" s="35">
        <f>_xlfn.XLOOKUP($A134,'[3]Form &amp; Form Handler Details'!$Y:$Y,'[3]Form &amp; Form Handler Details'!FA:FA,"")</f>
        <v>0</v>
      </c>
      <c r="DE134" s="35">
        <f>_xlfn.XLOOKUP($A134,'[3]Form &amp; Form Handler Details'!$Y:$Y,'[3]Form &amp; Form Handler Details'!FB:FB,"")</f>
        <v>0</v>
      </c>
      <c r="DF134" s="35">
        <f>_xlfn.XLOOKUP($A134,'[3]Form &amp; Form Handler Details'!$Y:$Y,'[3]Form &amp; Form Handler Details'!FC:FC,"")</f>
        <v>0</v>
      </c>
      <c r="DG134" s="35">
        <f>_xlfn.XLOOKUP($A134,'[3]Form &amp; Form Handler Details'!$Y:$Y,'[3]Form &amp; Form Handler Details'!FD:FD,"")</f>
        <v>0</v>
      </c>
      <c r="DH134" s="35">
        <f>_xlfn.XLOOKUP($A134,'[3]Form &amp; Form Handler Details'!$Y:$Y,'[3]Form &amp; Form Handler Details'!FE:FE,"")</f>
        <v>0</v>
      </c>
      <c r="DI134" s="35">
        <f>_xlfn.XLOOKUP($A134,'[3]Form &amp; Form Handler Details'!$Y:$Y,'[3]Form &amp; Form Handler Details'!FF:FF,"")</f>
        <v>0</v>
      </c>
      <c r="DJ134" s="35">
        <f>_xlfn.XLOOKUP($A134,'[3]Form &amp; Form Handler Details'!$Y:$Y,'[3]Form &amp; Form Handler Details'!FG:FG,"")</f>
        <v>0</v>
      </c>
      <c r="DK134" s="35">
        <f>_xlfn.XLOOKUP($A134,'[3]Form &amp; Form Handler Details'!$Y:$Y,'[3]Form &amp; Form Handler Details'!FH:FH,"")</f>
        <v>0</v>
      </c>
      <c r="DL134" s="35">
        <f>_xlfn.XLOOKUP($A134,'[3]Form &amp; Form Handler Details'!$Y:$Y,'[3]Form &amp; Form Handler Details'!FI:FI,"")</f>
        <v>0</v>
      </c>
      <c r="DM134" s="35">
        <f>_xlfn.XLOOKUP($A134,'[3]Form &amp; Form Handler Details'!$Y:$Y,'[3]Form &amp; Form Handler Details'!FJ:FJ,"")</f>
        <v>0</v>
      </c>
      <c r="DN134" s="35">
        <f>_xlfn.XLOOKUP($A134,'[3]Form &amp; Form Handler Details'!$Y:$Y,'[3]Form &amp; Form Handler Details'!FK:FK,"")</f>
        <v>0</v>
      </c>
      <c r="DO134" s="35">
        <f>_xlfn.XLOOKUP($A134,'[3]Form &amp; Form Handler Details'!$Y:$Y,'[3]Form &amp; Form Handler Details'!FL:FL,"")</f>
        <v>0</v>
      </c>
      <c r="DP134" s="35">
        <f>_xlfn.XLOOKUP($A134,'[3]Form &amp; Form Handler Details'!$Y:$Y,'[3]Form &amp; Form Handler Details'!FM:FM,"")</f>
        <v>0</v>
      </c>
      <c r="DQ134" s="35">
        <f>_xlfn.XLOOKUP($A134,'[3]Form &amp; Form Handler Details'!$Y:$Y,'[3]Form &amp; Form Handler Details'!FN:FN,"")</f>
        <v>0</v>
      </c>
      <c r="DR134" s="35">
        <f>_xlfn.XLOOKUP($A134,'[3]Form &amp; Form Handler Details'!$Y:$Y,'[3]Form &amp; Form Handler Details'!FO:FO,"")</f>
        <v>0</v>
      </c>
      <c r="DS134" s="35">
        <f>_xlfn.XLOOKUP($A134,'[3]Form &amp; Form Handler Details'!$Y:$Y,'[3]Form &amp; Form Handler Details'!FP:FP,"")</f>
        <v>0</v>
      </c>
      <c r="DT134" s="35">
        <f>_xlfn.XLOOKUP($A134,'[3]Form &amp; Form Handler Details'!$Y:$Y,'[3]Form &amp; Form Handler Details'!FQ:FQ,"")</f>
        <v>0</v>
      </c>
      <c r="DU134" s="35">
        <f>_xlfn.XLOOKUP($A134,'[3]Form &amp; Form Handler Details'!$Y:$Y,'[3]Form &amp; Form Handler Details'!FR:FR,"")</f>
        <v>0</v>
      </c>
      <c r="DV134" s="35">
        <f>_xlfn.XLOOKUP($A134,'[3]Form &amp; Form Handler Details'!$Y:$Y,'[3]Form &amp; Form Handler Details'!FS:FS,"")</f>
        <v>0</v>
      </c>
      <c r="DW134" s="35">
        <f>_xlfn.XLOOKUP($A134,'[3]Form &amp; Form Handler Details'!$Y:$Y,'[3]Form &amp; Form Handler Details'!FT:FT,"")</f>
        <v>0</v>
      </c>
      <c r="DX134" s="35">
        <f>_xlfn.XLOOKUP($A134,'[3]Form &amp; Form Handler Details'!$Y:$Y,'[3]Form &amp; Form Handler Details'!FU:FU,"")</f>
        <v>0</v>
      </c>
      <c r="DY134" s="35">
        <f>_xlfn.XLOOKUP($A134,'[3]Form &amp; Form Handler Details'!$Y:$Y,'[3]Form &amp; Form Handler Details'!FV:FV,"")</f>
        <v>0</v>
      </c>
      <c r="DZ134" s="35">
        <f>_xlfn.XLOOKUP($A134,'[3]Form &amp; Form Handler Details'!$Y:$Y,'[3]Form &amp; Form Handler Details'!FW:FW,"")</f>
        <v>0</v>
      </c>
      <c r="EA134" s="35">
        <f>_xlfn.XLOOKUP($A134,'[3]Form &amp; Form Handler Details'!$Y:$Y,'[3]Form &amp; Form Handler Details'!FX:FX,"")</f>
        <v>0</v>
      </c>
      <c r="EB134" s="35">
        <f>_xlfn.XLOOKUP($A134,'[3]Form &amp; Form Handler Details'!$Y:$Y,'[3]Form &amp; Form Handler Details'!FY:FY,"")</f>
        <v>0</v>
      </c>
      <c r="EC134" s="35">
        <f>_xlfn.XLOOKUP($A134,'[3]Form &amp; Form Handler Details'!$Y:$Y,'[3]Form &amp; Form Handler Details'!FZ:FZ,"")</f>
        <v>0</v>
      </c>
      <c r="ED134" s="35">
        <f>_xlfn.XLOOKUP($A134,'[3]Form &amp; Form Handler Details'!$Y:$Y,'[3]Form &amp; Form Handler Details'!GA:GA,"")</f>
        <v>0</v>
      </c>
      <c r="EE134" s="35">
        <f>_xlfn.XLOOKUP($A134,'[3]Form &amp; Form Handler Details'!$Y:$Y,'[3]Form &amp; Form Handler Details'!GB:GB,"")</f>
        <v>0</v>
      </c>
      <c r="EF134" s="35">
        <f>_xlfn.XLOOKUP($A134,'[3]Form &amp; Form Handler Details'!$Y:$Y,'[3]Form &amp; Form Handler Details'!GC:GC,"")</f>
        <v>0</v>
      </c>
      <c r="EG134" s="35">
        <f>_xlfn.XLOOKUP($A134,'[3]Form &amp; Form Handler Details'!$Y:$Y,'[3]Form &amp; Form Handler Details'!GD:GD,"")</f>
        <v>0</v>
      </c>
      <c r="EH134" s="35">
        <f>_xlfn.XLOOKUP($A134,'[3]Form &amp; Form Handler Details'!$Y:$Y,'[3]Form &amp; Form Handler Details'!GE:GE,"")</f>
        <v>0</v>
      </c>
      <c r="EI134" s="35">
        <f>_xlfn.XLOOKUP($A134,'[3]Form &amp; Form Handler Details'!$Y:$Y,'[3]Form &amp; Form Handler Details'!GF:GF,"")</f>
        <v>0</v>
      </c>
      <c r="EJ134" s="35">
        <f>_xlfn.XLOOKUP($A134,'[3]Form &amp; Form Handler Details'!$Y:$Y,'[3]Form &amp; Form Handler Details'!GG:GG,"")</f>
        <v>0</v>
      </c>
      <c r="EK134" s="35">
        <f>_xlfn.XLOOKUP($A134,'[3]Form &amp; Form Handler Details'!$Y:$Y,'[3]Form &amp; Form Handler Details'!GH:GH,"")</f>
        <v>0</v>
      </c>
      <c r="EL134" s="35">
        <f>_xlfn.XLOOKUP($A134,'[3]Form &amp; Form Handler Details'!$Y:$Y,'[3]Form &amp; Form Handler Details'!GI:GI,"")</f>
        <v>0</v>
      </c>
      <c r="EM134" s="35">
        <f>_xlfn.XLOOKUP($A134,'[3]Form &amp; Form Handler Details'!$Y:$Y,'[3]Form &amp; Form Handler Details'!GJ:GJ,"")</f>
        <v>0</v>
      </c>
      <c r="EN134" s="35">
        <f>_xlfn.XLOOKUP($A134,'[3]Form &amp; Form Handler Details'!$Y:$Y,'[3]Form &amp; Form Handler Details'!GK:GK,"")</f>
        <v>0</v>
      </c>
      <c r="EO134" s="35">
        <f>_xlfn.XLOOKUP($A134,'[3]Form &amp; Form Handler Details'!$Y:$Y,'[3]Form &amp; Form Handler Details'!GL:GL,"")</f>
        <v>0</v>
      </c>
      <c r="EP134" s="35">
        <f>_xlfn.XLOOKUP($A134,'[3]Form &amp; Form Handler Details'!$Y:$Y,'[3]Form &amp; Form Handler Details'!GM:GM,"")</f>
        <v>0</v>
      </c>
      <c r="EQ134" s="35">
        <f>_xlfn.XLOOKUP($A134,'[3]Form &amp; Form Handler Details'!$Y:$Y,'[3]Form &amp; Form Handler Details'!GN:GN,"")</f>
        <v>0</v>
      </c>
      <c r="ER134" s="35">
        <f>_xlfn.XLOOKUP($A134,'[3]Form &amp; Form Handler Details'!$Y:$Y,'[3]Form &amp; Form Handler Details'!GO:GO,"")</f>
        <v>0</v>
      </c>
      <c r="ES134" s="35">
        <f>_xlfn.XLOOKUP($A134,'[3]Form &amp; Form Handler Details'!$Y:$Y,'[3]Form &amp; Form Handler Details'!GP:GP,"")</f>
        <v>0</v>
      </c>
      <c r="ET134" s="35">
        <f>_xlfn.XLOOKUP($A134,'[3]Form &amp; Form Handler Details'!$Y:$Y,'[3]Form &amp; Form Handler Details'!GQ:GQ,"")</f>
        <v>0</v>
      </c>
      <c r="EU134" s="35">
        <f>_xlfn.XLOOKUP($A134,'[3]Form &amp; Form Handler Details'!$Y:$Y,'[3]Form &amp; Form Handler Details'!GR:GR,"")</f>
        <v>0</v>
      </c>
      <c r="EV134" s="35">
        <f>_xlfn.XLOOKUP($A134,'[3]Form &amp; Form Handler Details'!$Y:$Y,'[3]Form &amp; Form Handler Details'!GS:GS,"")</f>
        <v>0</v>
      </c>
      <c r="EW134" s="35">
        <f>_xlfn.XLOOKUP($A134,'[3]Form &amp; Form Handler Details'!$Y:$Y,'[3]Form &amp; Form Handler Details'!GT:GT,"")</f>
        <v>0</v>
      </c>
      <c r="EX134" s="35">
        <f>_xlfn.XLOOKUP($A134,'[3]Form &amp; Form Handler Details'!$Y:$Y,'[3]Form &amp; Form Handler Details'!GU:GU,"")</f>
        <v>0</v>
      </c>
      <c r="EY134" s="35">
        <f>_xlfn.XLOOKUP($A134,'[3]Form &amp; Form Handler Details'!$Y:$Y,'[3]Form &amp; Form Handler Details'!GV:GV,"")</f>
        <v>0</v>
      </c>
      <c r="EZ134" s="35">
        <f>_xlfn.XLOOKUP($A134,'[3]Form &amp; Form Handler Details'!$Y:$Y,'[3]Form &amp; Form Handler Details'!GW:GW,"")</f>
        <v>0</v>
      </c>
      <c r="FA134" s="35">
        <f>_xlfn.XLOOKUP($A134,'[3]Form &amp; Form Handler Details'!$Y:$Y,'[3]Form &amp; Form Handler Details'!GX:GX,"")</f>
        <v>0</v>
      </c>
      <c r="FB134" s="35">
        <f>_xlfn.XLOOKUP($A134,'[3]Form &amp; Form Handler Details'!$Y:$Y,'[3]Form &amp; Form Handler Details'!GY:GY,"")</f>
        <v>0</v>
      </c>
      <c r="FC134" s="35">
        <f>_xlfn.XLOOKUP($A134,'[3]Form &amp; Form Handler Details'!$Y:$Y,'[3]Form &amp; Form Handler Details'!GZ:GZ,"")</f>
        <v>0</v>
      </c>
      <c r="FD134" s="35">
        <f>_xlfn.XLOOKUP($A134,'[3]Form &amp; Form Handler Details'!$Y:$Y,'[3]Form &amp; Form Handler Details'!HA:HA,"")</f>
        <v>0</v>
      </c>
      <c r="FE134" s="35">
        <f>_xlfn.XLOOKUP($A134,'[3]Form &amp; Form Handler Details'!$Y:$Y,'[3]Form &amp; Form Handler Details'!HB:HB,"")</f>
        <v>0</v>
      </c>
      <c r="FF134" s="35">
        <f>_xlfn.XLOOKUP($A134,'[3]Form &amp; Form Handler Details'!$Y:$Y,'[3]Form &amp; Form Handler Details'!HC:HC,"")</f>
        <v>0</v>
      </c>
      <c r="FG134" s="35">
        <f>_xlfn.XLOOKUP($A134,'[3]Form &amp; Form Handler Details'!$Y:$Y,'[3]Form &amp; Form Handler Details'!HD:HD,"")</f>
        <v>0</v>
      </c>
      <c r="FH134" s="35">
        <f>_xlfn.XLOOKUP($A134,'[3]Form &amp; Form Handler Details'!$Y:$Y,'[3]Form &amp; Form Handler Details'!HE:HE,"")</f>
        <v>0</v>
      </c>
      <c r="FI134" s="35">
        <f>_xlfn.XLOOKUP($A134,'[3]Form &amp; Form Handler Details'!$Y:$Y,'[3]Form &amp; Form Handler Details'!HF:HF,"")</f>
        <v>0</v>
      </c>
      <c r="FJ134" s="35">
        <f>_xlfn.XLOOKUP($A134,'[3]Form &amp; Form Handler Details'!$Y:$Y,'[3]Form &amp; Form Handler Details'!HG:HG,"")</f>
        <v>0</v>
      </c>
      <c r="FK134" s="35">
        <f>_xlfn.XLOOKUP($A134,'[3]Form &amp; Form Handler Details'!$Y:$Y,'[3]Form &amp; Form Handler Details'!HH:HH,"")</f>
        <v>0</v>
      </c>
      <c r="FL134" s="35">
        <f>_xlfn.XLOOKUP($A134,'[3]Form &amp; Form Handler Details'!$Y:$Y,'[3]Form &amp; Form Handler Details'!HI:HI,"")</f>
        <v>0</v>
      </c>
      <c r="FM134" s="35">
        <f>_xlfn.XLOOKUP($A134,'[3]Form &amp; Form Handler Details'!$Y:$Y,'[3]Form &amp; Form Handler Details'!HJ:HJ,"")</f>
        <v>0</v>
      </c>
      <c r="FN134" s="35">
        <f>_xlfn.XLOOKUP($A134,'[3]Form &amp; Form Handler Details'!$Y:$Y,'[3]Form &amp; Form Handler Details'!HK:HK,"")</f>
        <v>0</v>
      </c>
      <c r="FO134" s="35">
        <f>_xlfn.XLOOKUP($A134,'[3]Form &amp; Form Handler Details'!$Y:$Y,'[3]Form &amp; Form Handler Details'!HL:HL,"")</f>
        <v>0</v>
      </c>
      <c r="FP134" s="35">
        <f>_xlfn.XLOOKUP($A134,'[3]Form &amp; Form Handler Details'!$Y:$Y,'[3]Form &amp; Form Handler Details'!HM:HM,"")</f>
        <v>0</v>
      </c>
      <c r="FQ134" s="35">
        <f>_xlfn.XLOOKUP($A134,'[3]Form &amp; Form Handler Details'!$Y:$Y,'[3]Form &amp; Form Handler Details'!HN:HN,"")</f>
        <v>0</v>
      </c>
      <c r="FR134" s="35">
        <f>_xlfn.XLOOKUP($A134,'[3]Form &amp; Form Handler Details'!$Y:$Y,'[3]Form &amp; Form Handler Details'!HO:HO,"")</f>
        <v>0</v>
      </c>
      <c r="FS134" s="35">
        <f>_xlfn.XLOOKUP($A134,'[3]Form &amp; Form Handler Details'!$Y:$Y,'[3]Form &amp; Form Handler Details'!HP:HP,"")</f>
        <v>0</v>
      </c>
      <c r="FT134" s="35">
        <f>_xlfn.XLOOKUP($A134,'[3]Form &amp; Form Handler Details'!$Y:$Y,'[3]Form &amp; Form Handler Details'!HQ:HQ,"")</f>
        <v>0</v>
      </c>
      <c r="FU134" s="35">
        <f>_xlfn.XLOOKUP($A134,'[3]Form &amp; Form Handler Details'!$Y:$Y,'[3]Form &amp; Form Handler Details'!HR:HR,"")</f>
        <v>0</v>
      </c>
      <c r="FV134" s="35">
        <f>_xlfn.XLOOKUP($A134,'[3]Form &amp; Form Handler Details'!$Y:$Y,'[3]Form &amp; Form Handler Details'!HS:HS,"")</f>
        <v>0</v>
      </c>
      <c r="FW134" s="35">
        <f>_xlfn.XLOOKUP($A134,'[3]Form &amp; Form Handler Details'!$Y:$Y,'[3]Form &amp; Form Handler Details'!HT:HT,"")</f>
        <v>0</v>
      </c>
      <c r="FX134" s="35">
        <f>_xlfn.XLOOKUP($A134,'[3]Form &amp; Form Handler Details'!$Y:$Y,'[3]Form &amp; Form Handler Details'!HU:HU,"")</f>
        <v>0</v>
      </c>
      <c r="FY134" s="35">
        <f>_xlfn.XLOOKUP($A134,'[3]Form &amp; Form Handler Details'!$Y:$Y,'[3]Form &amp; Form Handler Details'!HV:HV,"")</f>
        <v>0</v>
      </c>
      <c r="FZ134" s="35">
        <f>_xlfn.XLOOKUP($A134,'[3]Form &amp; Form Handler Details'!$Y:$Y,'[3]Form &amp; Form Handler Details'!HW:HW,"")</f>
        <v>0</v>
      </c>
      <c r="GA134" s="35">
        <f>_xlfn.XLOOKUP($A134,'[3]Form &amp; Form Handler Details'!$Y:$Y,'[3]Form &amp; Form Handler Details'!HX:HX,"")</f>
        <v>0</v>
      </c>
      <c r="GB134" s="35">
        <f>_xlfn.XLOOKUP($A134,'[3]Form &amp; Form Handler Details'!$Y:$Y,'[3]Form &amp; Form Handler Details'!HY:HY,"")</f>
        <v>0</v>
      </c>
      <c r="GC134" s="35">
        <f>_xlfn.XLOOKUP($A134,'[3]Form &amp; Form Handler Details'!$Y:$Y,'[3]Form &amp; Form Handler Details'!HZ:HZ,"")</f>
        <v>0</v>
      </c>
      <c r="GD134" s="35">
        <f>_xlfn.XLOOKUP($A134,'[3]Form &amp; Form Handler Details'!$Y:$Y,'[3]Form &amp; Form Handler Details'!IA:IA,"")</f>
        <v>0</v>
      </c>
      <c r="GE134" s="35">
        <f>_xlfn.XLOOKUP($A134,'[3]Form &amp; Form Handler Details'!$Y:$Y,'[3]Form &amp; Form Handler Details'!IB:IB,"")</f>
        <v>0</v>
      </c>
      <c r="GF134" s="35">
        <f>_xlfn.XLOOKUP($A134,'[3]Form &amp; Form Handler Details'!$Y:$Y,'[3]Form &amp; Form Handler Details'!IC:IC,"")</f>
        <v>0</v>
      </c>
      <c r="GG134" s="35">
        <f>_xlfn.XLOOKUP($A134,'[3]Form &amp; Form Handler Details'!$Y:$Y,'[3]Form &amp; Form Handler Details'!ID:ID,"")</f>
        <v>0</v>
      </c>
      <c r="GH134" s="35">
        <f>_xlfn.XLOOKUP($A134,'[3]Form &amp; Form Handler Details'!$Y:$Y,'[3]Form &amp; Form Handler Details'!IE:IE,"")</f>
        <v>0</v>
      </c>
      <c r="GI134" s="35">
        <f>_xlfn.XLOOKUP($A134,'[3]Form &amp; Form Handler Details'!$Y:$Y,'[3]Form &amp; Form Handler Details'!IF:IF,"")</f>
        <v>0</v>
      </c>
      <c r="GJ134" s="35">
        <f>_xlfn.XLOOKUP($A134,'[3]Form &amp; Form Handler Details'!$Y:$Y,'[3]Form &amp; Form Handler Details'!IG:IG,"")</f>
        <v>0</v>
      </c>
      <c r="GK134" s="35">
        <f>_xlfn.XLOOKUP($A134,'[3]Form &amp; Form Handler Details'!$Y:$Y,'[3]Form &amp; Form Handler Details'!IH:IH,"")</f>
        <v>0</v>
      </c>
      <c r="GL134" s="35">
        <f>_xlfn.XLOOKUP($A134,'[3]Form &amp; Form Handler Details'!$Y:$Y,'[3]Form &amp; Form Handler Details'!II:II,"")</f>
        <v>0</v>
      </c>
      <c r="GM134" s="35">
        <f>_xlfn.XLOOKUP($A134,'[3]Form &amp; Form Handler Details'!$Y:$Y,'[3]Form &amp; Form Handler Details'!IJ:IJ,"")</f>
        <v>0</v>
      </c>
      <c r="GN134" s="35">
        <f>_xlfn.XLOOKUP($A134,'[3]Form &amp; Form Handler Details'!$Y:$Y,'[3]Form &amp; Form Handler Details'!IK:IK,"")</f>
        <v>0</v>
      </c>
      <c r="GO134" s="35">
        <f>_xlfn.XLOOKUP($A134,'[3]Form &amp; Form Handler Details'!$Y:$Y,'[3]Form &amp; Form Handler Details'!IL:IL,"")</f>
        <v>0</v>
      </c>
      <c r="GP134" s="35">
        <f>_xlfn.XLOOKUP($A134,'[3]Form &amp; Form Handler Details'!$Y:$Y,'[3]Form &amp; Form Handler Details'!IM:IM,"")</f>
        <v>0</v>
      </c>
      <c r="GQ134" s="35">
        <f>_xlfn.XLOOKUP($A134,'[3]Form &amp; Form Handler Details'!$Y:$Y,'[3]Form &amp; Form Handler Details'!IN:IN,"")</f>
        <v>0</v>
      </c>
      <c r="GR134" s="35">
        <f>_xlfn.XLOOKUP($A134,'[3]Form &amp; Form Handler Details'!$Y:$Y,'[3]Form &amp; Form Handler Details'!IO:IO,"")</f>
        <v>0</v>
      </c>
      <c r="GS134" s="35">
        <f>_xlfn.XLOOKUP($A134,'[3]Form &amp; Form Handler Details'!$Y:$Y,'[3]Form &amp; Form Handler Details'!IP:IP,"")</f>
        <v>0</v>
      </c>
      <c r="GT134" s="35">
        <f>_xlfn.XLOOKUP($A134,'[3]Form &amp; Form Handler Details'!$Y:$Y,'[3]Form &amp; Form Handler Details'!IQ:IQ,"")</f>
        <v>0</v>
      </c>
      <c r="GU134" s="35">
        <f>_xlfn.XLOOKUP($A134,'[3]Form &amp; Form Handler Details'!$Y:$Y,'[3]Form &amp; Form Handler Details'!IR:IR,"")</f>
        <v>0</v>
      </c>
      <c r="GV134" s="35">
        <f>_xlfn.XLOOKUP($A134,'[3]Form &amp; Form Handler Details'!$Y:$Y,'[3]Form &amp; Form Handler Details'!IS:IS,"")</f>
        <v>0</v>
      </c>
      <c r="GW134" s="35">
        <f>_xlfn.XLOOKUP($A134,'[3]Form &amp; Form Handler Details'!$Y:$Y,'[3]Form &amp; Form Handler Details'!IT:IT,"")</f>
        <v>0</v>
      </c>
      <c r="GX134" s="35">
        <f>_xlfn.XLOOKUP($A134,'[3]Form &amp; Form Handler Details'!$Y:$Y,'[3]Form &amp; Form Handler Details'!IU:IU,"")</f>
        <v>0</v>
      </c>
      <c r="GY134" s="35">
        <f>_xlfn.XLOOKUP($A134,'[3]Form &amp; Form Handler Details'!$Y:$Y,'[3]Form &amp; Form Handler Details'!IV:IV,"")</f>
        <v>0</v>
      </c>
      <c r="GZ134" s="35">
        <f>_xlfn.XLOOKUP($A134,'[3]Form &amp; Form Handler Details'!$Y:$Y,'[3]Form &amp; Form Handler Details'!IW:IW,"")</f>
        <v>0</v>
      </c>
      <c r="HA134" s="35">
        <f>_xlfn.XLOOKUP($A134,'[3]Form &amp; Form Handler Details'!$Y:$Y,'[3]Form &amp; Form Handler Details'!IX:IX,"")</f>
        <v>0</v>
      </c>
      <c r="HB134" s="35">
        <f>_xlfn.XLOOKUP($A134,'[3]Form &amp; Form Handler Details'!$Y:$Y,'[3]Form &amp; Form Handler Details'!IY:IY,"")</f>
        <v>0</v>
      </c>
      <c r="HC134" s="35">
        <f>_xlfn.XLOOKUP($A134,'[3]Form &amp; Form Handler Details'!$Y:$Y,'[3]Form &amp; Form Handler Details'!IZ:IZ,"")</f>
        <v>0</v>
      </c>
      <c r="HD134" s="35">
        <f>_xlfn.XLOOKUP($A134,'[3]Form &amp; Form Handler Details'!$Y:$Y,'[3]Form &amp; Form Handler Details'!JA:JA,"")</f>
        <v>0</v>
      </c>
      <c r="HE134" s="35">
        <f>_xlfn.XLOOKUP($A134,'[3]Form &amp; Form Handler Details'!$Y:$Y,'[3]Form &amp; Form Handler Details'!JB:JB,"")</f>
        <v>0</v>
      </c>
      <c r="HF134" s="35">
        <f>_xlfn.XLOOKUP($A134,'[3]Form &amp; Form Handler Details'!$Y:$Y,'[3]Form &amp; Form Handler Details'!JC:JC,"")</f>
        <v>0</v>
      </c>
      <c r="HG134" s="35">
        <f>_xlfn.XLOOKUP($A134,'[3]Form &amp; Form Handler Details'!$Y:$Y,'[3]Form &amp; Form Handler Details'!JD:JD,"")</f>
        <v>0</v>
      </c>
      <c r="HH134" s="35">
        <f>_xlfn.XLOOKUP($A134,'[3]Form &amp; Form Handler Details'!$Y:$Y,'[3]Form &amp; Form Handler Details'!JE:JE,"")</f>
        <v>0</v>
      </c>
      <c r="HI134" s="35">
        <f>_xlfn.XLOOKUP($A134,'[3]Form &amp; Form Handler Details'!$Y:$Y,'[3]Form &amp; Form Handler Details'!JF:JF,"")</f>
        <v>0</v>
      </c>
      <c r="HJ134" s="35">
        <f>_xlfn.XLOOKUP($A134,'[3]Form &amp; Form Handler Details'!$Y:$Y,'[3]Form &amp; Form Handler Details'!JG:JG,"")</f>
        <v>0</v>
      </c>
      <c r="HK134" s="35">
        <f>_xlfn.XLOOKUP($A134,'[3]Form &amp; Form Handler Details'!$Y:$Y,'[3]Form &amp; Form Handler Details'!JH:JH,"")</f>
        <v>0</v>
      </c>
      <c r="HL134" s="35">
        <f>_xlfn.XLOOKUP($A134,'[3]Form &amp; Form Handler Details'!$Y:$Y,'[3]Form &amp; Form Handler Details'!JI:JI,"")</f>
        <v>0</v>
      </c>
      <c r="HM134" s="35">
        <f>_xlfn.XLOOKUP($A134,'[3]Form &amp; Form Handler Details'!$Y:$Y,'[3]Form &amp; Form Handler Details'!JJ:JJ,"")</f>
        <v>0</v>
      </c>
      <c r="HN134" s="35">
        <f>_xlfn.XLOOKUP($A134,'[3]Form &amp; Form Handler Details'!$Y:$Y,'[3]Form &amp; Form Handler Details'!JK:JK,"")</f>
        <v>0</v>
      </c>
      <c r="HO134" s="35">
        <f>_xlfn.XLOOKUP($A134,'[3]Form &amp; Form Handler Details'!$Y:$Y,'[3]Form &amp; Form Handler Details'!JL:JL,"")</f>
        <v>0</v>
      </c>
      <c r="HP134" s="35">
        <f>_xlfn.XLOOKUP($A134,'[3]Form &amp; Form Handler Details'!$Y:$Y,'[3]Form &amp; Form Handler Details'!JM:JM,"")</f>
        <v>0</v>
      </c>
      <c r="HQ134" s="35">
        <f>_xlfn.XLOOKUP($A134,'[3]Form &amp; Form Handler Details'!$Y:$Y,'[3]Form &amp; Form Handler Details'!JN:JN,"")</f>
        <v>0</v>
      </c>
      <c r="HR134" s="35">
        <f>_xlfn.XLOOKUP($A134,'[3]Form &amp; Form Handler Details'!$Y:$Y,'[3]Form &amp; Form Handler Details'!JO:JO,"")</f>
        <v>0</v>
      </c>
      <c r="HS134" s="35">
        <f>_xlfn.XLOOKUP($A134,'[3]Form &amp; Form Handler Details'!$Y:$Y,'[3]Form &amp; Form Handler Details'!JP:JP,"")</f>
        <v>0</v>
      </c>
      <c r="HT134" s="35">
        <f>_xlfn.XLOOKUP($A134,'[3]Form &amp; Form Handler Details'!$Y:$Y,'[3]Form &amp; Form Handler Details'!JQ:JQ,"")</f>
        <v>0</v>
      </c>
      <c r="HU134" s="35">
        <f>_xlfn.XLOOKUP($A134,'[3]Form &amp; Form Handler Details'!$Y:$Y,'[3]Form &amp; Form Handler Details'!JR:JR,"")</f>
        <v>0</v>
      </c>
      <c r="HV134" s="35">
        <f>_xlfn.XLOOKUP($A134,'[3]Form &amp; Form Handler Details'!$Y:$Y,'[3]Form &amp; Form Handler Details'!JS:JS,"")</f>
        <v>0</v>
      </c>
      <c r="HW134" s="35">
        <f>_xlfn.XLOOKUP($A134,'[3]Form &amp; Form Handler Details'!$Y:$Y,'[3]Form &amp; Form Handler Details'!JT:JT,"")</f>
        <v>0</v>
      </c>
    </row>
    <row r="135" spans="1:231" ht="165" customHeight="1">
      <c r="A135" s="32" t="s">
        <v>149</v>
      </c>
      <c r="B135" s="32" t="str">
        <f>_xlfn.XLOOKUP(Table46[[#This Row],[UFID]],ATC!C:C,ATC!A:A,"")</f>
        <v>07</v>
      </c>
      <c r="C135" s="31" t="str">
        <f>_xlfn.XLOOKUP(Table46[[#This Row],[UFID]],ATC!C:C,ATC!E:E,"")</f>
        <v>Build Queue</v>
      </c>
      <c r="D135" s="31">
        <f>_xlfn.XLOOKUP(Table46[[#This Row],[UFID]],ATC!C:C,ATC!J:J,"")</f>
        <v>0</v>
      </c>
      <c r="E135" s="31" t="s">
        <v>614</v>
      </c>
      <c r="F135" s="34" t="str">
        <f>_xlfn.XLOOKUP(Table46[[#This Row],[UFID]],'[3]Form &amp; Form Handler Details'!$Y:$Y,'[3]Form &amp; Form Handler Details'!$F:$F,"")</f>
        <v>https://www.paypal.com/us/business/pos-system/contact-sales</v>
      </c>
      <c r="G135" s="34" t="str">
        <f>_xlfn.XLOOKUP(Table46[[#This Row],[UFID]],'[3]Form &amp; Form Handler Details'!$Y:$Y,'[3]Form &amp; Form Handler Details'!$I:$I,"")</f>
        <v>https://www.paypal.com/us/business/pos-system/contact-sales/thank-you</v>
      </c>
      <c r="H135" s="34" t="str">
        <f>_xlfn.XLOOKUP(Table46[[#This Row],[UFID]],'[3]Form &amp; Form Handler Details'!$Y:$Y,'[3]Form &amp; Form Handler Details'!$E:$E,"")</f>
        <v>https://pypd.paypal-mktg.com/l/925803/2022-10-10/2pt5r</v>
      </c>
      <c r="I135" s="34" t="str">
        <f>_xlfn.XLOOKUP(Table46[[#This Row],[UFID]],'[3]Form &amp; Form Handler Details'!$Y:$Y,'[3]Form &amp; Form Handler Details'!$U:$U,"")</f>
        <v>NA-US-FRH-23-Zettle-Contact-Us-Rebranding-Live</v>
      </c>
      <c r="J135" s="34" t="str">
        <f>_xlfn.XLOOKUP(Table46[[#This Row],[UFID]],'[3]Form &amp; Form Handler Details'!$Y:$Y,'[3]Form &amp; Form Handler Details'!$V:$V,"")</f>
        <v>https://pypd.paypal-mktg.com/l/925803/2023-04-07/2rptf</v>
      </c>
      <c r="K135" s="34" t="str">
        <f t="shared" si="4"/>
        <v>2023-04-07/2rptf</v>
      </c>
      <c r="L135" s="34" t="str">
        <f>_xlfn.XLOOKUP(Table46[[#This Row],[UFID]],'[3]Form &amp; Form Handler Details'!$Y:$Y,'[3]Form &amp; Form Handler Details'!$D:$D,"")</f>
        <v>NA-US-FRM-22-Zettle-Contact-Us-Rebranding</v>
      </c>
      <c r="M135" s="35" t="str">
        <f>_xlfn.XLOOKUP($A135,'[3]Form &amp; Form Handler Details'!$Y:$Y,'[3]Form &amp; Form Handler Details'!BJ:BJ,"")</f>
        <v>First name*</v>
      </c>
      <c r="N135" s="35" t="str">
        <f>_xlfn.XLOOKUP($A135,'[3]Form &amp; Form Handler Details'!$Y:$Y,'[3]Form &amp; Form Handler Details'!BK:BK,"")</f>
        <v>firstname</v>
      </c>
      <c r="O135" s="35" t="str">
        <f>_xlfn.XLOOKUP($A135,'[3]Form &amp; Form Handler Details'!$Y:$Y,'[3]Form &amp; Form Handler Details'!BL:BL,"")</f>
        <v>Text</v>
      </c>
      <c r="P135" s="35" t="str">
        <f>_xlfn.XLOOKUP($A135,'[3]Form &amp; Form Handler Details'!$Y:$Y,'[3]Form &amp; Form Handler Details'!BM:BM,"")</f>
        <v>This field is required.</v>
      </c>
      <c r="Q135" s="35" t="str">
        <f>_xlfn.XLOOKUP($A135,'[3]Form &amp; Form Handler Details'!$Y:$Y,'[3]Form &amp; Form Handler Details'!BN:BN,"")</f>
        <v>Last name*</v>
      </c>
      <c r="R135" s="35" t="str">
        <f>_xlfn.XLOOKUP($A135,'[3]Form &amp; Form Handler Details'!$Y:$Y,'[3]Form &amp; Form Handler Details'!BO:BO,"")</f>
        <v>lastname</v>
      </c>
      <c r="S135" s="35" t="str">
        <f>_xlfn.XLOOKUP($A135,'[3]Form &amp; Form Handler Details'!$Y:$Y,'[3]Form &amp; Form Handler Details'!BP:BP,"")</f>
        <v>text</v>
      </c>
      <c r="T135" s="35" t="str">
        <f>_xlfn.XLOOKUP($A135,'[3]Form &amp; Form Handler Details'!$Y:$Y,'[3]Form &amp; Form Handler Details'!BQ:BQ,"")</f>
        <v>This field is required.</v>
      </c>
      <c r="U135" s="35" t="str">
        <f>_xlfn.XLOOKUP($A135,'[3]Form &amp; Form Handler Details'!$Y:$Y,'[3]Form &amp; Form Handler Details'!BR:BR,"")</f>
        <v>Work email*</v>
      </c>
      <c r="V135" s="35" t="str">
        <f>_xlfn.XLOOKUP($A135,'[3]Form &amp; Form Handler Details'!$Y:$Y,'[3]Form &amp; Form Handler Details'!BS:BS,"")</f>
        <v>workemail</v>
      </c>
      <c r="W135" s="35" t="str">
        <f>_xlfn.XLOOKUP($A135,'[3]Form &amp; Form Handler Details'!$Y:$Y,'[3]Form &amp; Form Handler Details'!BT:BT,"")</f>
        <v>Email</v>
      </c>
      <c r="X135" s="35" t="str">
        <f>_xlfn.XLOOKUP($A135,'[3]Form &amp; Form Handler Details'!$Y:$Y,'[3]Form &amp; Form Handler Details'!BU:BU,"")</f>
        <v>This field is required.</v>
      </c>
      <c r="Y135" s="35" t="str">
        <f>_xlfn.XLOOKUP($A135,'[3]Form &amp; Form Handler Details'!$Y:$Y,'[3]Form &amp; Form Handler Details'!BV:BV,"")</f>
        <v>Company name*</v>
      </c>
      <c r="Z135" s="35" t="str">
        <f>_xlfn.XLOOKUP($A135,'[3]Form &amp; Form Handler Details'!$Y:$Y,'[3]Form &amp; Form Handler Details'!BW:BW,"")</f>
        <v>companyname</v>
      </c>
      <c r="AA135" s="35" t="str">
        <f>_xlfn.XLOOKUP($A135,'[3]Form &amp; Form Handler Details'!$Y:$Y,'[3]Form &amp; Form Handler Details'!BX:BX,"")</f>
        <v>Text</v>
      </c>
      <c r="AB135" s="35" t="str">
        <f>_xlfn.XLOOKUP($A135,'[3]Form &amp; Form Handler Details'!$Y:$Y,'[3]Form &amp; Form Handler Details'!BY:BY,"")</f>
        <v>This field is required.</v>
      </c>
      <c r="AC135" s="35">
        <f>_xlfn.XLOOKUP($A135,'[3]Form &amp; Form Handler Details'!$Y:$Y,'[3]Form &amp; Form Handler Details'!BZ:BZ,"")</f>
        <v>0</v>
      </c>
      <c r="AD135" s="35">
        <f>_xlfn.XLOOKUP($A135,'[3]Form &amp; Form Handler Details'!$Y:$Y,'[3]Form &amp; Form Handler Details'!CA:CA,"")</f>
        <v>0</v>
      </c>
      <c r="AE135" s="35">
        <f>_xlfn.XLOOKUP($A135,'[3]Form &amp; Form Handler Details'!$Y:$Y,'[3]Form &amp; Form Handler Details'!CB:CB,"")</f>
        <v>0</v>
      </c>
      <c r="AF135" s="35">
        <f>_xlfn.XLOOKUP($A135,'[3]Form &amp; Form Handler Details'!$Y:$Y,'[3]Form &amp; Form Handler Details'!CC:CC,"")</f>
        <v>0</v>
      </c>
      <c r="AG135" s="35" t="str">
        <f>_xlfn.XLOOKUP($A135,'[3]Form &amp; Form Handler Details'!$Y:$Y,'[3]Form &amp; Form Handler Details'!CD:CD,"")</f>
        <v>Estimated Annual Sales*
Please Select
Less than $250,000
$250,000 - $499,999
$500,000 - $9,999,999
$10,000,000 - $49,999,999
More than $50,000,000</v>
      </c>
      <c r="AH135" s="35" t="str">
        <f>_xlfn.XLOOKUP($A135,'[3]Form &amp; Form Handler Details'!$Y:$Y,'[3]Form &amp; Form Handler Details'!CE:CE,"")</f>
        <v>annualonlinesales</v>
      </c>
      <c r="AI135" s="35" t="str">
        <f>_xlfn.XLOOKUP($A135,'[3]Form &amp; Form Handler Details'!$Y:$Y,'[3]Form &amp; Form Handler Details'!CF:CF,"")</f>
        <v>Dropdown</v>
      </c>
      <c r="AJ135" s="35" t="str">
        <f>_xlfn.XLOOKUP($A135,'[3]Form &amp; Form Handler Details'!$Y:$Y,'[3]Form &amp; Form Handler Details'!CG:CG,"")</f>
        <v>This field is required</v>
      </c>
      <c r="AK135" s="35" t="str">
        <f>_xlfn.XLOOKUP($A135,'[3]Form &amp; Form Handler Details'!$Y:$Y,'[3]Form &amp; Form Handler Details'!CH:CH,"")</f>
        <v>Company website (optional)</v>
      </c>
      <c r="AL135" s="35" t="str">
        <f>_xlfn.XLOOKUP($A135,'[3]Form &amp; Form Handler Details'!$Y:$Y,'[3]Form &amp; Form Handler Details'!CI:CI,"")</f>
        <v>companywebsite</v>
      </c>
      <c r="AM135" s="35" t="str">
        <f>_xlfn.XLOOKUP($A135,'[3]Form &amp; Form Handler Details'!$Y:$Y,'[3]Form &amp; Form Handler Details'!CJ:CJ,"")</f>
        <v>Text</v>
      </c>
      <c r="AN135" s="35">
        <f>_xlfn.XLOOKUP($A135,'[3]Form &amp; Form Handler Details'!$Y:$Y,'[3]Form &amp; Form Handler Details'!CK:CK,"")</f>
        <v>0</v>
      </c>
      <c r="AO135" s="35" t="str">
        <f>_xlfn.XLOOKUP($A135,'[3]Form &amp; Form Handler Details'!$Y:$Y,'[3]Form &amp; Form Handler Details'!CL:CL,"")</f>
        <v>Phone number*</v>
      </c>
      <c r="AP135" s="35" t="str">
        <f>_xlfn.XLOOKUP($A135,'[3]Form &amp; Form Handler Details'!$Y:$Y,'[3]Form &amp; Form Handler Details'!CM:CM,"")</f>
        <v>phonenumber</v>
      </c>
      <c r="AQ135" s="35" t="str">
        <f>_xlfn.XLOOKUP($A135,'[3]Form &amp; Form Handler Details'!$Y:$Y,'[3]Form &amp; Form Handler Details'!CN:CN,"")</f>
        <v>Number</v>
      </c>
      <c r="AR135" s="35" t="str">
        <f>_xlfn.XLOOKUP($A135,'[3]Form &amp; Form Handler Details'!$Y:$Y,'[3]Form &amp; Form Handler Details'!CO:CO,"")</f>
        <v>This field is required.</v>
      </c>
      <c r="AS135" s="35">
        <f>_xlfn.XLOOKUP($A135,'[3]Form &amp; Form Handler Details'!$Y:$Y,'[3]Form &amp; Form Handler Details'!CP:CP,"")</f>
        <v>0</v>
      </c>
      <c r="AT135" s="35">
        <f>_xlfn.XLOOKUP($A135,'[3]Form &amp; Form Handler Details'!$Y:$Y,'[3]Form &amp; Form Handler Details'!CQ:CQ,"")</f>
        <v>0</v>
      </c>
      <c r="AU135" s="35">
        <f>_xlfn.XLOOKUP($A135,'[3]Form &amp; Form Handler Details'!$Y:$Y,'[3]Form &amp; Form Handler Details'!CR:CR,"")</f>
        <v>0</v>
      </c>
      <c r="AV135" s="35">
        <f>_xlfn.XLOOKUP($A135,'[3]Form &amp; Form Handler Details'!$Y:$Y,'[3]Form &amp; Form Handler Details'!CS:CS,"")</f>
        <v>0</v>
      </c>
      <c r="AW135" s="35" t="str">
        <f>_xlfn.XLOOKUP($A135,'[3]Form &amp; Form Handler Details'!$Y:$Y,'[3]Form &amp; Form Handler Details'!CT:CT,"")</f>
        <v>WebformURL (Hidden)</v>
      </c>
      <c r="AX135" s="35" t="str">
        <f>_xlfn.XLOOKUP($A135,'[3]Form &amp; Form Handler Details'!$Y:$Y,'[3]Form &amp; Form Handler Details'!CU:CU,"")</f>
        <v>webformurl</v>
      </c>
      <c r="AY135" s="35" t="str">
        <f>_xlfn.XLOOKUP($A135,'[3]Form &amp; Form Handler Details'!$Y:$Y,'[3]Form &amp; Form Handler Details'!CV:CV,"")</f>
        <v>Hidden - text</v>
      </c>
      <c r="AZ135" s="35" t="str">
        <f>_xlfn.XLOOKUP($A135,'[3]Form &amp; Form Handler Details'!$Y:$Y,'[3]Form &amp; Form Handler Details'!CW:CW,"")</f>
        <v>gclid* (Hidden)</v>
      </c>
      <c r="BA135" s="35" t="str">
        <f>_xlfn.XLOOKUP($A135,'[3]Form &amp; Form Handler Details'!$Y:$Y,'[3]Form &amp; Form Handler Details'!CX:CX,"")</f>
        <v>gclid</v>
      </c>
      <c r="BB135" s="35" t="str">
        <f>_xlfn.XLOOKUP($A135,'[3]Form &amp; Form Handler Details'!$Y:$Y,'[3]Form &amp; Form Handler Details'!CY:CY,"")</f>
        <v>Hidden - text</v>
      </c>
      <c r="BC135" s="35">
        <f>_xlfn.XLOOKUP($A135,'[3]Form &amp; Form Handler Details'!$Y:$Y,'[3]Form &amp; Form Handler Details'!CZ:CZ,"")</f>
        <v>0</v>
      </c>
      <c r="BD135" s="35">
        <f>_xlfn.XLOOKUP($A135,'[3]Form &amp; Form Handler Details'!$Y:$Y,'[3]Form &amp; Form Handler Details'!DA:DA,"")</f>
        <v>0</v>
      </c>
      <c r="BE135" s="35">
        <f>_xlfn.XLOOKUP($A135,'[3]Form &amp; Form Handler Details'!$Y:$Y,'[3]Form &amp; Form Handler Details'!DB:DB,"")</f>
        <v>0</v>
      </c>
      <c r="BF135" s="35">
        <f>_xlfn.XLOOKUP($A135,'[3]Form &amp; Form Handler Details'!$Y:$Y,'[3]Form &amp; Form Handler Details'!DC:DC,"")</f>
        <v>0</v>
      </c>
      <c r="BG135" s="35">
        <f>_xlfn.XLOOKUP($A135,'[3]Form &amp; Form Handler Details'!$Y:$Y,'[3]Form &amp; Form Handler Details'!DD:DD,"")</f>
        <v>0</v>
      </c>
      <c r="BH135" s="35">
        <f>_xlfn.XLOOKUP($A135,'[3]Form &amp; Form Handler Details'!$Y:$Y,'[3]Form &amp; Form Handler Details'!DE:DE,"")</f>
        <v>0</v>
      </c>
      <c r="BI135" s="35">
        <f>_xlfn.XLOOKUP($A135,'[3]Form &amp; Form Handler Details'!$Y:$Y,'[3]Form &amp; Form Handler Details'!DF:DF,"")</f>
        <v>0</v>
      </c>
      <c r="BJ135" s="35" t="str">
        <f>_xlfn.XLOOKUP($A135,'[3]Form &amp; Form Handler Details'!$Y:$Y,'[3]Form &amp; Form Handler Details'!DG:DG,"")</f>
        <v>Do you have a PayPal Business account?*</v>
      </c>
      <c r="BK135" s="35" t="str">
        <f>_xlfn.XLOOKUP($A135,'[3]Form &amp; Form Handler Details'!$Y:$Y,'[3]Form &amp; Form Handler Details'!DH:DH,"")</f>
        <v>doyoualreadyhaveapaypalbusinessaccount</v>
      </c>
      <c r="BL135" s="35" t="str">
        <f>_xlfn.XLOOKUP($A135,'[3]Form &amp; Form Handler Details'!$Y:$Y,'[3]Form &amp; Form Handler Details'!DI:DI,"")</f>
        <v>Dropdown</v>
      </c>
      <c r="BM135" s="35" t="str">
        <f>_xlfn.XLOOKUP($A135,'[3]Form &amp; Form Handler Details'!$Y:$Y,'[3]Form &amp; Form Handler Details'!DJ:DJ,"")</f>
        <v>This field is required</v>
      </c>
      <c r="BN135" s="35" t="str">
        <f>_xlfn.XLOOKUP($A135,'[3]Form &amp; Form Handler Details'!$Y:$Y,'[3]Form &amp; Form Handler Details'!DK:DK,"")</f>
        <v>What do you need help with?*
Please select
My account
Another PayPal product</v>
      </c>
      <c r="BO135" s="35" t="str">
        <f>_xlfn.XLOOKUP($A135,'[3]Form &amp; Form Handler Details'!$Y:$Y,'[3]Form &amp; Form Handler Details'!DL:DL,"")</f>
        <v>whatdoyouneedhelpwith</v>
      </c>
      <c r="BP135" s="35" t="str">
        <f>_xlfn.XLOOKUP($A135,'[3]Form &amp; Form Handler Details'!$Y:$Y,'[3]Form &amp; Form Handler Details'!DM:DM,"")</f>
        <v>dropdown</v>
      </c>
      <c r="BQ135" s="35" t="str">
        <f>_xlfn.XLOOKUP($A135,'[3]Form &amp; Form Handler Details'!$Y:$Y,'[3]Form &amp; Form Handler Details'!DN:DN,"")</f>
        <v>This field is required</v>
      </c>
      <c r="BR135" s="35" t="str">
        <f>_xlfn.XLOOKUP($A135,'[3]Form &amp; Form Handler Details'!$Y:$Y,'[3]Form &amp; Form Handler Details'!DO:DO,"")</f>
        <v>Country*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Zambia
Zimbabwe</v>
      </c>
      <c r="BS135" s="35" t="str">
        <f>_xlfn.XLOOKUP($A135,'[3]Form &amp; Form Handler Details'!$Y:$Y,'[3]Form &amp; Form Handler Details'!DP:DP,"")</f>
        <v>US
CA
AF
AL
DZ
AS
AD
AO
AI
AQ
AG
AR
AM
AW
AU
AT
AZ
BS
BH
BD
BB
BY
BE
BZ
BJ
BM
BT
BO
BA
BW
BR
IO
VG
BN
BG
BF
BI
KH
CM
CV
KY
CF
TD
CL
CN
CX
CC
CO
KM
CG
CK
CR
HR
CU
CW
CY
CZ
CI
CD
DK
DJ
DM
DO
EC
EG
SV
GQ
ER
EE
ET
FK
FO
FJ
FI
FR
GF
PF
TF
GA
GM
GE
DE
GH
GI
GR
GL
GD
GP
GU
GT
GG
GN
GW
GY
HT
HN
HK
HU
IS
IN
ID
IR
IQ
IE
IM
IL
IT
JM
JP
JE
JO
KZ
KE
KI
KW
KG
LA
LV
LB
LS
LR
LY
LI
LT
LU
MO
MK
MG
MW
MY
MV
ML
MT
MH
MQ
MR
MU
YT
MX
FM
MD
MC
MN
ME
MS
MA
MZ
MM
NA
NR
NP
NL
NC
NZ
NI
NE
NG
NU
NF
KP
MP
NO
OM
PK
PW
PS
PA
PG
PY
PE
PH
PN
PL
PT
PR
QA
RO
RU
RW
RE
BL
SH
KN
LC
PM
VC
WS
SM
ST
SA
SN
SP
SC
SL
SG
SK
SI
SB
SO
ZA
KR
SS
ES
LK
SD
SR
SJ
SZ
SE
CH
SY
TW
TJ
TZ
TH
TL
TG
TK
TO
TT
TN
TR
TM
TC
TV
VI
UG
UA
AE
GB
UM
UY
UZ
VU
VA
VE
VN
WF
EH
YE
ZM
ZW</v>
      </c>
      <c r="BT135" s="35" t="str">
        <f>_xlfn.XLOOKUP($A135,'[3]Form &amp; Form Handler Details'!$Y:$Y,'[3]Form &amp; Form Handler Details'!DQ:DQ,"")</f>
        <v>country</v>
      </c>
      <c r="BU135" s="35" t="str">
        <f>_xlfn.XLOOKUP($A135,'[3]Form &amp; Form Handler Details'!$Y:$Y,'[3]Form &amp; Form Handler Details'!DR:DR,"")</f>
        <v>Dropdown</v>
      </c>
      <c r="BV135" s="35" t="str">
        <f>_xlfn.XLOOKUP($A135,'[3]Form &amp; Form Handler Details'!$Y:$Y,'[3]Form &amp; Form Handler Details'!DS:DS,"")</f>
        <v>This field is required</v>
      </c>
      <c r="BW135" s="35" t="str">
        <f>_xlfn.XLOOKUP($A135,'[3]Form &amp; Form Handler Details'!$Y:$Y,'[3]Form &amp; Form Handler Details'!DT:DT,"")</f>
        <v>HoneyPot</v>
      </c>
      <c r="BX135" s="35" t="str">
        <f>_xlfn.XLOOKUP($A135,'[3]Form &amp; Form Handler Details'!$Y:$Y,'[3]Form &amp; Form Handler Details'!DU:DU,"")</f>
        <v>pardot_extra_field</v>
      </c>
      <c r="BY135" s="35" t="str">
        <f>_xlfn.XLOOKUP($A135,'[3]Form &amp; Form Handler Details'!$Y:$Y,'[3]Form &amp; Form Handler Details'!DV:DV,"")</f>
        <v>Hidden</v>
      </c>
      <c r="BZ135" s="35">
        <f>_xlfn.XLOOKUP($A135,'[3]Form &amp; Form Handler Details'!$Y:$Y,'[3]Form &amp; Form Handler Details'!DW:DW,"")</f>
        <v>0</v>
      </c>
      <c r="CA135" s="35">
        <f>_xlfn.XLOOKUP($A135,'[3]Form &amp; Form Handler Details'!$Y:$Y,'[3]Form &amp; Form Handler Details'!DX:DX,"")</f>
        <v>0</v>
      </c>
      <c r="CB135" s="35">
        <f>_xlfn.XLOOKUP($A135,'[3]Form &amp; Form Handler Details'!$Y:$Y,'[3]Form &amp; Form Handler Details'!DY:DY,"")</f>
        <v>0</v>
      </c>
      <c r="CC135" s="35">
        <f>_xlfn.XLOOKUP($A135,'[3]Form &amp; Form Handler Details'!$Y:$Y,'[3]Form &amp; Form Handler Details'!DZ:DZ,"")</f>
        <v>0</v>
      </c>
      <c r="CD135" s="35">
        <f>_xlfn.XLOOKUP($A135,'[3]Form &amp; Form Handler Details'!$Y:$Y,'[3]Form &amp; Form Handler Details'!EA:EA,"")</f>
        <v>0</v>
      </c>
      <c r="CE135" s="35">
        <f>_xlfn.XLOOKUP($A135,'[3]Form &amp; Form Handler Details'!$Y:$Y,'[3]Form &amp; Form Handler Details'!EB:EB,"")</f>
        <v>0</v>
      </c>
      <c r="CF135" s="35">
        <f>_xlfn.XLOOKUP($A135,'[3]Form &amp; Form Handler Details'!$Y:$Y,'[3]Form &amp; Form Handler Details'!EC:EC,"")</f>
        <v>0</v>
      </c>
      <c r="CG135" s="35">
        <f>_xlfn.XLOOKUP($A135,'[3]Form &amp; Form Handler Details'!$Y:$Y,'[3]Form &amp; Form Handler Details'!ED:ED,"")</f>
        <v>0</v>
      </c>
      <c r="CH135" s="35">
        <f>_xlfn.XLOOKUP($A135,'[3]Form &amp; Form Handler Details'!$Y:$Y,'[3]Form &amp; Form Handler Details'!EE:EE,"")</f>
        <v>0</v>
      </c>
      <c r="CI135" s="35">
        <f>_xlfn.XLOOKUP($A135,'[3]Form &amp; Form Handler Details'!$Y:$Y,'[3]Form &amp; Form Handler Details'!EF:EF,"")</f>
        <v>0</v>
      </c>
      <c r="CJ135" s="35">
        <f>_xlfn.XLOOKUP($A135,'[3]Form &amp; Form Handler Details'!$Y:$Y,'[3]Form &amp; Form Handler Details'!EG:EG,"")</f>
        <v>0</v>
      </c>
      <c r="CK135" s="35">
        <f>_xlfn.XLOOKUP($A135,'[3]Form &amp; Form Handler Details'!$Y:$Y,'[3]Form &amp; Form Handler Details'!EH:EH,"")</f>
        <v>0</v>
      </c>
      <c r="CL135" s="35">
        <f>_xlfn.XLOOKUP($A135,'[3]Form &amp; Form Handler Details'!$Y:$Y,'[3]Form &amp; Form Handler Details'!EI:EI,"")</f>
        <v>0</v>
      </c>
      <c r="CM135" s="35">
        <f>_xlfn.XLOOKUP($A135,'[3]Form &amp; Form Handler Details'!$Y:$Y,'[3]Form &amp; Form Handler Details'!EJ:EJ,"")</f>
        <v>0</v>
      </c>
      <c r="CN135" s="35">
        <f>_xlfn.XLOOKUP($A135,'[3]Form &amp; Form Handler Details'!$Y:$Y,'[3]Form &amp; Form Handler Details'!EK:EK,"")</f>
        <v>0</v>
      </c>
      <c r="CO135" s="35">
        <f>_xlfn.XLOOKUP($A135,'[3]Form &amp; Form Handler Details'!$Y:$Y,'[3]Form &amp; Form Handler Details'!EL:EL,"")</f>
        <v>0</v>
      </c>
      <c r="CP135" s="35">
        <f>_xlfn.XLOOKUP($A135,'[3]Form &amp; Form Handler Details'!$Y:$Y,'[3]Form &amp; Form Handler Details'!EM:EM,"")</f>
        <v>0</v>
      </c>
      <c r="CQ135" s="35" t="str">
        <f>_xlfn.XLOOKUP($A135,'[3]Form &amp; Form Handler Details'!$Y:$Y,'[3]Form &amp; Form Handler Details'!EN:EN,"")</f>
        <v>I have read and accepted the PayPal Privacy Policy. I consent to PayPal contacting me by phone or by email, and to sending me product or industry information relevant to my query. I know I can unsubscribe at any time.
For more information, read our PayPal Privacy Policy.</v>
      </c>
      <c r="CR135" s="35" t="str">
        <f>_xlfn.XLOOKUP($A135,'[3]Form &amp; Form Handler Details'!$Y:$Y,'[3]Form &amp; Form Handler Details'!EO:EO,"")</f>
        <v>privacyconsent</v>
      </c>
      <c r="CS135" s="35" t="str">
        <f>_xlfn.XLOOKUP($A135,'[3]Form &amp; Form Handler Details'!$Y:$Y,'[3]Form &amp; Form Handler Details'!EP:EP,"")</f>
        <v>Checkbox</v>
      </c>
      <c r="CT135" s="35" t="str">
        <f>_xlfn.XLOOKUP($A135,'[3]Form &amp; Form Handler Details'!$Y:$Y,'[3]Form &amp; Form Handler Details'!EQ:EQ,"")</f>
        <v>This field is required.</v>
      </c>
      <c r="CU135" s="35">
        <f>_xlfn.XLOOKUP($A135,'[3]Form &amp; Form Handler Details'!$Y:$Y,'[3]Form &amp; Form Handler Details'!ER:ER,"")</f>
        <v>0</v>
      </c>
      <c r="CV135" s="35">
        <f>_xlfn.XLOOKUP($A135,'[3]Form &amp; Form Handler Details'!$Y:$Y,'[3]Form &amp; Form Handler Details'!ES:ES,"")</f>
        <v>0</v>
      </c>
      <c r="CW135" s="35">
        <f>_xlfn.XLOOKUP($A135,'[3]Form &amp; Form Handler Details'!$Y:$Y,'[3]Form &amp; Form Handler Details'!ET:ET,"")</f>
        <v>0</v>
      </c>
      <c r="CX135" s="35">
        <f>_xlfn.XLOOKUP($A135,'[3]Form &amp; Form Handler Details'!$Y:$Y,'[3]Form &amp; Form Handler Details'!EU:EU,"")</f>
        <v>0</v>
      </c>
      <c r="CY135" s="35">
        <f>_xlfn.XLOOKUP($A135,'[3]Form &amp; Form Handler Details'!$Y:$Y,'[3]Form &amp; Form Handler Details'!EV:EV,"")</f>
        <v>0</v>
      </c>
      <c r="CZ135" s="35">
        <f>_xlfn.XLOOKUP($A135,'[3]Form &amp; Form Handler Details'!$Y:$Y,'[3]Form &amp; Form Handler Details'!EW:EW,"")</f>
        <v>0</v>
      </c>
      <c r="DA135" s="35">
        <f>_xlfn.XLOOKUP($A135,'[3]Form &amp; Form Handler Details'!$Y:$Y,'[3]Form &amp; Form Handler Details'!EX:EX,"")</f>
        <v>0</v>
      </c>
      <c r="DB135" s="35">
        <f>_xlfn.XLOOKUP($A135,'[3]Form &amp; Form Handler Details'!$Y:$Y,'[3]Form &amp; Form Handler Details'!EY:EY,"")</f>
        <v>0</v>
      </c>
      <c r="DC135" s="35">
        <f>_xlfn.XLOOKUP($A135,'[3]Form &amp; Form Handler Details'!$Y:$Y,'[3]Form &amp; Form Handler Details'!EZ:EZ,"")</f>
        <v>0</v>
      </c>
      <c r="DD135" s="35">
        <f>_xlfn.XLOOKUP($A135,'[3]Form &amp; Form Handler Details'!$Y:$Y,'[3]Form &amp; Form Handler Details'!FA:FA,"")</f>
        <v>0</v>
      </c>
      <c r="DE135" s="35">
        <f>_xlfn.XLOOKUP($A135,'[3]Form &amp; Form Handler Details'!$Y:$Y,'[3]Form &amp; Form Handler Details'!FB:FB,"")</f>
        <v>0</v>
      </c>
      <c r="DF135" s="35">
        <f>_xlfn.XLOOKUP($A135,'[3]Form &amp; Form Handler Details'!$Y:$Y,'[3]Form &amp; Form Handler Details'!FC:FC,"")</f>
        <v>0</v>
      </c>
      <c r="DG135" s="35">
        <f>_xlfn.XLOOKUP($A135,'[3]Form &amp; Form Handler Details'!$Y:$Y,'[3]Form &amp; Form Handler Details'!FD:FD,"")</f>
        <v>0</v>
      </c>
      <c r="DH135" s="35">
        <f>_xlfn.XLOOKUP($A135,'[3]Form &amp; Form Handler Details'!$Y:$Y,'[3]Form &amp; Form Handler Details'!FE:FE,"")</f>
        <v>0</v>
      </c>
      <c r="DI135" s="35">
        <f>_xlfn.XLOOKUP($A135,'[3]Form &amp; Form Handler Details'!$Y:$Y,'[3]Form &amp; Form Handler Details'!FF:FF,"")</f>
        <v>0</v>
      </c>
      <c r="DJ135" s="35">
        <f>_xlfn.XLOOKUP($A135,'[3]Form &amp; Form Handler Details'!$Y:$Y,'[3]Form &amp; Form Handler Details'!FG:FG,"")</f>
        <v>0</v>
      </c>
      <c r="DK135" s="35">
        <f>_xlfn.XLOOKUP($A135,'[3]Form &amp; Form Handler Details'!$Y:$Y,'[3]Form &amp; Form Handler Details'!FH:FH,"")</f>
        <v>0</v>
      </c>
      <c r="DL135" s="35">
        <f>_xlfn.XLOOKUP($A135,'[3]Form &amp; Form Handler Details'!$Y:$Y,'[3]Form &amp; Form Handler Details'!FI:FI,"")</f>
        <v>0</v>
      </c>
      <c r="DM135" s="35">
        <f>_xlfn.XLOOKUP($A135,'[3]Form &amp; Form Handler Details'!$Y:$Y,'[3]Form &amp; Form Handler Details'!FJ:FJ,"")</f>
        <v>0</v>
      </c>
      <c r="DN135" s="35">
        <f>_xlfn.XLOOKUP($A135,'[3]Form &amp; Form Handler Details'!$Y:$Y,'[3]Form &amp; Form Handler Details'!FK:FK,"")</f>
        <v>0</v>
      </c>
      <c r="DO135" s="35">
        <f>_xlfn.XLOOKUP($A135,'[3]Form &amp; Form Handler Details'!$Y:$Y,'[3]Form &amp; Form Handler Details'!FL:FL,"")</f>
        <v>0</v>
      </c>
      <c r="DP135" s="35">
        <f>_xlfn.XLOOKUP($A135,'[3]Form &amp; Form Handler Details'!$Y:$Y,'[3]Form &amp; Form Handler Details'!FM:FM,"")</f>
        <v>0</v>
      </c>
      <c r="DQ135" s="35">
        <f>_xlfn.XLOOKUP($A135,'[3]Form &amp; Form Handler Details'!$Y:$Y,'[3]Form &amp; Form Handler Details'!FN:FN,"")</f>
        <v>0</v>
      </c>
      <c r="DR135" s="35">
        <f>_xlfn.XLOOKUP($A135,'[3]Form &amp; Form Handler Details'!$Y:$Y,'[3]Form &amp; Form Handler Details'!FO:FO,"")</f>
        <v>0</v>
      </c>
      <c r="DS135" s="35">
        <f>_xlfn.XLOOKUP($A135,'[3]Form &amp; Form Handler Details'!$Y:$Y,'[3]Form &amp; Form Handler Details'!FP:FP,"")</f>
        <v>0</v>
      </c>
      <c r="DT135" s="35">
        <f>_xlfn.XLOOKUP($A135,'[3]Form &amp; Form Handler Details'!$Y:$Y,'[3]Form &amp; Form Handler Details'!FQ:FQ,"")</f>
        <v>0</v>
      </c>
      <c r="DU135" s="35">
        <f>_xlfn.XLOOKUP($A135,'[3]Form &amp; Form Handler Details'!$Y:$Y,'[3]Form &amp; Form Handler Details'!FR:FR,"")</f>
        <v>0</v>
      </c>
      <c r="DV135" s="35">
        <f>_xlfn.XLOOKUP($A135,'[3]Form &amp; Form Handler Details'!$Y:$Y,'[3]Form &amp; Form Handler Details'!FS:FS,"")</f>
        <v>0</v>
      </c>
      <c r="DW135" s="35">
        <f>_xlfn.XLOOKUP($A135,'[3]Form &amp; Form Handler Details'!$Y:$Y,'[3]Form &amp; Form Handler Details'!FT:FT,"")</f>
        <v>0</v>
      </c>
      <c r="DX135" s="35">
        <f>_xlfn.XLOOKUP($A135,'[3]Form &amp; Form Handler Details'!$Y:$Y,'[3]Form &amp; Form Handler Details'!FU:FU,"")</f>
        <v>0</v>
      </c>
      <c r="DY135" s="35">
        <f>_xlfn.XLOOKUP($A135,'[3]Form &amp; Form Handler Details'!$Y:$Y,'[3]Form &amp; Form Handler Details'!FV:FV,"")</f>
        <v>0</v>
      </c>
      <c r="DZ135" s="35">
        <f>_xlfn.XLOOKUP($A135,'[3]Form &amp; Form Handler Details'!$Y:$Y,'[3]Form &amp; Form Handler Details'!FW:FW,"")</f>
        <v>0</v>
      </c>
      <c r="EA135" s="35">
        <f>_xlfn.XLOOKUP($A135,'[3]Form &amp; Form Handler Details'!$Y:$Y,'[3]Form &amp; Form Handler Details'!FX:FX,"")</f>
        <v>0</v>
      </c>
      <c r="EB135" s="35">
        <f>_xlfn.XLOOKUP($A135,'[3]Form &amp; Form Handler Details'!$Y:$Y,'[3]Form &amp; Form Handler Details'!FY:FY,"")</f>
        <v>0</v>
      </c>
      <c r="EC135" s="35">
        <f>_xlfn.XLOOKUP($A135,'[3]Form &amp; Form Handler Details'!$Y:$Y,'[3]Form &amp; Form Handler Details'!FZ:FZ,"")</f>
        <v>0</v>
      </c>
      <c r="ED135" s="35">
        <f>_xlfn.XLOOKUP($A135,'[3]Form &amp; Form Handler Details'!$Y:$Y,'[3]Form &amp; Form Handler Details'!GA:GA,"")</f>
        <v>0</v>
      </c>
      <c r="EE135" s="35">
        <f>_xlfn.XLOOKUP($A135,'[3]Form &amp; Form Handler Details'!$Y:$Y,'[3]Form &amp; Form Handler Details'!GB:GB,"")</f>
        <v>0</v>
      </c>
      <c r="EF135" s="35">
        <f>_xlfn.XLOOKUP($A135,'[3]Form &amp; Form Handler Details'!$Y:$Y,'[3]Form &amp; Form Handler Details'!GC:GC,"")</f>
        <v>0</v>
      </c>
      <c r="EG135" s="35">
        <f>_xlfn.XLOOKUP($A135,'[3]Form &amp; Form Handler Details'!$Y:$Y,'[3]Form &amp; Form Handler Details'!GD:GD,"")</f>
        <v>0</v>
      </c>
      <c r="EH135" s="35">
        <f>_xlfn.XLOOKUP($A135,'[3]Form &amp; Form Handler Details'!$Y:$Y,'[3]Form &amp; Form Handler Details'!GE:GE,"")</f>
        <v>0</v>
      </c>
      <c r="EI135" s="35">
        <f>_xlfn.XLOOKUP($A135,'[3]Form &amp; Form Handler Details'!$Y:$Y,'[3]Form &amp; Form Handler Details'!GF:GF,"")</f>
        <v>0</v>
      </c>
      <c r="EJ135" s="35">
        <f>_xlfn.XLOOKUP($A135,'[3]Form &amp; Form Handler Details'!$Y:$Y,'[3]Form &amp; Form Handler Details'!GG:GG,"")</f>
        <v>0</v>
      </c>
      <c r="EK135" s="35">
        <f>_xlfn.XLOOKUP($A135,'[3]Form &amp; Form Handler Details'!$Y:$Y,'[3]Form &amp; Form Handler Details'!GH:GH,"")</f>
        <v>0</v>
      </c>
      <c r="EL135" s="35">
        <f>_xlfn.XLOOKUP($A135,'[3]Form &amp; Form Handler Details'!$Y:$Y,'[3]Form &amp; Form Handler Details'!GI:GI,"")</f>
        <v>0</v>
      </c>
      <c r="EM135" s="35">
        <f>_xlfn.XLOOKUP($A135,'[3]Form &amp; Form Handler Details'!$Y:$Y,'[3]Form &amp; Form Handler Details'!GJ:GJ,"")</f>
        <v>0</v>
      </c>
      <c r="EN135" s="35">
        <f>_xlfn.XLOOKUP($A135,'[3]Form &amp; Form Handler Details'!$Y:$Y,'[3]Form &amp; Form Handler Details'!GK:GK,"")</f>
        <v>0</v>
      </c>
      <c r="EO135" s="35">
        <f>_xlfn.XLOOKUP($A135,'[3]Form &amp; Form Handler Details'!$Y:$Y,'[3]Form &amp; Form Handler Details'!GL:GL,"")</f>
        <v>0</v>
      </c>
      <c r="EP135" s="35">
        <f>_xlfn.XLOOKUP($A135,'[3]Form &amp; Form Handler Details'!$Y:$Y,'[3]Form &amp; Form Handler Details'!GM:GM,"")</f>
        <v>0</v>
      </c>
      <c r="EQ135" s="35">
        <f>_xlfn.XLOOKUP($A135,'[3]Form &amp; Form Handler Details'!$Y:$Y,'[3]Form &amp; Form Handler Details'!GN:GN,"")</f>
        <v>0</v>
      </c>
      <c r="ER135" s="35">
        <f>_xlfn.XLOOKUP($A135,'[3]Form &amp; Form Handler Details'!$Y:$Y,'[3]Form &amp; Form Handler Details'!GO:GO,"")</f>
        <v>0</v>
      </c>
      <c r="ES135" s="35">
        <f>_xlfn.XLOOKUP($A135,'[3]Form &amp; Form Handler Details'!$Y:$Y,'[3]Form &amp; Form Handler Details'!GP:GP,"")</f>
        <v>0</v>
      </c>
      <c r="ET135" s="35">
        <f>_xlfn.XLOOKUP($A135,'[3]Form &amp; Form Handler Details'!$Y:$Y,'[3]Form &amp; Form Handler Details'!GQ:GQ,"")</f>
        <v>0</v>
      </c>
      <c r="EU135" s="35">
        <f>_xlfn.XLOOKUP($A135,'[3]Form &amp; Form Handler Details'!$Y:$Y,'[3]Form &amp; Form Handler Details'!GR:GR,"")</f>
        <v>0</v>
      </c>
      <c r="EV135" s="35">
        <f>_xlfn.XLOOKUP($A135,'[3]Form &amp; Form Handler Details'!$Y:$Y,'[3]Form &amp; Form Handler Details'!GS:GS,"")</f>
        <v>0</v>
      </c>
      <c r="EW135" s="35">
        <f>_xlfn.XLOOKUP($A135,'[3]Form &amp; Form Handler Details'!$Y:$Y,'[3]Form &amp; Form Handler Details'!GT:GT,"")</f>
        <v>0</v>
      </c>
      <c r="EX135" s="35">
        <f>_xlfn.XLOOKUP($A135,'[3]Form &amp; Form Handler Details'!$Y:$Y,'[3]Form &amp; Form Handler Details'!GU:GU,"")</f>
        <v>0</v>
      </c>
      <c r="EY135" s="35">
        <f>_xlfn.XLOOKUP($A135,'[3]Form &amp; Form Handler Details'!$Y:$Y,'[3]Form &amp; Form Handler Details'!GV:GV,"")</f>
        <v>0</v>
      </c>
      <c r="EZ135" s="35">
        <f>_xlfn.XLOOKUP($A135,'[3]Form &amp; Form Handler Details'!$Y:$Y,'[3]Form &amp; Form Handler Details'!GW:GW,"")</f>
        <v>0</v>
      </c>
      <c r="FA135" s="35">
        <f>_xlfn.XLOOKUP($A135,'[3]Form &amp; Form Handler Details'!$Y:$Y,'[3]Form &amp; Form Handler Details'!GX:GX,"")</f>
        <v>0</v>
      </c>
      <c r="FB135" s="35">
        <f>_xlfn.XLOOKUP($A135,'[3]Form &amp; Form Handler Details'!$Y:$Y,'[3]Form &amp; Form Handler Details'!GY:GY,"")</f>
        <v>0</v>
      </c>
      <c r="FC135" s="35">
        <f>_xlfn.XLOOKUP($A135,'[3]Form &amp; Form Handler Details'!$Y:$Y,'[3]Form &amp; Form Handler Details'!GZ:GZ,"")</f>
        <v>0</v>
      </c>
      <c r="FD135" s="35">
        <f>_xlfn.XLOOKUP($A135,'[3]Form &amp; Form Handler Details'!$Y:$Y,'[3]Form &amp; Form Handler Details'!HA:HA,"")</f>
        <v>0</v>
      </c>
      <c r="FE135" s="35">
        <f>_xlfn.XLOOKUP($A135,'[3]Form &amp; Form Handler Details'!$Y:$Y,'[3]Form &amp; Form Handler Details'!HB:HB,"")</f>
        <v>0</v>
      </c>
      <c r="FF135" s="35">
        <f>_xlfn.XLOOKUP($A135,'[3]Form &amp; Form Handler Details'!$Y:$Y,'[3]Form &amp; Form Handler Details'!HC:HC,"")</f>
        <v>0</v>
      </c>
      <c r="FG135" s="35">
        <f>_xlfn.XLOOKUP($A135,'[3]Form &amp; Form Handler Details'!$Y:$Y,'[3]Form &amp; Form Handler Details'!HD:HD,"")</f>
        <v>0</v>
      </c>
      <c r="FH135" s="35">
        <f>_xlfn.XLOOKUP($A135,'[3]Form &amp; Form Handler Details'!$Y:$Y,'[3]Form &amp; Form Handler Details'!HE:HE,"")</f>
        <v>0</v>
      </c>
      <c r="FI135" s="35">
        <f>_xlfn.XLOOKUP($A135,'[3]Form &amp; Form Handler Details'!$Y:$Y,'[3]Form &amp; Form Handler Details'!HF:HF,"")</f>
        <v>0</v>
      </c>
      <c r="FJ135" s="35">
        <f>_xlfn.XLOOKUP($A135,'[3]Form &amp; Form Handler Details'!$Y:$Y,'[3]Form &amp; Form Handler Details'!HG:HG,"")</f>
        <v>0</v>
      </c>
      <c r="FK135" s="35">
        <f>_xlfn.XLOOKUP($A135,'[3]Form &amp; Form Handler Details'!$Y:$Y,'[3]Form &amp; Form Handler Details'!HH:HH,"")</f>
        <v>0</v>
      </c>
      <c r="FL135" s="35">
        <f>_xlfn.XLOOKUP($A135,'[3]Form &amp; Form Handler Details'!$Y:$Y,'[3]Form &amp; Form Handler Details'!HI:HI,"")</f>
        <v>0</v>
      </c>
      <c r="FM135" s="35">
        <f>_xlfn.XLOOKUP($A135,'[3]Form &amp; Form Handler Details'!$Y:$Y,'[3]Form &amp; Form Handler Details'!HJ:HJ,"")</f>
        <v>0</v>
      </c>
      <c r="FN135" s="35">
        <f>_xlfn.XLOOKUP($A135,'[3]Form &amp; Form Handler Details'!$Y:$Y,'[3]Form &amp; Form Handler Details'!HK:HK,"")</f>
        <v>0</v>
      </c>
      <c r="FO135" s="35">
        <f>_xlfn.XLOOKUP($A135,'[3]Form &amp; Form Handler Details'!$Y:$Y,'[3]Form &amp; Form Handler Details'!HL:HL,"")</f>
        <v>0</v>
      </c>
      <c r="FP135" s="35">
        <f>_xlfn.XLOOKUP($A135,'[3]Form &amp; Form Handler Details'!$Y:$Y,'[3]Form &amp; Form Handler Details'!HM:HM,"")</f>
        <v>0</v>
      </c>
      <c r="FQ135" s="35">
        <f>_xlfn.XLOOKUP($A135,'[3]Form &amp; Form Handler Details'!$Y:$Y,'[3]Form &amp; Form Handler Details'!HN:HN,"")</f>
        <v>0</v>
      </c>
      <c r="FR135" s="35">
        <f>_xlfn.XLOOKUP($A135,'[3]Form &amp; Form Handler Details'!$Y:$Y,'[3]Form &amp; Form Handler Details'!HO:HO,"")</f>
        <v>0</v>
      </c>
      <c r="FS135" s="35">
        <f>_xlfn.XLOOKUP($A135,'[3]Form &amp; Form Handler Details'!$Y:$Y,'[3]Form &amp; Form Handler Details'!HP:HP,"")</f>
        <v>0</v>
      </c>
      <c r="FT135" s="35">
        <f>_xlfn.XLOOKUP($A135,'[3]Form &amp; Form Handler Details'!$Y:$Y,'[3]Form &amp; Form Handler Details'!HQ:HQ,"")</f>
        <v>0</v>
      </c>
      <c r="FU135" s="35">
        <f>_xlfn.XLOOKUP($A135,'[3]Form &amp; Form Handler Details'!$Y:$Y,'[3]Form &amp; Form Handler Details'!HR:HR,"")</f>
        <v>0</v>
      </c>
      <c r="FV135" s="35">
        <f>_xlfn.XLOOKUP($A135,'[3]Form &amp; Form Handler Details'!$Y:$Y,'[3]Form &amp; Form Handler Details'!HS:HS,"")</f>
        <v>0</v>
      </c>
      <c r="FW135" s="35">
        <f>_xlfn.XLOOKUP($A135,'[3]Form &amp; Form Handler Details'!$Y:$Y,'[3]Form &amp; Form Handler Details'!HT:HT,"")</f>
        <v>0</v>
      </c>
      <c r="FX135" s="35">
        <f>_xlfn.XLOOKUP($A135,'[3]Form &amp; Form Handler Details'!$Y:$Y,'[3]Form &amp; Form Handler Details'!HU:HU,"")</f>
        <v>0</v>
      </c>
      <c r="FY135" s="35">
        <f>_xlfn.XLOOKUP($A135,'[3]Form &amp; Form Handler Details'!$Y:$Y,'[3]Form &amp; Form Handler Details'!HV:HV,"")</f>
        <v>0</v>
      </c>
      <c r="FZ135" s="35">
        <f>_xlfn.XLOOKUP($A135,'[3]Form &amp; Form Handler Details'!$Y:$Y,'[3]Form &amp; Form Handler Details'!HW:HW,"")</f>
        <v>0</v>
      </c>
      <c r="GA135" s="35">
        <f>_xlfn.XLOOKUP($A135,'[3]Form &amp; Form Handler Details'!$Y:$Y,'[3]Form &amp; Form Handler Details'!HX:HX,"")</f>
        <v>0</v>
      </c>
      <c r="GB135" s="35">
        <f>_xlfn.XLOOKUP($A135,'[3]Form &amp; Form Handler Details'!$Y:$Y,'[3]Form &amp; Form Handler Details'!HY:HY,"")</f>
        <v>0</v>
      </c>
      <c r="GC135" s="35">
        <f>_xlfn.XLOOKUP($A135,'[3]Form &amp; Form Handler Details'!$Y:$Y,'[3]Form &amp; Form Handler Details'!HZ:HZ,"")</f>
        <v>0</v>
      </c>
      <c r="GD135" s="35">
        <f>_xlfn.XLOOKUP($A135,'[3]Form &amp; Form Handler Details'!$Y:$Y,'[3]Form &amp; Form Handler Details'!IA:IA,"")</f>
        <v>0</v>
      </c>
      <c r="GE135" s="35">
        <f>_xlfn.XLOOKUP($A135,'[3]Form &amp; Form Handler Details'!$Y:$Y,'[3]Form &amp; Form Handler Details'!IB:IB,"")</f>
        <v>0</v>
      </c>
      <c r="GF135" s="35">
        <f>_xlfn.XLOOKUP($A135,'[3]Form &amp; Form Handler Details'!$Y:$Y,'[3]Form &amp; Form Handler Details'!IC:IC,"")</f>
        <v>0</v>
      </c>
      <c r="GG135" s="35">
        <f>_xlfn.XLOOKUP($A135,'[3]Form &amp; Form Handler Details'!$Y:$Y,'[3]Form &amp; Form Handler Details'!ID:ID,"")</f>
        <v>0</v>
      </c>
      <c r="GH135" s="35">
        <f>_xlfn.XLOOKUP($A135,'[3]Form &amp; Form Handler Details'!$Y:$Y,'[3]Form &amp; Form Handler Details'!IE:IE,"")</f>
        <v>0</v>
      </c>
      <c r="GI135" s="35">
        <f>_xlfn.XLOOKUP($A135,'[3]Form &amp; Form Handler Details'!$Y:$Y,'[3]Form &amp; Form Handler Details'!IF:IF,"")</f>
        <v>0</v>
      </c>
      <c r="GJ135" s="35">
        <f>_xlfn.XLOOKUP($A135,'[3]Form &amp; Form Handler Details'!$Y:$Y,'[3]Form &amp; Form Handler Details'!IG:IG,"")</f>
        <v>0</v>
      </c>
      <c r="GK135" s="35">
        <f>_xlfn.XLOOKUP($A135,'[3]Form &amp; Form Handler Details'!$Y:$Y,'[3]Form &amp; Form Handler Details'!IH:IH,"")</f>
        <v>0</v>
      </c>
      <c r="GL135" s="35">
        <f>_xlfn.XLOOKUP($A135,'[3]Form &amp; Form Handler Details'!$Y:$Y,'[3]Form &amp; Form Handler Details'!II:II,"")</f>
        <v>0</v>
      </c>
      <c r="GM135" s="35">
        <f>_xlfn.XLOOKUP($A135,'[3]Form &amp; Form Handler Details'!$Y:$Y,'[3]Form &amp; Form Handler Details'!IJ:IJ,"")</f>
        <v>0</v>
      </c>
      <c r="GN135" s="35">
        <f>_xlfn.XLOOKUP($A135,'[3]Form &amp; Form Handler Details'!$Y:$Y,'[3]Form &amp; Form Handler Details'!IK:IK,"")</f>
        <v>0</v>
      </c>
      <c r="GO135" s="35">
        <f>_xlfn.XLOOKUP($A135,'[3]Form &amp; Form Handler Details'!$Y:$Y,'[3]Form &amp; Form Handler Details'!IL:IL,"")</f>
        <v>0</v>
      </c>
      <c r="GP135" s="35">
        <f>_xlfn.XLOOKUP($A135,'[3]Form &amp; Form Handler Details'!$Y:$Y,'[3]Form &amp; Form Handler Details'!IM:IM,"")</f>
        <v>0</v>
      </c>
      <c r="GQ135" s="35">
        <f>_xlfn.XLOOKUP($A135,'[3]Form &amp; Form Handler Details'!$Y:$Y,'[3]Form &amp; Form Handler Details'!IN:IN,"")</f>
        <v>0</v>
      </c>
      <c r="GR135" s="35">
        <f>_xlfn.XLOOKUP($A135,'[3]Form &amp; Form Handler Details'!$Y:$Y,'[3]Form &amp; Form Handler Details'!IO:IO,"")</f>
        <v>0</v>
      </c>
      <c r="GS135" s="35">
        <f>_xlfn.XLOOKUP($A135,'[3]Form &amp; Form Handler Details'!$Y:$Y,'[3]Form &amp; Form Handler Details'!IP:IP,"")</f>
        <v>0</v>
      </c>
      <c r="GT135" s="35">
        <f>_xlfn.XLOOKUP($A135,'[3]Form &amp; Form Handler Details'!$Y:$Y,'[3]Form &amp; Form Handler Details'!IQ:IQ,"")</f>
        <v>0</v>
      </c>
      <c r="GU135" s="35">
        <f>_xlfn.XLOOKUP($A135,'[3]Form &amp; Form Handler Details'!$Y:$Y,'[3]Form &amp; Form Handler Details'!IR:IR,"")</f>
        <v>0</v>
      </c>
      <c r="GV135" s="35">
        <f>_xlfn.XLOOKUP($A135,'[3]Form &amp; Form Handler Details'!$Y:$Y,'[3]Form &amp; Form Handler Details'!IS:IS,"")</f>
        <v>0</v>
      </c>
      <c r="GW135" s="35">
        <f>_xlfn.XLOOKUP($A135,'[3]Form &amp; Form Handler Details'!$Y:$Y,'[3]Form &amp; Form Handler Details'!IT:IT,"")</f>
        <v>0</v>
      </c>
      <c r="GX135" s="35">
        <f>_xlfn.XLOOKUP($A135,'[3]Form &amp; Form Handler Details'!$Y:$Y,'[3]Form &amp; Form Handler Details'!IU:IU,"")</f>
        <v>0</v>
      </c>
      <c r="GY135" s="35">
        <f>_xlfn.XLOOKUP($A135,'[3]Form &amp; Form Handler Details'!$Y:$Y,'[3]Form &amp; Form Handler Details'!IV:IV,"")</f>
        <v>0</v>
      </c>
      <c r="GZ135" s="35">
        <f>_xlfn.XLOOKUP($A135,'[3]Form &amp; Form Handler Details'!$Y:$Y,'[3]Form &amp; Form Handler Details'!IW:IW,"")</f>
        <v>0</v>
      </c>
      <c r="HA135" s="35">
        <f>_xlfn.XLOOKUP($A135,'[3]Form &amp; Form Handler Details'!$Y:$Y,'[3]Form &amp; Form Handler Details'!IX:IX,"")</f>
        <v>0</v>
      </c>
      <c r="HB135" s="35">
        <f>_xlfn.XLOOKUP($A135,'[3]Form &amp; Form Handler Details'!$Y:$Y,'[3]Form &amp; Form Handler Details'!IY:IY,"")</f>
        <v>0</v>
      </c>
      <c r="HC135" s="35">
        <f>_xlfn.XLOOKUP($A135,'[3]Form &amp; Form Handler Details'!$Y:$Y,'[3]Form &amp; Form Handler Details'!IZ:IZ,"")</f>
        <v>0</v>
      </c>
      <c r="HD135" s="35">
        <f>_xlfn.XLOOKUP($A135,'[3]Form &amp; Form Handler Details'!$Y:$Y,'[3]Form &amp; Form Handler Details'!JA:JA,"")</f>
        <v>0</v>
      </c>
      <c r="HE135" s="35">
        <f>_xlfn.XLOOKUP($A135,'[3]Form &amp; Form Handler Details'!$Y:$Y,'[3]Form &amp; Form Handler Details'!JB:JB,"")</f>
        <v>0</v>
      </c>
      <c r="HF135" s="35">
        <f>_xlfn.XLOOKUP($A135,'[3]Form &amp; Form Handler Details'!$Y:$Y,'[3]Form &amp; Form Handler Details'!JC:JC,"")</f>
        <v>0</v>
      </c>
      <c r="HG135" s="35">
        <f>_xlfn.XLOOKUP($A135,'[3]Form &amp; Form Handler Details'!$Y:$Y,'[3]Form &amp; Form Handler Details'!JD:JD,"")</f>
        <v>0</v>
      </c>
      <c r="HH135" s="35">
        <f>_xlfn.XLOOKUP($A135,'[3]Form &amp; Form Handler Details'!$Y:$Y,'[3]Form &amp; Form Handler Details'!JE:JE,"")</f>
        <v>0</v>
      </c>
      <c r="HI135" s="35">
        <f>_xlfn.XLOOKUP($A135,'[3]Form &amp; Form Handler Details'!$Y:$Y,'[3]Form &amp; Form Handler Details'!JF:JF,"")</f>
        <v>0</v>
      </c>
      <c r="HJ135" s="35">
        <f>_xlfn.XLOOKUP($A135,'[3]Form &amp; Form Handler Details'!$Y:$Y,'[3]Form &amp; Form Handler Details'!JG:JG,"")</f>
        <v>0</v>
      </c>
      <c r="HK135" s="35" t="str">
        <f>_xlfn.XLOOKUP($A135,'[3]Form &amp; Form Handler Details'!$Y:$Y,'[3]Form &amp; Form Handler Details'!JH:JH,"")</f>
        <v>Submit</v>
      </c>
      <c r="HL135" s="35">
        <f>_xlfn.XLOOKUP($A135,'[3]Form &amp; Form Handler Details'!$Y:$Y,'[3]Form &amp; Form Handler Details'!JI:JI,"")</f>
        <v>0</v>
      </c>
      <c r="HM135" s="35">
        <f>_xlfn.XLOOKUP($A135,'[3]Form &amp; Form Handler Details'!$Y:$Y,'[3]Form &amp; Form Handler Details'!JJ:JJ,"")</f>
        <v>0</v>
      </c>
      <c r="HN135" s="35">
        <f>_xlfn.XLOOKUP($A135,'[3]Form &amp; Form Handler Details'!$Y:$Y,'[3]Form &amp; Form Handler Details'!JK:JK,"")</f>
        <v>0</v>
      </c>
      <c r="HO135" s="35">
        <f>_xlfn.XLOOKUP($A135,'[3]Form &amp; Form Handler Details'!$Y:$Y,'[3]Form &amp; Form Handler Details'!JL:JL,"")</f>
        <v>0</v>
      </c>
      <c r="HP135" s="35">
        <f>_xlfn.XLOOKUP($A135,'[3]Form &amp; Form Handler Details'!$Y:$Y,'[3]Form &amp; Form Handler Details'!JM:JM,"")</f>
        <v>0</v>
      </c>
      <c r="HQ135" s="35">
        <f>_xlfn.XLOOKUP($A135,'[3]Form &amp; Form Handler Details'!$Y:$Y,'[3]Form &amp; Form Handler Details'!JN:JN,"")</f>
        <v>0</v>
      </c>
      <c r="HR135" s="35">
        <f>_xlfn.XLOOKUP($A135,'[3]Form &amp; Form Handler Details'!$Y:$Y,'[3]Form &amp; Form Handler Details'!JO:JO,"")</f>
        <v>0</v>
      </c>
      <c r="HS135" s="35">
        <f>_xlfn.XLOOKUP($A135,'[3]Form &amp; Form Handler Details'!$Y:$Y,'[3]Form &amp; Form Handler Details'!JP:JP,"")</f>
        <v>0</v>
      </c>
      <c r="HT135" s="35">
        <f>_xlfn.XLOOKUP($A135,'[3]Form &amp; Form Handler Details'!$Y:$Y,'[3]Form &amp; Form Handler Details'!JQ:JQ,"")</f>
        <v>0</v>
      </c>
      <c r="HU135" s="35">
        <f>_xlfn.XLOOKUP($A135,'[3]Form &amp; Form Handler Details'!$Y:$Y,'[3]Form &amp; Form Handler Details'!JR:JR,"")</f>
        <v>0</v>
      </c>
      <c r="HV135" s="35">
        <f>_xlfn.XLOOKUP($A135,'[3]Form &amp; Form Handler Details'!$Y:$Y,'[3]Form &amp; Form Handler Details'!JS:JS,"")</f>
        <v>0</v>
      </c>
      <c r="HW135" s="35">
        <f>_xlfn.XLOOKUP($A135,'[3]Form &amp; Form Handler Details'!$Y:$Y,'[3]Form &amp; Form Handler Details'!JT:JT,"")</f>
        <v>0</v>
      </c>
    </row>
    <row r="136" spans="1:231" ht="165" customHeight="1">
      <c r="A136" s="32" t="s">
        <v>196</v>
      </c>
      <c r="B136" s="32" t="str">
        <f>_xlfn.XLOOKUP(Table46[[#This Row],[UFID]],ATC!C:C,ATC!A:A,"")</f>
        <v>07</v>
      </c>
      <c r="C136" s="31" t="str">
        <f>_xlfn.XLOOKUP(Table46[[#This Row],[UFID]],ATC!C:C,ATC!E:E,"")</f>
        <v>Build Queue</v>
      </c>
      <c r="D136" s="31">
        <f>_xlfn.XLOOKUP(Table46[[#This Row],[UFID]],ATC!C:C,ATC!J:J,"")</f>
        <v>0</v>
      </c>
      <c r="E136" s="31" t="s">
        <v>614</v>
      </c>
      <c r="F136" s="34" t="str">
        <f>_xlfn.XLOOKUP(Table46[[#This Row],[UFID]],'[3]Form &amp; Form Handler Details'!$Y:$Y,'[3]Form &amp; Form Handler Details'!$F:$F,"")</f>
        <v>https://www.paypal.com/us/business/contact-sales</v>
      </c>
      <c r="G136" s="34" t="str">
        <f>_xlfn.XLOOKUP(Table46[[#This Row],[UFID]],'[3]Form &amp; Form Handler Details'!$Y:$Y,'[3]Form &amp; Form Handler Details'!$I:$I,"")</f>
        <v>https://www.paypal.com/us/business/contact-sales/thank-you</v>
      </c>
      <c r="H136" s="34" t="str">
        <f>_xlfn.XLOOKUP(Table46[[#This Row],[UFID]],'[3]Form &amp; Form Handler Details'!$Y:$Y,'[3]Form &amp; Form Handler Details'!$E:$E,"")</f>
        <v>https://pypd.paypal-mktg.com/l/925803/2022-03-16/2l4kp</v>
      </c>
      <c r="I136" s="34" t="str">
        <f>_xlfn.XLOOKUP(Table46[[#This Row],[UFID]],'[3]Form &amp; Form Handler Details'!$Y:$Y,'[3]Form &amp; Form Handler Details'!$U:$U,"")</f>
        <v>NA-US-23-FRH-Magento-LinkedIn-In-Mail-live</v>
      </c>
      <c r="J136" s="34" t="str">
        <f>_xlfn.XLOOKUP(Table46[[#This Row],[UFID]],'[3]Form &amp; Form Handler Details'!$Y:$Y,'[3]Form &amp; Form Handler Details'!$V:$V,"")</f>
        <v>https://pypd.paypal-mktg.com/l/925803/2023-04-27/2s1z8</v>
      </c>
      <c r="K136" s="34" t="str">
        <f t="shared" si="4"/>
        <v>2023-04-27/2s1z8</v>
      </c>
      <c r="L136" s="34" t="str">
        <f>_xlfn.XLOOKUP(Table46[[#This Row],[UFID]],'[3]Form &amp; Form Handler Details'!$Y:$Y,'[3]Form &amp; Form Handler Details'!$D:$D,"")</f>
        <v>NA-US-22-FRM-Magento-LinkedIn-In-Mail</v>
      </c>
      <c r="M136" s="35" t="str">
        <f>_xlfn.XLOOKUP($A136,'[3]Form &amp; Form Handler Details'!$Y:$Y,'[3]Form &amp; Form Handler Details'!BJ:BJ,"")</f>
        <v>First Name</v>
      </c>
      <c r="N136" s="35" t="str">
        <f>_xlfn.XLOOKUP($A136,'[3]Form &amp; Form Handler Details'!$Y:$Y,'[3]Form &amp; Form Handler Details'!BK:BK,"")</f>
        <v>firstname</v>
      </c>
      <c r="O136" s="35" t="str">
        <f>_xlfn.XLOOKUP($A136,'[3]Form &amp; Form Handler Details'!$Y:$Y,'[3]Form &amp; Form Handler Details'!BL:BL,"")</f>
        <v>Text</v>
      </c>
      <c r="P136" s="35" t="str">
        <f>_xlfn.XLOOKUP($A136,'[3]Form &amp; Form Handler Details'!$Y:$Y,'[3]Form &amp; Form Handler Details'!BM:BM,"")</f>
        <v>This field is required</v>
      </c>
      <c r="Q136" s="35" t="str">
        <f>_xlfn.XLOOKUP($A136,'[3]Form &amp; Form Handler Details'!$Y:$Y,'[3]Form &amp; Form Handler Details'!BN:BN,"")</f>
        <v>Last Name</v>
      </c>
      <c r="R136" s="35" t="str">
        <f>_xlfn.XLOOKUP($A136,'[3]Form &amp; Form Handler Details'!$Y:$Y,'[3]Form &amp; Form Handler Details'!BO:BO,"")</f>
        <v>lastname</v>
      </c>
      <c r="S136" s="35" t="str">
        <f>_xlfn.XLOOKUP($A136,'[3]Form &amp; Form Handler Details'!$Y:$Y,'[3]Form &amp; Form Handler Details'!BP:BP,"")</f>
        <v>text</v>
      </c>
      <c r="T136" s="35" t="str">
        <f>_xlfn.XLOOKUP($A136,'[3]Form &amp; Form Handler Details'!$Y:$Y,'[3]Form &amp; Form Handler Details'!BQ:BQ,"")</f>
        <v>This field is required</v>
      </c>
      <c r="U136" s="35" t="str">
        <f>_xlfn.XLOOKUP($A136,'[3]Form &amp; Form Handler Details'!$Y:$Y,'[3]Form &amp; Form Handler Details'!BR:BR,"")</f>
        <v>Work email</v>
      </c>
      <c r="V136" s="35" t="str">
        <f>_xlfn.XLOOKUP($A136,'[3]Form &amp; Form Handler Details'!$Y:$Y,'[3]Form &amp; Form Handler Details'!BS:BS,"")</f>
        <v>workemail</v>
      </c>
      <c r="W136" s="35" t="str">
        <f>_xlfn.XLOOKUP($A136,'[3]Form &amp; Form Handler Details'!$Y:$Y,'[3]Form &amp; Form Handler Details'!BT:BT,"")</f>
        <v>text</v>
      </c>
      <c r="X136" s="35" t="str">
        <f>_xlfn.XLOOKUP($A136,'[3]Form &amp; Form Handler Details'!$Y:$Y,'[3]Form &amp; Form Handler Details'!BU:BU,"")</f>
        <v>Work email required.</v>
      </c>
      <c r="Y136" s="35" t="str">
        <f>_xlfn.XLOOKUP($A136,'[3]Form &amp; Form Handler Details'!$Y:$Y,'[3]Form &amp; Form Handler Details'!BV:BV,"")</f>
        <v>Company Name*</v>
      </c>
      <c r="Z136" s="35" t="str">
        <f>_xlfn.XLOOKUP($A136,'[3]Form &amp; Form Handler Details'!$Y:$Y,'[3]Form &amp; Form Handler Details'!BW:BW,"")</f>
        <v>companyname</v>
      </c>
      <c r="AA136" s="35" t="str">
        <f>_xlfn.XLOOKUP($A136,'[3]Form &amp; Form Handler Details'!$Y:$Y,'[3]Form &amp; Form Handler Details'!BX:BX,"")</f>
        <v>text</v>
      </c>
      <c r="AB136" s="35" t="str">
        <f>_xlfn.XLOOKUP($A136,'[3]Form &amp; Form Handler Details'!$Y:$Y,'[3]Form &amp; Form Handler Details'!BY:BY,"")</f>
        <v>This field is required.</v>
      </c>
      <c r="AC136" s="35">
        <f>_xlfn.XLOOKUP($A136,'[3]Form &amp; Form Handler Details'!$Y:$Y,'[3]Form &amp; Form Handler Details'!BZ:BZ,"")</f>
        <v>0</v>
      </c>
      <c r="AD136" s="35">
        <f>_xlfn.XLOOKUP($A136,'[3]Form &amp; Form Handler Details'!$Y:$Y,'[3]Form &amp; Form Handler Details'!CA:CA,"")</f>
        <v>0</v>
      </c>
      <c r="AE136" s="35">
        <f>_xlfn.XLOOKUP($A136,'[3]Form &amp; Form Handler Details'!$Y:$Y,'[3]Form &amp; Form Handler Details'!CB:CB,"")</f>
        <v>0</v>
      </c>
      <c r="AF136" s="35">
        <f>_xlfn.XLOOKUP($A136,'[3]Form &amp; Form Handler Details'!$Y:$Y,'[3]Form &amp; Form Handler Details'!CC:CC,"")</f>
        <v>0</v>
      </c>
      <c r="AG136" s="35" t="str">
        <f>_xlfn.XLOOKUP($A136,'[3]Form &amp; Form Handler Details'!$Y:$Y,'[3]Form &amp; Form Handler Details'!CD:CD,"")</f>
        <v>Estimated Annual Sales*
. Please Select
. Less than $250,000
. $250,000 - $499,999
. $500,000 - $9,999,999
. $10,000,000 - $49,999,999
. More than $50,000,000</v>
      </c>
      <c r="AH136" s="35" t="str">
        <f>_xlfn.XLOOKUP($A136,'[3]Form &amp; Form Handler Details'!$Y:$Y,'[3]Form &amp; Form Handler Details'!CE:CE,"")</f>
        <v>annualonlinesales</v>
      </c>
      <c r="AI136" s="35" t="str">
        <f>_xlfn.XLOOKUP($A136,'[3]Form &amp; Form Handler Details'!$Y:$Y,'[3]Form &amp; Form Handler Details'!CF:CF,"")</f>
        <v>Dropdown</v>
      </c>
      <c r="AJ136" s="35" t="str">
        <f>_xlfn.XLOOKUP($A136,'[3]Form &amp; Form Handler Details'!$Y:$Y,'[3]Form &amp; Form Handler Details'!CG:CG,"")</f>
        <v>This field is required</v>
      </c>
      <c r="AK136" s="35" t="str">
        <f>_xlfn.XLOOKUP($A136,'[3]Form &amp; Form Handler Details'!$Y:$Y,'[3]Form &amp; Form Handler Details'!CH:CH,"")</f>
        <v>Company Website</v>
      </c>
      <c r="AL136" s="35" t="str">
        <f>_xlfn.XLOOKUP($A136,'[3]Form &amp; Form Handler Details'!$Y:$Y,'[3]Form &amp; Form Handler Details'!CI:CI,"")</f>
        <v>companywebsite</v>
      </c>
      <c r="AM136" s="35" t="str">
        <f>_xlfn.XLOOKUP($A136,'[3]Form &amp; Form Handler Details'!$Y:$Y,'[3]Form &amp; Form Handler Details'!CJ:CJ,"")</f>
        <v>text</v>
      </c>
      <c r="AN136" s="35">
        <f>_xlfn.XLOOKUP($A136,'[3]Form &amp; Form Handler Details'!$Y:$Y,'[3]Form &amp; Form Handler Details'!CK:CK,"")</f>
        <v>0</v>
      </c>
      <c r="AO136" s="35" t="str">
        <f>_xlfn.XLOOKUP($A136,'[3]Form &amp; Form Handler Details'!$Y:$Y,'[3]Form &amp; Form Handler Details'!CL:CL,"")</f>
        <v>Phone Number*</v>
      </c>
      <c r="AP136" s="35" t="str">
        <f>_xlfn.XLOOKUP($A136,'[3]Form &amp; Form Handler Details'!$Y:$Y,'[3]Form &amp; Form Handler Details'!CM:CM,"")</f>
        <v>phonenumber</v>
      </c>
      <c r="AQ136" s="35" t="str">
        <f>_xlfn.XLOOKUP($A136,'[3]Form &amp; Form Handler Details'!$Y:$Y,'[3]Form &amp; Form Handler Details'!CN:CN,"")</f>
        <v>text</v>
      </c>
      <c r="AR136" s="35" t="str">
        <f>_xlfn.XLOOKUP($A136,'[3]Form &amp; Form Handler Details'!$Y:$Y,'[3]Form &amp; Form Handler Details'!CO:CO,"")</f>
        <v>This field is required</v>
      </c>
      <c r="AS136" s="35">
        <f>_xlfn.XLOOKUP($A136,'[3]Form &amp; Form Handler Details'!$Y:$Y,'[3]Form &amp; Form Handler Details'!CP:CP,"")</f>
        <v>0</v>
      </c>
      <c r="AT136" s="35">
        <f>_xlfn.XLOOKUP($A136,'[3]Form &amp; Form Handler Details'!$Y:$Y,'[3]Form &amp; Form Handler Details'!CQ:CQ,"")</f>
        <v>0</v>
      </c>
      <c r="AU136" s="35">
        <f>_xlfn.XLOOKUP($A136,'[3]Form &amp; Form Handler Details'!$Y:$Y,'[3]Form &amp; Form Handler Details'!CR:CR,"")</f>
        <v>0</v>
      </c>
      <c r="AV136" s="35">
        <f>_xlfn.XLOOKUP($A136,'[3]Form &amp; Form Handler Details'!$Y:$Y,'[3]Form &amp; Form Handler Details'!CS:CS,"")</f>
        <v>0</v>
      </c>
      <c r="AW136" s="35" t="str">
        <f>_xlfn.XLOOKUP($A136,'[3]Form &amp; Form Handler Details'!$Y:$Y,'[3]Form &amp; Form Handler Details'!CT:CT,"")</f>
        <v>webformURL(Hidden)</v>
      </c>
      <c r="AX136" s="35" t="str">
        <f>_xlfn.XLOOKUP($A136,'[3]Form &amp; Form Handler Details'!$Y:$Y,'[3]Form &amp; Form Handler Details'!CU:CU,"")</f>
        <v>webformurl</v>
      </c>
      <c r="AY136" s="35" t="str">
        <f>_xlfn.XLOOKUP($A136,'[3]Form &amp; Form Handler Details'!$Y:$Y,'[3]Form &amp; Form Handler Details'!CV:CV,"")</f>
        <v>text</v>
      </c>
      <c r="AZ136" s="35" t="str">
        <f>_xlfn.XLOOKUP($A136,'[3]Form &amp; Form Handler Details'!$Y:$Y,'[3]Form &amp; Form Handler Details'!CW:CW,"")</f>
        <v>gclid(Hidden)</v>
      </c>
      <c r="BA136" s="35" t="str">
        <f>_xlfn.XLOOKUP($A136,'[3]Form &amp; Form Handler Details'!$Y:$Y,'[3]Form &amp; Form Handler Details'!CX:CX,"")</f>
        <v>gclid</v>
      </c>
      <c r="BB136" s="35" t="str">
        <f>_xlfn.XLOOKUP($A136,'[3]Form &amp; Form Handler Details'!$Y:$Y,'[3]Form &amp; Form Handler Details'!CY:CY,"")</f>
        <v>text</v>
      </c>
      <c r="BC136" s="35">
        <f>_xlfn.XLOOKUP($A136,'[3]Form &amp; Form Handler Details'!$Y:$Y,'[3]Form &amp; Form Handler Details'!CZ:CZ,"")</f>
        <v>0</v>
      </c>
      <c r="BD136" s="35">
        <f>_xlfn.XLOOKUP($A136,'[3]Form &amp; Form Handler Details'!$Y:$Y,'[3]Form &amp; Form Handler Details'!DA:DA,"")</f>
        <v>0</v>
      </c>
      <c r="BE136" s="35">
        <f>_xlfn.XLOOKUP($A136,'[3]Form &amp; Form Handler Details'!$Y:$Y,'[3]Form &amp; Form Handler Details'!DB:DB,"")</f>
        <v>0</v>
      </c>
      <c r="BF136" s="35">
        <f>_xlfn.XLOOKUP($A136,'[3]Form &amp; Form Handler Details'!$Y:$Y,'[3]Form &amp; Form Handler Details'!DC:DC,"")</f>
        <v>0</v>
      </c>
      <c r="BG136" s="35">
        <f>_xlfn.XLOOKUP($A136,'[3]Form &amp; Form Handler Details'!$Y:$Y,'[3]Form &amp; Form Handler Details'!DD:DD,"")</f>
        <v>0</v>
      </c>
      <c r="BH136" s="35">
        <f>_xlfn.XLOOKUP($A136,'[3]Form &amp; Form Handler Details'!$Y:$Y,'[3]Form &amp; Form Handler Details'!DE:DE,"")</f>
        <v>0</v>
      </c>
      <c r="BI136" s="35">
        <f>_xlfn.XLOOKUP($A136,'[3]Form &amp; Form Handler Details'!$Y:$Y,'[3]Form &amp; Form Handler Details'!DF:DF,"")</f>
        <v>0</v>
      </c>
      <c r="BJ136" s="35" t="str">
        <f>_xlfn.XLOOKUP($A136,'[3]Form &amp; Form Handler Details'!$Y:$Y,'[3]Form &amp; Form Handler Details'!DG:DG,"")</f>
        <v>Do you already have a PayPal Business account?*
. Please Select
. No
. Yes</v>
      </c>
      <c r="BK136" s="35" t="str">
        <f>_xlfn.XLOOKUP($A136,'[3]Form &amp; Form Handler Details'!$Y:$Y,'[3]Form &amp; Form Handler Details'!DH:DH,"")</f>
        <v>doyoualreadyhaveapaypalbusinessaccount</v>
      </c>
      <c r="BL136" s="35" t="str">
        <f>_xlfn.XLOOKUP($A136,'[3]Form &amp; Form Handler Details'!$Y:$Y,'[3]Form &amp; Form Handler Details'!DI:DI,"")</f>
        <v>Dropdown</v>
      </c>
      <c r="BM136" s="35" t="str">
        <f>_xlfn.XLOOKUP($A136,'[3]Form &amp; Form Handler Details'!$Y:$Y,'[3]Form &amp; Form Handler Details'!DJ:DJ,"")</f>
        <v>This field is required</v>
      </c>
      <c r="BN136" s="35" t="str">
        <f>_xlfn.XLOOKUP($A136,'[3]Form &amp; Form Handler Details'!$Y:$Y,'[3]Form &amp; Form Handler Details'!DK:DK,"")</f>
        <v>What do you need help with?*
. My account --- Account questions
. Another PayPal product ---- PayPal Business solutions</v>
      </c>
      <c r="BO136" s="35" t="str">
        <f>_xlfn.XLOOKUP($A136,'[3]Form &amp; Form Handler Details'!$Y:$Y,'[3]Form &amp; Form Handler Details'!DL:DL,"")</f>
        <v>whatdoyouneedhelpwith</v>
      </c>
      <c r="BP136" s="35" t="str">
        <f>_xlfn.XLOOKUP($A136,'[3]Form &amp; Form Handler Details'!$Y:$Y,'[3]Form &amp; Form Handler Details'!DM:DM,"")</f>
        <v>Radio</v>
      </c>
      <c r="BQ136" s="35" t="str">
        <f>_xlfn.XLOOKUP($A136,'[3]Form &amp; Form Handler Details'!$Y:$Y,'[3]Form &amp; Form Handler Details'!DN:DN,"")</f>
        <v>This field is required</v>
      </c>
      <c r="BR136" s="35" t="str">
        <f>_xlfn.XLOOKUP($A136,'[3]Form &amp; Form Handler Details'!$Y:$Y,'[3]Form &amp; Form Handler Details'!DO:DO,"")</f>
        <v>Country
United States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Canada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Vietnam
Wallis and Futuna
Western Sahara
Yemen
Zambia
Zimbabwe</v>
      </c>
      <c r="BS136" s="35">
        <f>_xlfn.XLOOKUP($A136,'[3]Form &amp; Form Handler Details'!$Y:$Y,'[3]Form &amp; Form Handler Details'!DP:DP,"")</f>
        <v>0</v>
      </c>
      <c r="BT136" s="35" t="str">
        <f>_xlfn.XLOOKUP($A136,'[3]Form &amp; Form Handler Details'!$Y:$Y,'[3]Form &amp; Form Handler Details'!DQ:DQ,"")</f>
        <v>country</v>
      </c>
      <c r="BU136" s="35" t="str">
        <f>_xlfn.XLOOKUP($A136,'[3]Form &amp; Form Handler Details'!$Y:$Y,'[3]Form &amp; Form Handler Details'!DR:DR,"")</f>
        <v>Dropdown</v>
      </c>
      <c r="BV136" s="35" t="str">
        <f>_xlfn.XLOOKUP($A136,'[3]Form &amp; Form Handler Details'!$Y:$Y,'[3]Form &amp; Form Handler Details'!DS:DS,"")</f>
        <v>This field is required</v>
      </c>
      <c r="BW136" s="35" t="str">
        <f>_xlfn.XLOOKUP($A136,'[3]Form &amp; Form Handler Details'!$Y:$Y,'[3]Form &amp; Form Handler Details'!DT:DT,"")</f>
        <v>HoneyPot</v>
      </c>
      <c r="BX136" s="35" t="str">
        <f>_xlfn.XLOOKUP($A136,'[3]Form &amp; Form Handler Details'!$Y:$Y,'[3]Form &amp; Form Handler Details'!DU:DU,"")</f>
        <v>pardot_extra_field</v>
      </c>
      <c r="BY136" s="35" t="str">
        <f>_xlfn.XLOOKUP($A136,'[3]Form &amp; Form Handler Details'!$Y:$Y,'[3]Form &amp; Form Handler Details'!DV:DV,"")</f>
        <v>Hidden</v>
      </c>
      <c r="BZ136" s="35">
        <f>_xlfn.XLOOKUP($A136,'[3]Form &amp; Form Handler Details'!$Y:$Y,'[3]Form &amp; Form Handler Details'!DW:DW,"")</f>
        <v>0</v>
      </c>
      <c r="CA136" s="35">
        <f>_xlfn.XLOOKUP($A136,'[3]Form &amp; Form Handler Details'!$Y:$Y,'[3]Form &amp; Form Handler Details'!DX:DX,"")</f>
        <v>0</v>
      </c>
      <c r="CB136" s="35">
        <f>_xlfn.XLOOKUP($A136,'[3]Form &amp; Form Handler Details'!$Y:$Y,'[3]Form &amp; Form Handler Details'!DY:DY,"")</f>
        <v>0</v>
      </c>
      <c r="CC136" s="35">
        <f>_xlfn.XLOOKUP($A136,'[3]Form &amp; Form Handler Details'!$Y:$Y,'[3]Form &amp; Form Handler Details'!DZ:DZ,"")</f>
        <v>0</v>
      </c>
      <c r="CD136" s="35">
        <f>_xlfn.XLOOKUP($A136,'[3]Form &amp; Form Handler Details'!$Y:$Y,'[3]Form &amp; Form Handler Details'!EA:EA,"")</f>
        <v>0</v>
      </c>
      <c r="CE136" s="35">
        <f>_xlfn.XLOOKUP($A136,'[3]Form &amp; Form Handler Details'!$Y:$Y,'[3]Form &amp; Form Handler Details'!EB:EB,"")</f>
        <v>0</v>
      </c>
      <c r="CF136" s="35">
        <f>_xlfn.XLOOKUP($A136,'[3]Form &amp; Form Handler Details'!$Y:$Y,'[3]Form &amp; Form Handler Details'!EC:EC,"")</f>
        <v>0</v>
      </c>
      <c r="CG136" s="35">
        <f>_xlfn.XLOOKUP($A136,'[3]Form &amp; Form Handler Details'!$Y:$Y,'[3]Form &amp; Form Handler Details'!ED:ED,"")</f>
        <v>0</v>
      </c>
      <c r="CH136" s="35">
        <f>_xlfn.XLOOKUP($A136,'[3]Form &amp; Form Handler Details'!$Y:$Y,'[3]Form &amp; Form Handler Details'!EE:EE,"")</f>
        <v>0</v>
      </c>
      <c r="CI136" s="35">
        <f>_xlfn.XLOOKUP($A136,'[3]Form &amp; Form Handler Details'!$Y:$Y,'[3]Form &amp; Form Handler Details'!EF:EF,"")</f>
        <v>0</v>
      </c>
      <c r="CJ136" s="35">
        <f>_xlfn.XLOOKUP($A136,'[3]Form &amp; Form Handler Details'!$Y:$Y,'[3]Form &amp; Form Handler Details'!EG:EG,"")</f>
        <v>0</v>
      </c>
      <c r="CK136" s="35">
        <f>_xlfn.XLOOKUP($A136,'[3]Form &amp; Form Handler Details'!$Y:$Y,'[3]Form &amp; Form Handler Details'!EH:EH,"")</f>
        <v>0</v>
      </c>
      <c r="CL136" s="35">
        <f>_xlfn.XLOOKUP($A136,'[3]Form &amp; Form Handler Details'!$Y:$Y,'[3]Form &amp; Form Handler Details'!EI:EI,"")</f>
        <v>0</v>
      </c>
      <c r="CM136" s="35">
        <f>_xlfn.XLOOKUP($A136,'[3]Form &amp; Form Handler Details'!$Y:$Y,'[3]Form &amp; Form Handler Details'!EJ:EJ,"")</f>
        <v>0</v>
      </c>
      <c r="CN136" s="35">
        <f>_xlfn.XLOOKUP($A136,'[3]Form &amp; Form Handler Details'!$Y:$Y,'[3]Form &amp; Form Handler Details'!EK:EK,"")</f>
        <v>0</v>
      </c>
      <c r="CO136" s="35">
        <f>_xlfn.XLOOKUP($A136,'[3]Form &amp; Form Handler Details'!$Y:$Y,'[3]Form &amp; Form Handler Details'!EL:EL,"")</f>
        <v>0</v>
      </c>
      <c r="CP136" s="35">
        <f>_xlfn.XLOOKUP($A136,'[3]Form &amp; Form Handler Details'!$Y:$Y,'[3]Form &amp; Form Handler Details'!EM:EM,"")</f>
        <v>0</v>
      </c>
      <c r="CQ136" s="35" t="str">
        <f>_xlfn.XLOOKUP($A136,'[3]Form &amp; Form Handler Details'!$Y:$Y,'[3]Form &amp; Form Handler Details'!EN:EN,"")</f>
        <v>I have read and accepted the PayPal Privacy Policy. I consent to PayPal contacting me by phone or by email, and to sending me product or industry information relevant to my query. I know I can unsubscribe at any time.
For more information, read our PayPal Privacy Policy.</v>
      </c>
      <c r="CR136" s="35" t="str">
        <f>_xlfn.XLOOKUP($A136,'[3]Form &amp; Form Handler Details'!$Y:$Y,'[3]Form &amp; Form Handler Details'!EO:EO,"")</f>
        <v>privacyconsent</v>
      </c>
      <c r="CS136" s="35" t="str">
        <f>_xlfn.XLOOKUP($A136,'[3]Form &amp; Form Handler Details'!$Y:$Y,'[3]Form &amp; Form Handler Details'!EP:EP,"")</f>
        <v>Checkbox</v>
      </c>
      <c r="CT136" s="35" t="str">
        <f>_xlfn.XLOOKUP($A136,'[3]Form &amp; Form Handler Details'!$Y:$Y,'[3]Form &amp; Form Handler Details'!EQ:EQ,"")</f>
        <v>This field is required</v>
      </c>
      <c r="CU136" s="35">
        <f>_xlfn.XLOOKUP($A136,'[3]Form &amp; Form Handler Details'!$Y:$Y,'[3]Form &amp; Form Handler Details'!ER:ER,"")</f>
        <v>0</v>
      </c>
      <c r="CV136" s="35">
        <f>_xlfn.XLOOKUP($A136,'[3]Form &amp; Form Handler Details'!$Y:$Y,'[3]Form &amp; Form Handler Details'!ES:ES,"")</f>
        <v>0</v>
      </c>
      <c r="CW136" s="35">
        <f>_xlfn.XLOOKUP($A136,'[3]Form &amp; Form Handler Details'!$Y:$Y,'[3]Form &amp; Form Handler Details'!ET:ET,"")</f>
        <v>0</v>
      </c>
      <c r="CX136" s="35">
        <f>_xlfn.XLOOKUP($A136,'[3]Form &amp; Form Handler Details'!$Y:$Y,'[3]Form &amp; Form Handler Details'!EU:EU,"")</f>
        <v>0</v>
      </c>
      <c r="CY136" s="35">
        <f>_xlfn.XLOOKUP($A136,'[3]Form &amp; Form Handler Details'!$Y:$Y,'[3]Form &amp; Form Handler Details'!EV:EV,"")</f>
        <v>0</v>
      </c>
      <c r="CZ136" s="35">
        <f>_xlfn.XLOOKUP($A136,'[3]Form &amp; Form Handler Details'!$Y:$Y,'[3]Form &amp; Form Handler Details'!EW:EW,"")</f>
        <v>0</v>
      </c>
      <c r="DA136" s="35">
        <f>_xlfn.XLOOKUP($A136,'[3]Form &amp; Form Handler Details'!$Y:$Y,'[3]Form &amp; Form Handler Details'!EX:EX,"")</f>
        <v>0</v>
      </c>
      <c r="DB136" s="35">
        <f>_xlfn.XLOOKUP($A136,'[3]Form &amp; Form Handler Details'!$Y:$Y,'[3]Form &amp; Form Handler Details'!EY:EY,"")</f>
        <v>0</v>
      </c>
      <c r="DC136" s="35">
        <f>_xlfn.XLOOKUP($A136,'[3]Form &amp; Form Handler Details'!$Y:$Y,'[3]Form &amp; Form Handler Details'!EZ:EZ,"")</f>
        <v>0</v>
      </c>
      <c r="DD136" s="35">
        <f>_xlfn.XLOOKUP($A136,'[3]Form &amp; Form Handler Details'!$Y:$Y,'[3]Form &amp; Form Handler Details'!FA:FA,"")</f>
        <v>0</v>
      </c>
      <c r="DE136" s="35">
        <f>_xlfn.XLOOKUP($A136,'[3]Form &amp; Form Handler Details'!$Y:$Y,'[3]Form &amp; Form Handler Details'!FB:FB,"")</f>
        <v>0</v>
      </c>
      <c r="DF136" s="35">
        <f>_xlfn.XLOOKUP($A136,'[3]Form &amp; Form Handler Details'!$Y:$Y,'[3]Form &amp; Form Handler Details'!FC:FC,"")</f>
        <v>0</v>
      </c>
      <c r="DG136" s="35">
        <f>_xlfn.XLOOKUP($A136,'[3]Form &amp; Form Handler Details'!$Y:$Y,'[3]Form &amp; Form Handler Details'!FD:FD,"")</f>
        <v>0</v>
      </c>
      <c r="DH136" s="35">
        <f>_xlfn.XLOOKUP($A136,'[3]Form &amp; Form Handler Details'!$Y:$Y,'[3]Form &amp; Form Handler Details'!FE:FE,"")</f>
        <v>0</v>
      </c>
      <c r="DI136" s="35">
        <f>_xlfn.XLOOKUP($A136,'[3]Form &amp; Form Handler Details'!$Y:$Y,'[3]Form &amp; Form Handler Details'!FF:FF,"")</f>
        <v>0</v>
      </c>
      <c r="DJ136" s="35">
        <f>_xlfn.XLOOKUP($A136,'[3]Form &amp; Form Handler Details'!$Y:$Y,'[3]Form &amp; Form Handler Details'!FG:FG,"")</f>
        <v>0</v>
      </c>
      <c r="DK136" s="35">
        <f>_xlfn.XLOOKUP($A136,'[3]Form &amp; Form Handler Details'!$Y:$Y,'[3]Form &amp; Form Handler Details'!FH:FH,"")</f>
        <v>0</v>
      </c>
      <c r="DL136" s="35">
        <f>_xlfn.XLOOKUP($A136,'[3]Form &amp; Form Handler Details'!$Y:$Y,'[3]Form &amp; Form Handler Details'!FI:FI,"")</f>
        <v>0</v>
      </c>
      <c r="DM136" s="35">
        <f>_xlfn.XLOOKUP($A136,'[3]Form &amp; Form Handler Details'!$Y:$Y,'[3]Form &amp; Form Handler Details'!FJ:FJ,"")</f>
        <v>0</v>
      </c>
      <c r="DN136" s="35">
        <f>_xlfn.XLOOKUP($A136,'[3]Form &amp; Form Handler Details'!$Y:$Y,'[3]Form &amp; Form Handler Details'!FK:FK,"")</f>
        <v>0</v>
      </c>
      <c r="DO136" s="35">
        <f>_xlfn.XLOOKUP($A136,'[3]Form &amp; Form Handler Details'!$Y:$Y,'[3]Form &amp; Form Handler Details'!FL:FL,"")</f>
        <v>0</v>
      </c>
      <c r="DP136" s="35">
        <f>_xlfn.XLOOKUP($A136,'[3]Form &amp; Form Handler Details'!$Y:$Y,'[3]Form &amp; Form Handler Details'!FM:FM,"")</f>
        <v>0</v>
      </c>
      <c r="DQ136" s="35">
        <f>_xlfn.XLOOKUP($A136,'[3]Form &amp; Form Handler Details'!$Y:$Y,'[3]Form &amp; Form Handler Details'!FN:FN,"")</f>
        <v>0</v>
      </c>
      <c r="DR136" s="35">
        <f>_xlfn.XLOOKUP($A136,'[3]Form &amp; Form Handler Details'!$Y:$Y,'[3]Form &amp; Form Handler Details'!FO:FO,"")</f>
        <v>0</v>
      </c>
      <c r="DS136" s="35">
        <f>_xlfn.XLOOKUP($A136,'[3]Form &amp; Form Handler Details'!$Y:$Y,'[3]Form &amp; Form Handler Details'!FP:FP,"")</f>
        <v>0</v>
      </c>
      <c r="DT136" s="35">
        <f>_xlfn.XLOOKUP($A136,'[3]Form &amp; Form Handler Details'!$Y:$Y,'[3]Form &amp; Form Handler Details'!FQ:FQ,"")</f>
        <v>0</v>
      </c>
      <c r="DU136" s="35">
        <f>_xlfn.XLOOKUP($A136,'[3]Form &amp; Form Handler Details'!$Y:$Y,'[3]Form &amp; Form Handler Details'!FR:FR,"")</f>
        <v>0</v>
      </c>
      <c r="DV136" s="35">
        <f>_xlfn.XLOOKUP($A136,'[3]Form &amp; Form Handler Details'!$Y:$Y,'[3]Form &amp; Form Handler Details'!FS:FS,"")</f>
        <v>0</v>
      </c>
      <c r="DW136" s="35">
        <f>_xlfn.XLOOKUP($A136,'[3]Form &amp; Form Handler Details'!$Y:$Y,'[3]Form &amp; Form Handler Details'!FT:FT,"")</f>
        <v>0</v>
      </c>
      <c r="DX136" s="35">
        <f>_xlfn.XLOOKUP($A136,'[3]Form &amp; Form Handler Details'!$Y:$Y,'[3]Form &amp; Form Handler Details'!FU:FU,"")</f>
        <v>0</v>
      </c>
      <c r="DY136" s="35">
        <f>_xlfn.XLOOKUP($A136,'[3]Form &amp; Form Handler Details'!$Y:$Y,'[3]Form &amp; Form Handler Details'!FV:FV,"")</f>
        <v>0</v>
      </c>
      <c r="DZ136" s="35">
        <f>_xlfn.XLOOKUP($A136,'[3]Form &amp; Form Handler Details'!$Y:$Y,'[3]Form &amp; Form Handler Details'!FW:FW,"")</f>
        <v>0</v>
      </c>
      <c r="EA136" s="35">
        <f>_xlfn.XLOOKUP($A136,'[3]Form &amp; Form Handler Details'!$Y:$Y,'[3]Form &amp; Form Handler Details'!FX:FX,"")</f>
        <v>0</v>
      </c>
      <c r="EB136" s="35">
        <f>_xlfn.XLOOKUP($A136,'[3]Form &amp; Form Handler Details'!$Y:$Y,'[3]Form &amp; Form Handler Details'!FY:FY,"")</f>
        <v>0</v>
      </c>
      <c r="EC136" s="35">
        <f>_xlfn.XLOOKUP($A136,'[3]Form &amp; Form Handler Details'!$Y:$Y,'[3]Form &amp; Form Handler Details'!FZ:FZ,"")</f>
        <v>0</v>
      </c>
      <c r="ED136" s="35">
        <f>_xlfn.XLOOKUP($A136,'[3]Form &amp; Form Handler Details'!$Y:$Y,'[3]Form &amp; Form Handler Details'!GA:GA,"")</f>
        <v>0</v>
      </c>
      <c r="EE136" s="35">
        <f>_xlfn.XLOOKUP($A136,'[3]Form &amp; Form Handler Details'!$Y:$Y,'[3]Form &amp; Form Handler Details'!GB:GB,"")</f>
        <v>0</v>
      </c>
      <c r="EF136" s="35">
        <f>_xlfn.XLOOKUP($A136,'[3]Form &amp; Form Handler Details'!$Y:$Y,'[3]Form &amp; Form Handler Details'!GC:GC,"")</f>
        <v>0</v>
      </c>
      <c r="EG136" s="35">
        <f>_xlfn.XLOOKUP($A136,'[3]Form &amp; Form Handler Details'!$Y:$Y,'[3]Form &amp; Form Handler Details'!GD:GD,"")</f>
        <v>0</v>
      </c>
      <c r="EH136" s="35">
        <f>_xlfn.XLOOKUP($A136,'[3]Form &amp; Form Handler Details'!$Y:$Y,'[3]Form &amp; Form Handler Details'!GE:GE,"")</f>
        <v>0</v>
      </c>
      <c r="EI136" s="35">
        <f>_xlfn.XLOOKUP($A136,'[3]Form &amp; Form Handler Details'!$Y:$Y,'[3]Form &amp; Form Handler Details'!GF:GF,"")</f>
        <v>0</v>
      </c>
      <c r="EJ136" s="35">
        <f>_xlfn.XLOOKUP($A136,'[3]Form &amp; Form Handler Details'!$Y:$Y,'[3]Form &amp; Form Handler Details'!GG:GG,"")</f>
        <v>0</v>
      </c>
      <c r="EK136" s="35">
        <f>_xlfn.XLOOKUP($A136,'[3]Form &amp; Form Handler Details'!$Y:$Y,'[3]Form &amp; Form Handler Details'!GH:GH,"")</f>
        <v>0</v>
      </c>
      <c r="EL136" s="35">
        <f>_xlfn.XLOOKUP($A136,'[3]Form &amp; Form Handler Details'!$Y:$Y,'[3]Form &amp; Form Handler Details'!GI:GI,"")</f>
        <v>0</v>
      </c>
      <c r="EM136" s="35">
        <f>_xlfn.XLOOKUP($A136,'[3]Form &amp; Form Handler Details'!$Y:$Y,'[3]Form &amp; Form Handler Details'!GJ:GJ,"")</f>
        <v>0</v>
      </c>
      <c r="EN136" s="35">
        <f>_xlfn.XLOOKUP($A136,'[3]Form &amp; Form Handler Details'!$Y:$Y,'[3]Form &amp; Form Handler Details'!GK:GK,"")</f>
        <v>0</v>
      </c>
      <c r="EO136" s="35">
        <f>_xlfn.XLOOKUP($A136,'[3]Form &amp; Form Handler Details'!$Y:$Y,'[3]Form &amp; Form Handler Details'!GL:GL,"")</f>
        <v>0</v>
      </c>
      <c r="EP136" s="35">
        <f>_xlfn.XLOOKUP($A136,'[3]Form &amp; Form Handler Details'!$Y:$Y,'[3]Form &amp; Form Handler Details'!GM:GM,"")</f>
        <v>0</v>
      </c>
      <c r="EQ136" s="35">
        <f>_xlfn.XLOOKUP($A136,'[3]Form &amp; Form Handler Details'!$Y:$Y,'[3]Form &amp; Form Handler Details'!GN:GN,"")</f>
        <v>0</v>
      </c>
      <c r="ER136" s="35">
        <f>_xlfn.XLOOKUP($A136,'[3]Form &amp; Form Handler Details'!$Y:$Y,'[3]Form &amp; Form Handler Details'!GO:GO,"")</f>
        <v>0</v>
      </c>
      <c r="ES136" s="35">
        <f>_xlfn.XLOOKUP($A136,'[3]Form &amp; Form Handler Details'!$Y:$Y,'[3]Form &amp; Form Handler Details'!GP:GP,"")</f>
        <v>0</v>
      </c>
      <c r="ET136" s="35">
        <f>_xlfn.XLOOKUP($A136,'[3]Form &amp; Form Handler Details'!$Y:$Y,'[3]Form &amp; Form Handler Details'!GQ:GQ,"")</f>
        <v>0</v>
      </c>
      <c r="EU136" s="35">
        <f>_xlfn.XLOOKUP($A136,'[3]Form &amp; Form Handler Details'!$Y:$Y,'[3]Form &amp; Form Handler Details'!GR:GR,"")</f>
        <v>0</v>
      </c>
      <c r="EV136" s="35">
        <f>_xlfn.XLOOKUP($A136,'[3]Form &amp; Form Handler Details'!$Y:$Y,'[3]Form &amp; Form Handler Details'!GS:GS,"")</f>
        <v>0</v>
      </c>
      <c r="EW136" s="35">
        <f>_xlfn.XLOOKUP($A136,'[3]Form &amp; Form Handler Details'!$Y:$Y,'[3]Form &amp; Form Handler Details'!GT:GT,"")</f>
        <v>0</v>
      </c>
      <c r="EX136" s="35">
        <f>_xlfn.XLOOKUP($A136,'[3]Form &amp; Form Handler Details'!$Y:$Y,'[3]Form &amp; Form Handler Details'!GU:GU,"")</f>
        <v>0</v>
      </c>
      <c r="EY136" s="35">
        <f>_xlfn.XLOOKUP($A136,'[3]Form &amp; Form Handler Details'!$Y:$Y,'[3]Form &amp; Form Handler Details'!GV:GV,"")</f>
        <v>0</v>
      </c>
      <c r="EZ136" s="35">
        <f>_xlfn.XLOOKUP($A136,'[3]Form &amp; Form Handler Details'!$Y:$Y,'[3]Form &amp; Form Handler Details'!GW:GW,"")</f>
        <v>0</v>
      </c>
      <c r="FA136" s="35">
        <f>_xlfn.XLOOKUP($A136,'[3]Form &amp; Form Handler Details'!$Y:$Y,'[3]Form &amp; Form Handler Details'!GX:GX,"")</f>
        <v>0</v>
      </c>
      <c r="FB136" s="35">
        <f>_xlfn.XLOOKUP($A136,'[3]Form &amp; Form Handler Details'!$Y:$Y,'[3]Form &amp; Form Handler Details'!GY:GY,"")</f>
        <v>0</v>
      </c>
      <c r="FC136" s="35">
        <f>_xlfn.XLOOKUP($A136,'[3]Form &amp; Form Handler Details'!$Y:$Y,'[3]Form &amp; Form Handler Details'!GZ:GZ,"")</f>
        <v>0</v>
      </c>
      <c r="FD136" s="35">
        <f>_xlfn.XLOOKUP($A136,'[3]Form &amp; Form Handler Details'!$Y:$Y,'[3]Form &amp; Form Handler Details'!HA:HA,"")</f>
        <v>0</v>
      </c>
      <c r="FE136" s="35">
        <f>_xlfn.XLOOKUP($A136,'[3]Form &amp; Form Handler Details'!$Y:$Y,'[3]Form &amp; Form Handler Details'!HB:HB,"")</f>
        <v>0</v>
      </c>
      <c r="FF136" s="35">
        <f>_xlfn.XLOOKUP($A136,'[3]Form &amp; Form Handler Details'!$Y:$Y,'[3]Form &amp; Form Handler Details'!HC:HC,"")</f>
        <v>0</v>
      </c>
      <c r="FG136" s="35">
        <f>_xlfn.XLOOKUP($A136,'[3]Form &amp; Form Handler Details'!$Y:$Y,'[3]Form &amp; Form Handler Details'!HD:HD,"")</f>
        <v>0</v>
      </c>
      <c r="FH136" s="35">
        <f>_xlfn.XLOOKUP($A136,'[3]Form &amp; Form Handler Details'!$Y:$Y,'[3]Form &amp; Form Handler Details'!HE:HE,"")</f>
        <v>0</v>
      </c>
      <c r="FI136" s="35">
        <f>_xlfn.XLOOKUP($A136,'[3]Form &amp; Form Handler Details'!$Y:$Y,'[3]Form &amp; Form Handler Details'!HF:HF,"")</f>
        <v>0</v>
      </c>
      <c r="FJ136" s="35">
        <f>_xlfn.XLOOKUP($A136,'[3]Form &amp; Form Handler Details'!$Y:$Y,'[3]Form &amp; Form Handler Details'!HG:HG,"")</f>
        <v>0</v>
      </c>
      <c r="FK136" s="35">
        <f>_xlfn.XLOOKUP($A136,'[3]Form &amp; Form Handler Details'!$Y:$Y,'[3]Form &amp; Form Handler Details'!HH:HH,"")</f>
        <v>0</v>
      </c>
      <c r="FL136" s="35">
        <f>_xlfn.XLOOKUP($A136,'[3]Form &amp; Form Handler Details'!$Y:$Y,'[3]Form &amp; Form Handler Details'!HI:HI,"")</f>
        <v>0</v>
      </c>
      <c r="FM136" s="35">
        <f>_xlfn.XLOOKUP($A136,'[3]Form &amp; Form Handler Details'!$Y:$Y,'[3]Form &amp; Form Handler Details'!HJ:HJ,"")</f>
        <v>0</v>
      </c>
      <c r="FN136" s="35">
        <f>_xlfn.XLOOKUP($A136,'[3]Form &amp; Form Handler Details'!$Y:$Y,'[3]Form &amp; Form Handler Details'!HK:HK,"")</f>
        <v>0</v>
      </c>
      <c r="FO136" s="35">
        <f>_xlfn.XLOOKUP($A136,'[3]Form &amp; Form Handler Details'!$Y:$Y,'[3]Form &amp; Form Handler Details'!HL:HL,"")</f>
        <v>0</v>
      </c>
      <c r="FP136" s="35">
        <f>_xlfn.XLOOKUP($A136,'[3]Form &amp; Form Handler Details'!$Y:$Y,'[3]Form &amp; Form Handler Details'!HM:HM,"")</f>
        <v>0</v>
      </c>
      <c r="FQ136" s="35">
        <f>_xlfn.XLOOKUP($A136,'[3]Form &amp; Form Handler Details'!$Y:$Y,'[3]Form &amp; Form Handler Details'!HN:HN,"")</f>
        <v>0</v>
      </c>
      <c r="FR136" s="35">
        <f>_xlfn.XLOOKUP($A136,'[3]Form &amp; Form Handler Details'!$Y:$Y,'[3]Form &amp; Form Handler Details'!HO:HO,"")</f>
        <v>0</v>
      </c>
      <c r="FS136" s="35">
        <f>_xlfn.XLOOKUP($A136,'[3]Form &amp; Form Handler Details'!$Y:$Y,'[3]Form &amp; Form Handler Details'!HP:HP,"")</f>
        <v>0</v>
      </c>
      <c r="FT136" s="35">
        <f>_xlfn.XLOOKUP($A136,'[3]Form &amp; Form Handler Details'!$Y:$Y,'[3]Form &amp; Form Handler Details'!HQ:HQ,"")</f>
        <v>0</v>
      </c>
      <c r="FU136" s="35">
        <f>_xlfn.XLOOKUP($A136,'[3]Form &amp; Form Handler Details'!$Y:$Y,'[3]Form &amp; Form Handler Details'!HR:HR,"")</f>
        <v>0</v>
      </c>
      <c r="FV136" s="35">
        <f>_xlfn.XLOOKUP($A136,'[3]Form &amp; Form Handler Details'!$Y:$Y,'[3]Form &amp; Form Handler Details'!HS:HS,"")</f>
        <v>0</v>
      </c>
      <c r="FW136" s="35">
        <f>_xlfn.XLOOKUP($A136,'[3]Form &amp; Form Handler Details'!$Y:$Y,'[3]Form &amp; Form Handler Details'!HT:HT,"")</f>
        <v>0</v>
      </c>
      <c r="FX136" s="35">
        <f>_xlfn.XLOOKUP($A136,'[3]Form &amp; Form Handler Details'!$Y:$Y,'[3]Form &amp; Form Handler Details'!HU:HU,"")</f>
        <v>0</v>
      </c>
      <c r="FY136" s="35">
        <f>_xlfn.XLOOKUP($A136,'[3]Form &amp; Form Handler Details'!$Y:$Y,'[3]Form &amp; Form Handler Details'!HV:HV,"")</f>
        <v>0</v>
      </c>
      <c r="FZ136" s="35">
        <f>_xlfn.XLOOKUP($A136,'[3]Form &amp; Form Handler Details'!$Y:$Y,'[3]Form &amp; Form Handler Details'!HW:HW,"")</f>
        <v>0</v>
      </c>
      <c r="GA136" s="35">
        <f>_xlfn.XLOOKUP($A136,'[3]Form &amp; Form Handler Details'!$Y:$Y,'[3]Form &amp; Form Handler Details'!HX:HX,"")</f>
        <v>0</v>
      </c>
      <c r="GB136" s="35">
        <f>_xlfn.XLOOKUP($A136,'[3]Form &amp; Form Handler Details'!$Y:$Y,'[3]Form &amp; Form Handler Details'!HY:HY,"")</f>
        <v>0</v>
      </c>
      <c r="GC136" s="35">
        <f>_xlfn.XLOOKUP($A136,'[3]Form &amp; Form Handler Details'!$Y:$Y,'[3]Form &amp; Form Handler Details'!HZ:HZ,"")</f>
        <v>0</v>
      </c>
      <c r="GD136" s="35">
        <f>_xlfn.XLOOKUP($A136,'[3]Form &amp; Form Handler Details'!$Y:$Y,'[3]Form &amp; Form Handler Details'!IA:IA,"")</f>
        <v>0</v>
      </c>
      <c r="GE136" s="35">
        <f>_xlfn.XLOOKUP($A136,'[3]Form &amp; Form Handler Details'!$Y:$Y,'[3]Form &amp; Form Handler Details'!IB:IB,"")</f>
        <v>0</v>
      </c>
      <c r="GF136" s="35">
        <f>_xlfn.XLOOKUP($A136,'[3]Form &amp; Form Handler Details'!$Y:$Y,'[3]Form &amp; Form Handler Details'!IC:IC,"")</f>
        <v>0</v>
      </c>
      <c r="GG136" s="35">
        <f>_xlfn.XLOOKUP($A136,'[3]Form &amp; Form Handler Details'!$Y:$Y,'[3]Form &amp; Form Handler Details'!ID:ID,"")</f>
        <v>0</v>
      </c>
      <c r="GH136" s="35">
        <f>_xlfn.XLOOKUP($A136,'[3]Form &amp; Form Handler Details'!$Y:$Y,'[3]Form &amp; Form Handler Details'!IE:IE,"")</f>
        <v>0</v>
      </c>
      <c r="GI136" s="35">
        <f>_xlfn.XLOOKUP($A136,'[3]Form &amp; Form Handler Details'!$Y:$Y,'[3]Form &amp; Form Handler Details'!IF:IF,"")</f>
        <v>0</v>
      </c>
      <c r="GJ136" s="35">
        <f>_xlfn.XLOOKUP($A136,'[3]Form &amp; Form Handler Details'!$Y:$Y,'[3]Form &amp; Form Handler Details'!IG:IG,"")</f>
        <v>0</v>
      </c>
      <c r="GK136" s="35">
        <f>_xlfn.XLOOKUP($A136,'[3]Form &amp; Form Handler Details'!$Y:$Y,'[3]Form &amp; Form Handler Details'!IH:IH,"")</f>
        <v>0</v>
      </c>
      <c r="GL136" s="35">
        <f>_xlfn.XLOOKUP($A136,'[3]Form &amp; Form Handler Details'!$Y:$Y,'[3]Form &amp; Form Handler Details'!II:II,"")</f>
        <v>0</v>
      </c>
      <c r="GM136" s="35">
        <f>_xlfn.XLOOKUP($A136,'[3]Form &amp; Form Handler Details'!$Y:$Y,'[3]Form &amp; Form Handler Details'!IJ:IJ,"")</f>
        <v>0</v>
      </c>
      <c r="GN136" s="35">
        <f>_xlfn.XLOOKUP($A136,'[3]Form &amp; Form Handler Details'!$Y:$Y,'[3]Form &amp; Form Handler Details'!IK:IK,"")</f>
        <v>0</v>
      </c>
      <c r="GO136" s="35">
        <f>_xlfn.XLOOKUP($A136,'[3]Form &amp; Form Handler Details'!$Y:$Y,'[3]Form &amp; Form Handler Details'!IL:IL,"")</f>
        <v>0</v>
      </c>
      <c r="GP136" s="35">
        <f>_xlfn.XLOOKUP($A136,'[3]Form &amp; Form Handler Details'!$Y:$Y,'[3]Form &amp; Form Handler Details'!IM:IM,"")</f>
        <v>0</v>
      </c>
      <c r="GQ136" s="35">
        <f>_xlfn.XLOOKUP($A136,'[3]Form &amp; Form Handler Details'!$Y:$Y,'[3]Form &amp; Form Handler Details'!IN:IN,"")</f>
        <v>0</v>
      </c>
      <c r="GR136" s="35">
        <f>_xlfn.XLOOKUP($A136,'[3]Form &amp; Form Handler Details'!$Y:$Y,'[3]Form &amp; Form Handler Details'!IO:IO,"")</f>
        <v>0</v>
      </c>
      <c r="GS136" s="35">
        <f>_xlfn.XLOOKUP($A136,'[3]Form &amp; Form Handler Details'!$Y:$Y,'[3]Form &amp; Form Handler Details'!IP:IP,"")</f>
        <v>0</v>
      </c>
      <c r="GT136" s="35">
        <f>_xlfn.XLOOKUP($A136,'[3]Form &amp; Form Handler Details'!$Y:$Y,'[3]Form &amp; Form Handler Details'!IQ:IQ,"")</f>
        <v>0</v>
      </c>
      <c r="GU136" s="35">
        <f>_xlfn.XLOOKUP($A136,'[3]Form &amp; Form Handler Details'!$Y:$Y,'[3]Form &amp; Form Handler Details'!IR:IR,"")</f>
        <v>0</v>
      </c>
      <c r="GV136" s="35">
        <f>_xlfn.XLOOKUP($A136,'[3]Form &amp; Form Handler Details'!$Y:$Y,'[3]Form &amp; Form Handler Details'!IS:IS,"")</f>
        <v>0</v>
      </c>
      <c r="GW136" s="35">
        <f>_xlfn.XLOOKUP($A136,'[3]Form &amp; Form Handler Details'!$Y:$Y,'[3]Form &amp; Form Handler Details'!IT:IT,"")</f>
        <v>0</v>
      </c>
      <c r="GX136" s="35">
        <f>_xlfn.XLOOKUP($A136,'[3]Form &amp; Form Handler Details'!$Y:$Y,'[3]Form &amp; Form Handler Details'!IU:IU,"")</f>
        <v>0</v>
      </c>
      <c r="GY136" s="35">
        <f>_xlfn.XLOOKUP($A136,'[3]Form &amp; Form Handler Details'!$Y:$Y,'[3]Form &amp; Form Handler Details'!IV:IV,"")</f>
        <v>0</v>
      </c>
      <c r="GZ136" s="35">
        <f>_xlfn.XLOOKUP($A136,'[3]Form &amp; Form Handler Details'!$Y:$Y,'[3]Form &amp; Form Handler Details'!IW:IW,"")</f>
        <v>0</v>
      </c>
      <c r="HA136" s="35">
        <f>_xlfn.XLOOKUP($A136,'[3]Form &amp; Form Handler Details'!$Y:$Y,'[3]Form &amp; Form Handler Details'!IX:IX,"")</f>
        <v>0</v>
      </c>
      <c r="HB136" s="35" t="str">
        <f>_xlfn.XLOOKUP($A136,'[3]Form &amp; Form Handler Details'!$Y:$Y,'[3]Form &amp; Form Handler Details'!IY:IY,"")</f>
        <v>utm_campaign (Hidden)</v>
      </c>
      <c r="HC136" s="35" t="str">
        <f>_xlfn.XLOOKUP($A136,'[3]Form &amp; Form Handler Details'!$Y:$Y,'[3]Form &amp; Form Handler Details'!IZ:IZ,"")</f>
        <v>text</v>
      </c>
      <c r="HD136" s="35" t="str">
        <f>_xlfn.XLOOKUP($A136,'[3]Form &amp; Form Handler Details'!$Y:$Y,'[3]Form &amp; Form Handler Details'!JA:JA,"")</f>
        <v>utm_source (Hidden)</v>
      </c>
      <c r="HE136" s="35" t="str">
        <f>_xlfn.XLOOKUP($A136,'[3]Form &amp; Form Handler Details'!$Y:$Y,'[3]Form &amp; Form Handler Details'!JB:JB,"")</f>
        <v>text</v>
      </c>
      <c r="HF136" s="35" t="str">
        <f>_xlfn.XLOOKUP($A136,'[3]Form &amp; Form Handler Details'!$Y:$Y,'[3]Form &amp; Form Handler Details'!JC:JC,"")</f>
        <v>utm_medium (Hidden)</v>
      </c>
      <c r="HG136" s="35" t="str">
        <f>_xlfn.XLOOKUP($A136,'[3]Form &amp; Form Handler Details'!$Y:$Y,'[3]Form &amp; Form Handler Details'!JD:JD,"")</f>
        <v>text</v>
      </c>
      <c r="HH136" s="35">
        <f>_xlfn.XLOOKUP($A136,'[3]Form &amp; Form Handler Details'!$Y:$Y,'[3]Form &amp; Form Handler Details'!JE:JE,"")</f>
        <v>0</v>
      </c>
      <c r="HI136" s="35">
        <f>_xlfn.XLOOKUP($A136,'[3]Form &amp; Form Handler Details'!$Y:$Y,'[3]Form &amp; Form Handler Details'!JF:JF,"")</f>
        <v>0</v>
      </c>
      <c r="HJ136" s="35">
        <f>_xlfn.XLOOKUP($A136,'[3]Form &amp; Form Handler Details'!$Y:$Y,'[3]Form &amp; Form Handler Details'!JG:JG,"")</f>
        <v>0</v>
      </c>
      <c r="HK136" s="35">
        <f>_xlfn.XLOOKUP($A136,'[3]Form &amp; Form Handler Details'!$Y:$Y,'[3]Form &amp; Form Handler Details'!JH:JH,"")</f>
        <v>0</v>
      </c>
      <c r="HL136" s="35">
        <f>_xlfn.XLOOKUP($A136,'[3]Form &amp; Form Handler Details'!$Y:$Y,'[3]Form &amp; Form Handler Details'!JI:JI,"")</f>
        <v>0</v>
      </c>
      <c r="HM136" s="35">
        <f>_xlfn.XLOOKUP($A136,'[3]Form &amp; Form Handler Details'!$Y:$Y,'[3]Form &amp; Form Handler Details'!JJ:JJ,"")</f>
        <v>0</v>
      </c>
      <c r="HN136" s="35">
        <f>_xlfn.XLOOKUP($A136,'[3]Form &amp; Form Handler Details'!$Y:$Y,'[3]Form &amp; Form Handler Details'!JK:JK,"")</f>
        <v>0</v>
      </c>
      <c r="HO136" s="35">
        <f>_xlfn.XLOOKUP($A136,'[3]Form &amp; Form Handler Details'!$Y:$Y,'[3]Form &amp; Form Handler Details'!JL:JL,"")</f>
        <v>0</v>
      </c>
      <c r="HP136" s="35">
        <f>_xlfn.XLOOKUP($A136,'[3]Form &amp; Form Handler Details'!$Y:$Y,'[3]Form &amp; Form Handler Details'!JM:JM,"")</f>
        <v>0</v>
      </c>
      <c r="HQ136" s="35">
        <f>_xlfn.XLOOKUP($A136,'[3]Form &amp; Form Handler Details'!$Y:$Y,'[3]Form &amp; Form Handler Details'!JN:JN,"")</f>
        <v>0</v>
      </c>
      <c r="HR136" s="35">
        <f>_xlfn.XLOOKUP($A136,'[3]Form &amp; Form Handler Details'!$Y:$Y,'[3]Form &amp; Form Handler Details'!JO:JO,"")</f>
        <v>0</v>
      </c>
      <c r="HS136" s="35">
        <f>_xlfn.XLOOKUP($A136,'[3]Form &amp; Form Handler Details'!$Y:$Y,'[3]Form &amp; Form Handler Details'!JP:JP,"")</f>
        <v>0</v>
      </c>
      <c r="HT136" s="35">
        <f>_xlfn.XLOOKUP($A136,'[3]Form &amp; Form Handler Details'!$Y:$Y,'[3]Form &amp; Form Handler Details'!JQ:JQ,"")</f>
        <v>0</v>
      </c>
      <c r="HU136" s="35">
        <f>_xlfn.XLOOKUP($A136,'[3]Form &amp; Form Handler Details'!$Y:$Y,'[3]Form &amp; Form Handler Details'!JR:JR,"")</f>
        <v>0</v>
      </c>
      <c r="HV136" s="35">
        <f>_xlfn.XLOOKUP($A136,'[3]Form &amp; Form Handler Details'!$Y:$Y,'[3]Form &amp; Form Handler Details'!JS:JS,"")</f>
        <v>0</v>
      </c>
      <c r="HW136" s="35">
        <f>_xlfn.XLOOKUP($A136,'[3]Form &amp; Form Handler Details'!$Y:$Y,'[3]Form &amp; Form Handler Details'!JT:JT,"")</f>
        <v>0</v>
      </c>
    </row>
    <row r="137" spans="1:231" ht="165" customHeight="1">
      <c r="A137" s="32" t="s">
        <v>198</v>
      </c>
      <c r="B137" s="32" t="str">
        <f>_xlfn.XLOOKUP(Table46[[#This Row],[UFID]],ATC!C:C,ATC!A:A,"")</f>
        <v>10</v>
      </c>
      <c r="C137" s="31" t="str">
        <f>_xlfn.XLOOKUP(Table46[[#This Row],[UFID]],ATC!C:C,ATC!E:E,"")</f>
        <v>Build Queue</v>
      </c>
      <c r="D137" s="31">
        <f>_xlfn.XLOOKUP(Table46[[#This Row],[UFID]],ATC!C:C,ATC!J:J,"")</f>
        <v>0</v>
      </c>
      <c r="E137" s="31" t="s">
        <v>613</v>
      </c>
      <c r="F137" s="34" t="str">
        <f>_xlfn.XLOOKUP(Table46[[#This Row],[UFID]],'[3]Form &amp; Form Handler Details'!$Y:$Y,'[3]Form &amp; Form Handler Details'!$F:$F,"")</f>
        <v>https://www.paypal.com/it/enterprise/campaigns/think-forward</v>
      </c>
      <c r="G137" s="34" t="str">
        <f>_xlfn.XLOOKUP(Table46[[#This Row],[UFID]],'[3]Form &amp; Form Handler Details'!$Y:$Y,'[3]Form &amp; Form Handler Details'!$I:$I,"")</f>
        <v>https://www.paypal.com/it/enterprise/campaigns/think-forward-loyalty?data=success</v>
      </c>
      <c r="H137" s="34" t="str">
        <f>_xlfn.XLOOKUP(Table46[[#This Row],[UFID]],'[3]Form &amp; Form Handler Details'!$Y:$Y,'[3]Form &amp; Form Handler Details'!$E:$E,"")</f>
        <v>https://pypd.paypal-mktg.com/l/925803/2022-08-19/2nz7c</v>
      </c>
      <c r="I137" s="34" t="str">
        <f>_xlfn.XLOOKUP(Table46[[#This Row],[UFID]],'[3]Form &amp; Form Handler Details'!$Y:$Y,'[3]Form &amp; Form Handler Details'!$U:$U,"")</f>
        <v>EMEA-IT-FRH-23-ABM-Think-Forward-Commerce-Report-LP-3-Live</v>
      </c>
      <c r="J137" s="34" t="str">
        <f>_xlfn.XLOOKUP(Table46[[#This Row],[UFID]],'[3]Form &amp; Form Handler Details'!$Y:$Y,'[3]Form &amp; Form Handler Details'!$V:$V,"")</f>
        <v>https://pypd.paypal-mktg.com/l/925803/2023-04-24/2rwvr</v>
      </c>
      <c r="K137" s="34" t="str">
        <f t="shared" si="4"/>
        <v>2023-04-24/2rwvr</v>
      </c>
      <c r="L137" s="34" t="str">
        <f>_xlfn.XLOOKUP(Table46[[#This Row],[UFID]],'[3]Form &amp; Form Handler Details'!$Y:$Y,'[3]Form &amp; Form Handler Details'!$D:$D,"")</f>
        <v>EMEA-IT-FRM-22-ABM-Think-Forward-Commerce-Report-LP-3</v>
      </c>
      <c r="M137" s="35" t="str">
        <f>_xlfn.XLOOKUP($A137,'[3]Form &amp; Form Handler Details'!$Y:$Y,'[3]Form &amp; Form Handler Details'!BJ:BJ,"")</f>
        <v>Nome</v>
      </c>
      <c r="N137" s="35" t="str">
        <f>_xlfn.XLOOKUP($A137,'[3]Form &amp; Form Handler Details'!$Y:$Y,'[3]Form &amp; Form Handler Details'!BK:BK,"")</f>
        <v>firstname</v>
      </c>
      <c r="O137" s="35" t="str">
        <f>_xlfn.XLOOKUP($A137,'[3]Form &amp; Form Handler Details'!$Y:$Y,'[3]Form &amp; Form Handler Details'!BL:BL,"")</f>
        <v>Text</v>
      </c>
      <c r="P137" s="35" t="str">
        <f>_xlfn.XLOOKUP($A137,'[3]Form &amp; Form Handler Details'!$Y:$Y,'[3]Form &amp; Form Handler Details'!BM:BM,"")</f>
        <v>Campo obbligatorio</v>
      </c>
      <c r="Q137" s="35" t="str">
        <f>_xlfn.XLOOKUP($A137,'[3]Form &amp; Form Handler Details'!$Y:$Y,'[3]Form &amp; Form Handler Details'!BN:BN,"")</f>
        <v>Cognome</v>
      </c>
      <c r="R137" s="35" t="str">
        <f>_xlfn.XLOOKUP($A137,'[3]Form &amp; Form Handler Details'!$Y:$Y,'[3]Form &amp; Form Handler Details'!BO:BO,"")</f>
        <v>lastname</v>
      </c>
      <c r="S137" s="35" t="str">
        <f>_xlfn.XLOOKUP($A137,'[3]Form &amp; Form Handler Details'!$Y:$Y,'[3]Form &amp; Form Handler Details'!BP:BP,"")</f>
        <v>Text</v>
      </c>
      <c r="T137" s="35" t="str">
        <f>_xlfn.XLOOKUP($A137,'[3]Form &amp; Form Handler Details'!$Y:$Y,'[3]Form &amp; Form Handler Details'!BQ:BQ,"")</f>
        <v>Campo obbligatorio</v>
      </c>
      <c r="U137" s="35" t="str">
        <f>_xlfn.XLOOKUP($A137,'[3]Form &amp; Form Handler Details'!$Y:$Y,'[3]Form &amp; Form Handler Details'!BR:BR,"")</f>
        <v>Email professionale</v>
      </c>
      <c r="V137" s="35" t="str">
        <f>_xlfn.XLOOKUP($A137,'[3]Form &amp; Form Handler Details'!$Y:$Y,'[3]Form &amp; Form Handler Details'!BS:BS,"")</f>
        <v>workemail</v>
      </c>
      <c r="W137" s="35" t="str">
        <f>_xlfn.XLOOKUP($A137,'[3]Form &amp; Form Handler Details'!$Y:$Y,'[3]Form &amp; Form Handler Details'!BT:BT,"")</f>
        <v>Text</v>
      </c>
      <c r="X137" s="35" t="str">
        <f>_xlfn.XLOOKUP($A137,'[3]Form &amp; Form Handler Details'!$Y:$Y,'[3]Form &amp; Form Handler Details'!BU:BU,"")</f>
        <v>Campo obbligatorio</v>
      </c>
      <c r="Y137" s="35" t="str">
        <f>_xlfn.XLOOKUP($A137,'[3]Form &amp; Form Handler Details'!$Y:$Y,'[3]Form &amp; Form Handler Details'!BV:BV,"")</f>
        <v>Società</v>
      </c>
      <c r="Z137" s="35" t="str">
        <f>_xlfn.XLOOKUP($A137,'[3]Form &amp; Form Handler Details'!$Y:$Y,'[3]Form &amp; Form Handler Details'!BW:BW,"")</f>
        <v>companyname</v>
      </c>
      <c r="AA137" s="35" t="str">
        <f>_xlfn.XLOOKUP($A137,'[3]Form &amp; Form Handler Details'!$Y:$Y,'[3]Form &amp; Form Handler Details'!BX:BX,"")</f>
        <v>Text</v>
      </c>
      <c r="AB137" s="35" t="str">
        <f>_xlfn.XLOOKUP($A137,'[3]Form &amp; Form Handler Details'!$Y:$Y,'[3]Form &amp; Form Handler Details'!BY:BY,"")</f>
        <v>Campo obbligatorio</v>
      </c>
      <c r="AC137" s="35">
        <f>_xlfn.XLOOKUP($A137,'[3]Form &amp; Form Handler Details'!$Y:$Y,'[3]Form &amp; Form Handler Details'!BZ:BZ,"")</f>
        <v>0</v>
      </c>
      <c r="AD137" s="35">
        <f>_xlfn.XLOOKUP($A137,'[3]Form &amp; Form Handler Details'!$Y:$Y,'[3]Form &amp; Form Handler Details'!CA:CA,"")</f>
        <v>0</v>
      </c>
      <c r="AE137" s="35">
        <f>_xlfn.XLOOKUP($A137,'[3]Form &amp; Form Handler Details'!$Y:$Y,'[3]Form &amp; Form Handler Details'!CB:CB,"")</f>
        <v>0</v>
      </c>
      <c r="AF137" s="35">
        <f>_xlfn.XLOOKUP($A137,'[3]Form &amp; Form Handler Details'!$Y:$Y,'[3]Form &amp; Form Handler Details'!CC:CC,"")</f>
        <v>0</v>
      </c>
      <c r="AG137" s="35">
        <f>_xlfn.XLOOKUP($A137,'[3]Form &amp; Form Handler Details'!$Y:$Y,'[3]Form &amp; Form Handler Details'!CD:CD,"")</f>
        <v>0</v>
      </c>
      <c r="AH137" s="35">
        <f>_xlfn.XLOOKUP($A137,'[3]Form &amp; Form Handler Details'!$Y:$Y,'[3]Form &amp; Form Handler Details'!CE:CE,"")</f>
        <v>0</v>
      </c>
      <c r="AI137" s="35">
        <f>_xlfn.XLOOKUP($A137,'[3]Form &amp; Form Handler Details'!$Y:$Y,'[3]Form &amp; Form Handler Details'!CF:CF,"")</f>
        <v>0</v>
      </c>
      <c r="AJ137" s="35">
        <f>_xlfn.XLOOKUP($A137,'[3]Form &amp; Form Handler Details'!$Y:$Y,'[3]Form &amp; Form Handler Details'!CG:CG,"")</f>
        <v>0</v>
      </c>
      <c r="AK137" s="35">
        <f>_xlfn.XLOOKUP($A137,'[3]Form &amp; Form Handler Details'!$Y:$Y,'[3]Form &amp; Form Handler Details'!CH:CH,"")</f>
        <v>0</v>
      </c>
      <c r="AL137" s="35">
        <f>_xlfn.XLOOKUP($A137,'[3]Form &amp; Form Handler Details'!$Y:$Y,'[3]Form &amp; Form Handler Details'!CI:CI,"")</f>
        <v>0</v>
      </c>
      <c r="AM137" s="35">
        <f>_xlfn.XLOOKUP($A137,'[3]Form &amp; Form Handler Details'!$Y:$Y,'[3]Form &amp; Form Handler Details'!CJ:CJ,"")</f>
        <v>0</v>
      </c>
      <c r="AN137" s="35">
        <f>_xlfn.XLOOKUP($A137,'[3]Form &amp; Form Handler Details'!$Y:$Y,'[3]Form &amp; Form Handler Details'!CK:CK,"")</f>
        <v>0</v>
      </c>
      <c r="AO137" s="35">
        <f>_xlfn.XLOOKUP($A137,'[3]Form &amp; Form Handler Details'!$Y:$Y,'[3]Form &amp; Form Handler Details'!CL:CL,"")</f>
        <v>0</v>
      </c>
      <c r="AP137" s="35">
        <f>_xlfn.XLOOKUP($A137,'[3]Form &amp; Form Handler Details'!$Y:$Y,'[3]Form &amp; Form Handler Details'!CM:CM,"")</f>
        <v>0</v>
      </c>
      <c r="AQ137" s="35">
        <f>_xlfn.XLOOKUP($A137,'[3]Form &amp; Form Handler Details'!$Y:$Y,'[3]Form &amp; Form Handler Details'!CN:CN,"")</f>
        <v>0</v>
      </c>
      <c r="AR137" s="35">
        <f>_xlfn.XLOOKUP($A137,'[3]Form &amp; Form Handler Details'!$Y:$Y,'[3]Form &amp; Form Handler Details'!CO:CO,"")</f>
        <v>0</v>
      </c>
      <c r="AS137" s="35" t="str">
        <f>_xlfn.XLOOKUP($A137,'[3]Form &amp; Form Handler Details'!$Y:$Y,'[3]Form &amp; Form Handler Details'!CP:CP,"")</f>
        <v>Posizione lavorativa</v>
      </c>
      <c r="AT137" s="35" t="str">
        <f>_xlfn.XLOOKUP($A137,'[3]Form &amp; Form Handler Details'!$Y:$Y,'[3]Form &amp; Form Handler Details'!CQ:CQ,"")</f>
        <v>jobtitle</v>
      </c>
      <c r="AU137" s="35" t="str">
        <f>_xlfn.XLOOKUP($A137,'[3]Form &amp; Form Handler Details'!$Y:$Y,'[3]Form &amp; Form Handler Details'!CR:CR,"")</f>
        <v>Text</v>
      </c>
      <c r="AV137" s="35" t="str">
        <f>_xlfn.XLOOKUP($A137,'[3]Form &amp; Form Handler Details'!$Y:$Y,'[3]Form &amp; Form Handler Details'!CS:CS,"")</f>
        <v>Campo obbligatorio</v>
      </c>
      <c r="AW137" s="35" t="str">
        <f>_xlfn.XLOOKUP($A137,'[3]Form &amp; Form Handler Details'!$Y:$Y,'[3]Form &amp; Form Handler Details'!CT:CT,"")</f>
        <v>webformURL</v>
      </c>
      <c r="AX137" s="35" t="str">
        <f>_xlfn.XLOOKUP($A137,'[3]Form &amp; Form Handler Details'!$Y:$Y,'[3]Form &amp; Form Handler Details'!CU:CU,"")</f>
        <v>webformurl</v>
      </c>
      <c r="AY137" s="35" t="str">
        <f>_xlfn.XLOOKUP($A137,'[3]Form &amp; Form Handler Details'!$Y:$Y,'[3]Form &amp; Form Handler Details'!CV:CV,"")</f>
        <v>Hidden</v>
      </c>
      <c r="AZ137" s="35">
        <f>_xlfn.XLOOKUP($A137,'[3]Form &amp; Form Handler Details'!$Y:$Y,'[3]Form &amp; Form Handler Details'!CW:CW,"")</f>
        <v>0</v>
      </c>
      <c r="BA137" s="35">
        <f>_xlfn.XLOOKUP($A137,'[3]Form &amp; Form Handler Details'!$Y:$Y,'[3]Form &amp; Form Handler Details'!CX:CX,"")</f>
        <v>0</v>
      </c>
      <c r="BB137" s="35">
        <f>_xlfn.XLOOKUP($A137,'[3]Form &amp; Form Handler Details'!$Y:$Y,'[3]Form &amp; Form Handler Details'!CY:CY,"")</f>
        <v>0</v>
      </c>
      <c r="BC137" s="35">
        <f>_xlfn.XLOOKUP($A137,'[3]Form &amp; Form Handler Details'!$Y:$Y,'[3]Form &amp; Form Handler Details'!CZ:CZ,"")</f>
        <v>0</v>
      </c>
      <c r="BD137" s="35">
        <f>_xlfn.XLOOKUP($A137,'[3]Form &amp; Form Handler Details'!$Y:$Y,'[3]Form &amp; Form Handler Details'!DA:DA,"")</f>
        <v>0</v>
      </c>
      <c r="BE137" s="35">
        <f>_xlfn.XLOOKUP($A137,'[3]Form &amp; Form Handler Details'!$Y:$Y,'[3]Form &amp; Form Handler Details'!DB:DB,"")</f>
        <v>0</v>
      </c>
      <c r="BF137" s="35">
        <f>_xlfn.XLOOKUP($A137,'[3]Form &amp; Form Handler Details'!$Y:$Y,'[3]Form &amp; Form Handler Details'!DC:DC,"")</f>
        <v>0</v>
      </c>
      <c r="BG137" s="35">
        <f>_xlfn.XLOOKUP($A137,'[3]Form &amp; Form Handler Details'!$Y:$Y,'[3]Form &amp; Form Handler Details'!DD:DD,"")</f>
        <v>0</v>
      </c>
      <c r="BH137" s="35">
        <f>_xlfn.XLOOKUP($A137,'[3]Form &amp; Form Handler Details'!$Y:$Y,'[3]Form &amp; Form Handler Details'!DE:DE,"")</f>
        <v>0</v>
      </c>
      <c r="BI137" s="35">
        <f>_xlfn.XLOOKUP($A137,'[3]Form &amp; Form Handler Details'!$Y:$Y,'[3]Form &amp; Form Handler Details'!DF:DF,"")</f>
        <v>0</v>
      </c>
      <c r="BJ137" s="35">
        <f>_xlfn.XLOOKUP($A137,'[3]Form &amp; Form Handler Details'!$Y:$Y,'[3]Form &amp; Form Handler Details'!DG:DG,"")</f>
        <v>0</v>
      </c>
      <c r="BK137" s="35">
        <f>_xlfn.XLOOKUP($A137,'[3]Form &amp; Form Handler Details'!$Y:$Y,'[3]Form &amp; Form Handler Details'!DH:DH,"")</f>
        <v>0</v>
      </c>
      <c r="BL137" s="35">
        <f>_xlfn.XLOOKUP($A137,'[3]Form &amp; Form Handler Details'!$Y:$Y,'[3]Form &amp; Form Handler Details'!DI:DI,"")</f>
        <v>0</v>
      </c>
      <c r="BM137" s="35">
        <f>_xlfn.XLOOKUP($A137,'[3]Form &amp; Form Handler Details'!$Y:$Y,'[3]Form &amp; Form Handler Details'!DJ:DJ,"")</f>
        <v>0</v>
      </c>
      <c r="BN137" s="35">
        <f>_xlfn.XLOOKUP($A137,'[3]Form &amp; Form Handler Details'!$Y:$Y,'[3]Form &amp; Form Handler Details'!DK:DK,"")</f>
        <v>0</v>
      </c>
      <c r="BO137" s="35">
        <f>_xlfn.XLOOKUP($A137,'[3]Form &amp; Form Handler Details'!$Y:$Y,'[3]Form &amp; Form Handler Details'!DL:DL,"")</f>
        <v>0</v>
      </c>
      <c r="BP137" s="35">
        <f>_xlfn.XLOOKUP($A137,'[3]Form &amp; Form Handler Details'!$Y:$Y,'[3]Form &amp; Form Handler Details'!DM:DM,"")</f>
        <v>0</v>
      </c>
      <c r="BQ137" s="35">
        <f>_xlfn.XLOOKUP($A137,'[3]Form &amp; Form Handler Details'!$Y:$Y,'[3]Form &amp; Form Handler Details'!DN:DN,"")</f>
        <v>0</v>
      </c>
      <c r="BR137" s="35">
        <f>_xlfn.XLOOKUP($A137,'[3]Form &amp; Form Handler Details'!$Y:$Y,'[3]Form &amp; Form Handler Details'!DO:DO,"")</f>
        <v>0</v>
      </c>
      <c r="BS137" s="35">
        <f>_xlfn.XLOOKUP($A137,'[3]Form &amp; Form Handler Details'!$Y:$Y,'[3]Form &amp; Form Handler Details'!DP:DP,"")</f>
        <v>0</v>
      </c>
      <c r="BT137" s="35">
        <f>_xlfn.XLOOKUP($A137,'[3]Form &amp; Form Handler Details'!$Y:$Y,'[3]Form &amp; Form Handler Details'!DQ:DQ,"")</f>
        <v>0</v>
      </c>
      <c r="BU137" s="35">
        <f>_xlfn.XLOOKUP($A137,'[3]Form &amp; Form Handler Details'!$Y:$Y,'[3]Form &amp; Form Handler Details'!DR:DR,"")</f>
        <v>0</v>
      </c>
      <c r="BV137" s="35">
        <f>_xlfn.XLOOKUP($A137,'[3]Form &amp; Form Handler Details'!$Y:$Y,'[3]Form &amp; Form Handler Details'!DS:DS,"")</f>
        <v>0</v>
      </c>
      <c r="BW137" s="35" t="str">
        <f>_xlfn.XLOOKUP($A137,'[3]Form &amp; Form Handler Details'!$Y:$Y,'[3]Form &amp; Form Handler Details'!DT:DT,"")</f>
        <v>HoneyPot</v>
      </c>
      <c r="BX137" s="35" t="str">
        <f>_xlfn.XLOOKUP($A137,'[3]Form &amp; Form Handler Details'!$Y:$Y,'[3]Form &amp; Form Handler Details'!DU:DU,"")</f>
        <v>pardot_extra_field</v>
      </c>
      <c r="BY137" s="35" t="str">
        <f>_xlfn.XLOOKUP($A137,'[3]Form &amp; Form Handler Details'!$Y:$Y,'[3]Form &amp; Form Handler Details'!DV:DV,"")</f>
        <v>Hidden</v>
      </c>
      <c r="BZ137" s="35">
        <f>_xlfn.XLOOKUP($A137,'[3]Form &amp; Form Handler Details'!$Y:$Y,'[3]Form &amp; Form Handler Details'!DW:DW,"")</f>
        <v>0</v>
      </c>
      <c r="CA137" s="35">
        <f>_xlfn.XLOOKUP($A137,'[3]Form &amp; Form Handler Details'!$Y:$Y,'[3]Form &amp; Form Handler Details'!DX:DX,"")</f>
        <v>0</v>
      </c>
      <c r="CB137" s="35">
        <f>_xlfn.XLOOKUP($A137,'[3]Form &amp; Form Handler Details'!$Y:$Y,'[3]Form &amp; Form Handler Details'!DY:DY,"")</f>
        <v>0</v>
      </c>
      <c r="CC137" s="35">
        <f>_xlfn.XLOOKUP($A137,'[3]Form &amp; Form Handler Details'!$Y:$Y,'[3]Form &amp; Form Handler Details'!DZ:DZ,"")</f>
        <v>0</v>
      </c>
      <c r="CD137" s="35">
        <f>_xlfn.XLOOKUP($A137,'[3]Form &amp; Form Handler Details'!$Y:$Y,'[3]Form &amp; Form Handler Details'!EA:EA,"")</f>
        <v>0</v>
      </c>
      <c r="CE137" s="35">
        <f>_xlfn.XLOOKUP($A137,'[3]Form &amp; Form Handler Details'!$Y:$Y,'[3]Form &amp; Form Handler Details'!EB:EB,"")</f>
        <v>0</v>
      </c>
      <c r="CF137" s="35">
        <f>_xlfn.XLOOKUP($A137,'[3]Form &amp; Form Handler Details'!$Y:$Y,'[3]Form &amp; Form Handler Details'!EC:EC,"")</f>
        <v>0</v>
      </c>
      <c r="CG137" s="35">
        <f>_xlfn.XLOOKUP($A137,'[3]Form &amp; Form Handler Details'!$Y:$Y,'[3]Form &amp; Form Handler Details'!ED:ED,"")</f>
        <v>0</v>
      </c>
      <c r="CH137" s="35">
        <f>_xlfn.XLOOKUP($A137,'[3]Form &amp; Form Handler Details'!$Y:$Y,'[3]Form &amp; Form Handler Details'!EE:EE,"")</f>
        <v>0</v>
      </c>
      <c r="CI137" s="35">
        <f>_xlfn.XLOOKUP($A137,'[3]Form &amp; Form Handler Details'!$Y:$Y,'[3]Form &amp; Form Handler Details'!EF:EF,"")</f>
        <v>0</v>
      </c>
      <c r="CJ137" s="35">
        <f>_xlfn.XLOOKUP($A137,'[3]Form &amp; Form Handler Details'!$Y:$Y,'[3]Form &amp; Form Handler Details'!EG:EG,"")</f>
        <v>0</v>
      </c>
      <c r="CK137" s="35">
        <f>_xlfn.XLOOKUP($A137,'[3]Form &amp; Form Handler Details'!$Y:$Y,'[3]Form &amp; Form Handler Details'!EH:EH,"")</f>
        <v>0</v>
      </c>
      <c r="CL137" s="35">
        <f>_xlfn.XLOOKUP($A137,'[3]Form &amp; Form Handler Details'!$Y:$Y,'[3]Form &amp; Form Handler Details'!EI:EI,"")</f>
        <v>0</v>
      </c>
      <c r="CM137" s="35">
        <f>_xlfn.XLOOKUP($A137,'[3]Form &amp; Form Handler Details'!$Y:$Y,'[3]Form &amp; Form Handler Details'!EJ:EJ,"")</f>
        <v>0</v>
      </c>
      <c r="CN137" s="35">
        <f>_xlfn.XLOOKUP($A137,'[3]Form &amp; Form Handler Details'!$Y:$Y,'[3]Form &amp; Form Handler Details'!EK:EK,"")</f>
        <v>0</v>
      </c>
      <c r="CO137" s="35">
        <f>_xlfn.XLOOKUP($A137,'[3]Form &amp; Form Handler Details'!$Y:$Y,'[3]Form &amp; Form Handler Details'!EL:EL,"")</f>
        <v>0</v>
      </c>
      <c r="CP137" s="35">
        <f>_xlfn.XLOOKUP($A137,'[3]Form &amp; Form Handler Details'!$Y:$Y,'[3]Form &amp; Form Handler Details'!EM:EM,"")</f>
        <v>0</v>
      </c>
      <c r="CQ137" s="35" t="str">
        <f>_xlfn.XLOOKUP($A137,'[3]Form &amp; Form Handler Details'!$Y:$Y,'[3]Form &amp; Form Handler Details'!EN:EN,"")</f>
        <v>Ho letto e accetto la &lt;a href="https://www.paypal.com/it/webapps/mpp/ua/privacy-full" style="color:#0070ba;" target="_blank"&gt;Politica sulla riservatezza di PayPal&lt;a/&gt;.</v>
      </c>
      <c r="CR137" s="35" t="str">
        <f>_xlfn.XLOOKUP($A137,'[3]Form &amp; Form Handler Details'!$Y:$Y,'[3]Form &amp; Form Handler Details'!EO:EO,"")</f>
        <v>privacyconsent</v>
      </c>
      <c r="CS137" s="35" t="str">
        <f>_xlfn.XLOOKUP($A137,'[3]Form &amp; Form Handler Details'!$Y:$Y,'[3]Form &amp; Form Handler Details'!EP:EP,"")</f>
        <v>Checkbox</v>
      </c>
      <c r="CT137" s="35" t="str">
        <f>_xlfn.XLOOKUP($A137,'[3]Form &amp; Form Handler Details'!$Y:$Y,'[3]Form &amp; Form Handler Details'!EQ:EQ,"")</f>
        <v>Campo obbligatorio</v>
      </c>
      <c r="CU137" s="35">
        <f>_xlfn.XLOOKUP($A137,'[3]Form &amp; Form Handler Details'!$Y:$Y,'[3]Form &amp; Form Handler Details'!ER:ER,"")</f>
        <v>0</v>
      </c>
      <c r="CV137" s="35">
        <f>_xlfn.XLOOKUP($A137,'[3]Form &amp; Form Handler Details'!$Y:$Y,'[3]Form &amp; Form Handler Details'!ES:ES,"")</f>
        <v>0</v>
      </c>
      <c r="CW137" s="35">
        <f>_xlfn.XLOOKUP($A137,'[3]Form &amp; Form Handler Details'!$Y:$Y,'[3]Form &amp; Form Handler Details'!ET:ET,"")</f>
        <v>0</v>
      </c>
      <c r="CX137" s="35">
        <f>_xlfn.XLOOKUP($A137,'[3]Form &amp; Form Handler Details'!$Y:$Y,'[3]Form &amp; Form Handler Details'!EU:EU,"")</f>
        <v>0</v>
      </c>
      <c r="CY137" s="35">
        <f>_xlfn.XLOOKUP($A137,'[3]Form &amp; Form Handler Details'!$Y:$Y,'[3]Form &amp; Form Handler Details'!EV:EV,"")</f>
        <v>0</v>
      </c>
      <c r="CZ137" s="35">
        <f>_xlfn.XLOOKUP($A137,'[3]Form &amp; Form Handler Details'!$Y:$Y,'[3]Form &amp; Form Handler Details'!EW:EW,"")</f>
        <v>0</v>
      </c>
      <c r="DA137" s="35">
        <f>_xlfn.XLOOKUP($A137,'[3]Form &amp; Form Handler Details'!$Y:$Y,'[3]Form &amp; Form Handler Details'!EX:EX,"")</f>
        <v>0</v>
      </c>
      <c r="DB137" s="35">
        <f>_xlfn.XLOOKUP($A137,'[3]Form &amp; Form Handler Details'!$Y:$Y,'[3]Form &amp; Form Handler Details'!EY:EY,"")</f>
        <v>0</v>
      </c>
      <c r="DC137" s="35">
        <f>_xlfn.XLOOKUP($A137,'[3]Form &amp; Form Handler Details'!$Y:$Y,'[3]Form &amp; Form Handler Details'!EZ:EZ,"")</f>
        <v>0</v>
      </c>
      <c r="DD137" s="35">
        <f>_xlfn.XLOOKUP($A137,'[3]Form &amp; Form Handler Details'!$Y:$Y,'[3]Form &amp; Form Handler Details'!FA:FA,"")</f>
        <v>0</v>
      </c>
      <c r="DE137" s="35">
        <f>_xlfn.XLOOKUP($A137,'[3]Form &amp; Form Handler Details'!$Y:$Y,'[3]Form &amp; Form Handler Details'!FB:FB,"")</f>
        <v>0</v>
      </c>
      <c r="DF137" s="35">
        <f>_xlfn.XLOOKUP($A137,'[3]Form &amp; Form Handler Details'!$Y:$Y,'[3]Form &amp; Form Handler Details'!FC:FC,"")</f>
        <v>0</v>
      </c>
      <c r="DG137" s="35">
        <f>_xlfn.XLOOKUP($A137,'[3]Form &amp; Form Handler Details'!$Y:$Y,'[3]Form &amp; Form Handler Details'!FD:FD,"")</f>
        <v>0</v>
      </c>
      <c r="DH137" s="35">
        <f>_xlfn.XLOOKUP($A137,'[3]Form &amp; Form Handler Details'!$Y:$Y,'[3]Form &amp; Form Handler Details'!FE:FE,"")</f>
        <v>0</v>
      </c>
      <c r="DI137" s="35">
        <f>_xlfn.XLOOKUP($A137,'[3]Form &amp; Form Handler Details'!$Y:$Y,'[3]Form &amp; Form Handler Details'!FF:FF,"")</f>
        <v>0</v>
      </c>
      <c r="DJ137" s="35">
        <f>_xlfn.XLOOKUP($A137,'[3]Form &amp; Form Handler Details'!$Y:$Y,'[3]Form &amp; Form Handler Details'!FG:FG,"")</f>
        <v>0</v>
      </c>
      <c r="DK137" s="35">
        <f>_xlfn.XLOOKUP($A137,'[3]Form &amp; Form Handler Details'!$Y:$Y,'[3]Form &amp; Form Handler Details'!FH:FH,"")</f>
        <v>0</v>
      </c>
      <c r="DL137" s="35">
        <f>_xlfn.XLOOKUP($A137,'[3]Form &amp; Form Handler Details'!$Y:$Y,'[3]Form &amp; Form Handler Details'!FI:FI,"")</f>
        <v>0</v>
      </c>
      <c r="DM137" s="35">
        <f>_xlfn.XLOOKUP($A137,'[3]Form &amp; Form Handler Details'!$Y:$Y,'[3]Form &amp; Form Handler Details'!FJ:FJ,"")</f>
        <v>0</v>
      </c>
      <c r="DN137" s="35">
        <f>_xlfn.XLOOKUP($A137,'[3]Form &amp; Form Handler Details'!$Y:$Y,'[3]Form &amp; Form Handler Details'!FK:FK,"")</f>
        <v>0</v>
      </c>
      <c r="DO137" s="35">
        <f>_xlfn.XLOOKUP($A137,'[3]Form &amp; Form Handler Details'!$Y:$Y,'[3]Form &amp; Form Handler Details'!FL:FL,"")</f>
        <v>0</v>
      </c>
      <c r="DP137" s="35">
        <f>_xlfn.XLOOKUP($A137,'[3]Form &amp; Form Handler Details'!$Y:$Y,'[3]Form &amp; Form Handler Details'!FM:FM,"")</f>
        <v>0</v>
      </c>
      <c r="DQ137" s="35">
        <f>_xlfn.XLOOKUP($A137,'[3]Form &amp; Form Handler Details'!$Y:$Y,'[3]Form &amp; Form Handler Details'!FN:FN,"")</f>
        <v>0</v>
      </c>
      <c r="DR137" s="35">
        <f>_xlfn.XLOOKUP($A137,'[3]Form &amp; Form Handler Details'!$Y:$Y,'[3]Form &amp; Form Handler Details'!FO:FO,"")</f>
        <v>0</v>
      </c>
      <c r="DS137" s="35">
        <f>_xlfn.XLOOKUP($A137,'[3]Form &amp; Form Handler Details'!$Y:$Y,'[3]Form &amp; Form Handler Details'!FP:FP,"")</f>
        <v>0</v>
      </c>
      <c r="DT137" s="35">
        <f>_xlfn.XLOOKUP($A137,'[3]Form &amp; Form Handler Details'!$Y:$Y,'[3]Form &amp; Form Handler Details'!FQ:FQ,"")</f>
        <v>0</v>
      </c>
      <c r="DU137" s="35">
        <f>_xlfn.XLOOKUP($A137,'[3]Form &amp; Form Handler Details'!$Y:$Y,'[3]Form &amp; Form Handler Details'!FR:FR,"")</f>
        <v>0</v>
      </c>
      <c r="DV137" s="35">
        <f>_xlfn.XLOOKUP($A137,'[3]Form &amp; Form Handler Details'!$Y:$Y,'[3]Form &amp; Form Handler Details'!FS:FS,"")</f>
        <v>0</v>
      </c>
      <c r="DW137" s="35">
        <f>_xlfn.XLOOKUP($A137,'[3]Form &amp; Form Handler Details'!$Y:$Y,'[3]Form &amp; Form Handler Details'!FT:FT,"")</f>
        <v>0</v>
      </c>
      <c r="DX137" s="35">
        <f>_xlfn.XLOOKUP($A137,'[3]Form &amp; Form Handler Details'!$Y:$Y,'[3]Form &amp; Form Handler Details'!FU:FU,"")</f>
        <v>0</v>
      </c>
      <c r="DY137" s="35">
        <f>_xlfn.XLOOKUP($A137,'[3]Form &amp; Form Handler Details'!$Y:$Y,'[3]Form &amp; Form Handler Details'!FV:FV,"")</f>
        <v>0</v>
      </c>
      <c r="DZ137" s="35">
        <f>_xlfn.XLOOKUP($A137,'[3]Form &amp; Form Handler Details'!$Y:$Y,'[3]Form &amp; Form Handler Details'!FW:FW,"")</f>
        <v>0</v>
      </c>
      <c r="EA137" s="35">
        <f>_xlfn.XLOOKUP($A137,'[3]Form &amp; Form Handler Details'!$Y:$Y,'[3]Form &amp; Form Handler Details'!FX:FX,"")</f>
        <v>0</v>
      </c>
      <c r="EB137" s="35">
        <f>_xlfn.XLOOKUP($A137,'[3]Form &amp; Form Handler Details'!$Y:$Y,'[3]Form &amp; Form Handler Details'!FY:FY,"")</f>
        <v>0</v>
      </c>
      <c r="EC137" s="35">
        <f>_xlfn.XLOOKUP($A137,'[3]Form &amp; Form Handler Details'!$Y:$Y,'[3]Form &amp; Form Handler Details'!FZ:FZ,"")</f>
        <v>0</v>
      </c>
      <c r="ED137" s="35">
        <f>_xlfn.XLOOKUP($A137,'[3]Form &amp; Form Handler Details'!$Y:$Y,'[3]Form &amp; Form Handler Details'!GA:GA,"")</f>
        <v>0</v>
      </c>
      <c r="EE137" s="35">
        <f>_xlfn.XLOOKUP($A137,'[3]Form &amp; Form Handler Details'!$Y:$Y,'[3]Form &amp; Form Handler Details'!GB:GB,"")</f>
        <v>0</v>
      </c>
      <c r="EF137" s="35">
        <f>_xlfn.XLOOKUP($A137,'[3]Form &amp; Form Handler Details'!$Y:$Y,'[3]Form &amp; Form Handler Details'!GC:GC,"")</f>
        <v>0</v>
      </c>
      <c r="EG137" s="35">
        <f>_xlfn.XLOOKUP($A137,'[3]Form &amp; Form Handler Details'!$Y:$Y,'[3]Form &amp; Form Handler Details'!GD:GD,"")</f>
        <v>0</v>
      </c>
      <c r="EH137" s="35">
        <f>_xlfn.XLOOKUP($A137,'[3]Form &amp; Form Handler Details'!$Y:$Y,'[3]Form &amp; Form Handler Details'!GE:GE,"")</f>
        <v>0</v>
      </c>
      <c r="EI137" s="35">
        <f>_xlfn.XLOOKUP($A137,'[3]Form &amp; Form Handler Details'!$Y:$Y,'[3]Form &amp; Form Handler Details'!GF:GF,"")</f>
        <v>0</v>
      </c>
      <c r="EJ137" s="35">
        <f>_xlfn.XLOOKUP($A137,'[3]Form &amp; Form Handler Details'!$Y:$Y,'[3]Form &amp; Form Handler Details'!GG:GG,"")</f>
        <v>0</v>
      </c>
      <c r="EK137" s="35">
        <f>_xlfn.XLOOKUP($A137,'[3]Form &amp; Form Handler Details'!$Y:$Y,'[3]Form &amp; Form Handler Details'!GH:GH,"")</f>
        <v>0</v>
      </c>
      <c r="EL137" s="35">
        <f>_xlfn.XLOOKUP($A137,'[3]Form &amp; Form Handler Details'!$Y:$Y,'[3]Form &amp; Form Handler Details'!GI:GI,"")</f>
        <v>0</v>
      </c>
      <c r="EM137" s="35">
        <f>_xlfn.XLOOKUP($A137,'[3]Form &amp; Form Handler Details'!$Y:$Y,'[3]Form &amp; Form Handler Details'!GJ:GJ,"")</f>
        <v>0</v>
      </c>
      <c r="EN137" s="35">
        <f>_xlfn.XLOOKUP($A137,'[3]Form &amp; Form Handler Details'!$Y:$Y,'[3]Form &amp; Form Handler Details'!GK:GK,"")</f>
        <v>0</v>
      </c>
      <c r="EO137" s="35">
        <f>_xlfn.XLOOKUP($A137,'[3]Form &amp; Form Handler Details'!$Y:$Y,'[3]Form &amp; Form Handler Details'!GL:GL,"")</f>
        <v>0</v>
      </c>
      <c r="EP137" s="35">
        <f>_xlfn.XLOOKUP($A137,'[3]Form &amp; Form Handler Details'!$Y:$Y,'[3]Form &amp; Form Handler Details'!GM:GM,"")</f>
        <v>0</v>
      </c>
      <c r="EQ137" s="35">
        <f>_xlfn.XLOOKUP($A137,'[3]Form &amp; Form Handler Details'!$Y:$Y,'[3]Form &amp; Form Handler Details'!GN:GN,"")</f>
        <v>0</v>
      </c>
      <c r="ER137" s="35">
        <f>_xlfn.XLOOKUP($A137,'[3]Form &amp; Form Handler Details'!$Y:$Y,'[3]Form &amp; Form Handler Details'!GO:GO,"")</f>
        <v>0</v>
      </c>
      <c r="ES137" s="35">
        <f>_xlfn.XLOOKUP($A137,'[3]Form &amp; Form Handler Details'!$Y:$Y,'[3]Form &amp; Form Handler Details'!GP:GP,"")</f>
        <v>0</v>
      </c>
      <c r="ET137" s="35">
        <f>_xlfn.XLOOKUP($A137,'[3]Form &amp; Form Handler Details'!$Y:$Y,'[3]Form &amp; Form Handler Details'!GQ:GQ,"")</f>
        <v>0</v>
      </c>
      <c r="EU137" s="35">
        <f>_xlfn.XLOOKUP($A137,'[3]Form &amp; Form Handler Details'!$Y:$Y,'[3]Form &amp; Form Handler Details'!GR:GR,"")</f>
        <v>0</v>
      </c>
      <c r="EV137" s="35">
        <f>_xlfn.XLOOKUP($A137,'[3]Form &amp; Form Handler Details'!$Y:$Y,'[3]Form &amp; Form Handler Details'!GS:GS,"")</f>
        <v>0</v>
      </c>
      <c r="EW137" s="35">
        <f>_xlfn.XLOOKUP($A137,'[3]Form &amp; Form Handler Details'!$Y:$Y,'[3]Form &amp; Form Handler Details'!GT:GT,"")</f>
        <v>0</v>
      </c>
      <c r="EX137" s="35">
        <f>_xlfn.XLOOKUP($A137,'[3]Form &amp; Form Handler Details'!$Y:$Y,'[3]Form &amp; Form Handler Details'!GU:GU,"")</f>
        <v>0</v>
      </c>
      <c r="EY137" s="35">
        <f>_xlfn.XLOOKUP($A137,'[3]Form &amp; Form Handler Details'!$Y:$Y,'[3]Form &amp; Form Handler Details'!GV:GV,"")</f>
        <v>0</v>
      </c>
      <c r="EZ137" s="35">
        <f>_xlfn.XLOOKUP($A137,'[3]Form &amp; Form Handler Details'!$Y:$Y,'[3]Form &amp; Form Handler Details'!GW:GW,"")</f>
        <v>0</v>
      </c>
      <c r="FA137" s="35">
        <f>_xlfn.XLOOKUP($A137,'[3]Form &amp; Form Handler Details'!$Y:$Y,'[3]Form &amp; Form Handler Details'!GX:GX,"")</f>
        <v>0</v>
      </c>
      <c r="FB137" s="35">
        <f>_xlfn.XLOOKUP($A137,'[3]Form &amp; Form Handler Details'!$Y:$Y,'[3]Form &amp; Form Handler Details'!GY:GY,"")</f>
        <v>0</v>
      </c>
      <c r="FC137" s="35">
        <f>_xlfn.XLOOKUP($A137,'[3]Form &amp; Form Handler Details'!$Y:$Y,'[3]Form &amp; Form Handler Details'!GZ:GZ,"")</f>
        <v>0</v>
      </c>
      <c r="FD137" s="35">
        <f>_xlfn.XLOOKUP($A137,'[3]Form &amp; Form Handler Details'!$Y:$Y,'[3]Form &amp; Form Handler Details'!HA:HA,"")</f>
        <v>0</v>
      </c>
      <c r="FE137" s="35">
        <f>_xlfn.XLOOKUP($A137,'[3]Form &amp; Form Handler Details'!$Y:$Y,'[3]Form &amp; Form Handler Details'!HB:HB,"")</f>
        <v>0</v>
      </c>
      <c r="FF137" s="35">
        <f>_xlfn.XLOOKUP($A137,'[3]Form &amp; Form Handler Details'!$Y:$Y,'[3]Form &amp; Form Handler Details'!HC:HC,"")</f>
        <v>0</v>
      </c>
      <c r="FG137" s="35">
        <f>_xlfn.XLOOKUP($A137,'[3]Form &amp; Form Handler Details'!$Y:$Y,'[3]Form &amp; Form Handler Details'!HD:HD,"")</f>
        <v>0</v>
      </c>
      <c r="FH137" s="35">
        <f>_xlfn.XLOOKUP($A137,'[3]Form &amp; Form Handler Details'!$Y:$Y,'[3]Form &amp; Form Handler Details'!HE:HE,"")</f>
        <v>0</v>
      </c>
      <c r="FI137" s="35">
        <f>_xlfn.XLOOKUP($A137,'[3]Form &amp; Form Handler Details'!$Y:$Y,'[3]Form &amp; Form Handler Details'!HF:HF,"")</f>
        <v>0</v>
      </c>
      <c r="FJ137" s="35">
        <f>_xlfn.XLOOKUP($A137,'[3]Form &amp; Form Handler Details'!$Y:$Y,'[3]Form &amp; Form Handler Details'!HG:HG,"")</f>
        <v>0</v>
      </c>
      <c r="FK137" s="35">
        <f>_xlfn.XLOOKUP($A137,'[3]Form &amp; Form Handler Details'!$Y:$Y,'[3]Form &amp; Form Handler Details'!HH:HH,"")</f>
        <v>0</v>
      </c>
      <c r="FL137" s="35">
        <f>_xlfn.XLOOKUP($A137,'[3]Form &amp; Form Handler Details'!$Y:$Y,'[3]Form &amp; Form Handler Details'!HI:HI,"")</f>
        <v>0</v>
      </c>
      <c r="FM137" s="35">
        <f>_xlfn.XLOOKUP($A137,'[3]Form &amp; Form Handler Details'!$Y:$Y,'[3]Form &amp; Form Handler Details'!HJ:HJ,"")</f>
        <v>0</v>
      </c>
      <c r="FN137" s="35">
        <f>_xlfn.XLOOKUP($A137,'[3]Form &amp; Form Handler Details'!$Y:$Y,'[3]Form &amp; Form Handler Details'!HK:HK,"")</f>
        <v>0</v>
      </c>
      <c r="FO137" s="35">
        <f>_xlfn.XLOOKUP($A137,'[3]Form &amp; Form Handler Details'!$Y:$Y,'[3]Form &amp; Form Handler Details'!HL:HL,"")</f>
        <v>0</v>
      </c>
      <c r="FP137" s="35">
        <f>_xlfn.XLOOKUP($A137,'[3]Form &amp; Form Handler Details'!$Y:$Y,'[3]Form &amp; Form Handler Details'!HM:HM,"")</f>
        <v>0</v>
      </c>
      <c r="FQ137" s="35">
        <f>_xlfn.XLOOKUP($A137,'[3]Form &amp; Form Handler Details'!$Y:$Y,'[3]Form &amp; Form Handler Details'!HN:HN,"")</f>
        <v>0</v>
      </c>
      <c r="FR137" s="35">
        <f>_xlfn.XLOOKUP($A137,'[3]Form &amp; Form Handler Details'!$Y:$Y,'[3]Form &amp; Form Handler Details'!HO:HO,"")</f>
        <v>0</v>
      </c>
      <c r="FS137" s="35">
        <f>_xlfn.XLOOKUP($A137,'[3]Form &amp; Form Handler Details'!$Y:$Y,'[3]Form &amp; Form Handler Details'!HP:HP,"")</f>
        <v>0</v>
      </c>
      <c r="FT137" s="35">
        <f>_xlfn.XLOOKUP($A137,'[3]Form &amp; Form Handler Details'!$Y:$Y,'[3]Form &amp; Form Handler Details'!HQ:HQ,"")</f>
        <v>0</v>
      </c>
      <c r="FU137" s="35">
        <f>_xlfn.XLOOKUP($A137,'[3]Form &amp; Form Handler Details'!$Y:$Y,'[3]Form &amp; Form Handler Details'!HR:HR,"")</f>
        <v>0</v>
      </c>
      <c r="FV137" s="35">
        <f>_xlfn.XLOOKUP($A137,'[3]Form &amp; Form Handler Details'!$Y:$Y,'[3]Form &amp; Form Handler Details'!HS:HS,"")</f>
        <v>0</v>
      </c>
      <c r="FW137" s="35">
        <f>_xlfn.XLOOKUP($A137,'[3]Form &amp; Form Handler Details'!$Y:$Y,'[3]Form &amp; Form Handler Details'!HT:HT,"")</f>
        <v>0</v>
      </c>
      <c r="FX137" s="35">
        <f>_xlfn.XLOOKUP($A137,'[3]Form &amp; Form Handler Details'!$Y:$Y,'[3]Form &amp; Form Handler Details'!HU:HU,"")</f>
        <v>0</v>
      </c>
      <c r="FY137" s="35">
        <f>_xlfn.XLOOKUP($A137,'[3]Form &amp; Form Handler Details'!$Y:$Y,'[3]Form &amp; Form Handler Details'!HV:HV,"")</f>
        <v>0</v>
      </c>
      <c r="FZ137" s="35">
        <f>_xlfn.XLOOKUP($A137,'[3]Form &amp; Form Handler Details'!$Y:$Y,'[3]Form &amp; Form Handler Details'!HW:HW,"")</f>
        <v>0</v>
      </c>
      <c r="GA137" s="35">
        <f>_xlfn.XLOOKUP($A137,'[3]Form &amp; Form Handler Details'!$Y:$Y,'[3]Form &amp; Form Handler Details'!HX:HX,"")</f>
        <v>0</v>
      </c>
      <c r="GB137" s="35">
        <f>_xlfn.XLOOKUP($A137,'[3]Form &amp; Form Handler Details'!$Y:$Y,'[3]Form &amp; Form Handler Details'!HY:HY,"")</f>
        <v>0</v>
      </c>
      <c r="GC137" s="35">
        <f>_xlfn.XLOOKUP($A137,'[3]Form &amp; Form Handler Details'!$Y:$Y,'[3]Form &amp; Form Handler Details'!HZ:HZ,"")</f>
        <v>0</v>
      </c>
      <c r="GD137" s="35">
        <f>_xlfn.XLOOKUP($A137,'[3]Form &amp; Form Handler Details'!$Y:$Y,'[3]Form &amp; Form Handler Details'!IA:IA,"")</f>
        <v>0</v>
      </c>
      <c r="GE137" s="35">
        <f>_xlfn.XLOOKUP($A137,'[3]Form &amp; Form Handler Details'!$Y:$Y,'[3]Form &amp; Form Handler Details'!IB:IB,"")</f>
        <v>0</v>
      </c>
      <c r="GF137" s="35">
        <f>_xlfn.XLOOKUP($A137,'[3]Form &amp; Form Handler Details'!$Y:$Y,'[3]Form &amp; Form Handler Details'!IC:IC,"")</f>
        <v>0</v>
      </c>
      <c r="GG137" s="35">
        <f>_xlfn.XLOOKUP($A137,'[3]Form &amp; Form Handler Details'!$Y:$Y,'[3]Form &amp; Form Handler Details'!ID:ID,"")</f>
        <v>0</v>
      </c>
      <c r="GH137" s="35">
        <f>_xlfn.XLOOKUP($A137,'[3]Form &amp; Form Handler Details'!$Y:$Y,'[3]Form &amp; Form Handler Details'!IE:IE,"")</f>
        <v>0</v>
      </c>
      <c r="GI137" s="35">
        <f>_xlfn.XLOOKUP($A137,'[3]Form &amp; Form Handler Details'!$Y:$Y,'[3]Form &amp; Form Handler Details'!IF:IF,"")</f>
        <v>0</v>
      </c>
      <c r="GJ137" s="35">
        <f>_xlfn.XLOOKUP($A137,'[3]Form &amp; Form Handler Details'!$Y:$Y,'[3]Form &amp; Form Handler Details'!IG:IG,"")</f>
        <v>0</v>
      </c>
      <c r="GK137" s="35">
        <f>_xlfn.XLOOKUP($A137,'[3]Form &amp; Form Handler Details'!$Y:$Y,'[3]Form &amp; Form Handler Details'!IH:IH,"")</f>
        <v>0</v>
      </c>
      <c r="GL137" s="35">
        <f>_xlfn.XLOOKUP($A137,'[3]Form &amp; Form Handler Details'!$Y:$Y,'[3]Form &amp; Form Handler Details'!II:II,"")</f>
        <v>0</v>
      </c>
      <c r="GM137" s="35">
        <f>_xlfn.XLOOKUP($A137,'[3]Form &amp; Form Handler Details'!$Y:$Y,'[3]Form &amp; Form Handler Details'!IJ:IJ,"")</f>
        <v>0</v>
      </c>
      <c r="GN137" s="35">
        <f>_xlfn.XLOOKUP($A137,'[3]Form &amp; Form Handler Details'!$Y:$Y,'[3]Form &amp; Form Handler Details'!IK:IK,"")</f>
        <v>0</v>
      </c>
      <c r="GO137" s="35">
        <f>_xlfn.XLOOKUP($A137,'[3]Form &amp; Form Handler Details'!$Y:$Y,'[3]Form &amp; Form Handler Details'!IL:IL,"")</f>
        <v>0</v>
      </c>
      <c r="GP137" s="35">
        <f>_xlfn.XLOOKUP($A137,'[3]Form &amp; Form Handler Details'!$Y:$Y,'[3]Form &amp; Form Handler Details'!IM:IM,"")</f>
        <v>0</v>
      </c>
      <c r="GQ137" s="35">
        <f>_xlfn.XLOOKUP($A137,'[3]Form &amp; Form Handler Details'!$Y:$Y,'[3]Form &amp; Form Handler Details'!IN:IN,"")</f>
        <v>0</v>
      </c>
      <c r="GR137" s="35">
        <f>_xlfn.XLOOKUP($A137,'[3]Form &amp; Form Handler Details'!$Y:$Y,'[3]Form &amp; Form Handler Details'!IO:IO,"")</f>
        <v>0</v>
      </c>
      <c r="GS137" s="35">
        <f>_xlfn.XLOOKUP($A137,'[3]Form &amp; Form Handler Details'!$Y:$Y,'[3]Form &amp; Form Handler Details'!IP:IP,"")</f>
        <v>0</v>
      </c>
      <c r="GT137" s="35">
        <f>_xlfn.XLOOKUP($A137,'[3]Form &amp; Form Handler Details'!$Y:$Y,'[3]Form &amp; Form Handler Details'!IQ:IQ,"")</f>
        <v>0</v>
      </c>
      <c r="GU137" s="35">
        <f>_xlfn.XLOOKUP($A137,'[3]Form &amp; Form Handler Details'!$Y:$Y,'[3]Form &amp; Form Handler Details'!IR:IR,"")</f>
        <v>0</v>
      </c>
      <c r="GV137" s="35">
        <f>_xlfn.XLOOKUP($A137,'[3]Form &amp; Form Handler Details'!$Y:$Y,'[3]Form &amp; Form Handler Details'!IS:IS,"")</f>
        <v>0</v>
      </c>
      <c r="GW137" s="35">
        <f>_xlfn.XLOOKUP($A137,'[3]Form &amp; Form Handler Details'!$Y:$Y,'[3]Form &amp; Form Handler Details'!IT:IT,"")</f>
        <v>0</v>
      </c>
      <c r="GX137" s="35">
        <f>_xlfn.XLOOKUP($A137,'[3]Form &amp; Form Handler Details'!$Y:$Y,'[3]Form &amp; Form Handler Details'!IU:IU,"")</f>
        <v>0</v>
      </c>
      <c r="GY137" s="35">
        <f>_xlfn.XLOOKUP($A137,'[3]Form &amp; Form Handler Details'!$Y:$Y,'[3]Form &amp; Form Handler Details'!IV:IV,"")</f>
        <v>0</v>
      </c>
      <c r="GZ137" s="35">
        <f>_xlfn.XLOOKUP($A137,'[3]Form &amp; Form Handler Details'!$Y:$Y,'[3]Form &amp; Form Handler Details'!IW:IW,"")</f>
        <v>0</v>
      </c>
      <c r="HA137" s="35">
        <f>_xlfn.XLOOKUP($A137,'[3]Form &amp; Form Handler Details'!$Y:$Y,'[3]Form &amp; Form Handler Details'!IX:IX,"")</f>
        <v>0</v>
      </c>
      <c r="HB137" s="35">
        <f>_xlfn.XLOOKUP($A137,'[3]Form &amp; Form Handler Details'!$Y:$Y,'[3]Form &amp; Form Handler Details'!IY:IY,"")</f>
        <v>0</v>
      </c>
      <c r="HC137" s="35">
        <f>_xlfn.XLOOKUP($A137,'[3]Form &amp; Form Handler Details'!$Y:$Y,'[3]Form &amp; Form Handler Details'!IZ:IZ,"")</f>
        <v>0</v>
      </c>
      <c r="HD137" s="35">
        <f>_xlfn.XLOOKUP($A137,'[3]Form &amp; Form Handler Details'!$Y:$Y,'[3]Form &amp; Form Handler Details'!JA:JA,"")</f>
        <v>0</v>
      </c>
      <c r="HE137" s="35">
        <f>_xlfn.XLOOKUP($A137,'[3]Form &amp; Form Handler Details'!$Y:$Y,'[3]Form &amp; Form Handler Details'!JB:JB,"")</f>
        <v>0</v>
      </c>
      <c r="HF137" s="35">
        <f>_xlfn.XLOOKUP($A137,'[3]Form &amp; Form Handler Details'!$Y:$Y,'[3]Form &amp; Form Handler Details'!JC:JC,"")</f>
        <v>0</v>
      </c>
      <c r="HG137" s="35">
        <f>_xlfn.XLOOKUP($A137,'[3]Form &amp; Form Handler Details'!$Y:$Y,'[3]Form &amp; Form Handler Details'!JD:JD,"")</f>
        <v>0</v>
      </c>
      <c r="HH137" s="35">
        <f>_xlfn.XLOOKUP($A137,'[3]Form &amp; Form Handler Details'!$Y:$Y,'[3]Form &amp; Form Handler Details'!JE:JE,"")</f>
        <v>0</v>
      </c>
      <c r="HI137" s="35">
        <f>_xlfn.XLOOKUP($A137,'[3]Form &amp; Form Handler Details'!$Y:$Y,'[3]Form &amp; Form Handler Details'!JF:JF,"")</f>
        <v>0</v>
      </c>
      <c r="HJ137" s="35">
        <f>_xlfn.XLOOKUP($A137,'[3]Form &amp; Form Handler Details'!$Y:$Y,'[3]Form &amp; Form Handler Details'!JG:JG,"")</f>
        <v>0</v>
      </c>
      <c r="HK137" s="35" t="str">
        <f>_xlfn.XLOOKUP($A137,'[3]Form &amp; Form Handler Details'!$Y:$Y,'[3]Form &amp; Form Handler Details'!JH:JH,"")</f>
        <v>Scarica ora</v>
      </c>
      <c r="HL137" s="35">
        <f>_xlfn.XLOOKUP($A137,'[3]Form &amp; Form Handler Details'!$Y:$Y,'[3]Form &amp; Form Handler Details'!JI:JI,"")</f>
        <v>0</v>
      </c>
      <c r="HM137" s="35">
        <f>_xlfn.XLOOKUP($A137,'[3]Form &amp; Form Handler Details'!$Y:$Y,'[3]Form &amp; Form Handler Details'!JJ:JJ,"")</f>
        <v>0</v>
      </c>
      <c r="HN137" s="35">
        <f>_xlfn.XLOOKUP($A137,'[3]Form &amp; Form Handler Details'!$Y:$Y,'[3]Form &amp; Form Handler Details'!JK:JK,"")</f>
        <v>0</v>
      </c>
      <c r="HO137" s="35">
        <f>_xlfn.XLOOKUP($A137,'[3]Form &amp; Form Handler Details'!$Y:$Y,'[3]Form &amp; Form Handler Details'!JL:JL,"")</f>
        <v>0</v>
      </c>
      <c r="HP137" s="35">
        <f>_xlfn.XLOOKUP($A137,'[3]Form &amp; Form Handler Details'!$Y:$Y,'[3]Form &amp; Form Handler Details'!JM:JM,"")</f>
        <v>0</v>
      </c>
      <c r="HQ137" s="35">
        <f>_xlfn.XLOOKUP($A137,'[3]Form &amp; Form Handler Details'!$Y:$Y,'[3]Form &amp; Form Handler Details'!JN:JN,"")</f>
        <v>0</v>
      </c>
      <c r="HR137" s="35">
        <f>_xlfn.XLOOKUP($A137,'[3]Form &amp; Form Handler Details'!$Y:$Y,'[3]Form &amp; Form Handler Details'!JO:JO,"")</f>
        <v>0</v>
      </c>
      <c r="HS137" s="35">
        <f>_xlfn.XLOOKUP($A137,'[3]Form &amp; Form Handler Details'!$Y:$Y,'[3]Form &amp; Form Handler Details'!JP:JP,"")</f>
        <v>0</v>
      </c>
      <c r="HT137" s="35">
        <f>_xlfn.XLOOKUP($A137,'[3]Form &amp; Form Handler Details'!$Y:$Y,'[3]Form &amp; Form Handler Details'!JQ:JQ,"")</f>
        <v>0</v>
      </c>
      <c r="HU137" s="35">
        <f>_xlfn.XLOOKUP($A137,'[3]Form &amp; Form Handler Details'!$Y:$Y,'[3]Form &amp; Form Handler Details'!JR:JR,"")</f>
        <v>0</v>
      </c>
      <c r="HV137" s="35">
        <f>_xlfn.XLOOKUP($A137,'[3]Form &amp; Form Handler Details'!$Y:$Y,'[3]Form &amp; Form Handler Details'!JS:JS,"")</f>
        <v>0</v>
      </c>
      <c r="HW137" s="35">
        <f>_xlfn.XLOOKUP($A137,'[3]Form &amp; Form Handler Details'!$Y:$Y,'[3]Form &amp; Form Handler Details'!JT:JT,"")</f>
        <v>0</v>
      </c>
    </row>
    <row r="138" spans="1:231" ht="165" customHeight="1">
      <c r="A138" s="32" t="s">
        <v>199</v>
      </c>
      <c r="B138" s="32" t="str">
        <f>_xlfn.XLOOKUP(Table46[[#This Row],[UFID]],ATC!C:C,ATC!A:A,"")</f>
        <v>10</v>
      </c>
      <c r="C138" s="31" t="str">
        <f>_xlfn.XLOOKUP(Table46[[#This Row],[UFID]],ATC!C:C,ATC!E:E,"")</f>
        <v>Build Queue</v>
      </c>
      <c r="D138" s="31">
        <f>_xlfn.XLOOKUP(Table46[[#This Row],[UFID]],ATC!C:C,ATC!J:J,"")</f>
        <v>0</v>
      </c>
      <c r="E138" s="31" t="s">
        <v>613</v>
      </c>
      <c r="F138" s="34" t="str">
        <f>_xlfn.XLOOKUP(Table46[[#This Row],[UFID]],'[3]Form &amp; Form Handler Details'!$Y:$Y,'[3]Form &amp; Form Handler Details'!$F:$F,"")</f>
        <v>https://www.paypal.com/it/webapps/mpp/enterprise/make-it-possible/</v>
      </c>
      <c r="G138" s="34" t="str">
        <f>_xlfn.XLOOKUP(Table46[[#This Row],[UFID]],'[3]Form &amp; Form Handler Details'!$Y:$Y,'[3]Form &amp; Form Handler Details'!$I:$I,"")</f>
        <v>https://www.paypal.com/it/webapps/mpp/enterprise/make-it-possible/assessment</v>
      </c>
      <c r="H138" s="34" t="str">
        <f>_xlfn.XLOOKUP(Table46[[#This Row],[UFID]],'[3]Form &amp; Form Handler Details'!$Y:$Y,'[3]Form &amp; Form Handler Details'!$E:$E,"")</f>
        <v>https://pypd.paypal-mktg.com/l/925803/2022-03-24/2l8zl</v>
      </c>
      <c r="I138" s="34" t="str">
        <f>_xlfn.XLOOKUP(Table46[[#This Row],[UFID]],'[3]Form &amp; Form Handler Details'!$Y:$Y,'[3]Form &amp; Form Handler Details'!$U:$U,"")</f>
        <v>EMEA-IT-FRH-23-ABM-Make-It-Possible-Gated-Live</v>
      </c>
      <c r="J138" s="34" t="str">
        <f>_xlfn.XLOOKUP(Table46[[#This Row],[UFID]],'[3]Form &amp; Form Handler Details'!$Y:$Y,'[3]Form &amp; Form Handler Details'!$V:$V,"")</f>
        <v>https://pypd.paypal-mktg.com/l/925803/2023-04-28/2s2pc</v>
      </c>
      <c r="K138" s="34" t="str">
        <f t="shared" si="4"/>
        <v>2023-04-28/2s2pc</v>
      </c>
      <c r="L138" s="34" t="str">
        <f>_xlfn.XLOOKUP(Table46[[#This Row],[UFID]],'[3]Form &amp; Form Handler Details'!$Y:$Y,'[3]Form &amp; Form Handler Details'!$D:$D,"")</f>
        <v>EMEA-IT-FRM-22-ABM-Make-It-Possible-Gated</v>
      </c>
      <c r="M138" s="35" t="str">
        <f>_xlfn.XLOOKUP($A138,'[3]Form &amp; Form Handler Details'!$Y:$Y,'[3]Form &amp; Form Handler Details'!BJ:BJ,"")</f>
        <v>Nome</v>
      </c>
      <c r="N138" s="35" t="str">
        <f>_xlfn.XLOOKUP($A138,'[3]Form &amp; Form Handler Details'!$Y:$Y,'[3]Form &amp; Form Handler Details'!BK:BK,"")</f>
        <v>firstname</v>
      </c>
      <c r="O138" s="35" t="str">
        <f>_xlfn.XLOOKUP($A138,'[3]Form &amp; Form Handler Details'!$Y:$Y,'[3]Form &amp; Form Handler Details'!BL:BL,"")</f>
        <v>Text</v>
      </c>
      <c r="P138" s="35" t="str">
        <f>_xlfn.XLOOKUP($A138,'[3]Form &amp; Form Handler Details'!$Y:$Y,'[3]Form &amp; Form Handler Details'!BM:BM,"")</f>
        <v>Campo obbligatorio</v>
      </c>
      <c r="Q138" s="35" t="str">
        <f>_xlfn.XLOOKUP($A138,'[3]Form &amp; Form Handler Details'!$Y:$Y,'[3]Form &amp; Form Handler Details'!BN:BN,"")</f>
        <v>Cognome</v>
      </c>
      <c r="R138" s="35" t="str">
        <f>_xlfn.XLOOKUP($A138,'[3]Form &amp; Form Handler Details'!$Y:$Y,'[3]Form &amp; Form Handler Details'!BO:BO,"")</f>
        <v>lastname</v>
      </c>
      <c r="S138" s="35" t="str">
        <f>_xlfn.XLOOKUP($A138,'[3]Form &amp; Form Handler Details'!$Y:$Y,'[3]Form &amp; Form Handler Details'!BP:BP,"")</f>
        <v>Text</v>
      </c>
      <c r="T138" s="35" t="str">
        <f>_xlfn.XLOOKUP($A138,'[3]Form &amp; Form Handler Details'!$Y:$Y,'[3]Form &amp; Form Handler Details'!BQ:BQ,"")</f>
        <v>Campo obbligatorio</v>
      </c>
      <c r="U138" s="35" t="str">
        <f>_xlfn.XLOOKUP($A138,'[3]Form &amp; Form Handler Details'!$Y:$Y,'[3]Form &amp; Form Handler Details'!BR:BR,"")</f>
        <v>Email professionale</v>
      </c>
      <c r="V138" s="35" t="str">
        <f>_xlfn.XLOOKUP($A138,'[3]Form &amp; Form Handler Details'!$Y:$Y,'[3]Form &amp; Form Handler Details'!BS:BS,"")</f>
        <v>workemail</v>
      </c>
      <c r="W138" s="35" t="str">
        <f>_xlfn.XLOOKUP($A138,'[3]Form &amp; Form Handler Details'!$Y:$Y,'[3]Form &amp; Form Handler Details'!BT:BT,"")</f>
        <v>Text</v>
      </c>
      <c r="X138" s="35" t="str">
        <f>_xlfn.XLOOKUP($A138,'[3]Form &amp; Form Handler Details'!$Y:$Y,'[3]Form &amp; Form Handler Details'!BU:BU,"")</f>
        <v>Campo obbligatorio</v>
      </c>
      <c r="Y138" s="35" t="str">
        <f>_xlfn.XLOOKUP($A138,'[3]Form &amp; Form Handler Details'!$Y:$Y,'[3]Form &amp; Form Handler Details'!BV:BV,"")</f>
        <v>Società</v>
      </c>
      <c r="Z138" s="35" t="str">
        <f>_xlfn.XLOOKUP($A138,'[3]Form &amp; Form Handler Details'!$Y:$Y,'[3]Form &amp; Form Handler Details'!BW:BW,"")</f>
        <v>companyname</v>
      </c>
      <c r="AA138" s="35" t="str">
        <f>_xlfn.XLOOKUP($A138,'[3]Form &amp; Form Handler Details'!$Y:$Y,'[3]Form &amp; Form Handler Details'!BX:BX,"")</f>
        <v>Text</v>
      </c>
      <c r="AB138" s="35" t="str">
        <f>_xlfn.XLOOKUP($A138,'[3]Form &amp; Form Handler Details'!$Y:$Y,'[3]Form &amp; Form Handler Details'!BY:BY,"")</f>
        <v>Campo obbligatorio</v>
      </c>
      <c r="AC138" s="35">
        <f>_xlfn.XLOOKUP($A138,'[3]Form &amp; Form Handler Details'!$Y:$Y,'[3]Form &amp; Form Handler Details'!BZ:BZ,"")</f>
        <v>0</v>
      </c>
      <c r="AD138" s="35">
        <f>_xlfn.XLOOKUP($A138,'[3]Form &amp; Form Handler Details'!$Y:$Y,'[3]Form &amp; Form Handler Details'!CA:CA,"")</f>
        <v>0</v>
      </c>
      <c r="AE138" s="35">
        <f>_xlfn.XLOOKUP($A138,'[3]Form &amp; Form Handler Details'!$Y:$Y,'[3]Form &amp; Form Handler Details'!CB:CB,"")</f>
        <v>0</v>
      </c>
      <c r="AF138" s="35">
        <f>_xlfn.XLOOKUP($A138,'[3]Form &amp; Form Handler Details'!$Y:$Y,'[3]Form &amp; Form Handler Details'!CC:CC,"")</f>
        <v>0</v>
      </c>
      <c r="AG138" s="35">
        <f>_xlfn.XLOOKUP($A138,'[3]Form &amp; Form Handler Details'!$Y:$Y,'[3]Form &amp; Form Handler Details'!CD:CD,"")</f>
        <v>0</v>
      </c>
      <c r="AH138" s="35">
        <f>_xlfn.XLOOKUP($A138,'[3]Form &amp; Form Handler Details'!$Y:$Y,'[3]Form &amp; Form Handler Details'!CE:CE,"")</f>
        <v>0</v>
      </c>
      <c r="AI138" s="35">
        <f>_xlfn.XLOOKUP($A138,'[3]Form &amp; Form Handler Details'!$Y:$Y,'[3]Form &amp; Form Handler Details'!CF:CF,"")</f>
        <v>0</v>
      </c>
      <c r="AJ138" s="35">
        <f>_xlfn.XLOOKUP($A138,'[3]Form &amp; Form Handler Details'!$Y:$Y,'[3]Form &amp; Form Handler Details'!CG:CG,"")</f>
        <v>0</v>
      </c>
      <c r="AK138" s="35">
        <f>_xlfn.XLOOKUP($A138,'[3]Form &amp; Form Handler Details'!$Y:$Y,'[3]Form &amp; Form Handler Details'!CH:CH,"")</f>
        <v>0</v>
      </c>
      <c r="AL138" s="35">
        <f>_xlfn.XLOOKUP($A138,'[3]Form &amp; Form Handler Details'!$Y:$Y,'[3]Form &amp; Form Handler Details'!CI:CI,"")</f>
        <v>0</v>
      </c>
      <c r="AM138" s="35">
        <f>_xlfn.XLOOKUP($A138,'[3]Form &amp; Form Handler Details'!$Y:$Y,'[3]Form &amp; Form Handler Details'!CJ:CJ,"")</f>
        <v>0</v>
      </c>
      <c r="AN138" s="35">
        <f>_xlfn.XLOOKUP($A138,'[3]Form &amp; Form Handler Details'!$Y:$Y,'[3]Form &amp; Form Handler Details'!CK:CK,"")</f>
        <v>0</v>
      </c>
      <c r="AO138" s="35" t="str">
        <f>_xlfn.XLOOKUP($A138,'[3]Form &amp; Form Handler Details'!$Y:$Y,'[3]Form &amp; Form Handler Details'!CL:CL,"")</f>
        <v>Telefono</v>
      </c>
      <c r="AP138" s="35" t="str">
        <f>_xlfn.XLOOKUP($A138,'[3]Form &amp; Form Handler Details'!$Y:$Y,'[3]Form &amp; Form Handler Details'!CM:CM,"")</f>
        <v>phonenumber</v>
      </c>
      <c r="AQ138" s="35" t="str">
        <f>_xlfn.XLOOKUP($A138,'[3]Form &amp; Form Handler Details'!$Y:$Y,'[3]Form &amp; Form Handler Details'!CN:CN,"")</f>
        <v>Text</v>
      </c>
      <c r="AR138" s="35" t="str">
        <f>_xlfn.XLOOKUP($A138,'[3]Form &amp; Form Handler Details'!$Y:$Y,'[3]Form &amp; Form Handler Details'!CO:CO,"")</f>
        <v>Campo obbligatorio</v>
      </c>
      <c r="AS138" s="35">
        <f>_xlfn.XLOOKUP($A138,'[3]Form &amp; Form Handler Details'!$Y:$Y,'[3]Form &amp; Form Handler Details'!CP:CP,"")</f>
        <v>0</v>
      </c>
      <c r="AT138" s="35">
        <f>_xlfn.XLOOKUP($A138,'[3]Form &amp; Form Handler Details'!$Y:$Y,'[3]Form &amp; Form Handler Details'!CQ:CQ,"")</f>
        <v>0</v>
      </c>
      <c r="AU138" s="35">
        <f>_xlfn.XLOOKUP($A138,'[3]Form &amp; Form Handler Details'!$Y:$Y,'[3]Form &amp; Form Handler Details'!CR:CR,"")</f>
        <v>0</v>
      </c>
      <c r="AV138" s="35">
        <f>_xlfn.XLOOKUP($A138,'[3]Form &amp; Form Handler Details'!$Y:$Y,'[3]Form &amp; Form Handler Details'!CS:CS,"")</f>
        <v>0</v>
      </c>
      <c r="AW138" s="35" t="str">
        <f>_xlfn.XLOOKUP($A138,'[3]Form &amp; Form Handler Details'!$Y:$Y,'[3]Form &amp; Form Handler Details'!CT:CT,"")</f>
        <v>webformURL</v>
      </c>
      <c r="AX138" s="35" t="str">
        <f>_xlfn.XLOOKUP($A138,'[3]Form &amp; Form Handler Details'!$Y:$Y,'[3]Form &amp; Form Handler Details'!CU:CU,"")</f>
        <v>webformurl</v>
      </c>
      <c r="AY138" s="35" t="str">
        <f>_xlfn.XLOOKUP($A138,'[3]Form &amp; Form Handler Details'!$Y:$Y,'[3]Form &amp; Form Handler Details'!CV:CV,"")</f>
        <v>Hidden</v>
      </c>
      <c r="AZ138" s="35">
        <f>_xlfn.XLOOKUP($A138,'[3]Form &amp; Form Handler Details'!$Y:$Y,'[3]Form &amp; Form Handler Details'!CW:CW,"")</f>
        <v>0</v>
      </c>
      <c r="BA138" s="35">
        <f>_xlfn.XLOOKUP($A138,'[3]Form &amp; Form Handler Details'!$Y:$Y,'[3]Form &amp; Form Handler Details'!CX:CX,"")</f>
        <v>0</v>
      </c>
      <c r="BB138" s="35">
        <f>_xlfn.XLOOKUP($A138,'[3]Form &amp; Form Handler Details'!$Y:$Y,'[3]Form &amp; Form Handler Details'!CY:CY,"")</f>
        <v>0</v>
      </c>
      <c r="BC138" s="35">
        <f>_xlfn.XLOOKUP($A138,'[3]Form &amp; Form Handler Details'!$Y:$Y,'[3]Form &amp; Form Handler Details'!CZ:CZ,"")</f>
        <v>0</v>
      </c>
      <c r="BD138" s="35">
        <f>_xlfn.XLOOKUP($A138,'[3]Form &amp; Form Handler Details'!$Y:$Y,'[3]Form &amp; Form Handler Details'!DA:DA,"")</f>
        <v>0</v>
      </c>
      <c r="BE138" s="35">
        <f>_xlfn.XLOOKUP($A138,'[3]Form &amp; Form Handler Details'!$Y:$Y,'[3]Form &amp; Form Handler Details'!DB:DB,"")</f>
        <v>0</v>
      </c>
      <c r="BF138" s="35">
        <f>_xlfn.XLOOKUP($A138,'[3]Form &amp; Form Handler Details'!$Y:$Y,'[3]Form &amp; Form Handler Details'!DC:DC,"")</f>
        <v>0</v>
      </c>
      <c r="BG138" s="35">
        <f>_xlfn.XLOOKUP($A138,'[3]Form &amp; Form Handler Details'!$Y:$Y,'[3]Form &amp; Form Handler Details'!DD:DD,"")</f>
        <v>0</v>
      </c>
      <c r="BH138" s="35">
        <f>_xlfn.XLOOKUP($A138,'[3]Form &amp; Form Handler Details'!$Y:$Y,'[3]Form &amp; Form Handler Details'!DE:DE,"")</f>
        <v>0</v>
      </c>
      <c r="BI138" s="35">
        <f>_xlfn.XLOOKUP($A138,'[3]Form &amp; Form Handler Details'!$Y:$Y,'[3]Form &amp; Form Handler Details'!DF:DF,"")</f>
        <v>0</v>
      </c>
      <c r="BJ138" s="35">
        <f>_xlfn.XLOOKUP($A138,'[3]Form &amp; Form Handler Details'!$Y:$Y,'[3]Form &amp; Form Handler Details'!DG:DG,"")</f>
        <v>0</v>
      </c>
      <c r="BK138" s="35">
        <f>_xlfn.XLOOKUP($A138,'[3]Form &amp; Form Handler Details'!$Y:$Y,'[3]Form &amp; Form Handler Details'!DH:DH,"")</f>
        <v>0</v>
      </c>
      <c r="BL138" s="35">
        <f>_xlfn.XLOOKUP($A138,'[3]Form &amp; Form Handler Details'!$Y:$Y,'[3]Form &amp; Form Handler Details'!DI:DI,"")</f>
        <v>0</v>
      </c>
      <c r="BM138" s="35">
        <f>_xlfn.XLOOKUP($A138,'[3]Form &amp; Form Handler Details'!$Y:$Y,'[3]Form &amp; Form Handler Details'!DJ:DJ,"")</f>
        <v>0</v>
      </c>
      <c r="BN138" s="35">
        <f>_xlfn.XLOOKUP($A138,'[3]Form &amp; Form Handler Details'!$Y:$Y,'[3]Form &amp; Form Handler Details'!DK:DK,"")</f>
        <v>0</v>
      </c>
      <c r="BO138" s="35">
        <f>_xlfn.XLOOKUP($A138,'[3]Form &amp; Form Handler Details'!$Y:$Y,'[3]Form &amp; Form Handler Details'!DL:DL,"")</f>
        <v>0</v>
      </c>
      <c r="BP138" s="35">
        <f>_xlfn.XLOOKUP($A138,'[3]Form &amp; Form Handler Details'!$Y:$Y,'[3]Form &amp; Form Handler Details'!DM:DM,"")</f>
        <v>0</v>
      </c>
      <c r="BQ138" s="35">
        <f>_xlfn.XLOOKUP($A138,'[3]Form &amp; Form Handler Details'!$Y:$Y,'[3]Form &amp; Form Handler Details'!DN:DN,"")</f>
        <v>0</v>
      </c>
      <c r="BR138" s="35">
        <f>_xlfn.XLOOKUP($A138,'[3]Form &amp; Form Handler Details'!$Y:$Y,'[3]Form &amp; Form Handler Details'!DO:DO,"")</f>
        <v>0</v>
      </c>
      <c r="BS138" s="35">
        <f>_xlfn.XLOOKUP($A138,'[3]Form &amp; Form Handler Details'!$Y:$Y,'[3]Form &amp; Form Handler Details'!DP:DP,"")</f>
        <v>0</v>
      </c>
      <c r="BT138" s="35">
        <f>_xlfn.XLOOKUP($A138,'[3]Form &amp; Form Handler Details'!$Y:$Y,'[3]Form &amp; Form Handler Details'!DQ:DQ,"")</f>
        <v>0</v>
      </c>
      <c r="BU138" s="35">
        <f>_xlfn.XLOOKUP($A138,'[3]Form &amp; Form Handler Details'!$Y:$Y,'[3]Form &amp; Form Handler Details'!DR:DR,"")</f>
        <v>0</v>
      </c>
      <c r="BV138" s="35">
        <f>_xlfn.XLOOKUP($A138,'[3]Form &amp; Form Handler Details'!$Y:$Y,'[3]Form &amp; Form Handler Details'!DS:DS,"")</f>
        <v>0</v>
      </c>
      <c r="BW138" s="35" t="str">
        <f>_xlfn.XLOOKUP($A138,'[3]Form &amp; Form Handler Details'!$Y:$Y,'[3]Form &amp; Form Handler Details'!DT:DT,"")</f>
        <v>HoneyPot</v>
      </c>
      <c r="BX138" s="35" t="str">
        <f>_xlfn.XLOOKUP($A138,'[3]Form &amp; Form Handler Details'!$Y:$Y,'[3]Form &amp; Form Handler Details'!DU:DU,"")</f>
        <v>pardot_extra_field</v>
      </c>
      <c r="BY138" s="35" t="str">
        <f>_xlfn.XLOOKUP($A138,'[3]Form &amp; Form Handler Details'!$Y:$Y,'[3]Form &amp; Form Handler Details'!DV:DV,"")</f>
        <v>Hidden</v>
      </c>
      <c r="BZ138" s="35">
        <f>_xlfn.XLOOKUP($A138,'[3]Form &amp; Form Handler Details'!$Y:$Y,'[3]Form &amp; Form Handler Details'!DW:DW,"")</f>
        <v>0</v>
      </c>
      <c r="CA138" s="35">
        <f>_xlfn.XLOOKUP($A138,'[3]Form &amp; Form Handler Details'!$Y:$Y,'[3]Form &amp; Form Handler Details'!DX:DX,"")</f>
        <v>0</v>
      </c>
      <c r="CB138" s="35">
        <f>_xlfn.XLOOKUP($A138,'[3]Form &amp; Form Handler Details'!$Y:$Y,'[3]Form &amp; Form Handler Details'!DY:DY,"")</f>
        <v>0</v>
      </c>
      <c r="CC138" s="35">
        <f>_xlfn.XLOOKUP($A138,'[3]Form &amp; Form Handler Details'!$Y:$Y,'[3]Form &amp; Form Handler Details'!DZ:DZ,"")</f>
        <v>0</v>
      </c>
      <c r="CD138" s="35">
        <f>_xlfn.XLOOKUP($A138,'[3]Form &amp; Form Handler Details'!$Y:$Y,'[3]Form &amp; Form Handler Details'!EA:EA,"")</f>
        <v>0</v>
      </c>
      <c r="CE138" s="35">
        <f>_xlfn.XLOOKUP($A138,'[3]Form &amp; Form Handler Details'!$Y:$Y,'[3]Form &amp; Form Handler Details'!EB:EB,"")</f>
        <v>0</v>
      </c>
      <c r="CF138" s="35">
        <f>_xlfn.XLOOKUP($A138,'[3]Form &amp; Form Handler Details'!$Y:$Y,'[3]Form &amp; Form Handler Details'!EC:EC,"")</f>
        <v>0</v>
      </c>
      <c r="CG138" s="35">
        <f>_xlfn.XLOOKUP($A138,'[3]Form &amp; Form Handler Details'!$Y:$Y,'[3]Form &amp; Form Handler Details'!ED:ED,"")</f>
        <v>0</v>
      </c>
      <c r="CH138" s="35">
        <f>_xlfn.XLOOKUP($A138,'[3]Form &amp; Form Handler Details'!$Y:$Y,'[3]Form &amp; Form Handler Details'!EE:EE,"")</f>
        <v>0</v>
      </c>
      <c r="CI138" s="35">
        <f>_xlfn.XLOOKUP($A138,'[3]Form &amp; Form Handler Details'!$Y:$Y,'[3]Form &amp; Form Handler Details'!EF:EF,"")</f>
        <v>0</v>
      </c>
      <c r="CJ138" s="35">
        <f>_xlfn.XLOOKUP($A138,'[3]Form &amp; Form Handler Details'!$Y:$Y,'[3]Form &amp; Form Handler Details'!EG:EG,"")</f>
        <v>0</v>
      </c>
      <c r="CK138" s="35">
        <f>_xlfn.XLOOKUP($A138,'[3]Form &amp; Form Handler Details'!$Y:$Y,'[3]Form &amp; Form Handler Details'!EH:EH,"")</f>
        <v>0</v>
      </c>
      <c r="CL138" s="35">
        <f>_xlfn.XLOOKUP($A138,'[3]Form &amp; Form Handler Details'!$Y:$Y,'[3]Form &amp; Form Handler Details'!EI:EI,"")</f>
        <v>0</v>
      </c>
      <c r="CM138" s="35">
        <f>_xlfn.XLOOKUP($A138,'[3]Form &amp; Form Handler Details'!$Y:$Y,'[3]Form &amp; Form Handler Details'!EJ:EJ,"")</f>
        <v>0</v>
      </c>
      <c r="CN138" s="35">
        <f>_xlfn.XLOOKUP($A138,'[3]Form &amp; Form Handler Details'!$Y:$Y,'[3]Form &amp; Form Handler Details'!EK:EK,"")</f>
        <v>0</v>
      </c>
      <c r="CO138" s="35">
        <f>_xlfn.XLOOKUP($A138,'[3]Form &amp; Form Handler Details'!$Y:$Y,'[3]Form &amp; Form Handler Details'!EL:EL,"")</f>
        <v>0</v>
      </c>
      <c r="CP138" s="35">
        <f>_xlfn.XLOOKUP($A138,'[3]Form &amp; Form Handler Details'!$Y:$Y,'[3]Form &amp; Form Handler Details'!EM:EM,"")</f>
        <v>0</v>
      </c>
      <c r="CQ138" s="35" t="str">
        <f>_xlfn.XLOOKUP($A138,'[3]Form &amp; Form Handler Details'!$Y:$Y,'[3]Form &amp; Form Handler Details'!EN:EN,"")</f>
        <v>Ho letto e accetto la &lt;a href="https://www.paypal.com/it/webapps/mpp/ua/privacy-full" style="color:#0070ba;" target="_blank"&gt;Politica sulla riservatezza di PayPal&lt;a/&gt;.</v>
      </c>
      <c r="CR138" s="35" t="str">
        <f>_xlfn.XLOOKUP($A138,'[3]Form &amp; Form Handler Details'!$Y:$Y,'[3]Form &amp; Form Handler Details'!EO:EO,"")</f>
        <v>privacyconsent</v>
      </c>
      <c r="CS138" s="35" t="str">
        <f>_xlfn.XLOOKUP($A138,'[3]Form &amp; Form Handler Details'!$Y:$Y,'[3]Form &amp; Form Handler Details'!EP:EP,"")</f>
        <v>Checkbox</v>
      </c>
      <c r="CT138" s="35" t="str">
        <f>_xlfn.XLOOKUP($A138,'[3]Form &amp; Form Handler Details'!$Y:$Y,'[3]Form &amp; Form Handler Details'!EQ:EQ,"")</f>
        <v>Campo obbligatorio</v>
      </c>
      <c r="CU138" s="35">
        <f>_xlfn.XLOOKUP($A138,'[3]Form &amp; Form Handler Details'!$Y:$Y,'[3]Form &amp; Form Handler Details'!ER:ER,"")</f>
        <v>0</v>
      </c>
      <c r="CV138" s="35">
        <f>_xlfn.XLOOKUP($A138,'[3]Form &amp; Form Handler Details'!$Y:$Y,'[3]Form &amp; Form Handler Details'!ES:ES,"")</f>
        <v>0</v>
      </c>
      <c r="CW138" s="35">
        <f>_xlfn.XLOOKUP($A138,'[3]Form &amp; Form Handler Details'!$Y:$Y,'[3]Form &amp; Form Handler Details'!ET:ET,"")</f>
        <v>0</v>
      </c>
      <c r="CX138" s="35">
        <f>_xlfn.XLOOKUP($A138,'[3]Form &amp; Form Handler Details'!$Y:$Y,'[3]Form &amp; Form Handler Details'!EU:EU,"")</f>
        <v>0</v>
      </c>
      <c r="CY138" s="35">
        <f>_xlfn.XLOOKUP($A138,'[3]Form &amp; Form Handler Details'!$Y:$Y,'[3]Form &amp; Form Handler Details'!EV:EV,"")</f>
        <v>0</v>
      </c>
      <c r="CZ138" s="35">
        <f>_xlfn.XLOOKUP($A138,'[3]Form &amp; Form Handler Details'!$Y:$Y,'[3]Form &amp; Form Handler Details'!EW:EW,"")</f>
        <v>0</v>
      </c>
      <c r="DA138" s="35">
        <f>_xlfn.XLOOKUP($A138,'[3]Form &amp; Form Handler Details'!$Y:$Y,'[3]Form &amp; Form Handler Details'!EX:EX,"")</f>
        <v>0</v>
      </c>
      <c r="DB138" s="35">
        <f>_xlfn.XLOOKUP($A138,'[3]Form &amp; Form Handler Details'!$Y:$Y,'[3]Form &amp; Form Handler Details'!EY:EY,"")</f>
        <v>0</v>
      </c>
      <c r="DC138" s="35">
        <f>_xlfn.XLOOKUP($A138,'[3]Form &amp; Form Handler Details'!$Y:$Y,'[3]Form &amp; Form Handler Details'!EZ:EZ,"")</f>
        <v>0</v>
      </c>
      <c r="DD138" s="35">
        <f>_xlfn.XLOOKUP($A138,'[3]Form &amp; Form Handler Details'!$Y:$Y,'[3]Form &amp; Form Handler Details'!FA:FA,"")</f>
        <v>0</v>
      </c>
      <c r="DE138" s="35">
        <f>_xlfn.XLOOKUP($A138,'[3]Form &amp; Form Handler Details'!$Y:$Y,'[3]Form &amp; Form Handler Details'!FB:FB,"")</f>
        <v>0</v>
      </c>
      <c r="DF138" s="35">
        <f>_xlfn.XLOOKUP($A138,'[3]Form &amp; Form Handler Details'!$Y:$Y,'[3]Form &amp; Form Handler Details'!FC:FC,"")</f>
        <v>0</v>
      </c>
      <c r="DG138" s="35">
        <f>_xlfn.XLOOKUP($A138,'[3]Form &amp; Form Handler Details'!$Y:$Y,'[3]Form &amp; Form Handler Details'!FD:FD,"")</f>
        <v>0</v>
      </c>
      <c r="DH138" s="35">
        <f>_xlfn.XLOOKUP($A138,'[3]Form &amp; Form Handler Details'!$Y:$Y,'[3]Form &amp; Form Handler Details'!FE:FE,"")</f>
        <v>0</v>
      </c>
      <c r="DI138" s="35">
        <f>_xlfn.XLOOKUP($A138,'[3]Form &amp; Form Handler Details'!$Y:$Y,'[3]Form &amp; Form Handler Details'!FF:FF,"")</f>
        <v>0</v>
      </c>
      <c r="DJ138" s="35">
        <f>_xlfn.XLOOKUP($A138,'[3]Form &amp; Form Handler Details'!$Y:$Y,'[3]Form &amp; Form Handler Details'!FG:FG,"")</f>
        <v>0</v>
      </c>
      <c r="DK138" s="35">
        <f>_xlfn.XLOOKUP($A138,'[3]Form &amp; Form Handler Details'!$Y:$Y,'[3]Form &amp; Form Handler Details'!FH:FH,"")</f>
        <v>0</v>
      </c>
      <c r="DL138" s="35">
        <f>_xlfn.XLOOKUP($A138,'[3]Form &amp; Form Handler Details'!$Y:$Y,'[3]Form &amp; Form Handler Details'!FI:FI,"")</f>
        <v>0</v>
      </c>
      <c r="DM138" s="35">
        <f>_xlfn.XLOOKUP($A138,'[3]Form &amp; Form Handler Details'!$Y:$Y,'[3]Form &amp; Form Handler Details'!FJ:FJ,"")</f>
        <v>0</v>
      </c>
      <c r="DN138" s="35">
        <f>_xlfn.XLOOKUP($A138,'[3]Form &amp; Form Handler Details'!$Y:$Y,'[3]Form &amp; Form Handler Details'!FK:FK,"")</f>
        <v>0</v>
      </c>
      <c r="DO138" s="35">
        <f>_xlfn.XLOOKUP($A138,'[3]Form &amp; Form Handler Details'!$Y:$Y,'[3]Form &amp; Form Handler Details'!FL:FL,"")</f>
        <v>0</v>
      </c>
      <c r="DP138" s="35">
        <f>_xlfn.XLOOKUP($A138,'[3]Form &amp; Form Handler Details'!$Y:$Y,'[3]Form &amp; Form Handler Details'!FM:FM,"")</f>
        <v>0</v>
      </c>
      <c r="DQ138" s="35">
        <f>_xlfn.XLOOKUP($A138,'[3]Form &amp; Form Handler Details'!$Y:$Y,'[3]Form &amp; Form Handler Details'!FN:FN,"")</f>
        <v>0</v>
      </c>
      <c r="DR138" s="35">
        <f>_xlfn.XLOOKUP($A138,'[3]Form &amp; Form Handler Details'!$Y:$Y,'[3]Form &amp; Form Handler Details'!FO:FO,"")</f>
        <v>0</v>
      </c>
      <c r="DS138" s="35">
        <f>_xlfn.XLOOKUP($A138,'[3]Form &amp; Form Handler Details'!$Y:$Y,'[3]Form &amp; Form Handler Details'!FP:FP,"")</f>
        <v>0</v>
      </c>
      <c r="DT138" s="35">
        <f>_xlfn.XLOOKUP($A138,'[3]Form &amp; Form Handler Details'!$Y:$Y,'[3]Form &amp; Form Handler Details'!FQ:FQ,"")</f>
        <v>0</v>
      </c>
      <c r="DU138" s="35">
        <f>_xlfn.XLOOKUP($A138,'[3]Form &amp; Form Handler Details'!$Y:$Y,'[3]Form &amp; Form Handler Details'!FR:FR,"")</f>
        <v>0</v>
      </c>
      <c r="DV138" s="35">
        <f>_xlfn.XLOOKUP($A138,'[3]Form &amp; Form Handler Details'!$Y:$Y,'[3]Form &amp; Form Handler Details'!FS:FS,"")</f>
        <v>0</v>
      </c>
      <c r="DW138" s="35">
        <f>_xlfn.XLOOKUP($A138,'[3]Form &amp; Form Handler Details'!$Y:$Y,'[3]Form &amp; Form Handler Details'!FT:FT,"")</f>
        <v>0</v>
      </c>
      <c r="DX138" s="35">
        <f>_xlfn.XLOOKUP($A138,'[3]Form &amp; Form Handler Details'!$Y:$Y,'[3]Form &amp; Form Handler Details'!FU:FU,"")</f>
        <v>0</v>
      </c>
      <c r="DY138" s="35">
        <f>_xlfn.XLOOKUP($A138,'[3]Form &amp; Form Handler Details'!$Y:$Y,'[3]Form &amp; Form Handler Details'!FV:FV,"")</f>
        <v>0</v>
      </c>
      <c r="DZ138" s="35">
        <f>_xlfn.XLOOKUP($A138,'[3]Form &amp; Form Handler Details'!$Y:$Y,'[3]Form &amp; Form Handler Details'!FW:FW,"")</f>
        <v>0</v>
      </c>
      <c r="EA138" s="35">
        <f>_xlfn.XLOOKUP($A138,'[3]Form &amp; Form Handler Details'!$Y:$Y,'[3]Form &amp; Form Handler Details'!FX:FX,"")</f>
        <v>0</v>
      </c>
      <c r="EB138" s="35">
        <f>_xlfn.XLOOKUP($A138,'[3]Form &amp; Form Handler Details'!$Y:$Y,'[3]Form &amp; Form Handler Details'!FY:FY,"")</f>
        <v>0</v>
      </c>
      <c r="EC138" s="35">
        <f>_xlfn.XLOOKUP($A138,'[3]Form &amp; Form Handler Details'!$Y:$Y,'[3]Form &amp; Form Handler Details'!FZ:FZ,"")</f>
        <v>0</v>
      </c>
      <c r="ED138" s="35">
        <f>_xlfn.XLOOKUP($A138,'[3]Form &amp; Form Handler Details'!$Y:$Y,'[3]Form &amp; Form Handler Details'!GA:GA,"")</f>
        <v>0</v>
      </c>
      <c r="EE138" s="35">
        <f>_xlfn.XLOOKUP($A138,'[3]Form &amp; Form Handler Details'!$Y:$Y,'[3]Form &amp; Form Handler Details'!GB:GB,"")</f>
        <v>0</v>
      </c>
      <c r="EF138" s="35">
        <f>_xlfn.XLOOKUP($A138,'[3]Form &amp; Form Handler Details'!$Y:$Y,'[3]Form &amp; Form Handler Details'!GC:GC,"")</f>
        <v>0</v>
      </c>
      <c r="EG138" s="35">
        <f>_xlfn.XLOOKUP($A138,'[3]Form &amp; Form Handler Details'!$Y:$Y,'[3]Form &amp; Form Handler Details'!GD:GD,"")</f>
        <v>0</v>
      </c>
      <c r="EH138" s="35">
        <f>_xlfn.XLOOKUP($A138,'[3]Form &amp; Form Handler Details'!$Y:$Y,'[3]Form &amp; Form Handler Details'!GE:GE,"")</f>
        <v>0</v>
      </c>
      <c r="EI138" s="35">
        <f>_xlfn.XLOOKUP($A138,'[3]Form &amp; Form Handler Details'!$Y:$Y,'[3]Form &amp; Form Handler Details'!GF:GF,"")</f>
        <v>0</v>
      </c>
      <c r="EJ138" s="35">
        <f>_xlfn.XLOOKUP($A138,'[3]Form &amp; Form Handler Details'!$Y:$Y,'[3]Form &amp; Form Handler Details'!GG:GG,"")</f>
        <v>0</v>
      </c>
      <c r="EK138" s="35">
        <f>_xlfn.XLOOKUP($A138,'[3]Form &amp; Form Handler Details'!$Y:$Y,'[3]Form &amp; Form Handler Details'!GH:GH,"")</f>
        <v>0</v>
      </c>
      <c r="EL138" s="35">
        <f>_xlfn.XLOOKUP($A138,'[3]Form &amp; Form Handler Details'!$Y:$Y,'[3]Form &amp; Form Handler Details'!GI:GI,"")</f>
        <v>0</v>
      </c>
      <c r="EM138" s="35">
        <f>_xlfn.XLOOKUP($A138,'[3]Form &amp; Form Handler Details'!$Y:$Y,'[3]Form &amp; Form Handler Details'!GJ:GJ,"")</f>
        <v>0</v>
      </c>
      <c r="EN138" s="35">
        <f>_xlfn.XLOOKUP($A138,'[3]Form &amp; Form Handler Details'!$Y:$Y,'[3]Form &amp; Form Handler Details'!GK:GK,"")</f>
        <v>0</v>
      </c>
      <c r="EO138" s="35">
        <f>_xlfn.XLOOKUP($A138,'[3]Form &amp; Form Handler Details'!$Y:$Y,'[3]Form &amp; Form Handler Details'!GL:GL,"")</f>
        <v>0</v>
      </c>
      <c r="EP138" s="35">
        <f>_xlfn.XLOOKUP($A138,'[3]Form &amp; Form Handler Details'!$Y:$Y,'[3]Form &amp; Form Handler Details'!GM:GM,"")</f>
        <v>0</v>
      </c>
      <c r="EQ138" s="35">
        <f>_xlfn.XLOOKUP($A138,'[3]Form &amp; Form Handler Details'!$Y:$Y,'[3]Form &amp; Form Handler Details'!GN:GN,"")</f>
        <v>0</v>
      </c>
      <c r="ER138" s="35">
        <f>_xlfn.XLOOKUP($A138,'[3]Form &amp; Form Handler Details'!$Y:$Y,'[3]Form &amp; Form Handler Details'!GO:GO,"")</f>
        <v>0</v>
      </c>
      <c r="ES138" s="35">
        <f>_xlfn.XLOOKUP($A138,'[3]Form &amp; Form Handler Details'!$Y:$Y,'[3]Form &amp; Form Handler Details'!GP:GP,"")</f>
        <v>0</v>
      </c>
      <c r="ET138" s="35">
        <f>_xlfn.XLOOKUP($A138,'[3]Form &amp; Form Handler Details'!$Y:$Y,'[3]Form &amp; Form Handler Details'!GQ:GQ,"")</f>
        <v>0</v>
      </c>
      <c r="EU138" s="35">
        <f>_xlfn.XLOOKUP($A138,'[3]Form &amp; Form Handler Details'!$Y:$Y,'[3]Form &amp; Form Handler Details'!GR:GR,"")</f>
        <v>0</v>
      </c>
      <c r="EV138" s="35">
        <f>_xlfn.XLOOKUP($A138,'[3]Form &amp; Form Handler Details'!$Y:$Y,'[3]Form &amp; Form Handler Details'!GS:GS,"")</f>
        <v>0</v>
      </c>
      <c r="EW138" s="35">
        <f>_xlfn.XLOOKUP($A138,'[3]Form &amp; Form Handler Details'!$Y:$Y,'[3]Form &amp; Form Handler Details'!GT:GT,"")</f>
        <v>0</v>
      </c>
      <c r="EX138" s="35">
        <f>_xlfn.XLOOKUP($A138,'[3]Form &amp; Form Handler Details'!$Y:$Y,'[3]Form &amp; Form Handler Details'!GU:GU,"")</f>
        <v>0</v>
      </c>
      <c r="EY138" s="35">
        <f>_xlfn.XLOOKUP($A138,'[3]Form &amp; Form Handler Details'!$Y:$Y,'[3]Form &amp; Form Handler Details'!GV:GV,"")</f>
        <v>0</v>
      </c>
      <c r="EZ138" s="35">
        <f>_xlfn.XLOOKUP($A138,'[3]Form &amp; Form Handler Details'!$Y:$Y,'[3]Form &amp; Form Handler Details'!GW:GW,"")</f>
        <v>0</v>
      </c>
      <c r="FA138" s="35">
        <f>_xlfn.XLOOKUP($A138,'[3]Form &amp; Form Handler Details'!$Y:$Y,'[3]Form &amp; Form Handler Details'!GX:GX,"")</f>
        <v>0</v>
      </c>
      <c r="FB138" s="35">
        <f>_xlfn.XLOOKUP($A138,'[3]Form &amp; Form Handler Details'!$Y:$Y,'[3]Form &amp; Form Handler Details'!GY:GY,"")</f>
        <v>0</v>
      </c>
      <c r="FC138" s="35">
        <f>_xlfn.XLOOKUP($A138,'[3]Form &amp; Form Handler Details'!$Y:$Y,'[3]Form &amp; Form Handler Details'!GZ:GZ,"")</f>
        <v>0</v>
      </c>
      <c r="FD138" s="35">
        <f>_xlfn.XLOOKUP($A138,'[3]Form &amp; Form Handler Details'!$Y:$Y,'[3]Form &amp; Form Handler Details'!HA:HA,"")</f>
        <v>0</v>
      </c>
      <c r="FE138" s="35">
        <f>_xlfn.XLOOKUP($A138,'[3]Form &amp; Form Handler Details'!$Y:$Y,'[3]Form &amp; Form Handler Details'!HB:HB,"")</f>
        <v>0</v>
      </c>
      <c r="FF138" s="35">
        <f>_xlfn.XLOOKUP($A138,'[3]Form &amp; Form Handler Details'!$Y:$Y,'[3]Form &amp; Form Handler Details'!HC:HC,"")</f>
        <v>0</v>
      </c>
      <c r="FG138" s="35">
        <f>_xlfn.XLOOKUP($A138,'[3]Form &amp; Form Handler Details'!$Y:$Y,'[3]Form &amp; Form Handler Details'!HD:HD,"")</f>
        <v>0</v>
      </c>
      <c r="FH138" s="35">
        <f>_xlfn.XLOOKUP($A138,'[3]Form &amp; Form Handler Details'!$Y:$Y,'[3]Form &amp; Form Handler Details'!HE:HE,"")</f>
        <v>0</v>
      </c>
      <c r="FI138" s="35">
        <f>_xlfn.XLOOKUP($A138,'[3]Form &amp; Form Handler Details'!$Y:$Y,'[3]Form &amp; Form Handler Details'!HF:HF,"")</f>
        <v>0</v>
      </c>
      <c r="FJ138" s="35">
        <f>_xlfn.XLOOKUP($A138,'[3]Form &amp; Form Handler Details'!$Y:$Y,'[3]Form &amp; Form Handler Details'!HG:HG,"")</f>
        <v>0</v>
      </c>
      <c r="FK138" s="35">
        <f>_xlfn.XLOOKUP($A138,'[3]Form &amp; Form Handler Details'!$Y:$Y,'[3]Form &amp; Form Handler Details'!HH:HH,"")</f>
        <v>0</v>
      </c>
      <c r="FL138" s="35">
        <f>_xlfn.XLOOKUP($A138,'[3]Form &amp; Form Handler Details'!$Y:$Y,'[3]Form &amp; Form Handler Details'!HI:HI,"")</f>
        <v>0</v>
      </c>
      <c r="FM138" s="35">
        <f>_xlfn.XLOOKUP($A138,'[3]Form &amp; Form Handler Details'!$Y:$Y,'[3]Form &amp; Form Handler Details'!HJ:HJ,"")</f>
        <v>0</v>
      </c>
      <c r="FN138" s="35">
        <f>_xlfn.XLOOKUP($A138,'[3]Form &amp; Form Handler Details'!$Y:$Y,'[3]Form &amp; Form Handler Details'!HK:HK,"")</f>
        <v>0</v>
      </c>
      <c r="FO138" s="35">
        <f>_xlfn.XLOOKUP($A138,'[3]Form &amp; Form Handler Details'!$Y:$Y,'[3]Form &amp; Form Handler Details'!HL:HL,"")</f>
        <v>0</v>
      </c>
      <c r="FP138" s="35">
        <f>_xlfn.XLOOKUP($A138,'[3]Form &amp; Form Handler Details'!$Y:$Y,'[3]Form &amp; Form Handler Details'!HM:HM,"")</f>
        <v>0</v>
      </c>
      <c r="FQ138" s="35">
        <f>_xlfn.XLOOKUP($A138,'[3]Form &amp; Form Handler Details'!$Y:$Y,'[3]Form &amp; Form Handler Details'!HN:HN,"")</f>
        <v>0</v>
      </c>
      <c r="FR138" s="35">
        <f>_xlfn.XLOOKUP($A138,'[3]Form &amp; Form Handler Details'!$Y:$Y,'[3]Form &amp; Form Handler Details'!HO:HO,"")</f>
        <v>0</v>
      </c>
      <c r="FS138" s="35">
        <f>_xlfn.XLOOKUP($A138,'[3]Form &amp; Form Handler Details'!$Y:$Y,'[3]Form &amp; Form Handler Details'!HP:HP,"")</f>
        <v>0</v>
      </c>
      <c r="FT138" s="35">
        <f>_xlfn.XLOOKUP($A138,'[3]Form &amp; Form Handler Details'!$Y:$Y,'[3]Form &amp; Form Handler Details'!HQ:HQ,"")</f>
        <v>0</v>
      </c>
      <c r="FU138" s="35">
        <f>_xlfn.XLOOKUP($A138,'[3]Form &amp; Form Handler Details'!$Y:$Y,'[3]Form &amp; Form Handler Details'!HR:HR,"")</f>
        <v>0</v>
      </c>
      <c r="FV138" s="35">
        <f>_xlfn.XLOOKUP($A138,'[3]Form &amp; Form Handler Details'!$Y:$Y,'[3]Form &amp; Form Handler Details'!HS:HS,"")</f>
        <v>0</v>
      </c>
      <c r="FW138" s="35">
        <f>_xlfn.XLOOKUP($A138,'[3]Form &amp; Form Handler Details'!$Y:$Y,'[3]Form &amp; Form Handler Details'!HT:HT,"")</f>
        <v>0</v>
      </c>
      <c r="FX138" s="35">
        <f>_xlfn.XLOOKUP($A138,'[3]Form &amp; Form Handler Details'!$Y:$Y,'[3]Form &amp; Form Handler Details'!HU:HU,"")</f>
        <v>0</v>
      </c>
      <c r="FY138" s="35">
        <f>_xlfn.XLOOKUP($A138,'[3]Form &amp; Form Handler Details'!$Y:$Y,'[3]Form &amp; Form Handler Details'!HV:HV,"")</f>
        <v>0</v>
      </c>
      <c r="FZ138" s="35">
        <f>_xlfn.XLOOKUP($A138,'[3]Form &amp; Form Handler Details'!$Y:$Y,'[3]Form &amp; Form Handler Details'!HW:HW,"")</f>
        <v>0</v>
      </c>
      <c r="GA138" s="35">
        <f>_xlfn.XLOOKUP($A138,'[3]Form &amp; Form Handler Details'!$Y:$Y,'[3]Form &amp; Form Handler Details'!HX:HX,"")</f>
        <v>0</v>
      </c>
      <c r="GB138" s="35">
        <f>_xlfn.XLOOKUP($A138,'[3]Form &amp; Form Handler Details'!$Y:$Y,'[3]Form &amp; Form Handler Details'!HY:HY,"")</f>
        <v>0</v>
      </c>
      <c r="GC138" s="35">
        <f>_xlfn.XLOOKUP($A138,'[3]Form &amp; Form Handler Details'!$Y:$Y,'[3]Form &amp; Form Handler Details'!HZ:HZ,"")</f>
        <v>0</v>
      </c>
      <c r="GD138" s="35">
        <f>_xlfn.XLOOKUP($A138,'[3]Form &amp; Form Handler Details'!$Y:$Y,'[3]Form &amp; Form Handler Details'!IA:IA,"")</f>
        <v>0</v>
      </c>
      <c r="GE138" s="35">
        <f>_xlfn.XLOOKUP($A138,'[3]Form &amp; Form Handler Details'!$Y:$Y,'[3]Form &amp; Form Handler Details'!IB:IB,"")</f>
        <v>0</v>
      </c>
      <c r="GF138" s="35">
        <f>_xlfn.XLOOKUP($A138,'[3]Form &amp; Form Handler Details'!$Y:$Y,'[3]Form &amp; Form Handler Details'!IC:IC,"")</f>
        <v>0</v>
      </c>
      <c r="GG138" s="35">
        <f>_xlfn.XLOOKUP($A138,'[3]Form &amp; Form Handler Details'!$Y:$Y,'[3]Form &amp; Form Handler Details'!ID:ID,"")</f>
        <v>0</v>
      </c>
      <c r="GH138" s="35">
        <f>_xlfn.XLOOKUP($A138,'[3]Form &amp; Form Handler Details'!$Y:$Y,'[3]Form &amp; Form Handler Details'!IE:IE,"")</f>
        <v>0</v>
      </c>
      <c r="GI138" s="35">
        <f>_xlfn.XLOOKUP($A138,'[3]Form &amp; Form Handler Details'!$Y:$Y,'[3]Form &amp; Form Handler Details'!IF:IF,"")</f>
        <v>0</v>
      </c>
      <c r="GJ138" s="35">
        <f>_xlfn.XLOOKUP($A138,'[3]Form &amp; Form Handler Details'!$Y:$Y,'[3]Form &amp; Form Handler Details'!IG:IG,"")</f>
        <v>0</v>
      </c>
      <c r="GK138" s="35">
        <f>_xlfn.XLOOKUP($A138,'[3]Form &amp; Form Handler Details'!$Y:$Y,'[3]Form &amp; Form Handler Details'!IH:IH,"")</f>
        <v>0</v>
      </c>
      <c r="GL138" s="35">
        <f>_xlfn.XLOOKUP($A138,'[3]Form &amp; Form Handler Details'!$Y:$Y,'[3]Form &amp; Form Handler Details'!II:II,"")</f>
        <v>0</v>
      </c>
      <c r="GM138" s="35">
        <f>_xlfn.XLOOKUP($A138,'[3]Form &amp; Form Handler Details'!$Y:$Y,'[3]Form &amp; Form Handler Details'!IJ:IJ,"")</f>
        <v>0</v>
      </c>
      <c r="GN138" s="35">
        <f>_xlfn.XLOOKUP($A138,'[3]Form &amp; Form Handler Details'!$Y:$Y,'[3]Form &amp; Form Handler Details'!IK:IK,"")</f>
        <v>0</v>
      </c>
      <c r="GO138" s="35">
        <f>_xlfn.XLOOKUP($A138,'[3]Form &amp; Form Handler Details'!$Y:$Y,'[3]Form &amp; Form Handler Details'!IL:IL,"")</f>
        <v>0</v>
      </c>
      <c r="GP138" s="35">
        <f>_xlfn.XLOOKUP($A138,'[3]Form &amp; Form Handler Details'!$Y:$Y,'[3]Form &amp; Form Handler Details'!IM:IM,"")</f>
        <v>0</v>
      </c>
      <c r="GQ138" s="35">
        <f>_xlfn.XLOOKUP($A138,'[3]Form &amp; Form Handler Details'!$Y:$Y,'[3]Form &amp; Form Handler Details'!IN:IN,"")</f>
        <v>0</v>
      </c>
      <c r="GR138" s="35">
        <f>_xlfn.XLOOKUP($A138,'[3]Form &amp; Form Handler Details'!$Y:$Y,'[3]Form &amp; Form Handler Details'!IO:IO,"")</f>
        <v>0</v>
      </c>
      <c r="GS138" s="35">
        <f>_xlfn.XLOOKUP($A138,'[3]Form &amp; Form Handler Details'!$Y:$Y,'[3]Form &amp; Form Handler Details'!IP:IP,"")</f>
        <v>0</v>
      </c>
      <c r="GT138" s="35">
        <f>_xlfn.XLOOKUP($A138,'[3]Form &amp; Form Handler Details'!$Y:$Y,'[3]Form &amp; Form Handler Details'!IQ:IQ,"")</f>
        <v>0</v>
      </c>
      <c r="GU138" s="35">
        <f>_xlfn.XLOOKUP($A138,'[3]Form &amp; Form Handler Details'!$Y:$Y,'[3]Form &amp; Form Handler Details'!IR:IR,"")</f>
        <v>0</v>
      </c>
      <c r="GV138" s="35">
        <f>_xlfn.XLOOKUP($A138,'[3]Form &amp; Form Handler Details'!$Y:$Y,'[3]Form &amp; Form Handler Details'!IS:IS,"")</f>
        <v>0</v>
      </c>
      <c r="GW138" s="35">
        <f>_xlfn.XLOOKUP($A138,'[3]Form &amp; Form Handler Details'!$Y:$Y,'[3]Form &amp; Form Handler Details'!IT:IT,"")</f>
        <v>0</v>
      </c>
      <c r="GX138" s="35">
        <f>_xlfn.XLOOKUP($A138,'[3]Form &amp; Form Handler Details'!$Y:$Y,'[3]Form &amp; Form Handler Details'!IU:IU,"")</f>
        <v>0</v>
      </c>
      <c r="GY138" s="35">
        <f>_xlfn.XLOOKUP($A138,'[3]Form &amp; Form Handler Details'!$Y:$Y,'[3]Form &amp; Form Handler Details'!IV:IV,"")</f>
        <v>0</v>
      </c>
      <c r="GZ138" s="35">
        <f>_xlfn.XLOOKUP($A138,'[3]Form &amp; Form Handler Details'!$Y:$Y,'[3]Form &amp; Form Handler Details'!IW:IW,"")</f>
        <v>0</v>
      </c>
      <c r="HA138" s="35">
        <f>_xlfn.XLOOKUP($A138,'[3]Form &amp; Form Handler Details'!$Y:$Y,'[3]Form &amp; Form Handler Details'!IX:IX,"")</f>
        <v>0</v>
      </c>
      <c r="HB138" s="35">
        <f>_xlfn.XLOOKUP($A138,'[3]Form &amp; Form Handler Details'!$Y:$Y,'[3]Form &amp; Form Handler Details'!IY:IY,"")</f>
        <v>0</v>
      </c>
      <c r="HC138" s="35">
        <f>_xlfn.XLOOKUP($A138,'[3]Form &amp; Form Handler Details'!$Y:$Y,'[3]Form &amp; Form Handler Details'!IZ:IZ,"")</f>
        <v>0</v>
      </c>
      <c r="HD138" s="35">
        <f>_xlfn.XLOOKUP($A138,'[3]Form &amp; Form Handler Details'!$Y:$Y,'[3]Form &amp; Form Handler Details'!JA:JA,"")</f>
        <v>0</v>
      </c>
      <c r="HE138" s="35">
        <f>_xlfn.XLOOKUP($A138,'[3]Form &amp; Form Handler Details'!$Y:$Y,'[3]Form &amp; Form Handler Details'!JB:JB,"")</f>
        <v>0</v>
      </c>
      <c r="HF138" s="35">
        <f>_xlfn.XLOOKUP($A138,'[3]Form &amp; Form Handler Details'!$Y:$Y,'[3]Form &amp; Form Handler Details'!JC:JC,"")</f>
        <v>0</v>
      </c>
      <c r="HG138" s="35">
        <f>_xlfn.XLOOKUP($A138,'[3]Form &amp; Form Handler Details'!$Y:$Y,'[3]Form &amp; Form Handler Details'!JD:JD,"")</f>
        <v>0</v>
      </c>
      <c r="HH138" s="35">
        <f>_xlfn.XLOOKUP($A138,'[3]Form &amp; Form Handler Details'!$Y:$Y,'[3]Form &amp; Form Handler Details'!JE:JE,"")</f>
        <v>0</v>
      </c>
      <c r="HI138" s="35">
        <f>_xlfn.XLOOKUP($A138,'[3]Form &amp; Form Handler Details'!$Y:$Y,'[3]Form &amp; Form Handler Details'!JF:JF,"")</f>
        <v>0</v>
      </c>
      <c r="HJ138" s="35">
        <f>_xlfn.XLOOKUP($A138,'[3]Form &amp; Form Handler Details'!$Y:$Y,'[3]Form &amp; Form Handler Details'!JG:JG,"")</f>
        <v>0</v>
      </c>
      <c r="HK138" s="35">
        <f>_xlfn.XLOOKUP($A138,'[3]Form &amp; Form Handler Details'!$Y:$Y,'[3]Form &amp; Form Handler Details'!JH:JH,"")</f>
        <v>0</v>
      </c>
      <c r="HL138" s="35">
        <f>_xlfn.XLOOKUP($A138,'[3]Form &amp; Form Handler Details'!$Y:$Y,'[3]Form &amp; Form Handler Details'!JI:JI,"")</f>
        <v>0</v>
      </c>
      <c r="HM138" s="35">
        <f>_xlfn.XLOOKUP($A138,'[3]Form &amp; Form Handler Details'!$Y:$Y,'[3]Form &amp; Form Handler Details'!JJ:JJ,"")</f>
        <v>0</v>
      </c>
      <c r="HN138" s="35">
        <f>_xlfn.XLOOKUP($A138,'[3]Form &amp; Form Handler Details'!$Y:$Y,'[3]Form &amp; Form Handler Details'!JK:JK,"")</f>
        <v>0</v>
      </c>
      <c r="HO138" s="35">
        <f>_xlfn.XLOOKUP($A138,'[3]Form &amp; Form Handler Details'!$Y:$Y,'[3]Form &amp; Form Handler Details'!JL:JL,"")</f>
        <v>0</v>
      </c>
      <c r="HP138" s="35">
        <f>_xlfn.XLOOKUP($A138,'[3]Form &amp; Form Handler Details'!$Y:$Y,'[3]Form &amp; Form Handler Details'!JM:JM,"")</f>
        <v>0</v>
      </c>
      <c r="HQ138" s="35">
        <f>_xlfn.XLOOKUP($A138,'[3]Form &amp; Form Handler Details'!$Y:$Y,'[3]Form &amp; Form Handler Details'!JN:JN,"")</f>
        <v>0</v>
      </c>
      <c r="HR138" s="35">
        <f>_xlfn.XLOOKUP($A138,'[3]Form &amp; Form Handler Details'!$Y:$Y,'[3]Form &amp; Form Handler Details'!JO:JO,"")</f>
        <v>0</v>
      </c>
      <c r="HS138" s="35">
        <f>_xlfn.XLOOKUP($A138,'[3]Form &amp; Form Handler Details'!$Y:$Y,'[3]Form &amp; Form Handler Details'!JP:JP,"")</f>
        <v>0</v>
      </c>
      <c r="HT138" s="35">
        <f>_xlfn.XLOOKUP($A138,'[3]Form &amp; Form Handler Details'!$Y:$Y,'[3]Form &amp; Form Handler Details'!JQ:JQ,"")</f>
        <v>0</v>
      </c>
      <c r="HU138" s="35">
        <f>_xlfn.XLOOKUP($A138,'[3]Form &amp; Form Handler Details'!$Y:$Y,'[3]Form &amp; Form Handler Details'!JR:JR,"")</f>
        <v>0</v>
      </c>
      <c r="HV138" s="35">
        <f>_xlfn.XLOOKUP($A138,'[3]Form &amp; Form Handler Details'!$Y:$Y,'[3]Form &amp; Form Handler Details'!JS:JS,"")</f>
        <v>0</v>
      </c>
      <c r="HW138" s="35">
        <f>_xlfn.XLOOKUP($A138,'[3]Form &amp; Form Handler Details'!$Y:$Y,'[3]Form &amp; Form Handler Details'!JT:JT,"")</f>
        <v>0</v>
      </c>
    </row>
    <row r="139" spans="1:231" ht="165" customHeight="1">
      <c r="A139" s="32" t="s">
        <v>206</v>
      </c>
      <c r="B139" s="32" t="str">
        <f>_xlfn.XLOOKUP(Table46[[#This Row],[UFID]],ATC!C:C,ATC!A:A,"")</f>
        <v>09</v>
      </c>
      <c r="C139" s="31" t="str">
        <f>_xlfn.XLOOKUP(Table46[[#This Row],[UFID]],ATC!C:C,ATC!E:E,"")</f>
        <v>Build Queue</v>
      </c>
      <c r="D139" s="31">
        <f>_xlfn.XLOOKUP(Table46[[#This Row],[UFID]],ATC!C:C,ATC!J:J,"")</f>
        <v>0</v>
      </c>
      <c r="E139" s="31" t="s">
        <v>613</v>
      </c>
      <c r="F139" s="34" t="str">
        <f>_xlfn.XLOOKUP(Table46[[#This Row],[UFID]],'[3]Form &amp; Form Handler Details'!$Y:$Y,'[3]Form &amp; Form Handler Details'!$F:$F,"")</f>
        <v>https://www.paypal.com/it/enterprise/campaigns/think-forward</v>
      </c>
      <c r="G139" s="34" t="str">
        <f>_xlfn.XLOOKUP(Table46[[#This Row],[UFID]],'[3]Form &amp; Form Handler Details'!$Y:$Y,'[3]Form &amp; Form Handler Details'!$I:$I,"")</f>
        <v>https://www.paypal.com/it/enterprise/campaigns/think-forward?data=success</v>
      </c>
      <c r="H139" s="34" t="str">
        <f>_xlfn.XLOOKUP(Table46[[#This Row],[UFID]],'[3]Form &amp; Form Handler Details'!$Y:$Y,'[3]Form &amp; Form Handler Details'!$E:$E,"")</f>
        <v>https://pypd.paypal-mktg.com/l/925803/2022-03-23/2l7md</v>
      </c>
      <c r="I139" s="34" t="str">
        <f>_xlfn.XLOOKUP(Table46[[#This Row],[UFID]],'[3]Form &amp; Form Handler Details'!$Y:$Y,'[3]Form &amp; Form Handler Details'!$U:$U,"")</f>
        <v>EMEA-IT-FRH-23-ABM-Think-Forward-Commerce-Report-LP-live</v>
      </c>
      <c r="J139" s="34" t="str">
        <f>_xlfn.XLOOKUP(Table46[[#This Row],[UFID]],'[3]Form &amp; Form Handler Details'!$Y:$Y,'[3]Form &amp; Form Handler Details'!$V:$V,"")</f>
        <v>https://pypd.paypal-mktg.com/l/925803/2023-04-27/2s1z5</v>
      </c>
      <c r="K139" s="34" t="str">
        <f t="shared" si="4"/>
        <v>2023-04-27/2s1z5</v>
      </c>
      <c r="L139" s="34" t="str">
        <f>_xlfn.XLOOKUP(Table46[[#This Row],[UFID]],'[3]Form &amp; Form Handler Details'!$Y:$Y,'[3]Form &amp; Form Handler Details'!$D:$D,"")</f>
        <v>EMEA-IT-FRM-22-ABM-Think-Forward-Commerce-Report-LP</v>
      </c>
      <c r="M139" s="35" t="str">
        <f>_xlfn.XLOOKUP($A139,'[3]Form &amp; Form Handler Details'!$Y:$Y,'[3]Form &amp; Form Handler Details'!BJ:BJ,"")</f>
        <v>Nome</v>
      </c>
      <c r="N139" s="35" t="str">
        <f>_xlfn.XLOOKUP($A139,'[3]Form &amp; Form Handler Details'!$Y:$Y,'[3]Form &amp; Form Handler Details'!BK:BK,"")</f>
        <v>firstname</v>
      </c>
      <c r="O139" s="35" t="str">
        <f>_xlfn.XLOOKUP($A139,'[3]Form &amp; Form Handler Details'!$Y:$Y,'[3]Form &amp; Form Handler Details'!BL:BL,"")</f>
        <v>text</v>
      </c>
      <c r="P139" s="35" t="str">
        <f>_xlfn.XLOOKUP($A139,'[3]Form &amp; Form Handler Details'!$Y:$Y,'[3]Form &amp; Form Handler Details'!BM:BM,"")</f>
        <v>This field is required.</v>
      </c>
      <c r="Q139" s="35" t="str">
        <f>_xlfn.XLOOKUP($A139,'[3]Form &amp; Form Handler Details'!$Y:$Y,'[3]Form &amp; Form Handler Details'!BN:BN,"")</f>
        <v>Cognome</v>
      </c>
      <c r="R139" s="35" t="str">
        <f>_xlfn.XLOOKUP($A139,'[3]Form &amp; Form Handler Details'!$Y:$Y,'[3]Form &amp; Form Handler Details'!BO:BO,"")</f>
        <v>lastname</v>
      </c>
      <c r="S139" s="35" t="str">
        <f>_xlfn.XLOOKUP($A139,'[3]Form &amp; Form Handler Details'!$Y:$Y,'[3]Form &amp; Form Handler Details'!BP:BP,"")</f>
        <v>text</v>
      </c>
      <c r="T139" s="35" t="str">
        <f>_xlfn.XLOOKUP($A139,'[3]Form &amp; Form Handler Details'!$Y:$Y,'[3]Form &amp; Form Handler Details'!BQ:BQ,"")</f>
        <v>This field is required.</v>
      </c>
      <c r="U139" s="35" t="str">
        <f>_xlfn.XLOOKUP($A139,'[3]Form &amp; Form Handler Details'!$Y:$Y,'[3]Form &amp; Form Handler Details'!BR:BR,"")</f>
        <v>Email professionale</v>
      </c>
      <c r="V139" s="35" t="str">
        <f>_xlfn.XLOOKUP($A139,'[3]Form &amp; Form Handler Details'!$Y:$Y,'[3]Form &amp; Form Handler Details'!BS:BS,"")</f>
        <v>workemail</v>
      </c>
      <c r="W139" s="35" t="str">
        <f>_xlfn.XLOOKUP($A139,'[3]Form &amp; Form Handler Details'!$Y:$Y,'[3]Form &amp; Form Handler Details'!BT:BT,"")</f>
        <v>text</v>
      </c>
      <c r="X139" s="35" t="str">
        <f>_xlfn.XLOOKUP($A139,'[3]Form &amp; Form Handler Details'!$Y:$Y,'[3]Form &amp; Form Handler Details'!BU:BU,"")</f>
        <v>This field is required.</v>
      </c>
      <c r="Y139" s="35" t="str">
        <f>_xlfn.XLOOKUP($A139,'[3]Form &amp; Form Handler Details'!$Y:$Y,'[3]Form &amp; Form Handler Details'!BV:BV,"")</f>
        <v>Società</v>
      </c>
      <c r="Z139" s="35" t="str">
        <f>_xlfn.XLOOKUP($A139,'[3]Form &amp; Form Handler Details'!$Y:$Y,'[3]Form &amp; Form Handler Details'!BW:BW,"")</f>
        <v>companyname</v>
      </c>
      <c r="AA139" s="35" t="str">
        <f>_xlfn.XLOOKUP($A139,'[3]Form &amp; Form Handler Details'!$Y:$Y,'[3]Form &amp; Form Handler Details'!BX:BX,"")</f>
        <v>text</v>
      </c>
      <c r="AB139" s="35" t="str">
        <f>_xlfn.XLOOKUP($A139,'[3]Form &amp; Form Handler Details'!$Y:$Y,'[3]Form &amp; Form Handler Details'!BY:BY,"")</f>
        <v>This field is required</v>
      </c>
      <c r="AC139" s="35">
        <f>_xlfn.XLOOKUP($A139,'[3]Form &amp; Form Handler Details'!$Y:$Y,'[3]Form &amp; Form Handler Details'!BZ:BZ,"")</f>
        <v>0</v>
      </c>
      <c r="AD139" s="35">
        <f>_xlfn.XLOOKUP($A139,'[3]Form &amp; Form Handler Details'!$Y:$Y,'[3]Form &amp; Form Handler Details'!CA:CA,"")</f>
        <v>0</v>
      </c>
      <c r="AE139" s="35">
        <f>_xlfn.XLOOKUP($A139,'[3]Form &amp; Form Handler Details'!$Y:$Y,'[3]Form &amp; Form Handler Details'!CB:CB,"")</f>
        <v>0</v>
      </c>
      <c r="AF139" s="35">
        <f>_xlfn.XLOOKUP($A139,'[3]Form &amp; Form Handler Details'!$Y:$Y,'[3]Form &amp; Form Handler Details'!CC:CC,"")</f>
        <v>0</v>
      </c>
      <c r="AG139" s="35">
        <f>_xlfn.XLOOKUP($A139,'[3]Form &amp; Form Handler Details'!$Y:$Y,'[3]Form &amp; Form Handler Details'!CD:CD,"")</f>
        <v>0</v>
      </c>
      <c r="AH139" s="35">
        <f>_xlfn.XLOOKUP($A139,'[3]Form &amp; Form Handler Details'!$Y:$Y,'[3]Form &amp; Form Handler Details'!CE:CE,"")</f>
        <v>0</v>
      </c>
      <c r="AI139" s="35">
        <f>_xlfn.XLOOKUP($A139,'[3]Form &amp; Form Handler Details'!$Y:$Y,'[3]Form &amp; Form Handler Details'!CF:CF,"")</f>
        <v>0</v>
      </c>
      <c r="AJ139" s="35">
        <f>_xlfn.XLOOKUP($A139,'[3]Form &amp; Form Handler Details'!$Y:$Y,'[3]Form &amp; Form Handler Details'!CG:CG,"")</f>
        <v>0</v>
      </c>
      <c r="AK139" s="35">
        <f>_xlfn.XLOOKUP($A139,'[3]Form &amp; Form Handler Details'!$Y:$Y,'[3]Form &amp; Form Handler Details'!CH:CH,"")</f>
        <v>0</v>
      </c>
      <c r="AL139" s="35">
        <f>_xlfn.XLOOKUP($A139,'[3]Form &amp; Form Handler Details'!$Y:$Y,'[3]Form &amp; Form Handler Details'!CI:CI,"")</f>
        <v>0</v>
      </c>
      <c r="AM139" s="35">
        <f>_xlfn.XLOOKUP($A139,'[3]Form &amp; Form Handler Details'!$Y:$Y,'[3]Form &amp; Form Handler Details'!CJ:CJ,"")</f>
        <v>0</v>
      </c>
      <c r="AN139" s="35">
        <f>_xlfn.XLOOKUP($A139,'[3]Form &amp; Form Handler Details'!$Y:$Y,'[3]Form &amp; Form Handler Details'!CK:CK,"")</f>
        <v>0</v>
      </c>
      <c r="AO139" s="35">
        <f>_xlfn.XLOOKUP($A139,'[3]Form &amp; Form Handler Details'!$Y:$Y,'[3]Form &amp; Form Handler Details'!CL:CL,"")</f>
        <v>0</v>
      </c>
      <c r="AP139" s="35">
        <f>_xlfn.XLOOKUP($A139,'[3]Form &amp; Form Handler Details'!$Y:$Y,'[3]Form &amp; Form Handler Details'!CM:CM,"")</f>
        <v>0</v>
      </c>
      <c r="AQ139" s="35">
        <f>_xlfn.XLOOKUP($A139,'[3]Form &amp; Form Handler Details'!$Y:$Y,'[3]Form &amp; Form Handler Details'!CN:CN,"")</f>
        <v>0</v>
      </c>
      <c r="AR139" s="35">
        <f>_xlfn.XLOOKUP($A139,'[3]Form &amp; Form Handler Details'!$Y:$Y,'[3]Form &amp; Form Handler Details'!CO:CO,"")</f>
        <v>0</v>
      </c>
      <c r="AS139" s="35" t="str">
        <f>_xlfn.XLOOKUP($A139,'[3]Form &amp; Form Handler Details'!$Y:$Y,'[3]Form &amp; Form Handler Details'!CP:CP,"")</f>
        <v>Posizione lavorativa</v>
      </c>
      <c r="AT139" s="35" t="str">
        <f>_xlfn.XLOOKUP($A139,'[3]Form &amp; Form Handler Details'!$Y:$Y,'[3]Form &amp; Form Handler Details'!CQ:CQ,"")</f>
        <v>jobtitle</v>
      </c>
      <c r="AU139" s="35" t="str">
        <f>_xlfn.XLOOKUP($A139,'[3]Form &amp; Form Handler Details'!$Y:$Y,'[3]Form &amp; Form Handler Details'!CR:CR,"")</f>
        <v>text</v>
      </c>
      <c r="AV139" s="35" t="str">
        <f>_xlfn.XLOOKUP($A139,'[3]Form &amp; Form Handler Details'!$Y:$Y,'[3]Form &amp; Form Handler Details'!CS:CS,"")</f>
        <v>This field is required</v>
      </c>
      <c r="AW139" s="35" t="str">
        <f>_xlfn.XLOOKUP($A139,'[3]Form &amp; Form Handler Details'!$Y:$Y,'[3]Form &amp; Form Handler Details'!CT:CT,"")</f>
        <v>webformURL(Hidden)</v>
      </c>
      <c r="AX139" s="35" t="str">
        <f>_xlfn.XLOOKUP($A139,'[3]Form &amp; Form Handler Details'!$Y:$Y,'[3]Form &amp; Form Handler Details'!CU:CU,"")</f>
        <v>webformurl</v>
      </c>
      <c r="AY139" s="35" t="str">
        <f>_xlfn.XLOOKUP($A139,'[3]Form &amp; Form Handler Details'!$Y:$Y,'[3]Form &amp; Form Handler Details'!CV:CV,"")</f>
        <v>text</v>
      </c>
      <c r="AZ139" s="35">
        <f>_xlfn.XLOOKUP($A139,'[3]Form &amp; Form Handler Details'!$Y:$Y,'[3]Form &amp; Form Handler Details'!CW:CW,"")</f>
        <v>0</v>
      </c>
      <c r="BA139" s="35">
        <f>_xlfn.XLOOKUP($A139,'[3]Form &amp; Form Handler Details'!$Y:$Y,'[3]Form &amp; Form Handler Details'!CX:CX,"")</f>
        <v>0</v>
      </c>
      <c r="BB139" s="35">
        <f>_xlfn.XLOOKUP($A139,'[3]Form &amp; Form Handler Details'!$Y:$Y,'[3]Form &amp; Form Handler Details'!CY:CY,"")</f>
        <v>0</v>
      </c>
      <c r="BC139" s="35">
        <f>_xlfn.XLOOKUP($A139,'[3]Form &amp; Form Handler Details'!$Y:$Y,'[3]Form &amp; Form Handler Details'!CZ:CZ,"")</f>
        <v>0</v>
      </c>
      <c r="BD139" s="35">
        <f>_xlfn.XLOOKUP($A139,'[3]Form &amp; Form Handler Details'!$Y:$Y,'[3]Form &amp; Form Handler Details'!DA:DA,"")</f>
        <v>0</v>
      </c>
      <c r="BE139" s="35">
        <f>_xlfn.XLOOKUP($A139,'[3]Form &amp; Form Handler Details'!$Y:$Y,'[3]Form &amp; Form Handler Details'!DB:DB,"")</f>
        <v>0</v>
      </c>
      <c r="BF139" s="35">
        <f>_xlfn.XLOOKUP($A139,'[3]Form &amp; Form Handler Details'!$Y:$Y,'[3]Form &amp; Form Handler Details'!DC:DC,"")</f>
        <v>0</v>
      </c>
      <c r="BG139" s="35">
        <f>_xlfn.XLOOKUP($A139,'[3]Form &amp; Form Handler Details'!$Y:$Y,'[3]Form &amp; Form Handler Details'!DD:DD,"")</f>
        <v>0</v>
      </c>
      <c r="BH139" s="35">
        <f>_xlfn.XLOOKUP($A139,'[3]Form &amp; Form Handler Details'!$Y:$Y,'[3]Form &amp; Form Handler Details'!DE:DE,"")</f>
        <v>0</v>
      </c>
      <c r="BI139" s="35">
        <f>_xlfn.XLOOKUP($A139,'[3]Form &amp; Form Handler Details'!$Y:$Y,'[3]Form &amp; Form Handler Details'!DF:DF,"")</f>
        <v>0</v>
      </c>
      <c r="BJ139" s="35">
        <f>_xlfn.XLOOKUP($A139,'[3]Form &amp; Form Handler Details'!$Y:$Y,'[3]Form &amp; Form Handler Details'!DG:DG,"")</f>
        <v>0</v>
      </c>
      <c r="BK139" s="35">
        <f>_xlfn.XLOOKUP($A139,'[3]Form &amp; Form Handler Details'!$Y:$Y,'[3]Form &amp; Form Handler Details'!DH:DH,"")</f>
        <v>0</v>
      </c>
      <c r="BL139" s="35">
        <f>_xlfn.XLOOKUP($A139,'[3]Form &amp; Form Handler Details'!$Y:$Y,'[3]Form &amp; Form Handler Details'!DI:DI,"")</f>
        <v>0</v>
      </c>
      <c r="BM139" s="35">
        <f>_xlfn.XLOOKUP($A139,'[3]Form &amp; Form Handler Details'!$Y:$Y,'[3]Form &amp; Form Handler Details'!DJ:DJ,"")</f>
        <v>0</v>
      </c>
      <c r="BN139" s="35">
        <f>_xlfn.XLOOKUP($A139,'[3]Form &amp; Form Handler Details'!$Y:$Y,'[3]Form &amp; Form Handler Details'!DK:DK,"")</f>
        <v>0</v>
      </c>
      <c r="BO139" s="35">
        <f>_xlfn.XLOOKUP($A139,'[3]Form &amp; Form Handler Details'!$Y:$Y,'[3]Form &amp; Form Handler Details'!DL:DL,"")</f>
        <v>0</v>
      </c>
      <c r="BP139" s="35">
        <f>_xlfn.XLOOKUP($A139,'[3]Form &amp; Form Handler Details'!$Y:$Y,'[3]Form &amp; Form Handler Details'!DM:DM,"")</f>
        <v>0</v>
      </c>
      <c r="BQ139" s="35">
        <f>_xlfn.XLOOKUP($A139,'[3]Form &amp; Form Handler Details'!$Y:$Y,'[3]Form &amp; Form Handler Details'!DN:DN,"")</f>
        <v>0</v>
      </c>
      <c r="BR139" s="35" t="str">
        <f>_xlfn.XLOOKUP($A139,'[3]Form &amp; Form Handler Details'!$Y:$Y,'[3]Form &amp; Form Handler Details'!DO:DO,"")</f>
        <v>Paese
Italy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United States Minor Outlying Islands
Uruguay
Uzbekistan
Vanuatu
Vatican
Venezuela
Vietnam
Wallis and Futuna
Western Sahara
Yemen
Zambia+BG109</v>
      </c>
      <c r="BS139" s="35">
        <f>_xlfn.XLOOKUP($A139,'[3]Form &amp; Form Handler Details'!$Y:$Y,'[3]Form &amp; Form Handler Details'!DP:DP,"")</f>
        <v>0</v>
      </c>
      <c r="BT139" s="35" t="str">
        <f>_xlfn.XLOOKUP($A139,'[3]Form &amp; Form Handler Details'!$Y:$Y,'[3]Form &amp; Form Handler Details'!DQ:DQ,"")</f>
        <v>country</v>
      </c>
      <c r="BU139" s="35" t="str">
        <f>_xlfn.XLOOKUP($A139,'[3]Form &amp; Form Handler Details'!$Y:$Y,'[3]Form &amp; Form Handler Details'!DR:DR,"")</f>
        <v>Dropdown</v>
      </c>
      <c r="BV139" s="35" t="str">
        <f>_xlfn.XLOOKUP($A139,'[3]Form &amp; Form Handler Details'!$Y:$Y,'[3]Form &amp; Form Handler Details'!DS:DS,"")</f>
        <v>This field is required</v>
      </c>
      <c r="BW139" s="35" t="str">
        <f>_xlfn.XLOOKUP($A139,'[3]Form &amp; Form Handler Details'!$Y:$Y,'[3]Form &amp; Form Handler Details'!DT:DT,"")</f>
        <v>HoneyPot</v>
      </c>
      <c r="BX139" s="35" t="str">
        <f>_xlfn.XLOOKUP($A139,'[3]Form &amp; Form Handler Details'!$Y:$Y,'[3]Form &amp; Form Handler Details'!DU:DU,"")</f>
        <v>pardot_extra_field</v>
      </c>
      <c r="BY139" s="35" t="str">
        <f>_xlfn.XLOOKUP($A139,'[3]Form &amp; Form Handler Details'!$Y:$Y,'[3]Form &amp; Form Handler Details'!DV:DV,"")</f>
        <v>Hidden</v>
      </c>
      <c r="BZ139" s="35">
        <f>_xlfn.XLOOKUP($A139,'[3]Form &amp; Form Handler Details'!$Y:$Y,'[3]Form &amp; Form Handler Details'!DW:DW,"")</f>
        <v>0</v>
      </c>
      <c r="CA139" s="35">
        <f>_xlfn.XLOOKUP($A139,'[3]Form &amp; Form Handler Details'!$Y:$Y,'[3]Form &amp; Form Handler Details'!DX:DX,"")</f>
        <v>0</v>
      </c>
      <c r="CB139" s="35">
        <f>_xlfn.XLOOKUP($A139,'[3]Form &amp; Form Handler Details'!$Y:$Y,'[3]Form &amp; Form Handler Details'!DY:DY,"")</f>
        <v>0</v>
      </c>
      <c r="CC139" s="35">
        <f>_xlfn.XLOOKUP($A139,'[3]Form &amp; Form Handler Details'!$Y:$Y,'[3]Form &amp; Form Handler Details'!DZ:DZ,"")</f>
        <v>0</v>
      </c>
      <c r="CD139" s="35">
        <f>_xlfn.XLOOKUP($A139,'[3]Form &amp; Form Handler Details'!$Y:$Y,'[3]Form &amp; Form Handler Details'!EA:EA,"")</f>
        <v>0</v>
      </c>
      <c r="CE139" s="35">
        <f>_xlfn.XLOOKUP($A139,'[3]Form &amp; Form Handler Details'!$Y:$Y,'[3]Form &amp; Form Handler Details'!EB:EB,"")</f>
        <v>0</v>
      </c>
      <c r="CF139" s="35">
        <f>_xlfn.XLOOKUP($A139,'[3]Form &amp; Form Handler Details'!$Y:$Y,'[3]Form &amp; Form Handler Details'!EC:EC,"")</f>
        <v>0</v>
      </c>
      <c r="CG139" s="35">
        <f>_xlfn.XLOOKUP($A139,'[3]Form &amp; Form Handler Details'!$Y:$Y,'[3]Form &amp; Form Handler Details'!ED:ED,"")</f>
        <v>0</v>
      </c>
      <c r="CH139" s="35">
        <f>_xlfn.XLOOKUP($A139,'[3]Form &amp; Form Handler Details'!$Y:$Y,'[3]Form &amp; Form Handler Details'!EE:EE,"")</f>
        <v>0</v>
      </c>
      <c r="CI139" s="35">
        <f>_xlfn.XLOOKUP($A139,'[3]Form &amp; Form Handler Details'!$Y:$Y,'[3]Form &amp; Form Handler Details'!EF:EF,"")</f>
        <v>0</v>
      </c>
      <c r="CJ139" s="35">
        <f>_xlfn.XLOOKUP($A139,'[3]Form &amp; Form Handler Details'!$Y:$Y,'[3]Form &amp; Form Handler Details'!EG:EG,"")</f>
        <v>0</v>
      </c>
      <c r="CK139" s="35">
        <f>_xlfn.XLOOKUP($A139,'[3]Form &amp; Form Handler Details'!$Y:$Y,'[3]Form &amp; Form Handler Details'!EH:EH,"")</f>
        <v>0</v>
      </c>
      <c r="CL139" s="35">
        <f>_xlfn.XLOOKUP($A139,'[3]Form &amp; Form Handler Details'!$Y:$Y,'[3]Form &amp; Form Handler Details'!EI:EI,"")</f>
        <v>0</v>
      </c>
      <c r="CM139" s="35">
        <f>_xlfn.XLOOKUP($A139,'[3]Form &amp; Form Handler Details'!$Y:$Y,'[3]Form &amp; Form Handler Details'!EJ:EJ,"")</f>
        <v>0</v>
      </c>
      <c r="CN139" s="35">
        <f>_xlfn.XLOOKUP($A139,'[3]Form &amp; Form Handler Details'!$Y:$Y,'[3]Form &amp; Form Handler Details'!EK:EK,"")</f>
        <v>0</v>
      </c>
      <c r="CO139" s="35">
        <f>_xlfn.XLOOKUP($A139,'[3]Form &amp; Form Handler Details'!$Y:$Y,'[3]Form &amp; Form Handler Details'!EL:EL,"")</f>
        <v>0</v>
      </c>
      <c r="CP139" s="35">
        <f>_xlfn.XLOOKUP($A139,'[3]Form &amp; Form Handler Details'!$Y:$Y,'[3]Form &amp; Form Handler Details'!EM:EM,"")</f>
        <v>0</v>
      </c>
      <c r="CQ139" s="35" t="str">
        <f>_xlfn.XLOOKUP($A139,'[3]Form &amp; Form Handler Details'!$Y:$Y,'[3]Form &amp; Form Handler Details'!EN:EN,"")</f>
        <v>Ho letto e accetto la Politica sulla riservatezza di PayPal.
Accetto che PayPal mi contatterà per telefono o e-mail e mi invierà informazioni pertinenti sul prodotto o sul settore relative alla mia richiesta. So che posso annullare l'iscrizione in qualsiasi momento.</v>
      </c>
      <c r="CR139" s="35" t="str">
        <f>_xlfn.XLOOKUP($A139,'[3]Form &amp; Form Handler Details'!$Y:$Y,'[3]Form &amp; Form Handler Details'!EO:EO,"")</f>
        <v>privacyconsent</v>
      </c>
      <c r="CS139" s="35" t="str">
        <f>_xlfn.XLOOKUP($A139,'[3]Form &amp; Form Handler Details'!$Y:$Y,'[3]Form &amp; Form Handler Details'!EP:EP,"")</f>
        <v>Checkbox</v>
      </c>
      <c r="CT139" s="35" t="str">
        <f>_xlfn.XLOOKUP($A139,'[3]Form &amp; Form Handler Details'!$Y:$Y,'[3]Form &amp; Form Handler Details'!EQ:EQ,"")</f>
        <v>This field is required</v>
      </c>
      <c r="CU139" s="35">
        <f>_xlfn.XLOOKUP($A139,'[3]Form &amp; Form Handler Details'!$Y:$Y,'[3]Form &amp; Form Handler Details'!ER:ER,"")</f>
        <v>0</v>
      </c>
      <c r="CV139" s="35">
        <f>_xlfn.XLOOKUP($A139,'[3]Form &amp; Form Handler Details'!$Y:$Y,'[3]Form &amp; Form Handler Details'!ES:ES,"")</f>
        <v>0</v>
      </c>
      <c r="CW139" s="35">
        <f>_xlfn.XLOOKUP($A139,'[3]Form &amp; Form Handler Details'!$Y:$Y,'[3]Form &amp; Form Handler Details'!ET:ET,"")</f>
        <v>0</v>
      </c>
      <c r="CX139" s="35">
        <f>_xlfn.XLOOKUP($A139,'[3]Form &amp; Form Handler Details'!$Y:$Y,'[3]Form &amp; Form Handler Details'!EU:EU,"")</f>
        <v>0</v>
      </c>
      <c r="CY139" s="35">
        <f>_xlfn.XLOOKUP($A139,'[3]Form &amp; Form Handler Details'!$Y:$Y,'[3]Form &amp; Form Handler Details'!EV:EV,"")</f>
        <v>0</v>
      </c>
      <c r="CZ139" s="35">
        <f>_xlfn.XLOOKUP($A139,'[3]Form &amp; Form Handler Details'!$Y:$Y,'[3]Form &amp; Form Handler Details'!EW:EW,"")</f>
        <v>0</v>
      </c>
      <c r="DA139" s="35">
        <f>_xlfn.XLOOKUP($A139,'[3]Form &amp; Form Handler Details'!$Y:$Y,'[3]Form &amp; Form Handler Details'!EX:EX,"")</f>
        <v>0</v>
      </c>
      <c r="DB139" s="35">
        <f>_xlfn.XLOOKUP($A139,'[3]Form &amp; Form Handler Details'!$Y:$Y,'[3]Form &amp; Form Handler Details'!EY:EY,"")</f>
        <v>0</v>
      </c>
      <c r="DC139" s="35">
        <f>_xlfn.XLOOKUP($A139,'[3]Form &amp; Form Handler Details'!$Y:$Y,'[3]Form &amp; Form Handler Details'!EZ:EZ,"")</f>
        <v>0</v>
      </c>
      <c r="DD139" s="35">
        <f>_xlfn.XLOOKUP($A139,'[3]Form &amp; Form Handler Details'!$Y:$Y,'[3]Form &amp; Form Handler Details'!FA:FA,"")</f>
        <v>0</v>
      </c>
      <c r="DE139" s="35">
        <f>_xlfn.XLOOKUP($A139,'[3]Form &amp; Form Handler Details'!$Y:$Y,'[3]Form &amp; Form Handler Details'!FB:FB,"")</f>
        <v>0</v>
      </c>
      <c r="DF139" s="35">
        <f>_xlfn.XLOOKUP($A139,'[3]Form &amp; Form Handler Details'!$Y:$Y,'[3]Form &amp; Form Handler Details'!FC:FC,"")</f>
        <v>0</v>
      </c>
      <c r="DG139" s="35">
        <f>_xlfn.XLOOKUP($A139,'[3]Form &amp; Form Handler Details'!$Y:$Y,'[3]Form &amp; Form Handler Details'!FD:FD,"")</f>
        <v>0</v>
      </c>
      <c r="DH139" s="35">
        <f>_xlfn.XLOOKUP($A139,'[3]Form &amp; Form Handler Details'!$Y:$Y,'[3]Form &amp; Form Handler Details'!FE:FE,"")</f>
        <v>0</v>
      </c>
      <c r="DI139" s="35">
        <f>_xlfn.XLOOKUP($A139,'[3]Form &amp; Form Handler Details'!$Y:$Y,'[3]Form &amp; Form Handler Details'!FF:FF,"")</f>
        <v>0</v>
      </c>
      <c r="DJ139" s="35">
        <f>_xlfn.XLOOKUP($A139,'[3]Form &amp; Form Handler Details'!$Y:$Y,'[3]Form &amp; Form Handler Details'!FG:FG,"")</f>
        <v>0</v>
      </c>
      <c r="DK139" s="35">
        <f>_xlfn.XLOOKUP($A139,'[3]Form &amp; Form Handler Details'!$Y:$Y,'[3]Form &amp; Form Handler Details'!FH:FH,"")</f>
        <v>0</v>
      </c>
      <c r="DL139" s="35">
        <f>_xlfn.XLOOKUP($A139,'[3]Form &amp; Form Handler Details'!$Y:$Y,'[3]Form &amp; Form Handler Details'!FI:FI,"")</f>
        <v>0</v>
      </c>
      <c r="DM139" s="35">
        <f>_xlfn.XLOOKUP($A139,'[3]Form &amp; Form Handler Details'!$Y:$Y,'[3]Form &amp; Form Handler Details'!FJ:FJ,"")</f>
        <v>0</v>
      </c>
      <c r="DN139" s="35">
        <f>_xlfn.XLOOKUP($A139,'[3]Form &amp; Form Handler Details'!$Y:$Y,'[3]Form &amp; Form Handler Details'!FK:FK,"")</f>
        <v>0</v>
      </c>
      <c r="DO139" s="35">
        <f>_xlfn.XLOOKUP($A139,'[3]Form &amp; Form Handler Details'!$Y:$Y,'[3]Form &amp; Form Handler Details'!FL:FL,"")</f>
        <v>0</v>
      </c>
      <c r="DP139" s="35">
        <f>_xlfn.XLOOKUP($A139,'[3]Form &amp; Form Handler Details'!$Y:$Y,'[3]Form &amp; Form Handler Details'!FM:FM,"")</f>
        <v>0</v>
      </c>
      <c r="DQ139" s="35">
        <f>_xlfn.XLOOKUP($A139,'[3]Form &amp; Form Handler Details'!$Y:$Y,'[3]Form &amp; Form Handler Details'!FN:FN,"")</f>
        <v>0</v>
      </c>
      <c r="DR139" s="35">
        <f>_xlfn.XLOOKUP($A139,'[3]Form &amp; Form Handler Details'!$Y:$Y,'[3]Form &amp; Form Handler Details'!FO:FO,"")</f>
        <v>0</v>
      </c>
      <c r="DS139" s="35">
        <f>_xlfn.XLOOKUP($A139,'[3]Form &amp; Form Handler Details'!$Y:$Y,'[3]Form &amp; Form Handler Details'!FP:FP,"")</f>
        <v>0</v>
      </c>
      <c r="DT139" s="35">
        <f>_xlfn.XLOOKUP($A139,'[3]Form &amp; Form Handler Details'!$Y:$Y,'[3]Form &amp; Form Handler Details'!FQ:FQ,"")</f>
        <v>0</v>
      </c>
      <c r="DU139" s="35">
        <f>_xlfn.XLOOKUP($A139,'[3]Form &amp; Form Handler Details'!$Y:$Y,'[3]Form &amp; Form Handler Details'!FR:FR,"")</f>
        <v>0</v>
      </c>
      <c r="DV139" s="35">
        <f>_xlfn.XLOOKUP($A139,'[3]Form &amp; Form Handler Details'!$Y:$Y,'[3]Form &amp; Form Handler Details'!FS:FS,"")</f>
        <v>0</v>
      </c>
      <c r="DW139" s="35">
        <f>_xlfn.XLOOKUP($A139,'[3]Form &amp; Form Handler Details'!$Y:$Y,'[3]Form &amp; Form Handler Details'!FT:FT,"")</f>
        <v>0</v>
      </c>
      <c r="DX139" s="35">
        <f>_xlfn.XLOOKUP($A139,'[3]Form &amp; Form Handler Details'!$Y:$Y,'[3]Form &amp; Form Handler Details'!FU:FU,"")</f>
        <v>0</v>
      </c>
      <c r="DY139" s="35">
        <f>_xlfn.XLOOKUP($A139,'[3]Form &amp; Form Handler Details'!$Y:$Y,'[3]Form &amp; Form Handler Details'!FV:FV,"")</f>
        <v>0</v>
      </c>
      <c r="DZ139" s="35">
        <f>_xlfn.XLOOKUP($A139,'[3]Form &amp; Form Handler Details'!$Y:$Y,'[3]Form &amp; Form Handler Details'!FW:FW,"")</f>
        <v>0</v>
      </c>
      <c r="EA139" s="35">
        <f>_xlfn.XLOOKUP($A139,'[3]Form &amp; Form Handler Details'!$Y:$Y,'[3]Form &amp; Form Handler Details'!FX:FX,"")</f>
        <v>0</v>
      </c>
      <c r="EB139" s="35">
        <f>_xlfn.XLOOKUP($A139,'[3]Form &amp; Form Handler Details'!$Y:$Y,'[3]Form &amp; Form Handler Details'!FY:FY,"")</f>
        <v>0</v>
      </c>
      <c r="EC139" s="35">
        <f>_xlfn.XLOOKUP($A139,'[3]Form &amp; Form Handler Details'!$Y:$Y,'[3]Form &amp; Form Handler Details'!FZ:FZ,"")</f>
        <v>0</v>
      </c>
      <c r="ED139" s="35">
        <f>_xlfn.XLOOKUP($A139,'[3]Form &amp; Form Handler Details'!$Y:$Y,'[3]Form &amp; Form Handler Details'!GA:GA,"")</f>
        <v>0</v>
      </c>
      <c r="EE139" s="35">
        <f>_xlfn.XLOOKUP($A139,'[3]Form &amp; Form Handler Details'!$Y:$Y,'[3]Form &amp; Form Handler Details'!GB:GB,"")</f>
        <v>0</v>
      </c>
      <c r="EF139" s="35">
        <f>_xlfn.XLOOKUP($A139,'[3]Form &amp; Form Handler Details'!$Y:$Y,'[3]Form &amp; Form Handler Details'!GC:GC,"")</f>
        <v>0</v>
      </c>
      <c r="EG139" s="35">
        <f>_xlfn.XLOOKUP($A139,'[3]Form &amp; Form Handler Details'!$Y:$Y,'[3]Form &amp; Form Handler Details'!GD:GD,"")</f>
        <v>0</v>
      </c>
      <c r="EH139" s="35">
        <f>_xlfn.XLOOKUP($A139,'[3]Form &amp; Form Handler Details'!$Y:$Y,'[3]Form &amp; Form Handler Details'!GE:GE,"")</f>
        <v>0</v>
      </c>
      <c r="EI139" s="35">
        <f>_xlfn.XLOOKUP($A139,'[3]Form &amp; Form Handler Details'!$Y:$Y,'[3]Form &amp; Form Handler Details'!GF:GF,"")</f>
        <v>0</v>
      </c>
      <c r="EJ139" s="35">
        <f>_xlfn.XLOOKUP($A139,'[3]Form &amp; Form Handler Details'!$Y:$Y,'[3]Form &amp; Form Handler Details'!GG:GG,"")</f>
        <v>0</v>
      </c>
      <c r="EK139" s="35">
        <f>_xlfn.XLOOKUP($A139,'[3]Form &amp; Form Handler Details'!$Y:$Y,'[3]Form &amp; Form Handler Details'!GH:GH,"")</f>
        <v>0</v>
      </c>
      <c r="EL139" s="35">
        <f>_xlfn.XLOOKUP($A139,'[3]Form &amp; Form Handler Details'!$Y:$Y,'[3]Form &amp; Form Handler Details'!GI:GI,"")</f>
        <v>0</v>
      </c>
      <c r="EM139" s="35">
        <f>_xlfn.XLOOKUP($A139,'[3]Form &amp; Form Handler Details'!$Y:$Y,'[3]Form &amp; Form Handler Details'!GJ:GJ,"")</f>
        <v>0</v>
      </c>
      <c r="EN139" s="35">
        <f>_xlfn.XLOOKUP($A139,'[3]Form &amp; Form Handler Details'!$Y:$Y,'[3]Form &amp; Form Handler Details'!GK:GK,"")</f>
        <v>0</v>
      </c>
      <c r="EO139" s="35">
        <f>_xlfn.XLOOKUP($A139,'[3]Form &amp; Form Handler Details'!$Y:$Y,'[3]Form &amp; Form Handler Details'!GL:GL,"")</f>
        <v>0</v>
      </c>
      <c r="EP139" s="35">
        <f>_xlfn.XLOOKUP($A139,'[3]Form &amp; Form Handler Details'!$Y:$Y,'[3]Form &amp; Form Handler Details'!GM:GM,"")</f>
        <v>0</v>
      </c>
      <c r="EQ139" s="35">
        <f>_xlfn.XLOOKUP($A139,'[3]Form &amp; Form Handler Details'!$Y:$Y,'[3]Form &amp; Form Handler Details'!GN:GN,"")</f>
        <v>0</v>
      </c>
      <c r="ER139" s="35">
        <f>_xlfn.XLOOKUP($A139,'[3]Form &amp; Form Handler Details'!$Y:$Y,'[3]Form &amp; Form Handler Details'!GO:GO,"")</f>
        <v>0</v>
      </c>
      <c r="ES139" s="35">
        <f>_xlfn.XLOOKUP($A139,'[3]Form &amp; Form Handler Details'!$Y:$Y,'[3]Form &amp; Form Handler Details'!GP:GP,"")</f>
        <v>0</v>
      </c>
      <c r="ET139" s="35">
        <f>_xlfn.XLOOKUP($A139,'[3]Form &amp; Form Handler Details'!$Y:$Y,'[3]Form &amp; Form Handler Details'!GQ:GQ,"")</f>
        <v>0</v>
      </c>
      <c r="EU139" s="35">
        <f>_xlfn.XLOOKUP($A139,'[3]Form &amp; Form Handler Details'!$Y:$Y,'[3]Form &amp; Form Handler Details'!GR:GR,"")</f>
        <v>0</v>
      </c>
      <c r="EV139" s="35">
        <f>_xlfn.XLOOKUP($A139,'[3]Form &amp; Form Handler Details'!$Y:$Y,'[3]Form &amp; Form Handler Details'!GS:GS,"")</f>
        <v>0</v>
      </c>
      <c r="EW139" s="35">
        <f>_xlfn.XLOOKUP($A139,'[3]Form &amp; Form Handler Details'!$Y:$Y,'[3]Form &amp; Form Handler Details'!GT:GT,"")</f>
        <v>0</v>
      </c>
      <c r="EX139" s="35">
        <f>_xlfn.XLOOKUP($A139,'[3]Form &amp; Form Handler Details'!$Y:$Y,'[3]Form &amp; Form Handler Details'!GU:GU,"")</f>
        <v>0</v>
      </c>
      <c r="EY139" s="35">
        <f>_xlfn.XLOOKUP($A139,'[3]Form &amp; Form Handler Details'!$Y:$Y,'[3]Form &amp; Form Handler Details'!GV:GV,"")</f>
        <v>0</v>
      </c>
      <c r="EZ139" s="35">
        <f>_xlfn.XLOOKUP($A139,'[3]Form &amp; Form Handler Details'!$Y:$Y,'[3]Form &amp; Form Handler Details'!GW:GW,"")</f>
        <v>0</v>
      </c>
      <c r="FA139" s="35">
        <f>_xlfn.XLOOKUP($A139,'[3]Form &amp; Form Handler Details'!$Y:$Y,'[3]Form &amp; Form Handler Details'!GX:GX,"")</f>
        <v>0</v>
      </c>
      <c r="FB139" s="35">
        <f>_xlfn.XLOOKUP($A139,'[3]Form &amp; Form Handler Details'!$Y:$Y,'[3]Form &amp; Form Handler Details'!GY:GY,"")</f>
        <v>0</v>
      </c>
      <c r="FC139" s="35">
        <f>_xlfn.XLOOKUP($A139,'[3]Form &amp; Form Handler Details'!$Y:$Y,'[3]Form &amp; Form Handler Details'!GZ:GZ,"")</f>
        <v>0</v>
      </c>
      <c r="FD139" s="35">
        <f>_xlfn.XLOOKUP($A139,'[3]Form &amp; Form Handler Details'!$Y:$Y,'[3]Form &amp; Form Handler Details'!HA:HA,"")</f>
        <v>0</v>
      </c>
      <c r="FE139" s="35">
        <f>_xlfn.XLOOKUP($A139,'[3]Form &amp; Form Handler Details'!$Y:$Y,'[3]Form &amp; Form Handler Details'!HB:HB,"")</f>
        <v>0</v>
      </c>
      <c r="FF139" s="35">
        <f>_xlfn.XLOOKUP($A139,'[3]Form &amp; Form Handler Details'!$Y:$Y,'[3]Form &amp; Form Handler Details'!HC:HC,"")</f>
        <v>0</v>
      </c>
      <c r="FG139" s="35">
        <f>_xlfn.XLOOKUP($A139,'[3]Form &amp; Form Handler Details'!$Y:$Y,'[3]Form &amp; Form Handler Details'!HD:HD,"")</f>
        <v>0</v>
      </c>
      <c r="FH139" s="35">
        <f>_xlfn.XLOOKUP($A139,'[3]Form &amp; Form Handler Details'!$Y:$Y,'[3]Form &amp; Form Handler Details'!HE:HE,"")</f>
        <v>0</v>
      </c>
      <c r="FI139" s="35">
        <f>_xlfn.XLOOKUP($A139,'[3]Form &amp; Form Handler Details'!$Y:$Y,'[3]Form &amp; Form Handler Details'!HF:HF,"")</f>
        <v>0</v>
      </c>
      <c r="FJ139" s="35">
        <f>_xlfn.XLOOKUP($A139,'[3]Form &amp; Form Handler Details'!$Y:$Y,'[3]Form &amp; Form Handler Details'!HG:HG,"")</f>
        <v>0</v>
      </c>
      <c r="FK139" s="35">
        <f>_xlfn.XLOOKUP($A139,'[3]Form &amp; Form Handler Details'!$Y:$Y,'[3]Form &amp; Form Handler Details'!HH:HH,"")</f>
        <v>0</v>
      </c>
      <c r="FL139" s="35">
        <f>_xlfn.XLOOKUP($A139,'[3]Form &amp; Form Handler Details'!$Y:$Y,'[3]Form &amp; Form Handler Details'!HI:HI,"")</f>
        <v>0</v>
      </c>
      <c r="FM139" s="35">
        <f>_xlfn.XLOOKUP($A139,'[3]Form &amp; Form Handler Details'!$Y:$Y,'[3]Form &amp; Form Handler Details'!HJ:HJ,"")</f>
        <v>0</v>
      </c>
      <c r="FN139" s="35">
        <f>_xlfn.XLOOKUP($A139,'[3]Form &amp; Form Handler Details'!$Y:$Y,'[3]Form &amp; Form Handler Details'!HK:HK,"")</f>
        <v>0</v>
      </c>
      <c r="FO139" s="35">
        <f>_xlfn.XLOOKUP($A139,'[3]Form &amp; Form Handler Details'!$Y:$Y,'[3]Form &amp; Form Handler Details'!HL:HL,"")</f>
        <v>0</v>
      </c>
      <c r="FP139" s="35">
        <f>_xlfn.XLOOKUP($A139,'[3]Form &amp; Form Handler Details'!$Y:$Y,'[3]Form &amp; Form Handler Details'!HM:HM,"")</f>
        <v>0</v>
      </c>
      <c r="FQ139" s="35">
        <f>_xlfn.XLOOKUP($A139,'[3]Form &amp; Form Handler Details'!$Y:$Y,'[3]Form &amp; Form Handler Details'!HN:HN,"")</f>
        <v>0</v>
      </c>
      <c r="FR139" s="35">
        <f>_xlfn.XLOOKUP($A139,'[3]Form &amp; Form Handler Details'!$Y:$Y,'[3]Form &amp; Form Handler Details'!HO:HO,"")</f>
        <v>0</v>
      </c>
      <c r="FS139" s="35">
        <f>_xlfn.XLOOKUP($A139,'[3]Form &amp; Form Handler Details'!$Y:$Y,'[3]Form &amp; Form Handler Details'!HP:HP,"")</f>
        <v>0</v>
      </c>
      <c r="FT139" s="35">
        <f>_xlfn.XLOOKUP($A139,'[3]Form &amp; Form Handler Details'!$Y:$Y,'[3]Form &amp; Form Handler Details'!HQ:HQ,"")</f>
        <v>0</v>
      </c>
      <c r="FU139" s="35">
        <f>_xlfn.XLOOKUP($A139,'[3]Form &amp; Form Handler Details'!$Y:$Y,'[3]Form &amp; Form Handler Details'!HR:HR,"")</f>
        <v>0</v>
      </c>
      <c r="FV139" s="35">
        <f>_xlfn.XLOOKUP($A139,'[3]Form &amp; Form Handler Details'!$Y:$Y,'[3]Form &amp; Form Handler Details'!HS:HS,"")</f>
        <v>0</v>
      </c>
      <c r="FW139" s="35">
        <f>_xlfn.XLOOKUP($A139,'[3]Form &amp; Form Handler Details'!$Y:$Y,'[3]Form &amp; Form Handler Details'!HT:HT,"")</f>
        <v>0</v>
      </c>
      <c r="FX139" s="35">
        <f>_xlfn.XLOOKUP($A139,'[3]Form &amp; Form Handler Details'!$Y:$Y,'[3]Form &amp; Form Handler Details'!HU:HU,"")</f>
        <v>0</v>
      </c>
      <c r="FY139" s="35">
        <f>_xlfn.XLOOKUP($A139,'[3]Form &amp; Form Handler Details'!$Y:$Y,'[3]Form &amp; Form Handler Details'!HV:HV,"")</f>
        <v>0</v>
      </c>
      <c r="FZ139" s="35">
        <f>_xlfn.XLOOKUP($A139,'[3]Form &amp; Form Handler Details'!$Y:$Y,'[3]Form &amp; Form Handler Details'!HW:HW,"")</f>
        <v>0</v>
      </c>
      <c r="GA139" s="35">
        <f>_xlfn.XLOOKUP($A139,'[3]Form &amp; Form Handler Details'!$Y:$Y,'[3]Form &amp; Form Handler Details'!HX:HX,"")</f>
        <v>0</v>
      </c>
      <c r="GB139" s="35">
        <f>_xlfn.XLOOKUP($A139,'[3]Form &amp; Form Handler Details'!$Y:$Y,'[3]Form &amp; Form Handler Details'!HY:HY,"")</f>
        <v>0</v>
      </c>
      <c r="GC139" s="35">
        <f>_xlfn.XLOOKUP($A139,'[3]Form &amp; Form Handler Details'!$Y:$Y,'[3]Form &amp; Form Handler Details'!HZ:HZ,"")</f>
        <v>0</v>
      </c>
      <c r="GD139" s="35">
        <f>_xlfn.XLOOKUP($A139,'[3]Form &amp; Form Handler Details'!$Y:$Y,'[3]Form &amp; Form Handler Details'!IA:IA,"")</f>
        <v>0</v>
      </c>
      <c r="GE139" s="35">
        <f>_xlfn.XLOOKUP($A139,'[3]Form &amp; Form Handler Details'!$Y:$Y,'[3]Form &amp; Form Handler Details'!IB:IB,"")</f>
        <v>0</v>
      </c>
      <c r="GF139" s="35">
        <f>_xlfn.XLOOKUP($A139,'[3]Form &amp; Form Handler Details'!$Y:$Y,'[3]Form &amp; Form Handler Details'!IC:IC,"")</f>
        <v>0</v>
      </c>
      <c r="GG139" s="35">
        <f>_xlfn.XLOOKUP($A139,'[3]Form &amp; Form Handler Details'!$Y:$Y,'[3]Form &amp; Form Handler Details'!ID:ID,"")</f>
        <v>0</v>
      </c>
      <c r="GH139" s="35">
        <f>_xlfn.XLOOKUP($A139,'[3]Form &amp; Form Handler Details'!$Y:$Y,'[3]Form &amp; Form Handler Details'!IE:IE,"")</f>
        <v>0</v>
      </c>
      <c r="GI139" s="35">
        <f>_xlfn.XLOOKUP($A139,'[3]Form &amp; Form Handler Details'!$Y:$Y,'[3]Form &amp; Form Handler Details'!IF:IF,"")</f>
        <v>0</v>
      </c>
      <c r="GJ139" s="35">
        <f>_xlfn.XLOOKUP($A139,'[3]Form &amp; Form Handler Details'!$Y:$Y,'[3]Form &amp; Form Handler Details'!IG:IG,"")</f>
        <v>0</v>
      </c>
      <c r="GK139" s="35">
        <f>_xlfn.XLOOKUP($A139,'[3]Form &amp; Form Handler Details'!$Y:$Y,'[3]Form &amp; Form Handler Details'!IH:IH,"")</f>
        <v>0</v>
      </c>
      <c r="GL139" s="35">
        <f>_xlfn.XLOOKUP($A139,'[3]Form &amp; Form Handler Details'!$Y:$Y,'[3]Form &amp; Form Handler Details'!II:II,"")</f>
        <v>0</v>
      </c>
      <c r="GM139" s="35">
        <f>_xlfn.XLOOKUP($A139,'[3]Form &amp; Form Handler Details'!$Y:$Y,'[3]Form &amp; Form Handler Details'!IJ:IJ,"")</f>
        <v>0</v>
      </c>
      <c r="GN139" s="35">
        <f>_xlfn.XLOOKUP($A139,'[3]Form &amp; Form Handler Details'!$Y:$Y,'[3]Form &amp; Form Handler Details'!IK:IK,"")</f>
        <v>0</v>
      </c>
      <c r="GO139" s="35">
        <f>_xlfn.XLOOKUP($A139,'[3]Form &amp; Form Handler Details'!$Y:$Y,'[3]Form &amp; Form Handler Details'!IL:IL,"")</f>
        <v>0</v>
      </c>
      <c r="GP139" s="35">
        <f>_xlfn.XLOOKUP($A139,'[3]Form &amp; Form Handler Details'!$Y:$Y,'[3]Form &amp; Form Handler Details'!IM:IM,"")</f>
        <v>0</v>
      </c>
      <c r="GQ139" s="35">
        <f>_xlfn.XLOOKUP($A139,'[3]Form &amp; Form Handler Details'!$Y:$Y,'[3]Form &amp; Form Handler Details'!IN:IN,"")</f>
        <v>0</v>
      </c>
      <c r="GR139" s="35">
        <f>_xlfn.XLOOKUP($A139,'[3]Form &amp; Form Handler Details'!$Y:$Y,'[3]Form &amp; Form Handler Details'!IO:IO,"")</f>
        <v>0</v>
      </c>
      <c r="GS139" s="35">
        <f>_xlfn.XLOOKUP($A139,'[3]Form &amp; Form Handler Details'!$Y:$Y,'[3]Form &amp; Form Handler Details'!IP:IP,"")</f>
        <v>0</v>
      </c>
      <c r="GT139" s="35">
        <f>_xlfn.XLOOKUP($A139,'[3]Form &amp; Form Handler Details'!$Y:$Y,'[3]Form &amp; Form Handler Details'!IQ:IQ,"")</f>
        <v>0</v>
      </c>
      <c r="GU139" s="35">
        <f>_xlfn.XLOOKUP($A139,'[3]Form &amp; Form Handler Details'!$Y:$Y,'[3]Form &amp; Form Handler Details'!IR:IR,"")</f>
        <v>0</v>
      </c>
      <c r="GV139" s="35">
        <f>_xlfn.XLOOKUP($A139,'[3]Form &amp; Form Handler Details'!$Y:$Y,'[3]Form &amp; Form Handler Details'!IS:IS,"")</f>
        <v>0</v>
      </c>
      <c r="GW139" s="35">
        <f>_xlfn.XLOOKUP($A139,'[3]Form &amp; Form Handler Details'!$Y:$Y,'[3]Form &amp; Form Handler Details'!IT:IT,"")</f>
        <v>0</v>
      </c>
      <c r="GX139" s="35">
        <f>_xlfn.XLOOKUP($A139,'[3]Form &amp; Form Handler Details'!$Y:$Y,'[3]Form &amp; Form Handler Details'!IU:IU,"")</f>
        <v>0</v>
      </c>
      <c r="GY139" s="35">
        <f>_xlfn.XLOOKUP($A139,'[3]Form &amp; Form Handler Details'!$Y:$Y,'[3]Form &amp; Form Handler Details'!IV:IV,"")</f>
        <v>0</v>
      </c>
      <c r="GZ139" s="35">
        <f>_xlfn.XLOOKUP($A139,'[3]Form &amp; Form Handler Details'!$Y:$Y,'[3]Form &amp; Form Handler Details'!IW:IW,"")</f>
        <v>0</v>
      </c>
      <c r="HA139" s="35">
        <f>_xlfn.XLOOKUP($A139,'[3]Form &amp; Form Handler Details'!$Y:$Y,'[3]Form &amp; Form Handler Details'!IX:IX,"")</f>
        <v>0</v>
      </c>
      <c r="HB139" s="35">
        <f>_xlfn.XLOOKUP($A139,'[3]Form &amp; Form Handler Details'!$Y:$Y,'[3]Form &amp; Form Handler Details'!IY:IY,"")</f>
        <v>0</v>
      </c>
      <c r="HC139" s="35">
        <f>_xlfn.XLOOKUP($A139,'[3]Form &amp; Form Handler Details'!$Y:$Y,'[3]Form &amp; Form Handler Details'!IZ:IZ,"")</f>
        <v>0</v>
      </c>
      <c r="HD139" s="35">
        <f>_xlfn.XLOOKUP($A139,'[3]Form &amp; Form Handler Details'!$Y:$Y,'[3]Form &amp; Form Handler Details'!JA:JA,"")</f>
        <v>0</v>
      </c>
      <c r="HE139" s="35">
        <f>_xlfn.XLOOKUP($A139,'[3]Form &amp; Form Handler Details'!$Y:$Y,'[3]Form &amp; Form Handler Details'!JB:JB,"")</f>
        <v>0</v>
      </c>
      <c r="HF139" s="35">
        <f>_xlfn.XLOOKUP($A139,'[3]Form &amp; Form Handler Details'!$Y:$Y,'[3]Form &amp; Form Handler Details'!JC:JC,"")</f>
        <v>0</v>
      </c>
      <c r="HG139" s="35">
        <f>_xlfn.XLOOKUP($A139,'[3]Form &amp; Form Handler Details'!$Y:$Y,'[3]Form &amp; Form Handler Details'!JD:JD,"")</f>
        <v>0</v>
      </c>
      <c r="HH139" s="35">
        <f>_xlfn.XLOOKUP($A139,'[3]Form &amp; Form Handler Details'!$Y:$Y,'[3]Form &amp; Form Handler Details'!JE:JE,"")</f>
        <v>0</v>
      </c>
      <c r="HI139" s="35">
        <f>_xlfn.XLOOKUP($A139,'[3]Form &amp; Form Handler Details'!$Y:$Y,'[3]Form &amp; Form Handler Details'!JF:JF,"")</f>
        <v>0</v>
      </c>
      <c r="HJ139" s="35">
        <f>_xlfn.XLOOKUP($A139,'[3]Form &amp; Form Handler Details'!$Y:$Y,'[3]Form &amp; Form Handler Details'!JG:JG,"")</f>
        <v>0</v>
      </c>
      <c r="HK139" s="35">
        <f>_xlfn.XLOOKUP($A139,'[3]Form &amp; Form Handler Details'!$Y:$Y,'[3]Form &amp; Form Handler Details'!JH:JH,"")</f>
        <v>0</v>
      </c>
      <c r="HL139" s="35">
        <f>_xlfn.XLOOKUP($A139,'[3]Form &amp; Form Handler Details'!$Y:$Y,'[3]Form &amp; Form Handler Details'!JI:JI,"")</f>
        <v>0</v>
      </c>
      <c r="HM139" s="35">
        <f>_xlfn.XLOOKUP($A139,'[3]Form &amp; Form Handler Details'!$Y:$Y,'[3]Form &amp; Form Handler Details'!JJ:JJ,"")</f>
        <v>0</v>
      </c>
      <c r="HN139" s="35">
        <f>_xlfn.XLOOKUP($A139,'[3]Form &amp; Form Handler Details'!$Y:$Y,'[3]Form &amp; Form Handler Details'!JK:JK,"")</f>
        <v>0</v>
      </c>
      <c r="HO139" s="35">
        <f>_xlfn.XLOOKUP($A139,'[3]Form &amp; Form Handler Details'!$Y:$Y,'[3]Form &amp; Form Handler Details'!JL:JL,"")</f>
        <v>0</v>
      </c>
      <c r="HP139" s="35">
        <f>_xlfn.XLOOKUP($A139,'[3]Form &amp; Form Handler Details'!$Y:$Y,'[3]Form &amp; Form Handler Details'!JM:JM,"")</f>
        <v>0</v>
      </c>
      <c r="HQ139" s="35">
        <f>_xlfn.XLOOKUP($A139,'[3]Form &amp; Form Handler Details'!$Y:$Y,'[3]Form &amp; Form Handler Details'!JN:JN,"")</f>
        <v>0</v>
      </c>
      <c r="HR139" s="35">
        <f>_xlfn.XLOOKUP($A139,'[3]Form &amp; Form Handler Details'!$Y:$Y,'[3]Form &amp; Form Handler Details'!JO:JO,"")</f>
        <v>0</v>
      </c>
      <c r="HS139" s="35">
        <f>_xlfn.XLOOKUP($A139,'[3]Form &amp; Form Handler Details'!$Y:$Y,'[3]Form &amp; Form Handler Details'!JP:JP,"")</f>
        <v>0</v>
      </c>
      <c r="HT139" s="35">
        <f>_xlfn.XLOOKUP($A139,'[3]Form &amp; Form Handler Details'!$Y:$Y,'[3]Form &amp; Form Handler Details'!JQ:JQ,"")</f>
        <v>0</v>
      </c>
      <c r="HU139" s="35">
        <f>_xlfn.XLOOKUP($A139,'[3]Form &amp; Form Handler Details'!$Y:$Y,'[3]Form &amp; Form Handler Details'!JR:JR,"")</f>
        <v>0</v>
      </c>
      <c r="HV139" s="35">
        <f>_xlfn.XLOOKUP($A139,'[3]Form &amp; Form Handler Details'!$Y:$Y,'[3]Form &amp; Form Handler Details'!JS:JS,"")</f>
        <v>0</v>
      </c>
      <c r="HW139" s="35">
        <f>_xlfn.XLOOKUP($A139,'[3]Form &amp; Form Handler Details'!$Y:$Y,'[3]Form &amp; Form Handler Details'!JT:JT,"")</f>
        <v>0</v>
      </c>
    </row>
    <row r="140" spans="1:231" ht="165" customHeight="1">
      <c r="A140" s="32" t="s">
        <v>207</v>
      </c>
      <c r="B140" s="32" t="str">
        <f>_xlfn.XLOOKUP(Table46[[#This Row],[UFID]],ATC!C:C,ATC!A:A,"")</f>
        <v>09</v>
      </c>
      <c r="C140" s="31" t="str">
        <f>_xlfn.XLOOKUP(Table46[[#This Row],[UFID]],ATC!C:C,ATC!E:E,"")</f>
        <v>Build Queue</v>
      </c>
      <c r="D140" s="31">
        <f>_xlfn.XLOOKUP(Table46[[#This Row],[UFID]],ATC!C:C,ATC!J:J,"")</f>
        <v>0</v>
      </c>
      <c r="E140" s="31" t="s">
        <v>613</v>
      </c>
      <c r="F140" s="34" t="str">
        <f>_xlfn.XLOOKUP(Table46[[#This Row],[UFID]],'[3]Form &amp; Form Handler Details'!$Y:$Y,'[3]Form &amp; Form Handler Details'!$F:$F,"")</f>
        <v>https://www.paypal.com/pt/webapps/mpp/enterprise/make-it-possible/</v>
      </c>
      <c r="G140" s="34" t="str">
        <f>_xlfn.XLOOKUP(Table46[[#This Row],[UFID]],'[3]Form &amp; Form Handler Details'!$Y:$Y,'[3]Form &amp; Form Handler Details'!$I:$I,"")</f>
        <v>https://www.paypal.com/pt/webapps/mpp/enterprise/make-it-possible/assessment</v>
      </c>
      <c r="H140" s="34" t="str">
        <f>_xlfn.XLOOKUP(Table46[[#This Row],[UFID]],'[3]Form &amp; Form Handler Details'!$Y:$Y,'[3]Form &amp; Form Handler Details'!$E:$E,"")</f>
        <v>https://pypd.paypal-mktg.com/l/925803/2022-04-27/2llqh</v>
      </c>
      <c r="I140" s="34" t="str">
        <f>_xlfn.XLOOKUP(Table46[[#This Row],[UFID]],'[3]Form &amp; Form Handler Details'!$Y:$Y,'[3]Form &amp; Form Handler Details'!$U:$U,"")</f>
        <v>EMEA-PT-FRH-23-ABM-Make-It-Possible-Gated-Live</v>
      </c>
      <c r="J140" s="34" t="str">
        <f>_xlfn.XLOOKUP(Table46[[#This Row],[UFID]],'[3]Form &amp; Form Handler Details'!$Y:$Y,'[3]Form &amp; Form Handler Details'!$V:$V,"")</f>
        <v>https://pypd.paypal-mktg.com/l/925803/2023-04-28/2s2pr</v>
      </c>
      <c r="K140" s="34" t="str">
        <f t="shared" si="4"/>
        <v>2023-04-28/2s2pr</v>
      </c>
      <c r="L140" s="34" t="str">
        <f>_xlfn.XLOOKUP(Table46[[#This Row],[UFID]],'[3]Form &amp; Form Handler Details'!$Y:$Y,'[3]Form &amp; Form Handler Details'!$D:$D,"")</f>
        <v>EMEA-PT-FRM-22-ABM-Make-It-Possible-Gated</v>
      </c>
      <c r="M140" s="35" t="str">
        <f>_xlfn.XLOOKUP($A140,'[3]Form &amp; Form Handler Details'!$Y:$Y,'[3]Form &amp; Form Handler Details'!BJ:BJ,"")</f>
        <v>Nome próprio</v>
      </c>
      <c r="N140" s="35" t="str">
        <f>_xlfn.XLOOKUP($A140,'[3]Form &amp; Form Handler Details'!$Y:$Y,'[3]Form &amp; Form Handler Details'!BK:BK,"")</f>
        <v>firstname</v>
      </c>
      <c r="O140" s="35" t="str">
        <f>_xlfn.XLOOKUP($A140,'[3]Form &amp; Form Handler Details'!$Y:$Y,'[3]Form &amp; Form Handler Details'!BL:BL,"")</f>
        <v>Text</v>
      </c>
      <c r="P140" s="35" t="str">
        <f>_xlfn.XLOOKUP($A140,'[3]Form &amp; Form Handler Details'!$Y:$Y,'[3]Form &amp; Form Handler Details'!BM:BM,"")</f>
        <v>This field is required.</v>
      </c>
      <c r="Q140" s="35" t="str">
        <f>_xlfn.XLOOKUP($A140,'[3]Form &amp; Form Handler Details'!$Y:$Y,'[3]Form &amp; Form Handler Details'!BN:BN,"")</f>
        <v>Apelido</v>
      </c>
      <c r="R140" s="35" t="str">
        <f>_xlfn.XLOOKUP($A140,'[3]Form &amp; Form Handler Details'!$Y:$Y,'[3]Form &amp; Form Handler Details'!BO:BO,"")</f>
        <v>lastname</v>
      </c>
      <c r="S140" s="35" t="str">
        <f>_xlfn.XLOOKUP($A140,'[3]Form &amp; Form Handler Details'!$Y:$Y,'[3]Form &amp; Form Handler Details'!BP:BP,"")</f>
        <v>text</v>
      </c>
      <c r="T140" s="35" t="str">
        <f>_xlfn.XLOOKUP($A140,'[3]Form &amp; Form Handler Details'!$Y:$Y,'[3]Form &amp; Form Handler Details'!BQ:BQ,"")</f>
        <v>This field is required.</v>
      </c>
      <c r="U140" s="35" t="str">
        <f>_xlfn.XLOOKUP($A140,'[3]Form &amp; Form Handler Details'!$Y:$Y,'[3]Form &amp; Form Handler Details'!BR:BR,"")</f>
        <v>E-mail profissional</v>
      </c>
      <c r="V140" s="35" t="str">
        <f>_xlfn.XLOOKUP($A140,'[3]Form &amp; Form Handler Details'!$Y:$Y,'[3]Form &amp; Form Handler Details'!BS:BS,"")</f>
        <v>workemail</v>
      </c>
      <c r="W140" s="35" t="str">
        <f>_xlfn.XLOOKUP($A140,'[3]Form &amp; Form Handler Details'!$Y:$Y,'[3]Form &amp; Form Handler Details'!BT:BT,"")</f>
        <v>Text</v>
      </c>
      <c r="X140" s="35" t="str">
        <f>_xlfn.XLOOKUP($A140,'[3]Form &amp; Form Handler Details'!$Y:$Y,'[3]Form &amp; Form Handler Details'!BU:BU,"")</f>
        <v>This field is required.</v>
      </c>
      <c r="Y140" s="35" t="str">
        <f>_xlfn.XLOOKUP($A140,'[3]Form &amp; Form Handler Details'!$Y:$Y,'[3]Form &amp; Form Handler Details'!BV:BV,"")</f>
        <v>Nome da empresa</v>
      </c>
      <c r="Z140" s="35" t="str">
        <f>_xlfn.XLOOKUP($A140,'[3]Form &amp; Form Handler Details'!$Y:$Y,'[3]Form &amp; Form Handler Details'!BW:BW,"")</f>
        <v>companyname</v>
      </c>
      <c r="AA140" s="35" t="str">
        <f>_xlfn.XLOOKUP($A140,'[3]Form &amp; Form Handler Details'!$Y:$Y,'[3]Form &amp; Form Handler Details'!BX:BX,"")</f>
        <v>Text</v>
      </c>
      <c r="AB140" s="35" t="str">
        <f>_xlfn.XLOOKUP($A140,'[3]Form &amp; Form Handler Details'!$Y:$Y,'[3]Form &amp; Form Handler Details'!BY:BY,"")</f>
        <v>This field is required.</v>
      </c>
      <c r="AC140" s="35">
        <f>_xlfn.XLOOKUP($A140,'[3]Form &amp; Form Handler Details'!$Y:$Y,'[3]Form &amp; Form Handler Details'!BZ:BZ,"")</f>
        <v>0</v>
      </c>
      <c r="AD140" s="35">
        <f>_xlfn.XLOOKUP($A140,'[3]Form &amp; Form Handler Details'!$Y:$Y,'[3]Form &amp; Form Handler Details'!CA:CA,"")</f>
        <v>0</v>
      </c>
      <c r="AE140" s="35">
        <f>_xlfn.XLOOKUP($A140,'[3]Form &amp; Form Handler Details'!$Y:$Y,'[3]Form &amp; Form Handler Details'!CB:CB,"")</f>
        <v>0</v>
      </c>
      <c r="AF140" s="35">
        <f>_xlfn.XLOOKUP($A140,'[3]Form &amp; Form Handler Details'!$Y:$Y,'[3]Form &amp; Form Handler Details'!CC:CC,"")</f>
        <v>0</v>
      </c>
      <c r="AG140" s="35">
        <f>_xlfn.XLOOKUP($A140,'[3]Form &amp; Form Handler Details'!$Y:$Y,'[3]Form &amp; Form Handler Details'!CD:CD,"")</f>
        <v>0</v>
      </c>
      <c r="AH140" s="35">
        <f>_xlfn.XLOOKUP($A140,'[3]Form &amp; Form Handler Details'!$Y:$Y,'[3]Form &amp; Form Handler Details'!CE:CE,"")</f>
        <v>0</v>
      </c>
      <c r="AI140" s="35">
        <f>_xlfn.XLOOKUP($A140,'[3]Form &amp; Form Handler Details'!$Y:$Y,'[3]Form &amp; Form Handler Details'!CF:CF,"")</f>
        <v>0</v>
      </c>
      <c r="AJ140" s="35">
        <f>_xlfn.XLOOKUP($A140,'[3]Form &amp; Form Handler Details'!$Y:$Y,'[3]Form &amp; Form Handler Details'!CG:CG,"")</f>
        <v>0</v>
      </c>
      <c r="AK140" s="35">
        <f>_xlfn.XLOOKUP($A140,'[3]Form &amp; Form Handler Details'!$Y:$Y,'[3]Form &amp; Form Handler Details'!CH:CH,"")</f>
        <v>0</v>
      </c>
      <c r="AL140" s="35">
        <f>_xlfn.XLOOKUP($A140,'[3]Form &amp; Form Handler Details'!$Y:$Y,'[3]Form &amp; Form Handler Details'!CI:CI,"")</f>
        <v>0</v>
      </c>
      <c r="AM140" s="35">
        <f>_xlfn.XLOOKUP($A140,'[3]Form &amp; Form Handler Details'!$Y:$Y,'[3]Form &amp; Form Handler Details'!CJ:CJ,"")</f>
        <v>0</v>
      </c>
      <c r="AN140" s="35">
        <f>_xlfn.XLOOKUP($A140,'[3]Form &amp; Form Handler Details'!$Y:$Y,'[3]Form &amp; Form Handler Details'!CK:CK,"")</f>
        <v>0</v>
      </c>
      <c r="AO140" s="35" t="str">
        <f>_xlfn.XLOOKUP($A140,'[3]Form &amp; Form Handler Details'!$Y:$Y,'[3]Form &amp; Form Handler Details'!CL:CL,"")</f>
        <v>Número de telefone</v>
      </c>
      <c r="AP140" s="35" t="str">
        <f>_xlfn.XLOOKUP($A140,'[3]Form &amp; Form Handler Details'!$Y:$Y,'[3]Form &amp; Form Handler Details'!CM:CM,"")</f>
        <v>phonenumber</v>
      </c>
      <c r="AQ140" s="35" t="str">
        <f>_xlfn.XLOOKUP($A140,'[3]Form &amp; Form Handler Details'!$Y:$Y,'[3]Form &amp; Form Handler Details'!CN:CN,"")</f>
        <v>Text</v>
      </c>
      <c r="AR140" s="35" t="str">
        <f>_xlfn.XLOOKUP($A140,'[3]Form &amp; Form Handler Details'!$Y:$Y,'[3]Form &amp; Form Handler Details'!CO:CO,"")</f>
        <v>This field is required</v>
      </c>
      <c r="AS140" s="35">
        <f>_xlfn.XLOOKUP($A140,'[3]Form &amp; Form Handler Details'!$Y:$Y,'[3]Form &amp; Form Handler Details'!CP:CP,"")</f>
        <v>0</v>
      </c>
      <c r="AT140" s="35">
        <f>_xlfn.XLOOKUP($A140,'[3]Form &amp; Form Handler Details'!$Y:$Y,'[3]Form &amp; Form Handler Details'!CQ:CQ,"")</f>
        <v>0</v>
      </c>
      <c r="AU140" s="35">
        <f>_xlfn.XLOOKUP($A140,'[3]Form &amp; Form Handler Details'!$Y:$Y,'[3]Form &amp; Form Handler Details'!CR:CR,"")</f>
        <v>0</v>
      </c>
      <c r="AV140" s="35">
        <f>_xlfn.XLOOKUP($A140,'[3]Form &amp; Form Handler Details'!$Y:$Y,'[3]Form &amp; Form Handler Details'!CS:CS,"")</f>
        <v>0</v>
      </c>
      <c r="AW140" s="35" t="str">
        <f>_xlfn.XLOOKUP($A140,'[3]Form &amp; Form Handler Details'!$Y:$Y,'[3]Form &amp; Form Handler Details'!CT:CT,"")</f>
        <v>webformURL</v>
      </c>
      <c r="AX140" s="35" t="str">
        <f>_xlfn.XLOOKUP($A140,'[3]Form &amp; Form Handler Details'!$Y:$Y,'[3]Form &amp; Form Handler Details'!CU:CU,"")</f>
        <v>webformurl</v>
      </c>
      <c r="AY140" s="35" t="str">
        <f>_xlfn.XLOOKUP($A140,'[3]Form &amp; Form Handler Details'!$Y:$Y,'[3]Form &amp; Form Handler Details'!CV:CV,"")</f>
        <v>Hidden</v>
      </c>
      <c r="AZ140" s="35">
        <f>_xlfn.XLOOKUP($A140,'[3]Form &amp; Form Handler Details'!$Y:$Y,'[3]Form &amp; Form Handler Details'!CW:CW,"")</f>
        <v>0</v>
      </c>
      <c r="BA140" s="35">
        <f>_xlfn.XLOOKUP($A140,'[3]Form &amp; Form Handler Details'!$Y:$Y,'[3]Form &amp; Form Handler Details'!CX:CX,"")</f>
        <v>0</v>
      </c>
      <c r="BB140" s="35">
        <f>_xlfn.XLOOKUP($A140,'[3]Form &amp; Form Handler Details'!$Y:$Y,'[3]Form &amp; Form Handler Details'!CY:CY,"")</f>
        <v>0</v>
      </c>
      <c r="BC140" s="35">
        <f>_xlfn.XLOOKUP($A140,'[3]Form &amp; Form Handler Details'!$Y:$Y,'[3]Form &amp; Form Handler Details'!CZ:CZ,"")</f>
        <v>0</v>
      </c>
      <c r="BD140" s="35">
        <f>_xlfn.XLOOKUP($A140,'[3]Form &amp; Form Handler Details'!$Y:$Y,'[3]Form &amp; Form Handler Details'!DA:DA,"")</f>
        <v>0</v>
      </c>
      <c r="BE140" s="35">
        <f>_xlfn.XLOOKUP($A140,'[3]Form &amp; Form Handler Details'!$Y:$Y,'[3]Form &amp; Form Handler Details'!DB:DB,"")</f>
        <v>0</v>
      </c>
      <c r="BF140" s="35">
        <f>_xlfn.XLOOKUP($A140,'[3]Form &amp; Form Handler Details'!$Y:$Y,'[3]Form &amp; Form Handler Details'!DC:DC,"")</f>
        <v>0</v>
      </c>
      <c r="BG140" s="35">
        <f>_xlfn.XLOOKUP($A140,'[3]Form &amp; Form Handler Details'!$Y:$Y,'[3]Form &amp; Form Handler Details'!DD:DD,"")</f>
        <v>0</v>
      </c>
      <c r="BH140" s="35">
        <f>_xlfn.XLOOKUP($A140,'[3]Form &amp; Form Handler Details'!$Y:$Y,'[3]Form &amp; Form Handler Details'!DE:DE,"")</f>
        <v>0</v>
      </c>
      <c r="BI140" s="35">
        <f>_xlfn.XLOOKUP($A140,'[3]Form &amp; Form Handler Details'!$Y:$Y,'[3]Form &amp; Form Handler Details'!DF:DF,"")</f>
        <v>0</v>
      </c>
      <c r="BJ140" s="35">
        <f>_xlfn.XLOOKUP($A140,'[3]Form &amp; Form Handler Details'!$Y:$Y,'[3]Form &amp; Form Handler Details'!DG:DG,"")</f>
        <v>0</v>
      </c>
      <c r="BK140" s="35">
        <f>_xlfn.XLOOKUP($A140,'[3]Form &amp; Form Handler Details'!$Y:$Y,'[3]Form &amp; Form Handler Details'!DH:DH,"")</f>
        <v>0</v>
      </c>
      <c r="BL140" s="35">
        <f>_xlfn.XLOOKUP($A140,'[3]Form &amp; Form Handler Details'!$Y:$Y,'[3]Form &amp; Form Handler Details'!DI:DI,"")</f>
        <v>0</v>
      </c>
      <c r="BM140" s="35">
        <f>_xlfn.XLOOKUP($A140,'[3]Form &amp; Form Handler Details'!$Y:$Y,'[3]Form &amp; Form Handler Details'!DJ:DJ,"")</f>
        <v>0</v>
      </c>
      <c r="BN140" s="35">
        <f>_xlfn.XLOOKUP($A140,'[3]Form &amp; Form Handler Details'!$Y:$Y,'[3]Form &amp; Form Handler Details'!DK:DK,"")</f>
        <v>0</v>
      </c>
      <c r="BO140" s="35">
        <f>_xlfn.XLOOKUP($A140,'[3]Form &amp; Form Handler Details'!$Y:$Y,'[3]Form &amp; Form Handler Details'!DL:DL,"")</f>
        <v>0</v>
      </c>
      <c r="BP140" s="35">
        <f>_xlfn.XLOOKUP($A140,'[3]Form &amp; Form Handler Details'!$Y:$Y,'[3]Form &amp; Form Handler Details'!DM:DM,"")</f>
        <v>0</v>
      </c>
      <c r="BQ140" s="35">
        <f>_xlfn.XLOOKUP($A140,'[3]Form &amp; Form Handler Details'!$Y:$Y,'[3]Form &amp; Form Handler Details'!DN:DN,"")</f>
        <v>0</v>
      </c>
      <c r="BR140" s="35" t="str">
        <f>_xlfn.XLOOKUP($A140,'[3]Form &amp; Form Handler Details'!$Y:$Y,'[3]Form &amp; Form Handler Details'!DO:DO,"")</f>
        <v>País
Portugal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Zambia
Zimbabwe</v>
      </c>
      <c r="BS140" s="35">
        <f>_xlfn.XLOOKUP($A140,'[3]Form &amp; Form Handler Details'!$Y:$Y,'[3]Form &amp; Form Handler Details'!DP:DP,"")</f>
        <v>0</v>
      </c>
      <c r="BT140" s="35" t="str">
        <f>_xlfn.XLOOKUP($A140,'[3]Form &amp; Form Handler Details'!$Y:$Y,'[3]Form &amp; Form Handler Details'!DQ:DQ,"")</f>
        <v>country</v>
      </c>
      <c r="BU140" s="35" t="str">
        <f>_xlfn.XLOOKUP($A140,'[3]Form &amp; Form Handler Details'!$Y:$Y,'[3]Form &amp; Form Handler Details'!DR:DR,"")</f>
        <v>Dropdown</v>
      </c>
      <c r="BV140" s="35" t="str">
        <f>_xlfn.XLOOKUP($A140,'[3]Form &amp; Form Handler Details'!$Y:$Y,'[3]Form &amp; Form Handler Details'!DS:DS,"")</f>
        <v>This field is required</v>
      </c>
      <c r="BW140" s="35" t="str">
        <f>_xlfn.XLOOKUP($A140,'[3]Form &amp; Form Handler Details'!$Y:$Y,'[3]Form &amp; Form Handler Details'!DT:DT,"")</f>
        <v>HoneyPot</v>
      </c>
      <c r="BX140" s="35" t="str">
        <f>_xlfn.XLOOKUP($A140,'[3]Form &amp; Form Handler Details'!$Y:$Y,'[3]Form &amp; Form Handler Details'!DU:DU,"")</f>
        <v>pardot_extra_field</v>
      </c>
      <c r="BY140" s="35" t="str">
        <f>_xlfn.XLOOKUP($A140,'[3]Form &amp; Form Handler Details'!$Y:$Y,'[3]Form &amp; Form Handler Details'!DV:DV,"")</f>
        <v>Hidden</v>
      </c>
      <c r="BZ140" s="35">
        <f>_xlfn.XLOOKUP($A140,'[3]Form &amp; Form Handler Details'!$Y:$Y,'[3]Form &amp; Form Handler Details'!DW:DW,"")</f>
        <v>0</v>
      </c>
      <c r="CA140" s="35">
        <f>_xlfn.XLOOKUP($A140,'[3]Form &amp; Form Handler Details'!$Y:$Y,'[3]Form &amp; Form Handler Details'!DX:DX,"")</f>
        <v>0</v>
      </c>
      <c r="CB140" s="35">
        <f>_xlfn.XLOOKUP($A140,'[3]Form &amp; Form Handler Details'!$Y:$Y,'[3]Form &amp; Form Handler Details'!DY:DY,"")</f>
        <v>0</v>
      </c>
      <c r="CC140" s="35">
        <f>_xlfn.XLOOKUP($A140,'[3]Form &amp; Form Handler Details'!$Y:$Y,'[3]Form &amp; Form Handler Details'!DZ:DZ,"")</f>
        <v>0</v>
      </c>
      <c r="CD140" s="35">
        <f>_xlfn.XLOOKUP($A140,'[3]Form &amp; Form Handler Details'!$Y:$Y,'[3]Form &amp; Form Handler Details'!EA:EA,"")</f>
        <v>0</v>
      </c>
      <c r="CE140" s="35">
        <f>_xlfn.XLOOKUP($A140,'[3]Form &amp; Form Handler Details'!$Y:$Y,'[3]Form &amp; Form Handler Details'!EB:EB,"")</f>
        <v>0</v>
      </c>
      <c r="CF140" s="35">
        <f>_xlfn.XLOOKUP($A140,'[3]Form &amp; Form Handler Details'!$Y:$Y,'[3]Form &amp; Form Handler Details'!EC:EC,"")</f>
        <v>0</v>
      </c>
      <c r="CG140" s="35">
        <f>_xlfn.XLOOKUP($A140,'[3]Form &amp; Form Handler Details'!$Y:$Y,'[3]Form &amp; Form Handler Details'!ED:ED,"")</f>
        <v>0</v>
      </c>
      <c r="CH140" s="35">
        <f>_xlfn.XLOOKUP($A140,'[3]Form &amp; Form Handler Details'!$Y:$Y,'[3]Form &amp; Form Handler Details'!EE:EE,"")</f>
        <v>0</v>
      </c>
      <c r="CI140" s="35">
        <f>_xlfn.XLOOKUP($A140,'[3]Form &amp; Form Handler Details'!$Y:$Y,'[3]Form &amp; Form Handler Details'!EF:EF,"")</f>
        <v>0</v>
      </c>
      <c r="CJ140" s="35">
        <f>_xlfn.XLOOKUP($A140,'[3]Form &amp; Form Handler Details'!$Y:$Y,'[3]Form &amp; Form Handler Details'!EG:EG,"")</f>
        <v>0</v>
      </c>
      <c r="CK140" s="35">
        <f>_xlfn.XLOOKUP($A140,'[3]Form &amp; Form Handler Details'!$Y:$Y,'[3]Form &amp; Form Handler Details'!EH:EH,"")</f>
        <v>0</v>
      </c>
      <c r="CL140" s="35">
        <f>_xlfn.XLOOKUP($A140,'[3]Form &amp; Form Handler Details'!$Y:$Y,'[3]Form &amp; Form Handler Details'!EI:EI,"")</f>
        <v>0</v>
      </c>
      <c r="CM140" s="35">
        <f>_xlfn.XLOOKUP($A140,'[3]Form &amp; Form Handler Details'!$Y:$Y,'[3]Form &amp; Form Handler Details'!EJ:EJ,"")</f>
        <v>0</v>
      </c>
      <c r="CN140" s="35">
        <f>_xlfn.XLOOKUP($A140,'[3]Form &amp; Form Handler Details'!$Y:$Y,'[3]Form &amp; Form Handler Details'!EK:EK,"")</f>
        <v>0</v>
      </c>
      <c r="CO140" s="35">
        <f>_xlfn.XLOOKUP($A140,'[3]Form &amp; Form Handler Details'!$Y:$Y,'[3]Form &amp; Form Handler Details'!EL:EL,"")</f>
        <v>0</v>
      </c>
      <c r="CP140" s="35">
        <f>_xlfn.XLOOKUP($A140,'[3]Form &amp; Form Handler Details'!$Y:$Y,'[3]Form &amp; Form Handler Details'!EM:EM,"")</f>
        <v>0</v>
      </c>
      <c r="CQ140" s="35" t="str">
        <f>_xlfn.XLOOKUP($A140,'[3]Form &amp; Form Handler Details'!$Y:$Y,'[3]Form &amp; Form Handler Details'!EN:EN,"")</f>
        <v>Li a aceitei a &lt;a href="https://www.paypal.com/pt/webapps/mpp/ua/privacy-full" style="color:#0070ba;" target="_blank"&gt; Política de Privacidade do PayPal&lt;a/&gt;.</v>
      </c>
      <c r="CR140" s="35" t="str">
        <f>_xlfn.XLOOKUP($A140,'[3]Form &amp; Form Handler Details'!$Y:$Y,'[3]Form &amp; Form Handler Details'!EO:EO,"")</f>
        <v>privacyconsent</v>
      </c>
      <c r="CS140" s="35" t="str">
        <f>_xlfn.XLOOKUP($A140,'[3]Form &amp; Form Handler Details'!$Y:$Y,'[3]Form &amp; Form Handler Details'!EP:EP,"")</f>
        <v>Checkbox</v>
      </c>
      <c r="CT140" s="35" t="str">
        <f>_xlfn.XLOOKUP($A140,'[3]Form &amp; Form Handler Details'!$Y:$Y,'[3]Form &amp; Form Handler Details'!EQ:EQ,"")</f>
        <v>The field is required</v>
      </c>
      <c r="CU140" s="35">
        <f>_xlfn.XLOOKUP($A140,'[3]Form &amp; Form Handler Details'!$Y:$Y,'[3]Form &amp; Form Handler Details'!ER:ER,"")</f>
        <v>0</v>
      </c>
      <c r="CV140" s="35">
        <f>_xlfn.XLOOKUP($A140,'[3]Form &amp; Form Handler Details'!$Y:$Y,'[3]Form &amp; Form Handler Details'!ES:ES,"")</f>
        <v>0</v>
      </c>
      <c r="CW140" s="35">
        <f>_xlfn.XLOOKUP($A140,'[3]Form &amp; Form Handler Details'!$Y:$Y,'[3]Form &amp; Form Handler Details'!ET:ET,"")</f>
        <v>0</v>
      </c>
      <c r="CX140" s="35">
        <f>_xlfn.XLOOKUP($A140,'[3]Form &amp; Form Handler Details'!$Y:$Y,'[3]Form &amp; Form Handler Details'!EU:EU,"")</f>
        <v>0</v>
      </c>
      <c r="CY140" s="35">
        <f>_xlfn.XLOOKUP($A140,'[3]Form &amp; Form Handler Details'!$Y:$Y,'[3]Form &amp; Form Handler Details'!EV:EV,"")</f>
        <v>0</v>
      </c>
      <c r="CZ140" s="35">
        <f>_xlfn.XLOOKUP($A140,'[3]Form &amp; Form Handler Details'!$Y:$Y,'[3]Form &amp; Form Handler Details'!EW:EW,"")</f>
        <v>0</v>
      </c>
      <c r="DA140" s="35">
        <f>_xlfn.XLOOKUP($A140,'[3]Form &amp; Form Handler Details'!$Y:$Y,'[3]Form &amp; Form Handler Details'!EX:EX,"")</f>
        <v>0</v>
      </c>
      <c r="DB140" s="35">
        <f>_xlfn.XLOOKUP($A140,'[3]Form &amp; Form Handler Details'!$Y:$Y,'[3]Form &amp; Form Handler Details'!EY:EY,"")</f>
        <v>0</v>
      </c>
      <c r="DC140" s="35">
        <f>_xlfn.XLOOKUP($A140,'[3]Form &amp; Form Handler Details'!$Y:$Y,'[3]Form &amp; Form Handler Details'!EZ:EZ,"")</f>
        <v>0</v>
      </c>
      <c r="DD140" s="35">
        <f>_xlfn.XLOOKUP($A140,'[3]Form &amp; Form Handler Details'!$Y:$Y,'[3]Form &amp; Form Handler Details'!FA:FA,"")</f>
        <v>0</v>
      </c>
      <c r="DE140" s="35">
        <f>_xlfn.XLOOKUP($A140,'[3]Form &amp; Form Handler Details'!$Y:$Y,'[3]Form &amp; Form Handler Details'!FB:FB,"")</f>
        <v>0</v>
      </c>
      <c r="DF140" s="35">
        <f>_xlfn.XLOOKUP($A140,'[3]Form &amp; Form Handler Details'!$Y:$Y,'[3]Form &amp; Form Handler Details'!FC:FC,"")</f>
        <v>0</v>
      </c>
      <c r="DG140" s="35">
        <f>_xlfn.XLOOKUP($A140,'[3]Form &amp; Form Handler Details'!$Y:$Y,'[3]Form &amp; Form Handler Details'!FD:FD,"")</f>
        <v>0</v>
      </c>
      <c r="DH140" s="35">
        <f>_xlfn.XLOOKUP($A140,'[3]Form &amp; Form Handler Details'!$Y:$Y,'[3]Form &amp; Form Handler Details'!FE:FE,"")</f>
        <v>0</v>
      </c>
      <c r="DI140" s="35">
        <f>_xlfn.XLOOKUP($A140,'[3]Form &amp; Form Handler Details'!$Y:$Y,'[3]Form &amp; Form Handler Details'!FF:FF,"")</f>
        <v>0</v>
      </c>
      <c r="DJ140" s="35">
        <f>_xlfn.XLOOKUP($A140,'[3]Form &amp; Form Handler Details'!$Y:$Y,'[3]Form &amp; Form Handler Details'!FG:FG,"")</f>
        <v>0</v>
      </c>
      <c r="DK140" s="35">
        <f>_xlfn.XLOOKUP($A140,'[3]Form &amp; Form Handler Details'!$Y:$Y,'[3]Form &amp; Form Handler Details'!FH:FH,"")</f>
        <v>0</v>
      </c>
      <c r="DL140" s="35">
        <f>_xlfn.XLOOKUP($A140,'[3]Form &amp; Form Handler Details'!$Y:$Y,'[3]Form &amp; Form Handler Details'!FI:FI,"")</f>
        <v>0</v>
      </c>
      <c r="DM140" s="35">
        <f>_xlfn.XLOOKUP($A140,'[3]Form &amp; Form Handler Details'!$Y:$Y,'[3]Form &amp; Form Handler Details'!FJ:FJ,"")</f>
        <v>0</v>
      </c>
      <c r="DN140" s="35">
        <f>_xlfn.XLOOKUP($A140,'[3]Form &amp; Form Handler Details'!$Y:$Y,'[3]Form &amp; Form Handler Details'!FK:FK,"")</f>
        <v>0</v>
      </c>
      <c r="DO140" s="35">
        <f>_xlfn.XLOOKUP($A140,'[3]Form &amp; Form Handler Details'!$Y:$Y,'[3]Form &amp; Form Handler Details'!FL:FL,"")</f>
        <v>0</v>
      </c>
      <c r="DP140" s="35">
        <f>_xlfn.XLOOKUP($A140,'[3]Form &amp; Form Handler Details'!$Y:$Y,'[3]Form &amp; Form Handler Details'!FM:FM,"")</f>
        <v>0</v>
      </c>
      <c r="DQ140" s="35">
        <f>_xlfn.XLOOKUP($A140,'[3]Form &amp; Form Handler Details'!$Y:$Y,'[3]Form &amp; Form Handler Details'!FN:FN,"")</f>
        <v>0</v>
      </c>
      <c r="DR140" s="35">
        <f>_xlfn.XLOOKUP($A140,'[3]Form &amp; Form Handler Details'!$Y:$Y,'[3]Form &amp; Form Handler Details'!FO:FO,"")</f>
        <v>0</v>
      </c>
      <c r="DS140" s="35">
        <f>_xlfn.XLOOKUP($A140,'[3]Form &amp; Form Handler Details'!$Y:$Y,'[3]Form &amp; Form Handler Details'!FP:FP,"")</f>
        <v>0</v>
      </c>
      <c r="DT140" s="35">
        <f>_xlfn.XLOOKUP($A140,'[3]Form &amp; Form Handler Details'!$Y:$Y,'[3]Form &amp; Form Handler Details'!FQ:FQ,"")</f>
        <v>0</v>
      </c>
      <c r="DU140" s="35">
        <f>_xlfn.XLOOKUP($A140,'[3]Form &amp; Form Handler Details'!$Y:$Y,'[3]Form &amp; Form Handler Details'!FR:FR,"")</f>
        <v>0</v>
      </c>
      <c r="DV140" s="35">
        <f>_xlfn.XLOOKUP($A140,'[3]Form &amp; Form Handler Details'!$Y:$Y,'[3]Form &amp; Form Handler Details'!FS:FS,"")</f>
        <v>0</v>
      </c>
      <c r="DW140" s="35">
        <f>_xlfn.XLOOKUP($A140,'[3]Form &amp; Form Handler Details'!$Y:$Y,'[3]Form &amp; Form Handler Details'!FT:FT,"")</f>
        <v>0</v>
      </c>
      <c r="DX140" s="35">
        <f>_xlfn.XLOOKUP($A140,'[3]Form &amp; Form Handler Details'!$Y:$Y,'[3]Form &amp; Form Handler Details'!FU:FU,"")</f>
        <v>0</v>
      </c>
      <c r="DY140" s="35">
        <f>_xlfn.XLOOKUP($A140,'[3]Form &amp; Form Handler Details'!$Y:$Y,'[3]Form &amp; Form Handler Details'!FV:FV,"")</f>
        <v>0</v>
      </c>
      <c r="DZ140" s="35">
        <f>_xlfn.XLOOKUP($A140,'[3]Form &amp; Form Handler Details'!$Y:$Y,'[3]Form &amp; Form Handler Details'!FW:FW,"")</f>
        <v>0</v>
      </c>
      <c r="EA140" s="35">
        <f>_xlfn.XLOOKUP($A140,'[3]Form &amp; Form Handler Details'!$Y:$Y,'[3]Form &amp; Form Handler Details'!FX:FX,"")</f>
        <v>0</v>
      </c>
      <c r="EB140" s="35">
        <f>_xlfn.XLOOKUP($A140,'[3]Form &amp; Form Handler Details'!$Y:$Y,'[3]Form &amp; Form Handler Details'!FY:FY,"")</f>
        <v>0</v>
      </c>
      <c r="EC140" s="35">
        <f>_xlfn.XLOOKUP($A140,'[3]Form &amp; Form Handler Details'!$Y:$Y,'[3]Form &amp; Form Handler Details'!FZ:FZ,"")</f>
        <v>0</v>
      </c>
      <c r="ED140" s="35">
        <f>_xlfn.XLOOKUP($A140,'[3]Form &amp; Form Handler Details'!$Y:$Y,'[3]Form &amp; Form Handler Details'!GA:GA,"")</f>
        <v>0</v>
      </c>
      <c r="EE140" s="35">
        <f>_xlfn.XLOOKUP($A140,'[3]Form &amp; Form Handler Details'!$Y:$Y,'[3]Form &amp; Form Handler Details'!GB:GB,"")</f>
        <v>0</v>
      </c>
      <c r="EF140" s="35">
        <f>_xlfn.XLOOKUP($A140,'[3]Form &amp; Form Handler Details'!$Y:$Y,'[3]Form &amp; Form Handler Details'!GC:GC,"")</f>
        <v>0</v>
      </c>
      <c r="EG140" s="35">
        <f>_xlfn.XLOOKUP($A140,'[3]Form &amp; Form Handler Details'!$Y:$Y,'[3]Form &amp; Form Handler Details'!GD:GD,"")</f>
        <v>0</v>
      </c>
      <c r="EH140" s="35">
        <f>_xlfn.XLOOKUP($A140,'[3]Form &amp; Form Handler Details'!$Y:$Y,'[3]Form &amp; Form Handler Details'!GE:GE,"")</f>
        <v>0</v>
      </c>
      <c r="EI140" s="35">
        <f>_xlfn.XLOOKUP($A140,'[3]Form &amp; Form Handler Details'!$Y:$Y,'[3]Form &amp; Form Handler Details'!GF:GF,"")</f>
        <v>0</v>
      </c>
      <c r="EJ140" s="35">
        <f>_xlfn.XLOOKUP($A140,'[3]Form &amp; Form Handler Details'!$Y:$Y,'[3]Form &amp; Form Handler Details'!GG:GG,"")</f>
        <v>0</v>
      </c>
      <c r="EK140" s="35">
        <f>_xlfn.XLOOKUP($A140,'[3]Form &amp; Form Handler Details'!$Y:$Y,'[3]Form &amp; Form Handler Details'!GH:GH,"")</f>
        <v>0</v>
      </c>
      <c r="EL140" s="35">
        <f>_xlfn.XLOOKUP($A140,'[3]Form &amp; Form Handler Details'!$Y:$Y,'[3]Form &amp; Form Handler Details'!GI:GI,"")</f>
        <v>0</v>
      </c>
      <c r="EM140" s="35">
        <f>_xlfn.XLOOKUP($A140,'[3]Form &amp; Form Handler Details'!$Y:$Y,'[3]Form &amp; Form Handler Details'!GJ:GJ,"")</f>
        <v>0</v>
      </c>
      <c r="EN140" s="35">
        <f>_xlfn.XLOOKUP($A140,'[3]Form &amp; Form Handler Details'!$Y:$Y,'[3]Form &amp; Form Handler Details'!GK:GK,"")</f>
        <v>0</v>
      </c>
      <c r="EO140" s="35">
        <f>_xlfn.XLOOKUP($A140,'[3]Form &amp; Form Handler Details'!$Y:$Y,'[3]Form &amp; Form Handler Details'!GL:GL,"")</f>
        <v>0</v>
      </c>
      <c r="EP140" s="35">
        <f>_xlfn.XLOOKUP($A140,'[3]Form &amp; Form Handler Details'!$Y:$Y,'[3]Form &amp; Form Handler Details'!GM:GM,"")</f>
        <v>0</v>
      </c>
      <c r="EQ140" s="35">
        <f>_xlfn.XLOOKUP($A140,'[3]Form &amp; Form Handler Details'!$Y:$Y,'[3]Form &amp; Form Handler Details'!GN:GN,"")</f>
        <v>0</v>
      </c>
      <c r="ER140" s="35">
        <f>_xlfn.XLOOKUP($A140,'[3]Form &amp; Form Handler Details'!$Y:$Y,'[3]Form &amp; Form Handler Details'!GO:GO,"")</f>
        <v>0</v>
      </c>
      <c r="ES140" s="35">
        <f>_xlfn.XLOOKUP($A140,'[3]Form &amp; Form Handler Details'!$Y:$Y,'[3]Form &amp; Form Handler Details'!GP:GP,"")</f>
        <v>0</v>
      </c>
      <c r="ET140" s="35">
        <f>_xlfn.XLOOKUP($A140,'[3]Form &amp; Form Handler Details'!$Y:$Y,'[3]Form &amp; Form Handler Details'!GQ:GQ,"")</f>
        <v>0</v>
      </c>
      <c r="EU140" s="35">
        <f>_xlfn.XLOOKUP($A140,'[3]Form &amp; Form Handler Details'!$Y:$Y,'[3]Form &amp; Form Handler Details'!GR:GR,"")</f>
        <v>0</v>
      </c>
      <c r="EV140" s="35">
        <f>_xlfn.XLOOKUP($A140,'[3]Form &amp; Form Handler Details'!$Y:$Y,'[3]Form &amp; Form Handler Details'!GS:GS,"")</f>
        <v>0</v>
      </c>
      <c r="EW140" s="35">
        <f>_xlfn.XLOOKUP($A140,'[3]Form &amp; Form Handler Details'!$Y:$Y,'[3]Form &amp; Form Handler Details'!GT:GT,"")</f>
        <v>0</v>
      </c>
      <c r="EX140" s="35">
        <f>_xlfn.XLOOKUP($A140,'[3]Form &amp; Form Handler Details'!$Y:$Y,'[3]Form &amp; Form Handler Details'!GU:GU,"")</f>
        <v>0</v>
      </c>
      <c r="EY140" s="35">
        <f>_xlfn.XLOOKUP($A140,'[3]Form &amp; Form Handler Details'!$Y:$Y,'[3]Form &amp; Form Handler Details'!GV:GV,"")</f>
        <v>0</v>
      </c>
      <c r="EZ140" s="35">
        <f>_xlfn.XLOOKUP($A140,'[3]Form &amp; Form Handler Details'!$Y:$Y,'[3]Form &amp; Form Handler Details'!GW:GW,"")</f>
        <v>0</v>
      </c>
      <c r="FA140" s="35">
        <f>_xlfn.XLOOKUP($A140,'[3]Form &amp; Form Handler Details'!$Y:$Y,'[3]Form &amp; Form Handler Details'!GX:GX,"")</f>
        <v>0</v>
      </c>
      <c r="FB140" s="35">
        <f>_xlfn.XLOOKUP($A140,'[3]Form &amp; Form Handler Details'!$Y:$Y,'[3]Form &amp; Form Handler Details'!GY:GY,"")</f>
        <v>0</v>
      </c>
      <c r="FC140" s="35">
        <f>_xlfn.XLOOKUP($A140,'[3]Form &amp; Form Handler Details'!$Y:$Y,'[3]Form &amp; Form Handler Details'!GZ:GZ,"")</f>
        <v>0</v>
      </c>
      <c r="FD140" s="35">
        <f>_xlfn.XLOOKUP($A140,'[3]Form &amp; Form Handler Details'!$Y:$Y,'[3]Form &amp; Form Handler Details'!HA:HA,"")</f>
        <v>0</v>
      </c>
      <c r="FE140" s="35">
        <f>_xlfn.XLOOKUP($A140,'[3]Form &amp; Form Handler Details'!$Y:$Y,'[3]Form &amp; Form Handler Details'!HB:HB,"")</f>
        <v>0</v>
      </c>
      <c r="FF140" s="35">
        <f>_xlfn.XLOOKUP($A140,'[3]Form &amp; Form Handler Details'!$Y:$Y,'[3]Form &amp; Form Handler Details'!HC:HC,"")</f>
        <v>0</v>
      </c>
      <c r="FG140" s="35">
        <f>_xlfn.XLOOKUP($A140,'[3]Form &amp; Form Handler Details'!$Y:$Y,'[3]Form &amp; Form Handler Details'!HD:HD,"")</f>
        <v>0</v>
      </c>
      <c r="FH140" s="35">
        <f>_xlfn.XLOOKUP($A140,'[3]Form &amp; Form Handler Details'!$Y:$Y,'[3]Form &amp; Form Handler Details'!HE:HE,"")</f>
        <v>0</v>
      </c>
      <c r="FI140" s="35">
        <f>_xlfn.XLOOKUP($A140,'[3]Form &amp; Form Handler Details'!$Y:$Y,'[3]Form &amp; Form Handler Details'!HF:HF,"")</f>
        <v>0</v>
      </c>
      <c r="FJ140" s="35">
        <f>_xlfn.XLOOKUP($A140,'[3]Form &amp; Form Handler Details'!$Y:$Y,'[3]Form &amp; Form Handler Details'!HG:HG,"")</f>
        <v>0</v>
      </c>
      <c r="FK140" s="35">
        <f>_xlfn.XLOOKUP($A140,'[3]Form &amp; Form Handler Details'!$Y:$Y,'[3]Form &amp; Form Handler Details'!HH:HH,"")</f>
        <v>0</v>
      </c>
      <c r="FL140" s="35">
        <f>_xlfn.XLOOKUP($A140,'[3]Form &amp; Form Handler Details'!$Y:$Y,'[3]Form &amp; Form Handler Details'!HI:HI,"")</f>
        <v>0</v>
      </c>
      <c r="FM140" s="35">
        <f>_xlfn.XLOOKUP($A140,'[3]Form &amp; Form Handler Details'!$Y:$Y,'[3]Form &amp; Form Handler Details'!HJ:HJ,"")</f>
        <v>0</v>
      </c>
      <c r="FN140" s="35">
        <f>_xlfn.XLOOKUP($A140,'[3]Form &amp; Form Handler Details'!$Y:$Y,'[3]Form &amp; Form Handler Details'!HK:HK,"")</f>
        <v>0</v>
      </c>
      <c r="FO140" s="35">
        <f>_xlfn.XLOOKUP($A140,'[3]Form &amp; Form Handler Details'!$Y:$Y,'[3]Form &amp; Form Handler Details'!HL:HL,"")</f>
        <v>0</v>
      </c>
      <c r="FP140" s="35">
        <f>_xlfn.XLOOKUP($A140,'[3]Form &amp; Form Handler Details'!$Y:$Y,'[3]Form &amp; Form Handler Details'!HM:HM,"")</f>
        <v>0</v>
      </c>
      <c r="FQ140" s="35">
        <f>_xlfn.XLOOKUP($A140,'[3]Form &amp; Form Handler Details'!$Y:$Y,'[3]Form &amp; Form Handler Details'!HN:HN,"")</f>
        <v>0</v>
      </c>
      <c r="FR140" s="35">
        <f>_xlfn.XLOOKUP($A140,'[3]Form &amp; Form Handler Details'!$Y:$Y,'[3]Form &amp; Form Handler Details'!HO:HO,"")</f>
        <v>0</v>
      </c>
      <c r="FS140" s="35">
        <f>_xlfn.XLOOKUP($A140,'[3]Form &amp; Form Handler Details'!$Y:$Y,'[3]Form &amp; Form Handler Details'!HP:HP,"")</f>
        <v>0</v>
      </c>
      <c r="FT140" s="35">
        <f>_xlfn.XLOOKUP($A140,'[3]Form &amp; Form Handler Details'!$Y:$Y,'[3]Form &amp; Form Handler Details'!HQ:HQ,"")</f>
        <v>0</v>
      </c>
      <c r="FU140" s="35">
        <f>_xlfn.XLOOKUP($A140,'[3]Form &amp; Form Handler Details'!$Y:$Y,'[3]Form &amp; Form Handler Details'!HR:HR,"")</f>
        <v>0</v>
      </c>
      <c r="FV140" s="35">
        <f>_xlfn.XLOOKUP($A140,'[3]Form &amp; Form Handler Details'!$Y:$Y,'[3]Form &amp; Form Handler Details'!HS:HS,"")</f>
        <v>0</v>
      </c>
      <c r="FW140" s="35">
        <f>_xlfn.XLOOKUP($A140,'[3]Form &amp; Form Handler Details'!$Y:$Y,'[3]Form &amp; Form Handler Details'!HT:HT,"")</f>
        <v>0</v>
      </c>
      <c r="FX140" s="35">
        <f>_xlfn.XLOOKUP($A140,'[3]Form &amp; Form Handler Details'!$Y:$Y,'[3]Form &amp; Form Handler Details'!HU:HU,"")</f>
        <v>0</v>
      </c>
      <c r="FY140" s="35">
        <f>_xlfn.XLOOKUP($A140,'[3]Form &amp; Form Handler Details'!$Y:$Y,'[3]Form &amp; Form Handler Details'!HV:HV,"")</f>
        <v>0</v>
      </c>
      <c r="FZ140" s="35">
        <f>_xlfn.XLOOKUP($A140,'[3]Form &amp; Form Handler Details'!$Y:$Y,'[3]Form &amp; Form Handler Details'!HW:HW,"")</f>
        <v>0</v>
      </c>
      <c r="GA140" s="35">
        <f>_xlfn.XLOOKUP($A140,'[3]Form &amp; Form Handler Details'!$Y:$Y,'[3]Form &amp; Form Handler Details'!HX:HX,"")</f>
        <v>0</v>
      </c>
      <c r="GB140" s="35">
        <f>_xlfn.XLOOKUP($A140,'[3]Form &amp; Form Handler Details'!$Y:$Y,'[3]Form &amp; Form Handler Details'!HY:HY,"")</f>
        <v>0</v>
      </c>
      <c r="GC140" s="35">
        <f>_xlfn.XLOOKUP($A140,'[3]Form &amp; Form Handler Details'!$Y:$Y,'[3]Form &amp; Form Handler Details'!HZ:HZ,"")</f>
        <v>0</v>
      </c>
      <c r="GD140" s="35">
        <f>_xlfn.XLOOKUP($A140,'[3]Form &amp; Form Handler Details'!$Y:$Y,'[3]Form &amp; Form Handler Details'!IA:IA,"")</f>
        <v>0</v>
      </c>
      <c r="GE140" s="35">
        <f>_xlfn.XLOOKUP($A140,'[3]Form &amp; Form Handler Details'!$Y:$Y,'[3]Form &amp; Form Handler Details'!IB:IB,"")</f>
        <v>0</v>
      </c>
      <c r="GF140" s="35">
        <f>_xlfn.XLOOKUP($A140,'[3]Form &amp; Form Handler Details'!$Y:$Y,'[3]Form &amp; Form Handler Details'!IC:IC,"")</f>
        <v>0</v>
      </c>
      <c r="GG140" s="35">
        <f>_xlfn.XLOOKUP($A140,'[3]Form &amp; Form Handler Details'!$Y:$Y,'[3]Form &amp; Form Handler Details'!ID:ID,"")</f>
        <v>0</v>
      </c>
      <c r="GH140" s="35">
        <f>_xlfn.XLOOKUP($A140,'[3]Form &amp; Form Handler Details'!$Y:$Y,'[3]Form &amp; Form Handler Details'!IE:IE,"")</f>
        <v>0</v>
      </c>
      <c r="GI140" s="35">
        <f>_xlfn.XLOOKUP($A140,'[3]Form &amp; Form Handler Details'!$Y:$Y,'[3]Form &amp; Form Handler Details'!IF:IF,"")</f>
        <v>0</v>
      </c>
      <c r="GJ140" s="35">
        <f>_xlfn.XLOOKUP($A140,'[3]Form &amp; Form Handler Details'!$Y:$Y,'[3]Form &amp; Form Handler Details'!IG:IG,"")</f>
        <v>0</v>
      </c>
      <c r="GK140" s="35">
        <f>_xlfn.XLOOKUP($A140,'[3]Form &amp; Form Handler Details'!$Y:$Y,'[3]Form &amp; Form Handler Details'!IH:IH,"")</f>
        <v>0</v>
      </c>
      <c r="GL140" s="35">
        <f>_xlfn.XLOOKUP($A140,'[3]Form &amp; Form Handler Details'!$Y:$Y,'[3]Form &amp; Form Handler Details'!II:II,"")</f>
        <v>0</v>
      </c>
      <c r="GM140" s="35">
        <f>_xlfn.XLOOKUP($A140,'[3]Form &amp; Form Handler Details'!$Y:$Y,'[3]Form &amp; Form Handler Details'!IJ:IJ,"")</f>
        <v>0</v>
      </c>
      <c r="GN140" s="35">
        <f>_xlfn.XLOOKUP($A140,'[3]Form &amp; Form Handler Details'!$Y:$Y,'[3]Form &amp; Form Handler Details'!IK:IK,"")</f>
        <v>0</v>
      </c>
      <c r="GO140" s="35">
        <f>_xlfn.XLOOKUP($A140,'[3]Form &amp; Form Handler Details'!$Y:$Y,'[3]Form &amp; Form Handler Details'!IL:IL,"")</f>
        <v>0</v>
      </c>
      <c r="GP140" s="35">
        <f>_xlfn.XLOOKUP($A140,'[3]Form &amp; Form Handler Details'!$Y:$Y,'[3]Form &amp; Form Handler Details'!IM:IM,"")</f>
        <v>0</v>
      </c>
      <c r="GQ140" s="35">
        <f>_xlfn.XLOOKUP($A140,'[3]Form &amp; Form Handler Details'!$Y:$Y,'[3]Form &amp; Form Handler Details'!IN:IN,"")</f>
        <v>0</v>
      </c>
      <c r="GR140" s="35">
        <f>_xlfn.XLOOKUP($A140,'[3]Form &amp; Form Handler Details'!$Y:$Y,'[3]Form &amp; Form Handler Details'!IO:IO,"")</f>
        <v>0</v>
      </c>
      <c r="GS140" s="35">
        <f>_xlfn.XLOOKUP($A140,'[3]Form &amp; Form Handler Details'!$Y:$Y,'[3]Form &amp; Form Handler Details'!IP:IP,"")</f>
        <v>0</v>
      </c>
      <c r="GT140" s="35">
        <f>_xlfn.XLOOKUP($A140,'[3]Form &amp; Form Handler Details'!$Y:$Y,'[3]Form &amp; Form Handler Details'!IQ:IQ,"")</f>
        <v>0</v>
      </c>
      <c r="GU140" s="35">
        <f>_xlfn.XLOOKUP($A140,'[3]Form &amp; Form Handler Details'!$Y:$Y,'[3]Form &amp; Form Handler Details'!IR:IR,"")</f>
        <v>0</v>
      </c>
      <c r="GV140" s="35">
        <f>_xlfn.XLOOKUP($A140,'[3]Form &amp; Form Handler Details'!$Y:$Y,'[3]Form &amp; Form Handler Details'!IS:IS,"")</f>
        <v>0</v>
      </c>
      <c r="GW140" s="35">
        <f>_xlfn.XLOOKUP($A140,'[3]Form &amp; Form Handler Details'!$Y:$Y,'[3]Form &amp; Form Handler Details'!IT:IT,"")</f>
        <v>0</v>
      </c>
      <c r="GX140" s="35">
        <f>_xlfn.XLOOKUP($A140,'[3]Form &amp; Form Handler Details'!$Y:$Y,'[3]Form &amp; Form Handler Details'!IU:IU,"")</f>
        <v>0</v>
      </c>
      <c r="GY140" s="35">
        <f>_xlfn.XLOOKUP($A140,'[3]Form &amp; Form Handler Details'!$Y:$Y,'[3]Form &amp; Form Handler Details'!IV:IV,"")</f>
        <v>0</v>
      </c>
      <c r="GZ140" s="35">
        <f>_xlfn.XLOOKUP($A140,'[3]Form &amp; Form Handler Details'!$Y:$Y,'[3]Form &amp; Form Handler Details'!IW:IW,"")</f>
        <v>0</v>
      </c>
      <c r="HA140" s="35">
        <f>_xlfn.XLOOKUP($A140,'[3]Form &amp; Form Handler Details'!$Y:$Y,'[3]Form &amp; Form Handler Details'!IX:IX,"")</f>
        <v>0</v>
      </c>
      <c r="HB140" s="35">
        <f>_xlfn.XLOOKUP($A140,'[3]Form &amp; Form Handler Details'!$Y:$Y,'[3]Form &amp; Form Handler Details'!IY:IY,"")</f>
        <v>0</v>
      </c>
      <c r="HC140" s="35">
        <f>_xlfn.XLOOKUP($A140,'[3]Form &amp; Form Handler Details'!$Y:$Y,'[3]Form &amp; Form Handler Details'!IZ:IZ,"")</f>
        <v>0</v>
      </c>
      <c r="HD140" s="35">
        <f>_xlfn.XLOOKUP($A140,'[3]Form &amp; Form Handler Details'!$Y:$Y,'[3]Form &amp; Form Handler Details'!JA:JA,"")</f>
        <v>0</v>
      </c>
      <c r="HE140" s="35">
        <f>_xlfn.XLOOKUP($A140,'[3]Form &amp; Form Handler Details'!$Y:$Y,'[3]Form &amp; Form Handler Details'!JB:JB,"")</f>
        <v>0</v>
      </c>
      <c r="HF140" s="35">
        <f>_xlfn.XLOOKUP($A140,'[3]Form &amp; Form Handler Details'!$Y:$Y,'[3]Form &amp; Form Handler Details'!JC:JC,"")</f>
        <v>0</v>
      </c>
      <c r="HG140" s="35">
        <f>_xlfn.XLOOKUP($A140,'[3]Form &amp; Form Handler Details'!$Y:$Y,'[3]Form &amp; Form Handler Details'!JD:JD,"")</f>
        <v>0</v>
      </c>
      <c r="HH140" s="35">
        <f>_xlfn.XLOOKUP($A140,'[3]Form &amp; Form Handler Details'!$Y:$Y,'[3]Form &amp; Form Handler Details'!JE:JE,"")</f>
        <v>0</v>
      </c>
      <c r="HI140" s="35">
        <f>_xlfn.XLOOKUP($A140,'[3]Form &amp; Form Handler Details'!$Y:$Y,'[3]Form &amp; Form Handler Details'!JF:JF,"")</f>
        <v>0</v>
      </c>
      <c r="HJ140" s="35">
        <f>_xlfn.XLOOKUP($A140,'[3]Form &amp; Form Handler Details'!$Y:$Y,'[3]Form &amp; Form Handler Details'!JG:JG,"")</f>
        <v>0</v>
      </c>
      <c r="HK140" s="35" t="str">
        <f>_xlfn.XLOOKUP($A140,'[3]Form &amp; Form Handler Details'!$Y:$Y,'[3]Form &amp; Form Handler Details'!JH:JH,"")</f>
        <v>Enviar</v>
      </c>
      <c r="HL140" s="35">
        <f>_xlfn.XLOOKUP($A140,'[3]Form &amp; Form Handler Details'!$Y:$Y,'[3]Form &amp; Form Handler Details'!JI:JI,"")</f>
        <v>0</v>
      </c>
      <c r="HM140" s="35">
        <f>_xlfn.XLOOKUP($A140,'[3]Form &amp; Form Handler Details'!$Y:$Y,'[3]Form &amp; Form Handler Details'!JJ:JJ,"")</f>
        <v>0</v>
      </c>
      <c r="HN140" s="35">
        <f>_xlfn.XLOOKUP($A140,'[3]Form &amp; Form Handler Details'!$Y:$Y,'[3]Form &amp; Form Handler Details'!JK:JK,"")</f>
        <v>0</v>
      </c>
      <c r="HO140" s="35">
        <f>_xlfn.XLOOKUP($A140,'[3]Form &amp; Form Handler Details'!$Y:$Y,'[3]Form &amp; Form Handler Details'!JL:JL,"")</f>
        <v>0</v>
      </c>
      <c r="HP140" s="35">
        <f>_xlfn.XLOOKUP($A140,'[3]Form &amp; Form Handler Details'!$Y:$Y,'[3]Form &amp; Form Handler Details'!JM:JM,"")</f>
        <v>0</v>
      </c>
      <c r="HQ140" s="35">
        <f>_xlfn.XLOOKUP($A140,'[3]Form &amp; Form Handler Details'!$Y:$Y,'[3]Form &amp; Form Handler Details'!JN:JN,"")</f>
        <v>0</v>
      </c>
      <c r="HR140" s="35">
        <f>_xlfn.XLOOKUP($A140,'[3]Form &amp; Form Handler Details'!$Y:$Y,'[3]Form &amp; Form Handler Details'!JO:JO,"")</f>
        <v>0</v>
      </c>
      <c r="HS140" s="35">
        <f>_xlfn.XLOOKUP($A140,'[3]Form &amp; Form Handler Details'!$Y:$Y,'[3]Form &amp; Form Handler Details'!JP:JP,"")</f>
        <v>0</v>
      </c>
      <c r="HT140" s="35">
        <f>_xlfn.XLOOKUP($A140,'[3]Form &amp; Form Handler Details'!$Y:$Y,'[3]Form &amp; Form Handler Details'!JQ:JQ,"")</f>
        <v>0</v>
      </c>
      <c r="HU140" s="35">
        <f>_xlfn.XLOOKUP($A140,'[3]Form &amp; Form Handler Details'!$Y:$Y,'[3]Form &amp; Form Handler Details'!JR:JR,"")</f>
        <v>0</v>
      </c>
      <c r="HV140" s="35">
        <f>_xlfn.XLOOKUP($A140,'[3]Form &amp; Form Handler Details'!$Y:$Y,'[3]Form &amp; Form Handler Details'!JS:JS,"")</f>
        <v>0</v>
      </c>
      <c r="HW140" s="35">
        <f>_xlfn.XLOOKUP($A140,'[3]Form &amp; Form Handler Details'!$Y:$Y,'[3]Form &amp; Form Handler Details'!JT:JT,"")</f>
        <v>0</v>
      </c>
    </row>
    <row r="141" spans="1:231" ht="165" customHeight="1">
      <c r="A141" s="32" t="s">
        <v>204</v>
      </c>
      <c r="B141" s="32" t="str">
        <f>_xlfn.XLOOKUP(Table46[[#This Row],[UFID]],ATC!C:C,ATC!A:A,"")</f>
        <v>07</v>
      </c>
      <c r="C141" s="31" t="str">
        <f>_xlfn.XLOOKUP(Table46[[#This Row],[UFID]],ATC!C:C,ATC!E:E,"")</f>
        <v>Build Queue</v>
      </c>
      <c r="D141" s="31">
        <f>_xlfn.XLOOKUP(Table46[[#This Row],[UFID]],ATC!C:C,ATC!J:J,"")</f>
        <v>0</v>
      </c>
      <c r="E141" s="31" t="s">
        <v>613</v>
      </c>
      <c r="F141" s="34" t="str">
        <f>_xlfn.XLOOKUP(Table46[[#This Row],[UFID]],'[3]Form &amp; Form Handler Details'!$Y:$Y,'[3]Form &amp; Form Handler Details'!$F:$F,"")</f>
        <v>https://www.paypal.com/il/webapps/mpp/enterprise/contact-sales?locale.x=en_IL</v>
      </c>
      <c r="G141" s="34" t="str">
        <f>_xlfn.XLOOKUP(Table46[[#This Row],[UFID]],'[3]Form &amp; Form Handler Details'!$Y:$Y,'[3]Form &amp; Form Handler Details'!$I:$I,"")</f>
        <v>https://www.paypal.com/il/webapps/mpp/enterprise/contact-sales/thank-you</v>
      </c>
      <c r="H141" s="34" t="str">
        <f>_xlfn.XLOOKUP(Table46[[#This Row],[UFID]],'[3]Form &amp; Form Handler Details'!$Y:$Y,'[3]Form &amp; Form Handler Details'!$E:$E,"")</f>
        <v>https://pypd.paypal-mktg.com/l/925803/2023-01-11/2qm6x</v>
      </c>
      <c r="I141" s="34" t="str">
        <f>_xlfn.XLOOKUP(Table46[[#This Row],[UFID]],'[3]Form &amp; Form Handler Details'!$Y:$Y,'[3]Form &amp; Form Handler Details'!$U:$U,"")</f>
        <v xml:space="preserve">EMEA-ICE-FRH-23-ENT-Contact-us-Live
</v>
      </c>
      <c r="J141" s="34" t="str">
        <f>_xlfn.XLOOKUP(Table46[[#This Row],[UFID]],'[3]Form &amp; Form Handler Details'!$Y:$Y,'[3]Form &amp; Form Handler Details'!$V:$V,"")</f>
        <v>https://pypd.paypal-mktg.com/l/925803/2023-04-19/2rt4m</v>
      </c>
      <c r="K141" s="34" t="str">
        <f t="shared" si="4"/>
        <v>2023-04-19/2rt4m</v>
      </c>
      <c r="L141" s="34" t="str">
        <f>_xlfn.XLOOKUP(Table46[[#This Row],[UFID]],'[3]Form &amp; Form Handler Details'!$Y:$Y,'[3]Form &amp; Form Handler Details'!$D:$D,"")</f>
        <v>EMEA-ICE-FRM-23-ENT-Contact-us-LIVE</v>
      </c>
      <c r="M141" s="35" t="str">
        <f>_xlfn.XLOOKUP($A141,'[3]Form &amp; Form Handler Details'!$Y:$Y,'[3]Form &amp; Form Handler Details'!BJ:BJ,"")</f>
        <v>First Name*</v>
      </c>
      <c r="N141" s="35" t="str">
        <f>_xlfn.XLOOKUP($A141,'[3]Form &amp; Form Handler Details'!$Y:$Y,'[3]Form &amp; Form Handler Details'!BK:BK,"")</f>
        <v>firstname</v>
      </c>
      <c r="O141" s="35" t="str">
        <f>_xlfn.XLOOKUP($A141,'[3]Form &amp; Form Handler Details'!$Y:$Y,'[3]Form &amp; Form Handler Details'!BL:BL,"")</f>
        <v>Text</v>
      </c>
      <c r="P141" s="35" t="str">
        <f>_xlfn.XLOOKUP($A141,'[3]Form &amp; Form Handler Details'!$Y:$Y,'[3]Form &amp; Form Handler Details'!BM:BM,"")</f>
        <v>This field is required.</v>
      </c>
      <c r="Q141" s="35" t="str">
        <f>_xlfn.XLOOKUP($A141,'[3]Form &amp; Form Handler Details'!$Y:$Y,'[3]Form &amp; Form Handler Details'!BN:BN,"")</f>
        <v>Last Name*</v>
      </c>
      <c r="R141" s="35" t="str">
        <f>_xlfn.XLOOKUP($A141,'[3]Form &amp; Form Handler Details'!$Y:$Y,'[3]Form &amp; Form Handler Details'!BO:BO,"")</f>
        <v>lastname</v>
      </c>
      <c r="S141" s="35" t="str">
        <f>_xlfn.XLOOKUP($A141,'[3]Form &amp; Form Handler Details'!$Y:$Y,'[3]Form &amp; Form Handler Details'!BP:BP,"")</f>
        <v>text</v>
      </c>
      <c r="T141" s="35" t="str">
        <f>_xlfn.XLOOKUP($A141,'[3]Form &amp; Form Handler Details'!$Y:$Y,'[3]Form &amp; Form Handler Details'!BQ:BQ,"")</f>
        <v>This field is required.</v>
      </c>
      <c r="U141" s="35" t="str">
        <f>_xlfn.XLOOKUP($A141,'[3]Form &amp; Form Handler Details'!$Y:$Y,'[3]Form &amp; Form Handler Details'!BR:BR,"")</f>
        <v>Work email*</v>
      </c>
      <c r="V141" s="35" t="str">
        <f>_xlfn.XLOOKUP($A141,'[3]Form &amp; Form Handler Details'!$Y:$Y,'[3]Form &amp; Form Handler Details'!BS:BS,"")</f>
        <v>workemail</v>
      </c>
      <c r="W141" s="35" t="str">
        <f>_xlfn.XLOOKUP($A141,'[3]Form &amp; Form Handler Details'!$Y:$Y,'[3]Form &amp; Form Handler Details'!BT:BT,"")</f>
        <v>Email</v>
      </c>
      <c r="X141" s="35" t="str">
        <f>_xlfn.XLOOKUP($A141,'[3]Form &amp; Form Handler Details'!$Y:$Y,'[3]Form &amp; Form Handler Details'!BU:BU,"")</f>
        <v>This field is required.</v>
      </c>
      <c r="Y141" s="35" t="str">
        <f>_xlfn.XLOOKUP($A141,'[3]Form &amp; Form Handler Details'!$Y:$Y,'[3]Form &amp; Form Handler Details'!BV:BV,"")</f>
        <v>Company name*</v>
      </c>
      <c r="Z141" s="35" t="str">
        <f>_xlfn.XLOOKUP($A141,'[3]Form &amp; Form Handler Details'!$Y:$Y,'[3]Form &amp; Form Handler Details'!BW:BW,"")</f>
        <v>companyname</v>
      </c>
      <c r="AA141" s="35" t="str">
        <f>_xlfn.XLOOKUP($A141,'[3]Form &amp; Form Handler Details'!$Y:$Y,'[3]Form &amp; Form Handler Details'!BX:BX,"")</f>
        <v>Text</v>
      </c>
      <c r="AB141" s="35" t="str">
        <f>_xlfn.XLOOKUP($A141,'[3]Form &amp; Form Handler Details'!$Y:$Y,'[3]Form &amp; Form Handler Details'!BY:BY,"")</f>
        <v>This field is required.</v>
      </c>
      <c r="AC141" s="35">
        <f>_xlfn.XLOOKUP($A141,'[3]Form &amp; Form Handler Details'!$Y:$Y,'[3]Form &amp; Form Handler Details'!BZ:BZ,"")</f>
        <v>0</v>
      </c>
      <c r="AD141" s="35">
        <f>_xlfn.XLOOKUP($A141,'[3]Form &amp; Form Handler Details'!$Y:$Y,'[3]Form &amp; Form Handler Details'!CA:CA,"")</f>
        <v>0</v>
      </c>
      <c r="AE141" s="35">
        <f>_xlfn.XLOOKUP($A141,'[3]Form &amp; Form Handler Details'!$Y:$Y,'[3]Form &amp; Form Handler Details'!CB:CB,"")</f>
        <v>0</v>
      </c>
      <c r="AF141" s="35">
        <f>_xlfn.XLOOKUP($A141,'[3]Form &amp; Form Handler Details'!$Y:$Y,'[3]Form &amp; Form Handler Details'!CC:CC,"")</f>
        <v>0</v>
      </c>
      <c r="AG141" s="35" t="str">
        <f>_xlfn.XLOOKUP($A141,'[3]Form &amp; Form Handler Details'!$Y:$Y,'[3]Form &amp; Form Handler Details'!CD:CD,"")</f>
        <v>Estimate of total online volume*</v>
      </c>
      <c r="AH141" s="35" t="str">
        <f>_xlfn.XLOOKUP($A141,'[3]Form &amp; Form Handler Details'!$Y:$Y,'[3]Form &amp; Form Handler Details'!CE:CE,"")</f>
        <v>annualonlinesales</v>
      </c>
      <c r="AI141" s="35" t="str">
        <f>_xlfn.XLOOKUP($A141,'[3]Form &amp; Form Handler Details'!$Y:$Y,'[3]Form &amp; Form Handler Details'!CF:CF,"")</f>
        <v>Number</v>
      </c>
      <c r="AJ141" s="35" t="str">
        <f>_xlfn.XLOOKUP($A141,'[3]Form &amp; Form Handler Details'!$Y:$Y,'[3]Form &amp; Form Handler Details'!CG:CG,"")</f>
        <v>This field is required</v>
      </c>
      <c r="AK141" s="35">
        <f>_xlfn.XLOOKUP($A141,'[3]Form &amp; Form Handler Details'!$Y:$Y,'[3]Form &amp; Form Handler Details'!CH:CH,"")</f>
        <v>0</v>
      </c>
      <c r="AL141" s="35">
        <f>_xlfn.XLOOKUP($A141,'[3]Form &amp; Form Handler Details'!$Y:$Y,'[3]Form &amp; Form Handler Details'!CI:CI,"")</f>
        <v>0</v>
      </c>
      <c r="AM141" s="35">
        <f>_xlfn.XLOOKUP($A141,'[3]Form &amp; Form Handler Details'!$Y:$Y,'[3]Form &amp; Form Handler Details'!CJ:CJ,"")</f>
        <v>0</v>
      </c>
      <c r="AN141" s="35">
        <f>_xlfn.XLOOKUP($A141,'[3]Form &amp; Form Handler Details'!$Y:$Y,'[3]Form &amp; Form Handler Details'!CK:CK,"")</f>
        <v>0</v>
      </c>
      <c r="AO141" s="35" t="str">
        <f>_xlfn.XLOOKUP($A141,'[3]Form &amp; Form Handler Details'!$Y:$Y,'[3]Form &amp; Form Handler Details'!CL:CL,"")</f>
        <v>Phone Number*</v>
      </c>
      <c r="AP141" s="35" t="str">
        <f>_xlfn.XLOOKUP($A141,'[3]Form &amp; Form Handler Details'!$Y:$Y,'[3]Form &amp; Form Handler Details'!CM:CM,"")</f>
        <v>phonenumber</v>
      </c>
      <c r="AQ141" s="35" t="str">
        <f>_xlfn.XLOOKUP($A141,'[3]Form &amp; Form Handler Details'!$Y:$Y,'[3]Form &amp; Form Handler Details'!CN:CN,"")</f>
        <v>Number</v>
      </c>
      <c r="AR141" s="35" t="str">
        <f>_xlfn.XLOOKUP($A141,'[3]Form &amp; Form Handler Details'!$Y:$Y,'[3]Form &amp; Form Handler Details'!CO:CO,"")</f>
        <v>This field is required.</v>
      </c>
      <c r="AS141" s="35" t="str">
        <f>_xlfn.XLOOKUP($A141,'[3]Form &amp; Form Handler Details'!$Y:$Y,'[3]Form &amp; Form Handler Details'!CP:CP,"")</f>
        <v>Title*</v>
      </c>
      <c r="AT141" s="35" t="str">
        <f>_xlfn.XLOOKUP($A141,'[3]Form &amp; Form Handler Details'!$Y:$Y,'[3]Form &amp; Form Handler Details'!CQ:CQ,"")</f>
        <v>jobtitle</v>
      </c>
      <c r="AU141" s="35" t="str">
        <f>_xlfn.XLOOKUP($A141,'[3]Form &amp; Form Handler Details'!$Y:$Y,'[3]Form &amp; Form Handler Details'!CR:CR,"")</f>
        <v>text</v>
      </c>
      <c r="AV141" s="35" t="str">
        <f>_xlfn.XLOOKUP($A141,'[3]Form &amp; Form Handler Details'!$Y:$Y,'[3]Form &amp; Form Handler Details'!CS:CS,"")</f>
        <v>This field is required.</v>
      </c>
      <c r="AW141" s="35" t="str">
        <f>_xlfn.XLOOKUP($A141,'[3]Form &amp; Form Handler Details'!$Y:$Y,'[3]Form &amp; Form Handler Details'!CT:CT,"")</f>
        <v>WebformURL (Hidden)</v>
      </c>
      <c r="AX141" s="35" t="str">
        <f>_xlfn.XLOOKUP($A141,'[3]Form &amp; Form Handler Details'!$Y:$Y,'[3]Form &amp; Form Handler Details'!CU:CU,"")</f>
        <v>webformurl</v>
      </c>
      <c r="AY141" s="35" t="str">
        <f>_xlfn.XLOOKUP($A141,'[3]Form &amp; Form Handler Details'!$Y:$Y,'[3]Form &amp; Form Handler Details'!CV:CV,"")</f>
        <v>Hidden - text</v>
      </c>
      <c r="AZ141" s="35" t="str">
        <f>_xlfn.XLOOKUP($A141,'[3]Form &amp; Form Handler Details'!$Y:$Y,'[3]Form &amp; Form Handler Details'!CW:CW,"")</f>
        <v>gclid* (Hidden)</v>
      </c>
      <c r="BA141" s="35" t="str">
        <f>_xlfn.XLOOKUP($A141,'[3]Form &amp; Form Handler Details'!$Y:$Y,'[3]Form &amp; Form Handler Details'!CX:CX,"")</f>
        <v>gclid</v>
      </c>
      <c r="BB141" s="35" t="str">
        <f>_xlfn.XLOOKUP($A141,'[3]Form &amp; Form Handler Details'!$Y:$Y,'[3]Form &amp; Form Handler Details'!CY:CY,"")</f>
        <v>Hidden - text</v>
      </c>
      <c r="BC141" s="35">
        <f>_xlfn.XLOOKUP($A141,'[3]Form &amp; Form Handler Details'!$Y:$Y,'[3]Form &amp; Form Handler Details'!CZ:CZ,"")</f>
        <v>0</v>
      </c>
      <c r="BD141" s="35">
        <f>_xlfn.XLOOKUP($A141,'[3]Form &amp; Form Handler Details'!$Y:$Y,'[3]Form &amp; Form Handler Details'!DA:DA,"")</f>
        <v>0</v>
      </c>
      <c r="BE141" s="35">
        <f>_xlfn.XLOOKUP($A141,'[3]Form &amp; Form Handler Details'!$Y:$Y,'[3]Form &amp; Form Handler Details'!DB:DB,"")</f>
        <v>0</v>
      </c>
      <c r="BF141" s="35">
        <f>_xlfn.XLOOKUP($A141,'[3]Form &amp; Form Handler Details'!$Y:$Y,'[3]Form &amp; Form Handler Details'!DC:DC,"")</f>
        <v>0</v>
      </c>
      <c r="BG141" s="35">
        <f>_xlfn.XLOOKUP($A141,'[3]Form &amp; Form Handler Details'!$Y:$Y,'[3]Form &amp; Form Handler Details'!DD:DD,"")</f>
        <v>0</v>
      </c>
      <c r="BH141" s="35">
        <f>_xlfn.XLOOKUP($A141,'[3]Form &amp; Form Handler Details'!$Y:$Y,'[3]Form &amp; Form Handler Details'!DE:DE,"")</f>
        <v>0</v>
      </c>
      <c r="BI141" s="35">
        <f>_xlfn.XLOOKUP($A141,'[3]Form &amp; Form Handler Details'!$Y:$Y,'[3]Form &amp; Form Handler Details'!DF:DF,"")</f>
        <v>0</v>
      </c>
      <c r="BJ141" s="35">
        <f>_xlfn.XLOOKUP($A141,'[3]Form &amp; Form Handler Details'!$Y:$Y,'[3]Form &amp; Form Handler Details'!DG:DG,"")</f>
        <v>0</v>
      </c>
      <c r="BK141" s="35">
        <f>_xlfn.XLOOKUP($A141,'[3]Form &amp; Form Handler Details'!$Y:$Y,'[3]Form &amp; Form Handler Details'!DH:DH,"")</f>
        <v>0</v>
      </c>
      <c r="BL141" s="35">
        <f>_xlfn.XLOOKUP($A141,'[3]Form &amp; Form Handler Details'!$Y:$Y,'[3]Form &amp; Form Handler Details'!DI:DI,"")</f>
        <v>0</v>
      </c>
      <c r="BM141" s="35">
        <f>_xlfn.XLOOKUP($A141,'[3]Form &amp; Form Handler Details'!$Y:$Y,'[3]Form &amp; Form Handler Details'!DJ:DJ,"")</f>
        <v>0</v>
      </c>
      <c r="BN141" s="35">
        <f>_xlfn.XLOOKUP($A141,'[3]Form &amp; Form Handler Details'!$Y:$Y,'[3]Form &amp; Form Handler Details'!DK:DK,"")</f>
        <v>0</v>
      </c>
      <c r="BO141" s="35">
        <f>_xlfn.XLOOKUP($A141,'[3]Form &amp; Form Handler Details'!$Y:$Y,'[3]Form &amp; Form Handler Details'!DL:DL,"")</f>
        <v>0</v>
      </c>
      <c r="BP141" s="35">
        <f>_xlfn.XLOOKUP($A141,'[3]Form &amp; Form Handler Details'!$Y:$Y,'[3]Form &amp; Form Handler Details'!DM:DM,"")</f>
        <v>0</v>
      </c>
      <c r="BQ141" s="35">
        <f>_xlfn.XLOOKUP($A141,'[3]Form &amp; Form Handler Details'!$Y:$Y,'[3]Form &amp; Form Handler Details'!DN:DN,"")</f>
        <v>0</v>
      </c>
      <c r="BR141" s="35" t="str">
        <f>_xlfn.XLOOKUP($A141,'[3]Form &amp; Form Handler Details'!$Y:$Y,'[3]Form &amp; Form Handler Details'!DO:DO,"")</f>
        <v>Country*
United Kingdom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Canada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States Minor Outlying Islands
Uruguay
Uzbekistan
Vanuatu
Vatican
Venezuela
Vietnam
Wallis and Futuna
Western Sahara
Yemen
Zambia
Zimbabwe</v>
      </c>
      <c r="BS141" s="35" t="str">
        <f>_xlfn.XLOOKUP($A141,'[3]Form &amp; Form Handler Details'!$Y:$Y,'[3]Form &amp; Form Handler Details'!DP:DP,"")</f>
        <v>GB
AF
AL
DZ
AS
AD
AO
AI
AQ
AG
AR
AM
AW
AU
AT
AZ
BS
BH
BD
BB
BY
BE
BZ
BJ
BM
BT
BO
BA
BW
BR
IO
VG
BN
BG
BF
BI
KH
CM
CA
CV
KY
CF
TD
CL
CN
CX
CC
CO
KM
CG
CK
CR
HR
CU
CW
CY
CZ
CI
CD
DK
DJ
DM
DO
EC
EG
SV
GQ
ER
EE
ET
FK
FO
FJ
FI
FR
GF
PF
TF
GA
GM
GE
DE
GH
GI
GR
GL
GD
GP
GU
GT
GG
GN
GW
GY
HT
HN
HK
HU
IS
IN
ID
IR
IQ
IE
IM
IL
IT
JM
JP
JE
JO
KZ
KE
KI
KW
KG
LA
LV
LB
LS
LR
LY
LI
LT
LU
MO
MK
MG
MW
MY
MV
ML
MT
MH
MQ
MR
MU
YT
MX
FM
MD
MC
MN
ME
MS
MA
MZ
MM
NA
NR
NP
NL
NC
NZ
NI
NE
NG
NU
NF
KP
MP
NO
OM
PK
PW
PS
PA
PG
PY
PE
PH
PN
PL
PT
PR
QA
RO
RU
RW
RE
BL
SH
KN
LC
PM
VC
WS
SM
ST
SA
SN
SP
SC
SL
SG
SK
SI
SB
SO
ZA
KR
SS
ES
LK
SD
SR
SJ
SZ
SE
CH
SY
TW
TJ
TZ
TH
TL
TG
TK
TO
TT
TN
TR
TM
TC
TV
VI
UG
UA
AE
US
UM
UY
UZ
VU
VA
VE
VN
WF
EH
YE
ZM
ZW</v>
      </c>
      <c r="BT141" s="35" t="str">
        <f>_xlfn.XLOOKUP($A141,'[3]Form &amp; Form Handler Details'!$Y:$Y,'[3]Form &amp; Form Handler Details'!DQ:DQ,"")</f>
        <v>country</v>
      </c>
      <c r="BU141" s="35" t="str">
        <f>_xlfn.XLOOKUP($A141,'[3]Form &amp; Form Handler Details'!$Y:$Y,'[3]Form &amp; Form Handler Details'!DR:DR,"")</f>
        <v>Dropdown</v>
      </c>
      <c r="BV141" s="35" t="str">
        <f>_xlfn.XLOOKUP($A141,'[3]Form &amp; Form Handler Details'!$Y:$Y,'[3]Form &amp; Form Handler Details'!DS:DS,"")</f>
        <v>This field is required</v>
      </c>
      <c r="BW141" s="35" t="str">
        <f>_xlfn.XLOOKUP($A141,'[3]Form &amp; Form Handler Details'!$Y:$Y,'[3]Form &amp; Form Handler Details'!DT:DT,"")</f>
        <v>HoneyPot</v>
      </c>
      <c r="BX141" s="35" t="str">
        <f>_xlfn.XLOOKUP($A141,'[3]Form &amp; Form Handler Details'!$Y:$Y,'[3]Form &amp; Form Handler Details'!DU:DU,"")</f>
        <v>pardot_extra_field</v>
      </c>
      <c r="BY141" s="35" t="str">
        <f>_xlfn.XLOOKUP($A141,'[3]Form &amp; Form Handler Details'!$Y:$Y,'[3]Form &amp; Form Handler Details'!DV:DV,"")</f>
        <v>Hidden</v>
      </c>
      <c r="BZ141" s="35">
        <f>_xlfn.XLOOKUP($A141,'[3]Form &amp; Form Handler Details'!$Y:$Y,'[3]Form &amp; Form Handler Details'!DW:DW,"")</f>
        <v>0</v>
      </c>
      <c r="CA141" s="35">
        <f>_xlfn.XLOOKUP($A141,'[3]Form &amp; Form Handler Details'!$Y:$Y,'[3]Form &amp; Form Handler Details'!DX:DX,"")</f>
        <v>0</v>
      </c>
      <c r="CB141" s="35">
        <f>_xlfn.XLOOKUP($A141,'[3]Form &amp; Form Handler Details'!$Y:$Y,'[3]Form &amp; Form Handler Details'!DY:DY,"")</f>
        <v>0</v>
      </c>
      <c r="CC141" s="35">
        <f>_xlfn.XLOOKUP($A141,'[3]Form &amp; Form Handler Details'!$Y:$Y,'[3]Form &amp; Form Handler Details'!DZ:DZ,"")</f>
        <v>0</v>
      </c>
      <c r="CD141" s="35">
        <f>_xlfn.XLOOKUP($A141,'[3]Form &amp; Form Handler Details'!$Y:$Y,'[3]Form &amp; Form Handler Details'!EA:EA,"")</f>
        <v>0</v>
      </c>
      <c r="CE141" s="35">
        <f>_xlfn.XLOOKUP($A141,'[3]Form &amp; Form Handler Details'!$Y:$Y,'[3]Form &amp; Form Handler Details'!EB:EB,"")</f>
        <v>0</v>
      </c>
      <c r="CF141" s="35">
        <f>_xlfn.XLOOKUP($A141,'[3]Form &amp; Form Handler Details'!$Y:$Y,'[3]Form &amp; Form Handler Details'!EC:EC,"")</f>
        <v>0</v>
      </c>
      <c r="CG141" s="35">
        <f>_xlfn.XLOOKUP($A141,'[3]Form &amp; Form Handler Details'!$Y:$Y,'[3]Form &amp; Form Handler Details'!ED:ED,"")</f>
        <v>0</v>
      </c>
      <c r="CH141" s="35">
        <f>_xlfn.XLOOKUP($A141,'[3]Form &amp; Form Handler Details'!$Y:$Y,'[3]Form &amp; Form Handler Details'!EE:EE,"")</f>
        <v>0</v>
      </c>
      <c r="CI141" s="35">
        <f>_xlfn.XLOOKUP($A141,'[3]Form &amp; Form Handler Details'!$Y:$Y,'[3]Form &amp; Form Handler Details'!EF:EF,"")</f>
        <v>0</v>
      </c>
      <c r="CJ141" s="35">
        <f>_xlfn.XLOOKUP($A141,'[3]Form &amp; Form Handler Details'!$Y:$Y,'[3]Form &amp; Form Handler Details'!EG:EG,"")</f>
        <v>0</v>
      </c>
      <c r="CK141" s="35">
        <f>_xlfn.XLOOKUP($A141,'[3]Form &amp; Form Handler Details'!$Y:$Y,'[3]Form &amp; Form Handler Details'!EH:EH,"")</f>
        <v>0</v>
      </c>
      <c r="CL141" s="35">
        <f>_xlfn.XLOOKUP($A141,'[3]Form &amp; Form Handler Details'!$Y:$Y,'[3]Form &amp; Form Handler Details'!EI:EI,"")</f>
        <v>0</v>
      </c>
      <c r="CM141" s="35">
        <f>_xlfn.XLOOKUP($A141,'[3]Form &amp; Form Handler Details'!$Y:$Y,'[3]Form &amp; Form Handler Details'!EJ:EJ,"")</f>
        <v>0</v>
      </c>
      <c r="CN141" s="35">
        <f>_xlfn.XLOOKUP($A141,'[3]Form &amp; Form Handler Details'!$Y:$Y,'[3]Form &amp; Form Handler Details'!EK:EK,"")</f>
        <v>0</v>
      </c>
      <c r="CO141" s="35">
        <f>_xlfn.XLOOKUP($A141,'[3]Form &amp; Form Handler Details'!$Y:$Y,'[3]Form &amp; Form Handler Details'!EL:EL,"")</f>
        <v>0</v>
      </c>
      <c r="CP141" s="35">
        <f>_xlfn.XLOOKUP($A141,'[3]Form &amp; Form Handler Details'!$Y:$Y,'[3]Form &amp; Form Handler Details'!EM:EM,"")</f>
        <v>0</v>
      </c>
      <c r="CQ141" s="35" t="str">
        <f>_xlfn.XLOOKUP($A141,'[3]Form &amp; Form Handler Details'!$Y:$Y,'[3]Form &amp; Form Handler Details'!EN:EN,"")</f>
        <v>Privacy Consent
I have read and accepted the PayPal Privacy Policy.
Check here the PayPal Privacy Policy for &lt;a href = "https://www.paypal.com/pl/webapps/mpp/ua/privacy-full" target="_blank" style="color: #0070ba; font-weight:bold; text-decoration:none;"&gt;Poland&lt;/a&gt;,&lt;a href = "https://www.paypal.com/il/webapps/mpp/ua/privacy-full" target="_blank" style="color: #0070ba; font-weight:bold; text-decoration:none;"&gt; Israel&lt;/a&gt;,&lt;a href = "https://www.paypal.com/gr/webapps/mpp/ua/legalhub-full?locale.x=en_GR" target="_blank" style="color: #0070ba; font-weight:bold; text-decoration:none;"&gt; other countries in Central Europe&lt;/a&gt;. I consent to PayPal contacting me by phone or by email, and to sending me product or industry information relevant to my query. I know I can unsubscribe at any time.</v>
      </c>
      <c r="CR141" s="35" t="str">
        <f>_xlfn.XLOOKUP($A141,'[3]Form &amp; Form Handler Details'!$Y:$Y,'[3]Form &amp; Form Handler Details'!EO:EO,"")</f>
        <v>privacyconsent</v>
      </c>
      <c r="CS141" s="35" t="str">
        <f>_xlfn.XLOOKUP($A141,'[3]Form &amp; Form Handler Details'!$Y:$Y,'[3]Form &amp; Form Handler Details'!EP:EP,"")</f>
        <v>Checkbox</v>
      </c>
      <c r="CT141" s="35" t="str">
        <f>_xlfn.XLOOKUP($A141,'[3]Form &amp; Form Handler Details'!$Y:$Y,'[3]Form &amp; Form Handler Details'!EQ:EQ,"")</f>
        <v>This field is required.</v>
      </c>
      <c r="CU141" s="35">
        <f>_xlfn.XLOOKUP($A141,'[3]Form &amp; Form Handler Details'!$Y:$Y,'[3]Form &amp; Form Handler Details'!ER:ER,"")</f>
        <v>0</v>
      </c>
      <c r="CV141" s="35">
        <f>_xlfn.XLOOKUP($A141,'[3]Form &amp; Form Handler Details'!$Y:$Y,'[3]Form &amp; Form Handler Details'!ES:ES,"")</f>
        <v>0</v>
      </c>
      <c r="CW141" s="35">
        <f>_xlfn.XLOOKUP($A141,'[3]Form &amp; Form Handler Details'!$Y:$Y,'[3]Form &amp; Form Handler Details'!ET:ET,"")</f>
        <v>0</v>
      </c>
      <c r="CX141" s="35">
        <f>_xlfn.XLOOKUP($A141,'[3]Form &amp; Form Handler Details'!$Y:$Y,'[3]Form &amp; Form Handler Details'!EU:EU,"")</f>
        <v>0</v>
      </c>
      <c r="CY141" s="35">
        <f>_xlfn.XLOOKUP($A141,'[3]Form &amp; Form Handler Details'!$Y:$Y,'[3]Form &amp; Form Handler Details'!EV:EV,"")</f>
        <v>0</v>
      </c>
      <c r="CZ141" s="35">
        <f>_xlfn.XLOOKUP($A141,'[3]Form &amp; Form Handler Details'!$Y:$Y,'[3]Form &amp; Form Handler Details'!EW:EW,"")</f>
        <v>0</v>
      </c>
      <c r="DA141" s="35">
        <f>_xlfn.XLOOKUP($A141,'[3]Form &amp; Form Handler Details'!$Y:$Y,'[3]Form &amp; Form Handler Details'!EX:EX,"")</f>
        <v>0</v>
      </c>
      <c r="DB141" s="35">
        <f>_xlfn.XLOOKUP($A141,'[3]Form &amp; Form Handler Details'!$Y:$Y,'[3]Form &amp; Form Handler Details'!EY:EY,"")</f>
        <v>0</v>
      </c>
      <c r="DC141" s="35">
        <f>_xlfn.XLOOKUP($A141,'[3]Form &amp; Form Handler Details'!$Y:$Y,'[3]Form &amp; Form Handler Details'!EZ:EZ,"")</f>
        <v>0</v>
      </c>
      <c r="DD141" s="35">
        <f>_xlfn.XLOOKUP($A141,'[3]Form &amp; Form Handler Details'!$Y:$Y,'[3]Form &amp; Form Handler Details'!FA:FA,"")</f>
        <v>0</v>
      </c>
      <c r="DE141" s="35">
        <f>_xlfn.XLOOKUP($A141,'[3]Form &amp; Form Handler Details'!$Y:$Y,'[3]Form &amp; Form Handler Details'!FB:FB,"")</f>
        <v>0</v>
      </c>
      <c r="DF141" s="35">
        <f>_xlfn.XLOOKUP($A141,'[3]Form &amp; Form Handler Details'!$Y:$Y,'[3]Form &amp; Form Handler Details'!FC:FC,"")</f>
        <v>0</v>
      </c>
      <c r="DG141" s="35">
        <f>_xlfn.XLOOKUP($A141,'[3]Form &amp; Form Handler Details'!$Y:$Y,'[3]Form &amp; Form Handler Details'!FD:FD,"")</f>
        <v>0</v>
      </c>
      <c r="DH141" s="35">
        <f>_xlfn.XLOOKUP($A141,'[3]Form &amp; Form Handler Details'!$Y:$Y,'[3]Form &amp; Form Handler Details'!FE:FE,"")</f>
        <v>0</v>
      </c>
      <c r="DI141" s="35">
        <f>_xlfn.XLOOKUP($A141,'[3]Form &amp; Form Handler Details'!$Y:$Y,'[3]Form &amp; Form Handler Details'!FF:FF,"")</f>
        <v>0</v>
      </c>
      <c r="DJ141" s="35">
        <f>_xlfn.XLOOKUP($A141,'[3]Form &amp; Form Handler Details'!$Y:$Y,'[3]Form &amp; Form Handler Details'!FG:FG,"")</f>
        <v>0</v>
      </c>
      <c r="DK141" s="35">
        <f>_xlfn.XLOOKUP($A141,'[3]Form &amp; Form Handler Details'!$Y:$Y,'[3]Form &amp; Form Handler Details'!FH:FH,"")</f>
        <v>0</v>
      </c>
      <c r="DL141" s="35">
        <f>_xlfn.XLOOKUP($A141,'[3]Form &amp; Form Handler Details'!$Y:$Y,'[3]Form &amp; Form Handler Details'!FI:FI,"")</f>
        <v>0</v>
      </c>
      <c r="DM141" s="35">
        <f>_xlfn.XLOOKUP($A141,'[3]Form &amp; Form Handler Details'!$Y:$Y,'[3]Form &amp; Form Handler Details'!FJ:FJ,"")</f>
        <v>0</v>
      </c>
      <c r="DN141" s="35">
        <f>_xlfn.XLOOKUP($A141,'[3]Form &amp; Form Handler Details'!$Y:$Y,'[3]Form &amp; Form Handler Details'!FK:FK,"")</f>
        <v>0</v>
      </c>
      <c r="DO141" s="35">
        <f>_xlfn.XLOOKUP($A141,'[3]Form &amp; Form Handler Details'!$Y:$Y,'[3]Form &amp; Form Handler Details'!FL:FL,"")</f>
        <v>0</v>
      </c>
      <c r="DP141" s="35">
        <f>_xlfn.XLOOKUP($A141,'[3]Form &amp; Form Handler Details'!$Y:$Y,'[3]Form &amp; Form Handler Details'!FM:FM,"")</f>
        <v>0</v>
      </c>
      <c r="DQ141" s="35">
        <f>_xlfn.XLOOKUP($A141,'[3]Form &amp; Form Handler Details'!$Y:$Y,'[3]Form &amp; Form Handler Details'!FN:FN,"")</f>
        <v>0</v>
      </c>
      <c r="DR141" s="35">
        <f>_xlfn.XLOOKUP($A141,'[3]Form &amp; Form Handler Details'!$Y:$Y,'[3]Form &amp; Form Handler Details'!FO:FO,"")</f>
        <v>0</v>
      </c>
      <c r="DS141" s="35">
        <f>_xlfn.XLOOKUP($A141,'[3]Form &amp; Form Handler Details'!$Y:$Y,'[3]Form &amp; Form Handler Details'!FP:FP,"")</f>
        <v>0</v>
      </c>
      <c r="DT141" s="35">
        <f>_xlfn.XLOOKUP($A141,'[3]Form &amp; Form Handler Details'!$Y:$Y,'[3]Form &amp; Form Handler Details'!FQ:FQ,"")</f>
        <v>0</v>
      </c>
      <c r="DU141" s="35">
        <f>_xlfn.XLOOKUP($A141,'[3]Form &amp; Form Handler Details'!$Y:$Y,'[3]Form &amp; Form Handler Details'!FR:FR,"")</f>
        <v>0</v>
      </c>
      <c r="DV141" s="35">
        <f>_xlfn.XLOOKUP($A141,'[3]Form &amp; Form Handler Details'!$Y:$Y,'[3]Form &amp; Form Handler Details'!FS:FS,"")</f>
        <v>0</v>
      </c>
      <c r="DW141" s="35">
        <f>_xlfn.XLOOKUP($A141,'[3]Form &amp; Form Handler Details'!$Y:$Y,'[3]Form &amp; Form Handler Details'!FT:FT,"")</f>
        <v>0</v>
      </c>
      <c r="DX141" s="35">
        <f>_xlfn.XLOOKUP($A141,'[3]Form &amp; Form Handler Details'!$Y:$Y,'[3]Form &amp; Form Handler Details'!FU:FU,"")</f>
        <v>0</v>
      </c>
      <c r="DY141" s="35">
        <f>_xlfn.XLOOKUP($A141,'[3]Form &amp; Form Handler Details'!$Y:$Y,'[3]Form &amp; Form Handler Details'!FV:FV,"")</f>
        <v>0</v>
      </c>
      <c r="DZ141" s="35">
        <f>_xlfn.XLOOKUP($A141,'[3]Form &amp; Form Handler Details'!$Y:$Y,'[3]Form &amp; Form Handler Details'!FW:FW,"")</f>
        <v>0</v>
      </c>
      <c r="EA141" s="35">
        <f>_xlfn.XLOOKUP($A141,'[3]Form &amp; Form Handler Details'!$Y:$Y,'[3]Form &amp; Form Handler Details'!FX:FX,"")</f>
        <v>0</v>
      </c>
      <c r="EB141" s="35">
        <f>_xlfn.XLOOKUP($A141,'[3]Form &amp; Form Handler Details'!$Y:$Y,'[3]Form &amp; Form Handler Details'!FY:FY,"")</f>
        <v>0</v>
      </c>
      <c r="EC141" s="35">
        <f>_xlfn.XLOOKUP($A141,'[3]Form &amp; Form Handler Details'!$Y:$Y,'[3]Form &amp; Form Handler Details'!FZ:FZ,"")</f>
        <v>0</v>
      </c>
      <c r="ED141" s="35">
        <f>_xlfn.XLOOKUP($A141,'[3]Form &amp; Form Handler Details'!$Y:$Y,'[3]Form &amp; Form Handler Details'!GA:GA,"")</f>
        <v>0</v>
      </c>
      <c r="EE141" s="35">
        <f>_xlfn.XLOOKUP($A141,'[3]Form &amp; Form Handler Details'!$Y:$Y,'[3]Form &amp; Form Handler Details'!GB:GB,"")</f>
        <v>0</v>
      </c>
      <c r="EF141" s="35">
        <f>_xlfn.XLOOKUP($A141,'[3]Form &amp; Form Handler Details'!$Y:$Y,'[3]Form &amp; Form Handler Details'!GC:GC,"")</f>
        <v>0</v>
      </c>
      <c r="EG141" s="35">
        <f>_xlfn.XLOOKUP($A141,'[3]Form &amp; Form Handler Details'!$Y:$Y,'[3]Form &amp; Form Handler Details'!GD:GD,"")</f>
        <v>0</v>
      </c>
      <c r="EH141" s="35">
        <f>_xlfn.XLOOKUP($A141,'[3]Form &amp; Form Handler Details'!$Y:$Y,'[3]Form &amp; Form Handler Details'!GE:GE,"")</f>
        <v>0</v>
      </c>
      <c r="EI141" s="35">
        <f>_xlfn.XLOOKUP($A141,'[3]Form &amp; Form Handler Details'!$Y:$Y,'[3]Form &amp; Form Handler Details'!GF:GF,"")</f>
        <v>0</v>
      </c>
      <c r="EJ141" s="35">
        <f>_xlfn.XLOOKUP($A141,'[3]Form &amp; Form Handler Details'!$Y:$Y,'[3]Form &amp; Form Handler Details'!GG:GG,"")</f>
        <v>0</v>
      </c>
      <c r="EK141" s="35">
        <f>_xlfn.XLOOKUP($A141,'[3]Form &amp; Form Handler Details'!$Y:$Y,'[3]Form &amp; Form Handler Details'!GH:GH,"")</f>
        <v>0</v>
      </c>
      <c r="EL141" s="35">
        <f>_xlfn.XLOOKUP($A141,'[3]Form &amp; Form Handler Details'!$Y:$Y,'[3]Form &amp; Form Handler Details'!GI:GI,"")</f>
        <v>0</v>
      </c>
      <c r="EM141" s="35">
        <f>_xlfn.XLOOKUP($A141,'[3]Form &amp; Form Handler Details'!$Y:$Y,'[3]Form &amp; Form Handler Details'!GJ:GJ,"")</f>
        <v>0</v>
      </c>
      <c r="EN141" s="35">
        <f>_xlfn.XLOOKUP($A141,'[3]Form &amp; Form Handler Details'!$Y:$Y,'[3]Form &amp; Form Handler Details'!GK:GK,"")</f>
        <v>0</v>
      </c>
      <c r="EO141" s="35">
        <f>_xlfn.XLOOKUP($A141,'[3]Form &amp; Form Handler Details'!$Y:$Y,'[3]Form &amp; Form Handler Details'!GL:GL,"")</f>
        <v>0</v>
      </c>
      <c r="EP141" s="35">
        <f>_xlfn.XLOOKUP($A141,'[3]Form &amp; Form Handler Details'!$Y:$Y,'[3]Form &amp; Form Handler Details'!GM:GM,"")</f>
        <v>0</v>
      </c>
      <c r="EQ141" s="35">
        <f>_xlfn.XLOOKUP($A141,'[3]Form &amp; Form Handler Details'!$Y:$Y,'[3]Form &amp; Form Handler Details'!GN:GN,"")</f>
        <v>0</v>
      </c>
      <c r="ER141" s="35">
        <f>_xlfn.XLOOKUP($A141,'[3]Form &amp; Form Handler Details'!$Y:$Y,'[3]Form &amp; Form Handler Details'!GO:GO,"")</f>
        <v>0</v>
      </c>
      <c r="ES141" s="35">
        <f>_xlfn.XLOOKUP($A141,'[3]Form &amp; Form Handler Details'!$Y:$Y,'[3]Form &amp; Form Handler Details'!GP:GP,"")</f>
        <v>0</v>
      </c>
      <c r="ET141" s="35">
        <f>_xlfn.XLOOKUP($A141,'[3]Form &amp; Form Handler Details'!$Y:$Y,'[3]Form &amp; Form Handler Details'!GQ:GQ,"")</f>
        <v>0</v>
      </c>
      <c r="EU141" s="35">
        <f>_xlfn.XLOOKUP($A141,'[3]Form &amp; Form Handler Details'!$Y:$Y,'[3]Form &amp; Form Handler Details'!GR:GR,"")</f>
        <v>0</v>
      </c>
      <c r="EV141" s="35">
        <f>_xlfn.XLOOKUP($A141,'[3]Form &amp; Form Handler Details'!$Y:$Y,'[3]Form &amp; Form Handler Details'!GS:GS,"")</f>
        <v>0</v>
      </c>
      <c r="EW141" s="35">
        <f>_xlfn.XLOOKUP($A141,'[3]Form &amp; Form Handler Details'!$Y:$Y,'[3]Form &amp; Form Handler Details'!GT:GT,"")</f>
        <v>0</v>
      </c>
      <c r="EX141" s="35">
        <f>_xlfn.XLOOKUP($A141,'[3]Form &amp; Form Handler Details'!$Y:$Y,'[3]Form &amp; Form Handler Details'!GU:GU,"")</f>
        <v>0</v>
      </c>
      <c r="EY141" s="35">
        <f>_xlfn.XLOOKUP($A141,'[3]Form &amp; Form Handler Details'!$Y:$Y,'[3]Form &amp; Form Handler Details'!GV:GV,"")</f>
        <v>0</v>
      </c>
      <c r="EZ141" s="35">
        <f>_xlfn.XLOOKUP($A141,'[3]Form &amp; Form Handler Details'!$Y:$Y,'[3]Form &amp; Form Handler Details'!GW:GW,"")</f>
        <v>0</v>
      </c>
      <c r="FA141" s="35">
        <f>_xlfn.XLOOKUP($A141,'[3]Form &amp; Form Handler Details'!$Y:$Y,'[3]Form &amp; Form Handler Details'!GX:GX,"")</f>
        <v>0</v>
      </c>
      <c r="FB141" s="35">
        <f>_xlfn.XLOOKUP($A141,'[3]Form &amp; Form Handler Details'!$Y:$Y,'[3]Form &amp; Form Handler Details'!GY:GY,"")</f>
        <v>0</v>
      </c>
      <c r="FC141" s="35">
        <f>_xlfn.XLOOKUP($A141,'[3]Form &amp; Form Handler Details'!$Y:$Y,'[3]Form &amp; Form Handler Details'!GZ:GZ,"")</f>
        <v>0</v>
      </c>
      <c r="FD141" s="35">
        <f>_xlfn.XLOOKUP($A141,'[3]Form &amp; Form Handler Details'!$Y:$Y,'[3]Form &amp; Form Handler Details'!HA:HA,"")</f>
        <v>0</v>
      </c>
      <c r="FE141" s="35">
        <f>_xlfn.XLOOKUP($A141,'[3]Form &amp; Form Handler Details'!$Y:$Y,'[3]Form &amp; Form Handler Details'!HB:HB,"")</f>
        <v>0</v>
      </c>
      <c r="FF141" s="35">
        <f>_xlfn.XLOOKUP($A141,'[3]Form &amp; Form Handler Details'!$Y:$Y,'[3]Form &amp; Form Handler Details'!HC:HC,"")</f>
        <v>0</v>
      </c>
      <c r="FG141" s="35">
        <f>_xlfn.XLOOKUP($A141,'[3]Form &amp; Form Handler Details'!$Y:$Y,'[3]Form &amp; Form Handler Details'!HD:HD,"")</f>
        <v>0</v>
      </c>
      <c r="FH141" s="35">
        <f>_xlfn.XLOOKUP($A141,'[3]Form &amp; Form Handler Details'!$Y:$Y,'[3]Form &amp; Form Handler Details'!HE:HE,"")</f>
        <v>0</v>
      </c>
      <c r="FI141" s="35">
        <f>_xlfn.XLOOKUP($A141,'[3]Form &amp; Form Handler Details'!$Y:$Y,'[3]Form &amp; Form Handler Details'!HF:HF,"")</f>
        <v>0</v>
      </c>
      <c r="FJ141" s="35">
        <f>_xlfn.XLOOKUP($A141,'[3]Form &amp; Form Handler Details'!$Y:$Y,'[3]Form &amp; Form Handler Details'!HG:HG,"")</f>
        <v>0</v>
      </c>
      <c r="FK141" s="35">
        <f>_xlfn.XLOOKUP($A141,'[3]Form &amp; Form Handler Details'!$Y:$Y,'[3]Form &amp; Form Handler Details'!HH:HH,"")</f>
        <v>0</v>
      </c>
      <c r="FL141" s="35">
        <f>_xlfn.XLOOKUP($A141,'[3]Form &amp; Form Handler Details'!$Y:$Y,'[3]Form &amp; Form Handler Details'!HI:HI,"")</f>
        <v>0</v>
      </c>
      <c r="FM141" s="35">
        <f>_xlfn.XLOOKUP($A141,'[3]Form &amp; Form Handler Details'!$Y:$Y,'[3]Form &amp; Form Handler Details'!HJ:HJ,"")</f>
        <v>0</v>
      </c>
      <c r="FN141" s="35">
        <f>_xlfn.XLOOKUP($A141,'[3]Form &amp; Form Handler Details'!$Y:$Y,'[3]Form &amp; Form Handler Details'!HK:HK,"")</f>
        <v>0</v>
      </c>
      <c r="FO141" s="35">
        <f>_xlfn.XLOOKUP($A141,'[3]Form &amp; Form Handler Details'!$Y:$Y,'[3]Form &amp; Form Handler Details'!HL:HL,"")</f>
        <v>0</v>
      </c>
      <c r="FP141" s="35">
        <f>_xlfn.XLOOKUP($A141,'[3]Form &amp; Form Handler Details'!$Y:$Y,'[3]Form &amp; Form Handler Details'!HM:HM,"")</f>
        <v>0</v>
      </c>
      <c r="FQ141" s="35">
        <f>_xlfn.XLOOKUP($A141,'[3]Form &amp; Form Handler Details'!$Y:$Y,'[3]Form &amp; Form Handler Details'!HN:HN,"")</f>
        <v>0</v>
      </c>
      <c r="FR141" s="35">
        <f>_xlfn.XLOOKUP($A141,'[3]Form &amp; Form Handler Details'!$Y:$Y,'[3]Form &amp; Form Handler Details'!HO:HO,"")</f>
        <v>0</v>
      </c>
      <c r="FS141" s="35">
        <f>_xlfn.XLOOKUP($A141,'[3]Form &amp; Form Handler Details'!$Y:$Y,'[3]Form &amp; Form Handler Details'!HP:HP,"")</f>
        <v>0</v>
      </c>
      <c r="FT141" s="35">
        <f>_xlfn.XLOOKUP($A141,'[3]Form &amp; Form Handler Details'!$Y:$Y,'[3]Form &amp; Form Handler Details'!HQ:HQ,"")</f>
        <v>0</v>
      </c>
      <c r="FU141" s="35">
        <f>_xlfn.XLOOKUP($A141,'[3]Form &amp; Form Handler Details'!$Y:$Y,'[3]Form &amp; Form Handler Details'!HR:HR,"")</f>
        <v>0</v>
      </c>
      <c r="FV141" s="35">
        <f>_xlfn.XLOOKUP($A141,'[3]Form &amp; Form Handler Details'!$Y:$Y,'[3]Form &amp; Form Handler Details'!HS:HS,"")</f>
        <v>0</v>
      </c>
      <c r="FW141" s="35">
        <f>_xlfn.XLOOKUP($A141,'[3]Form &amp; Form Handler Details'!$Y:$Y,'[3]Form &amp; Form Handler Details'!HT:HT,"")</f>
        <v>0</v>
      </c>
      <c r="FX141" s="35">
        <f>_xlfn.XLOOKUP($A141,'[3]Form &amp; Form Handler Details'!$Y:$Y,'[3]Form &amp; Form Handler Details'!HU:HU,"")</f>
        <v>0</v>
      </c>
      <c r="FY141" s="35">
        <f>_xlfn.XLOOKUP($A141,'[3]Form &amp; Form Handler Details'!$Y:$Y,'[3]Form &amp; Form Handler Details'!HV:HV,"")</f>
        <v>0</v>
      </c>
      <c r="FZ141" s="35">
        <f>_xlfn.XLOOKUP($A141,'[3]Form &amp; Form Handler Details'!$Y:$Y,'[3]Form &amp; Form Handler Details'!HW:HW,"")</f>
        <v>0</v>
      </c>
      <c r="GA141" s="35">
        <f>_xlfn.XLOOKUP($A141,'[3]Form &amp; Form Handler Details'!$Y:$Y,'[3]Form &amp; Form Handler Details'!HX:HX,"")</f>
        <v>0</v>
      </c>
      <c r="GB141" s="35">
        <f>_xlfn.XLOOKUP($A141,'[3]Form &amp; Form Handler Details'!$Y:$Y,'[3]Form &amp; Form Handler Details'!HY:HY,"")</f>
        <v>0</v>
      </c>
      <c r="GC141" s="35">
        <f>_xlfn.XLOOKUP($A141,'[3]Form &amp; Form Handler Details'!$Y:$Y,'[3]Form &amp; Form Handler Details'!HZ:HZ,"")</f>
        <v>0</v>
      </c>
      <c r="GD141" s="35">
        <f>_xlfn.XLOOKUP($A141,'[3]Form &amp; Form Handler Details'!$Y:$Y,'[3]Form &amp; Form Handler Details'!IA:IA,"")</f>
        <v>0</v>
      </c>
      <c r="GE141" s="35">
        <f>_xlfn.XLOOKUP($A141,'[3]Form &amp; Form Handler Details'!$Y:$Y,'[3]Form &amp; Form Handler Details'!IB:IB,"")</f>
        <v>0</v>
      </c>
      <c r="GF141" s="35">
        <f>_xlfn.XLOOKUP($A141,'[3]Form &amp; Form Handler Details'!$Y:$Y,'[3]Form &amp; Form Handler Details'!IC:IC,"")</f>
        <v>0</v>
      </c>
      <c r="GG141" s="35">
        <f>_xlfn.XLOOKUP($A141,'[3]Form &amp; Form Handler Details'!$Y:$Y,'[3]Form &amp; Form Handler Details'!ID:ID,"")</f>
        <v>0</v>
      </c>
      <c r="GH141" s="35">
        <f>_xlfn.XLOOKUP($A141,'[3]Form &amp; Form Handler Details'!$Y:$Y,'[3]Form &amp; Form Handler Details'!IE:IE,"")</f>
        <v>0</v>
      </c>
      <c r="GI141" s="35">
        <f>_xlfn.XLOOKUP($A141,'[3]Form &amp; Form Handler Details'!$Y:$Y,'[3]Form &amp; Form Handler Details'!IF:IF,"")</f>
        <v>0</v>
      </c>
      <c r="GJ141" s="35">
        <f>_xlfn.XLOOKUP($A141,'[3]Form &amp; Form Handler Details'!$Y:$Y,'[3]Form &amp; Form Handler Details'!IG:IG,"")</f>
        <v>0</v>
      </c>
      <c r="GK141" s="35">
        <f>_xlfn.XLOOKUP($A141,'[3]Form &amp; Form Handler Details'!$Y:$Y,'[3]Form &amp; Form Handler Details'!IH:IH,"")</f>
        <v>0</v>
      </c>
      <c r="GL141" s="35">
        <f>_xlfn.XLOOKUP($A141,'[3]Form &amp; Form Handler Details'!$Y:$Y,'[3]Form &amp; Form Handler Details'!II:II,"")</f>
        <v>0</v>
      </c>
      <c r="GM141" s="35">
        <f>_xlfn.XLOOKUP($A141,'[3]Form &amp; Form Handler Details'!$Y:$Y,'[3]Form &amp; Form Handler Details'!IJ:IJ,"")</f>
        <v>0</v>
      </c>
      <c r="GN141" s="35">
        <f>_xlfn.XLOOKUP($A141,'[3]Form &amp; Form Handler Details'!$Y:$Y,'[3]Form &amp; Form Handler Details'!IK:IK,"")</f>
        <v>0</v>
      </c>
      <c r="GO141" s="35">
        <f>_xlfn.XLOOKUP($A141,'[3]Form &amp; Form Handler Details'!$Y:$Y,'[3]Form &amp; Form Handler Details'!IL:IL,"")</f>
        <v>0</v>
      </c>
      <c r="GP141" s="35">
        <f>_xlfn.XLOOKUP($A141,'[3]Form &amp; Form Handler Details'!$Y:$Y,'[3]Form &amp; Form Handler Details'!IM:IM,"")</f>
        <v>0</v>
      </c>
      <c r="GQ141" s="35">
        <f>_xlfn.XLOOKUP($A141,'[3]Form &amp; Form Handler Details'!$Y:$Y,'[3]Form &amp; Form Handler Details'!IN:IN,"")</f>
        <v>0</v>
      </c>
      <c r="GR141" s="35">
        <f>_xlfn.XLOOKUP($A141,'[3]Form &amp; Form Handler Details'!$Y:$Y,'[3]Form &amp; Form Handler Details'!IO:IO,"")</f>
        <v>0</v>
      </c>
      <c r="GS141" s="35">
        <f>_xlfn.XLOOKUP($A141,'[3]Form &amp; Form Handler Details'!$Y:$Y,'[3]Form &amp; Form Handler Details'!IP:IP,"")</f>
        <v>0</v>
      </c>
      <c r="GT141" s="35">
        <f>_xlfn.XLOOKUP($A141,'[3]Form &amp; Form Handler Details'!$Y:$Y,'[3]Form &amp; Form Handler Details'!IQ:IQ,"")</f>
        <v>0</v>
      </c>
      <c r="GU141" s="35">
        <f>_xlfn.XLOOKUP($A141,'[3]Form &amp; Form Handler Details'!$Y:$Y,'[3]Form &amp; Form Handler Details'!IR:IR,"")</f>
        <v>0</v>
      </c>
      <c r="GV141" s="35">
        <f>_xlfn.XLOOKUP($A141,'[3]Form &amp; Form Handler Details'!$Y:$Y,'[3]Form &amp; Form Handler Details'!IS:IS,"")</f>
        <v>0</v>
      </c>
      <c r="GW141" s="35">
        <f>_xlfn.XLOOKUP($A141,'[3]Form &amp; Form Handler Details'!$Y:$Y,'[3]Form &amp; Form Handler Details'!IT:IT,"")</f>
        <v>0</v>
      </c>
      <c r="GX141" s="35">
        <f>_xlfn.XLOOKUP($A141,'[3]Form &amp; Form Handler Details'!$Y:$Y,'[3]Form &amp; Form Handler Details'!IU:IU,"")</f>
        <v>0</v>
      </c>
      <c r="GY141" s="35">
        <f>_xlfn.XLOOKUP($A141,'[3]Form &amp; Form Handler Details'!$Y:$Y,'[3]Form &amp; Form Handler Details'!IV:IV,"")</f>
        <v>0</v>
      </c>
      <c r="GZ141" s="35">
        <f>_xlfn.XLOOKUP($A141,'[3]Form &amp; Form Handler Details'!$Y:$Y,'[3]Form &amp; Form Handler Details'!IW:IW,"")</f>
        <v>0</v>
      </c>
      <c r="HA141" s="35">
        <f>_xlfn.XLOOKUP($A141,'[3]Form &amp; Form Handler Details'!$Y:$Y,'[3]Form &amp; Form Handler Details'!IX:IX,"")</f>
        <v>0</v>
      </c>
      <c r="HB141" s="35">
        <f>_xlfn.XLOOKUP($A141,'[3]Form &amp; Form Handler Details'!$Y:$Y,'[3]Form &amp; Form Handler Details'!IY:IY,"")</f>
        <v>0</v>
      </c>
      <c r="HC141" s="35">
        <f>_xlfn.XLOOKUP($A141,'[3]Form &amp; Form Handler Details'!$Y:$Y,'[3]Form &amp; Form Handler Details'!IZ:IZ,"")</f>
        <v>0</v>
      </c>
      <c r="HD141" s="35">
        <f>_xlfn.XLOOKUP($A141,'[3]Form &amp; Form Handler Details'!$Y:$Y,'[3]Form &amp; Form Handler Details'!JA:JA,"")</f>
        <v>0</v>
      </c>
      <c r="HE141" s="35">
        <f>_xlfn.XLOOKUP($A141,'[3]Form &amp; Form Handler Details'!$Y:$Y,'[3]Form &amp; Form Handler Details'!JB:JB,"")</f>
        <v>0</v>
      </c>
      <c r="HF141" s="35">
        <f>_xlfn.XLOOKUP($A141,'[3]Form &amp; Form Handler Details'!$Y:$Y,'[3]Form &amp; Form Handler Details'!JC:JC,"")</f>
        <v>0</v>
      </c>
      <c r="HG141" s="35">
        <f>_xlfn.XLOOKUP($A141,'[3]Form &amp; Form Handler Details'!$Y:$Y,'[3]Form &amp; Form Handler Details'!JD:JD,"")</f>
        <v>0</v>
      </c>
      <c r="HH141" s="35">
        <f>_xlfn.XLOOKUP($A141,'[3]Form &amp; Form Handler Details'!$Y:$Y,'[3]Form &amp; Form Handler Details'!JE:JE,"")</f>
        <v>0</v>
      </c>
      <c r="HI141" s="35">
        <f>_xlfn.XLOOKUP($A141,'[3]Form &amp; Form Handler Details'!$Y:$Y,'[3]Form &amp; Form Handler Details'!JF:JF,"")</f>
        <v>0</v>
      </c>
      <c r="HJ141" s="35">
        <f>_xlfn.XLOOKUP($A141,'[3]Form &amp; Form Handler Details'!$Y:$Y,'[3]Form &amp; Form Handler Details'!JG:JG,"")</f>
        <v>0</v>
      </c>
      <c r="HK141" s="35" t="str">
        <f>_xlfn.XLOOKUP($A141,'[3]Form &amp; Form Handler Details'!$Y:$Y,'[3]Form &amp; Form Handler Details'!JH:JH,"")</f>
        <v>Contact Sales</v>
      </c>
      <c r="HL141" s="35">
        <f>_xlfn.XLOOKUP($A141,'[3]Form &amp; Form Handler Details'!$Y:$Y,'[3]Form &amp; Form Handler Details'!JI:JI,"")</f>
        <v>0</v>
      </c>
      <c r="HM141" s="35">
        <f>_xlfn.XLOOKUP($A141,'[3]Form &amp; Form Handler Details'!$Y:$Y,'[3]Form &amp; Form Handler Details'!JJ:JJ,"")</f>
        <v>0</v>
      </c>
      <c r="HN141" s="35">
        <f>_xlfn.XLOOKUP($A141,'[3]Form &amp; Form Handler Details'!$Y:$Y,'[3]Form &amp; Form Handler Details'!JK:JK,"")</f>
        <v>0</v>
      </c>
      <c r="HO141" s="35">
        <f>_xlfn.XLOOKUP($A141,'[3]Form &amp; Form Handler Details'!$Y:$Y,'[3]Form &amp; Form Handler Details'!JL:JL,"")</f>
        <v>0</v>
      </c>
      <c r="HP141" s="35">
        <f>_xlfn.XLOOKUP($A141,'[3]Form &amp; Form Handler Details'!$Y:$Y,'[3]Form &amp; Form Handler Details'!JM:JM,"")</f>
        <v>0</v>
      </c>
      <c r="HQ141" s="35">
        <f>_xlfn.XLOOKUP($A141,'[3]Form &amp; Form Handler Details'!$Y:$Y,'[3]Form &amp; Form Handler Details'!JN:JN,"")</f>
        <v>0</v>
      </c>
      <c r="HR141" s="35">
        <f>_xlfn.XLOOKUP($A141,'[3]Form &amp; Form Handler Details'!$Y:$Y,'[3]Form &amp; Form Handler Details'!JO:JO,"")</f>
        <v>0</v>
      </c>
      <c r="HS141" s="35">
        <f>_xlfn.XLOOKUP($A141,'[3]Form &amp; Form Handler Details'!$Y:$Y,'[3]Form &amp; Form Handler Details'!JP:JP,"")</f>
        <v>0</v>
      </c>
      <c r="HT141" s="35">
        <f>_xlfn.XLOOKUP($A141,'[3]Form &amp; Form Handler Details'!$Y:$Y,'[3]Form &amp; Form Handler Details'!JQ:JQ,"")</f>
        <v>0</v>
      </c>
      <c r="HU141" s="35">
        <f>_xlfn.XLOOKUP($A141,'[3]Form &amp; Form Handler Details'!$Y:$Y,'[3]Form &amp; Form Handler Details'!JR:JR,"")</f>
        <v>0</v>
      </c>
      <c r="HV141" s="35">
        <f>_xlfn.XLOOKUP($A141,'[3]Form &amp; Form Handler Details'!$Y:$Y,'[3]Form &amp; Form Handler Details'!JS:JS,"")</f>
        <v>0</v>
      </c>
      <c r="HW141" s="35">
        <f>_xlfn.XLOOKUP($A141,'[3]Form &amp; Form Handler Details'!$Y:$Y,'[3]Form &amp; Form Handler Details'!JT:JT,"")</f>
        <v>0</v>
      </c>
    </row>
    <row r="142" spans="1:231" ht="165" customHeight="1">
      <c r="A142" s="32" t="s">
        <v>227</v>
      </c>
      <c r="B142" s="32" t="str">
        <f>_xlfn.XLOOKUP(Table46[[#This Row],[UFID]],ATC!C:C,ATC!A:A,"")</f>
        <v>10</v>
      </c>
      <c r="C142" s="31" t="str">
        <f>_xlfn.XLOOKUP(Table46[[#This Row],[UFID]],ATC!C:C,ATC!E:E,"")</f>
        <v>Business QA Queue</v>
      </c>
      <c r="D142" s="31">
        <f>_xlfn.XLOOKUP(Table46[[#This Row],[UFID]],ATC!C:C,ATC!J:J,"")</f>
        <v>0</v>
      </c>
      <c r="E142" s="31" t="s">
        <v>614</v>
      </c>
      <c r="F142" s="34" t="str">
        <f>_xlfn.XLOOKUP(Table46[[#This Row],[UFID]],'[3]Form &amp; Form Handler Details'!$Y:$Y,'[3]Form &amp; Form Handler Details'!$F:$F,"")</f>
        <v>https://www.paypal.com/at/business/contact-sales</v>
      </c>
      <c r="G142" s="34" t="str">
        <f>_xlfn.XLOOKUP(Table46[[#This Row],[UFID]],'[3]Form &amp; Form Handler Details'!$Y:$Y,'[3]Form &amp; Form Handler Details'!$I:$I,"")</f>
        <v>https://www.paypal.com/at/business/contact-sales/thank-you</v>
      </c>
      <c r="H142" s="34" t="str">
        <f>_xlfn.XLOOKUP(Table46[[#This Row],[UFID]],'[3]Form &amp; Form Handler Details'!$Y:$Y,'[3]Form &amp; Form Handler Details'!$E:$E,"")</f>
        <v>https://pypd.paypal-mktg.com/l/925803/2021-11-17/2h37g</v>
      </c>
      <c r="I142" s="34" t="str">
        <f>_xlfn.XLOOKUP(Table46[[#This Row],[UFID]],'[3]Form &amp; Form Handler Details'!$Y:$Y,'[3]Form &amp; Form Handler Details'!$U:$U,"")</f>
        <v>EMEA-AT-FRH-23-contact-us-LIVE</v>
      </c>
      <c r="J142" s="34" t="str">
        <f>_xlfn.XLOOKUP(Table46[[#This Row],[UFID]],'[3]Form &amp; Form Handler Details'!$Y:$Y,'[3]Form &amp; Form Handler Details'!$V:$V,"")</f>
        <v>https://pypd.paypal-mktg.com/l/925803/2023-04-04/2rnmm</v>
      </c>
      <c r="K142" s="34" t="str">
        <f t="shared" si="4"/>
        <v>2023-04-04/2rnmm</v>
      </c>
      <c r="L142" s="34" t="str">
        <f>_xlfn.XLOOKUP(Table46[[#This Row],[UFID]],'[3]Form &amp; Form Handler Details'!$Y:$Y,'[3]Form &amp; Form Handler Details'!$D:$D,"")</f>
        <v>EMEA-AT-FRM-21-contact-us</v>
      </c>
      <c r="M142" s="35" t="str">
        <f>_xlfn.XLOOKUP($A142,'[3]Form &amp; Form Handler Details'!$Y:$Y,'[3]Form &amp; Form Handler Details'!BJ:BJ,"")</f>
        <v>Vorname*</v>
      </c>
      <c r="N142" s="35" t="str">
        <f>_xlfn.XLOOKUP($A142,'[3]Form &amp; Form Handler Details'!$Y:$Y,'[3]Form &amp; Form Handler Details'!BK:BK,"")</f>
        <v>firstname</v>
      </c>
      <c r="O142" s="35" t="str">
        <f>_xlfn.XLOOKUP($A142,'[3]Form &amp; Form Handler Details'!$Y:$Y,'[3]Form &amp; Form Handler Details'!BL:BL,"")</f>
        <v>Text</v>
      </c>
      <c r="P142" s="35" t="str">
        <f>_xlfn.XLOOKUP($A142,'[3]Form &amp; Form Handler Details'!$Y:$Y,'[3]Form &amp; Form Handler Details'!BM:BM,"")</f>
        <v>This field is required.</v>
      </c>
      <c r="Q142" s="35" t="str">
        <f>_xlfn.XLOOKUP($A142,'[3]Form &amp; Form Handler Details'!$Y:$Y,'[3]Form &amp; Form Handler Details'!BN:BN,"")</f>
        <v>Nachname*</v>
      </c>
      <c r="R142" s="35" t="str">
        <f>_xlfn.XLOOKUP($A142,'[3]Form &amp; Form Handler Details'!$Y:$Y,'[3]Form &amp; Form Handler Details'!BO:BO,"")</f>
        <v>lastname</v>
      </c>
      <c r="S142" s="35" t="str">
        <f>_xlfn.XLOOKUP($A142,'[3]Form &amp; Form Handler Details'!$Y:$Y,'[3]Form &amp; Form Handler Details'!BP:BP,"")</f>
        <v>Text</v>
      </c>
      <c r="T142" s="35" t="str">
        <f>_xlfn.XLOOKUP($A142,'[3]Form &amp; Form Handler Details'!$Y:$Y,'[3]Form &amp; Form Handler Details'!BQ:BQ,"")</f>
        <v>This field is required.</v>
      </c>
      <c r="U142" s="35" t="str">
        <f>_xlfn.XLOOKUP($A142,'[3]Form &amp; Form Handler Details'!$Y:$Y,'[3]Form &amp; Form Handler Details'!BR:BR,"")</f>
        <v>E-Mail geschäftlich*</v>
      </c>
      <c r="V142" s="35" t="str">
        <f>_xlfn.XLOOKUP($A142,'[3]Form &amp; Form Handler Details'!$Y:$Y,'[3]Form &amp; Form Handler Details'!BS:BS,"")</f>
        <v>workemail</v>
      </c>
      <c r="W142" s="35" t="str">
        <f>_xlfn.XLOOKUP($A142,'[3]Form &amp; Form Handler Details'!$Y:$Y,'[3]Form &amp; Form Handler Details'!BT:BT,"")</f>
        <v>Text</v>
      </c>
      <c r="X142" s="35" t="str">
        <f>_xlfn.XLOOKUP($A142,'[3]Form &amp; Form Handler Details'!$Y:$Y,'[3]Form &amp; Form Handler Details'!BU:BU,"")</f>
        <v>This field is required.</v>
      </c>
      <c r="Y142" s="35" t="str">
        <f>_xlfn.XLOOKUP($A142,'[3]Form &amp; Form Handler Details'!$Y:$Y,'[3]Form &amp; Form Handler Details'!BV:BV,"")</f>
        <v>Unternehmensname*</v>
      </c>
      <c r="Z142" s="35" t="str">
        <f>_xlfn.XLOOKUP($A142,'[3]Form &amp; Form Handler Details'!$Y:$Y,'[3]Form &amp; Form Handler Details'!BW:BW,"")</f>
        <v>companyname</v>
      </c>
      <c r="AA142" s="35" t="str">
        <f>_xlfn.XLOOKUP($A142,'[3]Form &amp; Form Handler Details'!$Y:$Y,'[3]Form &amp; Form Handler Details'!BX:BX,"")</f>
        <v>Text</v>
      </c>
      <c r="AB142" s="35" t="str">
        <f>_xlfn.XLOOKUP($A142,'[3]Form &amp; Form Handler Details'!$Y:$Y,'[3]Form &amp; Form Handler Details'!BY:BY,"")</f>
        <v>This field is required.</v>
      </c>
      <c r="AC142" s="35">
        <f>_xlfn.XLOOKUP($A142,'[3]Form &amp; Form Handler Details'!$Y:$Y,'[3]Form &amp; Form Handler Details'!BZ:BZ,"")</f>
        <v>0</v>
      </c>
      <c r="AD142" s="35">
        <f>_xlfn.XLOOKUP($A142,'[3]Form &amp; Form Handler Details'!$Y:$Y,'[3]Form &amp; Form Handler Details'!CA:CA,"")</f>
        <v>0</v>
      </c>
      <c r="AE142" s="35">
        <f>_xlfn.XLOOKUP($A142,'[3]Form &amp; Form Handler Details'!$Y:$Y,'[3]Form &amp; Form Handler Details'!CB:CB,"")</f>
        <v>0</v>
      </c>
      <c r="AF142" s="35">
        <f>_xlfn.XLOOKUP($A142,'[3]Form &amp; Form Handler Details'!$Y:$Y,'[3]Form &amp; Form Handler Details'!CC:CC,"")</f>
        <v>0</v>
      </c>
      <c r="AG142" s="35" t="str">
        <f>_xlfn.XLOOKUP($A142,'[3]Form &amp; Form Handler Details'!$Y:$Y,'[3]Form &amp; Form Handler Details'!CD:CD,"")</f>
        <v>Geschätzter Jahresumsatz*
Jahresumsatz auswählen
Weniger als 250.000 €
250.000 € – 1.499.999 €
1.500.000 € – 9.999.999 €
Mehr als 10.000.000 €</v>
      </c>
      <c r="AH142" s="35" t="str">
        <f>_xlfn.XLOOKUP($A142,'[3]Form &amp; Form Handler Details'!$Y:$Y,'[3]Form &amp; Form Handler Details'!CE:CE,"")</f>
        <v>annualonlinesales</v>
      </c>
      <c r="AI142" s="35" t="str">
        <f>_xlfn.XLOOKUP($A142,'[3]Form &amp; Form Handler Details'!$Y:$Y,'[3]Form &amp; Form Handler Details'!CF:CF,"")</f>
        <v>Dropdown</v>
      </c>
      <c r="AJ142" s="35" t="str">
        <f>_xlfn.XLOOKUP($A142,'[3]Form &amp; Form Handler Details'!$Y:$Y,'[3]Form &amp; Form Handler Details'!CG:CG,"")</f>
        <v>This field is required</v>
      </c>
      <c r="AK142" s="35" t="str">
        <f>_xlfn.XLOOKUP($A142,'[3]Form &amp; Form Handler Details'!$Y:$Y,'[3]Form &amp; Form Handler Details'!CH:CH,"")</f>
        <v>Unternehmenswebsite*</v>
      </c>
      <c r="AL142" s="35" t="str">
        <f>_xlfn.XLOOKUP($A142,'[3]Form &amp; Form Handler Details'!$Y:$Y,'[3]Form &amp; Form Handler Details'!CI:CI,"")</f>
        <v>companywebsite</v>
      </c>
      <c r="AM142" s="35" t="str">
        <f>_xlfn.XLOOKUP($A142,'[3]Form &amp; Form Handler Details'!$Y:$Y,'[3]Form &amp; Form Handler Details'!CJ:CJ,"")</f>
        <v>Text</v>
      </c>
      <c r="AN142" s="35" t="str">
        <f>_xlfn.XLOOKUP($A142,'[3]Form &amp; Form Handler Details'!$Y:$Y,'[3]Form &amp; Form Handler Details'!CK:CK,"")</f>
        <v>This field is required</v>
      </c>
      <c r="AO142" s="35" t="str">
        <f>_xlfn.XLOOKUP($A142,'[3]Form &amp; Form Handler Details'!$Y:$Y,'[3]Form &amp; Form Handler Details'!CL:CL,"")</f>
        <v>Telefonnummer*</v>
      </c>
      <c r="AP142" s="35" t="str">
        <f>_xlfn.XLOOKUP($A142,'[3]Form &amp; Form Handler Details'!$Y:$Y,'[3]Form &amp; Form Handler Details'!CM:CM,"")</f>
        <v>phonenumber</v>
      </c>
      <c r="AQ142" s="35" t="str">
        <f>_xlfn.XLOOKUP($A142,'[3]Form &amp; Form Handler Details'!$Y:$Y,'[3]Form &amp; Form Handler Details'!CN:CN,"")</f>
        <v>Text</v>
      </c>
      <c r="AR142" s="35" t="str">
        <f>_xlfn.XLOOKUP($A142,'[3]Form &amp; Form Handler Details'!$Y:$Y,'[3]Form &amp; Form Handler Details'!CO:CO,"")</f>
        <v>This field is required</v>
      </c>
      <c r="AS142" s="35">
        <f>_xlfn.XLOOKUP($A142,'[3]Form &amp; Form Handler Details'!$Y:$Y,'[3]Form &amp; Form Handler Details'!CP:CP,"")</f>
        <v>0</v>
      </c>
      <c r="AT142" s="35">
        <f>_xlfn.XLOOKUP($A142,'[3]Form &amp; Form Handler Details'!$Y:$Y,'[3]Form &amp; Form Handler Details'!CQ:CQ,"")</f>
        <v>0</v>
      </c>
      <c r="AU142" s="35">
        <f>_xlfn.XLOOKUP($A142,'[3]Form &amp; Form Handler Details'!$Y:$Y,'[3]Form &amp; Form Handler Details'!CR:CR,"")</f>
        <v>0</v>
      </c>
      <c r="AV142" s="35">
        <f>_xlfn.XLOOKUP($A142,'[3]Form &amp; Form Handler Details'!$Y:$Y,'[3]Form &amp; Form Handler Details'!CS:CS,"")</f>
        <v>0</v>
      </c>
      <c r="AW142" s="35" t="str">
        <f>_xlfn.XLOOKUP($A142,'[3]Form &amp; Form Handler Details'!$Y:$Y,'[3]Form &amp; Form Handler Details'!CT:CT,"")</f>
        <v>WebformURL (Hidden)</v>
      </c>
      <c r="AX142" s="35" t="str">
        <f>_xlfn.XLOOKUP($A142,'[3]Form &amp; Form Handler Details'!$Y:$Y,'[3]Form &amp; Form Handler Details'!CU:CU,"")</f>
        <v>webformurl</v>
      </c>
      <c r="AY142" s="35" t="str">
        <f>_xlfn.XLOOKUP($A142,'[3]Form &amp; Form Handler Details'!$Y:$Y,'[3]Form &amp; Form Handler Details'!CV:CV,"")</f>
        <v>Hidden - text</v>
      </c>
      <c r="AZ142" s="35" t="str">
        <f>_xlfn.XLOOKUP($A142,'[3]Form &amp; Form Handler Details'!$Y:$Y,'[3]Form &amp; Form Handler Details'!CW:CW,"")</f>
        <v>gclid* (Hidden)</v>
      </c>
      <c r="BA142" s="35" t="str">
        <f>_xlfn.XLOOKUP($A142,'[3]Form &amp; Form Handler Details'!$Y:$Y,'[3]Form &amp; Form Handler Details'!CX:CX,"")</f>
        <v>gclid</v>
      </c>
      <c r="BB142" s="35" t="str">
        <f>_xlfn.XLOOKUP($A142,'[3]Form &amp; Form Handler Details'!$Y:$Y,'[3]Form &amp; Form Handler Details'!CY:CY,"")</f>
        <v>Hidden - text</v>
      </c>
      <c r="BC142" s="35">
        <f>_xlfn.XLOOKUP($A142,'[3]Form &amp; Form Handler Details'!$Y:$Y,'[3]Form &amp; Form Handler Details'!CZ:CZ,"")</f>
        <v>0</v>
      </c>
      <c r="BD142" s="35">
        <f>_xlfn.XLOOKUP($A142,'[3]Form &amp; Form Handler Details'!$Y:$Y,'[3]Form &amp; Form Handler Details'!DA:DA,"")</f>
        <v>0</v>
      </c>
      <c r="BE142" s="35">
        <f>_xlfn.XLOOKUP($A142,'[3]Form &amp; Form Handler Details'!$Y:$Y,'[3]Form &amp; Form Handler Details'!DB:DB,"")</f>
        <v>0</v>
      </c>
      <c r="BF142" s="35">
        <f>_xlfn.XLOOKUP($A142,'[3]Form &amp; Form Handler Details'!$Y:$Y,'[3]Form &amp; Form Handler Details'!DC:DC,"")</f>
        <v>0</v>
      </c>
      <c r="BG142" s="35">
        <f>_xlfn.XLOOKUP($A142,'[3]Form &amp; Form Handler Details'!$Y:$Y,'[3]Form &amp; Form Handler Details'!DD:DD,"")</f>
        <v>0</v>
      </c>
      <c r="BH142" s="35">
        <f>_xlfn.XLOOKUP($A142,'[3]Form &amp; Form Handler Details'!$Y:$Y,'[3]Form &amp; Form Handler Details'!DE:DE,"")</f>
        <v>0</v>
      </c>
      <c r="BI142" s="35">
        <f>_xlfn.XLOOKUP($A142,'[3]Form &amp; Form Handler Details'!$Y:$Y,'[3]Form &amp; Form Handler Details'!DF:DF,"")</f>
        <v>0</v>
      </c>
      <c r="BJ142" s="35" t="str">
        <f>_xlfn.XLOOKUP($A142,'[3]Form &amp; Form Handler Details'!$Y:$Y,'[3]Form &amp; Form Handler Details'!DG:DG,"")</f>
        <v>Haben Sie bereits ein PayPal-Geschäftskonto?*
Nein----Ja</v>
      </c>
      <c r="BK142" s="35" t="str">
        <f>_xlfn.XLOOKUP($A142,'[3]Form &amp; Form Handler Details'!$Y:$Y,'[3]Form &amp; Form Handler Details'!DH:DH,"")</f>
        <v>doyoualreadyhaveapaypalbusinessaccount</v>
      </c>
      <c r="BL142" s="35" t="str">
        <f>_xlfn.XLOOKUP($A142,'[3]Form &amp; Form Handler Details'!$Y:$Y,'[3]Form &amp; Form Handler Details'!DI:DI,"")</f>
        <v>Dropdown</v>
      </c>
      <c r="BM142" s="35" t="str">
        <f>_xlfn.XLOOKUP($A142,'[3]Form &amp; Form Handler Details'!$Y:$Y,'[3]Form &amp; Form Handler Details'!DJ:DJ,"")</f>
        <v>This field is required</v>
      </c>
      <c r="BN142" s="35" t="str">
        <f>_xlfn.XLOOKUP($A142,'[3]Form &amp; Form Handler Details'!$Y:$Y,'[3]Form &amp; Form Handler Details'!DK:DK,"")</f>
        <v>Wobei können wir Ihnen helfen?*
Mein Konto-----Ein anderes PayPal-Produkt</v>
      </c>
      <c r="BO142" s="35" t="str">
        <f>_xlfn.XLOOKUP($A142,'[3]Form &amp; Form Handler Details'!$Y:$Y,'[3]Form &amp; Form Handler Details'!DL:DL,"")</f>
        <v>whatdoyouneedhelpwith</v>
      </c>
      <c r="BP142" s="35" t="str">
        <f>_xlfn.XLOOKUP($A142,'[3]Form &amp; Form Handler Details'!$Y:$Y,'[3]Form &amp; Form Handler Details'!DM:DM,"")</f>
        <v>Dropdown</v>
      </c>
      <c r="BQ142" s="35" t="str">
        <f>_xlfn.XLOOKUP($A142,'[3]Form &amp; Form Handler Details'!$Y:$Y,'[3]Form &amp; Form Handler Details'!DN:DN,"")</f>
        <v>This field is required</v>
      </c>
      <c r="BR142" s="35" t="str">
        <f>_xlfn.XLOOKUP($A142,'[3]Form &amp; Form Handler Details'!$Y:$Y,'[3]Form &amp; Form Handler Details'!DO:DO,"")</f>
        <v>Land*
Austria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Zambia
Zimbabwe</v>
      </c>
      <c r="BS142" s="35">
        <f>_xlfn.XLOOKUP($A142,'[3]Form &amp; Form Handler Details'!$Y:$Y,'[3]Form &amp; Form Handler Details'!DP:DP,"")</f>
        <v>0</v>
      </c>
      <c r="BT142" s="35" t="str">
        <f>_xlfn.XLOOKUP($A142,'[3]Form &amp; Form Handler Details'!$Y:$Y,'[3]Form &amp; Form Handler Details'!DQ:DQ,"")</f>
        <v>country</v>
      </c>
      <c r="BU142" s="35" t="str">
        <f>_xlfn.XLOOKUP($A142,'[3]Form &amp; Form Handler Details'!$Y:$Y,'[3]Form &amp; Form Handler Details'!DR:DR,"")</f>
        <v>Dropdown</v>
      </c>
      <c r="BV142" s="35" t="str">
        <f>_xlfn.XLOOKUP($A142,'[3]Form &amp; Form Handler Details'!$Y:$Y,'[3]Form &amp; Form Handler Details'!DS:DS,"")</f>
        <v>This field is required</v>
      </c>
      <c r="BW142" s="35" t="str">
        <f>_xlfn.XLOOKUP($A142,'[3]Form &amp; Form Handler Details'!$Y:$Y,'[3]Form &amp; Form Handler Details'!DT:DT,"")</f>
        <v>HoneyPot</v>
      </c>
      <c r="BX142" s="35" t="str">
        <f>_xlfn.XLOOKUP($A142,'[3]Form &amp; Form Handler Details'!$Y:$Y,'[3]Form &amp; Form Handler Details'!DU:DU,"")</f>
        <v>pardot_extra_field</v>
      </c>
      <c r="BY142" s="35" t="str">
        <f>_xlfn.XLOOKUP($A142,'[3]Form &amp; Form Handler Details'!$Y:$Y,'[3]Form &amp; Form Handler Details'!DV:DV,"")</f>
        <v>Hidden</v>
      </c>
      <c r="BZ142" s="35">
        <f>_xlfn.XLOOKUP($A142,'[3]Form &amp; Form Handler Details'!$Y:$Y,'[3]Form &amp; Form Handler Details'!DW:DW,"")</f>
        <v>0</v>
      </c>
      <c r="CA142" s="35" t="str">
        <f>_xlfn.XLOOKUP($A142,'[3]Form &amp; Form Handler Details'!$Y:$Y,'[3]Form &amp; Form Handler Details'!DX:DX,"")</f>
        <v>referralSource1</v>
      </c>
      <c r="CB142" s="35">
        <f>_xlfn.XLOOKUP($A142,'[3]Form &amp; Form Handler Details'!$Y:$Y,'[3]Form &amp; Form Handler Details'!DY:DY,"")</f>
        <v>0</v>
      </c>
      <c r="CC142" s="35" t="str">
        <f>_xlfn.XLOOKUP($A142,'[3]Form &amp; Form Handler Details'!$Y:$Y,'[3]Form &amp; Form Handler Details'!DZ:DZ,"")</f>
        <v>Hidden</v>
      </c>
      <c r="CD142" s="35">
        <f>_xlfn.XLOOKUP($A142,'[3]Form &amp; Form Handler Details'!$Y:$Y,'[3]Form &amp; Form Handler Details'!EA:EA,"")</f>
        <v>0</v>
      </c>
      <c r="CE142" s="35" t="str">
        <f>_xlfn.XLOOKUP($A142,'[3]Form &amp; Form Handler Details'!$Y:$Y,'[3]Form &amp; Form Handler Details'!EB:EB,"")</f>
        <v>salesType1</v>
      </c>
      <c r="CF142" s="35">
        <f>_xlfn.XLOOKUP($A142,'[3]Form &amp; Form Handler Details'!$Y:$Y,'[3]Form &amp; Form Handler Details'!EC:EC,"")</f>
        <v>0</v>
      </c>
      <c r="CG142" s="35" t="str">
        <f>_xlfn.XLOOKUP($A142,'[3]Form &amp; Form Handler Details'!$Y:$Y,'[3]Form &amp; Form Handler Details'!ED:ED,"")</f>
        <v>Hidden</v>
      </c>
      <c r="CH142" s="35">
        <f>_xlfn.XLOOKUP($A142,'[3]Form &amp; Form Handler Details'!$Y:$Y,'[3]Form &amp; Form Handler Details'!EE:EE,"")</f>
        <v>0</v>
      </c>
      <c r="CI142" s="35" t="str">
        <f>_xlfn.XLOOKUP($A142,'[3]Form &amp; Form Handler Details'!$Y:$Y,'[3]Form &amp; Form Handler Details'!EF:EF,"")</f>
        <v>helpTopic</v>
      </c>
      <c r="CJ142" s="35" t="str">
        <f>_xlfn.XLOOKUP($A142,'[3]Form &amp; Form Handler Details'!$Y:$Y,'[3]Form &amp; Form Handler Details'!EG:EG,"")</f>
        <v>helptopic</v>
      </c>
      <c r="CK142" s="35" t="str">
        <f>_xlfn.XLOOKUP($A142,'[3]Form &amp; Form Handler Details'!$Y:$Y,'[3]Form &amp; Form Handler Details'!EH:EH,"")</f>
        <v>Hidden</v>
      </c>
      <c r="CL142" s="35">
        <f>_xlfn.XLOOKUP($A142,'[3]Form &amp; Form Handler Details'!$Y:$Y,'[3]Form &amp; Form Handler Details'!EI:EI,"")</f>
        <v>0</v>
      </c>
      <c r="CM142" s="35" t="str">
        <f>_xlfn.XLOOKUP($A142,'[3]Form &amp; Form Handler Details'!$Y:$Y,'[3]Form &amp; Form Handler Details'!EJ:EJ,"")</f>
        <v>Ich habe die &lt;a href = "https://www.paypal.com/at/webapps/mpp/ua/privacy-full" target="_blank" style="color: #0070ba; font-weight:bold; text-decoration:none;"&gt;Datenschutzrichtlinie&lt;/a&gt; von PayPal gelesen und bin damit einverstanden.</v>
      </c>
      <c r="CN142" s="35" t="str">
        <f>_xlfn.XLOOKUP($A142,'[3]Form &amp; Form Handler Details'!$Y:$Y,'[3]Form &amp; Form Handler Details'!EK:EK,"")</f>
        <v>formterms</v>
      </c>
      <c r="CO142" s="35" t="str">
        <f>_xlfn.XLOOKUP($A142,'[3]Form &amp; Form Handler Details'!$Y:$Y,'[3]Form &amp; Form Handler Details'!EL:EL,"")</f>
        <v>Checkbox</v>
      </c>
      <c r="CP142" s="35" t="str">
        <f>_xlfn.XLOOKUP($A142,'[3]Form &amp; Form Handler Details'!$Y:$Y,'[3]Form &amp; Form Handler Details'!EM:EM,"")</f>
        <v>This field is required</v>
      </c>
      <c r="CQ142" s="35">
        <f>_xlfn.XLOOKUP($A142,'[3]Form &amp; Form Handler Details'!$Y:$Y,'[3]Form &amp; Form Handler Details'!EN:EN,"")</f>
        <v>0</v>
      </c>
      <c r="CR142" s="35">
        <f>_xlfn.XLOOKUP($A142,'[3]Form &amp; Form Handler Details'!$Y:$Y,'[3]Form &amp; Form Handler Details'!EO:EO,"")</f>
        <v>0</v>
      </c>
      <c r="CS142" s="35">
        <f>_xlfn.XLOOKUP($A142,'[3]Form &amp; Form Handler Details'!$Y:$Y,'[3]Form &amp; Form Handler Details'!EP:EP,"")</f>
        <v>0</v>
      </c>
      <c r="CT142" s="35">
        <f>_xlfn.XLOOKUP($A142,'[3]Form &amp; Form Handler Details'!$Y:$Y,'[3]Form &amp; Form Handler Details'!EQ:EQ,"")</f>
        <v>0</v>
      </c>
      <c r="CU142" s="35">
        <f>_xlfn.XLOOKUP($A142,'[3]Form &amp; Form Handler Details'!$Y:$Y,'[3]Form &amp; Form Handler Details'!ER:ER,"")</f>
        <v>0</v>
      </c>
      <c r="CV142" s="35">
        <f>_xlfn.XLOOKUP($A142,'[3]Form &amp; Form Handler Details'!$Y:$Y,'[3]Form &amp; Form Handler Details'!ES:ES,"")</f>
        <v>0</v>
      </c>
      <c r="CW142" s="35">
        <f>_xlfn.XLOOKUP($A142,'[3]Form &amp; Form Handler Details'!$Y:$Y,'[3]Form &amp; Form Handler Details'!ET:ET,"")</f>
        <v>0</v>
      </c>
      <c r="CX142" s="35">
        <f>_xlfn.XLOOKUP($A142,'[3]Form &amp; Form Handler Details'!$Y:$Y,'[3]Form &amp; Form Handler Details'!EU:EU,"")</f>
        <v>0</v>
      </c>
      <c r="CY142" s="35">
        <f>_xlfn.XLOOKUP($A142,'[3]Form &amp; Form Handler Details'!$Y:$Y,'[3]Form &amp; Form Handler Details'!EV:EV,"")</f>
        <v>0</v>
      </c>
      <c r="CZ142" s="35">
        <f>_xlfn.XLOOKUP($A142,'[3]Form &amp; Form Handler Details'!$Y:$Y,'[3]Form &amp; Form Handler Details'!EW:EW,"")</f>
        <v>0</v>
      </c>
      <c r="DA142" s="35">
        <f>_xlfn.XLOOKUP($A142,'[3]Form &amp; Form Handler Details'!$Y:$Y,'[3]Form &amp; Form Handler Details'!EX:EX,"")</f>
        <v>0</v>
      </c>
      <c r="DB142" s="35">
        <f>_xlfn.XLOOKUP($A142,'[3]Form &amp; Form Handler Details'!$Y:$Y,'[3]Form &amp; Form Handler Details'!EY:EY,"")</f>
        <v>0</v>
      </c>
      <c r="DC142" s="35">
        <f>_xlfn.XLOOKUP($A142,'[3]Form &amp; Form Handler Details'!$Y:$Y,'[3]Form &amp; Form Handler Details'!EZ:EZ,"")</f>
        <v>0</v>
      </c>
      <c r="DD142" s="35">
        <f>_xlfn.XLOOKUP($A142,'[3]Form &amp; Form Handler Details'!$Y:$Y,'[3]Form &amp; Form Handler Details'!FA:FA,"")</f>
        <v>0</v>
      </c>
      <c r="DE142" s="35">
        <f>_xlfn.XLOOKUP($A142,'[3]Form &amp; Form Handler Details'!$Y:$Y,'[3]Form &amp; Form Handler Details'!FB:FB,"")</f>
        <v>0</v>
      </c>
      <c r="DF142" s="35">
        <f>_xlfn.XLOOKUP($A142,'[3]Form &amp; Form Handler Details'!$Y:$Y,'[3]Form &amp; Form Handler Details'!FC:FC,"")</f>
        <v>0</v>
      </c>
      <c r="DG142" s="35">
        <f>_xlfn.XLOOKUP($A142,'[3]Form &amp; Form Handler Details'!$Y:$Y,'[3]Form &amp; Form Handler Details'!FD:FD,"")</f>
        <v>0</v>
      </c>
      <c r="DH142" s="35">
        <f>_xlfn.XLOOKUP($A142,'[3]Form &amp; Form Handler Details'!$Y:$Y,'[3]Form &amp; Form Handler Details'!FE:FE,"")</f>
        <v>0</v>
      </c>
      <c r="DI142" s="35">
        <f>_xlfn.XLOOKUP($A142,'[3]Form &amp; Form Handler Details'!$Y:$Y,'[3]Form &amp; Form Handler Details'!FF:FF,"")</f>
        <v>0</v>
      </c>
      <c r="DJ142" s="35">
        <f>_xlfn.XLOOKUP($A142,'[3]Form &amp; Form Handler Details'!$Y:$Y,'[3]Form &amp; Form Handler Details'!FG:FG,"")</f>
        <v>0</v>
      </c>
      <c r="DK142" s="35">
        <f>_xlfn.XLOOKUP($A142,'[3]Form &amp; Form Handler Details'!$Y:$Y,'[3]Form &amp; Form Handler Details'!FH:FH,"")</f>
        <v>0</v>
      </c>
      <c r="DL142" s="35">
        <f>_xlfn.XLOOKUP($A142,'[3]Form &amp; Form Handler Details'!$Y:$Y,'[3]Form &amp; Form Handler Details'!FI:FI,"")</f>
        <v>0</v>
      </c>
      <c r="DM142" s="35">
        <f>_xlfn.XLOOKUP($A142,'[3]Form &amp; Form Handler Details'!$Y:$Y,'[3]Form &amp; Form Handler Details'!FJ:FJ,"")</f>
        <v>0</v>
      </c>
      <c r="DN142" s="35">
        <f>_xlfn.XLOOKUP($A142,'[3]Form &amp; Form Handler Details'!$Y:$Y,'[3]Form &amp; Form Handler Details'!FK:FK,"")</f>
        <v>0</v>
      </c>
      <c r="DO142" s="35">
        <f>_xlfn.XLOOKUP($A142,'[3]Form &amp; Form Handler Details'!$Y:$Y,'[3]Form &amp; Form Handler Details'!FL:FL,"")</f>
        <v>0</v>
      </c>
      <c r="DP142" s="35">
        <f>_xlfn.XLOOKUP($A142,'[3]Form &amp; Form Handler Details'!$Y:$Y,'[3]Form &amp; Form Handler Details'!FM:FM,"")</f>
        <v>0</v>
      </c>
      <c r="DQ142" s="35">
        <f>_xlfn.XLOOKUP($A142,'[3]Form &amp; Form Handler Details'!$Y:$Y,'[3]Form &amp; Form Handler Details'!FN:FN,"")</f>
        <v>0</v>
      </c>
      <c r="DR142" s="35">
        <f>_xlfn.XLOOKUP($A142,'[3]Form &amp; Form Handler Details'!$Y:$Y,'[3]Form &amp; Form Handler Details'!FO:FO,"")</f>
        <v>0</v>
      </c>
      <c r="DS142" s="35">
        <f>_xlfn.XLOOKUP($A142,'[3]Form &amp; Form Handler Details'!$Y:$Y,'[3]Form &amp; Form Handler Details'!FP:FP,"")</f>
        <v>0</v>
      </c>
      <c r="DT142" s="35">
        <f>_xlfn.XLOOKUP($A142,'[3]Form &amp; Form Handler Details'!$Y:$Y,'[3]Form &amp; Form Handler Details'!FQ:FQ,"")</f>
        <v>0</v>
      </c>
      <c r="DU142" s="35">
        <f>_xlfn.XLOOKUP($A142,'[3]Form &amp; Form Handler Details'!$Y:$Y,'[3]Form &amp; Form Handler Details'!FR:FR,"")</f>
        <v>0</v>
      </c>
      <c r="DV142" s="35">
        <f>_xlfn.XLOOKUP($A142,'[3]Form &amp; Form Handler Details'!$Y:$Y,'[3]Form &amp; Form Handler Details'!FS:FS,"")</f>
        <v>0</v>
      </c>
      <c r="DW142" s="35">
        <f>_xlfn.XLOOKUP($A142,'[3]Form &amp; Form Handler Details'!$Y:$Y,'[3]Form &amp; Form Handler Details'!FT:FT,"")</f>
        <v>0</v>
      </c>
      <c r="DX142" s="35">
        <f>_xlfn.XLOOKUP($A142,'[3]Form &amp; Form Handler Details'!$Y:$Y,'[3]Form &amp; Form Handler Details'!FU:FU,"")</f>
        <v>0</v>
      </c>
      <c r="DY142" s="35">
        <f>_xlfn.XLOOKUP($A142,'[3]Form &amp; Form Handler Details'!$Y:$Y,'[3]Form &amp; Form Handler Details'!FV:FV,"")</f>
        <v>0</v>
      </c>
      <c r="DZ142" s="35">
        <f>_xlfn.XLOOKUP($A142,'[3]Form &amp; Form Handler Details'!$Y:$Y,'[3]Form &amp; Form Handler Details'!FW:FW,"")</f>
        <v>0</v>
      </c>
      <c r="EA142" s="35">
        <f>_xlfn.XLOOKUP($A142,'[3]Form &amp; Form Handler Details'!$Y:$Y,'[3]Form &amp; Form Handler Details'!FX:FX,"")</f>
        <v>0</v>
      </c>
      <c r="EB142" s="35">
        <f>_xlfn.XLOOKUP($A142,'[3]Form &amp; Form Handler Details'!$Y:$Y,'[3]Form &amp; Form Handler Details'!FY:FY,"")</f>
        <v>0</v>
      </c>
      <c r="EC142" s="35">
        <f>_xlfn.XLOOKUP($A142,'[3]Form &amp; Form Handler Details'!$Y:$Y,'[3]Form &amp; Form Handler Details'!FZ:FZ,"")</f>
        <v>0</v>
      </c>
      <c r="ED142" s="35">
        <f>_xlfn.XLOOKUP($A142,'[3]Form &amp; Form Handler Details'!$Y:$Y,'[3]Form &amp; Form Handler Details'!GA:GA,"")</f>
        <v>0</v>
      </c>
      <c r="EE142" s="35">
        <f>_xlfn.XLOOKUP($A142,'[3]Form &amp; Form Handler Details'!$Y:$Y,'[3]Form &amp; Form Handler Details'!GB:GB,"")</f>
        <v>0</v>
      </c>
      <c r="EF142" s="35">
        <f>_xlfn.XLOOKUP($A142,'[3]Form &amp; Form Handler Details'!$Y:$Y,'[3]Form &amp; Form Handler Details'!GC:GC,"")</f>
        <v>0</v>
      </c>
      <c r="EG142" s="35">
        <f>_xlfn.XLOOKUP($A142,'[3]Form &amp; Form Handler Details'!$Y:$Y,'[3]Form &amp; Form Handler Details'!GD:GD,"")</f>
        <v>0</v>
      </c>
      <c r="EH142" s="35">
        <f>_xlfn.XLOOKUP($A142,'[3]Form &amp; Form Handler Details'!$Y:$Y,'[3]Form &amp; Form Handler Details'!GE:GE,"")</f>
        <v>0</v>
      </c>
      <c r="EI142" s="35">
        <f>_xlfn.XLOOKUP($A142,'[3]Form &amp; Form Handler Details'!$Y:$Y,'[3]Form &amp; Form Handler Details'!GF:GF,"")</f>
        <v>0</v>
      </c>
      <c r="EJ142" s="35">
        <f>_xlfn.XLOOKUP($A142,'[3]Form &amp; Form Handler Details'!$Y:$Y,'[3]Form &amp; Form Handler Details'!GG:GG,"")</f>
        <v>0</v>
      </c>
      <c r="EK142" s="35">
        <f>_xlfn.XLOOKUP($A142,'[3]Form &amp; Form Handler Details'!$Y:$Y,'[3]Form &amp; Form Handler Details'!GH:GH,"")</f>
        <v>0</v>
      </c>
      <c r="EL142" s="35">
        <f>_xlfn.XLOOKUP($A142,'[3]Form &amp; Form Handler Details'!$Y:$Y,'[3]Form &amp; Form Handler Details'!GI:GI,"")</f>
        <v>0</v>
      </c>
      <c r="EM142" s="35">
        <f>_xlfn.XLOOKUP($A142,'[3]Form &amp; Form Handler Details'!$Y:$Y,'[3]Form &amp; Form Handler Details'!GJ:GJ,"")</f>
        <v>0</v>
      </c>
      <c r="EN142" s="35">
        <f>_xlfn.XLOOKUP($A142,'[3]Form &amp; Form Handler Details'!$Y:$Y,'[3]Form &amp; Form Handler Details'!GK:GK,"")</f>
        <v>0</v>
      </c>
      <c r="EO142" s="35">
        <f>_xlfn.XLOOKUP($A142,'[3]Form &amp; Form Handler Details'!$Y:$Y,'[3]Form &amp; Form Handler Details'!GL:GL,"")</f>
        <v>0</v>
      </c>
      <c r="EP142" s="35">
        <f>_xlfn.XLOOKUP($A142,'[3]Form &amp; Form Handler Details'!$Y:$Y,'[3]Form &amp; Form Handler Details'!GM:GM,"")</f>
        <v>0</v>
      </c>
      <c r="EQ142" s="35">
        <f>_xlfn.XLOOKUP($A142,'[3]Form &amp; Form Handler Details'!$Y:$Y,'[3]Form &amp; Form Handler Details'!GN:GN,"")</f>
        <v>0</v>
      </c>
      <c r="ER142" s="35">
        <f>_xlfn.XLOOKUP($A142,'[3]Form &amp; Form Handler Details'!$Y:$Y,'[3]Form &amp; Form Handler Details'!GO:GO,"")</f>
        <v>0</v>
      </c>
      <c r="ES142" s="35">
        <f>_xlfn.XLOOKUP($A142,'[3]Form &amp; Form Handler Details'!$Y:$Y,'[3]Form &amp; Form Handler Details'!GP:GP,"")</f>
        <v>0</v>
      </c>
      <c r="ET142" s="35">
        <f>_xlfn.XLOOKUP($A142,'[3]Form &amp; Form Handler Details'!$Y:$Y,'[3]Form &amp; Form Handler Details'!GQ:GQ,"")</f>
        <v>0</v>
      </c>
      <c r="EU142" s="35">
        <f>_xlfn.XLOOKUP($A142,'[3]Form &amp; Form Handler Details'!$Y:$Y,'[3]Form &amp; Form Handler Details'!GR:GR,"")</f>
        <v>0</v>
      </c>
      <c r="EV142" s="35">
        <f>_xlfn.XLOOKUP($A142,'[3]Form &amp; Form Handler Details'!$Y:$Y,'[3]Form &amp; Form Handler Details'!GS:GS,"")</f>
        <v>0</v>
      </c>
      <c r="EW142" s="35">
        <f>_xlfn.XLOOKUP($A142,'[3]Form &amp; Form Handler Details'!$Y:$Y,'[3]Form &amp; Form Handler Details'!GT:GT,"")</f>
        <v>0</v>
      </c>
      <c r="EX142" s="35">
        <f>_xlfn.XLOOKUP($A142,'[3]Form &amp; Form Handler Details'!$Y:$Y,'[3]Form &amp; Form Handler Details'!GU:GU,"")</f>
        <v>0</v>
      </c>
      <c r="EY142" s="35">
        <f>_xlfn.XLOOKUP($A142,'[3]Form &amp; Form Handler Details'!$Y:$Y,'[3]Form &amp; Form Handler Details'!GV:GV,"")</f>
        <v>0</v>
      </c>
      <c r="EZ142" s="35">
        <f>_xlfn.XLOOKUP($A142,'[3]Form &amp; Form Handler Details'!$Y:$Y,'[3]Form &amp; Form Handler Details'!GW:GW,"")</f>
        <v>0</v>
      </c>
      <c r="FA142" s="35">
        <f>_xlfn.XLOOKUP($A142,'[3]Form &amp; Form Handler Details'!$Y:$Y,'[3]Form &amp; Form Handler Details'!GX:GX,"")</f>
        <v>0</v>
      </c>
      <c r="FB142" s="35">
        <f>_xlfn.XLOOKUP($A142,'[3]Form &amp; Form Handler Details'!$Y:$Y,'[3]Form &amp; Form Handler Details'!GY:GY,"")</f>
        <v>0</v>
      </c>
      <c r="FC142" s="35">
        <f>_xlfn.XLOOKUP($A142,'[3]Form &amp; Form Handler Details'!$Y:$Y,'[3]Form &amp; Form Handler Details'!GZ:GZ,"")</f>
        <v>0</v>
      </c>
      <c r="FD142" s="35">
        <f>_xlfn.XLOOKUP($A142,'[3]Form &amp; Form Handler Details'!$Y:$Y,'[3]Form &amp; Form Handler Details'!HA:HA,"")</f>
        <v>0</v>
      </c>
      <c r="FE142" s="35">
        <f>_xlfn.XLOOKUP($A142,'[3]Form &amp; Form Handler Details'!$Y:$Y,'[3]Form &amp; Form Handler Details'!HB:HB,"")</f>
        <v>0</v>
      </c>
      <c r="FF142" s="35">
        <f>_xlfn.XLOOKUP($A142,'[3]Form &amp; Form Handler Details'!$Y:$Y,'[3]Form &amp; Form Handler Details'!HC:HC,"")</f>
        <v>0</v>
      </c>
      <c r="FG142" s="35">
        <f>_xlfn.XLOOKUP($A142,'[3]Form &amp; Form Handler Details'!$Y:$Y,'[3]Form &amp; Form Handler Details'!HD:HD,"")</f>
        <v>0</v>
      </c>
      <c r="FH142" s="35">
        <f>_xlfn.XLOOKUP($A142,'[3]Form &amp; Form Handler Details'!$Y:$Y,'[3]Form &amp; Form Handler Details'!HE:HE,"")</f>
        <v>0</v>
      </c>
      <c r="FI142" s="35">
        <f>_xlfn.XLOOKUP($A142,'[3]Form &amp; Form Handler Details'!$Y:$Y,'[3]Form &amp; Form Handler Details'!HF:HF,"")</f>
        <v>0</v>
      </c>
      <c r="FJ142" s="35">
        <f>_xlfn.XLOOKUP($A142,'[3]Form &amp; Form Handler Details'!$Y:$Y,'[3]Form &amp; Form Handler Details'!HG:HG,"")</f>
        <v>0</v>
      </c>
      <c r="FK142" s="35">
        <f>_xlfn.XLOOKUP($A142,'[3]Form &amp; Form Handler Details'!$Y:$Y,'[3]Form &amp; Form Handler Details'!HH:HH,"")</f>
        <v>0</v>
      </c>
      <c r="FL142" s="35">
        <f>_xlfn.XLOOKUP($A142,'[3]Form &amp; Form Handler Details'!$Y:$Y,'[3]Form &amp; Form Handler Details'!HI:HI,"")</f>
        <v>0</v>
      </c>
      <c r="FM142" s="35">
        <f>_xlfn.XLOOKUP($A142,'[3]Form &amp; Form Handler Details'!$Y:$Y,'[3]Form &amp; Form Handler Details'!HJ:HJ,"")</f>
        <v>0</v>
      </c>
      <c r="FN142" s="35">
        <f>_xlfn.XLOOKUP($A142,'[3]Form &amp; Form Handler Details'!$Y:$Y,'[3]Form &amp; Form Handler Details'!HK:HK,"")</f>
        <v>0</v>
      </c>
      <c r="FO142" s="35">
        <f>_xlfn.XLOOKUP($A142,'[3]Form &amp; Form Handler Details'!$Y:$Y,'[3]Form &amp; Form Handler Details'!HL:HL,"")</f>
        <v>0</v>
      </c>
      <c r="FP142" s="35">
        <f>_xlfn.XLOOKUP($A142,'[3]Form &amp; Form Handler Details'!$Y:$Y,'[3]Form &amp; Form Handler Details'!HM:HM,"")</f>
        <v>0</v>
      </c>
      <c r="FQ142" s="35">
        <f>_xlfn.XLOOKUP($A142,'[3]Form &amp; Form Handler Details'!$Y:$Y,'[3]Form &amp; Form Handler Details'!HN:HN,"")</f>
        <v>0</v>
      </c>
      <c r="FR142" s="35">
        <f>_xlfn.XLOOKUP($A142,'[3]Form &amp; Form Handler Details'!$Y:$Y,'[3]Form &amp; Form Handler Details'!HO:HO,"")</f>
        <v>0</v>
      </c>
      <c r="FS142" s="35">
        <f>_xlfn.XLOOKUP($A142,'[3]Form &amp; Form Handler Details'!$Y:$Y,'[3]Form &amp; Form Handler Details'!HP:HP,"")</f>
        <v>0</v>
      </c>
      <c r="FT142" s="35">
        <f>_xlfn.XLOOKUP($A142,'[3]Form &amp; Form Handler Details'!$Y:$Y,'[3]Form &amp; Form Handler Details'!HQ:HQ,"")</f>
        <v>0</v>
      </c>
      <c r="FU142" s="35">
        <f>_xlfn.XLOOKUP($A142,'[3]Form &amp; Form Handler Details'!$Y:$Y,'[3]Form &amp; Form Handler Details'!HR:HR,"")</f>
        <v>0</v>
      </c>
      <c r="FV142" s="35">
        <f>_xlfn.XLOOKUP($A142,'[3]Form &amp; Form Handler Details'!$Y:$Y,'[3]Form &amp; Form Handler Details'!HS:HS,"")</f>
        <v>0</v>
      </c>
      <c r="FW142" s="35">
        <f>_xlfn.XLOOKUP($A142,'[3]Form &amp; Form Handler Details'!$Y:$Y,'[3]Form &amp; Form Handler Details'!HT:HT,"")</f>
        <v>0</v>
      </c>
      <c r="FX142" s="35">
        <f>_xlfn.XLOOKUP($A142,'[3]Form &amp; Form Handler Details'!$Y:$Y,'[3]Form &amp; Form Handler Details'!HU:HU,"")</f>
        <v>0</v>
      </c>
      <c r="FY142" s="35">
        <f>_xlfn.XLOOKUP($A142,'[3]Form &amp; Form Handler Details'!$Y:$Y,'[3]Form &amp; Form Handler Details'!HV:HV,"")</f>
        <v>0</v>
      </c>
      <c r="FZ142" s="35">
        <f>_xlfn.XLOOKUP($A142,'[3]Form &amp; Form Handler Details'!$Y:$Y,'[3]Form &amp; Form Handler Details'!HW:HW,"")</f>
        <v>0</v>
      </c>
      <c r="GA142" s="35">
        <f>_xlfn.XLOOKUP($A142,'[3]Form &amp; Form Handler Details'!$Y:$Y,'[3]Form &amp; Form Handler Details'!HX:HX,"")</f>
        <v>0</v>
      </c>
      <c r="GB142" s="35">
        <f>_xlfn.XLOOKUP($A142,'[3]Form &amp; Form Handler Details'!$Y:$Y,'[3]Form &amp; Form Handler Details'!HY:HY,"")</f>
        <v>0</v>
      </c>
      <c r="GC142" s="35">
        <f>_xlfn.XLOOKUP($A142,'[3]Form &amp; Form Handler Details'!$Y:$Y,'[3]Form &amp; Form Handler Details'!HZ:HZ,"")</f>
        <v>0</v>
      </c>
      <c r="GD142" s="35">
        <f>_xlfn.XLOOKUP($A142,'[3]Form &amp; Form Handler Details'!$Y:$Y,'[3]Form &amp; Form Handler Details'!IA:IA,"")</f>
        <v>0</v>
      </c>
      <c r="GE142" s="35">
        <f>_xlfn.XLOOKUP($A142,'[3]Form &amp; Form Handler Details'!$Y:$Y,'[3]Form &amp; Form Handler Details'!IB:IB,"")</f>
        <v>0</v>
      </c>
      <c r="GF142" s="35">
        <f>_xlfn.XLOOKUP($A142,'[3]Form &amp; Form Handler Details'!$Y:$Y,'[3]Form &amp; Form Handler Details'!IC:IC,"")</f>
        <v>0</v>
      </c>
      <c r="GG142" s="35">
        <f>_xlfn.XLOOKUP($A142,'[3]Form &amp; Form Handler Details'!$Y:$Y,'[3]Form &amp; Form Handler Details'!ID:ID,"")</f>
        <v>0</v>
      </c>
      <c r="GH142" s="35">
        <f>_xlfn.XLOOKUP($A142,'[3]Form &amp; Form Handler Details'!$Y:$Y,'[3]Form &amp; Form Handler Details'!IE:IE,"")</f>
        <v>0</v>
      </c>
      <c r="GI142" s="35">
        <f>_xlfn.XLOOKUP($A142,'[3]Form &amp; Form Handler Details'!$Y:$Y,'[3]Form &amp; Form Handler Details'!IF:IF,"")</f>
        <v>0</v>
      </c>
      <c r="GJ142" s="35">
        <f>_xlfn.XLOOKUP($A142,'[3]Form &amp; Form Handler Details'!$Y:$Y,'[3]Form &amp; Form Handler Details'!IG:IG,"")</f>
        <v>0</v>
      </c>
      <c r="GK142" s="35">
        <f>_xlfn.XLOOKUP($A142,'[3]Form &amp; Form Handler Details'!$Y:$Y,'[3]Form &amp; Form Handler Details'!IH:IH,"")</f>
        <v>0</v>
      </c>
      <c r="GL142" s="35">
        <f>_xlfn.XLOOKUP($A142,'[3]Form &amp; Form Handler Details'!$Y:$Y,'[3]Form &amp; Form Handler Details'!II:II,"")</f>
        <v>0</v>
      </c>
      <c r="GM142" s="35">
        <f>_xlfn.XLOOKUP($A142,'[3]Form &amp; Form Handler Details'!$Y:$Y,'[3]Form &amp; Form Handler Details'!IJ:IJ,"")</f>
        <v>0</v>
      </c>
      <c r="GN142" s="35">
        <f>_xlfn.XLOOKUP($A142,'[3]Form &amp; Form Handler Details'!$Y:$Y,'[3]Form &amp; Form Handler Details'!IK:IK,"")</f>
        <v>0</v>
      </c>
      <c r="GO142" s="35">
        <f>_xlfn.XLOOKUP($A142,'[3]Form &amp; Form Handler Details'!$Y:$Y,'[3]Form &amp; Form Handler Details'!IL:IL,"")</f>
        <v>0</v>
      </c>
      <c r="GP142" s="35">
        <f>_xlfn.XLOOKUP($A142,'[3]Form &amp; Form Handler Details'!$Y:$Y,'[3]Form &amp; Form Handler Details'!IM:IM,"")</f>
        <v>0</v>
      </c>
      <c r="GQ142" s="35">
        <f>_xlfn.XLOOKUP($A142,'[3]Form &amp; Form Handler Details'!$Y:$Y,'[3]Form &amp; Form Handler Details'!IN:IN,"")</f>
        <v>0</v>
      </c>
      <c r="GR142" s="35">
        <f>_xlfn.XLOOKUP($A142,'[3]Form &amp; Form Handler Details'!$Y:$Y,'[3]Form &amp; Form Handler Details'!IO:IO,"")</f>
        <v>0</v>
      </c>
      <c r="GS142" s="35">
        <f>_xlfn.XLOOKUP($A142,'[3]Form &amp; Form Handler Details'!$Y:$Y,'[3]Form &amp; Form Handler Details'!IP:IP,"")</f>
        <v>0</v>
      </c>
      <c r="GT142" s="35">
        <f>_xlfn.XLOOKUP($A142,'[3]Form &amp; Form Handler Details'!$Y:$Y,'[3]Form &amp; Form Handler Details'!IQ:IQ,"")</f>
        <v>0</v>
      </c>
      <c r="GU142" s="35">
        <f>_xlfn.XLOOKUP($A142,'[3]Form &amp; Form Handler Details'!$Y:$Y,'[3]Form &amp; Form Handler Details'!IR:IR,"")</f>
        <v>0</v>
      </c>
      <c r="GV142" s="35">
        <f>_xlfn.XLOOKUP($A142,'[3]Form &amp; Form Handler Details'!$Y:$Y,'[3]Form &amp; Form Handler Details'!IS:IS,"")</f>
        <v>0</v>
      </c>
      <c r="GW142" s="35">
        <f>_xlfn.XLOOKUP($A142,'[3]Form &amp; Form Handler Details'!$Y:$Y,'[3]Form &amp; Form Handler Details'!IT:IT,"")</f>
        <v>0</v>
      </c>
      <c r="GX142" s="35">
        <f>_xlfn.XLOOKUP($A142,'[3]Form &amp; Form Handler Details'!$Y:$Y,'[3]Form &amp; Form Handler Details'!IU:IU,"")</f>
        <v>0</v>
      </c>
      <c r="GY142" s="35">
        <f>_xlfn.XLOOKUP($A142,'[3]Form &amp; Form Handler Details'!$Y:$Y,'[3]Form &amp; Form Handler Details'!IV:IV,"")</f>
        <v>0</v>
      </c>
      <c r="GZ142" s="35">
        <f>_xlfn.XLOOKUP($A142,'[3]Form &amp; Form Handler Details'!$Y:$Y,'[3]Form &amp; Form Handler Details'!IW:IW,"")</f>
        <v>0</v>
      </c>
      <c r="HA142" s="35">
        <f>_xlfn.XLOOKUP($A142,'[3]Form &amp; Form Handler Details'!$Y:$Y,'[3]Form &amp; Form Handler Details'!IX:IX,"")</f>
        <v>0</v>
      </c>
      <c r="HB142" s="35">
        <f>_xlfn.XLOOKUP($A142,'[3]Form &amp; Form Handler Details'!$Y:$Y,'[3]Form &amp; Form Handler Details'!IY:IY,"")</f>
        <v>0</v>
      </c>
      <c r="HC142" s="35">
        <f>_xlfn.XLOOKUP($A142,'[3]Form &amp; Form Handler Details'!$Y:$Y,'[3]Form &amp; Form Handler Details'!IZ:IZ,"")</f>
        <v>0</v>
      </c>
      <c r="HD142" s="35">
        <f>_xlfn.XLOOKUP($A142,'[3]Form &amp; Form Handler Details'!$Y:$Y,'[3]Form &amp; Form Handler Details'!JA:JA,"")</f>
        <v>0</v>
      </c>
      <c r="HE142" s="35">
        <f>_xlfn.XLOOKUP($A142,'[3]Form &amp; Form Handler Details'!$Y:$Y,'[3]Form &amp; Form Handler Details'!JB:JB,"")</f>
        <v>0</v>
      </c>
      <c r="HF142" s="35">
        <f>_xlfn.XLOOKUP($A142,'[3]Form &amp; Form Handler Details'!$Y:$Y,'[3]Form &amp; Form Handler Details'!JC:JC,"")</f>
        <v>0</v>
      </c>
      <c r="HG142" s="35">
        <f>_xlfn.XLOOKUP($A142,'[3]Form &amp; Form Handler Details'!$Y:$Y,'[3]Form &amp; Form Handler Details'!JD:JD,"")</f>
        <v>0</v>
      </c>
      <c r="HH142" s="35">
        <f>_xlfn.XLOOKUP($A142,'[3]Form &amp; Form Handler Details'!$Y:$Y,'[3]Form &amp; Form Handler Details'!JE:JE,"")</f>
        <v>0</v>
      </c>
      <c r="HI142" s="35">
        <f>_xlfn.XLOOKUP($A142,'[3]Form &amp; Form Handler Details'!$Y:$Y,'[3]Form &amp; Form Handler Details'!JF:JF,"")</f>
        <v>0</v>
      </c>
      <c r="HJ142" s="35">
        <f>_xlfn.XLOOKUP($A142,'[3]Form &amp; Form Handler Details'!$Y:$Y,'[3]Form &amp; Form Handler Details'!JG:JG,"")</f>
        <v>0</v>
      </c>
      <c r="HK142" s="35" t="str">
        <f>_xlfn.XLOOKUP($A142,'[3]Form &amp; Form Handler Details'!$Y:$Y,'[3]Form &amp; Form Handler Details'!JH:JH,"")</f>
        <v>Absenden</v>
      </c>
      <c r="HL142" s="35">
        <f>_xlfn.XLOOKUP($A142,'[3]Form &amp; Form Handler Details'!$Y:$Y,'[3]Form &amp; Form Handler Details'!JI:JI,"")</f>
        <v>0</v>
      </c>
      <c r="HM142" s="35">
        <f>_xlfn.XLOOKUP($A142,'[3]Form &amp; Form Handler Details'!$Y:$Y,'[3]Form &amp; Form Handler Details'!JJ:JJ,"")</f>
        <v>0</v>
      </c>
      <c r="HN142" s="35">
        <f>_xlfn.XLOOKUP($A142,'[3]Form &amp; Form Handler Details'!$Y:$Y,'[3]Form &amp; Form Handler Details'!JK:JK,"")</f>
        <v>0</v>
      </c>
      <c r="HO142" s="35">
        <f>_xlfn.XLOOKUP($A142,'[3]Form &amp; Form Handler Details'!$Y:$Y,'[3]Form &amp; Form Handler Details'!JL:JL,"")</f>
        <v>0</v>
      </c>
      <c r="HP142" s="35">
        <f>_xlfn.XLOOKUP($A142,'[3]Form &amp; Form Handler Details'!$Y:$Y,'[3]Form &amp; Form Handler Details'!JM:JM,"")</f>
        <v>0</v>
      </c>
      <c r="HQ142" s="35">
        <f>_xlfn.XLOOKUP($A142,'[3]Form &amp; Form Handler Details'!$Y:$Y,'[3]Form &amp; Form Handler Details'!JN:JN,"")</f>
        <v>0</v>
      </c>
      <c r="HR142" s="35">
        <f>_xlfn.XLOOKUP($A142,'[3]Form &amp; Form Handler Details'!$Y:$Y,'[3]Form &amp; Form Handler Details'!JO:JO,"")</f>
        <v>0</v>
      </c>
      <c r="HS142" s="35">
        <f>_xlfn.XLOOKUP($A142,'[3]Form &amp; Form Handler Details'!$Y:$Y,'[3]Form &amp; Form Handler Details'!JP:JP,"")</f>
        <v>0</v>
      </c>
      <c r="HT142" s="35">
        <f>_xlfn.XLOOKUP($A142,'[3]Form &amp; Form Handler Details'!$Y:$Y,'[3]Form &amp; Form Handler Details'!JQ:JQ,"")</f>
        <v>0</v>
      </c>
      <c r="HU142" s="35">
        <f>_xlfn.XLOOKUP($A142,'[3]Form &amp; Form Handler Details'!$Y:$Y,'[3]Form &amp; Form Handler Details'!JR:JR,"")</f>
        <v>0</v>
      </c>
      <c r="HV142" s="35">
        <f>_xlfn.XLOOKUP($A142,'[3]Form &amp; Form Handler Details'!$Y:$Y,'[3]Form &amp; Form Handler Details'!JS:JS,"")</f>
        <v>0</v>
      </c>
      <c r="HW142" s="35">
        <f>_xlfn.XLOOKUP($A142,'[3]Form &amp; Form Handler Details'!$Y:$Y,'[3]Form &amp; Form Handler Details'!JT:JT,"")</f>
        <v>0</v>
      </c>
    </row>
    <row r="143" spans="1:231" ht="165" customHeight="1">
      <c r="A143" s="32" t="s">
        <v>171</v>
      </c>
      <c r="B143" s="32" t="str">
        <f>_xlfn.XLOOKUP(Table46[[#This Row],[UFID]],ATC!C:C,ATC!A:A,"")</f>
        <v>05</v>
      </c>
      <c r="C143" s="31" t="str">
        <f>_xlfn.XLOOKUP(Table46[[#This Row],[UFID]],ATC!C:C,ATC!E:E,"")</f>
        <v>Build Queue</v>
      </c>
      <c r="D143" s="31">
        <f>_xlfn.XLOOKUP(Table46[[#This Row],[UFID]],ATC!C:C,ATC!J:J,"")</f>
        <v>0</v>
      </c>
      <c r="E143" s="31" t="s">
        <v>614</v>
      </c>
      <c r="F143" s="34" t="str">
        <f>_xlfn.XLOOKUP(Table46[[#This Row],[UFID]],'[3]Form &amp; Form Handler Details'!$Y:$Y,'[3]Form &amp; Form Handler Details'!$F:$F,"")</f>
        <v>https://www.paypal.com/us/webapps/mpp/enterprise/insurance-business-payment-solutions</v>
      </c>
      <c r="G143" s="34" t="str">
        <f>_xlfn.XLOOKUP(Table46[[#This Row],[UFID]],'[3]Form &amp; Form Handler Details'!$Y:$Y,'[3]Form &amp; Form Handler Details'!$I:$I,"")</f>
        <v>https://www.paypal.com/us/webapps/mpp/enterprise/insurance-business-payment-solutions?data=success</v>
      </c>
      <c r="H143" s="34" t="str">
        <f>_xlfn.XLOOKUP(Table46[[#This Row],[UFID]],'[3]Form &amp; Form Handler Details'!$Y:$Y,'[3]Form &amp; Form Handler Details'!$E:$E,"")</f>
        <v>https://pypd.paypal-mktg.com/l/925803/2022-06-10/2m7s9</v>
      </c>
      <c r="I143" s="34" t="str">
        <f>_xlfn.XLOOKUP(Table46[[#This Row],[UFID]],'[3]Form &amp; Form Handler Details'!$Y:$Y,'[3]Form &amp; Form Handler Details'!$U:$U,"")</f>
        <v>NA-US-FRH-23ABM-Vertical-BOFU-Insurance-LP-Live</v>
      </c>
      <c r="J143" s="34" t="str">
        <f>_xlfn.XLOOKUP(Table46[[#This Row],[UFID]],'[3]Form &amp; Form Handler Details'!$Y:$Y,'[3]Form &amp; Form Handler Details'!$V:$V,"")</f>
        <v>https://pypd.paypal-mktg.com/l/925803/2023-04-25/2rxnv</v>
      </c>
      <c r="K143" s="34" t="str">
        <f t="shared" si="4"/>
        <v>2023-04-25/2rxnv</v>
      </c>
      <c r="L143" s="34" t="str">
        <f>_xlfn.XLOOKUP(Table46[[#This Row],[UFID]],'[3]Form &amp; Form Handler Details'!$Y:$Y,'[3]Form &amp; Form Handler Details'!$D:$D,"")</f>
        <v>NA-US-FRM-22-ABM-Vertical-BOFU-Insurance-LP</v>
      </c>
      <c r="M143" s="35" t="str">
        <f>_xlfn.XLOOKUP($A143,'[3]Form &amp; Form Handler Details'!$Y:$Y,'[3]Form &amp; Form Handler Details'!BJ:BJ,"")</f>
        <v>First Name</v>
      </c>
      <c r="N143" s="35" t="str">
        <f>_xlfn.XLOOKUP($A143,'[3]Form &amp; Form Handler Details'!$Y:$Y,'[3]Form &amp; Form Handler Details'!BK:BK,"")</f>
        <v>firstname</v>
      </c>
      <c r="O143" s="35" t="str">
        <f>_xlfn.XLOOKUP($A143,'[3]Form &amp; Form Handler Details'!$Y:$Y,'[3]Form &amp; Form Handler Details'!BL:BL,"")</f>
        <v>text</v>
      </c>
      <c r="P143" s="35" t="str">
        <f>_xlfn.XLOOKUP($A143,'[3]Form &amp; Form Handler Details'!$Y:$Y,'[3]Form &amp; Form Handler Details'!BM:BM,"")</f>
        <v>This field is required.</v>
      </c>
      <c r="Q143" s="35" t="str">
        <f>_xlfn.XLOOKUP($A143,'[3]Form &amp; Form Handler Details'!$Y:$Y,'[3]Form &amp; Form Handler Details'!BN:BN,"")</f>
        <v>Last Name</v>
      </c>
      <c r="R143" s="35" t="str">
        <f>_xlfn.XLOOKUP($A143,'[3]Form &amp; Form Handler Details'!$Y:$Y,'[3]Form &amp; Form Handler Details'!BO:BO,"")</f>
        <v>lastname</v>
      </c>
      <c r="S143" s="35" t="str">
        <f>_xlfn.XLOOKUP($A143,'[3]Form &amp; Form Handler Details'!$Y:$Y,'[3]Form &amp; Form Handler Details'!BP:BP,"")</f>
        <v>text</v>
      </c>
      <c r="T143" s="35" t="str">
        <f>_xlfn.XLOOKUP($A143,'[3]Form &amp; Form Handler Details'!$Y:$Y,'[3]Form &amp; Form Handler Details'!BQ:BQ,"")</f>
        <v>This field is required.</v>
      </c>
      <c r="U143" s="35" t="str">
        <f>_xlfn.XLOOKUP($A143,'[3]Form &amp; Form Handler Details'!$Y:$Y,'[3]Form &amp; Form Handler Details'!BR:BR,"")</f>
        <v>Work email</v>
      </c>
      <c r="V143" s="35" t="str">
        <f>_xlfn.XLOOKUP($A143,'[3]Form &amp; Form Handler Details'!$Y:$Y,'[3]Form &amp; Form Handler Details'!BS:BS,"")</f>
        <v>workemail</v>
      </c>
      <c r="W143" s="35" t="str">
        <f>_xlfn.XLOOKUP($A143,'[3]Form &amp; Form Handler Details'!$Y:$Y,'[3]Form &amp; Form Handler Details'!BT:BT,"")</f>
        <v>Text</v>
      </c>
      <c r="X143" s="35" t="str">
        <f>_xlfn.XLOOKUP($A143,'[3]Form &amp; Form Handler Details'!$Y:$Y,'[3]Form &amp; Form Handler Details'!BU:BU,"")</f>
        <v>Work email required.</v>
      </c>
      <c r="Y143" s="35" t="str">
        <f>_xlfn.XLOOKUP($A143,'[3]Form &amp; Form Handler Details'!$Y:$Y,'[3]Form &amp; Form Handler Details'!BV:BV,"")</f>
        <v>Company name</v>
      </c>
      <c r="Z143" s="35" t="str">
        <f>_xlfn.XLOOKUP($A143,'[3]Form &amp; Form Handler Details'!$Y:$Y,'[3]Form &amp; Form Handler Details'!BW:BW,"")</f>
        <v>companyname</v>
      </c>
      <c r="AA143" s="35" t="str">
        <f>_xlfn.XLOOKUP($A143,'[3]Form &amp; Form Handler Details'!$Y:$Y,'[3]Form &amp; Form Handler Details'!BX:BX,"")</f>
        <v>Text</v>
      </c>
      <c r="AB143" s="35" t="str">
        <f>_xlfn.XLOOKUP($A143,'[3]Form &amp; Form Handler Details'!$Y:$Y,'[3]Form &amp; Form Handler Details'!BY:BY,"")</f>
        <v>This field is required.</v>
      </c>
      <c r="AC143" s="35">
        <f>_xlfn.XLOOKUP($A143,'[3]Form &amp; Form Handler Details'!$Y:$Y,'[3]Form &amp; Form Handler Details'!BZ:BZ,"")</f>
        <v>0</v>
      </c>
      <c r="AD143" s="35">
        <f>_xlfn.XLOOKUP($A143,'[3]Form &amp; Form Handler Details'!$Y:$Y,'[3]Form &amp; Form Handler Details'!CA:CA,"")</f>
        <v>0</v>
      </c>
      <c r="AE143" s="35">
        <f>_xlfn.XLOOKUP($A143,'[3]Form &amp; Form Handler Details'!$Y:$Y,'[3]Form &amp; Form Handler Details'!CB:CB,"")</f>
        <v>0</v>
      </c>
      <c r="AF143" s="35">
        <f>_xlfn.XLOOKUP($A143,'[3]Form &amp; Form Handler Details'!$Y:$Y,'[3]Form &amp; Form Handler Details'!CC:CC,"")</f>
        <v>0</v>
      </c>
      <c r="AG143" s="35">
        <f>_xlfn.XLOOKUP($A143,'[3]Form &amp; Form Handler Details'!$Y:$Y,'[3]Form &amp; Form Handler Details'!CD:CD,"")</f>
        <v>0</v>
      </c>
      <c r="AH143" s="35">
        <f>_xlfn.XLOOKUP($A143,'[3]Form &amp; Form Handler Details'!$Y:$Y,'[3]Form &amp; Form Handler Details'!CE:CE,"")</f>
        <v>0</v>
      </c>
      <c r="AI143" s="35">
        <f>_xlfn.XLOOKUP($A143,'[3]Form &amp; Form Handler Details'!$Y:$Y,'[3]Form &amp; Form Handler Details'!CF:CF,"")</f>
        <v>0</v>
      </c>
      <c r="AJ143" s="35">
        <f>_xlfn.XLOOKUP($A143,'[3]Form &amp; Form Handler Details'!$Y:$Y,'[3]Form &amp; Form Handler Details'!CG:CG,"")</f>
        <v>0</v>
      </c>
      <c r="AK143" s="35">
        <f>_xlfn.XLOOKUP($A143,'[3]Form &amp; Form Handler Details'!$Y:$Y,'[3]Form &amp; Form Handler Details'!CH:CH,"")</f>
        <v>0</v>
      </c>
      <c r="AL143" s="35">
        <f>_xlfn.XLOOKUP($A143,'[3]Form &amp; Form Handler Details'!$Y:$Y,'[3]Form &amp; Form Handler Details'!CI:CI,"")</f>
        <v>0</v>
      </c>
      <c r="AM143" s="35">
        <f>_xlfn.XLOOKUP($A143,'[3]Form &amp; Form Handler Details'!$Y:$Y,'[3]Form &amp; Form Handler Details'!CJ:CJ,"")</f>
        <v>0</v>
      </c>
      <c r="AN143" s="35">
        <f>_xlfn.XLOOKUP($A143,'[3]Form &amp; Form Handler Details'!$Y:$Y,'[3]Form &amp; Form Handler Details'!CK:CK,"")</f>
        <v>0</v>
      </c>
      <c r="AO143" s="35" t="str">
        <f>_xlfn.XLOOKUP($A143,'[3]Form &amp; Form Handler Details'!$Y:$Y,'[3]Form &amp; Form Handler Details'!CL:CL,"")</f>
        <v>Phone Number</v>
      </c>
      <c r="AP143" s="35" t="str">
        <f>_xlfn.XLOOKUP($A143,'[3]Form &amp; Form Handler Details'!$Y:$Y,'[3]Form &amp; Form Handler Details'!CM:CM,"")</f>
        <v>phonenumber</v>
      </c>
      <c r="AQ143" s="35" t="str">
        <f>_xlfn.XLOOKUP($A143,'[3]Form &amp; Form Handler Details'!$Y:$Y,'[3]Form &amp; Form Handler Details'!CN:CN,"")</f>
        <v>Text</v>
      </c>
      <c r="AR143" s="35" t="str">
        <f>_xlfn.XLOOKUP($A143,'[3]Form &amp; Form Handler Details'!$Y:$Y,'[3]Form &amp; Form Handler Details'!CO:CO,"")</f>
        <v>This field is required</v>
      </c>
      <c r="AS143" s="35" t="str">
        <f>_xlfn.XLOOKUP($A143,'[3]Form &amp; Form Handler Details'!$Y:$Y,'[3]Form &amp; Form Handler Details'!CP:CP,"")</f>
        <v>Title</v>
      </c>
      <c r="AT143" s="35" t="str">
        <f>_xlfn.XLOOKUP($A143,'[3]Form &amp; Form Handler Details'!$Y:$Y,'[3]Form &amp; Form Handler Details'!CQ:CQ,"")</f>
        <v>jobtitle</v>
      </c>
      <c r="AU143" s="35" t="str">
        <f>_xlfn.XLOOKUP($A143,'[3]Form &amp; Form Handler Details'!$Y:$Y,'[3]Form &amp; Form Handler Details'!CR:CR,"")</f>
        <v>text</v>
      </c>
      <c r="AV143" s="35" t="str">
        <f>_xlfn.XLOOKUP($A143,'[3]Form &amp; Form Handler Details'!$Y:$Y,'[3]Form &amp; Form Handler Details'!CS:CS,"")</f>
        <v>This field is required</v>
      </c>
      <c r="AW143" s="35" t="str">
        <f>_xlfn.XLOOKUP($A143,'[3]Form &amp; Form Handler Details'!$Y:$Y,'[3]Form &amp; Form Handler Details'!CT:CT,"")</f>
        <v>webformURL</v>
      </c>
      <c r="AX143" s="35" t="str">
        <f>_xlfn.XLOOKUP($A143,'[3]Form &amp; Form Handler Details'!$Y:$Y,'[3]Form &amp; Form Handler Details'!CU:CU,"")</f>
        <v>webformurl</v>
      </c>
      <c r="AY143" s="35" t="str">
        <f>_xlfn.XLOOKUP($A143,'[3]Form &amp; Form Handler Details'!$Y:$Y,'[3]Form &amp; Form Handler Details'!CV:CV,"")</f>
        <v>Hidden</v>
      </c>
      <c r="AZ143" s="35" t="str">
        <f>_xlfn.XLOOKUP($A143,'[3]Form &amp; Form Handler Details'!$Y:$Y,'[3]Form &amp; Form Handler Details'!CW:CW,"")</f>
        <v>gclid(Hidden)</v>
      </c>
      <c r="BA143" s="35" t="str">
        <f>_xlfn.XLOOKUP($A143,'[3]Form &amp; Form Handler Details'!$Y:$Y,'[3]Form &amp; Form Handler Details'!CX:CX,"")</f>
        <v>gclid</v>
      </c>
      <c r="BB143" s="35" t="str">
        <f>_xlfn.XLOOKUP($A143,'[3]Form &amp; Form Handler Details'!$Y:$Y,'[3]Form &amp; Form Handler Details'!CY:CY,"")</f>
        <v>text</v>
      </c>
      <c r="BC143" s="35">
        <f>_xlfn.XLOOKUP($A143,'[3]Form &amp; Form Handler Details'!$Y:$Y,'[3]Form &amp; Form Handler Details'!CZ:CZ,"")</f>
        <v>0</v>
      </c>
      <c r="BD143" s="35">
        <f>_xlfn.XLOOKUP($A143,'[3]Form &amp; Form Handler Details'!$Y:$Y,'[3]Form &amp; Form Handler Details'!DA:DA,"")</f>
        <v>0</v>
      </c>
      <c r="BE143" s="35">
        <f>_xlfn.XLOOKUP($A143,'[3]Form &amp; Form Handler Details'!$Y:$Y,'[3]Form &amp; Form Handler Details'!DB:DB,"")</f>
        <v>0</v>
      </c>
      <c r="BF143" s="35">
        <f>_xlfn.XLOOKUP($A143,'[3]Form &amp; Form Handler Details'!$Y:$Y,'[3]Form &amp; Form Handler Details'!DC:DC,"")</f>
        <v>0</v>
      </c>
      <c r="BG143" s="35">
        <f>_xlfn.XLOOKUP($A143,'[3]Form &amp; Form Handler Details'!$Y:$Y,'[3]Form &amp; Form Handler Details'!DD:DD,"")</f>
        <v>0</v>
      </c>
      <c r="BH143" s="35">
        <f>_xlfn.XLOOKUP($A143,'[3]Form &amp; Form Handler Details'!$Y:$Y,'[3]Form &amp; Form Handler Details'!DE:DE,"")</f>
        <v>0</v>
      </c>
      <c r="BI143" s="35">
        <f>_xlfn.XLOOKUP($A143,'[3]Form &amp; Form Handler Details'!$Y:$Y,'[3]Form &amp; Form Handler Details'!DF:DF,"")</f>
        <v>0</v>
      </c>
      <c r="BJ143" s="35">
        <f>_xlfn.XLOOKUP($A143,'[3]Form &amp; Form Handler Details'!$Y:$Y,'[3]Form &amp; Form Handler Details'!DG:DG,"")</f>
        <v>0</v>
      </c>
      <c r="BK143" s="35">
        <f>_xlfn.XLOOKUP($A143,'[3]Form &amp; Form Handler Details'!$Y:$Y,'[3]Form &amp; Form Handler Details'!DH:DH,"")</f>
        <v>0</v>
      </c>
      <c r="BL143" s="35">
        <f>_xlfn.XLOOKUP($A143,'[3]Form &amp; Form Handler Details'!$Y:$Y,'[3]Form &amp; Form Handler Details'!DI:DI,"")</f>
        <v>0</v>
      </c>
      <c r="BM143" s="35">
        <f>_xlfn.XLOOKUP($A143,'[3]Form &amp; Form Handler Details'!$Y:$Y,'[3]Form &amp; Form Handler Details'!DJ:DJ,"")</f>
        <v>0</v>
      </c>
      <c r="BN143" s="35">
        <f>_xlfn.XLOOKUP($A143,'[3]Form &amp; Form Handler Details'!$Y:$Y,'[3]Form &amp; Form Handler Details'!DK:DK,"")</f>
        <v>0</v>
      </c>
      <c r="BO143" s="35">
        <f>_xlfn.XLOOKUP($A143,'[3]Form &amp; Form Handler Details'!$Y:$Y,'[3]Form &amp; Form Handler Details'!DL:DL,"")</f>
        <v>0</v>
      </c>
      <c r="BP143" s="35">
        <f>_xlfn.XLOOKUP($A143,'[3]Form &amp; Form Handler Details'!$Y:$Y,'[3]Form &amp; Form Handler Details'!DM:DM,"")</f>
        <v>0</v>
      </c>
      <c r="BQ143" s="35">
        <f>_xlfn.XLOOKUP($A143,'[3]Form &amp; Form Handler Details'!$Y:$Y,'[3]Form &amp; Form Handler Details'!DN:DN,"")</f>
        <v>0</v>
      </c>
      <c r="BR143" s="35" t="str">
        <f>_xlfn.XLOOKUP($A143,'[3]Form &amp; Form Handler Details'!$Y:$Y,'[3]Form &amp; Form Handler Details'!DO:DO,"")</f>
        <v>Country
United States
Canada</v>
      </c>
      <c r="BS143" s="35" t="str">
        <f>_xlfn.XLOOKUP($A143,'[3]Form &amp; Form Handler Details'!$Y:$Y,'[3]Form &amp; Form Handler Details'!DP:DP,"")</f>
        <v>US
CA</v>
      </c>
      <c r="BT143" s="35" t="str">
        <f>_xlfn.XLOOKUP($A143,'[3]Form &amp; Form Handler Details'!$Y:$Y,'[3]Form &amp; Form Handler Details'!DQ:DQ,"")</f>
        <v>country</v>
      </c>
      <c r="BU143" s="35" t="str">
        <f>_xlfn.XLOOKUP($A143,'[3]Form &amp; Form Handler Details'!$Y:$Y,'[3]Form &amp; Form Handler Details'!DR:DR,"")</f>
        <v>Dropdown</v>
      </c>
      <c r="BV143" s="35" t="str">
        <f>_xlfn.XLOOKUP($A143,'[3]Form &amp; Form Handler Details'!$Y:$Y,'[3]Form &amp; Form Handler Details'!DS:DS,"")</f>
        <v>This field is required</v>
      </c>
      <c r="BW143" s="35" t="str">
        <f>_xlfn.XLOOKUP($A143,'[3]Form &amp; Form Handler Details'!$Y:$Y,'[3]Form &amp; Form Handler Details'!DT:DT,"")</f>
        <v>HoneyPot</v>
      </c>
      <c r="BX143" s="35" t="str">
        <f>_xlfn.XLOOKUP($A143,'[3]Form &amp; Form Handler Details'!$Y:$Y,'[3]Form &amp; Form Handler Details'!DU:DU,"")</f>
        <v>pardot_extra_field</v>
      </c>
      <c r="BY143" s="35" t="str">
        <f>_xlfn.XLOOKUP($A143,'[3]Form &amp; Form Handler Details'!$Y:$Y,'[3]Form &amp; Form Handler Details'!DV:DV,"")</f>
        <v>Hidden</v>
      </c>
      <c r="BZ143" s="35">
        <f>_xlfn.XLOOKUP($A143,'[3]Form &amp; Form Handler Details'!$Y:$Y,'[3]Form &amp; Form Handler Details'!DW:DW,"")</f>
        <v>0</v>
      </c>
      <c r="CA143" s="35">
        <f>_xlfn.XLOOKUP($A143,'[3]Form &amp; Form Handler Details'!$Y:$Y,'[3]Form &amp; Form Handler Details'!DX:DX,"")</f>
        <v>0</v>
      </c>
      <c r="CB143" s="35">
        <f>_xlfn.XLOOKUP($A143,'[3]Form &amp; Form Handler Details'!$Y:$Y,'[3]Form &amp; Form Handler Details'!DY:DY,"")</f>
        <v>0</v>
      </c>
      <c r="CC143" s="35">
        <f>_xlfn.XLOOKUP($A143,'[3]Form &amp; Form Handler Details'!$Y:$Y,'[3]Form &amp; Form Handler Details'!DZ:DZ,"")</f>
        <v>0</v>
      </c>
      <c r="CD143" s="35">
        <f>_xlfn.XLOOKUP($A143,'[3]Form &amp; Form Handler Details'!$Y:$Y,'[3]Form &amp; Form Handler Details'!EA:EA,"")</f>
        <v>0</v>
      </c>
      <c r="CE143" s="35">
        <f>_xlfn.XLOOKUP($A143,'[3]Form &amp; Form Handler Details'!$Y:$Y,'[3]Form &amp; Form Handler Details'!EB:EB,"")</f>
        <v>0</v>
      </c>
      <c r="CF143" s="35">
        <f>_xlfn.XLOOKUP($A143,'[3]Form &amp; Form Handler Details'!$Y:$Y,'[3]Form &amp; Form Handler Details'!EC:EC,"")</f>
        <v>0</v>
      </c>
      <c r="CG143" s="35">
        <f>_xlfn.XLOOKUP($A143,'[3]Form &amp; Form Handler Details'!$Y:$Y,'[3]Form &amp; Form Handler Details'!ED:ED,"")</f>
        <v>0</v>
      </c>
      <c r="CH143" s="35">
        <f>_xlfn.XLOOKUP($A143,'[3]Form &amp; Form Handler Details'!$Y:$Y,'[3]Form &amp; Form Handler Details'!EE:EE,"")</f>
        <v>0</v>
      </c>
      <c r="CI143" s="35">
        <f>_xlfn.XLOOKUP($A143,'[3]Form &amp; Form Handler Details'!$Y:$Y,'[3]Form &amp; Form Handler Details'!EF:EF,"")</f>
        <v>0</v>
      </c>
      <c r="CJ143" s="35">
        <f>_xlfn.XLOOKUP($A143,'[3]Form &amp; Form Handler Details'!$Y:$Y,'[3]Form &amp; Form Handler Details'!EG:EG,"")</f>
        <v>0</v>
      </c>
      <c r="CK143" s="35">
        <f>_xlfn.XLOOKUP($A143,'[3]Form &amp; Form Handler Details'!$Y:$Y,'[3]Form &amp; Form Handler Details'!EH:EH,"")</f>
        <v>0</v>
      </c>
      <c r="CL143" s="35">
        <f>_xlfn.XLOOKUP($A143,'[3]Form &amp; Form Handler Details'!$Y:$Y,'[3]Form &amp; Form Handler Details'!EI:EI,"")</f>
        <v>0</v>
      </c>
      <c r="CM143" s="35" t="str">
        <f>_xlfn.XLOOKUP($A143,'[3]Form &amp; Form Handler Details'!$Y:$Y,'[3]Form &amp; Form Handler Details'!EJ:EJ,"")</f>
        <v>I have read and accepted the &lt;a href="https://www.paypal.com/ca/webapps/mpp/ua/privacy-full" style="color:#0070ba;" target="_blank"&gt;PayPal Canada Privacy Statement&lt;/a&gt;.
I consent to PayPal contacting me by phone or by email, and to sending me product or industry information relevant to my query. I know I can unsubscribe at any time.</v>
      </c>
      <c r="CN143" s="35" t="str">
        <f>_xlfn.XLOOKUP($A143,'[3]Form &amp; Form Handler Details'!$Y:$Y,'[3]Form &amp; Form Handler Details'!EK:EK,"")</f>
        <v>formterms</v>
      </c>
      <c r="CO143" s="35" t="str">
        <f>_xlfn.XLOOKUP($A143,'[3]Form &amp; Form Handler Details'!$Y:$Y,'[3]Form &amp; Form Handler Details'!EL:EL,"")</f>
        <v>Checkbox</v>
      </c>
      <c r="CP143" s="35" t="str">
        <f>_xlfn.XLOOKUP($A143,'[3]Form &amp; Form Handler Details'!$Y:$Y,'[3]Form &amp; Form Handler Details'!EM:EM,"")</f>
        <v>This field is required</v>
      </c>
      <c r="CQ143" s="35" t="str">
        <f>_xlfn.XLOOKUP($A143,'[3]Form &amp; Form Handler Details'!$Y:$Y,'[3]Form &amp; Form Handler Details'!EN:EN,"")</f>
        <v>I have read and accepted the &lt;a href="https://www.paypal.com/us/webapps/mpp/ua/privacy-full" style="color:#0070ba;" target="_blank"&gt;PayPal Privacy Statement&lt;/a&gt;.
I consent to PayPal contacting me by phone or by email, and to sending me product or industry information relevant to my query. I know I can unsubscribe at any time.</v>
      </c>
      <c r="CR143" s="35" t="str">
        <f>_xlfn.XLOOKUP($A143,'[3]Form &amp; Form Handler Details'!$Y:$Y,'[3]Form &amp; Form Handler Details'!EO:EO,"")</f>
        <v>privacyconsent</v>
      </c>
      <c r="CS143" s="35" t="str">
        <f>_xlfn.XLOOKUP($A143,'[3]Form &amp; Form Handler Details'!$Y:$Y,'[3]Form &amp; Form Handler Details'!EP:EP,"")</f>
        <v>Checkbox</v>
      </c>
      <c r="CT143" s="35" t="str">
        <f>_xlfn.XLOOKUP($A143,'[3]Form &amp; Form Handler Details'!$Y:$Y,'[3]Form &amp; Form Handler Details'!EQ:EQ,"")</f>
        <v>The field is required</v>
      </c>
      <c r="CU143" s="35">
        <f>_xlfn.XLOOKUP($A143,'[3]Form &amp; Form Handler Details'!$Y:$Y,'[3]Form &amp; Form Handler Details'!ER:ER,"")</f>
        <v>0</v>
      </c>
      <c r="CV143" s="35">
        <f>_xlfn.XLOOKUP($A143,'[3]Form &amp; Form Handler Details'!$Y:$Y,'[3]Form &amp; Form Handler Details'!ES:ES,"")</f>
        <v>0</v>
      </c>
      <c r="CW143" s="35">
        <f>_xlfn.XLOOKUP($A143,'[3]Form &amp; Form Handler Details'!$Y:$Y,'[3]Form &amp; Form Handler Details'!ET:ET,"")</f>
        <v>0</v>
      </c>
      <c r="CX143" s="35">
        <f>_xlfn.XLOOKUP($A143,'[3]Form &amp; Form Handler Details'!$Y:$Y,'[3]Form &amp; Form Handler Details'!EU:EU,"")</f>
        <v>0</v>
      </c>
      <c r="CY143" s="35">
        <f>_xlfn.XLOOKUP($A143,'[3]Form &amp; Form Handler Details'!$Y:$Y,'[3]Form &amp; Form Handler Details'!EV:EV,"")</f>
        <v>0</v>
      </c>
      <c r="CZ143" s="35">
        <f>_xlfn.XLOOKUP($A143,'[3]Form &amp; Form Handler Details'!$Y:$Y,'[3]Form &amp; Form Handler Details'!EW:EW,"")</f>
        <v>0</v>
      </c>
      <c r="DA143" s="35">
        <f>_xlfn.XLOOKUP($A143,'[3]Form &amp; Form Handler Details'!$Y:$Y,'[3]Form &amp; Form Handler Details'!EX:EX,"")</f>
        <v>0</v>
      </c>
      <c r="DB143" s="35">
        <f>_xlfn.XLOOKUP($A143,'[3]Form &amp; Form Handler Details'!$Y:$Y,'[3]Form &amp; Form Handler Details'!EY:EY,"")</f>
        <v>0</v>
      </c>
      <c r="DC143" s="35">
        <f>_xlfn.XLOOKUP($A143,'[3]Form &amp; Form Handler Details'!$Y:$Y,'[3]Form &amp; Form Handler Details'!EZ:EZ,"")</f>
        <v>0</v>
      </c>
      <c r="DD143" s="35">
        <f>_xlfn.XLOOKUP($A143,'[3]Form &amp; Form Handler Details'!$Y:$Y,'[3]Form &amp; Form Handler Details'!FA:FA,"")</f>
        <v>0</v>
      </c>
      <c r="DE143" s="35">
        <f>_xlfn.XLOOKUP($A143,'[3]Form &amp; Form Handler Details'!$Y:$Y,'[3]Form &amp; Form Handler Details'!FB:FB,"")</f>
        <v>0</v>
      </c>
      <c r="DF143" s="35">
        <f>_xlfn.XLOOKUP($A143,'[3]Form &amp; Form Handler Details'!$Y:$Y,'[3]Form &amp; Form Handler Details'!FC:FC,"")</f>
        <v>0</v>
      </c>
      <c r="DG143" s="35">
        <f>_xlfn.XLOOKUP($A143,'[3]Form &amp; Form Handler Details'!$Y:$Y,'[3]Form &amp; Form Handler Details'!FD:FD,"")</f>
        <v>0</v>
      </c>
      <c r="DH143" s="35">
        <f>_xlfn.XLOOKUP($A143,'[3]Form &amp; Form Handler Details'!$Y:$Y,'[3]Form &amp; Form Handler Details'!FE:FE,"")</f>
        <v>0</v>
      </c>
      <c r="DI143" s="35">
        <f>_xlfn.XLOOKUP($A143,'[3]Form &amp; Form Handler Details'!$Y:$Y,'[3]Form &amp; Form Handler Details'!FF:FF,"")</f>
        <v>0</v>
      </c>
      <c r="DJ143" s="35">
        <f>_xlfn.XLOOKUP($A143,'[3]Form &amp; Form Handler Details'!$Y:$Y,'[3]Form &amp; Form Handler Details'!FG:FG,"")</f>
        <v>0</v>
      </c>
      <c r="DK143" s="35">
        <f>_xlfn.XLOOKUP($A143,'[3]Form &amp; Form Handler Details'!$Y:$Y,'[3]Form &amp; Form Handler Details'!FH:FH,"")</f>
        <v>0</v>
      </c>
      <c r="DL143" s="35">
        <f>_xlfn.XLOOKUP($A143,'[3]Form &amp; Form Handler Details'!$Y:$Y,'[3]Form &amp; Form Handler Details'!FI:FI,"")</f>
        <v>0</v>
      </c>
      <c r="DM143" s="35">
        <f>_xlfn.XLOOKUP($A143,'[3]Form &amp; Form Handler Details'!$Y:$Y,'[3]Form &amp; Form Handler Details'!FJ:FJ,"")</f>
        <v>0</v>
      </c>
      <c r="DN143" s="35">
        <f>_xlfn.XLOOKUP($A143,'[3]Form &amp; Form Handler Details'!$Y:$Y,'[3]Form &amp; Form Handler Details'!FK:FK,"")</f>
        <v>0</v>
      </c>
      <c r="DO143" s="35">
        <f>_xlfn.XLOOKUP($A143,'[3]Form &amp; Form Handler Details'!$Y:$Y,'[3]Form &amp; Form Handler Details'!FL:FL,"")</f>
        <v>0</v>
      </c>
      <c r="DP143" s="35">
        <f>_xlfn.XLOOKUP($A143,'[3]Form &amp; Form Handler Details'!$Y:$Y,'[3]Form &amp; Form Handler Details'!FM:FM,"")</f>
        <v>0</v>
      </c>
      <c r="DQ143" s="35">
        <f>_xlfn.XLOOKUP($A143,'[3]Form &amp; Form Handler Details'!$Y:$Y,'[3]Form &amp; Form Handler Details'!FN:FN,"")</f>
        <v>0</v>
      </c>
      <c r="DR143" s="35">
        <f>_xlfn.XLOOKUP($A143,'[3]Form &amp; Form Handler Details'!$Y:$Y,'[3]Form &amp; Form Handler Details'!FO:FO,"")</f>
        <v>0</v>
      </c>
      <c r="DS143" s="35">
        <f>_xlfn.XLOOKUP($A143,'[3]Form &amp; Form Handler Details'!$Y:$Y,'[3]Form &amp; Form Handler Details'!FP:FP,"")</f>
        <v>0</v>
      </c>
      <c r="DT143" s="35">
        <f>_xlfn.XLOOKUP($A143,'[3]Form &amp; Form Handler Details'!$Y:$Y,'[3]Form &amp; Form Handler Details'!FQ:FQ,"")</f>
        <v>0</v>
      </c>
      <c r="DU143" s="35" t="str">
        <f>_xlfn.XLOOKUP($A143,'[3]Form &amp; Form Handler Details'!$Y:$Y,'[3]Form &amp; Form Handler Details'!FR:FR,"")</f>
        <v>Estimate of Total Online Volume</v>
      </c>
      <c r="DV143" s="35" t="str">
        <f>_xlfn.XLOOKUP($A143,'[3]Form &amp; Form Handler Details'!$Y:$Y,'[3]Form &amp; Form Handler Details'!FS:FS,"")</f>
        <v>totalonlinevolume</v>
      </c>
      <c r="DW143" s="35" t="str">
        <f>_xlfn.XLOOKUP($A143,'[3]Form &amp; Form Handler Details'!$Y:$Y,'[3]Form &amp; Form Handler Details'!FT:FT,"")</f>
        <v>text</v>
      </c>
      <c r="DX143" s="35" t="str">
        <f>_xlfn.XLOOKUP($A143,'[3]Form &amp; Form Handler Details'!$Y:$Y,'[3]Form &amp; Form Handler Details'!FU:FU,"")</f>
        <v>This field is required (Numbers only)</v>
      </c>
      <c r="DY143" s="35">
        <f>_xlfn.XLOOKUP($A143,'[3]Form &amp; Form Handler Details'!$Y:$Y,'[3]Form &amp; Form Handler Details'!FV:FV,"")</f>
        <v>0</v>
      </c>
      <c r="DZ143" s="35">
        <f>_xlfn.XLOOKUP($A143,'[3]Form &amp; Form Handler Details'!$Y:$Y,'[3]Form &amp; Form Handler Details'!FW:FW,"")</f>
        <v>0</v>
      </c>
      <c r="EA143" s="35">
        <f>_xlfn.XLOOKUP($A143,'[3]Form &amp; Form Handler Details'!$Y:$Y,'[3]Form &amp; Form Handler Details'!FX:FX,"")</f>
        <v>0</v>
      </c>
      <c r="EB143" s="35">
        <f>_xlfn.XLOOKUP($A143,'[3]Form &amp; Form Handler Details'!$Y:$Y,'[3]Form &amp; Form Handler Details'!FY:FY,"")</f>
        <v>0</v>
      </c>
      <c r="EC143" s="35">
        <f>_xlfn.XLOOKUP($A143,'[3]Form &amp; Form Handler Details'!$Y:$Y,'[3]Form &amp; Form Handler Details'!FZ:FZ,"")</f>
        <v>0</v>
      </c>
      <c r="ED143" s="35">
        <f>_xlfn.XLOOKUP($A143,'[3]Form &amp; Form Handler Details'!$Y:$Y,'[3]Form &amp; Form Handler Details'!GA:GA,"")</f>
        <v>0</v>
      </c>
      <c r="EE143" s="35">
        <f>_xlfn.XLOOKUP($A143,'[3]Form &amp; Form Handler Details'!$Y:$Y,'[3]Form &amp; Form Handler Details'!GB:GB,"")</f>
        <v>0</v>
      </c>
      <c r="EF143" s="35">
        <f>_xlfn.XLOOKUP($A143,'[3]Form &amp; Form Handler Details'!$Y:$Y,'[3]Form &amp; Form Handler Details'!GC:GC,"")</f>
        <v>0</v>
      </c>
      <c r="EG143" s="35">
        <f>_xlfn.XLOOKUP($A143,'[3]Form &amp; Form Handler Details'!$Y:$Y,'[3]Form &amp; Form Handler Details'!GD:GD,"")</f>
        <v>0</v>
      </c>
      <c r="EH143" s="35">
        <f>_xlfn.XLOOKUP($A143,'[3]Form &amp; Form Handler Details'!$Y:$Y,'[3]Form &amp; Form Handler Details'!GE:GE,"")</f>
        <v>0</v>
      </c>
      <c r="EI143" s="35">
        <f>_xlfn.XLOOKUP($A143,'[3]Form &amp; Form Handler Details'!$Y:$Y,'[3]Form &amp; Form Handler Details'!GF:GF,"")</f>
        <v>0</v>
      </c>
      <c r="EJ143" s="35">
        <f>_xlfn.XLOOKUP($A143,'[3]Form &amp; Form Handler Details'!$Y:$Y,'[3]Form &amp; Form Handler Details'!GG:GG,"")</f>
        <v>0</v>
      </c>
      <c r="EK143" s="35">
        <f>_xlfn.XLOOKUP($A143,'[3]Form &amp; Form Handler Details'!$Y:$Y,'[3]Form &amp; Form Handler Details'!GH:GH,"")</f>
        <v>0</v>
      </c>
      <c r="EL143" s="35">
        <f>_xlfn.XLOOKUP($A143,'[3]Form &amp; Form Handler Details'!$Y:$Y,'[3]Form &amp; Form Handler Details'!GI:GI,"")</f>
        <v>0</v>
      </c>
      <c r="EM143" s="35">
        <f>_xlfn.XLOOKUP($A143,'[3]Form &amp; Form Handler Details'!$Y:$Y,'[3]Form &amp; Form Handler Details'!GJ:GJ,"")</f>
        <v>0</v>
      </c>
      <c r="EN143" s="35">
        <f>_xlfn.XLOOKUP($A143,'[3]Form &amp; Form Handler Details'!$Y:$Y,'[3]Form &amp; Form Handler Details'!GK:GK,"")</f>
        <v>0</v>
      </c>
      <c r="EO143" s="35">
        <f>_xlfn.XLOOKUP($A143,'[3]Form &amp; Form Handler Details'!$Y:$Y,'[3]Form &amp; Form Handler Details'!GL:GL,"")</f>
        <v>0</v>
      </c>
      <c r="EP143" s="35">
        <f>_xlfn.XLOOKUP($A143,'[3]Form &amp; Form Handler Details'!$Y:$Y,'[3]Form &amp; Form Handler Details'!GM:GM,"")</f>
        <v>0</v>
      </c>
      <c r="EQ143" s="35">
        <f>_xlfn.XLOOKUP($A143,'[3]Form &amp; Form Handler Details'!$Y:$Y,'[3]Form &amp; Form Handler Details'!GN:GN,"")</f>
        <v>0</v>
      </c>
      <c r="ER143" s="35">
        <f>_xlfn.XLOOKUP($A143,'[3]Form &amp; Form Handler Details'!$Y:$Y,'[3]Form &amp; Form Handler Details'!GO:GO,"")</f>
        <v>0</v>
      </c>
      <c r="ES143" s="35">
        <f>_xlfn.XLOOKUP($A143,'[3]Form &amp; Form Handler Details'!$Y:$Y,'[3]Form &amp; Form Handler Details'!GP:GP,"")</f>
        <v>0</v>
      </c>
      <c r="ET143" s="35">
        <f>_xlfn.XLOOKUP($A143,'[3]Form &amp; Form Handler Details'!$Y:$Y,'[3]Form &amp; Form Handler Details'!GQ:GQ,"")</f>
        <v>0</v>
      </c>
      <c r="EU143" s="35">
        <f>_xlfn.XLOOKUP($A143,'[3]Form &amp; Form Handler Details'!$Y:$Y,'[3]Form &amp; Form Handler Details'!GR:GR,"")</f>
        <v>0</v>
      </c>
      <c r="EV143" s="35">
        <f>_xlfn.XLOOKUP($A143,'[3]Form &amp; Form Handler Details'!$Y:$Y,'[3]Form &amp; Form Handler Details'!GS:GS,"")</f>
        <v>0</v>
      </c>
      <c r="EW143" s="35">
        <f>_xlfn.XLOOKUP($A143,'[3]Form &amp; Form Handler Details'!$Y:$Y,'[3]Form &amp; Form Handler Details'!GT:GT,"")</f>
        <v>0</v>
      </c>
      <c r="EX143" s="35">
        <f>_xlfn.XLOOKUP($A143,'[3]Form &amp; Form Handler Details'!$Y:$Y,'[3]Form &amp; Form Handler Details'!GU:GU,"")</f>
        <v>0</v>
      </c>
      <c r="EY143" s="35">
        <f>_xlfn.XLOOKUP($A143,'[3]Form &amp; Form Handler Details'!$Y:$Y,'[3]Form &amp; Form Handler Details'!GV:GV,"")</f>
        <v>0</v>
      </c>
      <c r="EZ143" s="35">
        <f>_xlfn.XLOOKUP($A143,'[3]Form &amp; Form Handler Details'!$Y:$Y,'[3]Form &amp; Form Handler Details'!GW:GW,"")</f>
        <v>0</v>
      </c>
      <c r="FA143" s="35">
        <f>_xlfn.XLOOKUP($A143,'[3]Form &amp; Form Handler Details'!$Y:$Y,'[3]Form &amp; Form Handler Details'!GX:GX,"")</f>
        <v>0</v>
      </c>
      <c r="FB143" s="35">
        <f>_xlfn.XLOOKUP($A143,'[3]Form &amp; Form Handler Details'!$Y:$Y,'[3]Form &amp; Form Handler Details'!GY:GY,"")</f>
        <v>0</v>
      </c>
      <c r="FC143" s="35">
        <f>_xlfn.XLOOKUP($A143,'[3]Form &amp; Form Handler Details'!$Y:$Y,'[3]Form &amp; Form Handler Details'!GZ:GZ,"")</f>
        <v>0</v>
      </c>
      <c r="FD143" s="35">
        <f>_xlfn.XLOOKUP($A143,'[3]Form &amp; Form Handler Details'!$Y:$Y,'[3]Form &amp; Form Handler Details'!HA:HA,"")</f>
        <v>0</v>
      </c>
      <c r="FE143" s="35">
        <f>_xlfn.XLOOKUP($A143,'[3]Form &amp; Form Handler Details'!$Y:$Y,'[3]Form &amp; Form Handler Details'!HB:HB,"")</f>
        <v>0</v>
      </c>
      <c r="FF143" s="35">
        <f>_xlfn.XLOOKUP($A143,'[3]Form &amp; Form Handler Details'!$Y:$Y,'[3]Form &amp; Form Handler Details'!HC:HC,"")</f>
        <v>0</v>
      </c>
      <c r="FG143" s="35">
        <f>_xlfn.XLOOKUP($A143,'[3]Form &amp; Form Handler Details'!$Y:$Y,'[3]Form &amp; Form Handler Details'!HD:HD,"")</f>
        <v>0</v>
      </c>
      <c r="FH143" s="35">
        <f>_xlfn.XLOOKUP($A143,'[3]Form &amp; Form Handler Details'!$Y:$Y,'[3]Form &amp; Form Handler Details'!HE:HE,"")</f>
        <v>0</v>
      </c>
      <c r="FI143" s="35">
        <f>_xlfn.XLOOKUP($A143,'[3]Form &amp; Form Handler Details'!$Y:$Y,'[3]Form &amp; Form Handler Details'!HF:HF,"")</f>
        <v>0</v>
      </c>
      <c r="FJ143" s="35">
        <f>_xlfn.XLOOKUP($A143,'[3]Form &amp; Form Handler Details'!$Y:$Y,'[3]Form &amp; Form Handler Details'!HG:HG,"")</f>
        <v>0</v>
      </c>
      <c r="FK143" s="35">
        <f>_xlfn.XLOOKUP($A143,'[3]Form &amp; Form Handler Details'!$Y:$Y,'[3]Form &amp; Form Handler Details'!HH:HH,"")</f>
        <v>0</v>
      </c>
      <c r="FL143" s="35">
        <f>_xlfn.XLOOKUP($A143,'[3]Form &amp; Form Handler Details'!$Y:$Y,'[3]Form &amp; Form Handler Details'!HI:HI,"")</f>
        <v>0</v>
      </c>
      <c r="FM143" s="35">
        <f>_xlfn.XLOOKUP($A143,'[3]Form &amp; Form Handler Details'!$Y:$Y,'[3]Form &amp; Form Handler Details'!HJ:HJ,"")</f>
        <v>0</v>
      </c>
      <c r="FN143" s="35">
        <f>_xlfn.XLOOKUP($A143,'[3]Form &amp; Form Handler Details'!$Y:$Y,'[3]Form &amp; Form Handler Details'!HK:HK,"")</f>
        <v>0</v>
      </c>
      <c r="FO143" s="35">
        <f>_xlfn.XLOOKUP($A143,'[3]Form &amp; Form Handler Details'!$Y:$Y,'[3]Form &amp; Form Handler Details'!HL:HL,"")</f>
        <v>0</v>
      </c>
      <c r="FP143" s="35">
        <f>_xlfn.XLOOKUP($A143,'[3]Form &amp; Form Handler Details'!$Y:$Y,'[3]Form &amp; Form Handler Details'!HM:HM,"")</f>
        <v>0</v>
      </c>
      <c r="FQ143" s="35">
        <f>_xlfn.XLOOKUP($A143,'[3]Form &amp; Form Handler Details'!$Y:$Y,'[3]Form &amp; Form Handler Details'!HN:HN,"")</f>
        <v>0</v>
      </c>
      <c r="FR143" s="35">
        <f>_xlfn.XLOOKUP($A143,'[3]Form &amp; Form Handler Details'!$Y:$Y,'[3]Form &amp; Form Handler Details'!HO:HO,"")</f>
        <v>0</v>
      </c>
      <c r="FS143" s="35">
        <f>_xlfn.XLOOKUP($A143,'[3]Form &amp; Form Handler Details'!$Y:$Y,'[3]Form &amp; Form Handler Details'!HP:HP,"")</f>
        <v>0</v>
      </c>
      <c r="FT143" s="35">
        <f>_xlfn.XLOOKUP($A143,'[3]Form &amp; Form Handler Details'!$Y:$Y,'[3]Form &amp; Form Handler Details'!HQ:HQ,"")</f>
        <v>0</v>
      </c>
      <c r="FU143" s="35">
        <f>_xlfn.XLOOKUP($A143,'[3]Form &amp; Form Handler Details'!$Y:$Y,'[3]Form &amp; Form Handler Details'!HR:HR,"")</f>
        <v>0</v>
      </c>
      <c r="FV143" s="35">
        <f>_xlfn.XLOOKUP($A143,'[3]Form &amp; Form Handler Details'!$Y:$Y,'[3]Form &amp; Form Handler Details'!HS:HS,"")</f>
        <v>0</v>
      </c>
      <c r="FW143" s="35">
        <f>_xlfn.XLOOKUP($A143,'[3]Form &amp; Form Handler Details'!$Y:$Y,'[3]Form &amp; Form Handler Details'!HT:HT,"")</f>
        <v>0</v>
      </c>
      <c r="FX143" s="35">
        <f>_xlfn.XLOOKUP($A143,'[3]Form &amp; Form Handler Details'!$Y:$Y,'[3]Form &amp; Form Handler Details'!HU:HU,"")</f>
        <v>0</v>
      </c>
      <c r="FY143" s="35">
        <f>_xlfn.XLOOKUP($A143,'[3]Form &amp; Form Handler Details'!$Y:$Y,'[3]Form &amp; Form Handler Details'!HV:HV,"")</f>
        <v>0</v>
      </c>
      <c r="FZ143" s="35">
        <f>_xlfn.XLOOKUP($A143,'[3]Form &amp; Form Handler Details'!$Y:$Y,'[3]Form &amp; Form Handler Details'!HW:HW,"")</f>
        <v>0</v>
      </c>
      <c r="GA143" s="35">
        <f>_xlfn.XLOOKUP($A143,'[3]Form &amp; Form Handler Details'!$Y:$Y,'[3]Form &amp; Form Handler Details'!HX:HX,"")</f>
        <v>0</v>
      </c>
      <c r="GB143" s="35">
        <f>_xlfn.XLOOKUP($A143,'[3]Form &amp; Form Handler Details'!$Y:$Y,'[3]Form &amp; Form Handler Details'!HY:HY,"")</f>
        <v>0</v>
      </c>
      <c r="GC143" s="35">
        <f>_xlfn.XLOOKUP($A143,'[3]Form &amp; Form Handler Details'!$Y:$Y,'[3]Form &amp; Form Handler Details'!HZ:HZ,"")</f>
        <v>0</v>
      </c>
      <c r="GD143" s="35">
        <f>_xlfn.XLOOKUP($A143,'[3]Form &amp; Form Handler Details'!$Y:$Y,'[3]Form &amp; Form Handler Details'!IA:IA,"")</f>
        <v>0</v>
      </c>
      <c r="GE143" s="35">
        <f>_xlfn.XLOOKUP($A143,'[3]Form &amp; Form Handler Details'!$Y:$Y,'[3]Form &amp; Form Handler Details'!IB:IB,"")</f>
        <v>0</v>
      </c>
      <c r="GF143" s="35">
        <f>_xlfn.XLOOKUP($A143,'[3]Form &amp; Form Handler Details'!$Y:$Y,'[3]Form &amp; Form Handler Details'!IC:IC,"")</f>
        <v>0</v>
      </c>
      <c r="GG143" s="35">
        <f>_xlfn.XLOOKUP($A143,'[3]Form &amp; Form Handler Details'!$Y:$Y,'[3]Form &amp; Form Handler Details'!ID:ID,"")</f>
        <v>0</v>
      </c>
      <c r="GH143" s="35">
        <f>_xlfn.XLOOKUP($A143,'[3]Form &amp; Form Handler Details'!$Y:$Y,'[3]Form &amp; Form Handler Details'!IE:IE,"")</f>
        <v>0</v>
      </c>
      <c r="GI143" s="35">
        <f>_xlfn.XLOOKUP($A143,'[3]Form &amp; Form Handler Details'!$Y:$Y,'[3]Form &amp; Form Handler Details'!IF:IF,"")</f>
        <v>0</v>
      </c>
      <c r="GJ143" s="35">
        <f>_xlfn.XLOOKUP($A143,'[3]Form &amp; Form Handler Details'!$Y:$Y,'[3]Form &amp; Form Handler Details'!IG:IG,"")</f>
        <v>0</v>
      </c>
      <c r="GK143" s="35">
        <f>_xlfn.XLOOKUP($A143,'[3]Form &amp; Form Handler Details'!$Y:$Y,'[3]Form &amp; Form Handler Details'!IH:IH,"")</f>
        <v>0</v>
      </c>
      <c r="GL143" s="35">
        <f>_xlfn.XLOOKUP($A143,'[3]Form &amp; Form Handler Details'!$Y:$Y,'[3]Form &amp; Form Handler Details'!II:II,"")</f>
        <v>0</v>
      </c>
      <c r="GM143" s="35">
        <f>_xlfn.XLOOKUP($A143,'[3]Form &amp; Form Handler Details'!$Y:$Y,'[3]Form &amp; Form Handler Details'!IJ:IJ,"")</f>
        <v>0</v>
      </c>
      <c r="GN143" s="35">
        <f>_xlfn.XLOOKUP($A143,'[3]Form &amp; Form Handler Details'!$Y:$Y,'[3]Form &amp; Form Handler Details'!IK:IK,"")</f>
        <v>0</v>
      </c>
      <c r="GO143" s="35">
        <f>_xlfn.XLOOKUP($A143,'[3]Form &amp; Form Handler Details'!$Y:$Y,'[3]Form &amp; Form Handler Details'!IL:IL,"")</f>
        <v>0</v>
      </c>
      <c r="GP143" s="35">
        <f>_xlfn.XLOOKUP($A143,'[3]Form &amp; Form Handler Details'!$Y:$Y,'[3]Form &amp; Form Handler Details'!IM:IM,"")</f>
        <v>0</v>
      </c>
      <c r="GQ143" s="35">
        <f>_xlfn.XLOOKUP($A143,'[3]Form &amp; Form Handler Details'!$Y:$Y,'[3]Form &amp; Form Handler Details'!IN:IN,"")</f>
        <v>0</v>
      </c>
      <c r="GR143" s="35">
        <f>_xlfn.XLOOKUP($A143,'[3]Form &amp; Form Handler Details'!$Y:$Y,'[3]Form &amp; Form Handler Details'!IO:IO,"")</f>
        <v>0</v>
      </c>
      <c r="GS143" s="35">
        <f>_xlfn.XLOOKUP($A143,'[3]Form &amp; Form Handler Details'!$Y:$Y,'[3]Form &amp; Form Handler Details'!IP:IP,"")</f>
        <v>0</v>
      </c>
      <c r="GT143" s="35">
        <f>_xlfn.XLOOKUP($A143,'[3]Form &amp; Form Handler Details'!$Y:$Y,'[3]Form &amp; Form Handler Details'!IQ:IQ,"")</f>
        <v>0</v>
      </c>
      <c r="GU143" s="35">
        <f>_xlfn.XLOOKUP($A143,'[3]Form &amp; Form Handler Details'!$Y:$Y,'[3]Form &amp; Form Handler Details'!IR:IR,"")</f>
        <v>0</v>
      </c>
      <c r="GV143" s="35">
        <f>_xlfn.XLOOKUP($A143,'[3]Form &amp; Form Handler Details'!$Y:$Y,'[3]Form &amp; Form Handler Details'!IS:IS,"")</f>
        <v>0</v>
      </c>
      <c r="GW143" s="35">
        <f>_xlfn.XLOOKUP($A143,'[3]Form &amp; Form Handler Details'!$Y:$Y,'[3]Form &amp; Form Handler Details'!IT:IT,"")</f>
        <v>0</v>
      </c>
      <c r="GX143" s="35">
        <f>_xlfn.XLOOKUP($A143,'[3]Form &amp; Form Handler Details'!$Y:$Y,'[3]Form &amp; Form Handler Details'!IU:IU,"")</f>
        <v>0</v>
      </c>
      <c r="GY143" s="35">
        <f>_xlfn.XLOOKUP($A143,'[3]Form &amp; Form Handler Details'!$Y:$Y,'[3]Form &amp; Form Handler Details'!IV:IV,"")</f>
        <v>0</v>
      </c>
      <c r="GZ143" s="35">
        <f>_xlfn.XLOOKUP($A143,'[3]Form &amp; Form Handler Details'!$Y:$Y,'[3]Form &amp; Form Handler Details'!IW:IW,"")</f>
        <v>0</v>
      </c>
      <c r="HA143" s="35">
        <f>_xlfn.XLOOKUP($A143,'[3]Form &amp; Form Handler Details'!$Y:$Y,'[3]Form &amp; Form Handler Details'!IX:IX,"")</f>
        <v>0</v>
      </c>
      <c r="HB143" s="35">
        <f>_xlfn.XLOOKUP($A143,'[3]Form &amp; Form Handler Details'!$Y:$Y,'[3]Form &amp; Form Handler Details'!IY:IY,"")</f>
        <v>0</v>
      </c>
      <c r="HC143" s="35">
        <f>_xlfn.XLOOKUP($A143,'[3]Form &amp; Form Handler Details'!$Y:$Y,'[3]Form &amp; Form Handler Details'!IZ:IZ,"")</f>
        <v>0</v>
      </c>
      <c r="HD143" s="35">
        <f>_xlfn.XLOOKUP($A143,'[3]Form &amp; Form Handler Details'!$Y:$Y,'[3]Form &amp; Form Handler Details'!JA:JA,"")</f>
        <v>0</v>
      </c>
      <c r="HE143" s="35">
        <f>_xlfn.XLOOKUP($A143,'[3]Form &amp; Form Handler Details'!$Y:$Y,'[3]Form &amp; Form Handler Details'!JB:JB,"")</f>
        <v>0</v>
      </c>
      <c r="HF143" s="35">
        <f>_xlfn.XLOOKUP($A143,'[3]Form &amp; Form Handler Details'!$Y:$Y,'[3]Form &amp; Form Handler Details'!JC:JC,"")</f>
        <v>0</v>
      </c>
      <c r="HG143" s="35">
        <f>_xlfn.XLOOKUP($A143,'[3]Form &amp; Form Handler Details'!$Y:$Y,'[3]Form &amp; Form Handler Details'!JD:JD,"")</f>
        <v>0</v>
      </c>
      <c r="HH143" s="35">
        <f>_xlfn.XLOOKUP($A143,'[3]Form &amp; Form Handler Details'!$Y:$Y,'[3]Form &amp; Form Handler Details'!JE:JE,"")</f>
        <v>0</v>
      </c>
      <c r="HI143" s="35">
        <f>_xlfn.XLOOKUP($A143,'[3]Form &amp; Form Handler Details'!$Y:$Y,'[3]Form &amp; Form Handler Details'!JF:JF,"")</f>
        <v>0</v>
      </c>
      <c r="HJ143" s="35">
        <f>_xlfn.XLOOKUP($A143,'[3]Form &amp; Form Handler Details'!$Y:$Y,'[3]Form &amp; Form Handler Details'!JG:JG,"")</f>
        <v>0</v>
      </c>
      <c r="HK143" s="35" t="str">
        <f>_xlfn.XLOOKUP($A143,'[3]Form &amp; Form Handler Details'!$Y:$Y,'[3]Form &amp; Form Handler Details'!JH:JH,"")</f>
        <v>Let's Talk</v>
      </c>
      <c r="HL143" s="35">
        <f>_xlfn.XLOOKUP($A143,'[3]Form &amp; Form Handler Details'!$Y:$Y,'[3]Form &amp; Form Handler Details'!JI:JI,"")</f>
        <v>0</v>
      </c>
      <c r="HM143" s="35">
        <f>_xlfn.XLOOKUP($A143,'[3]Form &amp; Form Handler Details'!$Y:$Y,'[3]Form &amp; Form Handler Details'!JJ:JJ,"")</f>
        <v>0</v>
      </c>
      <c r="HN143" s="35">
        <f>_xlfn.XLOOKUP($A143,'[3]Form &amp; Form Handler Details'!$Y:$Y,'[3]Form &amp; Form Handler Details'!JK:JK,"")</f>
        <v>0</v>
      </c>
      <c r="HO143" s="35">
        <f>_xlfn.XLOOKUP($A143,'[3]Form &amp; Form Handler Details'!$Y:$Y,'[3]Form &amp; Form Handler Details'!JL:JL,"")</f>
        <v>0</v>
      </c>
      <c r="HP143" s="35">
        <f>_xlfn.XLOOKUP($A143,'[3]Form &amp; Form Handler Details'!$Y:$Y,'[3]Form &amp; Form Handler Details'!JM:JM,"")</f>
        <v>0</v>
      </c>
      <c r="HQ143" s="35">
        <f>_xlfn.XLOOKUP($A143,'[3]Form &amp; Form Handler Details'!$Y:$Y,'[3]Form &amp; Form Handler Details'!JN:JN,"")</f>
        <v>0</v>
      </c>
      <c r="HR143" s="35">
        <f>_xlfn.XLOOKUP($A143,'[3]Form &amp; Form Handler Details'!$Y:$Y,'[3]Form &amp; Form Handler Details'!JO:JO,"")</f>
        <v>0</v>
      </c>
      <c r="HS143" s="35">
        <f>_xlfn.XLOOKUP($A143,'[3]Form &amp; Form Handler Details'!$Y:$Y,'[3]Form &amp; Form Handler Details'!JP:JP,"")</f>
        <v>0</v>
      </c>
      <c r="HT143" s="35">
        <f>_xlfn.XLOOKUP($A143,'[3]Form &amp; Form Handler Details'!$Y:$Y,'[3]Form &amp; Form Handler Details'!JQ:JQ,"")</f>
        <v>0</v>
      </c>
      <c r="HU143" s="35">
        <f>_xlfn.XLOOKUP($A143,'[3]Form &amp; Form Handler Details'!$Y:$Y,'[3]Form &amp; Form Handler Details'!JR:JR,"")</f>
        <v>0</v>
      </c>
      <c r="HV143" s="35">
        <f>_xlfn.XLOOKUP($A143,'[3]Form &amp; Form Handler Details'!$Y:$Y,'[3]Form &amp; Form Handler Details'!JS:JS,"")</f>
        <v>0</v>
      </c>
      <c r="HW143" s="35">
        <f>_xlfn.XLOOKUP($A143,'[3]Form &amp; Form Handler Details'!$Y:$Y,'[3]Form &amp; Form Handler Details'!JT:JT,"")</f>
        <v>0</v>
      </c>
    </row>
    <row r="144" spans="1:231" ht="165" customHeight="1">
      <c r="A144" s="32" t="s">
        <v>173</v>
      </c>
      <c r="B144" s="32" t="str">
        <f>_xlfn.XLOOKUP(Table46[[#This Row],[UFID]],ATC!C:C,ATC!A:A,"")</f>
        <v>05</v>
      </c>
      <c r="C144" s="31" t="str">
        <f>_xlfn.XLOOKUP(Table46[[#This Row],[UFID]],ATC!C:C,ATC!E:E,"")</f>
        <v>Build Queue</v>
      </c>
      <c r="D144" s="31">
        <f>_xlfn.XLOOKUP(Table46[[#This Row],[UFID]],ATC!C:C,ATC!J:J,"")</f>
        <v>0</v>
      </c>
      <c r="E144" s="31" t="s">
        <v>614</v>
      </c>
      <c r="F144" s="34" t="str">
        <f>_xlfn.XLOOKUP(Table46[[#This Row],[UFID]],'[3]Form &amp; Form Handler Details'!$Y:$Y,'[3]Form &amp; Form Handler Details'!$F:$F,"")</f>
        <v>https://www.paypal.com/us/webapps/mpp/enterprise/travel-business-payment-solutions</v>
      </c>
      <c r="G144" s="34" t="str">
        <f>_xlfn.XLOOKUP(Table46[[#This Row],[UFID]],'[3]Form &amp; Form Handler Details'!$Y:$Y,'[3]Form &amp; Form Handler Details'!$I:$I,"")</f>
        <v xml:space="preserve">	https://www.paypal.com/us/webapps/mpp/enterprise/travel-business-payment-solutions?data=success</v>
      </c>
      <c r="H144" s="34" t="str">
        <f>_xlfn.XLOOKUP(Table46[[#This Row],[UFID]],'[3]Form &amp; Form Handler Details'!$Y:$Y,'[3]Form &amp; Form Handler Details'!$E:$E,"")</f>
        <v>https://pypd.paypal-mktg.com/l/925803/2022-06-10/2m7sd</v>
      </c>
      <c r="I144" s="34" t="str">
        <f>_xlfn.XLOOKUP(Table46[[#This Row],[UFID]],'[3]Form &amp; Form Handler Details'!$Y:$Y,'[3]Form &amp; Form Handler Details'!$U:$U,"")</f>
        <v>NA-US-FRH-23ABM-Vertical-BOFU-Travel-LP-Live</v>
      </c>
      <c r="J144" s="34" t="str">
        <f>_xlfn.XLOOKUP(Table46[[#This Row],[UFID]],'[3]Form &amp; Form Handler Details'!$Y:$Y,'[3]Form &amp; Form Handler Details'!$V:$V,"")</f>
        <v>https://pypd.paypal-mktg.com/l/925803/2023-04-25/2rxny</v>
      </c>
      <c r="K144" s="34" t="str">
        <f t="shared" si="4"/>
        <v>2023-04-25/2rxny</v>
      </c>
      <c r="L144" s="34" t="str">
        <f>_xlfn.XLOOKUP(Table46[[#This Row],[UFID]],'[3]Form &amp; Form Handler Details'!$Y:$Y,'[3]Form &amp; Form Handler Details'!$D:$D,"")</f>
        <v>NA-US-FRM-22-ABM-Vertical-BOFU-Travel-LP-Live</v>
      </c>
      <c r="M144" s="35" t="str">
        <f>_xlfn.XLOOKUP($A144,'[3]Form &amp; Form Handler Details'!$Y:$Y,'[3]Form &amp; Form Handler Details'!BJ:BJ,"")</f>
        <v>First Name</v>
      </c>
      <c r="N144" s="35" t="str">
        <f>_xlfn.XLOOKUP($A144,'[3]Form &amp; Form Handler Details'!$Y:$Y,'[3]Form &amp; Form Handler Details'!BK:BK,"")</f>
        <v>firstname</v>
      </c>
      <c r="O144" s="35" t="str">
        <f>_xlfn.XLOOKUP($A144,'[3]Form &amp; Form Handler Details'!$Y:$Y,'[3]Form &amp; Form Handler Details'!BL:BL,"")</f>
        <v>text</v>
      </c>
      <c r="P144" s="35" t="str">
        <f>_xlfn.XLOOKUP($A144,'[3]Form &amp; Form Handler Details'!$Y:$Y,'[3]Form &amp; Form Handler Details'!BM:BM,"")</f>
        <v>This field is required.</v>
      </c>
      <c r="Q144" s="35" t="str">
        <f>_xlfn.XLOOKUP($A144,'[3]Form &amp; Form Handler Details'!$Y:$Y,'[3]Form &amp; Form Handler Details'!BN:BN,"")</f>
        <v>Last Name</v>
      </c>
      <c r="R144" s="35" t="str">
        <f>_xlfn.XLOOKUP($A144,'[3]Form &amp; Form Handler Details'!$Y:$Y,'[3]Form &amp; Form Handler Details'!BO:BO,"")</f>
        <v>lastname</v>
      </c>
      <c r="S144" s="35" t="str">
        <f>_xlfn.XLOOKUP($A144,'[3]Form &amp; Form Handler Details'!$Y:$Y,'[3]Form &amp; Form Handler Details'!BP:BP,"")</f>
        <v>text</v>
      </c>
      <c r="T144" s="35" t="str">
        <f>_xlfn.XLOOKUP($A144,'[3]Form &amp; Form Handler Details'!$Y:$Y,'[3]Form &amp; Form Handler Details'!BQ:BQ,"")</f>
        <v>This field is required.</v>
      </c>
      <c r="U144" s="35" t="str">
        <f>_xlfn.XLOOKUP($A144,'[3]Form &amp; Form Handler Details'!$Y:$Y,'[3]Form &amp; Form Handler Details'!BR:BR,"")</f>
        <v>Work email</v>
      </c>
      <c r="V144" s="35" t="str">
        <f>_xlfn.XLOOKUP($A144,'[3]Form &amp; Form Handler Details'!$Y:$Y,'[3]Form &amp; Form Handler Details'!BS:BS,"")</f>
        <v>workemail</v>
      </c>
      <c r="W144" s="35" t="str">
        <f>_xlfn.XLOOKUP($A144,'[3]Form &amp; Form Handler Details'!$Y:$Y,'[3]Form &amp; Form Handler Details'!BT:BT,"")</f>
        <v>text</v>
      </c>
      <c r="X144" s="35" t="str">
        <f>_xlfn.XLOOKUP($A144,'[3]Form &amp; Form Handler Details'!$Y:$Y,'[3]Form &amp; Form Handler Details'!BU:BU,"")</f>
        <v>Work email required.</v>
      </c>
      <c r="Y144" s="35" t="str">
        <f>_xlfn.XLOOKUP($A144,'[3]Form &amp; Form Handler Details'!$Y:$Y,'[3]Form &amp; Form Handler Details'!BV:BV,"")</f>
        <v>Company name</v>
      </c>
      <c r="Z144" s="35" t="str">
        <f>_xlfn.XLOOKUP($A144,'[3]Form &amp; Form Handler Details'!$Y:$Y,'[3]Form &amp; Form Handler Details'!BW:BW,"")</f>
        <v>companyname</v>
      </c>
      <c r="AA144" s="35" t="str">
        <f>_xlfn.XLOOKUP($A144,'[3]Form &amp; Form Handler Details'!$Y:$Y,'[3]Form &amp; Form Handler Details'!BX:BX,"")</f>
        <v>text</v>
      </c>
      <c r="AB144" s="35" t="str">
        <f>_xlfn.XLOOKUP($A144,'[3]Form &amp; Form Handler Details'!$Y:$Y,'[3]Form &amp; Form Handler Details'!BY:BY,"")</f>
        <v>This field is required.</v>
      </c>
      <c r="AC144" s="35">
        <f>_xlfn.XLOOKUP($A144,'[3]Form &amp; Form Handler Details'!$Y:$Y,'[3]Form &amp; Form Handler Details'!BZ:BZ,"")</f>
        <v>0</v>
      </c>
      <c r="AD144" s="35">
        <f>_xlfn.XLOOKUP($A144,'[3]Form &amp; Form Handler Details'!$Y:$Y,'[3]Form &amp; Form Handler Details'!CA:CA,"")</f>
        <v>0</v>
      </c>
      <c r="AE144" s="35">
        <f>_xlfn.XLOOKUP($A144,'[3]Form &amp; Form Handler Details'!$Y:$Y,'[3]Form &amp; Form Handler Details'!CB:CB,"")</f>
        <v>0</v>
      </c>
      <c r="AF144" s="35">
        <f>_xlfn.XLOOKUP($A144,'[3]Form &amp; Form Handler Details'!$Y:$Y,'[3]Form &amp; Form Handler Details'!CC:CC,"")</f>
        <v>0</v>
      </c>
      <c r="AG144" s="35">
        <f>_xlfn.XLOOKUP($A144,'[3]Form &amp; Form Handler Details'!$Y:$Y,'[3]Form &amp; Form Handler Details'!CD:CD,"")</f>
        <v>0</v>
      </c>
      <c r="AH144" s="35">
        <f>_xlfn.XLOOKUP($A144,'[3]Form &amp; Form Handler Details'!$Y:$Y,'[3]Form &amp; Form Handler Details'!CE:CE,"")</f>
        <v>0</v>
      </c>
      <c r="AI144" s="35">
        <f>_xlfn.XLOOKUP($A144,'[3]Form &amp; Form Handler Details'!$Y:$Y,'[3]Form &amp; Form Handler Details'!CF:CF,"")</f>
        <v>0</v>
      </c>
      <c r="AJ144" s="35">
        <f>_xlfn.XLOOKUP($A144,'[3]Form &amp; Form Handler Details'!$Y:$Y,'[3]Form &amp; Form Handler Details'!CG:CG,"")</f>
        <v>0</v>
      </c>
      <c r="AK144" s="35">
        <f>_xlfn.XLOOKUP($A144,'[3]Form &amp; Form Handler Details'!$Y:$Y,'[3]Form &amp; Form Handler Details'!CH:CH,"")</f>
        <v>0</v>
      </c>
      <c r="AL144" s="35">
        <f>_xlfn.XLOOKUP($A144,'[3]Form &amp; Form Handler Details'!$Y:$Y,'[3]Form &amp; Form Handler Details'!CI:CI,"")</f>
        <v>0</v>
      </c>
      <c r="AM144" s="35">
        <f>_xlfn.XLOOKUP($A144,'[3]Form &amp; Form Handler Details'!$Y:$Y,'[3]Form &amp; Form Handler Details'!CJ:CJ,"")</f>
        <v>0</v>
      </c>
      <c r="AN144" s="35">
        <f>_xlfn.XLOOKUP($A144,'[3]Form &amp; Form Handler Details'!$Y:$Y,'[3]Form &amp; Form Handler Details'!CK:CK,"")</f>
        <v>0</v>
      </c>
      <c r="AO144" s="35" t="str">
        <f>_xlfn.XLOOKUP($A144,'[3]Form &amp; Form Handler Details'!$Y:$Y,'[3]Form &amp; Form Handler Details'!CL:CL,"")</f>
        <v>Phone number</v>
      </c>
      <c r="AP144" s="35" t="str">
        <f>_xlfn.XLOOKUP($A144,'[3]Form &amp; Form Handler Details'!$Y:$Y,'[3]Form &amp; Form Handler Details'!CM:CM,"")</f>
        <v>phonenumber</v>
      </c>
      <c r="AQ144" s="35" t="str">
        <f>_xlfn.XLOOKUP($A144,'[3]Form &amp; Form Handler Details'!$Y:$Y,'[3]Form &amp; Form Handler Details'!CN:CN,"")</f>
        <v>text</v>
      </c>
      <c r="AR144" s="35">
        <f>_xlfn.XLOOKUP($A144,'[3]Form &amp; Form Handler Details'!$Y:$Y,'[3]Form &amp; Form Handler Details'!CO:CO,"")</f>
        <v>0</v>
      </c>
      <c r="AS144" s="35" t="str">
        <f>_xlfn.XLOOKUP($A144,'[3]Form &amp; Form Handler Details'!$Y:$Y,'[3]Form &amp; Form Handler Details'!CP:CP,"")</f>
        <v>Title</v>
      </c>
      <c r="AT144" s="35" t="str">
        <f>_xlfn.XLOOKUP($A144,'[3]Form &amp; Form Handler Details'!$Y:$Y,'[3]Form &amp; Form Handler Details'!CQ:CQ,"")</f>
        <v>jobtitle</v>
      </c>
      <c r="AU144" s="35" t="str">
        <f>_xlfn.XLOOKUP($A144,'[3]Form &amp; Form Handler Details'!$Y:$Y,'[3]Form &amp; Form Handler Details'!CR:CR,"")</f>
        <v>text</v>
      </c>
      <c r="AV144" s="35" t="str">
        <f>_xlfn.XLOOKUP($A144,'[3]Form &amp; Form Handler Details'!$Y:$Y,'[3]Form &amp; Form Handler Details'!CS:CS,"")</f>
        <v>This field is required</v>
      </c>
      <c r="AW144" s="35" t="str">
        <f>_xlfn.XLOOKUP($A144,'[3]Form &amp; Form Handler Details'!$Y:$Y,'[3]Form &amp; Form Handler Details'!CT:CT,"")</f>
        <v>webformURL(Hidden)</v>
      </c>
      <c r="AX144" s="35" t="str">
        <f>_xlfn.XLOOKUP($A144,'[3]Form &amp; Form Handler Details'!$Y:$Y,'[3]Form &amp; Form Handler Details'!CU:CU,"")</f>
        <v>webformurl</v>
      </c>
      <c r="AY144" s="35" t="str">
        <f>_xlfn.XLOOKUP($A144,'[3]Form &amp; Form Handler Details'!$Y:$Y,'[3]Form &amp; Form Handler Details'!CV:CV,"")</f>
        <v>text</v>
      </c>
      <c r="AZ144" s="35" t="str">
        <f>_xlfn.XLOOKUP($A144,'[3]Form &amp; Form Handler Details'!$Y:$Y,'[3]Form &amp; Form Handler Details'!CW:CW,"")</f>
        <v>gclid(Hidden)</v>
      </c>
      <c r="BA144" s="35" t="str">
        <f>_xlfn.XLOOKUP($A144,'[3]Form &amp; Form Handler Details'!$Y:$Y,'[3]Form &amp; Form Handler Details'!CX:CX,"")</f>
        <v>gclid</v>
      </c>
      <c r="BB144" s="35" t="str">
        <f>_xlfn.XLOOKUP($A144,'[3]Form &amp; Form Handler Details'!$Y:$Y,'[3]Form &amp; Form Handler Details'!CY:CY,"")</f>
        <v>text</v>
      </c>
      <c r="BC144" s="35">
        <f>_xlfn.XLOOKUP($A144,'[3]Form &amp; Form Handler Details'!$Y:$Y,'[3]Form &amp; Form Handler Details'!CZ:CZ,"")</f>
        <v>0</v>
      </c>
      <c r="BD144" s="35">
        <f>_xlfn.XLOOKUP($A144,'[3]Form &amp; Form Handler Details'!$Y:$Y,'[3]Form &amp; Form Handler Details'!DA:DA,"")</f>
        <v>0</v>
      </c>
      <c r="BE144" s="35">
        <f>_xlfn.XLOOKUP($A144,'[3]Form &amp; Form Handler Details'!$Y:$Y,'[3]Form &amp; Form Handler Details'!DB:DB,"")</f>
        <v>0</v>
      </c>
      <c r="BF144" s="35">
        <f>_xlfn.XLOOKUP($A144,'[3]Form &amp; Form Handler Details'!$Y:$Y,'[3]Form &amp; Form Handler Details'!DC:DC,"")</f>
        <v>0</v>
      </c>
      <c r="BG144" s="35">
        <f>_xlfn.XLOOKUP($A144,'[3]Form &amp; Form Handler Details'!$Y:$Y,'[3]Form &amp; Form Handler Details'!DD:DD,"")</f>
        <v>0</v>
      </c>
      <c r="BH144" s="35">
        <f>_xlfn.XLOOKUP($A144,'[3]Form &amp; Form Handler Details'!$Y:$Y,'[3]Form &amp; Form Handler Details'!DE:DE,"")</f>
        <v>0</v>
      </c>
      <c r="BI144" s="35">
        <f>_xlfn.XLOOKUP($A144,'[3]Form &amp; Form Handler Details'!$Y:$Y,'[3]Form &amp; Form Handler Details'!DF:DF,"")</f>
        <v>0</v>
      </c>
      <c r="BJ144" s="35">
        <f>_xlfn.XLOOKUP($A144,'[3]Form &amp; Form Handler Details'!$Y:$Y,'[3]Form &amp; Form Handler Details'!DG:DG,"")</f>
        <v>0</v>
      </c>
      <c r="BK144" s="35">
        <f>_xlfn.XLOOKUP($A144,'[3]Form &amp; Form Handler Details'!$Y:$Y,'[3]Form &amp; Form Handler Details'!DH:DH,"")</f>
        <v>0</v>
      </c>
      <c r="BL144" s="35">
        <f>_xlfn.XLOOKUP($A144,'[3]Form &amp; Form Handler Details'!$Y:$Y,'[3]Form &amp; Form Handler Details'!DI:DI,"")</f>
        <v>0</v>
      </c>
      <c r="BM144" s="35">
        <f>_xlfn.XLOOKUP($A144,'[3]Form &amp; Form Handler Details'!$Y:$Y,'[3]Form &amp; Form Handler Details'!DJ:DJ,"")</f>
        <v>0</v>
      </c>
      <c r="BN144" s="35">
        <f>_xlfn.XLOOKUP($A144,'[3]Form &amp; Form Handler Details'!$Y:$Y,'[3]Form &amp; Form Handler Details'!DK:DK,"")</f>
        <v>0</v>
      </c>
      <c r="BO144" s="35">
        <f>_xlfn.XLOOKUP($A144,'[3]Form &amp; Form Handler Details'!$Y:$Y,'[3]Form &amp; Form Handler Details'!DL:DL,"")</f>
        <v>0</v>
      </c>
      <c r="BP144" s="35">
        <f>_xlfn.XLOOKUP($A144,'[3]Form &amp; Form Handler Details'!$Y:$Y,'[3]Form &amp; Form Handler Details'!DM:DM,"")</f>
        <v>0</v>
      </c>
      <c r="BQ144" s="35">
        <f>_xlfn.XLOOKUP($A144,'[3]Form &amp; Form Handler Details'!$Y:$Y,'[3]Form &amp; Form Handler Details'!DN:DN,"")</f>
        <v>0</v>
      </c>
      <c r="BR144" s="35" t="str">
        <f>_xlfn.XLOOKUP($A144,'[3]Form &amp; Form Handler Details'!$Y:$Y,'[3]Form &amp; Form Handler Details'!DO:DO,"")</f>
        <v>Country
 United States
Canada</v>
      </c>
      <c r="BS144" s="35" t="str">
        <f>_xlfn.XLOOKUP($A144,'[3]Form &amp; Form Handler Details'!$Y:$Y,'[3]Form &amp; Form Handler Details'!DP:DP,"")</f>
        <v>US
CA</v>
      </c>
      <c r="BT144" s="35" t="str">
        <f>_xlfn.XLOOKUP($A144,'[3]Form &amp; Form Handler Details'!$Y:$Y,'[3]Form &amp; Form Handler Details'!DQ:DQ,"")</f>
        <v>country</v>
      </c>
      <c r="BU144" s="35" t="str">
        <f>_xlfn.XLOOKUP($A144,'[3]Form &amp; Form Handler Details'!$Y:$Y,'[3]Form &amp; Form Handler Details'!DR:DR,"")</f>
        <v>Dropdown</v>
      </c>
      <c r="BV144" s="35" t="str">
        <f>_xlfn.XLOOKUP($A144,'[3]Form &amp; Form Handler Details'!$Y:$Y,'[3]Form &amp; Form Handler Details'!DS:DS,"")</f>
        <v>This field is required</v>
      </c>
      <c r="BW144" s="35" t="str">
        <f>_xlfn.XLOOKUP($A144,'[3]Form &amp; Form Handler Details'!$Y:$Y,'[3]Form &amp; Form Handler Details'!DT:DT,"")</f>
        <v>HoneyPot</v>
      </c>
      <c r="BX144" s="35" t="str">
        <f>_xlfn.XLOOKUP($A144,'[3]Form &amp; Form Handler Details'!$Y:$Y,'[3]Form &amp; Form Handler Details'!DU:DU,"")</f>
        <v>pardot_extra_field</v>
      </c>
      <c r="BY144" s="35" t="str">
        <f>_xlfn.XLOOKUP($A144,'[3]Form &amp; Form Handler Details'!$Y:$Y,'[3]Form &amp; Form Handler Details'!DV:DV,"")</f>
        <v>Hidden</v>
      </c>
      <c r="BZ144" s="35">
        <f>_xlfn.XLOOKUP($A144,'[3]Form &amp; Form Handler Details'!$Y:$Y,'[3]Form &amp; Form Handler Details'!DW:DW,"")</f>
        <v>0</v>
      </c>
      <c r="CA144" s="35">
        <f>_xlfn.XLOOKUP($A144,'[3]Form &amp; Form Handler Details'!$Y:$Y,'[3]Form &amp; Form Handler Details'!DX:DX,"")</f>
        <v>0</v>
      </c>
      <c r="CB144" s="35">
        <f>_xlfn.XLOOKUP($A144,'[3]Form &amp; Form Handler Details'!$Y:$Y,'[3]Form &amp; Form Handler Details'!DY:DY,"")</f>
        <v>0</v>
      </c>
      <c r="CC144" s="35">
        <f>_xlfn.XLOOKUP($A144,'[3]Form &amp; Form Handler Details'!$Y:$Y,'[3]Form &amp; Form Handler Details'!DZ:DZ,"")</f>
        <v>0</v>
      </c>
      <c r="CD144" s="35">
        <f>_xlfn.XLOOKUP($A144,'[3]Form &amp; Form Handler Details'!$Y:$Y,'[3]Form &amp; Form Handler Details'!EA:EA,"")</f>
        <v>0</v>
      </c>
      <c r="CE144" s="35">
        <f>_xlfn.XLOOKUP($A144,'[3]Form &amp; Form Handler Details'!$Y:$Y,'[3]Form &amp; Form Handler Details'!EB:EB,"")</f>
        <v>0</v>
      </c>
      <c r="CF144" s="35">
        <f>_xlfn.XLOOKUP($A144,'[3]Form &amp; Form Handler Details'!$Y:$Y,'[3]Form &amp; Form Handler Details'!EC:EC,"")</f>
        <v>0</v>
      </c>
      <c r="CG144" s="35">
        <f>_xlfn.XLOOKUP($A144,'[3]Form &amp; Form Handler Details'!$Y:$Y,'[3]Form &amp; Form Handler Details'!ED:ED,"")</f>
        <v>0</v>
      </c>
      <c r="CH144" s="35">
        <f>_xlfn.XLOOKUP($A144,'[3]Form &amp; Form Handler Details'!$Y:$Y,'[3]Form &amp; Form Handler Details'!EE:EE,"")</f>
        <v>0</v>
      </c>
      <c r="CI144" s="35">
        <f>_xlfn.XLOOKUP($A144,'[3]Form &amp; Form Handler Details'!$Y:$Y,'[3]Form &amp; Form Handler Details'!EF:EF,"")</f>
        <v>0</v>
      </c>
      <c r="CJ144" s="35">
        <f>_xlfn.XLOOKUP($A144,'[3]Form &amp; Form Handler Details'!$Y:$Y,'[3]Form &amp; Form Handler Details'!EG:EG,"")</f>
        <v>0</v>
      </c>
      <c r="CK144" s="35">
        <f>_xlfn.XLOOKUP($A144,'[3]Form &amp; Form Handler Details'!$Y:$Y,'[3]Form &amp; Form Handler Details'!EH:EH,"")</f>
        <v>0</v>
      </c>
      <c r="CL144" s="35">
        <f>_xlfn.XLOOKUP($A144,'[3]Form &amp; Form Handler Details'!$Y:$Y,'[3]Form &amp; Form Handler Details'!EI:EI,"")</f>
        <v>0</v>
      </c>
      <c r="CM144" s="35" t="str">
        <f>_xlfn.XLOOKUP($A144,'[3]Form &amp; Form Handler Details'!$Y:$Y,'[3]Form &amp; Form Handler Details'!EJ:EJ,"")</f>
        <v>I have read and accepted the &lt;a href="https://www.paypal.com/ca/webapps/mpp/ua/privacy-full" style="color:#0070ba;" target="_blank"&gt;PayPal Canada Privacy Statement.&lt;/a&gt;.*
I consent to PayPal contacting me by phone or by email, and to sending me product or industry information relevant to my query. I know I can unsubscribe at any time.</v>
      </c>
      <c r="CN144" s="35" t="str">
        <f>_xlfn.XLOOKUP($A144,'[3]Form &amp; Form Handler Details'!$Y:$Y,'[3]Form &amp; Form Handler Details'!EK:EK,"")</f>
        <v>formterms</v>
      </c>
      <c r="CO144" s="35" t="str">
        <f>_xlfn.XLOOKUP($A144,'[3]Form &amp; Form Handler Details'!$Y:$Y,'[3]Form &amp; Form Handler Details'!EL:EL,"")</f>
        <v>checkbox
dependent on country</v>
      </c>
      <c r="CP144" s="35" t="str">
        <f>_xlfn.XLOOKUP($A144,'[3]Form &amp; Form Handler Details'!$Y:$Y,'[3]Form &amp; Form Handler Details'!EM:EM,"")</f>
        <v>This field is required.</v>
      </c>
      <c r="CQ144" s="35" t="str">
        <f>_xlfn.XLOOKUP($A144,'[3]Form &amp; Form Handler Details'!$Y:$Y,'[3]Form &amp; Form Handler Details'!EN:EN,"")</f>
        <v>I have read and accepted the &lt;a href="https://www.paypal.com/us/webapps/mpp/ua/privacy-full" style="color:#0070ba;" target="_blank"&gt;PayPal Privacy Statement&lt;/a&gt;.
I consent to PayPal contacting me by phone or by email, and to sending me product or industry information relevant to my query. I know I can unsubscribe at any time.</v>
      </c>
      <c r="CR144" s="35" t="str">
        <f>_xlfn.XLOOKUP($A144,'[3]Form &amp; Form Handler Details'!$Y:$Y,'[3]Form &amp; Form Handler Details'!EO:EO,"")</f>
        <v>privacyconsent</v>
      </c>
      <c r="CS144" s="35" t="str">
        <f>_xlfn.XLOOKUP($A144,'[3]Form &amp; Form Handler Details'!$Y:$Y,'[3]Form &amp; Form Handler Details'!EP:EP,"")</f>
        <v>Checkbox</v>
      </c>
      <c r="CT144" s="35" t="str">
        <f>_xlfn.XLOOKUP($A144,'[3]Form &amp; Form Handler Details'!$Y:$Y,'[3]Form &amp; Form Handler Details'!EQ:EQ,"")</f>
        <v>The field is required</v>
      </c>
      <c r="CU144" s="35">
        <f>_xlfn.XLOOKUP($A144,'[3]Form &amp; Form Handler Details'!$Y:$Y,'[3]Form &amp; Form Handler Details'!ER:ER,"")</f>
        <v>0</v>
      </c>
      <c r="CV144" s="35">
        <f>_xlfn.XLOOKUP($A144,'[3]Form &amp; Form Handler Details'!$Y:$Y,'[3]Form &amp; Form Handler Details'!ES:ES,"")</f>
        <v>0</v>
      </c>
      <c r="CW144" s="35">
        <f>_xlfn.XLOOKUP($A144,'[3]Form &amp; Form Handler Details'!$Y:$Y,'[3]Form &amp; Form Handler Details'!ET:ET,"")</f>
        <v>0</v>
      </c>
      <c r="CX144" s="35">
        <f>_xlfn.XLOOKUP($A144,'[3]Form &amp; Form Handler Details'!$Y:$Y,'[3]Form &amp; Form Handler Details'!EU:EU,"")</f>
        <v>0</v>
      </c>
      <c r="CY144" s="35">
        <f>_xlfn.XLOOKUP($A144,'[3]Form &amp; Form Handler Details'!$Y:$Y,'[3]Form &amp; Form Handler Details'!EV:EV,"")</f>
        <v>0</v>
      </c>
      <c r="CZ144" s="35">
        <f>_xlfn.XLOOKUP($A144,'[3]Form &amp; Form Handler Details'!$Y:$Y,'[3]Form &amp; Form Handler Details'!EW:EW,"")</f>
        <v>0</v>
      </c>
      <c r="DA144" s="35">
        <f>_xlfn.XLOOKUP($A144,'[3]Form &amp; Form Handler Details'!$Y:$Y,'[3]Form &amp; Form Handler Details'!EX:EX,"")</f>
        <v>0</v>
      </c>
      <c r="DB144" s="35">
        <f>_xlfn.XLOOKUP($A144,'[3]Form &amp; Form Handler Details'!$Y:$Y,'[3]Form &amp; Form Handler Details'!EY:EY,"")</f>
        <v>0</v>
      </c>
      <c r="DC144" s="35">
        <f>_xlfn.XLOOKUP($A144,'[3]Form &amp; Form Handler Details'!$Y:$Y,'[3]Form &amp; Form Handler Details'!EZ:EZ,"")</f>
        <v>0</v>
      </c>
      <c r="DD144" s="35">
        <f>_xlfn.XLOOKUP($A144,'[3]Form &amp; Form Handler Details'!$Y:$Y,'[3]Form &amp; Form Handler Details'!FA:FA,"")</f>
        <v>0</v>
      </c>
      <c r="DE144" s="35">
        <f>_xlfn.XLOOKUP($A144,'[3]Form &amp; Form Handler Details'!$Y:$Y,'[3]Form &amp; Form Handler Details'!FB:FB,"")</f>
        <v>0</v>
      </c>
      <c r="DF144" s="35">
        <f>_xlfn.XLOOKUP($A144,'[3]Form &amp; Form Handler Details'!$Y:$Y,'[3]Form &amp; Form Handler Details'!FC:FC,"")</f>
        <v>0</v>
      </c>
      <c r="DG144" s="35">
        <f>_xlfn.XLOOKUP($A144,'[3]Form &amp; Form Handler Details'!$Y:$Y,'[3]Form &amp; Form Handler Details'!FD:FD,"")</f>
        <v>0</v>
      </c>
      <c r="DH144" s="35">
        <f>_xlfn.XLOOKUP($A144,'[3]Form &amp; Form Handler Details'!$Y:$Y,'[3]Form &amp; Form Handler Details'!FE:FE,"")</f>
        <v>0</v>
      </c>
      <c r="DI144" s="35">
        <f>_xlfn.XLOOKUP($A144,'[3]Form &amp; Form Handler Details'!$Y:$Y,'[3]Form &amp; Form Handler Details'!FF:FF,"")</f>
        <v>0</v>
      </c>
      <c r="DJ144" s="35">
        <f>_xlfn.XLOOKUP($A144,'[3]Form &amp; Form Handler Details'!$Y:$Y,'[3]Form &amp; Form Handler Details'!FG:FG,"")</f>
        <v>0</v>
      </c>
      <c r="DK144" s="35">
        <f>_xlfn.XLOOKUP($A144,'[3]Form &amp; Form Handler Details'!$Y:$Y,'[3]Form &amp; Form Handler Details'!FH:FH,"")</f>
        <v>0</v>
      </c>
      <c r="DL144" s="35">
        <f>_xlfn.XLOOKUP($A144,'[3]Form &amp; Form Handler Details'!$Y:$Y,'[3]Form &amp; Form Handler Details'!FI:FI,"")</f>
        <v>0</v>
      </c>
      <c r="DM144" s="35">
        <f>_xlfn.XLOOKUP($A144,'[3]Form &amp; Form Handler Details'!$Y:$Y,'[3]Form &amp; Form Handler Details'!FJ:FJ,"")</f>
        <v>0</v>
      </c>
      <c r="DN144" s="35">
        <f>_xlfn.XLOOKUP($A144,'[3]Form &amp; Form Handler Details'!$Y:$Y,'[3]Form &amp; Form Handler Details'!FK:FK,"")</f>
        <v>0</v>
      </c>
      <c r="DO144" s="35">
        <f>_xlfn.XLOOKUP($A144,'[3]Form &amp; Form Handler Details'!$Y:$Y,'[3]Form &amp; Form Handler Details'!FL:FL,"")</f>
        <v>0</v>
      </c>
      <c r="DP144" s="35">
        <f>_xlfn.XLOOKUP($A144,'[3]Form &amp; Form Handler Details'!$Y:$Y,'[3]Form &amp; Form Handler Details'!FM:FM,"")</f>
        <v>0</v>
      </c>
      <c r="DQ144" s="35">
        <f>_xlfn.XLOOKUP($A144,'[3]Form &amp; Form Handler Details'!$Y:$Y,'[3]Form &amp; Form Handler Details'!FN:FN,"")</f>
        <v>0</v>
      </c>
      <c r="DR144" s="35">
        <f>_xlfn.XLOOKUP($A144,'[3]Form &amp; Form Handler Details'!$Y:$Y,'[3]Form &amp; Form Handler Details'!FO:FO,"")</f>
        <v>0</v>
      </c>
      <c r="DS144" s="35">
        <f>_xlfn.XLOOKUP($A144,'[3]Form &amp; Form Handler Details'!$Y:$Y,'[3]Form &amp; Form Handler Details'!FP:FP,"")</f>
        <v>0</v>
      </c>
      <c r="DT144" s="35">
        <f>_xlfn.XLOOKUP($A144,'[3]Form &amp; Form Handler Details'!$Y:$Y,'[3]Form &amp; Form Handler Details'!FQ:FQ,"")</f>
        <v>0</v>
      </c>
      <c r="DU144" s="35" t="str">
        <f>_xlfn.XLOOKUP($A144,'[3]Form &amp; Form Handler Details'!$Y:$Y,'[3]Form &amp; Form Handler Details'!FR:FR,"")</f>
        <v>Estimate of Total Online Volume</v>
      </c>
      <c r="DV144" s="35" t="str">
        <f>_xlfn.XLOOKUP($A144,'[3]Form &amp; Form Handler Details'!$Y:$Y,'[3]Form &amp; Form Handler Details'!FS:FS,"")</f>
        <v>totalonlinevolume</v>
      </c>
      <c r="DW144" s="35" t="str">
        <f>_xlfn.XLOOKUP($A144,'[3]Form &amp; Form Handler Details'!$Y:$Y,'[3]Form &amp; Form Handler Details'!FT:FT,"")</f>
        <v>text</v>
      </c>
      <c r="DX144" s="35" t="str">
        <f>_xlfn.XLOOKUP($A144,'[3]Form &amp; Form Handler Details'!$Y:$Y,'[3]Form &amp; Form Handler Details'!FU:FU,"")</f>
        <v>This field is required (Numbers only)</v>
      </c>
      <c r="DY144" s="35">
        <f>_xlfn.XLOOKUP($A144,'[3]Form &amp; Form Handler Details'!$Y:$Y,'[3]Form &amp; Form Handler Details'!FV:FV,"")</f>
        <v>0</v>
      </c>
      <c r="DZ144" s="35">
        <f>_xlfn.XLOOKUP($A144,'[3]Form &amp; Form Handler Details'!$Y:$Y,'[3]Form &amp; Form Handler Details'!FW:FW,"")</f>
        <v>0</v>
      </c>
      <c r="EA144" s="35">
        <f>_xlfn.XLOOKUP($A144,'[3]Form &amp; Form Handler Details'!$Y:$Y,'[3]Form &amp; Form Handler Details'!FX:FX,"")</f>
        <v>0</v>
      </c>
      <c r="EB144" s="35">
        <f>_xlfn.XLOOKUP($A144,'[3]Form &amp; Form Handler Details'!$Y:$Y,'[3]Form &amp; Form Handler Details'!FY:FY,"")</f>
        <v>0</v>
      </c>
      <c r="EC144" s="35">
        <f>_xlfn.XLOOKUP($A144,'[3]Form &amp; Form Handler Details'!$Y:$Y,'[3]Form &amp; Form Handler Details'!FZ:FZ,"")</f>
        <v>0</v>
      </c>
      <c r="ED144" s="35">
        <f>_xlfn.XLOOKUP($A144,'[3]Form &amp; Form Handler Details'!$Y:$Y,'[3]Form &amp; Form Handler Details'!GA:GA,"")</f>
        <v>0</v>
      </c>
      <c r="EE144" s="35">
        <f>_xlfn.XLOOKUP($A144,'[3]Form &amp; Form Handler Details'!$Y:$Y,'[3]Form &amp; Form Handler Details'!GB:GB,"")</f>
        <v>0</v>
      </c>
      <c r="EF144" s="35">
        <f>_xlfn.XLOOKUP($A144,'[3]Form &amp; Form Handler Details'!$Y:$Y,'[3]Form &amp; Form Handler Details'!GC:GC,"")</f>
        <v>0</v>
      </c>
      <c r="EG144" s="35">
        <f>_xlfn.XLOOKUP($A144,'[3]Form &amp; Form Handler Details'!$Y:$Y,'[3]Form &amp; Form Handler Details'!GD:GD,"")</f>
        <v>0</v>
      </c>
      <c r="EH144" s="35">
        <f>_xlfn.XLOOKUP($A144,'[3]Form &amp; Form Handler Details'!$Y:$Y,'[3]Form &amp; Form Handler Details'!GE:GE,"")</f>
        <v>0</v>
      </c>
      <c r="EI144" s="35">
        <f>_xlfn.XLOOKUP($A144,'[3]Form &amp; Form Handler Details'!$Y:$Y,'[3]Form &amp; Form Handler Details'!GF:GF,"")</f>
        <v>0</v>
      </c>
      <c r="EJ144" s="35">
        <f>_xlfn.XLOOKUP($A144,'[3]Form &amp; Form Handler Details'!$Y:$Y,'[3]Form &amp; Form Handler Details'!GG:GG,"")</f>
        <v>0</v>
      </c>
      <c r="EK144" s="35">
        <f>_xlfn.XLOOKUP($A144,'[3]Form &amp; Form Handler Details'!$Y:$Y,'[3]Form &amp; Form Handler Details'!GH:GH,"")</f>
        <v>0</v>
      </c>
      <c r="EL144" s="35">
        <f>_xlfn.XLOOKUP($A144,'[3]Form &amp; Form Handler Details'!$Y:$Y,'[3]Form &amp; Form Handler Details'!GI:GI,"")</f>
        <v>0</v>
      </c>
      <c r="EM144" s="35">
        <f>_xlfn.XLOOKUP($A144,'[3]Form &amp; Form Handler Details'!$Y:$Y,'[3]Form &amp; Form Handler Details'!GJ:GJ,"")</f>
        <v>0</v>
      </c>
      <c r="EN144" s="35">
        <f>_xlfn.XLOOKUP($A144,'[3]Form &amp; Form Handler Details'!$Y:$Y,'[3]Form &amp; Form Handler Details'!GK:GK,"")</f>
        <v>0</v>
      </c>
      <c r="EO144" s="35">
        <f>_xlfn.XLOOKUP($A144,'[3]Form &amp; Form Handler Details'!$Y:$Y,'[3]Form &amp; Form Handler Details'!GL:GL,"")</f>
        <v>0</v>
      </c>
      <c r="EP144" s="35">
        <f>_xlfn.XLOOKUP($A144,'[3]Form &amp; Form Handler Details'!$Y:$Y,'[3]Form &amp; Form Handler Details'!GM:GM,"")</f>
        <v>0</v>
      </c>
      <c r="EQ144" s="35">
        <f>_xlfn.XLOOKUP($A144,'[3]Form &amp; Form Handler Details'!$Y:$Y,'[3]Form &amp; Form Handler Details'!GN:GN,"")</f>
        <v>0</v>
      </c>
      <c r="ER144" s="35">
        <f>_xlfn.XLOOKUP($A144,'[3]Form &amp; Form Handler Details'!$Y:$Y,'[3]Form &amp; Form Handler Details'!GO:GO,"")</f>
        <v>0</v>
      </c>
      <c r="ES144" s="35">
        <f>_xlfn.XLOOKUP($A144,'[3]Form &amp; Form Handler Details'!$Y:$Y,'[3]Form &amp; Form Handler Details'!GP:GP,"")</f>
        <v>0</v>
      </c>
      <c r="ET144" s="35">
        <f>_xlfn.XLOOKUP($A144,'[3]Form &amp; Form Handler Details'!$Y:$Y,'[3]Form &amp; Form Handler Details'!GQ:GQ,"")</f>
        <v>0</v>
      </c>
      <c r="EU144" s="35">
        <f>_xlfn.XLOOKUP($A144,'[3]Form &amp; Form Handler Details'!$Y:$Y,'[3]Form &amp; Form Handler Details'!GR:GR,"")</f>
        <v>0</v>
      </c>
      <c r="EV144" s="35">
        <f>_xlfn.XLOOKUP($A144,'[3]Form &amp; Form Handler Details'!$Y:$Y,'[3]Form &amp; Form Handler Details'!GS:GS,"")</f>
        <v>0</v>
      </c>
      <c r="EW144" s="35">
        <f>_xlfn.XLOOKUP($A144,'[3]Form &amp; Form Handler Details'!$Y:$Y,'[3]Form &amp; Form Handler Details'!GT:GT,"")</f>
        <v>0</v>
      </c>
      <c r="EX144" s="35">
        <f>_xlfn.XLOOKUP($A144,'[3]Form &amp; Form Handler Details'!$Y:$Y,'[3]Form &amp; Form Handler Details'!GU:GU,"")</f>
        <v>0</v>
      </c>
      <c r="EY144" s="35">
        <f>_xlfn.XLOOKUP($A144,'[3]Form &amp; Form Handler Details'!$Y:$Y,'[3]Form &amp; Form Handler Details'!GV:GV,"")</f>
        <v>0</v>
      </c>
      <c r="EZ144" s="35">
        <f>_xlfn.XLOOKUP($A144,'[3]Form &amp; Form Handler Details'!$Y:$Y,'[3]Form &amp; Form Handler Details'!GW:GW,"")</f>
        <v>0</v>
      </c>
      <c r="FA144" s="35">
        <f>_xlfn.XLOOKUP($A144,'[3]Form &amp; Form Handler Details'!$Y:$Y,'[3]Form &amp; Form Handler Details'!GX:GX,"")</f>
        <v>0</v>
      </c>
      <c r="FB144" s="35">
        <f>_xlfn.XLOOKUP($A144,'[3]Form &amp; Form Handler Details'!$Y:$Y,'[3]Form &amp; Form Handler Details'!GY:GY,"")</f>
        <v>0</v>
      </c>
      <c r="FC144" s="35">
        <f>_xlfn.XLOOKUP($A144,'[3]Form &amp; Form Handler Details'!$Y:$Y,'[3]Form &amp; Form Handler Details'!GZ:GZ,"")</f>
        <v>0</v>
      </c>
      <c r="FD144" s="35">
        <f>_xlfn.XLOOKUP($A144,'[3]Form &amp; Form Handler Details'!$Y:$Y,'[3]Form &amp; Form Handler Details'!HA:HA,"")</f>
        <v>0</v>
      </c>
      <c r="FE144" s="35">
        <f>_xlfn.XLOOKUP($A144,'[3]Form &amp; Form Handler Details'!$Y:$Y,'[3]Form &amp; Form Handler Details'!HB:HB,"")</f>
        <v>0</v>
      </c>
      <c r="FF144" s="35">
        <f>_xlfn.XLOOKUP($A144,'[3]Form &amp; Form Handler Details'!$Y:$Y,'[3]Form &amp; Form Handler Details'!HC:HC,"")</f>
        <v>0</v>
      </c>
      <c r="FG144" s="35">
        <f>_xlfn.XLOOKUP($A144,'[3]Form &amp; Form Handler Details'!$Y:$Y,'[3]Form &amp; Form Handler Details'!HD:HD,"")</f>
        <v>0</v>
      </c>
      <c r="FH144" s="35">
        <f>_xlfn.XLOOKUP($A144,'[3]Form &amp; Form Handler Details'!$Y:$Y,'[3]Form &amp; Form Handler Details'!HE:HE,"")</f>
        <v>0</v>
      </c>
      <c r="FI144" s="35">
        <f>_xlfn.XLOOKUP($A144,'[3]Form &amp; Form Handler Details'!$Y:$Y,'[3]Form &amp; Form Handler Details'!HF:HF,"")</f>
        <v>0</v>
      </c>
      <c r="FJ144" s="35">
        <f>_xlfn.XLOOKUP($A144,'[3]Form &amp; Form Handler Details'!$Y:$Y,'[3]Form &amp; Form Handler Details'!HG:HG,"")</f>
        <v>0</v>
      </c>
      <c r="FK144" s="35">
        <f>_xlfn.XLOOKUP($A144,'[3]Form &amp; Form Handler Details'!$Y:$Y,'[3]Form &amp; Form Handler Details'!HH:HH,"")</f>
        <v>0</v>
      </c>
      <c r="FL144" s="35">
        <f>_xlfn.XLOOKUP($A144,'[3]Form &amp; Form Handler Details'!$Y:$Y,'[3]Form &amp; Form Handler Details'!HI:HI,"")</f>
        <v>0</v>
      </c>
      <c r="FM144" s="35">
        <f>_xlfn.XLOOKUP($A144,'[3]Form &amp; Form Handler Details'!$Y:$Y,'[3]Form &amp; Form Handler Details'!HJ:HJ,"")</f>
        <v>0</v>
      </c>
      <c r="FN144" s="35">
        <f>_xlfn.XLOOKUP($A144,'[3]Form &amp; Form Handler Details'!$Y:$Y,'[3]Form &amp; Form Handler Details'!HK:HK,"")</f>
        <v>0</v>
      </c>
      <c r="FO144" s="35">
        <f>_xlfn.XLOOKUP($A144,'[3]Form &amp; Form Handler Details'!$Y:$Y,'[3]Form &amp; Form Handler Details'!HL:HL,"")</f>
        <v>0</v>
      </c>
      <c r="FP144" s="35">
        <f>_xlfn.XLOOKUP($A144,'[3]Form &amp; Form Handler Details'!$Y:$Y,'[3]Form &amp; Form Handler Details'!HM:HM,"")</f>
        <v>0</v>
      </c>
      <c r="FQ144" s="35">
        <f>_xlfn.XLOOKUP($A144,'[3]Form &amp; Form Handler Details'!$Y:$Y,'[3]Form &amp; Form Handler Details'!HN:HN,"")</f>
        <v>0</v>
      </c>
      <c r="FR144" s="35">
        <f>_xlfn.XLOOKUP($A144,'[3]Form &amp; Form Handler Details'!$Y:$Y,'[3]Form &amp; Form Handler Details'!HO:HO,"")</f>
        <v>0</v>
      </c>
      <c r="FS144" s="35">
        <f>_xlfn.XLOOKUP($A144,'[3]Form &amp; Form Handler Details'!$Y:$Y,'[3]Form &amp; Form Handler Details'!HP:HP,"")</f>
        <v>0</v>
      </c>
      <c r="FT144" s="35">
        <f>_xlfn.XLOOKUP($A144,'[3]Form &amp; Form Handler Details'!$Y:$Y,'[3]Form &amp; Form Handler Details'!HQ:HQ,"")</f>
        <v>0</v>
      </c>
      <c r="FU144" s="35">
        <f>_xlfn.XLOOKUP($A144,'[3]Form &amp; Form Handler Details'!$Y:$Y,'[3]Form &amp; Form Handler Details'!HR:HR,"")</f>
        <v>0</v>
      </c>
      <c r="FV144" s="35">
        <f>_xlfn.XLOOKUP($A144,'[3]Form &amp; Form Handler Details'!$Y:$Y,'[3]Form &amp; Form Handler Details'!HS:HS,"")</f>
        <v>0</v>
      </c>
      <c r="FW144" s="35">
        <f>_xlfn.XLOOKUP($A144,'[3]Form &amp; Form Handler Details'!$Y:$Y,'[3]Form &amp; Form Handler Details'!HT:HT,"")</f>
        <v>0</v>
      </c>
      <c r="FX144" s="35">
        <f>_xlfn.XLOOKUP($A144,'[3]Form &amp; Form Handler Details'!$Y:$Y,'[3]Form &amp; Form Handler Details'!HU:HU,"")</f>
        <v>0</v>
      </c>
      <c r="FY144" s="35">
        <f>_xlfn.XLOOKUP($A144,'[3]Form &amp; Form Handler Details'!$Y:$Y,'[3]Form &amp; Form Handler Details'!HV:HV,"")</f>
        <v>0</v>
      </c>
      <c r="FZ144" s="35">
        <f>_xlfn.XLOOKUP($A144,'[3]Form &amp; Form Handler Details'!$Y:$Y,'[3]Form &amp; Form Handler Details'!HW:HW,"")</f>
        <v>0</v>
      </c>
      <c r="GA144" s="35">
        <f>_xlfn.XLOOKUP($A144,'[3]Form &amp; Form Handler Details'!$Y:$Y,'[3]Form &amp; Form Handler Details'!HX:HX,"")</f>
        <v>0</v>
      </c>
      <c r="GB144" s="35">
        <f>_xlfn.XLOOKUP($A144,'[3]Form &amp; Form Handler Details'!$Y:$Y,'[3]Form &amp; Form Handler Details'!HY:HY,"")</f>
        <v>0</v>
      </c>
      <c r="GC144" s="35">
        <f>_xlfn.XLOOKUP($A144,'[3]Form &amp; Form Handler Details'!$Y:$Y,'[3]Form &amp; Form Handler Details'!HZ:HZ,"")</f>
        <v>0</v>
      </c>
      <c r="GD144" s="35">
        <f>_xlfn.XLOOKUP($A144,'[3]Form &amp; Form Handler Details'!$Y:$Y,'[3]Form &amp; Form Handler Details'!IA:IA,"")</f>
        <v>0</v>
      </c>
      <c r="GE144" s="35">
        <f>_xlfn.XLOOKUP($A144,'[3]Form &amp; Form Handler Details'!$Y:$Y,'[3]Form &amp; Form Handler Details'!IB:IB,"")</f>
        <v>0</v>
      </c>
      <c r="GF144" s="35">
        <f>_xlfn.XLOOKUP($A144,'[3]Form &amp; Form Handler Details'!$Y:$Y,'[3]Form &amp; Form Handler Details'!IC:IC,"")</f>
        <v>0</v>
      </c>
      <c r="GG144" s="35">
        <f>_xlfn.XLOOKUP($A144,'[3]Form &amp; Form Handler Details'!$Y:$Y,'[3]Form &amp; Form Handler Details'!ID:ID,"")</f>
        <v>0</v>
      </c>
      <c r="GH144" s="35">
        <f>_xlfn.XLOOKUP($A144,'[3]Form &amp; Form Handler Details'!$Y:$Y,'[3]Form &amp; Form Handler Details'!IE:IE,"")</f>
        <v>0</v>
      </c>
      <c r="GI144" s="35">
        <f>_xlfn.XLOOKUP($A144,'[3]Form &amp; Form Handler Details'!$Y:$Y,'[3]Form &amp; Form Handler Details'!IF:IF,"")</f>
        <v>0</v>
      </c>
      <c r="GJ144" s="35">
        <f>_xlfn.XLOOKUP($A144,'[3]Form &amp; Form Handler Details'!$Y:$Y,'[3]Form &amp; Form Handler Details'!IG:IG,"")</f>
        <v>0</v>
      </c>
      <c r="GK144" s="35">
        <f>_xlfn.XLOOKUP($A144,'[3]Form &amp; Form Handler Details'!$Y:$Y,'[3]Form &amp; Form Handler Details'!IH:IH,"")</f>
        <v>0</v>
      </c>
      <c r="GL144" s="35">
        <f>_xlfn.XLOOKUP($A144,'[3]Form &amp; Form Handler Details'!$Y:$Y,'[3]Form &amp; Form Handler Details'!II:II,"")</f>
        <v>0</v>
      </c>
      <c r="GM144" s="35">
        <f>_xlfn.XLOOKUP($A144,'[3]Form &amp; Form Handler Details'!$Y:$Y,'[3]Form &amp; Form Handler Details'!IJ:IJ,"")</f>
        <v>0</v>
      </c>
      <c r="GN144" s="35">
        <f>_xlfn.XLOOKUP($A144,'[3]Form &amp; Form Handler Details'!$Y:$Y,'[3]Form &amp; Form Handler Details'!IK:IK,"")</f>
        <v>0</v>
      </c>
      <c r="GO144" s="35">
        <f>_xlfn.XLOOKUP($A144,'[3]Form &amp; Form Handler Details'!$Y:$Y,'[3]Form &amp; Form Handler Details'!IL:IL,"")</f>
        <v>0</v>
      </c>
      <c r="GP144" s="35">
        <f>_xlfn.XLOOKUP($A144,'[3]Form &amp; Form Handler Details'!$Y:$Y,'[3]Form &amp; Form Handler Details'!IM:IM,"")</f>
        <v>0</v>
      </c>
      <c r="GQ144" s="35">
        <f>_xlfn.XLOOKUP($A144,'[3]Form &amp; Form Handler Details'!$Y:$Y,'[3]Form &amp; Form Handler Details'!IN:IN,"")</f>
        <v>0</v>
      </c>
      <c r="GR144" s="35">
        <f>_xlfn.XLOOKUP($A144,'[3]Form &amp; Form Handler Details'!$Y:$Y,'[3]Form &amp; Form Handler Details'!IO:IO,"")</f>
        <v>0</v>
      </c>
      <c r="GS144" s="35">
        <f>_xlfn.XLOOKUP($A144,'[3]Form &amp; Form Handler Details'!$Y:$Y,'[3]Form &amp; Form Handler Details'!IP:IP,"")</f>
        <v>0</v>
      </c>
      <c r="GT144" s="35">
        <f>_xlfn.XLOOKUP($A144,'[3]Form &amp; Form Handler Details'!$Y:$Y,'[3]Form &amp; Form Handler Details'!IQ:IQ,"")</f>
        <v>0</v>
      </c>
      <c r="GU144" s="35">
        <f>_xlfn.XLOOKUP($A144,'[3]Form &amp; Form Handler Details'!$Y:$Y,'[3]Form &amp; Form Handler Details'!IR:IR,"")</f>
        <v>0</v>
      </c>
      <c r="GV144" s="35">
        <f>_xlfn.XLOOKUP($A144,'[3]Form &amp; Form Handler Details'!$Y:$Y,'[3]Form &amp; Form Handler Details'!IS:IS,"")</f>
        <v>0</v>
      </c>
      <c r="GW144" s="35">
        <f>_xlfn.XLOOKUP($A144,'[3]Form &amp; Form Handler Details'!$Y:$Y,'[3]Form &amp; Form Handler Details'!IT:IT,"")</f>
        <v>0</v>
      </c>
      <c r="GX144" s="35">
        <f>_xlfn.XLOOKUP($A144,'[3]Form &amp; Form Handler Details'!$Y:$Y,'[3]Form &amp; Form Handler Details'!IU:IU,"")</f>
        <v>0</v>
      </c>
      <c r="GY144" s="35">
        <f>_xlfn.XLOOKUP($A144,'[3]Form &amp; Form Handler Details'!$Y:$Y,'[3]Form &amp; Form Handler Details'!IV:IV,"")</f>
        <v>0</v>
      </c>
      <c r="GZ144" s="35">
        <f>_xlfn.XLOOKUP($A144,'[3]Form &amp; Form Handler Details'!$Y:$Y,'[3]Form &amp; Form Handler Details'!IW:IW,"")</f>
        <v>0</v>
      </c>
      <c r="HA144" s="35">
        <f>_xlfn.XLOOKUP($A144,'[3]Form &amp; Form Handler Details'!$Y:$Y,'[3]Form &amp; Form Handler Details'!IX:IX,"")</f>
        <v>0</v>
      </c>
      <c r="HB144" s="35">
        <f>_xlfn.XLOOKUP($A144,'[3]Form &amp; Form Handler Details'!$Y:$Y,'[3]Form &amp; Form Handler Details'!IY:IY,"")</f>
        <v>0</v>
      </c>
      <c r="HC144" s="35">
        <f>_xlfn.XLOOKUP($A144,'[3]Form &amp; Form Handler Details'!$Y:$Y,'[3]Form &amp; Form Handler Details'!IZ:IZ,"")</f>
        <v>0</v>
      </c>
      <c r="HD144" s="35">
        <f>_xlfn.XLOOKUP($A144,'[3]Form &amp; Form Handler Details'!$Y:$Y,'[3]Form &amp; Form Handler Details'!JA:JA,"")</f>
        <v>0</v>
      </c>
      <c r="HE144" s="35">
        <f>_xlfn.XLOOKUP($A144,'[3]Form &amp; Form Handler Details'!$Y:$Y,'[3]Form &amp; Form Handler Details'!JB:JB,"")</f>
        <v>0</v>
      </c>
      <c r="HF144" s="35">
        <f>_xlfn.XLOOKUP($A144,'[3]Form &amp; Form Handler Details'!$Y:$Y,'[3]Form &amp; Form Handler Details'!JC:JC,"")</f>
        <v>0</v>
      </c>
      <c r="HG144" s="35">
        <f>_xlfn.XLOOKUP($A144,'[3]Form &amp; Form Handler Details'!$Y:$Y,'[3]Form &amp; Form Handler Details'!JD:JD,"")</f>
        <v>0</v>
      </c>
      <c r="HH144" s="35">
        <f>_xlfn.XLOOKUP($A144,'[3]Form &amp; Form Handler Details'!$Y:$Y,'[3]Form &amp; Form Handler Details'!JE:JE,"")</f>
        <v>0</v>
      </c>
      <c r="HI144" s="35">
        <f>_xlfn.XLOOKUP($A144,'[3]Form &amp; Form Handler Details'!$Y:$Y,'[3]Form &amp; Form Handler Details'!JF:JF,"")</f>
        <v>0</v>
      </c>
      <c r="HJ144" s="35">
        <f>_xlfn.XLOOKUP($A144,'[3]Form &amp; Form Handler Details'!$Y:$Y,'[3]Form &amp; Form Handler Details'!JG:JG,"")</f>
        <v>0</v>
      </c>
      <c r="HK144" s="35" t="str">
        <f>_xlfn.XLOOKUP($A144,'[3]Form &amp; Form Handler Details'!$Y:$Y,'[3]Form &amp; Form Handler Details'!JH:JH,"")</f>
        <v>Let's Talk</v>
      </c>
      <c r="HL144" s="35">
        <f>_xlfn.XLOOKUP($A144,'[3]Form &amp; Form Handler Details'!$Y:$Y,'[3]Form &amp; Form Handler Details'!JI:JI,"")</f>
        <v>0</v>
      </c>
      <c r="HM144" s="35">
        <f>_xlfn.XLOOKUP($A144,'[3]Form &amp; Form Handler Details'!$Y:$Y,'[3]Form &amp; Form Handler Details'!JJ:JJ,"")</f>
        <v>0</v>
      </c>
      <c r="HN144" s="35">
        <f>_xlfn.XLOOKUP($A144,'[3]Form &amp; Form Handler Details'!$Y:$Y,'[3]Form &amp; Form Handler Details'!JK:JK,"")</f>
        <v>0</v>
      </c>
      <c r="HO144" s="35">
        <f>_xlfn.XLOOKUP($A144,'[3]Form &amp; Form Handler Details'!$Y:$Y,'[3]Form &amp; Form Handler Details'!JL:JL,"")</f>
        <v>0</v>
      </c>
      <c r="HP144" s="35">
        <f>_xlfn.XLOOKUP($A144,'[3]Form &amp; Form Handler Details'!$Y:$Y,'[3]Form &amp; Form Handler Details'!JM:JM,"")</f>
        <v>0</v>
      </c>
      <c r="HQ144" s="35">
        <f>_xlfn.XLOOKUP($A144,'[3]Form &amp; Form Handler Details'!$Y:$Y,'[3]Form &amp; Form Handler Details'!JN:JN,"")</f>
        <v>0</v>
      </c>
      <c r="HR144" s="35">
        <f>_xlfn.XLOOKUP($A144,'[3]Form &amp; Form Handler Details'!$Y:$Y,'[3]Form &amp; Form Handler Details'!JO:JO,"")</f>
        <v>0</v>
      </c>
      <c r="HS144" s="35">
        <f>_xlfn.XLOOKUP($A144,'[3]Form &amp; Form Handler Details'!$Y:$Y,'[3]Form &amp; Form Handler Details'!JP:JP,"")</f>
        <v>0</v>
      </c>
      <c r="HT144" s="35">
        <f>_xlfn.XLOOKUP($A144,'[3]Form &amp; Form Handler Details'!$Y:$Y,'[3]Form &amp; Form Handler Details'!JQ:JQ,"")</f>
        <v>0</v>
      </c>
      <c r="HU144" s="35">
        <f>_xlfn.XLOOKUP($A144,'[3]Form &amp; Form Handler Details'!$Y:$Y,'[3]Form &amp; Form Handler Details'!JR:JR,"")</f>
        <v>0</v>
      </c>
      <c r="HV144" s="35">
        <f>_xlfn.XLOOKUP($A144,'[3]Form &amp; Form Handler Details'!$Y:$Y,'[3]Form &amp; Form Handler Details'!JS:JS,"")</f>
        <v>0</v>
      </c>
      <c r="HW144" s="35">
        <f>_xlfn.XLOOKUP($A144,'[3]Form &amp; Form Handler Details'!$Y:$Y,'[3]Form &amp; Form Handler Details'!JT:JT,"")</f>
        <v>0</v>
      </c>
    </row>
    <row r="145" spans="1:231" ht="165" customHeight="1">
      <c r="A145" s="32" t="s">
        <v>172</v>
      </c>
      <c r="B145" s="32" t="str">
        <f>_xlfn.XLOOKUP(Table46[[#This Row],[UFID]],ATC!C:C,ATC!A:A,"")</f>
        <v>05</v>
      </c>
      <c r="C145" s="31" t="str">
        <f>_xlfn.XLOOKUP(Table46[[#This Row],[UFID]],ATC!C:C,ATC!E:E,"")</f>
        <v>Build Queue</v>
      </c>
      <c r="D145" s="31">
        <f>_xlfn.XLOOKUP(Table46[[#This Row],[UFID]],ATC!C:C,ATC!J:J,"")</f>
        <v>0</v>
      </c>
      <c r="E145" s="31" t="s">
        <v>614</v>
      </c>
      <c r="F145" s="34" t="str">
        <f>_xlfn.XLOOKUP(Table46[[#This Row],[UFID]],'[3]Form &amp; Form Handler Details'!$Y:$Y,'[3]Form &amp; Form Handler Details'!$F:$F,"")</f>
        <v>https://www.paypal.com/us/webapps/mpp/enterprise/paypal-solutions-by-industry</v>
      </c>
      <c r="G145" s="34" t="str">
        <f>_xlfn.XLOOKUP(Table46[[#This Row],[UFID]],'[3]Form &amp; Form Handler Details'!$Y:$Y,'[3]Form &amp; Form Handler Details'!$I:$I,"")</f>
        <v>https://www.paypal.com/us/enterprise/paypal-solutions-by-industry/thank-you</v>
      </c>
      <c r="H145" s="34" t="str">
        <f>_xlfn.XLOOKUP(Table46[[#This Row],[UFID]],'[3]Form &amp; Form Handler Details'!$Y:$Y,'[3]Form &amp; Form Handler Details'!$E:$E,"")</f>
        <v>https://pypd.paypal-mktg.com/l/925803/2022-10-28/2q3mb</v>
      </c>
      <c r="I145" s="34" t="str">
        <f>_xlfn.XLOOKUP(Table46[[#This Row],[UFID]],'[3]Form &amp; Form Handler Details'!$Y:$Y,'[3]Form &amp; Form Handler Details'!$U:$U,"")</f>
        <v xml:space="preserve">	NA-US-FRH-23-ABM-Q4-Vertical-Hub-Refresh-Contact-Live</v>
      </c>
      <c r="J145" s="34" t="str">
        <f>_xlfn.XLOOKUP(Table46[[#This Row],[UFID]],'[3]Form &amp; Form Handler Details'!$Y:$Y,'[3]Form &amp; Form Handler Details'!$V:$V,"")</f>
        <v>https://pypd.paypal-mktg.com/l/925803/2023-04-07/2rpt7</v>
      </c>
      <c r="K145" s="34" t="str">
        <f t="shared" si="4"/>
        <v>2023-04-07/2rpt7</v>
      </c>
      <c r="L145" s="34" t="str">
        <f>_xlfn.XLOOKUP(Table46[[#This Row],[UFID]],'[3]Form &amp; Form Handler Details'!$Y:$Y,'[3]Form &amp; Form Handler Details'!$D:$D,"")</f>
        <v>NA-US-FRM-22-ABM-Q4-Vertical-Hub-Refresh-Contact</v>
      </c>
      <c r="M145" s="35" t="str">
        <f>_xlfn.XLOOKUP($A145,'[3]Form &amp; Form Handler Details'!$Y:$Y,'[3]Form &amp; Form Handler Details'!BJ:BJ,"")</f>
        <v>First Name</v>
      </c>
      <c r="N145" s="35" t="str">
        <f>_xlfn.XLOOKUP($A145,'[3]Form &amp; Form Handler Details'!$Y:$Y,'[3]Form &amp; Form Handler Details'!BK:BK,"")</f>
        <v>firstname</v>
      </c>
      <c r="O145" s="35" t="str">
        <f>_xlfn.XLOOKUP($A145,'[3]Form &amp; Form Handler Details'!$Y:$Y,'[3]Form &amp; Form Handler Details'!BL:BL,"")</f>
        <v>text</v>
      </c>
      <c r="P145" s="35" t="str">
        <f>_xlfn.XLOOKUP($A145,'[3]Form &amp; Form Handler Details'!$Y:$Y,'[3]Form &amp; Form Handler Details'!BM:BM,"")</f>
        <v>This field is required.</v>
      </c>
      <c r="Q145" s="35" t="str">
        <f>_xlfn.XLOOKUP($A145,'[3]Form &amp; Form Handler Details'!$Y:$Y,'[3]Form &amp; Form Handler Details'!BN:BN,"")</f>
        <v>Last Name</v>
      </c>
      <c r="R145" s="35" t="str">
        <f>_xlfn.XLOOKUP($A145,'[3]Form &amp; Form Handler Details'!$Y:$Y,'[3]Form &amp; Form Handler Details'!BO:BO,"")</f>
        <v>lastname</v>
      </c>
      <c r="S145" s="35" t="str">
        <f>_xlfn.XLOOKUP($A145,'[3]Form &amp; Form Handler Details'!$Y:$Y,'[3]Form &amp; Form Handler Details'!BP:BP,"")</f>
        <v>text</v>
      </c>
      <c r="T145" s="35" t="str">
        <f>_xlfn.XLOOKUP($A145,'[3]Form &amp; Form Handler Details'!$Y:$Y,'[3]Form &amp; Form Handler Details'!BQ:BQ,"")</f>
        <v>This field is required.</v>
      </c>
      <c r="U145" s="35" t="str">
        <f>_xlfn.XLOOKUP($A145,'[3]Form &amp; Form Handler Details'!$Y:$Y,'[3]Form &amp; Form Handler Details'!BR:BR,"")</f>
        <v>Work email</v>
      </c>
      <c r="V145" s="35" t="str">
        <f>_xlfn.XLOOKUP($A145,'[3]Form &amp; Form Handler Details'!$Y:$Y,'[3]Form &amp; Form Handler Details'!BS:BS,"")</f>
        <v>workemail</v>
      </c>
      <c r="W145" s="35" t="str">
        <f>_xlfn.XLOOKUP($A145,'[3]Form &amp; Form Handler Details'!$Y:$Y,'[3]Form &amp; Form Handler Details'!BT:BT,"")</f>
        <v>Text</v>
      </c>
      <c r="X145" s="35" t="str">
        <f>_xlfn.XLOOKUP($A145,'[3]Form &amp; Form Handler Details'!$Y:$Y,'[3]Form &amp; Form Handler Details'!BU:BU,"")</f>
        <v>This field is required.</v>
      </c>
      <c r="Y145" s="35" t="str">
        <f>_xlfn.XLOOKUP($A145,'[3]Form &amp; Form Handler Details'!$Y:$Y,'[3]Form &amp; Form Handler Details'!BV:BV,"")</f>
        <v>Company name</v>
      </c>
      <c r="Z145" s="35" t="str">
        <f>_xlfn.XLOOKUP($A145,'[3]Form &amp; Form Handler Details'!$Y:$Y,'[3]Form &amp; Form Handler Details'!BW:BW,"")</f>
        <v>companyname</v>
      </c>
      <c r="AA145" s="35" t="str">
        <f>_xlfn.XLOOKUP($A145,'[3]Form &amp; Form Handler Details'!$Y:$Y,'[3]Form &amp; Form Handler Details'!BX:BX,"")</f>
        <v>Text</v>
      </c>
      <c r="AB145" s="35" t="str">
        <f>_xlfn.XLOOKUP($A145,'[3]Form &amp; Form Handler Details'!$Y:$Y,'[3]Form &amp; Form Handler Details'!BY:BY,"")</f>
        <v>This field is required.</v>
      </c>
      <c r="AC145" s="35">
        <f>_xlfn.XLOOKUP($A145,'[3]Form &amp; Form Handler Details'!$Y:$Y,'[3]Form &amp; Form Handler Details'!BZ:BZ,"")</f>
        <v>0</v>
      </c>
      <c r="AD145" s="35">
        <f>_xlfn.XLOOKUP($A145,'[3]Form &amp; Form Handler Details'!$Y:$Y,'[3]Form &amp; Form Handler Details'!CA:CA,"")</f>
        <v>0</v>
      </c>
      <c r="AE145" s="35">
        <f>_xlfn.XLOOKUP($A145,'[3]Form &amp; Form Handler Details'!$Y:$Y,'[3]Form &amp; Form Handler Details'!CB:CB,"")</f>
        <v>0</v>
      </c>
      <c r="AF145" s="35">
        <f>_xlfn.XLOOKUP($A145,'[3]Form &amp; Form Handler Details'!$Y:$Y,'[3]Form &amp; Form Handler Details'!CC:CC,"")</f>
        <v>0</v>
      </c>
      <c r="AG145" s="35">
        <f>_xlfn.XLOOKUP($A145,'[3]Form &amp; Form Handler Details'!$Y:$Y,'[3]Form &amp; Form Handler Details'!CD:CD,"")</f>
        <v>0</v>
      </c>
      <c r="AH145" s="35">
        <f>_xlfn.XLOOKUP($A145,'[3]Form &amp; Form Handler Details'!$Y:$Y,'[3]Form &amp; Form Handler Details'!CE:CE,"")</f>
        <v>0</v>
      </c>
      <c r="AI145" s="35">
        <f>_xlfn.XLOOKUP($A145,'[3]Form &amp; Form Handler Details'!$Y:$Y,'[3]Form &amp; Form Handler Details'!CF:CF,"")</f>
        <v>0</v>
      </c>
      <c r="AJ145" s="35">
        <f>_xlfn.XLOOKUP($A145,'[3]Form &amp; Form Handler Details'!$Y:$Y,'[3]Form &amp; Form Handler Details'!CG:CG,"")</f>
        <v>0</v>
      </c>
      <c r="AK145" s="35">
        <f>_xlfn.XLOOKUP($A145,'[3]Form &amp; Form Handler Details'!$Y:$Y,'[3]Form &amp; Form Handler Details'!CH:CH,"")</f>
        <v>0</v>
      </c>
      <c r="AL145" s="35">
        <f>_xlfn.XLOOKUP($A145,'[3]Form &amp; Form Handler Details'!$Y:$Y,'[3]Form &amp; Form Handler Details'!CI:CI,"")</f>
        <v>0</v>
      </c>
      <c r="AM145" s="35">
        <f>_xlfn.XLOOKUP($A145,'[3]Form &amp; Form Handler Details'!$Y:$Y,'[3]Form &amp; Form Handler Details'!CJ:CJ,"")</f>
        <v>0</v>
      </c>
      <c r="AN145" s="35">
        <f>_xlfn.XLOOKUP($A145,'[3]Form &amp; Form Handler Details'!$Y:$Y,'[3]Form &amp; Form Handler Details'!CK:CK,"")</f>
        <v>0</v>
      </c>
      <c r="AO145" s="35" t="str">
        <f>_xlfn.XLOOKUP($A145,'[3]Form &amp; Form Handler Details'!$Y:$Y,'[3]Form &amp; Form Handler Details'!CL:CL,"")</f>
        <v>Phone number</v>
      </c>
      <c r="AP145" s="35" t="str">
        <f>_xlfn.XLOOKUP($A145,'[3]Form &amp; Form Handler Details'!$Y:$Y,'[3]Form &amp; Form Handler Details'!CM:CM,"")</f>
        <v>phonenumber</v>
      </c>
      <c r="AQ145" s="35" t="str">
        <f>_xlfn.XLOOKUP($A145,'[3]Form &amp; Form Handler Details'!$Y:$Y,'[3]Form &amp; Form Handler Details'!CN:CN,"")</f>
        <v>Text</v>
      </c>
      <c r="AR145" s="35" t="str">
        <f>_xlfn.XLOOKUP($A145,'[3]Form &amp; Form Handler Details'!$Y:$Y,'[3]Form &amp; Form Handler Details'!CO:CO,"")</f>
        <v>This field is required</v>
      </c>
      <c r="AS145" s="35" t="str">
        <f>_xlfn.XLOOKUP($A145,'[3]Form &amp; Form Handler Details'!$Y:$Y,'[3]Form &amp; Form Handler Details'!CP:CP,"")</f>
        <v>Title</v>
      </c>
      <c r="AT145" s="35" t="str">
        <f>_xlfn.XLOOKUP($A145,'[3]Form &amp; Form Handler Details'!$Y:$Y,'[3]Form &amp; Form Handler Details'!CQ:CQ,"")</f>
        <v>jobtitle</v>
      </c>
      <c r="AU145" s="35" t="str">
        <f>_xlfn.XLOOKUP($A145,'[3]Form &amp; Form Handler Details'!$Y:$Y,'[3]Form &amp; Form Handler Details'!CR:CR,"")</f>
        <v>Text</v>
      </c>
      <c r="AV145" s="35" t="str">
        <f>_xlfn.XLOOKUP($A145,'[3]Form &amp; Form Handler Details'!$Y:$Y,'[3]Form &amp; Form Handler Details'!CS:CS,"")</f>
        <v>This field is required</v>
      </c>
      <c r="AW145" s="35" t="str">
        <f>_xlfn.XLOOKUP($A145,'[3]Form &amp; Form Handler Details'!$Y:$Y,'[3]Form &amp; Form Handler Details'!CT:CT,"")</f>
        <v>WebformURL (Hidden)</v>
      </c>
      <c r="AX145" s="35" t="str">
        <f>_xlfn.XLOOKUP($A145,'[3]Form &amp; Form Handler Details'!$Y:$Y,'[3]Form &amp; Form Handler Details'!CU:CU,"")</f>
        <v>webformurl</v>
      </c>
      <c r="AY145" s="35" t="str">
        <f>_xlfn.XLOOKUP($A145,'[3]Form &amp; Form Handler Details'!$Y:$Y,'[3]Form &amp; Form Handler Details'!CV:CV,"")</f>
        <v>Hidden - text</v>
      </c>
      <c r="AZ145" s="35" t="str">
        <f>_xlfn.XLOOKUP($A145,'[3]Form &amp; Form Handler Details'!$Y:$Y,'[3]Form &amp; Form Handler Details'!CW:CW,"")</f>
        <v>gclid* (Hidden)</v>
      </c>
      <c r="BA145" s="35" t="str">
        <f>_xlfn.XLOOKUP($A145,'[3]Form &amp; Form Handler Details'!$Y:$Y,'[3]Form &amp; Form Handler Details'!CX:CX,"")</f>
        <v>gclid</v>
      </c>
      <c r="BB145" s="35" t="str">
        <f>_xlfn.XLOOKUP($A145,'[3]Form &amp; Form Handler Details'!$Y:$Y,'[3]Form &amp; Form Handler Details'!CY:CY,"")</f>
        <v>Hidden - text</v>
      </c>
      <c r="BC145" s="35">
        <f>_xlfn.XLOOKUP($A145,'[3]Form &amp; Form Handler Details'!$Y:$Y,'[3]Form &amp; Form Handler Details'!CZ:CZ,"")</f>
        <v>0</v>
      </c>
      <c r="BD145" s="35">
        <f>_xlfn.XLOOKUP($A145,'[3]Form &amp; Form Handler Details'!$Y:$Y,'[3]Form &amp; Form Handler Details'!DA:DA,"")</f>
        <v>0</v>
      </c>
      <c r="BE145" s="35">
        <f>_xlfn.XLOOKUP($A145,'[3]Form &amp; Form Handler Details'!$Y:$Y,'[3]Form &amp; Form Handler Details'!DB:DB,"")</f>
        <v>0</v>
      </c>
      <c r="BF145" s="35">
        <f>_xlfn.XLOOKUP($A145,'[3]Form &amp; Form Handler Details'!$Y:$Y,'[3]Form &amp; Form Handler Details'!DC:DC,"")</f>
        <v>0</v>
      </c>
      <c r="BG145" s="35">
        <f>_xlfn.XLOOKUP($A145,'[3]Form &amp; Form Handler Details'!$Y:$Y,'[3]Form &amp; Form Handler Details'!DD:DD,"")</f>
        <v>0</v>
      </c>
      <c r="BH145" s="35">
        <f>_xlfn.XLOOKUP($A145,'[3]Form &amp; Form Handler Details'!$Y:$Y,'[3]Form &amp; Form Handler Details'!DE:DE,"")</f>
        <v>0</v>
      </c>
      <c r="BI145" s="35">
        <f>_xlfn.XLOOKUP($A145,'[3]Form &amp; Form Handler Details'!$Y:$Y,'[3]Form &amp; Form Handler Details'!DF:DF,"")</f>
        <v>0</v>
      </c>
      <c r="BJ145" s="35">
        <f>_xlfn.XLOOKUP($A145,'[3]Form &amp; Form Handler Details'!$Y:$Y,'[3]Form &amp; Form Handler Details'!DG:DG,"")</f>
        <v>0</v>
      </c>
      <c r="BK145" s="35">
        <f>_xlfn.XLOOKUP($A145,'[3]Form &amp; Form Handler Details'!$Y:$Y,'[3]Form &amp; Form Handler Details'!DH:DH,"")</f>
        <v>0</v>
      </c>
      <c r="BL145" s="35">
        <f>_xlfn.XLOOKUP($A145,'[3]Form &amp; Form Handler Details'!$Y:$Y,'[3]Form &amp; Form Handler Details'!DI:DI,"")</f>
        <v>0</v>
      </c>
      <c r="BM145" s="35">
        <f>_xlfn.XLOOKUP($A145,'[3]Form &amp; Form Handler Details'!$Y:$Y,'[3]Form &amp; Form Handler Details'!DJ:DJ,"")</f>
        <v>0</v>
      </c>
      <c r="BN145" s="35">
        <f>_xlfn.XLOOKUP($A145,'[3]Form &amp; Form Handler Details'!$Y:$Y,'[3]Form &amp; Form Handler Details'!DK:DK,"")</f>
        <v>0</v>
      </c>
      <c r="BO145" s="35">
        <f>_xlfn.XLOOKUP($A145,'[3]Form &amp; Form Handler Details'!$Y:$Y,'[3]Form &amp; Form Handler Details'!DL:DL,"")</f>
        <v>0</v>
      </c>
      <c r="BP145" s="35">
        <f>_xlfn.XLOOKUP($A145,'[3]Form &amp; Form Handler Details'!$Y:$Y,'[3]Form &amp; Form Handler Details'!DM:DM,"")</f>
        <v>0</v>
      </c>
      <c r="BQ145" s="35">
        <f>_xlfn.XLOOKUP($A145,'[3]Form &amp; Form Handler Details'!$Y:$Y,'[3]Form &amp; Form Handler Details'!DN:DN,"")</f>
        <v>0</v>
      </c>
      <c r="BR145" s="35" t="str">
        <f>_xlfn.XLOOKUP($A145,'[3]Form &amp; Form Handler Details'!$Y:$Y,'[3]Form &amp; Form Handler Details'!DO:DO,"")</f>
        <v>Country
United State
Canada</v>
      </c>
      <c r="BS145" s="35" t="str">
        <f>_xlfn.XLOOKUP($A145,'[3]Form &amp; Form Handler Details'!$Y:$Y,'[3]Form &amp; Form Handler Details'!DP:DP,"")</f>
        <v>US
CA</v>
      </c>
      <c r="BT145" s="35" t="str">
        <f>_xlfn.XLOOKUP($A145,'[3]Form &amp; Form Handler Details'!$Y:$Y,'[3]Form &amp; Form Handler Details'!DQ:DQ,"")</f>
        <v>country</v>
      </c>
      <c r="BU145" s="35">
        <f>_xlfn.XLOOKUP($A145,'[3]Form &amp; Form Handler Details'!$Y:$Y,'[3]Form &amp; Form Handler Details'!DR:DR,"")</f>
        <v>0</v>
      </c>
      <c r="BV145" s="35" t="str">
        <f>_xlfn.XLOOKUP($A145,'[3]Form &amp; Form Handler Details'!$Y:$Y,'[3]Form &amp; Form Handler Details'!DS:DS,"")</f>
        <v>This field is required</v>
      </c>
      <c r="BW145" s="35" t="str">
        <f>_xlfn.XLOOKUP($A145,'[3]Form &amp; Form Handler Details'!$Y:$Y,'[3]Form &amp; Form Handler Details'!DT:DT,"")</f>
        <v>HoneyPot</v>
      </c>
      <c r="BX145" s="35" t="str">
        <f>_xlfn.XLOOKUP($A145,'[3]Form &amp; Form Handler Details'!$Y:$Y,'[3]Form &amp; Form Handler Details'!DU:DU,"")</f>
        <v>pardot_extra_field</v>
      </c>
      <c r="BY145" s="35" t="str">
        <f>_xlfn.XLOOKUP($A145,'[3]Form &amp; Form Handler Details'!$Y:$Y,'[3]Form &amp; Form Handler Details'!DV:DV,"")</f>
        <v>Hidden</v>
      </c>
      <c r="BZ145" s="35">
        <f>_xlfn.XLOOKUP($A145,'[3]Form &amp; Form Handler Details'!$Y:$Y,'[3]Form &amp; Form Handler Details'!DW:DW,"")</f>
        <v>0</v>
      </c>
      <c r="CA145" s="35">
        <f>_xlfn.XLOOKUP($A145,'[3]Form &amp; Form Handler Details'!$Y:$Y,'[3]Form &amp; Form Handler Details'!DX:DX,"")</f>
        <v>0</v>
      </c>
      <c r="CB145" s="35">
        <f>_xlfn.XLOOKUP($A145,'[3]Form &amp; Form Handler Details'!$Y:$Y,'[3]Form &amp; Form Handler Details'!DY:DY,"")</f>
        <v>0</v>
      </c>
      <c r="CC145" s="35">
        <f>_xlfn.XLOOKUP($A145,'[3]Form &amp; Form Handler Details'!$Y:$Y,'[3]Form &amp; Form Handler Details'!DZ:DZ,"")</f>
        <v>0</v>
      </c>
      <c r="CD145" s="35">
        <f>_xlfn.XLOOKUP($A145,'[3]Form &amp; Form Handler Details'!$Y:$Y,'[3]Form &amp; Form Handler Details'!EA:EA,"")</f>
        <v>0</v>
      </c>
      <c r="CE145" s="35">
        <f>_xlfn.XLOOKUP($A145,'[3]Form &amp; Form Handler Details'!$Y:$Y,'[3]Form &amp; Form Handler Details'!EB:EB,"")</f>
        <v>0</v>
      </c>
      <c r="CF145" s="35">
        <f>_xlfn.XLOOKUP($A145,'[3]Form &amp; Form Handler Details'!$Y:$Y,'[3]Form &amp; Form Handler Details'!EC:EC,"")</f>
        <v>0</v>
      </c>
      <c r="CG145" s="35">
        <f>_xlfn.XLOOKUP($A145,'[3]Form &amp; Form Handler Details'!$Y:$Y,'[3]Form &amp; Form Handler Details'!ED:ED,"")</f>
        <v>0</v>
      </c>
      <c r="CH145" s="35">
        <f>_xlfn.XLOOKUP($A145,'[3]Form &amp; Form Handler Details'!$Y:$Y,'[3]Form &amp; Form Handler Details'!EE:EE,"")</f>
        <v>0</v>
      </c>
      <c r="CI145" s="35">
        <f>_xlfn.XLOOKUP($A145,'[3]Form &amp; Form Handler Details'!$Y:$Y,'[3]Form &amp; Form Handler Details'!EF:EF,"")</f>
        <v>0</v>
      </c>
      <c r="CJ145" s="35">
        <f>_xlfn.XLOOKUP($A145,'[3]Form &amp; Form Handler Details'!$Y:$Y,'[3]Form &amp; Form Handler Details'!EG:EG,"")</f>
        <v>0</v>
      </c>
      <c r="CK145" s="35">
        <f>_xlfn.XLOOKUP($A145,'[3]Form &amp; Form Handler Details'!$Y:$Y,'[3]Form &amp; Form Handler Details'!EH:EH,"")</f>
        <v>0</v>
      </c>
      <c r="CL145" s="35">
        <f>_xlfn.XLOOKUP($A145,'[3]Form &amp; Form Handler Details'!$Y:$Y,'[3]Form &amp; Form Handler Details'!EI:EI,"")</f>
        <v>0</v>
      </c>
      <c r="CM145" s="35" t="str">
        <f>_xlfn.XLOOKUP($A145,'[3]Form &amp; Form Handler Details'!$Y:$Y,'[3]Form &amp; Form Handler Details'!EJ:EJ,"")</f>
        <v>I have read and accepted the &lt;a href="https://www.paypal.com/ca/webapps/mpp/ua/privacy-full" style="color:#0070ba;" target="_blank"&gt;PayPal Canada Privacy Statement&lt;/a&gt;.</v>
      </c>
      <c r="CN145" s="35" t="str">
        <f>_xlfn.XLOOKUP($A145,'[3]Form &amp; Form Handler Details'!$Y:$Y,'[3]Form &amp; Form Handler Details'!EK:EK,"")</f>
        <v>formterms</v>
      </c>
      <c r="CO145" s="35" t="str">
        <f>_xlfn.XLOOKUP($A145,'[3]Form &amp; Form Handler Details'!$Y:$Y,'[3]Form &amp; Form Handler Details'!EL:EL,"")</f>
        <v>Checkbox</v>
      </c>
      <c r="CP145" s="35" t="str">
        <f>_xlfn.XLOOKUP($A145,'[3]Form &amp; Form Handler Details'!$Y:$Y,'[3]Form &amp; Form Handler Details'!EM:EM,"")</f>
        <v>This field is required</v>
      </c>
      <c r="CQ145" s="35" t="str">
        <f>_xlfn.XLOOKUP($A145,'[3]Form &amp; Form Handler Details'!$Y:$Y,'[3]Form &amp; Form Handler Details'!EN:EN,"")</f>
        <v>I have read and accepted the &lt;a href="https://www.paypal.com/us/webapps/mpp/ua/privacy-full" style="color:#0070ba;" target="_blank"&gt;PayPal Privacy Statement&lt;/a&gt;.</v>
      </c>
      <c r="CR145" s="35" t="str">
        <f>_xlfn.XLOOKUP($A145,'[3]Form &amp; Form Handler Details'!$Y:$Y,'[3]Form &amp; Form Handler Details'!EO:EO,"")</f>
        <v>privacyconsent</v>
      </c>
      <c r="CS145" s="35" t="str">
        <f>_xlfn.XLOOKUP($A145,'[3]Form &amp; Form Handler Details'!$Y:$Y,'[3]Form &amp; Form Handler Details'!EP:EP,"")</f>
        <v>Checkbox</v>
      </c>
      <c r="CT145" s="35" t="str">
        <f>_xlfn.XLOOKUP($A145,'[3]Form &amp; Form Handler Details'!$Y:$Y,'[3]Form &amp; Form Handler Details'!EQ:EQ,"")</f>
        <v>This field is required</v>
      </c>
      <c r="CU145" s="35">
        <f>_xlfn.XLOOKUP($A145,'[3]Form &amp; Form Handler Details'!$Y:$Y,'[3]Form &amp; Form Handler Details'!ER:ER,"")</f>
        <v>0</v>
      </c>
      <c r="CV145" s="35">
        <f>_xlfn.XLOOKUP($A145,'[3]Form &amp; Form Handler Details'!$Y:$Y,'[3]Form &amp; Form Handler Details'!ES:ES,"")</f>
        <v>0</v>
      </c>
      <c r="CW145" s="35">
        <f>_xlfn.XLOOKUP($A145,'[3]Form &amp; Form Handler Details'!$Y:$Y,'[3]Form &amp; Form Handler Details'!ET:ET,"")</f>
        <v>0</v>
      </c>
      <c r="CX145" s="35">
        <f>_xlfn.XLOOKUP($A145,'[3]Form &amp; Form Handler Details'!$Y:$Y,'[3]Form &amp; Form Handler Details'!EU:EU,"")</f>
        <v>0</v>
      </c>
      <c r="CY145" s="35">
        <f>_xlfn.XLOOKUP($A145,'[3]Form &amp; Form Handler Details'!$Y:$Y,'[3]Form &amp; Form Handler Details'!EV:EV,"")</f>
        <v>0</v>
      </c>
      <c r="CZ145" s="35">
        <f>_xlfn.XLOOKUP($A145,'[3]Form &amp; Form Handler Details'!$Y:$Y,'[3]Form &amp; Form Handler Details'!EW:EW,"")</f>
        <v>0</v>
      </c>
      <c r="DA145" s="35">
        <f>_xlfn.XLOOKUP($A145,'[3]Form &amp; Form Handler Details'!$Y:$Y,'[3]Form &amp; Form Handler Details'!EX:EX,"")</f>
        <v>0</v>
      </c>
      <c r="DB145" s="35">
        <f>_xlfn.XLOOKUP($A145,'[3]Form &amp; Form Handler Details'!$Y:$Y,'[3]Form &amp; Form Handler Details'!EY:EY,"")</f>
        <v>0</v>
      </c>
      <c r="DC145" s="35">
        <f>_xlfn.XLOOKUP($A145,'[3]Form &amp; Form Handler Details'!$Y:$Y,'[3]Form &amp; Form Handler Details'!EZ:EZ,"")</f>
        <v>0</v>
      </c>
      <c r="DD145" s="35">
        <f>_xlfn.XLOOKUP($A145,'[3]Form &amp; Form Handler Details'!$Y:$Y,'[3]Form &amp; Form Handler Details'!FA:FA,"")</f>
        <v>0</v>
      </c>
      <c r="DE145" s="35">
        <f>_xlfn.XLOOKUP($A145,'[3]Form &amp; Form Handler Details'!$Y:$Y,'[3]Form &amp; Form Handler Details'!FB:FB,"")</f>
        <v>0</v>
      </c>
      <c r="DF145" s="35">
        <f>_xlfn.XLOOKUP($A145,'[3]Form &amp; Form Handler Details'!$Y:$Y,'[3]Form &amp; Form Handler Details'!FC:FC,"")</f>
        <v>0</v>
      </c>
      <c r="DG145" s="35">
        <f>_xlfn.XLOOKUP($A145,'[3]Form &amp; Form Handler Details'!$Y:$Y,'[3]Form &amp; Form Handler Details'!FD:FD,"")</f>
        <v>0</v>
      </c>
      <c r="DH145" s="35">
        <f>_xlfn.XLOOKUP($A145,'[3]Form &amp; Form Handler Details'!$Y:$Y,'[3]Form &amp; Form Handler Details'!FE:FE,"")</f>
        <v>0</v>
      </c>
      <c r="DI145" s="35">
        <f>_xlfn.XLOOKUP($A145,'[3]Form &amp; Form Handler Details'!$Y:$Y,'[3]Form &amp; Form Handler Details'!FF:FF,"")</f>
        <v>0</v>
      </c>
      <c r="DJ145" s="35">
        <f>_xlfn.XLOOKUP($A145,'[3]Form &amp; Form Handler Details'!$Y:$Y,'[3]Form &amp; Form Handler Details'!FG:FG,"")</f>
        <v>0</v>
      </c>
      <c r="DK145" s="35">
        <f>_xlfn.XLOOKUP($A145,'[3]Form &amp; Form Handler Details'!$Y:$Y,'[3]Form &amp; Form Handler Details'!FH:FH,"")</f>
        <v>0</v>
      </c>
      <c r="DL145" s="35">
        <f>_xlfn.XLOOKUP($A145,'[3]Form &amp; Form Handler Details'!$Y:$Y,'[3]Form &amp; Form Handler Details'!FI:FI,"")</f>
        <v>0</v>
      </c>
      <c r="DM145" s="35">
        <f>_xlfn.XLOOKUP($A145,'[3]Form &amp; Form Handler Details'!$Y:$Y,'[3]Form &amp; Form Handler Details'!FJ:FJ,"")</f>
        <v>0</v>
      </c>
      <c r="DN145" s="35">
        <f>_xlfn.XLOOKUP($A145,'[3]Form &amp; Form Handler Details'!$Y:$Y,'[3]Form &amp; Form Handler Details'!FK:FK,"")</f>
        <v>0</v>
      </c>
      <c r="DO145" s="35">
        <f>_xlfn.XLOOKUP($A145,'[3]Form &amp; Form Handler Details'!$Y:$Y,'[3]Form &amp; Form Handler Details'!FL:FL,"")</f>
        <v>0</v>
      </c>
      <c r="DP145" s="35">
        <f>_xlfn.XLOOKUP($A145,'[3]Form &amp; Form Handler Details'!$Y:$Y,'[3]Form &amp; Form Handler Details'!FM:FM,"")</f>
        <v>0</v>
      </c>
      <c r="DQ145" s="35">
        <f>_xlfn.XLOOKUP($A145,'[3]Form &amp; Form Handler Details'!$Y:$Y,'[3]Form &amp; Form Handler Details'!FN:FN,"")</f>
        <v>0</v>
      </c>
      <c r="DR145" s="35">
        <f>_xlfn.XLOOKUP($A145,'[3]Form &amp; Form Handler Details'!$Y:$Y,'[3]Form &amp; Form Handler Details'!FO:FO,"")</f>
        <v>0</v>
      </c>
      <c r="DS145" s="35">
        <f>_xlfn.XLOOKUP($A145,'[3]Form &amp; Form Handler Details'!$Y:$Y,'[3]Form &amp; Form Handler Details'!FP:FP,"")</f>
        <v>0</v>
      </c>
      <c r="DT145" s="35">
        <f>_xlfn.XLOOKUP($A145,'[3]Form &amp; Form Handler Details'!$Y:$Y,'[3]Form &amp; Form Handler Details'!FQ:FQ,"")</f>
        <v>0</v>
      </c>
      <c r="DU145" s="35" t="str">
        <f>_xlfn.XLOOKUP($A145,'[3]Form &amp; Form Handler Details'!$Y:$Y,'[3]Form &amp; Form Handler Details'!FR:FR,"")</f>
        <v>Estimate of Total Online Volume</v>
      </c>
      <c r="DV145" s="35" t="str">
        <f>_xlfn.XLOOKUP($A145,'[3]Form &amp; Form Handler Details'!$Y:$Y,'[3]Form &amp; Form Handler Details'!FS:FS,"")</f>
        <v>totalonlinevolume</v>
      </c>
      <c r="DW145" s="35" t="str">
        <f>_xlfn.XLOOKUP($A145,'[3]Form &amp; Form Handler Details'!$Y:$Y,'[3]Form &amp; Form Handler Details'!FT:FT,"")</f>
        <v>text</v>
      </c>
      <c r="DX145" s="35" t="str">
        <f>_xlfn.XLOOKUP($A145,'[3]Form &amp; Form Handler Details'!$Y:$Y,'[3]Form &amp; Form Handler Details'!FU:FU,"")</f>
        <v>This field is required</v>
      </c>
      <c r="DY145" s="35">
        <f>_xlfn.XLOOKUP($A145,'[3]Form &amp; Form Handler Details'!$Y:$Y,'[3]Form &amp; Form Handler Details'!FV:FV,"")</f>
        <v>0</v>
      </c>
      <c r="DZ145" s="35">
        <f>_xlfn.XLOOKUP($A145,'[3]Form &amp; Form Handler Details'!$Y:$Y,'[3]Form &amp; Form Handler Details'!FW:FW,"")</f>
        <v>0</v>
      </c>
      <c r="EA145" s="35">
        <f>_xlfn.XLOOKUP($A145,'[3]Form &amp; Form Handler Details'!$Y:$Y,'[3]Form &amp; Form Handler Details'!FX:FX,"")</f>
        <v>0</v>
      </c>
      <c r="EB145" s="35">
        <f>_xlfn.XLOOKUP($A145,'[3]Form &amp; Form Handler Details'!$Y:$Y,'[3]Form &amp; Form Handler Details'!FY:FY,"")</f>
        <v>0</v>
      </c>
      <c r="EC145" s="35">
        <f>_xlfn.XLOOKUP($A145,'[3]Form &amp; Form Handler Details'!$Y:$Y,'[3]Form &amp; Form Handler Details'!FZ:FZ,"")</f>
        <v>0</v>
      </c>
      <c r="ED145" s="35">
        <f>_xlfn.XLOOKUP($A145,'[3]Form &amp; Form Handler Details'!$Y:$Y,'[3]Form &amp; Form Handler Details'!GA:GA,"")</f>
        <v>0</v>
      </c>
      <c r="EE145" s="35">
        <f>_xlfn.XLOOKUP($A145,'[3]Form &amp; Form Handler Details'!$Y:$Y,'[3]Form &amp; Form Handler Details'!GB:GB,"")</f>
        <v>0</v>
      </c>
      <c r="EF145" s="35">
        <f>_xlfn.XLOOKUP($A145,'[3]Form &amp; Form Handler Details'!$Y:$Y,'[3]Form &amp; Form Handler Details'!GC:GC,"")</f>
        <v>0</v>
      </c>
      <c r="EG145" s="35">
        <f>_xlfn.XLOOKUP($A145,'[3]Form &amp; Form Handler Details'!$Y:$Y,'[3]Form &amp; Form Handler Details'!GD:GD,"")</f>
        <v>0</v>
      </c>
      <c r="EH145" s="35">
        <f>_xlfn.XLOOKUP($A145,'[3]Form &amp; Form Handler Details'!$Y:$Y,'[3]Form &amp; Form Handler Details'!GE:GE,"")</f>
        <v>0</v>
      </c>
      <c r="EI145" s="35">
        <f>_xlfn.XLOOKUP($A145,'[3]Form &amp; Form Handler Details'!$Y:$Y,'[3]Form &amp; Form Handler Details'!GF:GF,"")</f>
        <v>0</v>
      </c>
      <c r="EJ145" s="35">
        <f>_xlfn.XLOOKUP($A145,'[3]Form &amp; Form Handler Details'!$Y:$Y,'[3]Form &amp; Form Handler Details'!GG:GG,"")</f>
        <v>0</v>
      </c>
      <c r="EK145" s="35">
        <f>_xlfn.XLOOKUP($A145,'[3]Form &amp; Form Handler Details'!$Y:$Y,'[3]Form &amp; Form Handler Details'!GH:GH,"")</f>
        <v>0</v>
      </c>
      <c r="EL145" s="35">
        <f>_xlfn.XLOOKUP($A145,'[3]Form &amp; Form Handler Details'!$Y:$Y,'[3]Form &amp; Form Handler Details'!GI:GI,"")</f>
        <v>0</v>
      </c>
      <c r="EM145" s="35">
        <f>_xlfn.XLOOKUP($A145,'[3]Form &amp; Form Handler Details'!$Y:$Y,'[3]Form &amp; Form Handler Details'!GJ:GJ,"")</f>
        <v>0</v>
      </c>
      <c r="EN145" s="35">
        <f>_xlfn.XLOOKUP($A145,'[3]Form &amp; Form Handler Details'!$Y:$Y,'[3]Form &amp; Form Handler Details'!GK:GK,"")</f>
        <v>0</v>
      </c>
      <c r="EO145" s="35">
        <f>_xlfn.XLOOKUP($A145,'[3]Form &amp; Form Handler Details'!$Y:$Y,'[3]Form &amp; Form Handler Details'!GL:GL,"")</f>
        <v>0</v>
      </c>
      <c r="EP145" s="35">
        <f>_xlfn.XLOOKUP($A145,'[3]Form &amp; Form Handler Details'!$Y:$Y,'[3]Form &amp; Form Handler Details'!GM:GM,"")</f>
        <v>0</v>
      </c>
      <c r="EQ145" s="35">
        <f>_xlfn.XLOOKUP($A145,'[3]Form &amp; Form Handler Details'!$Y:$Y,'[3]Form &amp; Form Handler Details'!GN:GN,"")</f>
        <v>0</v>
      </c>
      <c r="ER145" s="35">
        <f>_xlfn.XLOOKUP($A145,'[3]Form &amp; Form Handler Details'!$Y:$Y,'[3]Form &amp; Form Handler Details'!GO:GO,"")</f>
        <v>0</v>
      </c>
      <c r="ES145" s="35">
        <f>_xlfn.XLOOKUP($A145,'[3]Form &amp; Form Handler Details'!$Y:$Y,'[3]Form &amp; Form Handler Details'!GP:GP,"")</f>
        <v>0</v>
      </c>
      <c r="ET145" s="35">
        <f>_xlfn.XLOOKUP($A145,'[3]Form &amp; Form Handler Details'!$Y:$Y,'[3]Form &amp; Form Handler Details'!GQ:GQ,"")</f>
        <v>0</v>
      </c>
      <c r="EU145" s="35">
        <f>_xlfn.XLOOKUP($A145,'[3]Form &amp; Form Handler Details'!$Y:$Y,'[3]Form &amp; Form Handler Details'!GR:GR,"")</f>
        <v>0</v>
      </c>
      <c r="EV145" s="35">
        <f>_xlfn.XLOOKUP($A145,'[3]Form &amp; Form Handler Details'!$Y:$Y,'[3]Form &amp; Form Handler Details'!GS:GS,"")</f>
        <v>0</v>
      </c>
      <c r="EW145" s="35">
        <f>_xlfn.XLOOKUP($A145,'[3]Form &amp; Form Handler Details'!$Y:$Y,'[3]Form &amp; Form Handler Details'!GT:GT,"")</f>
        <v>0</v>
      </c>
      <c r="EX145" s="35">
        <f>_xlfn.XLOOKUP($A145,'[3]Form &amp; Form Handler Details'!$Y:$Y,'[3]Form &amp; Form Handler Details'!GU:GU,"")</f>
        <v>0</v>
      </c>
      <c r="EY145" s="35">
        <f>_xlfn.XLOOKUP($A145,'[3]Form &amp; Form Handler Details'!$Y:$Y,'[3]Form &amp; Form Handler Details'!GV:GV,"")</f>
        <v>0</v>
      </c>
      <c r="EZ145" s="35">
        <f>_xlfn.XLOOKUP($A145,'[3]Form &amp; Form Handler Details'!$Y:$Y,'[3]Form &amp; Form Handler Details'!GW:GW,"")</f>
        <v>0</v>
      </c>
      <c r="FA145" s="35">
        <f>_xlfn.XLOOKUP($A145,'[3]Form &amp; Form Handler Details'!$Y:$Y,'[3]Form &amp; Form Handler Details'!GX:GX,"")</f>
        <v>0</v>
      </c>
      <c r="FB145" s="35">
        <f>_xlfn.XLOOKUP($A145,'[3]Form &amp; Form Handler Details'!$Y:$Y,'[3]Form &amp; Form Handler Details'!GY:GY,"")</f>
        <v>0</v>
      </c>
      <c r="FC145" s="35">
        <f>_xlfn.XLOOKUP($A145,'[3]Form &amp; Form Handler Details'!$Y:$Y,'[3]Form &amp; Form Handler Details'!GZ:GZ,"")</f>
        <v>0</v>
      </c>
      <c r="FD145" s="35">
        <f>_xlfn.XLOOKUP($A145,'[3]Form &amp; Form Handler Details'!$Y:$Y,'[3]Form &amp; Form Handler Details'!HA:HA,"")</f>
        <v>0</v>
      </c>
      <c r="FE145" s="35">
        <f>_xlfn.XLOOKUP($A145,'[3]Form &amp; Form Handler Details'!$Y:$Y,'[3]Form &amp; Form Handler Details'!HB:HB,"")</f>
        <v>0</v>
      </c>
      <c r="FF145" s="35">
        <f>_xlfn.XLOOKUP($A145,'[3]Form &amp; Form Handler Details'!$Y:$Y,'[3]Form &amp; Form Handler Details'!HC:HC,"")</f>
        <v>0</v>
      </c>
      <c r="FG145" s="35">
        <f>_xlfn.XLOOKUP($A145,'[3]Form &amp; Form Handler Details'!$Y:$Y,'[3]Form &amp; Form Handler Details'!HD:HD,"")</f>
        <v>0</v>
      </c>
      <c r="FH145" s="35">
        <f>_xlfn.XLOOKUP($A145,'[3]Form &amp; Form Handler Details'!$Y:$Y,'[3]Form &amp; Form Handler Details'!HE:HE,"")</f>
        <v>0</v>
      </c>
      <c r="FI145" s="35">
        <f>_xlfn.XLOOKUP($A145,'[3]Form &amp; Form Handler Details'!$Y:$Y,'[3]Form &amp; Form Handler Details'!HF:HF,"")</f>
        <v>0</v>
      </c>
      <c r="FJ145" s="35">
        <f>_xlfn.XLOOKUP($A145,'[3]Form &amp; Form Handler Details'!$Y:$Y,'[3]Form &amp; Form Handler Details'!HG:HG,"")</f>
        <v>0</v>
      </c>
      <c r="FK145" s="35">
        <f>_xlfn.XLOOKUP($A145,'[3]Form &amp; Form Handler Details'!$Y:$Y,'[3]Form &amp; Form Handler Details'!HH:HH,"")</f>
        <v>0</v>
      </c>
      <c r="FL145" s="35">
        <f>_xlfn.XLOOKUP($A145,'[3]Form &amp; Form Handler Details'!$Y:$Y,'[3]Form &amp; Form Handler Details'!HI:HI,"")</f>
        <v>0</v>
      </c>
      <c r="FM145" s="35">
        <f>_xlfn.XLOOKUP($A145,'[3]Form &amp; Form Handler Details'!$Y:$Y,'[3]Form &amp; Form Handler Details'!HJ:HJ,"")</f>
        <v>0</v>
      </c>
      <c r="FN145" s="35">
        <f>_xlfn.XLOOKUP($A145,'[3]Form &amp; Form Handler Details'!$Y:$Y,'[3]Form &amp; Form Handler Details'!HK:HK,"")</f>
        <v>0</v>
      </c>
      <c r="FO145" s="35">
        <f>_xlfn.XLOOKUP($A145,'[3]Form &amp; Form Handler Details'!$Y:$Y,'[3]Form &amp; Form Handler Details'!HL:HL,"")</f>
        <v>0</v>
      </c>
      <c r="FP145" s="35">
        <f>_xlfn.XLOOKUP($A145,'[3]Form &amp; Form Handler Details'!$Y:$Y,'[3]Form &amp; Form Handler Details'!HM:HM,"")</f>
        <v>0</v>
      </c>
      <c r="FQ145" s="35">
        <f>_xlfn.XLOOKUP($A145,'[3]Form &amp; Form Handler Details'!$Y:$Y,'[3]Form &amp; Form Handler Details'!HN:HN,"")</f>
        <v>0</v>
      </c>
      <c r="FR145" s="35">
        <f>_xlfn.XLOOKUP($A145,'[3]Form &amp; Form Handler Details'!$Y:$Y,'[3]Form &amp; Form Handler Details'!HO:HO,"")</f>
        <v>0</v>
      </c>
      <c r="FS145" s="35">
        <f>_xlfn.XLOOKUP($A145,'[3]Form &amp; Form Handler Details'!$Y:$Y,'[3]Form &amp; Form Handler Details'!HP:HP,"")</f>
        <v>0</v>
      </c>
      <c r="FT145" s="35">
        <f>_xlfn.XLOOKUP($A145,'[3]Form &amp; Form Handler Details'!$Y:$Y,'[3]Form &amp; Form Handler Details'!HQ:HQ,"")</f>
        <v>0</v>
      </c>
      <c r="FU145" s="35">
        <f>_xlfn.XLOOKUP($A145,'[3]Form &amp; Form Handler Details'!$Y:$Y,'[3]Form &amp; Form Handler Details'!HR:HR,"")</f>
        <v>0</v>
      </c>
      <c r="FV145" s="35">
        <f>_xlfn.XLOOKUP($A145,'[3]Form &amp; Form Handler Details'!$Y:$Y,'[3]Form &amp; Form Handler Details'!HS:HS,"")</f>
        <v>0</v>
      </c>
      <c r="FW145" s="35">
        <f>_xlfn.XLOOKUP($A145,'[3]Form &amp; Form Handler Details'!$Y:$Y,'[3]Form &amp; Form Handler Details'!HT:HT,"")</f>
        <v>0</v>
      </c>
      <c r="FX145" s="35">
        <f>_xlfn.XLOOKUP($A145,'[3]Form &amp; Form Handler Details'!$Y:$Y,'[3]Form &amp; Form Handler Details'!HU:HU,"")</f>
        <v>0</v>
      </c>
      <c r="FY145" s="35">
        <f>_xlfn.XLOOKUP($A145,'[3]Form &amp; Form Handler Details'!$Y:$Y,'[3]Form &amp; Form Handler Details'!HV:HV,"")</f>
        <v>0</v>
      </c>
      <c r="FZ145" s="35">
        <f>_xlfn.XLOOKUP($A145,'[3]Form &amp; Form Handler Details'!$Y:$Y,'[3]Form &amp; Form Handler Details'!HW:HW,"")</f>
        <v>0</v>
      </c>
      <c r="GA145" s="35">
        <f>_xlfn.XLOOKUP($A145,'[3]Form &amp; Form Handler Details'!$Y:$Y,'[3]Form &amp; Form Handler Details'!HX:HX,"")</f>
        <v>0</v>
      </c>
      <c r="GB145" s="35">
        <f>_xlfn.XLOOKUP($A145,'[3]Form &amp; Form Handler Details'!$Y:$Y,'[3]Form &amp; Form Handler Details'!HY:HY,"")</f>
        <v>0</v>
      </c>
      <c r="GC145" s="35">
        <f>_xlfn.XLOOKUP($A145,'[3]Form &amp; Form Handler Details'!$Y:$Y,'[3]Form &amp; Form Handler Details'!HZ:HZ,"")</f>
        <v>0</v>
      </c>
      <c r="GD145" s="35">
        <f>_xlfn.XLOOKUP($A145,'[3]Form &amp; Form Handler Details'!$Y:$Y,'[3]Form &amp; Form Handler Details'!IA:IA,"")</f>
        <v>0</v>
      </c>
      <c r="GE145" s="35">
        <f>_xlfn.XLOOKUP($A145,'[3]Form &amp; Form Handler Details'!$Y:$Y,'[3]Form &amp; Form Handler Details'!IB:IB,"")</f>
        <v>0</v>
      </c>
      <c r="GF145" s="35">
        <f>_xlfn.XLOOKUP($A145,'[3]Form &amp; Form Handler Details'!$Y:$Y,'[3]Form &amp; Form Handler Details'!IC:IC,"")</f>
        <v>0</v>
      </c>
      <c r="GG145" s="35">
        <f>_xlfn.XLOOKUP($A145,'[3]Form &amp; Form Handler Details'!$Y:$Y,'[3]Form &amp; Form Handler Details'!ID:ID,"")</f>
        <v>0</v>
      </c>
      <c r="GH145" s="35">
        <f>_xlfn.XLOOKUP($A145,'[3]Form &amp; Form Handler Details'!$Y:$Y,'[3]Form &amp; Form Handler Details'!IE:IE,"")</f>
        <v>0</v>
      </c>
      <c r="GI145" s="35">
        <f>_xlfn.XLOOKUP($A145,'[3]Form &amp; Form Handler Details'!$Y:$Y,'[3]Form &amp; Form Handler Details'!IF:IF,"")</f>
        <v>0</v>
      </c>
      <c r="GJ145" s="35">
        <f>_xlfn.XLOOKUP($A145,'[3]Form &amp; Form Handler Details'!$Y:$Y,'[3]Form &amp; Form Handler Details'!IG:IG,"")</f>
        <v>0</v>
      </c>
      <c r="GK145" s="35">
        <f>_xlfn.XLOOKUP($A145,'[3]Form &amp; Form Handler Details'!$Y:$Y,'[3]Form &amp; Form Handler Details'!IH:IH,"")</f>
        <v>0</v>
      </c>
      <c r="GL145" s="35">
        <f>_xlfn.XLOOKUP($A145,'[3]Form &amp; Form Handler Details'!$Y:$Y,'[3]Form &amp; Form Handler Details'!II:II,"")</f>
        <v>0</v>
      </c>
      <c r="GM145" s="35">
        <f>_xlfn.XLOOKUP($A145,'[3]Form &amp; Form Handler Details'!$Y:$Y,'[3]Form &amp; Form Handler Details'!IJ:IJ,"")</f>
        <v>0</v>
      </c>
      <c r="GN145" s="35">
        <f>_xlfn.XLOOKUP($A145,'[3]Form &amp; Form Handler Details'!$Y:$Y,'[3]Form &amp; Form Handler Details'!IK:IK,"")</f>
        <v>0</v>
      </c>
      <c r="GO145" s="35">
        <f>_xlfn.XLOOKUP($A145,'[3]Form &amp; Form Handler Details'!$Y:$Y,'[3]Form &amp; Form Handler Details'!IL:IL,"")</f>
        <v>0</v>
      </c>
      <c r="GP145" s="35">
        <f>_xlfn.XLOOKUP($A145,'[3]Form &amp; Form Handler Details'!$Y:$Y,'[3]Form &amp; Form Handler Details'!IM:IM,"")</f>
        <v>0</v>
      </c>
      <c r="GQ145" s="35">
        <f>_xlfn.XLOOKUP($A145,'[3]Form &amp; Form Handler Details'!$Y:$Y,'[3]Form &amp; Form Handler Details'!IN:IN,"")</f>
        <v>0</v>
      </c>
      <c r="GR145" s="35">
        <f>_xlfn.XLOOKUP($A145,'[3]Form &amp; Form Handler Details'!$Y:$Y,'[3]Form &amp; Form Handler Details'!IO:IO,"")</f>
        <v>0</v>
      </c>
      <c r="GS145" s="35">
        <f>_xlfn.XLOOKUP($A145,'[3]Form &amp; Form Handler Details'!$Y:$Y,'[3]Form &amp; Form Handler Details'!IP:IP,"")</f>
        <v>0</v>
      </c>
      <c r="GT145" s="35">
        <f>_xlfn.XLOOKUP($A145,'[3]Form &amp; Form Handler Details'!$Y:$Y,'[3]Form &amp; Form Handler Details'!IQ:IQ,"")</f>
        <v>0</v>
      </c>
      <c r="GU145" s="35">
        <f>_xlfn.XLOOKUP($A145,'[3]Form &amp; Form Handler Details'!$Y:$Y,'[3]Form &amp; Form Handler Details'!IR:IR,"")</f>
        <v>0</v>
      </c>
      <c r="GV145" s="35">
        <f>_xlfn.XLOOKUP($A145,'[3]Form &amp; Form Handler Details'!$Y:$Y,'[3]Form &amp; Form Handler Details'!IS:IS,"")</f>
        <v>0</v>
      </c>
      <c r="GW145" s="35">
        <f>_xlfn.XLOOKUP($A145,'[3]Form &amp; Form Handler Details'!$Y:$Y,'[3]Form &amp; Form Handler Details'!IT:IT,"")</f>
        <v>0</v>
      </c>
      <c r="GX145" s="35">
        <f>_xlfn.XLOOKUP($A145,'[3]Form &amp; Form Handler Details'!$Y:$Y,'[3]Form &amp; Form Handler Details'!IU:IU,"")</f>
        <v>0</v>
      </c>
      <c r="GY145" s="35">
        <f>_xlfn.XLOOKUP($A145,'[3]Form &amp; Form Handler Details'!$Y:$Y,'[3]Form &amp; Form Handler Details'!IV:IV,"")</f>
        <v>0</v>
      </c>
      <c r="GZ145" s="35">
        <f>_xlfn.XLOOKUP($A145,'[3]Form &amp; Form Handler Details'!$Y:$Y,'[3]Form &amp; Form Handler Details'!IW:IW,"")</f>
        <v>0</v>
      </c>
      <c r="HA145" s="35">
        <f>_xlfn.XLOOKUP($A145,'[3]Form &amp; Form Handler Details'!$Y:$Y,'[3]Form &amp; Form Handler Details'!IX:IX,"")</f>
        <v>0</v>
      </c>
      <c r="HB145" s="35">
        <f>_xlfn.XLOOKUP($A145,'[3]Form &amp; Form Handler Details'!$Y:$Y,'[3]Form &amp; Form Handler Details'!IY:IY,"")</f>
        <v>0</v>
      </c>
      <c r="HC145" s="35">
        <f>_xlfn.XLOOKUP($A145,'[3]Form &amp; Form Handler Details'!$Y:$Y,'[3]Form &amp; Form Handler Details'!IZ:IZ,"")</f>
        <v>0</v>
      </c>
      <c r="HD145" s="35">
        <f>_xlfn.XLOOKUP($A145,'[3]Form &amp; Form Handler Details'!$Y:$Y,'[3]Form &amp; Form Handler Details'!JA:JA,"")</f>
        <v>0</v>
      </c>
      <c r="HE145" s="35">
        <f>_xlfn.XLOOKUP($A145,'[3]Form &amp; Form Handler Details'!$Y:$Y,'[3]Form &amp; Form Handler Details'!JB:JB,"")</f>
        <v>0</v>
      </c>
      <c r="HF145" s="35">
        <f>_xlfn.XLOOKUP($A145,'[3]Form &amp; Form Handler Details'!$Y:$Y,'[3]Form &amp; Form Handler Details'!JC:JC,"")</f>
        <v>0</v>
      </c>
      <c r="HG145" s="35">
        <f>_xlfn.XLOOKUP($A145,'[3]Form &amp; Form Handler Details'!$Y:$Y,'[3]Form &amp; Form Handler Details'!JD:JD,"")</f>
        <v>0</v>
      </c>
      <c r="HH145" s="35">
        <f>_xlfn.XLOOKUP($A145,'[3]Form &amp; Form Handler Details'!$Y:$Y,'[3]Form &amp; Form Handler Details'!JE:JE,"")</f>
        <v>0</v>
      </c>
      <c r="HI145" s="35">
        <f>_xlfn.XLOOKUP($A145,'[3]Form &amp; Form Handler Details'!$Y:$Y,'[3]Form &amp; Form Handler Details'!JF:JF,"")</f>
        <v>0</v>
      </c>
      <c r="HJ145" s="35">
        <f>_xlfn.XLOOKUP($A145,'[3]Form &amp; Form Handler Details'!$Y:$Y,'[3]Form &amp; Form Handler Details'!JG:JG,"")</f>
        <v>0</v>
      </c>
      <c r="HK145" s="35" t="str">
        <f>_xlfn.XLOOKUP($A145,'[3]Form &amp; Form Handler Details'!$Y:$Y,'[3]Form &amp; Form Handler Details'!JH:JH,"")</f>
        <v>Let’s Work Together</v>
      </c>
      <c r="HL145" s="35">
        <f>_xlfn.XLOOKUP($A145,'[3]Form &amp; Form Handler Details'!$Y:$Y,'[3]Form &amp; Form Handler Details'!JI:JI,"")</f>
        <v>0</v>
      </c>
      <c r="HM145" s="35">
        <f>_xlfn.XLOOKUP($A145,'[3]Form &amp; Form Handler Details'!$Y:$Y,'[3]Form &amp; Form Handler Details'!JJ:JJ,"")</f>
        <v>0</v>
      </c>
      <c r="HN145" s="35">
        <f>_xlfn.XLOOKUP($A145,'[3]Form &amp; Form Handler Details'!$Y:$Y,'[3]Form &amp; Form Handler Details'!JK:JK,"")</f>
        <v>0</v>
      </c>
      <c r="HO145" s="35">
        <f>_xlfn.XLOOKUP($A145,'[3]Form &amp; Form Handler Details'!$Y:$Y,'[3]Form &amp; Form Handler Details'!JL:JL,"")</f>
        <v>0</v>
      </c>
      <c r="HP145" s="35">
        <f>_xlfn.XLOOKUP($A145,'[3]Form &amp; Form Handler Details'!$Y:$Y,'[3]Form &amp; Form Handler Details'!JM:JM,"")</f>
        <v>0</v>
      </c>
      <c r="HQ145" s="35">
        <f>_xlfn.XLOOKUP($A145,'[3]Form &amp; Form Handler Details'!$Y:$Y,'[3]Form &amp; Form Handler Details'!JN:JN,"")</f>
        <v>0</v>
      </c>
      <c r="HR145" s="35">
        <f>_xlfn.XLOOKUP($A145,'[3]Form &amp; Form Handler Details'!$Y:$Y,'[3]Form &amp; Form Handler Details'!JO:JO,"")</f>
        <v>0</v>
      </c>
      <c r="HS145" s="35">
        <f>_xlfn.XLOOKUP($A145,'[3]Form &amp; Form Handler Details'!$Y:$Y,'[3]Form &amp; Form Handler Details'!JP:JP,"")</f>
        <v>0</v>
      </c>
      <c r="HT145" s="35">
        <f>_xlfn.XLOOKUP($A145,'[3]Form &amp; Form Handler Details'!$Y:$Y,'[3]Form &amp; Form Handler Details'!JQ:JQ,"")</f>
        <v>0</v>
      </c>
      <c r="HU145" s="35">
        <f>_xlfn.XLOOKUP($A145,'[3]Form &amp; Form Handler Details'!$Y:$Y,'[3]Form &amp; Form Handler Details'!JR:JR,"")</f>
        <v>0</v>
      </c>
      <c r="HV145" s="35">
        <f>_xlfn.XLOOKUP($A145,'[3]Form &amp; Form Handler Details'!$Y:$Y,'[3]Form &amp; Form Handler Details'!JS:JS,"")</f>
        <v>0</v>
      </c>
      <c r="HW145" s="35">
        <f>_xlfn.XLOOKUP($A145,'[3]Form &amp; Form Handler Details'!$Y:$Y,'[3]Form &amp; Form Handler Details'!JT:JT,"")</f>
        <v>0</v>
      </c>
    </row>
    <row r="146" spans="1:231" ht="165" customHeight="1">
      <c r="A146" s="32" t="s">
        <v>174</v>
      </c>
      <c r="B146" s="32" t="str">
        <f>_xlfn.XLOOKUP(Table46[[#This Row],[UFID]],ATC!C:C,ATC!A:A,"")</f>
        <v>08</v>
      </c>
      <c r="C146" s="31" t="str">
        <f>_xlfn.XLOOKUP(Table46[[#This Row],[UFID]],ATC!C:C,ATC!E:E,"")</f>
        <v>Build Queue</v>
      </c>
      <c r="D146" s="31">
        <f>_xlfn.XLOOKUP(Table46[[#This Row],[UFID]],ATC!C:C,ATC!J:J,"")</f>
        <v>0</v>
      </c>
      <c r="E146" s="31">
        <v>0</v>
      </c>
      <c r="F146" s="34" t="str">
        <f>_xlfn.XLOOKUP(Table46[[#This Row],[UFID]],'[3]Form &amp; Form Handler Details'!$Y:$Y,'[3]Form &amp; Form Handler Details'!$F:$F,"")</f>
        <v>https://www.paypal.com/uk/webapps/mpp/campaigns/checkout-button</v>
      </c>
      <c r="G146" s="34" t="str">
        <f>_xlfn.XLOOKUP(Table46[[#This Row],[UFID]],'[3]Form &amp; Form Handler Details'!$Y:$Y,'[3]Form &amp; Form Handler Details'!$I:$I,"")</f>
        <v>https://www.paypal.com/uk/webapps/mpp/campaigns/checkout-button/thank-you</v>
      </c>
      <c r="H146" s="34" t="str">
        <f>_xlfn.XLOOKUP(Table46[[#This Row],[UFID]],'[3]Form &amp; Form Handler Details'!$Y:$Y,'[3]Form &amp; Form Handler Details'!$E:$E,"")</f>
        <v>https://pypd.paypal-mktg.com/l/925803/2022-12-15/2ql1y</v>
      </c>
      <c r="I146" s="34" t="str">
        <f>_xlfn.XLOOKUP(Table46[[#This Row],[UFID]],'[3]Form &amp; Form Handler Details'!$Y:$Y,'[3]Form &amp; Form Handler Details'!$U:$U,"")</f>
        <v>EMEA-UK-FRH-23-LE-ABM-IM-ECS-Live</v>
      </c>
      <c r="J146" s="34" t="str">
        <f>_xlfn.XLOOKUP(Table46[[#This Row],[UFID]],'[3]Form &amp; Form Handler Details'!$Y:$Y,'[3]Form &amp; Form Handler Details'!$V:$V,"")</f>
        <v>https://pypd.paypal-mktg.com/l/925803/2023-04-05/2rpct</v>
      </c>
      <c r="K146" s="34" t="str">
        <f t="shared" si="4"/>
        <v>2023-04-05/2rpct</v>
      </c>
      <c r="L146" s="34" t="str">
        <f>_xlfn.XLOOKUP(Table46[[#This Row],[UFID]],'[3]Form &amp; Form Handler Details'!$Y:$Y,'[3]Form &amp; Form Handler Details'!$D:$D,"")</f>
        <v>EMEA-UK-FRM-23-LE-ABM-IM-ECS-LIVE</v>
      </c>
      <c r="M146" s="35" t="str">
        <f>_xlfn.XLOOKUP($A146,'[3]Form &amp; Form Handler Details'!$Y:$Y,'[3]Form &amp; Form Handler Details'!BJ:BJ,"")</f>
        <v>First Name*</v>
      </c>
      <c r="N146" s="35" t="str">
        <f>_xlfn.XLOOKUP($A146,'[3]Form &amp; Form Handler Details'!$Y:$Y,'[3]Form &amp; Form Handler Details'!BK:BK,"")</f>
        <v>firstname</v>
      </c>
      <c r="O146" s="35" t="str">
        <f>_xlfn.XLOOKUP($A146,'[3]Form &amp; Form Handler Details'!$Y:$Y,'[3]Form &amp; Form Handler Details'!BL:BL,"")</f>
        <v>Text</v>
      </c>
      <c r="P146" s="35" t="str">
        <f>_xlfn.XLOOKUP($A146,'[3]Form &amp; Form Handler Details'!$Y:$Y,'[3]Form &amp; Form Handler Details'!BM:BM,"")</f>
        <v>This field is required.</v>
      </c>
      <c r="Q146" s="35" t="str">
        <f>_xlfn.XLOOKUP($A146,'[3]Form &amp; Form Handler Details'!$Y:$Y,'[3]Form &amp; Form Handler Details'!BN:BN,"")</f>
        <v>Last Name*</v>
      </c>
      <c r="R146" s="35" t="str">
        <f>_xlfn.XLOOKUP($A146,'[3]Form &amp; Form Handler Details'!$Y:$Y,'[3]Form &amp; Form Handler Details'!BO:BO,"")</f>
        <v>lastname</v>
      </c>
      <c r="S146" s="35" t="str">
        <f>_xlfn.XLOOKUP($A146,'[3]Form &amp; Form Handler Details'!$Y:$Y,'[3]Form &amp; Form Handler Details'!BP:BP,"")</f>
        <v>text</v>
      </c>
      <c r="T146" s="35" t="str">
        <f>_xlfn.XLOOKUP($A146,'[3]Form &amp; Form Handler Details'!$Y:$Y,'[3]Form &amp; Form Handler Details'!BQ:BQ,"")</f>
        <v>This field is required.</v>
      </c>
      <c r="U146" s="35" t="str">
        <f>_xlfn.XLOOKUP($A146,'[3]Form &amp; Form Handler Details'!$Y:$Y,'[3]Form &amp; Form Handler Details'!BR:BR,"")</f>
        <v>Business Email*</v>
      </c>
      <c r="V146" s="35" t="str">
        <f>_xlfn.XLOOKUP($A146,'[3]Form &amp; Form Handler Details'!$Y:$Y,'[3]Form &amp; Form Handler Details'!BS:BS,"")</f>
        <v>workemail</v>
      </c>
      <c r="W146" s="35" t="str">
        <f>_xlfn.XLOOKUP($A146,'[3]Form &amp; Form Handler Details'!$Y:$Y,'[3]Form &amp; Form Handler Details'!BT:BT,"")</f>
        <v>Email</v>
      </c>
      <c r="X146" s="35" t="str">
        <f>_xlfn.XLOOKUP($A146,'[3]Form &amp; Form Handler Details'!$Y:$Y,'[3]Form &amp; Form Handler Details'!BU:BU,"")</f>
        <v>This field is required.</v>
      </c>
      <c r="Y146" s="35" t="str">
        <f>_xlfn.XLOOKUP($A146,'[3]Form &amp; Form Handler Details'!$Y:$Y,'[3]Form &amp; Form Handler Details'!BV:BV,"")</f>
        <v>Company*</v>
      </c>
      <c r="Z146" s="35" t="str">
        <f>_xlfn.XLOOKUP($A146,'[3]Form &amp; Form Handler Details'!$Y:$Y,'[3]Form &amp; Form Handler Details'!BW:BW,"")</f>
        <v>companyname</v>
      </c>
      <c r="AA146" s="35" t="str">
        <f>_xlfn.XLOOKUP($A146,'[3]Form &amp; Form Handler Details'!$Y:$Y,'[3]Form &amp; Form Handler Details'!BX:BX,"")</f>
        <v>Text</v>
      </c>
      <c r="AB146" s="35" t="str">
        <f>_xlfn.XLOOKUP($A146,'[3]Form &amp; Form Handler Details'!$Y:$Y,'[3]Form &amp; Form Handler Details'!BY:BY,"")</f>
        <v>This field is required.</v>
      </c>
      <c r="AC146" s="35">
        <f>_xlfn.XLOOKUP($A146,'[3]Form &amp; Form Handler Details'!$Y:$Y,'[3]Form &amp; Form Handler Details'!BZ:BZ,"")</f>
        <v>0</v>
      </c>
      <c r="AD146" s="35">
        <f>_xlfn.XLOOKUP($A146,'[3]Form &amp; Form Handler Details'!$Y:$Y,'[3]Form &amp; Form Handler Details'!CA:CA,"")</f>
        <v>0</v>
      </c>
      <c r="AE146" s="35">
        <f>_xlfn.XLOOKUP($A146,'[3]Form &amp; Form Handler Details'!$Y:$Y,'[3]Form &amp; Form Handler Details'!CB:CB,"")</f>
        <v>0</v>
      </c>
      <c r="AF146" s="35">
        <f>_xlfn.XLOOKUP($A146,'[3]Form &amp; Form Handler Details'!$Y:$Y,'[3]Form &amp; Form Handler Details'!CC:CC,"")</f>
        <v>0</v>
      </c>
      <c r="AG146" s="35">
        <f>_xlfn.XLOOKUP($A146,'[3]Form &amp; Form Handler Details'!$Y:$Y,'[3]Form &amp; Form Handler Details'!CD:CD,"")</f>
        <v>0</v>
      </c>
      <c r="AH146" s="35">
        <f>_xlfn.XLOOKUP($A146,'[3]Form &amp; Form Handler Details'!$Y:$Y,'[3]Form &amp; Form Handler Details'!CE:CE,"")</f>
        <v>0</v>
      </c>
      <c r="AI146" s="35">
        <f>_xlfn.XLOOKUP($A146,'[3]Form &amp; Form Handler Details'!$Y:$Y,'[3]Form &amp; Form Handler Details'!CF:CF,"")</f>
        <v>0</v>
      </c>
      <c r="AJ146" s="35">
        <f>_xlfn.XLOOKUP($A146,'[3]Form &amp; Form Handler Details'!$Y:$Y,'[3]Form &amp; Form Handler Details'!CG:CG,"")</f>
        <v>0</v>
      </c>
      <c r="AK146" s="35">
        <f>_xlfn.XLOOKUP($A146,'[3]Form &amp; Form Handler Details'!$Y:$Y,'[3]Form &amp; Form Handler Details'!CH:CH,"")</f>
        <v>0</v>
      </c>
      <c r="AL146" s="35">
        <f>_xlfn.XLOOKUP($A146,'[3]Form &amp; Form Handler Details'!$Y:$Y,'[3]Form &amp; Form Handler Details'!CI:CI,"")</f>
        <v>0</v>
      </c>
      <c r="AM146" s="35">
        <f>_xlfn.XLOOKUP($A146,'[3]Form &amp; Form Handler Details'!$Y:$Y,'[3]Form &amp; Form Handler Details'!CJ:CJ,"")</f>
        <v>0</v>
      </c>
      <c r="AN146" s="35">
        <f>_xlfn.XLOOKUP($A146,'[3]Form &amp; Form Handler Details'!$Y:$Y,'[3]Form &amp; Form Handler Details'!CK:CK,"")</f>
        <v>0</v>
      </c>
      <c r="AO146" s="35">
        <f>_xlfn.XLOOKUP($A146,'[3]Form &amp; Form Handler Details'!$Y:$Y,'[3]Form &amp; Form Handler Details'!CL:CL,"")</f>
        <v>0</v>
      </c>
      <c r="AP146" s="35">
        <f>_xlfn.XLOOKUP($A146,'[3]Form &amp; Form Handler Details'!$Y:$Y,'[3]Form &amp; Form Handler Details'!CM:CM,"")</f>
        <v>0</v>
      </c>
      <c r="AQ146" s="35">
        <f>_xlfn.XLOOKUP($A146,'[3]Form &amp; Form Handler Details'!$Y:$Y,'[3]Form &amp; Form Handler Details'!CN:CN,"")</f>
        <v>0</v>
      </c>
      <c r="AR146" s="35">
        <f>_xlfn.XLOOKUP($A146,'[3]Form &amp; Form Handler Details'!$Y:$Y,'[3]Form &amp; Form Handler Details'!CO:CO,"")</f>
        <v>0</v>
      </c>
      <c r="AS146" s="35" t="str">
        <f>_xlfn.XLOOKUP($A146,'[3]Form &amp; Form Handler Details'!$Y:$Y,'[3]Form &amp; Form Handler Details'!CP:CP,"")</f>
        <v>Title*</v>
      </c>
      <c r="AT146" s="35" t="str">
        <f>_xlfn.XLOOKUP($A146,'[3]Form &amp; Form Handler Details'!$Y:$Y,'[3]Form &amp; Form Handler Details'!CQ:CQ,"")</f>
        <v>jobtitle</v>
      </c>
      <c r="AU146" s="35" t="str">
        <f>_xlfn.XLOOKUP($A146,'[3]Form &amp; Form Handler Details'!$Y:$Y,'[3]Form &amp; Form Handler Details'!CR:CR,"")</f>
        <v>text</v>
      </c>
      <c r="AV146" s="35" t="str">
        <f>_xlfn.XLOOKUP($A146,'[3]Form &amp; Form Handler Details'!$Y:$Y,'[3]Form &amp; Form Handler Details'!CS:CS,"")</f>
        <v>This field is required.</v>
      </c>
      <c r="AW146" s="35" t="str">
        <f>_xlfn.XLOOKUP($A146,'[3]Form &amp; Form Handler Details'!$Y:$Y,'[3]Form &amp; Form Handler Details'!CT:CT,"")</f>
        <v>WebformURL (Hidden)</v>
      </c>
      <c r="AX146" s="35" t="str">
        <f>_xlfn.XLOOKUP($A146,'[3]Form &amp; Form Handler Details'!$Y:$Y,'[3]Form &amp; Form Handler Details'!CU:CU,"")</f>
        <v>webformurl</v>
      </c>
      <c r="AY146" s="35" t="str">
        <f>_xlfn.XLOOKUP($A146,'[3]Form &amp; Form Handler Details'!$Y:$Y,'[3]Form &amp; Form Handler Details'!CV:CV,"")</f>
        <v>Hidden - text</v>
      </c>
      <c r="AZ146" s="35" t="str">
        <f>_xlfn.XLOOKUP($A146,'[3]Form &amp; Form Handler Details'!$Y:$Y,'[3]Form &amp; Form Handler Details'!CW:CW,"")</f>
        <v>gclid* (Hidden)</v>
      </c>
      <c r="BA146" s="35" t="str">
        <f>_xlfn.XLOOKUP($A146,'[3]Form &amp; Form Handler Details'!$Y:$Y,'[3]Form &amp; Form Handler Details'!CX:CX,"")</f>
        <v>gclid</v>
      </c>
      <c r="BB146" s="35" t="str">
        <f>_xlfn.XLOOKUP($A146,'[3]Form &amp; Form Handler Details'!$Y:$Y,'[3]Form &amp; Form Handler Details'!CY:CY,"")</f>
        <v>Hidden - text</v>
      </c>
      <c r="BC146" s="35">
        <f>_xlfn.XLOOKUP($A146,'[3]Form &amp; Form Handler Details'!$Y:$Y,'[3]Form &amp; Form Handler Details'!CZ:CZ,"")</f>
        <v>0</v>
      </c>
      <c r="BD146" s="35">
        <f>_xlfn.XLOOKUP($A146,'[3]Form &amp; Form Handler Details'!$Y:$Y,'[3]Form &amp; Form Handler Details'!DA:DA,"")</f>
        <v>0</v>
      </c>
      <c r="BE146" s="35">
        <f>_xlfn.XLOOKUP($A146,'[3]Form &amp; Form Handler Details'!$Y:$Y,'[3]Form &amp; Form Handler Details'!DB:DB,"")</f>
        <v>0</v>
      </c>
      <c r="BF146" s="35">
        <f>_xlfn.XLOOKUP($A146,'[3]Form &amp; Form Handler Details'!$Y:$Y,'[3]Form &amp; Form Handler Details'!DC:DC,"")</f>
        <v>0</v>
      </c>
      <c r="BG146" s="35">
        <f>_xlfn.XLOOKUP($A146,'[3]Form &amp; Form Handler Details'!$Y:$Y,'[3]Form &amp; Form Handler Details'!DD:DD,"")</f>
        <v>0</v>
      </c>
      <c r="BH146" s="35">
        <f>_xlfn.XLOOKUP($A146,'[3]Form &amp; Form Handler Details'!$Y:$Y,'[3]Form &amp; Form Handler Details'!DE:DE,"")</f>
        <v>0</v>
      </c>
      <c r="BI146" s="35">
        <f>_xlfn.XLOOKUP($A146,'[3]Form &amp; Form Handler Details'!$Y:$Y,'[3]Form &amp; Form Handler Details'!DF:DF,"")</f>
        <v>0</v>
      </c>
      <c r="BJ146" s="35">
        <f>_xlfn.XLOOKUP($A146,'[3]Form &amp; Form Handler Details'!$Y:$Y,'[3]Form &amp; Form Handler Details'!DG:DG,"")</f>
        <v>0</v>
      </c>
      <c r="BK146" s="35">
        <f>_xlfn.XLOOKUP($A146,'[3]Form &amp; Form Handler Details'!$Y:$Y,'[3]Form &amp; Form Handler Details'!DH:DH,"")</f>
        <v>0</v>
      </c>
      <c r="BL146" s="35">
        <f>_xlfn.XLOOKUP($A146,'[3]Form &amp; Form Handler Details'!$Y:$Y,'[3]Form &amp; Form Handler Details'!DI:DI,"")</f>
        <v>0</v>
      </c>
      <c r="BM146" s="35">
        <f>_xlfn.XLOOKUP($A146,'[3]Form &amp; Form Handler Details'!$Y:$Y,'[3]Form &amp; Form Handler Details'!DJ:DJ,"")</f>
        <v>0</v>
      </c>
      <c r="BN146" s="35">
        <f>_xlfn.XLOOKUP($A146,'[3]Form &amp; Form Handler Details'!$Y:$Y,'[3]Form &amp; Form Handler Details'!DK:DK,"")</f>
        <v>0</v>
      </c>
      <c r="BO146" s="35">
        <f>_xlfn.XLOOKUP($A146,'[3]Form &amp; Form Handler Details'!$Y:$Y,'[3]Form &amp; Form Handler Details'!DL:DL,"")</f>
        <v>0</v>
      </c>
      <c r="BP146" s="35">
        <f>_xlfn.XLOOKUP($A146,'[3]Form &amp; Form Handler Details'!$Y:$Y,'[3]Form &amp; Form Handler Details'!DM:DM,"")</f>
        <v>0</v>
      </c>
      <c r="BQ146" s="35">
        <f>_xlfn.XLOOKUP($A146,'[3]Form &amp; Form Handler Details'!$Y:$Y,'[3]Form &amp; Form Handler Details'!DN:DN,"")</f>
        <v>0</v>
      </c>
      <c r="BR146" s="35" t="str">
        <f>_xlfn.XLOOKUP($A146,'[3]Form &amp; Form Handler Details'!$Y:$Y,'[3]Form &amp; Form Handler Details'!DO:DO,"")</f>
        <v>Country*
Please select
United Kingdom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States Minor Outlying Islands
Uruguay
Uzbekistan
Vanuatu
Vatican
Venezuela
Vietnam
Wallis and Futuna
Western Sahara
Yemen
Zambia
Zimbabwe</v>
      </c>
      <c r="BS146" s="35" t="str">
        <f>_xlfn.XLOOKUP($A146,'[3]Form &amp; Form Handler Details'!$Y:$Y,'[3]Form &amp; Form Handler Details'!DP:DP,"")</f>
        <v>GB
AF
AL
DZ
AS
AD
AO
AI
AQ
AG
AR
AM
AW
AU
AT
AZ
BS
BH
BD
BB
BY
BE
BZ
BJ
BM
BT
BO
BA
BW
BR
IO
VG
BN
BG
BF
BI
KH
CM
CA
CV
KY
CF
TD
CL
CN
CX
CC
CO
KM
CG
CK
CR
HR
CU
CW
CY
CZ
CI
CD
DK
DJ
DM
DO
EC
EG
SV
GQ
ER
EE
ET
FK
FO
FJ
FI
FR
GF
PF
TF
GA
GM
GE
DE
GH
GI
GR
GL
GD
GP
GU
GT
GG
GN
GW
GY
HT
HN
HK
HU
IS
IN
ID
IR
IQ
IE
IM
IL
IT
JM
JP
JE
JO
KZ
KE
KI
KW
KG
LA
LV
LB
LS
LR
LY
LI
LT
LU
MO
MK
MG
MW
MY
MV
ML
MT
MH
MQ
MR
MU
YT
MX
FM
MD
MC
MN
ME
MS
MA
MZ
MM
NA
NR
NP
NL
NC
NZ
NI
NE
NG
NU
NF
KP
MP
NO
OM
PK
PW
PS
PA
PG
PY
PE
PH
PN
PL
PT
PR
QA
RO
RU
RW
RE
BL
SH
KN
LC
PM
VC
WS
SM
ST
SA
SN
SP
SC
SL
SG
SK
SI
SB
SO
ZA
KR
SS
ES
LK
SD
SR
SJ
SZ
SE
CH
SY
TW
TJ
TZ
TH
TL
TG
TK
TO
TT
TN
TR
TM
TC
TV
VI
UG
UA
AE
US
UM
UY
UZ
VU
VA
VE
VN
WF
EH
YE
ZM
ZW</v>
      </c>
      <c r="BT146" s="35" t="str">
        <f>_xlfn.XLOOKUP($A146,'[3]Form &amp; Form Handler Details'!$Y:$Y,'[3]Form &amp; Form Handler Details'!DQ:DQ,"")</f>
        <v>country</v>
      </c>
      <c r="BU146" s="35" t="str">
        <f>_xlfn.XLOOKUP($A146,'[3]Form &amp; Form Handler Details'!$Y:$Y,'[3]Form &amp; Form Handler Details'!DR:DR,"")</f>
        <v>dropdown</v>
      </c>
      <c r="BV146" s="35" t="str">
        <f>_xlfn.XLOOKUP($A146,'[3]Form &amp; Form Handler Details'!$Y:$Y,'[3]Form &amp; Form Handler Details'!DS:DS,"")</f>
        <v>This field is required.</v>
      </c>
      <c r="BW146" s="35" t="str">
        <f>_xlfn.XLOOKUP($A146,'[3]Form &amp; Form Handler Details'!$Y:$Y,'[3]Form &amp; Form Handler Details'!DT:DT,"")</f>
        <v>HoneyPot</v>
      </c>
      <c r="BX146" s="35" t="str">
        <f>_xlfn.XLOOKUP($A146,'[3]Form &amp; Form Handler Details'!$Y:$Y,'[3]Form &amp; Form Handler Details'!DU:DU,"")</f>
        <v>pardot_extra_field</v>
      </c>
      <c r="BY146" s="35" t="str">
        <f>_xlfn.XLOOKUP($A146,'[3]Form &amp; Form Handler Details'!$Y:$Y,'[3]Form &amp; Form Handler Details'!DV:DV,"")</f>
        <v>Hidden</v>
      </c>
      <c r="BZ146" s="35">
        <f>_xlfn.XLOOKUP($A146,'[3]Form &amp; Form Handler Details'!$Y:$Y,'[3]Form &amp; Form Handler Details'!DW:DW,"")</f>
        <v>0</v>
      </c>
      <c r="CA146" s="35">
        <f>_xlfn.XLOOKUP($A146,'[3]Form &amp; Form Handler Details'!$Y:$Y,'[3]Form &amp; Form Handler Details'!DX:DX,"")</f>
        <v>0</v>
      </c>
      <c r="CB146" s="35">
        <f>_xlfn.XLOOKUP($A146,'[3]Form &amp; Form Handler Details'!$Y:$Y,'[3]Form &amp; Form Handler Details'!DY:DY,"")</f>
        <v>0</v>
      </c>
      <c r="CC146" s="35">
        <f>_xlfn.XLOOKUP($A146,'[3]Form &amp; Form Handler Details'!$Y:$Y,'[3]Form &amp; Form Handler Details'!DZ:DZ,"")</f>
        <v>0</v>
      </c>
      <c r="CD146" s="35">
        <f>_xlfn.XLOOKUP($A146,'[3]Form &amp; Form Handler Details'!$Y:$Y,'[3]Form &amp; Form Handler Details'!EA:EA,"")</f>
        <v>0</v>
      </c>
      <c r="CE146" s="35">
        <f>_xlfn.XLOOKUP($A146,'[3]Form &amp; Form Handler Details'!$Y:$Y,'[3]Form &amp; Form Handler Details'!EB:EB,"")</f>
        <v>0</v>
      </c>
      <c r="CF146" s="35">
        <f>_xlfn.XLOOKUP($A146,'[3]Form &amp; Form Handler Details'!$Y:$Y,'[3]Form &amp; Form Handler Details'!EC:EC,"")</f>
        <v>0</v>
      </c>
      <c r="CG146" s="35">
        <f>_xlfn.XLOOKUP($A146,'[3]Form &amp; Form Handler Details'!$Y:$Y,'[3]Form &amp; Form Handler Details'!ED:ED,"")</f>
        <v>0</v>
      </c>
      <c r="CH146" s="35">
        <f>_xlfn.XLOOKUP($A146,'[3]Form &amp; Form Handler Details'!$Y:$Y,'[3]Form &amp; Form Handler Details'!EE:EE,"")</f>
        <v>0</v>
      </c>
      <c r="CI146" s="35">
        <f>_xlfn.XLOOKUP($A146,'[3]Form &amp; Form Handler Details'!$Y:$Y,'[3]Form &amp; Form Handler Details'!EF:EF,"")</f>
        <v>0</v>
      </c>
      <c r="CJ146" s="35">
        <f>_xlfn.XLOOKUP($A146,'[3]Form &amp; Form Handler Details'!$Y:$Y,'[3]Form &amp; Form Handler Details'!EG:EG,"")</f>
        <v>0</v>
      </c>
      <c r="CK146" s="35">
        <f>_xlfn.XLOOKUP($A146,'[3]Form &amp; Form Handler Details'!$Y:$Y,'[3]Form &amp; Form Handler Details'!EH:EH,"")</f>
        <v>0</v>
      </c>
      <c r="CL146" s="35">
        <f>_xlfn.XLOOKUP($A146,'[3]Form &amp; Form Handler Details'!$Y:$Y,'[3]Form &amp; Form Handler Details'!EI:EI,"")</f>
        <v>0</v>
      </c>
      <c r="CM146" s="35">
        <f>_xlfn.XLOOKUP($A146,'[3]Form &amp; Form Handler Details'!$Y:$Y,'[3]Form &amp; Form Handler Details'!EJ:EJ,"")</f>
        <v>0</v>
      </c>
      <c r="CN146" s="35">
        <f>_xlfn.XLOOKUP($A146,'[3]Form &amp; Form Handler Details'!$Y:$Y,'[3]Form &amp; Form Handler Details'!EK:EK,"")</f>
        <v>0</v>
      </c>
      <c r="CO146" s="35">
        <f>_xlfn.XLOOKUP($A146,'[3]Form &amp; Form Handler Details'!$Y:$Y,'[3]Form &amp; Form Handler Details'!EL:EL,"")</f>
        <v>0</v>
      </c>
      <c r="CP146" s="35">
        <f>_xlfn.XLOOKUP($A146,'[3]Form &amp; Form Handler Details'!$Y:$Y,'[3]Form &amp; Form Handler Details'!EM:EM,"")</f>
        <v>0</v>
      </c>
      <c r="CQ146" s="35" t="str">
        <f>_xlfn.XLOOKUP($A146,'[3]Form &amp; Form Handler Details'!$Y:$Y,'[3]Form &amp; Form Handler Details'!EN:EN,"")</f>
        <v>I have read and accepted the PayPal Privacy Policy.
I consent to PayPal contacting me by phone or by email, and to sending me product or industry information relevant to my query. I know I can unsubscribe at any time.</v>
      </c>
      <c r="CR146" s="35" t="str">
        <f>_xlfn.XLOOKUP($A146,'[3]Form &amp; Form Handler Details'!$Y:$Y,'[3]Form &amp; Form Handler Details'!EO:EO,"")</f>
        <v>privacyconsent</v>
      </c>
      <c r="CS146" s="35" t="str">
        <f>_xlfn.XLOOKUP($A146,'[3]Form &amp; Form Handler Details'!$Y:$Y,'[3]Form &amp; Form Handler Details'!EP:EP,"")</f>
        <v>Checkbox</v>
      </c>
      <c r="CT146" s="35" t="str">
        <f>_xlfn.XLOOKUP($A146,'[3]Form &amp; Form Handler Details'!$Y:$Y,'[3]Form &amp; Form Handler Details'!EQ:EQ,"")</f>
        <v>This field is required.</v>
      </c>
      <c r="CU146" s="35">
        <f>_xlfn.XLOOKUP($A146,'[3]Form &amp; Form Handler Details'!$Y:$Y,'[3]Form &amp; Form Handler Details'!ER:ER,"")</f>
        <v>0</v>
      </c>
      <c r="CV146" s="35">
        <f>_xlfn.XLOOKUP($A146,'[3]Form &amp; Form Handler Details'!$Y:$Y,'[3]Form &amp; Form Handler Details'!ES:ES,"")</f>
        <v>0</v>
      </c>
      <c r="CW146" s="35">
        <f>_xlfn.XLOOKUP($A146,'[3]Form &amp; Form Handler Details'!$Y:$Y,'[3]Form &amp; Form Handler Details'!ET:ET,"")</f>
        <v>0</v>
      </c>
      <c r="CX146" s="35">
        <f>_xlfn.XLOOKUP($A146,'[3]Form &amp; Form Handler Details'!$Y:$Y,'[3]Form &amp; Form Handler Details'!EU:EU,"")</f>
        <v>0</v>
      </c>
      <c r="CY146" s="35">
        <f>_xlfn.XLOOKUP($A146,'[3]Form &amp; Form Handler Details'!$Y:$Y,'[3]Form &amp; Form Handler Details'!EV:EV,"")</f>
        <v>0</v>
      </c>
      <c r="CZ146" s="35">
        <f>_xlfn.XLOOKUP($A146,'[3]Form &amp; Form Handler Details'!$Y:$Y,'[3]Form &amp; Form Handler Details'!EW:EW,"")</f>
        <v>0</v>
      </c>
      <c r="DA146" s="35">
        <f>_xlfn.XLOOKUP($A146,'[3]Form &amp; Form Handler Details'!$Y:$Y,'[3]Form &amp; Form Handler Details'!EX:EX,"")</f>
        <v>0</v>
      </c>
      <c r="DB146" s="35">
        <f>_xlfn.XLOOKUP($A146,'[3]Form &amp; Form Handler Details'!$Y:$Y,'[3]Form &amp; Form Handler Details'!EY:EY,"")</f>
        <v>0</v>
      </c>
      <c r="DC146" s="35">
        <f>_xlfn.XLOOKUP($A146,'[3]Form &amp; Form Handler Details'!$Y:$Y,'[3]Form &amp; Form Handler Details'!EZ:EZ,"")</f>
        <v>0</v>
      </c>
      <c r="DD146" s="35">
        <f>_xlfn.XLOOKUP($A146,'[3]Form &amp; Form Handler Details'!$Y:$Y,'[3]Form &amp; Form Handler Details'!FA:FA,"")</f>
        <v>0</v>
      </c>
      <c r="DE146" s="35">
        <f>_xlfn.XLOOKUP($A146,'[3]Form &amp; Form Handler Details'!$Y:$Y,'[3]Form &amp; Form Handler Details'!FB:FB,"")</f>
        <v>0</v>
      </c>
      <c r="DF146" s="35">
        <f>_xlfn.XLOOKUP($A146,'[3]Form &amp; Form Handler Details'!$Y:$Y,'[3]Form &amp; Form Handler Details'!FC:FC,"")</f>
        <v>0</v>
      </c>
      <c r="DG146" s="35">
        <f>_xlfn.XLOOKUP($A146,'[3]Form &amp; Form Handler Details'!$Y:$Y,'[3]Form &amp; Form Handler Details'!FD:FD,"")</f>
        <v>0</v>
      </c>
      <c r="DH146" s="35">
        <f>_xlfn.XLOOKUP($A146,'[3]Form &amp; Form Handler Details'!$Y:$Y,'[3]Form &amp; Form Handler Details'!FE:FE,"")</f>
        <v>0</v>
      </c>
      <c r="DI146" s="35">
        <f>_xlfn.XLOOKUP($A146,'[3]Form &amp; Form Handler Details'!$Y:$Y,'[3]Form &amp; Form Handler Details'!FF:FF,"")</f>
        <v>0</v>
      </c>
      <c r="DJ146" s="35">
        <f>_xlfn.XLOOKUP($A146,'[3]Form &amp; Form Handler Details'!$Y:$Y,'[3]Form &amp; Form Handler Details'!FG:FG,"")</f>
        <v>0</v>
      </c>
      <c r="DK146" s="35">
        <f>_xlfn.XLOOKUP($A146,'[3]Form &amp; Form Handler Details'!$Y:$Y,'[3]Form &amp; Form Handler Details'!FH:FH,"")</f>
        <v>0</v>
      </c>
      <c r="DL146" s="35">
        <f>_xlfn.XLOOKUP($A146,'[3]Form &amp; Form Handler Details'!$Y:$Y,'[3]Form &amp; Form Handler Details'!FI:FI,"")</f>
        <v>0</v>
      </c>
      <c r="DM146" s="35">
        <f>_xlfn.XLOOKUP($A146,'[3]Form &amp; Form Handler Details'!$Y:$Y,'[3]Form &amp; Form Handler Details'!FJ:FJ,"")</f>
        <v>0</v>
      </c>
      <c r="DN146" s="35">
        <f>_xlfn.XLOOKUP($A146,'[3]Form &amp; Form Handler Details'!$Y:$Y,'[3]Form &amp; Form Handler Details'!FK:FK,"")</f>
        <v>0</v>
      </c>
      <c r="DO146" s="35">
        <f>_xlfn.XLOOKUP($A146,'[3]Form &amp; Form Handler Details'!$Y:$Y,'[3]Form &amp; Form Handler Details'!FL:FL,"")</f>
        <v>0</v>
      </c>
      <c r="DP146" s="35">
        <f>_xlfn.XLOOKUP($A146,'[3]Form &amp; Form Handler Details'!$Y:$Y,'[3]Form &amp; Form Handler Details'!FM:FM,"")</f>
        <v>0</v>
      </c>
      <c r="DQ146" s="35">
        <f>_xlfn.XLOOKUP($A146,'[3]Form &amp; Form Handler Details'!$Y:$Y,'[3]Form &amp; Form Handler Details'!FN:FN,"")</f>
        <v>0</v>
      </c>
      <c r="DR146" s="35">
        <f>_xlfn.XLOOKUP($A146,'[3]Form &amp; Form Handler Details'!$Y:$Y,'[3]Form &amp; Form Handler Details'!FO:FO,"")</f>
        <v>0</v>
      </c>
      <c r="DS146" s="35">
        <f>_xlfn.XLOOKUP($A146,'[3]Form &amp; Form Handler Details'!$Y:$Y,'[3]Form &amp; Form Handler Details'!FP:FP,"")</f>
        <v>0</v>
      </c>
      <c r="DT146" s="35">
        <f>_xlfn.XLOOKUP($A146,'[3]Form &amp; Form Handler Details'!$Y:$Y,'[3]Form &amp; Form Handler Details'!FQ:FQ,"")</f>
        <v>0</v>
      </c>
      <c r="DU146" s="35">
        <f>_xlfn.XLOOKUP($A146,'[3]Form &amp; Form Handler Details'!$Y:$Y,'[3]Form &amp; Form Handler Details'!FR:FR,"")</f>
        <v>0</v>
      </c>
      <c r="DV146" s="35">
        <f>_xlfn.XLOOKUP($A146,'[3]Form &amp; Form Handler Details'!$Y:$Y,'[3]Form &amp; Form Handler Details'!FS:FS,"")</f>
        <v>0</v>
      </c>
      <c r="DW146" s="35">
        <f>_xlfn.XLOOKUP($A146,'[3]Form &amp; Form Handler Details'!$Y:$Y,'[3]Form &amp; Form Handler Details'!FT:FT,"")</f>
        <v>0</v>
      </c>
      <c r="DX146" s="35">
        <f>_xlfn.XLOOKUP($A146,'[3]Form &amp; Form Handler Details'!$Y:$Y,'[3]Form &amp; Form Handler Details'!FU:FU,"")</f>
        <v>0</v>
      </c>
      <c r="DY146" s="35">
        <f>_xlfn.XLOOKUP($A146,'[3]Form &amp; Form Handler Details'!$Y:$Y,'[3]Form &amp; Form Handler Details'!FV:FV,"")</f>
        <v>0</v>
      </c>
      <c r="DZ146" s="35">
        <f>_xlfn.XLOOKUP($A146,'[3]Form &amp; Form Handler Details'!$Y:$Y,'[3]Form &amp; Form Handler Details'!FW:FW,"")</f>
        <v>0</v>
      </c>
      <c r="EA146" s="35">
        <f>_xlfn.XLOOKUP($A146,'[3]Form &amp; Form Handler Details'!$Y:$Y,'[3]Form &amp; Form Handler Details'!FX:FX,"")</f>
        <v>0</v>
      </c>
      <c r="EB146" s="35">
        <f>_xlfn.XLOOKUP($A146,'[3]Form &amp; Form Handler Details'!$Y:$Y,'[3]Form &amp; Form Handler Details'!FY:FY,"")</f>
        <v>0</v>
      </c>
      <c r="EC146" s="35">
        <f>_xlfn.XLOOKUP($A146,'[3]Form &amp; Form Handler Details'!$Y:$Y,'[3]Form &amp; Form Handler Details'!FZ:FZ,"")</f>
        <v>0</v>
      </c>
      <c r="ED146" s="35">
        <f>_xlfn.XLOOKUP($A146,'[3]Form &amp; Form Handler Details'!$Y:$Y,'[3]Form &amp; Form Handler Details'!GA:GA,"")</f>
        <v>0</v>
      </c>
      <c r="EE146" s="35">
        <f>_xlfn.XLOOKUP($A146,'[3]Form &amp; Form Handler Details'!$Y:$Y,'[3]Form &amp; Form Handler Details'!GB:GB,"")</f>
        <v>0</v>
      </c>
      <c r="EF146" s="35">
        <f>_xlfn.XLOOKUP($A146,'[3]Form &amp; Form Handler Details'!$Y:$Y,'[3]Form &amp; Form Handler Details'!GC:GC,"")</f>
        <v>0</v>
      </c>
      <c r="EG146" s="35">
        <f>_xlfn.XLOOKUP($A146,'[3]Form &amp; Form Handler Details'!$Y:$Y,'[3]Form &amp; Form Handler Details'!GD:GD,"")</f>
        <v>0</v>
      </c>
      <c r="EH146" s="35">
        <f>_xlfn.XLOOKUP($A146,'[3]Form &amp; Form Handler Details'!$Y:$Y,'[3]Form &amp; Form Handler Details'!GE:GE,"")</f>
        <v>0</v>
      </c>
      <c r="EI146" s="35">
        <f>_xlfn.XLOOKUP($A146,'[3]Form &amp; Form Handler Details'!$Y:$Y,'[3]Form &amp; Form Handler Details'!GF:GF,"")</f>
        <v>0</v>
      </c>
      <c r="EJ146" s="35">
        <f>_xlfn.XLOOKUP($A146,'[3]Form &amp; Form Handler Details'!$Y:$Y,'[3]Form &amp; Form Handler Details'!GG:GG,"")</f>
        <v>0</v>
      </c>
      <c r="EK146" s="35">
        <f>_xlfn.XLOOKUP($A146,'[3]Form &amp; Form Handler Details'!$Y:$Y,'[3]Form &amp; Form Handler Details'!GH:GH,"")</f>
        <v>0</v>
      </c>
      <c r="EL146" s="35">
        <f>_xlfn.XLOOKUP($A146,'[3]Form &amp; Form Handler Details'!$Y:$Y,'[3]Form &amp; Form Handler Details'!GI:GI,"")</f>
        <v>0</v>
      </c>
      <c r="EM146" s="35">
        <f>_xlfn.XLOOKUP($A146,'[3]Form &amp; Form Handler Details'!$Y:$Y,'[3]Form &amp; Form Handler Details'!GJ:GJ,"")</f>
        <v>0</v>
      </c>
      <c r="EN146" s="35">
        <f>_xlfn.XLOOKUP($A146,'[3]Form &amp; Form Handler Details'!$Y:$Y,'[3]Form &amp; Form Handler Details'!GK:GK,"")</f>
        <v>0</v>
      </c>
      <c r="EO146" s="35">
        <f>_xlfn.XLOOKUP($A146,'[3]Form &amp; Form Handler Details'!$Y:$Y,'[3]Form &amp; Form Handler Details'!GL:GL,"")</f>
        <v>0</v>
      </c>
      <c r="EP146" s="35">
        <f>_xlfn.XLOOKUP($A146,'[3]Form &amp; Form Handler Details'!$Y:$Y,'[3]Form &amp; Form Handler Details'!GM:GM,"")</f>
        <v>0</v>
      </c>
      <c r="EQ146" s="35">
        <f>_xlfn.XLOOKUP($A146,'[3]Form &amp; Form Handler Details'!$Y:$Y,'[3]Form &amp; Form Handler Details'!GN:GN,"")</f>
        <v>0</v>
      </c>
      <c r="ER146" s="35">
        <f>_xlfn.XLOOKUP($A146,'[3]Form &amp; Form Handler Details'!$Y:$Y,'[3]Form &amp; Form Handler Details'!GO:GO,"")</f>
        <v>0</v>
      </c>
      <c r="ES146" s="35">
        <f>_xlfn.XLOOKUP($A146,'[3]Form &amp; Form Handler Details'!$Y:$Y,'[3]Form &amp; Form Handler Details'!GP:GP,"")</f>
        <v>0</v>
      </c>
      <c r="ET146" s="35">
        <f>_xlfn.XLOOKUP($A146,'[3]Form &amp; Form Handler Details'!$Y:$Y,'[3]Form &amp; Form Handler Details'!GQ:GQ,"")</f>
        <v>0</v>
      </c>
      <c r="EU146" s="35">
        <f>_xlfn.XLOOKUP($A146,'[3]Form &amp; Form Handler Details'!$Y:$Y,'[3]Form &amp; Form Handler Details'!GR:GR,"")</f>
        <v>0</v>
      </c>
      <c r="EV146" s="35">
        <f>_xlfn.XLOOKUP($A146,'[3]Form &amp; Form Handler Details'!$Y:$Y,'[3]Form &amp; Form Handler Details'!GS:GS,"")</f>
        <v>0</v>
      </c>
      <c r="EW146" s="35">
        <f>_xlfn.XLOOKUP($A146,'[3]Form &amp; Form Handler Details'!$Y:$Y,'[3]Form &amp; Form Handler Details'!GT:GT,"")</f>
        <v>0</v>
      </c>
      <c r="EX146" s="35">
        <f>_xlfn.XLOOKUP($A146,'[3]Form &amp; Form Handler Details'!$Y:$Y,'[3]Form &amp; Form Handler Details'!GU:GU,"")</f>
        <v>0</v>
      </c>
      <c r="EY146" s="35">
        <f>_xlfn.XLOOKUP($A146,'[3]Form &amp; Form Handler Details'!$Y:$Y,'[3]Form &amp; Form Handler Details'!GV:GV,"")</f>
        <v>0</v>
      </c>
      <c r="EZ146" s="35">
        <f>_xlfn.XLOOKUP($A146,'[3]Form &amp; Form Handler Details'!$Y:$Y,'[3]Form &amp; Form Handler Details'!GW:GW,"")</f>
        <v>0</v>
      </c>
      <c r="FA146" s="35">
        <f>_xlfn.XLOOKUP($A146,'[3]Form &amp; Form Handler Details'!$Y:$Y,'[3]Form &amp; Form Handler Details'!GX:GX,"")</f>
        <v>0</v>
      </c>
      <c r="FB146" s="35">
        <f>_xlfn.XLOOKUP($A146,'[3]Form &amp; Form Handler Details'!$Y:$Y,'[3]Form &amp; Form Handler Details'!GY:GY,"")</f>
        <v>0</v>
      </c>
      <c r="FC146" s="35">
        <f>_xlfn.XLOOKUP($A146,'[3]Form &amp; Form Handler Details'!$Y:$Y,'[3]Form &amp; Form Handler Details'!GZ:GZ,"")</f>
        <v>0</v>
      </c>
      <c r="FD146" s="35">
        <f>_xlfn.XLOOKUP($A146,'[3]Form &amp; Form Handler Details'!$Y:$Y,'[3]Form &amp; Form Handler Details'!HA:HA,"")</f>
        <v>0</v>
      </c>
      <c r="FE146" s="35">
        <f>_xlfn.XLOOKUP($A146,'[3]Form &amp; Form Handler Details'!$Y:$Y,'[3]Form &amp; Form Handler Details'!HB:HB,"")</f>
        <v>0</v>
      </c>
      <c r="FF146" s="35">
        <f>_xlfn.XLOOKUP($A146,'[3]Form &amp; Form Handler Details'!$Y:$Y,'[3]Form &amp; Form Handler Details'!HC:HC,"")</f>
        <v>0</v>
      </c>
      <c r="FG146" s="35">
        <f>_xlfn.XLOOKUP($A146,'[3]Form &amp; Form Handler Details'!$Y:$Y,'[3]Form &amp; Form Handler Details'!HD:HD,"")</f>
        <v>0</v>
      </c>
      <c r="FH146" s="35">
        <f>_xlfn.XLOOKUP($A146,'[3]Form &amp; Form Handler Details'!$Y:$Y,'[3]Form &amp; Form Handler Details'!HE:HE,"")</f>
        <v>0</v>
      </c>
      <c r="FI146" s="35">
        <f>_xlfn.XLOOKUP($A146,'[3]Form &amp; Form Handler Details'!$Y:$Y,'[3]Form &amp; Form Handler Details'!HF:HF,"")</f>
        <v>0</v>
      </c>
      <c r="FJ146" s="35">
        <f>_xlfn.XLOOKUP($A146,'[3]Form &amp; Form Handler Details'!$Y:$Y,'[3]Form &amp; Form Handler Details'!HG:HG,"")</f>
        <v>0</v>
      </c>
      <c r="FK146" s="35">
        <f>_xlfn.XLOOKUP($A146,'[3]Form &amp; Form Handler Details'!$Y:$Y,'[3]Form &amp; Form Handler Details'!HH:HH,"")</f>
        <v>0</v>
      </c>
      <c r="FL146" s="35">
        <f>_xlfn.XLOOKUP($A146,'[3]Form &amp; Form Handler Details'!$Y:$Y,'[3]Form &amp; Form Handler Details'!HI:HI,"")</f>
        <v>0</v>
      </c>
      <c r="FM146" s="35">
        <f>_xlfn.XLOOKUP($A146,'[3]Form &amp; Form Handler Details'!$Y:$Y,'[3]Form &amp; Form Handler Details'!HJ:HJ,"")</f>
        <v>0</v>
      </c>
      <c r="FN146" s="35">
        <f>_xlfn.XLOOKUP($A146,'[3]Form &amp; Form Handler Details'!$Y:$Y,'[3]Form &amp; Form Handler Details'!HK:HK,"")</f>
        <v>0</v>
      </c>
      <c r="FO146" s="35">
        <f>_xlfn.XLOOKUP($A146,'[3]Form &amp; Form Handler Details'!$Y:$Y,'[3]Form &amp; Form Handler Details'!HL:HL,"")</f>
        <v>0</v>
      </c>
      <c r="FP146" s="35">
        <f>_xlfn.XLOOKUP($A146,'[3]Form &amp; Form Handler Details'!$Y:$Y,'[3]Form &amp; Form Handler Details'!HM:HM,"")</f>
        <v>0</v>
      </c>
      <c r="FQ146" s="35">
        <f>_xlfn.XLOOKUP($A146,'[3]Form &amp; Form Handler Details'!$Y:$Y,'[3]Form &amp; Form Handler Details'!HN:HN,"")</f>
        <v>0</v>
      </c>
      <c r="FR146" s="35">
        <f>_xlfn.XLOOKUP($A146,'[3]Form &amp; Form Handler Details'!$Y:$Y,'[3]Form &amp; Form Handler Details'!HO:HO,"")</f>
        <v>0</v>
      </c>
      <c r="FS146" s="35">
        <f>_xlfn.XLOOKUP($A146,'[3]Form &amp; Form Handler Details'!$Y:$Y,'[3]Form &amp; Form Handler Details'!HP:HP,"")</f>
        <v>0</v>
      </c>
      <c r="FT146" s="35">
        <f>_xlfn.XLOOKUP($A146,'[3]Form &amp; Form Handler Details'!$Y:$Y,'[3]Form &amp; Form Handler Details'!HQ:HQ,"")</f>
        <v>0</v>
      </c>
      <c r="FU146" s="35">
        <f>_xlfn.XLOOKUP($A146,'[3]Form &amp; Form Handler Details'!$Y:$Y,'[3]Form &amp; Form Handler Details'!HR:HR,"")</f>
        <v>0</v>
      </c>
      <c r="FV146" s="35">
        <f>_xlfn.XLOOKUP($A146,'[3]Form &amp; Form Handler Details'!$Y:$Y,'[3]Form &amp; Form Handler Details'!HS:HS,"")</f>
        <v>0</v>
      </c>
      <c r="FW146" s="35">
        <f>_xlfn.XLOOKUP($A146,'[3]Form &amp; Form Handler Details'!$Y:$Y,'[3]Form &amp; Form Handler Details'!HT:HT,"")</f>
        <v>0</v>
      </c>
      <c r="FX146" s="35">
        <f>_xlfn.XLOOKUP($A146,'[3]Form &amp; Form Handler Details'!$Y:$Y,'[3]Form &amp; Form Handler Details'!HU:HU,"")</f>
        <v>0</v>
      </c>
      <c r="FY146" s="35">
        <f>_xlfn.XLOOKUP($A146,'[3]Form &amp; Form Handler Details'!$Y:$Y,'[3]Form &amp; Form Handler Details'!HV:HV,"")</f>
        <v>0</v>
      </c>
      <c r="FZ146" s="35">
        <f>_xlfn.XLOOKUP($A146,'[3]Form &amp; Form Handler Details'!$Y:$Y,'[3]Form &amp; Form Handler Details'!HW:HW,"")</f>
        <v>0</v>
      </c>
      <c r="GA146" s="35">
        <f>_xlfn.XLOOKUP($A146,'[3]Form &amp; Form Handler Details'!$Y:$Y,'[3]Form &amp; Form Handler Details'!HX:HX,"")</f>
        <v>0</v>
      </c>
      <c r="GB146" s="35">
        <f>_xlfn.XLOOKUP($A146,'[3]Form &amp; Form Handler Details'!$Y:$Y,'[3]Form &amp; Form Handler Details'!HY:HY,"")</f>
        <v>0</v>
      </c>
      <c r="GC146" s="35">
        <f>_xlfn.XLOOKUP($A146,'[3]Form &amp; Form Handler Details'!$Y:$Y,'[3]Form &amp; Form Handler Details'!HZ:HZ,"")</f>
        <v>0</v>
      </c>
      <c r="GD146" s="35">
        <f>_xlfn.XLOOKUP($A146,'[3]Form &amp; Form Handler Details'!$Y:$Y,'[3]Form &amp; Form Handler Details'!IA:IA,"")</f>
        <v>0</v>
      </c>
      <c r="GE146" s="35">
        <f>_xlfn.XLOOKUP($A146,'[3]Form &amp; Form Handler Details'!$Y:$Y,'[3]Form &amp; Form Handler Details'!IB:IB,"")</f>
        <v>0</v>
      </c>
      <c r="GF146" s="35">
        <f>_xlfn.XLOOKUP($A146,'[3]Form &amp; Form Handler Details'!$Y:$Y,'[3]Form &amp; Form Handler Details'!IC:IC,"")</f>
        <v>0</v>
      </c>
      <c r="GG146" s="35">
        <f>_xlfn.XLOOKUP($A146,'[3]Form &amp; Form Handler Details'!$Y:$Y,'[3]Form &amp; Form Handler Details'!ID:ID,"")</f>
        <v>0</v>
      </c>
      <c r="GH146" s="35">
        <f>_xlfn.XLOOKUP($A146,'[3]Form &amp; Form Handler Details'!$Y:$Y,'[3]Form &amp; Form Handler Details'!IE:IE,"")</f>
        <v>0</v>
      </c>
      <c r="GI146" s="35">
        <f>_xlfn.XLOOKUP($A146,'[3]Form &amp; Form Handler Details'!$Y:$Y,'[3]Form &amp; Form Handler Details'!IF:IF,"")</f>
        <v>0</v>
      </c>
      <c r="GJ146" s="35">
        <f>_xlfn.XLOOKUP($A146,'[3]Form &amp; Form Handler Details'!$Y:$Y,'[3]Form &amp; Form Handler Details'!IG:IG,"")</f>
        <v>0</v>
      </c>
      <c r="GK146" s="35">
        <f>_xlfn.XLOOKUP($A146,'[3]Form &amp; Form Handler Details'!$Y:$Y,'[3]Form &amp; Form Handler Details'!IH:IH,"")</f>
        <v>0</v>
      </c>
      <c r="GL146" s="35">
        <f>_xlfn.XLOOKUP($A146,'[3]Form &amp; Form Handler Details'!$Y:$Y,'[3]Form &amp; Form Handler Details'!II:II,"")</f>
        <v>0</v>
      </c>
      <c r="GM146" s="35">
        <f>_xlfn.XLOOKUP($A146,'[3]Form &amp; Form Handler Details'!$Y:$Y,'[3]Form &amp; Form Handler Details'!IJ:IJ,"")</f>
        <v>0</v>
      </c>
      <c r="GN146" s="35">
        <f>_xlfn.XLOOKUP($A146,'[3]Form &amp; Form Handler Details'!$Y:$Y,'[3]Form &amp; Form Handler Details'!IK:IK,"")</f>
        <v>0</v>
      </c>
      <c r="GO146" s="35">
        <f>_xlfn.XLOOKUP($A146,'[3]Form &amp; Form Handler Details'!$Y:$Y,'[3]Form &amp; Form Handler Details'!IL:IL,"")</f>
        <v>0</v>
      </c>
      <c r="GP146" s="35">
        <f>_xlfn.XLOOKUP($A146,'[3]Form &amp; Form Handler Details'!$Y:$Y,'[3]Form &amp; Form Handler Details'!IM:IM,"")</f>
        <v>0</v>
      </c>
      <c r="GQ146" s="35">
        <f>_xlfn.XLOOKUP($A146,'[3]Form &amp; Form Handler Details'!$Y:$Y,'[3]Form &amp; Form Handler Details'!IN:IN,"")</f>
        <v>0</v>
      </c>
      <c r="GR146" s="35">
        <f>_xlfn.XLOOKUP($A146,'[3]Form &amp; Form Handler Details'!$Y:$Y,'[3]Form &amp; Form Handler Details'!IO:IO,"")</f>
        <v>0</v>
      </c>
      <c r="GS146" s="35">
        <f>_xlfn.XLOOKUP($A146,'[3]Form &amp; Form Handler Details'!$Y:$Y,'[3]Form &amp; Form Handler Details'!IP:IP,"")</f>
        <v>0</v>
      </c>
      <c r="GT146" s="35">
        <f>_xlfn.XLOOKUP($A146,'[3]Form &amp; Form Handler Details'!$Y:$Y,'[3]Form &amp; Form Handler Details'!IQ:IQ,"")</f>
        <v>0</v>
      </c>
      <c r="GU146" s="35">
        <f>_xlfn.XLOOKUP($A146,'[3]Form &amp; Form Handler Details'!$Y:$Y,'[3]Form &amp; Form Handler Details'!IR:IR,"")</f>
        <v>0</v>
      </c>
      <c r="GV146" s="35">
        <f>_xlfn.XLOOKUP($A146,'[3]Form &amp; Form Handler Details'!$Y:$Y,'[3]Form &amp; Form Handler Details'!IS:IS,"")</f>
        <v>0</v>
      </c>
      <c r="GW146" s="35">
        <f>_xlfn.XLOOKUP($A146,'[3]Form &amp; Form Handler Details'!$Y:$Y,'[3]Form &amp; Form Handler Details'!IT:IT,"")</f>
        <v>0</v>
      </c>
      <c r="GX146" s="35">
        <f>_xlfn.XLOOKUP($A146,'[3]Form &amp; Form Handler Details'!$Y:$Y,'[3]Form &amp; Form Handler Details'!IU:IU,"")</f>
        <v>0</v>
      </c>
      <c r="GY146" s="35">
        <f>_xlfn.XLOOKUP($A146,'[3]Form &amp; Form Handler Details'!$Y:$Y,'[3]Form &amp; Form Handler Details'!IV:IV,"")</f>
        <v>0</v>
      </c>
      <c r="GZ146" s="35">
        <f>_xlfn.XLOOKUP($A146,'[3]Form &amp; Form Handler Details'!$Y:$Y,'[3]Form &amp; Form Handler Details'!IW:IW,"")</f>
        <v>0</v>
      </c>
      <c r="HA146" s="35">
        <f>_xlfn.XLOOKUP($A146,'[3]Form &amp; Form Handler Details'!$Y:$Y,'[3]Form &amp; Form Handler Details'!IX:IX,"")</f>
        <v>0</v>
      </c>
      <c r="HB146" s="35">
        <f>_xlfn.XLOOKUP($A146,'[3]Form &amp; Form Handler Details'!$Y:$Y,'[3]Form &amp; Form Handler Details'!IY:IY,"")</f>
        <v>0</v>
      </c>
      <c r="HC146" s="35">
        <f>_xlfn.XLOOKUP($A146,'[3]Form &amp; Form Handler Details'!$Y:$Y,'[3]Form &amp; Form Handler Details'!IZ:IZ,"")</f>
        <v>0</v>
      </c>
      <c r="HD146" s="35">
        <f>_xlfn.XLOOKUP($A146,'[3]Form &amp; Form Handler Details'!$Y:$Y,'[3]Form &amp; Form Handler Details'!JA:JA,"")</f>
        <v>0</v>
      </c>
      <c r="HE146" s="35">
        <f>_xlfn.XLOOKUP($A146,'[3]Form &amp; Form Handler Details'!$Y:$Y,'[3]Form &amp; Form Handler Details'!JB:JB,"")</f>
        <v>0</v>
      </c>
      <c r="HF146" s="35">
        <f>_xlfn.XLOOKUP($A146,'[3]Form &amp; Form Handler Details'!$Y:$Y,'[3]Form &amp; Form Handler Details'!JC:JC,"")</f>
        <v>0</v>
      </c>
      <c r="HG146" s="35">
        <f>_xlfn.XLOOKUP($A146,'[3]Form &amp; Form Handler Details'!$Y:$Y,'[3]Form &amp; Form Handler Details'!JD:JD,"")</f>
        <v>0</v>
      </c>
      <c r="HH146" s="35">
        <f>_xlfn.XLOOKUP($A146,'[3]Form &amp; Form Handler Details'!$Y:$Y,'[3]Form &amp; Form Handler Details'!JE:JE,"")</f>
        <v>0</v>
      </c>
      <c r="HI146" s="35">
        <f>_xlfn.XLOOKUP($A146,'[3]Form &amp; Form Handler Details'!$Y:$Y,'[3]Form &amp; Form Handler Details'!JF:JF,"")</f>
        <v>0</v>
      </c>
      <c r="HJ146" s="35">
        <f>_xlfn.XLOOKUP($A146,'[3]Form &amp; Form Handler Details'!$Y:$Y,'[3]Form &amp; Form Handler Details'!JG:JG,"")</f>
        <v>0</v>
      </c>
      <c r="HK146" s="35" t="str">
        <f>_xlfn.XLOOKUP($A146,'[3]Form &amp; Form Handler Details'!$Y:$Y,'[3]Form &amp; Form Handler Details'!JH:JH,"")</f>
        <v>Submit</v>
      </c>
      <c r="HL146" s="35">
        <f>_xlfn.XLOOKUP($A146,'[3]Form &amp; Form Handler Details'!$Y:$Y,'[3]Form &amp; Form Handler Details'!JI:JI,"")</f>
        <v>0</v>
      </c>
      <c r="HM146" s="35">
        <f>_xlfn.XLOOKUP($A146,'[3]Form &amp; Form Handler Details'!$Y:$Y,'[3]Form &amp; Form Handler Details'!JJ:JJ,"")</f>
        <v>0</v>
      </c>
      <c r="HN146" s="35">
        <f>_xlfn.XLOOKUP($A146,'[3]Form &amp; Form Handler Details'!$Y:$Y,'[3]Form &amp; Form Handler Details'!JK:JK,"")</f>
        <v>0</v>
      </c>
      <c r="HO146" s="35">
        <f>_xlfn.XLOOKUP($A146,'[3]Form &amp; Form Handler Details'!$Y:$Y,'[3]Form &amp; Form Handler Details'!JL:JL,"")</f>
        <v>0</v>
      </c>
      <c r="HP146" s="35">
        <f>_xlfn.XLOOKUP($A146,'[3]Form &amp; Form Handler Details'!$Y:$Y,'[3]Form &amp; Form Handler Details'!JM:JM,"")</f>
        <v>0</v>
      </c>
      <c r="HQ146" s="35">
        <f>_xlfn.XLOOKUP($A146,'[3]Form &amp; Form Handler Details'!$Y:$Y,'[3]Form &amp; Form Handler Details'!JN:JN,"")</f>
        <v>0</v>
      </c>
      <c r="HR146" s="35">
        <f>_xlfn.XLOOKUP($A146,'[3]Form &amp; Form Handler Details'!$Y:$Y,'[3]Form &amp; Form Handler Details'!JO:JO,"")</f>
        <v>0</v>
      </c>
      <c r="HS146" s="35">
        <f>_xlfn.XLOOKUP($A146,'[3]Form &amp; Form Handler Details'!$Y:$Y,'[3]Form &amp; Form Handler Details'!JP:JP,"")</f>
        <v>0</v>
      </c>
      <c r="HT146" s="35">
        <f>_xlfn.XLOOKUP($A146,'[3]Form &amp; Form Handler Details'!$Y:$Y,'[3]Form &amp; Form Handler Details'!JQ:JQ,"")</f>
        <v>0</v>
      </c>
      <c r="HU146" s="35">
        <f>_xlfn.XLOOKUP($A146,'[3]Form &amp; Form Handler Details'!$Y:$Y,'[3]Form &amp; Form Handler Details'!JR:JR,"")</f>
        <v>0</v>
      </c>
      <c r="HV146" s="35">
        <f>_xlfn.XLOOKUP($A146,'[3]Form &amp; Form Handler Details'!$Y:$Y,'[3]Form &amp; Form Handler Details'!JS:JS,"")</f>
        <v>0</v>
      </c>
      <c r="HW146" s="35">
        <f>_xlfn.XLOOKUP($A146,'[3]Form &amp; Form Handler Details'!$Y:$Y,'[3]Form &amp; Form Handler Details'!JT:JT,"")</f>
        <v>0</v>
      </c>
    </row>
    <row r="147" spans="1:231" ht="165" customHeight="1">
      <c r="A147" s="32" t="s">
        <v>229</v>
      </c>
      <c r="B147" s="32" t="str">
        <f>_xlfn.XLOOKUP(Table46[[#This Row],[UFID]],ATC!C:C,ATC!A:A,"")</f>
        <v>08</v>
      </c>
      <c r="C147" s="31" t="str">
        <f>_xlfn.XLOOKUP(Table46[[#This Row],[UFID]],ATC!C:C,ATC!E:E,"")</f>
        <v>QA Queue</v>
      </c>
      <c r="D147" s="31">
        <f>_xlfn.XLOOKUP(Table46[[#This Row],[UFID]],ATC!C:C,ATC!J:J,"")</f>
        <v>0</v>
      </c>
      <c r="E147" s="31" t="s">
        <v>614</v>
      </c>
      <c r="F147" s="34" t="str">
        <f>_xlfn.XLOOKUP(Table46[[#This Row],[UFID]],'[3]Form &amp; Form Handler Details'!$Y:$Y,'[3]Form &amp; Form Handler Details'!$F:$F,"")</f>
        <v>https://www.paypal.com/us/enterprise/business-roadmap/ecommerce-trends-ebook?</v>
      </c>
      <c r="G147" s="34" t="str">
        <f>_xlfn.XLOOKUP(Table46[[#This Row],[UFID]],'[3]Form &amp; Form Handler Details'!$Y:$Y,'[3]Form &amp; Form Handler Details'!$I:$I,"")</f>
        <v>https://www.paypal.com/us/enterprise/business-roadmap/ecommerce-trends-ebook?data=success</v>
      </c>
      <c r="H147" s="34" t="str">
        <f>_xlfn.XLOOKUP(Table46[[#This Row],[UFID]],'[3]Form &amp; Form Handler Details'!$Y:$Y,'[3]Form &amp; Form Handler Details'!$E:$E,"")</f>
        <v>https://pypd.paypal-mktg.com/l/925803/2021-11-17/2h3g4</v>
      </c>
      <c r="I147" s="34" t="str">
        <f>_xlfn.XLOOKUP(Table46[[#This Row],[UFID]],'[3]Form &amp; Form Handler Details'!$Y:$Y,'[3]Form &amp; Form Handler Details'!$U:$U,"")</f>
        <v>NA-US-FRH-23-FY-Planning-eBook-Live</v>
      </c>
      <c r="J147" s="34" t="str">
        <f>_xlfn.XLOOKUP(Table46[[#This Row],[UFID]],'[3]Form &amp; Form Handler Details'!$Y:$Y,'[3]Form &amp; Form Handler Details'!$V:$V,"")</f>
        <v>https://pypd.paypal-mktg.com/l/925803/2023-04-23/2rwtv</v>
      </c>
      <c r="K147" s="34" t="str">
        <f t="shared" si="4"/>
        <v>2023-04-23/2rwtv</v>
      </c>
      <c r="L147" s="34" t="str">
        <f>_xlfn.XLOOKUP(Table46[[#This Row],[UFID]],'[3]Form &amp; Form Handler Details'!$Y:$Y,'[3]Form &amp; Form Handler Details'!$D:$D,"")</f>
        <v>NA-US-FRM-21-FY-Planning-eBook</v>
      </c>
      <c r="M147" s="35" t="str">
        <f>_xlfn.XLOOKUP($A147,'[3]Form &amp; Form Handler Details'!$Y:$Y,'[3]Form &amp; Form Handler Details'!BJ:BJ,"")</f>
        <v>First Name*</v>
      </c>
      <c r="N147" s="35" t="str">
        <f>_xlfn.XLOOKUP($A147,'[3]Form &amp; Form Handler Details'!$Y:$Y,'[3]Form &amp; Form Handler Details'!BK:BK,"")</f>
        <v>firstname</v>
      </c>
      <c r="O147" s="35" t="str">
        <f>_xlfn.XLOOKUP($A147,'[3]Form &amp; Form Handler Details'!$Y:$Y,'[3]Form &amp; Form Handler Details'!BL:BL,"")</f>
        <v>Text</v>
      </c>
      <c r="P147" s="35" t="str">
        <f>_xlfn.XLOOKUP($A147,'[3]Form &amp; Form Handler Details'!$Y:$Y,'[3]Form &amp; Form Handler Details'!BM:BM,"")</f>
        <v>This field is required.</v>
      </c>
      <c r="Q147" s="35" t="str">
        <f>_xlfn.XLOOKUP($A147,'[3]Form &amp; Form Handler Details'!$Y:$Y,'[3]Form &amp; Form Handler Details'!BN:BN,"")</f>
        <v>Last Name*</v>
      </c>
      <c r="R147" s="35" t="str">
        <f>_xlfn.XLOOKUP($A147,'[3]Form &amp; Form Handler Details'!$Y:$Y,'[3]Form &amp; Form Handler Details'!BO:BO,"")</f>
        <v>lastname</v>
      </c>
      <c r="S147" s="35" t="str">
        <f>_xlfn.XLOOKUP($A147,'[3]Form &amp; Form Handler Details'!$Y:$Y,'[3]Form &amp; Form Handler Details'!BP:BP,"")</f>
        <v>text</v>
      </c>
      <c r="T147" s="35" t="str">
        <f>_xlfn.XLOOKUP($A147,'[3]Form &amp; Form Handler Details'!$Y:$Y,'[3]Form &amp; Form Handler Details'!BQ:BQ,"")</f>
        <v>This field is required.</v>
      </c>
      <c r="U147" s="35" t="str">
        <f>_xlfn.XLOOKUP($A147,'[3]Form &amp; Form Handler Details'!$Y:$Y,'[3]Form &amp; Form Handler Details'!BR:BR,"")</f>
        <v>Work Email*</v>
      </c>
      <c r="V147" s="35" t="str">
        <f>_xlfn.XLOOKUP($A147,'[3]Form &amp; Form Handler Details'!$Y:$Y,'[3]Form &amp; Form Handler Details'!BS:BS,"")</f>
        <v>workemail</v>
      </c>
      <c r="W147" s="35" t="str">
        <f>_xlfn.XLOOKUP($A147,'[3]Form &amp; Form Handler Details'!$Y:$Y,'[3]Form &amp; Form Handler Details'!BT:BT,"")</f>
        <v>Text</v>
      </c>
      <c r="X147" s="35" t="str">
        <f>_xlfn.XLOOKUP($A147,'[3]Form &amp; Form Handler Details'!$Y:$Y,'[3]Form &amp; Form Handler Details'!BU:BU,"")</f>
        <v>This field is required.</v>
      </c>
      <c r="Y147" s="35" t="str">
        <f>_xlfn.XLOOKUP($A147,'[3]Form &amp; Form Handler Details'!$Y:$Y,'[3]Form &amp; Form Handler Details'!BV:BV,"")</f>
        <v>Company Name*</v>
      </c>
      <c r="Z147" s="35" t="str">
        <f>_xlfn.XLOOKUP($A147,'[3]Form &amp; Form Handler Details'!$Y:$Y,'[3]Form &amp; Form Handler Details'!BW:BW,"")</f>
        <v>companyname</v>
      </c>
      <c r="AA147" s="35" t="str">
        <f>_xlfn.XLOOKUP($A147,'[3]Form &amp; Form Handler Details'!$Y:$Y,'[3]Form &amp; Form Handler Details'!BX:BX,"")</f>
        <v>Text</v>
      </c>
      <c r="AB147" s="35" t="str">
        <f>_xlfn.XLOOKUP($A147,'[3]Form &amp; Form Handler Details'!$Y:$Y,'[3]Form &amp; Form Handler Details'!BY:BY,"")</f>
        <v>This field is required.</v>
      </c>
      <c r="AC147" s="35">
        <f>_xlfn.XLOOKUP($A147,'[3]Form &amp; Form Handler Details'!$Y:$Y,'[3]Form &amp; Form Handler Details'!BZ:BZ,"")</f>
        <v>0</v>
      </c>
      <c r="AD147" s="35">
        <f>_xlfn.XLOOKUP($A147,'[3]Form &amp; Form Handler Details'!$Y:$Y,'[3]Form &amp; Form Handler Details'!CA:CA,"")</f>
        <v>0</v>
      </c>
      <c r="AE147" s="35">
        <f>_xlfn.XLOOKUP($A147,'[3]Form &amp; Form Handler Details'!$Y:$Y,'[3]Form &amp; Form Handler Details'!CB:CB,"")</f>
        <v>0</v>
      </c>
      <c r="AF147" s="35">
        <f>_xlfn.XLOOKUP($A147,'[3]Form &amp; Form Handler Details'!$Y:$Y,'[3]Form &amp; Form Handler Details'!CC:CC,"")</f>
        <v>0</v>
      </c>
      <c r="AG147" s="35">
        <f>_xlfn.XLOOKUP($A147,'[3]Form &amp; Form Handler Details'!$Y:$Y,'[3]Form &amp; Form Handler Details'!CD:CD,"")</f>
        <v>0</v>
      </c>
      <c r="AH147" s="35">
        <f>_xlfn.XLOOKUP($A147,'[3]Form &amp; Form Handler Details'!$Y:$Y,'[3]Form &amp; Form Handler Details'!CE:CE,"")</f>
        <v>0</v>
      </c>
      <c r="AI147" s="35">
        <f>_xlfn.XLOOKUP($A147,'[3]Form &amp; Form Handler Details'!$Y:$Y,'[3]Form &amp; Form Handler Details'!CF:CF,"")</f>
        <v>0</v>
      </c>
      <c r="AJ147" s="35">
        <f>_xlfn.XLOOKUP($A147,'[3]Form &amp; Form Handler Details'!$Y:$Y,'[3]Form &amp; Form Handler Details'!CG:CG,"")</f>
        <v>0</v>
      </c>
      <c r="AK147" s="35">
        <f>_xlfn.XLOOKUP($A147,'[3]Form &amp; Form Handler Details'!$Y:$Y,'[3]Form &amp; Form Handler Details'!CH:CH,"")</f>
        <v>0</v>
      </c>
      <c r="AL147" s="35">
        <f>_xlfn.XLOOKUP($A147,'[3]Form &amp; Form Handler Details'!$Y:$Y,'[3]Form &amp; Form Handler Details'!CI:CI,"")</f>
        <v>0</v>
      </c>
      <c r="AM147" s="35">
        <f>_xlfn.XLOOKUP($A147,'[3]Form &amp; Form Handler Details'!$Y:$Y,'[3]Form &amp; Form Handler Details'!CJ:CJ,"")</f>
        <v>0</v>
      </c>
      <c r="AN147" s="35">
        <f>_xlfn.XLOOKUP($A147,'[3]Form &amp; Form Handler Details'!$Y:$Y,'[3]Form &amp; Form Handler Details'!CK:CK,"")</f>
        <v>0</v>
      </c>
      <c r="AO147" s="35">
        <f>_xlfn.XLOOKUP($A147,'[3]Form &amp; Form Handler Details'!$Y:$Y,'[3]Form &amp; Form Handler Details'!CL:CL,"")</f>
        <v>0</v>
      </c>
      <c r="AP147" s="35">
        <f>_xlfn.XLOOKUP($A147,'[3]Form &amp; Form Handler Details'!$Y:$Y,'[3]Form &amp; Form Handler Details'!CM:CM,"")</f>
        <v>0</v>
      </c>
      <c r="AQ147" s="35">
        <f>_xlfn.XLOOKUP($A147,'[3]Form &amp; Form Handler Details'!$Y:$Y,'[3]Form &amp; Form Handler Details'!CN:CN,"")</f>
        <v>0</v>
      </c>
      <c r="AR147" s="35">
        <f>_xlfn.XLOOKUP($A147,'[3]Form &amp; Form Handler Details'!$Y:$Y,'[3]Form &amp; Form Handler Details'!CO:CO,"")</f>
        <v>0</v>
      </c>
      <c r="AS147" s="35">
        <f>_xlfn.XLOOKUP($A147,'[3]Form &amp; Form Handler Details'!$Y:$Y,'[3]Form &amp; Form Handler Details'!CP:CP,"")</f>
        <v>0</v>
      </c>
      <c r="AT147" s="35">
        <f>_xlfn.XLOOKUP($A147,'[3]Form &amp; Form Handler Details'!$Y:$Y,'[3]Form &amp; Form Handler Details'!CQ:CQ,"")</f>
        <v>0</v>
      </c>
      <c r="AU147" s="35">
        <f>_xlfn.XLOOKUP($A147,'[3]Form &amp; Form Handler Details'!$Y:$Y,'[3]Form &amp; Form Handler Details'!CR:CR,"")</f>
        <v>0</v>
      </c>
      <c r="AV147" s="35">
        <f>_xlfn.XLOOKUP($A147,'[3]Form &amp; Form Handler Details'!$Y:$Y,'[3]Form &amp; Form Handler Details'!CS:CS,"")</f>
        <v>0</v>
      </c>
      <c r="AW147" s="35" t="str">
        <f>_xlfn.XLOOKUP($A147,'[3]Form &amp; Form Handler Details'!$Y:$Y,'[3]Form &amp; Form Handler Details'!CT:CT,"")</f>
        <v>WebformURL (Hidden)</v>
      </c>
      <c r="AX147" s="35" t="str">
        <f>_xlfn.XLOOKUP($A147,'[3]Form &amp; Form Handler Details'!$Y:$Y,'[3]Form &amp; Form Handler Details'!CU:CU,"")</f>
        <v>webformurl</v>
      </c>
      <c r="AY147" s="35" t="str">
        <f>_xlfn.XLOOKUP($A147,'[3]Form &amp; Form Handler Details'!$Y:$Y,'[3]Form &amp; Form Handler Details'!CV:CV,"")</f>
        <v>Hidden - text</v>
      </c>
      <c r="AZ147" s="35" t="str">
        <f>_xlfn.XLOOKUP($A147,'[3]Form &amp; Form Handler Details'!$Y:$Y,'[3]Form &amp; Form Handler Details'!CW:CW,"")</f>
        <v>gclid* (Hidden)</v>
      </c>
      <c r="BA147" s="35" t="str">
        <f>_xlfn.XLOOKUP($A147,'[3]Form &amp; Form Handler Details'!$Y:$Y,'[3]Form &amp; Form Handler Details'!CX:CX,"")</f>
        <v>gclid</v>
      </c>
      <c r="BB147" s="35" t="str">
        <f>_xlfn.XLOOKUP($A147,'[3]Form &amp; Form Handler Details'!$Y:$Y,'[3]Form &amp; Form Handler Details'!CY:CY,"")</f>
        <v>Hidden - text</v>
      </c>
      <c r="BC147" s="35">
        <f>_xlfn.XLOOKUP($A147,'[3]Form &amp; Form Handler Details'!$Y:$Y,'[3]Form &amp; Form Handler Details'!CZ:CZ,"")</f>
        <v>0</v>
      </c>
      <c r="BD147" s="35">
        <f>_xlfn.XLOOKUP($A147,'[3]Form &amp; Form Handler Details'!$Y:$Y,'[3]Form &amp; Form Handler Details'!DA:DA,"")</f>
        <v>0</v>
      </c>
      <c r="BE147" s="35">
        <f>_xlfn.XLOOKUP($A147,'[3]Form &amp; Form Handler Details'!$Y:$Y,'[3]Form &amp; Form Handler Details'!DB:DB,"")</f>
        <v>0</v>
      </c>
      <c r="BF147" s="35">
        <f>_xlfn.XLOOKUP($A147,'[3]Form &amp; Form Handler Details'!$Y:$Y,'[3]Form &amp; Form Handler Details'!DC:DC,"")</f>
        <v>0</v>
      </c>
      <c r="BG147" s="35">
        <f>_xlfn.XLOOKUP($A147,'[3]Form &amp; Form Handler Details'!$Y:$Y,'[3]Form &amp; Form Handler Details'!DD:DD,"")</f>
        <v>0</v>
      </c>
      <c r="BH147" s="35">
        <f>_xlfn.XLOOKUP($A147,'[3]Form &amp; Form Handler Details'!$Y:$Y,'[3]Form &amp; Form Handler Details'!DE:DE,"")</f>
        <v>0</v>
      </c>
      <c r="BI147" s="35">
        <f>_xlfn.XLOOKUP($A147,'[3]Form &amp; Form Handler Details'!$Y:$Y,'[3]Form &amp; Form Handler Details'!DF:DF,"")</f>
        <v>0</v>
      </c>
      <c r="BJ147" s="35">
        <f>_xlfn.XLOOKUP($A147,'[3]Form &amp; Form Handler Details'!$Y:$Y,'[3]Form &amp; Form Handler Details'!DG:DG,"")</f>
        <v>0</v>
      </c>
      <c r="BK147" s="35">
        <f>_xlfn.XLOOKUP($A147,'[3]Form &amp; Form Handler Details'!$Y:$Y,'[3]Form &amp; Form Handler Details'!DH:DH,"")</f>
        <v>0</v>
      </c>
      <c r="BL147" s="35">
        <f>_xlfn.XLOOKUP($A147,'[3]Form &amp; Form Handler Details'!$Y:$Y,'[3]Form &amp; Form Handler Details'!DI:DI,"")</f>
        <v>0</v>
      </c>
      <c r="BM147" s="35">
        <f>_xlfn.XLOOKUP($A147,'[3]Form &amp; Form Handler Details'!$Y:$Y,'[3]Form &amp; Form Handler Details'!DJ:DJ,"")</f>
        <v>0</v>
      </c>
      <c r="BN147" s="35">
        <f>_xlfn.XLOOKUP($A147,'[3]Form &amp; Form Handler Details'!$Y:$Y,'[3]Form &amp; Form Handler Details'!DK:DK,"")</f>
        <v>0</v>
      </c>
      <c r="BO147" s="35">
        <f>_xlfn.XLOOKUP($A147,'[3]Form &amp; Form Handler Details'!$Y:$Y,'[3]Form &amp; Form Handler Details'!DL:DL,"")</f>
        <v>0</v>
      </c>
      <c r="BP147" s="35">
        <f>_xlfn.XLOOKUP($A147,'[3]Form &amp; Form Handler Details'!$Y:$Y,'[3]Form &amp; Form Handler Details'!DM:DM,"")</f>
        <v>0</v>
      </c>
      <c r="BQ147" s="35">
        <f>_xlfn.XLOOKUP($A147,'[3]Form &amp; Form Handler Details'!$Y:$Y,'[3]Form &amp; Form Handler Details'!DN:DN,"")</f>
        <v>0</v>
      </c>
      <c r="BR147" s="35" t="str">
        <f>_xlfn.XLOOKUP($A147,'[3]Form &amp; Form Handler Details'!$Y:$Y,'[3]Form &amp; Form Handler Details'!DO:DO,"")</f>
        <v>Country*
US
United States
CA
Canada</v>
      </c>
      <c r="BS147" s="35" t="str">
        <f>_xlfn.XLOOKUP($A147,'[3]Form &amp; Form Handler Details'!$Y:$Y,'[3]Form &amp; Form Handler Details'!DP:DP,"")</f>
        <v>US
CA</v>
      </c>
      <c r="BT147" s="35" t="str">
        <f>_xlfn.XLOOKUP($A147,'[3]Form &amp; Form Handler Details'!$Y:$Y,'[3]Form &amp; Form Handler Details'!DQ:DQ,"")</f>
        <v>country</v>
      </c>
      <c r="BU147" s="35" t="str">
        <f>_xlfn.XLOOKUP($A147,'[3]Form &amp; Form Handler Details'!$Y:$Y,'[3]Form &amp; Form Handler Details'!DR:DR,"")</f>
        <v>dropdown</v>
      </c>
      <c r="BV147" s="35" t="str">
        <f>_xlfn.XLOOKUP($A147,'[3]Form &amp; Form Handler Details'!$Y:$Y,'[3]Form &amp; Form Handler Details'!DS:DS,"")</f>
        <v>This field is required.</v>
      </c>
      <c r="BW147" s="35" t="str">
        <f>_xlfn.XLOOKUP($A147,'[3]Form &amp; Form Handler Details'!$Y:$Y,'[3]Form &amp; Form Handler Details'!DT:DT,"")</f>
        <v>HoneyPot</v>
      </c>
      <c r="BX147" s="35" t="str">
        <f>_xlfn.XLOOKUP($A147,'[3]Form &amp; Form Handler Details'!$Y:$Y,'[3]Form &amp; Form Handler Details'!DU:DU,"")</f>
        <v>pardot_extra_field</v>
      </c>
      <c r="BY147" s="35" t="str">
        <f>_xlfn.XLOOKUP($A147,'[3]Form &amp; Form Handler Details'!$Y:$Y,'[3]Form &amp; Form Handler Details'!DV:DV,"")</f>
        <v>Hidden</v>
      </c>
      <c r="BZ147" s="35">
        <f>_xlfn.XLOOKUP($A147,'[3]Form &amp; Form Handler Details'!$Y:$Y,'[3]Form &amp; Form Handler Details'!DW:DW,"")</f>
        <v>0</v>
      </c>
      <c r="CA147" s="35">
        <f>_xlfn.XLOOKUP($A147,'[3]Form &amp; Form Handler Details'!$Y:$Y,'[3]Form &amp; Form Handler Details'!DX:DX,"")</f>
        <v>0</v>
      </c>
      <c r="CB147" s="35">
        <f>_xlfn.XLOOKUP($A147,'[3]Form &amp; Form Handler Details'!$Y:$Y,'[3]Form &amp; Form Handler Details'!DY:DY,"")</f>
        <v>0</v>
      </c>
      <c r="CC147" s="35">
        <f>_xlfn.XLOOKUP($A147,'[3]Form &amp; Form Handler Details'!$Y:$Y,'[3]Form &amp; Form Handler Details'!DZ:DZ,"")</f>
        <v>0</v>
      </c>
      <c r="CD147" s="35">
        <f>_xlfn.XLOOKUP($A147,'[3]Form &amp; Form Handler Details'!$Y:$Y,'[3]Form &amp; Form Handler Details'!EA:EA,"")</f>
        <v>0</v>
      </c>
      <c r="CE147" s="35">
        <f>_xlfn.XLOOKUP($A147,'[3]Form &amp; Form Handler Details'!$Y:$Y,'[3]Form &amp; Form Handler Details'!EB:EB,"")</f>
        <v>0</v>
      </c>
      <c r="CF147" s="35">
        <f>_xlfn.XLOOKUP($A147,'[3]Form &amp; Form Handler Details'!$Y:$Y,'[3]Form &amp; Form Handler Details'!EC:EC,"")</f>
        <v>0</v>
      </c>
      <c r="CG147" s="35">
        <f>_xlfn.XLOOKUP($A147,'[3]Form &amp; Form Handler Details'!$Y:$Y,'[3]Form &amp; Form Handler Details'!ED:ED,"")</f>
        <v>0</v>
      </c>
      <c r="CH147" s="35">
        <f>_xlfn.XLOOKUP($A147,'[3]Form &amp; Form Handler Details'!$Y:$Y,'[3]Form &amp; Form Handler Details'!EE:EE,"")</f>
        <v>0</v>
      </c>
      <c r="CI147" s="35">
        <f>_xlfn.XLOOKUP($A147,'[3]Form &amp; Form Handler Details'!$Y:$Y,'[3]Form &amp; Form Handler Details'!EF:EF,"")</f>
        <v>0</v>
      </c>
      <c r="CJ147" s="35">
        <f>_xlfn.XLOOKUP($A147,'[3]Form &amp; Form Handler Details'!$Y:$Y,'[3]Form &amp; Form Handler Details'!EG:EG,"")</f>
        <v>0</v>
      </c>
      <c r="CK147" s="35">
        <f>_xlfn.XLOOKUP($A147,'[3]Form &amp; Form Handler Details'!$Y:$Y,'[3]Form &amp; Form Handler Details'!EH:EH,"")</f>
        <v>0</v>
      </c>
      <c r="CL147" s="35">
        <f>_xlfn.XLOOKUP($A147,'[3]Form &amp; Form Handler Details'!$Y:$Y,'[3]Form &amp; Form Handler Details'!EI:EI,"")</f>
        <v>0</v>
      </c>
      <c r="CM147" s="35" t="str">
        <f>_xlfn.XLOOKUP($A147,'[3]Form &amp; Form Handler Details'!$Y:$Y,'[3]Form &amp; Form Handler Details'!EJ:EJ,"")</f>
        <v>I have read and accepted the PayPal Canada Privacy Statement.</v>
      </c>
      <c r="CN147" s="35" t="str">
        <f>_xlfn.XLOOKUP($A147,'[3]Form &amp; Form Handler Details'!$Y:$Y,'[3]Form &amp; Form Handler Details'!EK:EK,"")</f>
        <v>formterms</v>
      </c>
      <c r="CO147" s="35" t="str">
        <f>_xlfn.XLOOKUP($A147,'[3]Form &amp; Form Handler Details'!$Y:$Y,'[3]Form &amp; Form Handler Details'!EL:EL,"")</f>
        <v>checkbox</v>
      </c>
      <c r="CP147" s="35" t="str">
        <f>_xlfn.XLOOKUP($A147,'[3]Form &amp; Form Handler Details'!$Y:$Y,'[3]Form &amp; Form Handler Details'!EM:EM,"")</f>
        <v>This field is required</v>
      </c>
      <c r="CQ147" s="35" t="str">
        <f>_xlfn.XLOOKUP($A147,'[3]Form &amp; Form Handler Details'!$Y:$Y,'[3]Form &amp; Form Handler Details'!EN:EN,"")</f>
        <v>I have read and accepted the &lt;a href="https://www.paypal.com/us/webapps/mpp/ua/privacy-full" style="color:#0070ba;"&gt;PayPal Privacy Statement&lt;/a&gt;.</v>
      </c>
      <c r="CR147" s="35" t="str">
        <f>_xlfn.XLOOKUP($A147,'[3]Form &amp; Form Handler Details'!$Y:$Y,'[3]Form &amp; Form Handler Details'!EO:EO,"")</f>
        <v>privacyconsent</v>
      </c>
      <c r="CS147" s="35" t="str">
        <f>_xlfn.XLOOKUP($A147,'[3]Form &amp; Form Handler Details'!$Y:$Y,'[3]Form &amp; Form Handler Details'!EP:EP,"")</f>
        <v>Checkbox</v>
      </c>
      <c r="CT147" s="35" t="str">
        <f>_xlfn.XLOOKUP($A147,'[3]Form &amp; Form Handler Details'!$Y:$Y,'[3]Form &amp; Form Handler Details'!EQ:EQ,"")</f>
        <v>This field is required</v>
      </c>
      <c r="CU147" s="35">
        <f>_xlfn.XLOOKUP($A147,'[3]Form &amp; Form Handler Details'!$Y:$Y,'[3]Form &amp; Form Handler Details'!ER:ER,"")</f>
        <v>0</v>
      </c>
      <c r="CV147" s="35">
        <f>_xlfn.XLOOKUP($A147,'[3]Form &amp; Form Handler Details'!$Y:$Y,'[3]Form &amp; Form Handler Details'!ES:ES,"")</f>
        <v>0</v>
      </c>
      <c r="CW147" s="35">
        <f>_xlfn.XLOOKUP($A147,'[3]Form &amp; Form Handler Details'!$Y:$Y,'[3]Form &amp; Form Handler Details'!ET:ET,"")</f>
        <v>0</v>
      </c>
      <c r="CX147" s="35">
        <f>_xlfn.XLOOKUP($A147,'[3]Form &amp; Form Handler Details'!$Y:$Y,'[3]Form &amp; Form Handler Details'!EU:EU,"")</f>
        <v>0</v>
      </c>
      <c r="CY147" s="35">
        <f>_xlfn.XLOOKUP($A147,'[3]Form &amp; Form Handler Details'!$Y:$Y,'[3]Form &amp; Form Handler Details'!EV:EV,"")</f>
        <v>0</v>
      </c>
      <c r="CZ147" s="35">
        <f>_xlfn.XLOOKUP($A147,'[3]Form &amp; Form Handler Details'!$Y:$Y,'[3]Form &amp; Form Handler Details'!EW:EW,"")</f>
        <v>0</v>
      </c>
      <c r="DA147" s="35">
        <f>_xlfn.XLOOKUP($A147,'[3]Form &amp; Form Handler Details'!$Y:$Y,'[3]Form &amp; Form Handler Details'!EX:EX,"")</f>
        <v>0</v>
      </c>
      <c r="DB147" s="35">
        <f>_xlfn.XLOOKUP($A147,'[3]Form &amp; Form Handler Details'!$Y:$Y,'[3]Form &amp; Form Handler Details'!EY:EY,"")</f>
        <v>0</v>
      </c>
      <c r="DC147" s="35">
        <f>_xlfn.XLOOKUP($A147,'[3]Form &amp; Form Handler Details'!$Y:$Y,'[3]Form &amp; Form Handler Details'!EZ:EZ,"")</f>
        <v>0</v>
      </c>
      <c r="DD147" s="35">
        <f>_xlfn.XLOOKUP($A147,'[3]Form &amp; Form Handler Details'!$Y:$Y,'[3]Form &amp; Form Handler Details'!FA:FA,"")</f>
        <v>0</v>
      </c>
      <c r="DE147" s="35">
        <f>_xlfn.XLOOKUP($A147,'[3]Form &amp; Form Handler Details'!$Y:$Y,'[3]Form &amp; Form Handler Details'!FB:FB,"")</f>
        <v>0</v>
      </c>
      <c r="DF147" s="35">
        <f>_xlfn.XLOOKUP($A147,'[3]Form &amp; Form Handler Details'!$Y:$Y,'[3]Form &amp; Form Handler Details'!FC:FC,"")</f>
        <v>0</v>
      </c>
      <c r="DG147" s="35">
        <f>_xlfn.XLOOKUP($A147,'[3]Form &amp; Form Handler Details'!$Y:$Y,'[3]Form &amp; Form Handler Details'!FD:FD,"")</f>
        <v>0</v>
      </c>
      <c r="DH147" s="35">
        <f>_xlfn.XLOOKUP($A147,'[3]Form &amp; Form Handler Details'!$Y:$Y,'[3]Form &amp; Form Handler Details'!FE:FE,"")</f>
        <v>0</v>
      </c>
      <c r="DI147" s="35">
        <f>_xlfn.XLOOKUP($A147,'[3]Form &amp; Form Handler Details'!$Y:$Y,'[3]Form &amp; Form Handler Details'!FF:FF,"")</f>
        <v>0</v>
      </c>
      <c r="DJ147" s="35">
        <f>_xlfn.XLOOKUP($A147,'[3]Form &amp; Form Handler Details'!$Y:$Y,'[3]Form &amp; Form Handler Details'!FG:FG,"")</f>
        <v>0</v>
      </c>
      <c r="DK147" s="35">
        <f>_xlfn.XLOOKUP($A147,'[3]Form &amp; Form Handler Details'!$Y:$Y,'[3]Form &amp; Form Handler Details'!FH:FH,"")</f>
        <v>0</v>
      </c>
      <c r="DL147" s="35">
        <f>_xlfn.XLOOKUP($A147,'[3]Form &amp; Form Handler Details'!$Y:$Y,'[3]Form &amp; Form Handler Details'!FI:FI,"")</f>
        <v>0</v>
      </c>
      <c r="DM147" s="35">
        <f>_xlfn.XLOOKUP($A147,'[3]Form &amp; Form Handler Details'!$Y:$Y,'[3]Form &amp; Form Handler Details'!FJ:FJ,"")</f>
        <v>0</v>
      </c>
      <c r="DN147" s="35">
        <f>_xlfn.XLOOKUP($A147,'[3]Form &amp; Form Handler Details'!$Y:$Y,'[3]Form &amp; Form Handler Details'!FK:FK,"")</f>
        <v>0</v>
      </c>
      <c r="DO147" s="35">
        <f>_xlfn.XLOOKUP($A147,'[3]Form &amp; Form Handler Details'!$Y:$Y,'[3]Form &amp; Form Handler Details'!FL:FL,"")</f>
        <v>0</v>
      </c>
      <c r="DP147" s="35">
        <f>_xlfn.XLOOKUP($A147,'[3]Form &amp; Form Handler Details'!$Y:$Y,'[3]Form &amp; Form Handler Details'!FM:FM,"")</f>
        <v>0</v>
      </c>
      <c r="DQ147" s="35">
        <f>_xlfn.XLOOKUP($A147,'[3]Form &amp; Form Handler Details'!$Y:$Y,'[3]Form &amp; Form Handler Details'!FN:FN,"")</f>
        <v>0</v>
      </c>
      <c r="DR147" s="35">
        <f>_xlfn.XLOOKUP($A147,'[3]Form &amp; Form Handler Details'!$Y:$Y,'[3]Form &amp; Form Handler Details'!FO:FO,"")</f>
        <v>0</v>
      </c>
      <c r="DS147" s="35">
        <f>_xlfn.XLOOKUP($A147,'[3]Form &amp; Form Handler Details'!$Y:$Y,'[3]Form &amp; Form Handler Details'!FP:FP,"")</f>
        <v>0</v>
      </c>
      <c r="DT147" s="35">
        <f>_xlfn.XLOOKUP($A147,'[3]Form &amp; Form Handler Details'!$Y:$Y,'[3]Form &amp; Form Handler Details'!FQ:FQ,"")</f>
        <v>0</v>
      </c>
      <c r="DU147" s="35">
        <f>_xlfn.XLOOKUP($A147,'[3]Form &amp; Form Handler Details'!$Y:$Y,'[3]Form &amp; Form Handler Details'!FR:FR,"")</f>
        <v>0</v>
      </c>
      <c r="DV147" s="35">
        <f>_xlfn.XLOOKUP($A147,'[3]Form &amp; Form Handler Details'!$Y:$Y,'[3]Form &amp; Form Handler Details'!FS:FS,"")</f>
        <v>0</v>
      </c>
      <c r="DW147" s="35">
        <f>_xlfn.XLOOKUP($A147,'[3]Form &amp; Form Handler Details'!$Y:$Y,'[3]Form &amp; Form Handler Details'!FT:FT,"")</f>
        <v>0</v>
      </c>
      <c r="DX147" s="35">
        <f>_xlfn.XLOOKUP($A147,'[3]Form &amp; Form Handler Details'!$Y:$Y,'[3]Form &amp; Form Handler Details'!FU:FU,"")</f>
        <v>0</v>
      </c>
      <c r="DY147" s="35">
        <f>_xlfn.XLOOKUP($A147,'[3]Form &amp; Form Handler Details'!$Y:$Y,'[3]Form &amp; Form Handler Details'!FV:FV,"")</f>
        <v>0</v>
      </c>
      <c r="DZ147" s="35">
        <f>_xlfn.XLOOKUP($A147,'[3]Form &amp; Form Handler Details'!$Y:$Y,'[3]Form &amp; Form Handler Details'!FW:FW,"")</f>
        <v>0</v>
      </c>
      <c r="EA147" s="35">
        <f>_xlfn.XLOOKUP($A147,'[3]Form &amp; Form Handler Details'!$Y:$Y,'[3]Form &amp; Form Handler Details'!FX:FX,"")</f>
        <v>0</v>
      </c>
      <c r="EB147" s="35">
        <f>_xlfn.XLOOKUP($A147,'[3]Form &amp; Form Handler Details'!$Y:$Y,'[3]Form &amp; Form Handler Details'!FY:FY,"")</f>
        <v>0</v>
      </c>
      <c r="EC147" s="35">
        <f>_xlfn.XLOOKUP($A147,'[3]Form &amp; Form Handler Details'!$Y:$Y,'[3]Form &amp; Form Handler Details'!FZ:FZ,"")</f>
        <v>0</v>
      </c>
      <c r="ED147" s="35">
        <f>_xlfn.XLOOKUP($A147,'[3]Form &amp; Form Handler Details'!$Y:$Y,'[3]Form &amp; Form Handler Details'!GA:GA,"")</f>
        <v>0</v>
      </c>
      <c r="EE147" s="35">
        <f>_xlfn.XLOOKUP($A147,'[3]Form &amp; Form Handler Details'!$Y:$Y,'[3]Form &amp; Form Handler Details'!GB:GB,"")</f>
        <v>0</v>
      </c>
      <c r="EF147" s="35">
        <f>_xlfn.XLOOKUP($A147,'[3]Form &amp; Form Handler Details'!$Y:$Y,'[3]Form &amp; Form Handler Details'!GC:GC,"")</f>
        <v>0</v>
      </c>
      <c r="EG147" s="35">
        <f>_xlfn.XLOOKUP($A147,'[3]Form &amp; Form Handler Details'!$Y:$Y,'[3]Form &amp; Form Handler Details'!GD:GD,"")</f>
        <v>0</v>
      </c>
      <c r="EH147" s="35">
        <f>_xlfn.XLOOKUP($A147,'[3]Form &amp; Form Handler Details'!$Y:$Y,'[3]Form &amp; Form Handler Details'!GE:GE,"")</f>
        <v>0</v>
      </c>
      <c r="EI147" s="35">
        <f>_xlfn.XLOOKUP($A147,'[3]Form &amp; Form Handler Details'!$Y:$Y,'[3]Form &amp; Form Handler Details'!GF:GF,"")</f>
        <v>0</v>
      </c>
      <c r="EJ147" s="35">
        <f>_xlfn.XLOOKUP($A147,'[3]Form &amp; Form Handler Details'!$Y:$Y,'[3]Form &amp; Form Handler Details'!GG:GG,"")</f>
        <v>0</v>
      </c>
      <c r="EK147" s="35">
        <f>_xlfn.XLOOKUP($A147,'[3]Form &amp; Form Handler Details'!$Y:$Y,'[3]Form &amp; Form Handler Details'!GH:GH,"")</f>
        <v>0</v>
      </c>
      <c r="EL147" s="35">
        <f>_xlfn.XLOOKUP($A147,'[3]Form &amp; Form Handler Details'!$Y:$Y,'[3]Form &amp; Form Handler Details'!GI:GI,"")</f>
        <v>0</v>
      </c>
      <c r="EM147" s="35">
        <f>_xlfn.XLOOKUP($A147,'[3]Form &amp; Form Handler Details'!$Y:$Y,'[3]Form &amp; Form Handler Details'!GJ:GJ,"")</f>
        <v>0</v>
      </c>
      <c r="EN147" s="35">
        <f>_xlfn.XLOOKUP($A147,'[3]Form &amp; Form Handler Details'!$Y:$Y,'[3]Form &amp; Form Handler Details'!GK:GK,"")</f>
        <v>0</v>
      </c>
      <c r="EO147" s="35">
        <f>_xlfn.XLOOKUP($A147,'[3]Form &amp; Form Handler Details'!$Y:$Y,'[3]Form &amp; Form Handler Details'!GL:GL,"")</f>
        <v>0</v>
      </c>
      <c r="EP147" s="35">
        <f>_xlfn.XLOOKUP($A147,'[3]Form &amp; Form Handler Details'!$Y:$Y,'[3]Form &amp; Form Handler Details'!GM:GM,"")</f>
        <v>0</v>
      </c>
      <c r="EQ147" s="35">
        <f>_xlfn.XLOOKUP($A147,'[3]Form &amp; Form Handler Details'!$Y:$Y,'[3]Form &amp; Form Handler Details'!GN:GN,"")</f>
        <v>0</v>
      </c>
      <c r="ER147" s="35">
        <f>_xlfn.XLOOKUP($A147,'[3]Form &amp; Form Handler Details'!$Y:$Y,'[3]Form &amp; Form Handler Details'!GO:GO,"")</f>
        <v>0</v>
      </c>
      <c r="ES147" s="35">
        <f>_xlfn.XLOOKUP($A147,'[3]Form &amp; Form Handler Details'!$Y:$Y,'[3]Form &amp; Form Handler Details'!GP:GP,"")</f>
        <v>0</v>
      </c>
      <c r="ET147" s="35">
        <f>_xlfn.XLOOKUP($A147,'[3]Form &amp; Form Handler Details'!$Y:$Y,'[3]Form &amp; Form Handler Details'!GQ:GQ,"")</f>
        <v>0</v>
      </c>
      <c r="EU147" s="35">
        <f>_xlfn.XLOOKUP($A147,'[3]Form &amp; Form Handler Details'!$Y:$Y,'[3]Form &amp; Form Handler Details'!GR:GR,"")</f>
        <v>0</v>
      </c>
      <c r="EV147" s="35">
        <f>_xlfn.XLOOKUP($A147,'[3]Form &amp; Form Handler Details'!$Y:$Y,'[3]Form &amp; Form Handler Details'!GS:GS,"")</f>
        <v>0</v>
      </c>
      <c r="EW147" s="35">
        <f>_xlfn.XLOOKUP($A147,'[3]Form &amp; Form Handler Details'!$Y:$Y,'[3]Form &amp; Form Handler Details'!GT:GT,"")</f>
        <v>0</v>
      </c>
      <c r="EX147" s="35">
        <f>_xlfn.XLOOKUP($A147,'[3]Form &amp; Form Handler Details'!$Y:$Y,'[3]Form &amp; Form Handler Details'!GU:GU,"")</f>
        <v>0</v>
      </c>
      <c r="EY147" s="35">
        <f>_xlfn.XLOOKUP($A147,'[3]Form &amp; Form Handler Details'!$Y:$Y,'[3]Form &amp; Form Handler Details'!GV:GV,"")</f>
        <v>0</v>
      </c>
      <c r="EZ147" s="35">
        <f>_xlfn.XLOOKUP($A147,'[3]Form &amp; Form Handler Details'!$Y:$Y,'[3]Form &amp; Form Handler Details'!GW:GW,"")</f>
        <v>0</v>
      </c>
      <c r="FA147" s="35">
        <f>_xlfn.XLOOKUP($A147,'[3]Form &amp; Form Handler Details'!$Y:$Y,'[3]Form &amp; Form Handler Details'!GX:GX,"")</f>
        <v>0</v>
      </c>
      <c r="FB147" s="35">
        <f>_xlfn.XLOOKUP($A147,'[3]Form &amp; Form Handler Details'!$Y:$Y,'[3]Form &amp; Form Handler Details'!GY:GY,"")</f>
        <v>0</v>
      </c>
      <c r="FC147" s="35">
        <f>_xlfn.XLOOKUP($A147,'[3]Form &amp; Form Handler Details'!$Y:$Y,'[3]Form &amp; Form Handler Details'!GZ:GZ,"")</f>
        <v>0</v>
      </c>
      <c r="FD147" s="35">
        <f>_xlfn.XLOOKUP($A147,'[3]Form &amp; Form Handler Details'!$Y:$Y,'[3]Form &amp; Form Handler Details'!HA:HA,"")</f>
        <v>0</v>
      </c>
      <c r="FE147" s="35">
        <f>_xlfn.XLOOKUP($A147,'[3]Form &amp; Form Handler Details'!$Y:$Y,'[3]Form &amp; Form Handler Details'!HB:HB,"")</f>
        <v>0</v>
      </c>
      <c r="FF147" s="35">
        <f>_xlfn.XLOOKUP($A147,'[3]Form &amp; Form Handler Details'!$Y:$Y,'[3]Form &amp; Form Handler Details'!HC:HC,"")</f>
        <v>0</v>
      </c>
      <c r="FG147" s="35">
        <f>_xlfn.XLOOKUP($A147,'[3]Form &amp; Form Handler Details'!$Y:$Y,'[3]Form &amp; Form Handler Details'!HD:HD,"")</f>
        <v>0</v>
      </c>
      <c r="FH147" s="35">
        <f>_xlfn.XLOOKUP($A147,'[3]Form &amp; Form Handler Details'!$Y:$Y,'[3]Form &amp; Form Handler Details'!HE:HE,"")</f>
        <v>0</v>
      </c>
      <c r="FI147" s="35">
        <f>_xlfn.XLOOKUP($A147,'[3]Form &amp; Form Handler Details'!$Y:$Y,'[3]Form &amp; Form Handler Details'!HF:HF,"")</f>
        <v>0</v>
      </c>
      <c r="FJ147" s="35">
        <f>_xlfn.XLOOKUP($A147,'[3]Form &amp; Form Handler Details'!$Y:$Y,'[3]Form &amp; Form Handler Details'!HG:HG,"")</f>
        <v>0</v>
      </c>
      <c r="FK147" s="35">
        <f>_xlfn.XLOOKUP($A147,'[3]Form &amp; Form Handler Details'!$Y:$Y,'[3]Form &amp; Form Handler Details'!HH:HH,"")</f>
        <v>0</v>
      </c>
      <c r="FL147" s="35">
        <f>_xlfn.XLOOKUP($A147,'[3]Form &amp; Form Handler Details'!$Y:$Y,'[3]Form &amp; Form Handler Details'!HI:HI,"")</f>
        <v>0</v>
      </c>
      <c r="FM147" s="35">
        <f>_xlfn.XLOOKUP($A147,'[3]Form &amp; Form Handler Details'!$Y:$Y,'[3]Form &amp; Form Handler Details'!HJ:HJ,"")</f>
        <v>0</v>
      </c>
      <c r="FN147" s="35">
        <f>_xlfn.XLOOKUP($A147,'[3]Form &amp; Form Handler Details'!$Y:$Y,'[3]Form &amp; Form Handler Details'!HK:HK,"")</f>
        <v>0</v>
      </c>
      <c r="FO147" s="35">
        <f>_xlfn.XLOOKUP($A147,'[3]Form &amp; Form Handler Details'!$Y:$Y,'[3]Form &amp; Form Handler Details'!HL:HL,"")</f>
        <v>0</v>
      </c>
      <c r="FP147" s="35">
        <f>_xlfn.XLOOKUP($A147,'[3]Form &amp; Form Handler Details'!$Y:$Y,'[3]Form &amp; Form Handler Details'!HM:HM,"")</f>
        <v>0</v>
      </c>
      <c r="FQ147" s="35">
        <f>_xlfn.XLOOKUP($A147,'[3]Form &amp; Form Handler Details'!$Y:$Y,'[3]Form &amp; Form Handler Details'!HN:HN,"")</f>
        <v>0</v>
      </c>
      <c r="FR147" s="35">
        <f>_xlfn.XLOOKUP($A147,'[3]Form &amp; Form Handler Details'!$Y:$Y,'[3]Form &amp; Form Handler Details'!HO:HO,"")</f>
        <v>0</v>
      </c>
      <c r="FS147" s="35">
        <f>_xlfn.XLOOKUP($A147,'[3]Form &amp; Form Handler Details'!$Y:$Y,'[3]Form &amp; Form Handler Details'!HP:HP,"")</f>
        <v>0</v>
      </c>
      <c r="FT147" s="35">
        <f>_xlfn.XLOOKUP($A147,'[3]Form &amp; Form Handler Details'!$Y:$Y,'[3]Form &amp; Form Handler Details'!HQ:HQ,"")</f>
        <v>0</v>
      </c>
      <c r="FU147" s="35">
        <f>_xlfn.XLOOKUP($A147,'[3]Form &amp; Form Handler Details'!$Y:$Y,'[3]Form &amp; Form Handler Details'!HR:HR,"")</f>
        <v>0</v>
      </c>
      <c r="FV147" s="35">
        <f>_xlfn.XLOOKUP($A147,'[3]Form &amp; Form Handler Details'!$Y:$Y,'[3]Form &amp; Form Handler Details'!HS:HS,"")</f>
        <v>0</v>
      </c>
      <c r="FW147" s="35">
        <f>_xlfn.XLOOKUP($A147,'[3]Form &amp; Form Handler Details'!$Y:$Y,'[3]Form &amp; Form Handler Details'!HT:HT,"")</f>
        <v>0</v>
      </c>
      <c r="FX147" s="35">
        <f>_xlfn.XLOOKUP($A147,'[3]Form &amp; Form Handler Details'!$Y:$Y,'[3]Form &amp; Form Handler Details'!HU:HU,"")</f>
        <v>0</v>
      </c>
      <c r="FY147" s="35">
        <f>_xlfn.XLOOKUP($A147,'[3]Form &amp; Form Handler Details'!$Y:$Y,'[3]Form &amp; Form Handler Details'!HV:HV,"")</f>
        <v>0</v>
      </c>
      <c r="FZ147" s="35">
        <f>_xlfn.XLOOKUP($A147,'[3]Form &amp; Form Handler Details'!$Y:$Y,'[3]Form &amp; Form Handler Details'!HW:HW,"")</f>
        <v>0</v>
      </c>
      <c r="GA147" s="35">
        <f>_xlfn.XLOOKUP($A147,'[3]Form &amp; Form Handler Details'!$Y:$Y,'[3]Form &amp; Form Handler Details'!HX:HX,"")</f>
        <v>0</v>
      </c>
      <c r="GB147" s="35">
        <f>_xlfn.XLOOKUP($A147,'[3]Form &amp; Form Handler Details'!$Y:$Y,'[3]Form &amp; Form Handler Details'!HY:HY,"")</f>
        <v>0</v>
      </c>
      <c r="GC147" s="35">
        <f>_xlfn.XLOOKUP($A147,'[3]Form &amp; Form Handler Details'!$Y:$Y,'[3]Form &amp; Form Handler Details'!HZ:HZ,"")</f>
        <v>0</v>
      </c>
      <c r="GD147" s="35">
        <f>_xlfn.XLOOKUP($A147,'[3]Form &amp; Form Handler Details'!$Y:$Y,'[3]Form &amp; Form Handler Details'!IA:IA,"")</f>
        <v>0</v>
      </c>
      <c r="GE147" s="35">
        <f>_xlfn.XLOOKUP($A147,'[3]Form &amp; Form Handler Details'!$Y:$Y,'[3]Form &amp; Form Handler Details'!IB:IB,"")</f>
        <v>0</v>
      </c>
      <c r="GF147" s="35">
        <f>_xlfn.XLOOKUP($A147,'[3]Form &amp; Form Handler Details'!$Y:$Y,'[3]Form &amp; Form Handler Details'!IC:IC,"")</f>
        <v>0</v>
      </c>
      <c r="GG147" s="35">
        <f>_xlfn.XLOOKUP($A147,'[3]Form &amp; Form Handler Details'!$Y:$Y,'[3]Form &amp; Form Handler Details'!ID:ID,"")</f>
        <v>0</v>
      </c>
      <c r="GH147" s="35">
        <f>_xlfn.XLOOKUP($A147,'[3]Form &amp; Form Handler Details'!$Y:$Y,'[3]Form &amp; Form Handler Details'!IE:IE,"")</f>
        <v>0</v>
      </c>
      <c r="GI147" s="35">
        <f>_xlfn.XLOOKUP($A147,'[3]Form &amp; Form Handler Details'!$Y:$Y,'[3]Form &amp; Form Handler Details'!IF:IF,"")</f>
        <v>0</v>
      </c>
      <c r="GJ147" s="35">
        <f>_xlfn.XLOOKUP($A147,'[3]Form &amp; Form Handler Details'!$Y:$Y,'[3]Form &amp; Form Handler Details'!IG:IG,"")</f>
        <v>0</v>
      </c>
      <c r="GK147" s="35">
        <f>_xlfn.XLOOKUP($A147,'[3]Form &amp; Form Handler Details'!$Y:$Y,'[3]Form &amp; Form Handler Details'!IH:IH,"")</f>
        <v>0</v>
      </c>
      <c r="GL147" s="35">
        <f>_xlfn.XLOOKUP($A147,'[3]Form &amp; Form Handler Details'!$Y:$Y,'[3]Form &amp; Form Handler Details'!II:II,"")</f>
        <v>0</v>
      </c>
      <c r="GM147" s="35">
        <f>_xlfn.XLOOKUP($A147,'[3]Form &amp; Form Handler Details'!$Y:$Y,'[3]Form &amp; Form Handler Details'!IJ:IJ,"")</f>
        <v>0</v>
      </c>
      <c r="GN147" s="35">
        <f>_xlfn.XLOOKUP($A147,'[3]Form &amp; Form Handler Details'!$Y:$Y,'[3]Form &amp; Form Handler Details'!IK:IK,"")</f>
        <v>0</v>
      </c>
      <c r="GO147" s="35">
        <f>_xlfn.XLOOKUP($A147,'[3]Form &amp; Form Handler Details'!$Y:$Y,'[3]Form &amp; Form Handler Details'!IL:IL,"")</f>
        <v>0</v>
      </c>
      <c r="GP147" s="35">
        <f>_xlfn.XLOOKUP($A147,'[3]Form &amp; Form Handler Details'!$Y:$Y,'[3]Form &amp; Form Handler Details'!IM:IM,"")</f>
        <v>0</v>
      </c>
      <c r="GQ147" s="35">
        <f>_xlfn.XLOOKUP($A147,'[3]Form &amp; Form Handler Details'!$Y:$Y,'[3]Form &amp; Form Handler Details'!IN:IN,"")</f>
        <v>0</v>
      </c>
      <c r="GR147" s="35">
        <f>_xlfn.XLOOKUP($A147,'[3]Form &amp; Form Handler Details'!$Y:$Y,'[3]Form &amp; Form Handler Details'!IO:IO,"")</f>
        <v>0</v>
      </c>
      <c r="GS147" s="35">
        <f>_xlfn.XLOOKUP($A147,'[3]Form &amp; Form Handler Details'!$Y:$Y,'[3]Form &amp; Form Handler Details'!IP:IP,"")</f>
        <v>0</v>
      </c>
      <c r="GT147" s="35">
        <f>_xlfn.XLOOKUP($A147,'[3]Form &amp; Form Handler Details'!$Y:$Y,'[3]Form &amp; Form Handler Details'!IQ:IQ,"")</f>
        <v>0</v>
      </c>
      <c r="GU147" s="35">
        <f>_xlfn.XLOOKUP($A147,'[3]Form &amp; Form Handler Details'!$Y:$Y,'[3]Form &amp; Form Handler Details'!IR:IR,"")</f>
        <v>0</v>
      </c>
      <c r="GV147" s="35">
        <f>_xlfn.XLOOKUP($A147,'[3]Form &amp; Form Handler Details'!$Y:$Y,'[3]Form &amp; Form Handler Details'!IS:IS,"")</f>
        <v>0</v>
      </c>
      <c r="GW147" s="35">
        <f>_xlfn.XLOOKUP($A147,'[3]Form &amp; Form Handler Details'!$Y:$Y,'[3]Form &amp; Form Handler Details'!IT:IT,"")</f>
        <v>0</v>
      </c>
      <c r="GX147" s="35">
        <f>_xlfn.XLOOKUP($A147,'[3]Form &amp; Form Handler Details'!$Y:$Y,'[3]Form &amp; Form Handler Details'!IU:IU,"")</f>
        <v>0</v>
      </c>
      <c r="GY147" s="35">
        <f>_xlfn.XLOOKUP($A147,'[3]Form &amp; Form Handler Details'!$Y:$Y,'[3]Form &amp; Form Handler Details'!IV:IV,"")</f>
        <v>0</v>
      </c>
      <c r="GZ147" s="35">
        <f>_xlfn.XLOOKUP($A147,'[3]Form &amp; Form Handler Details'!$Y:$Y,'[3]Form &amp; Form Handler Details'!IW:IW,"")</f>
        <v>0</v>
      </c>
      <c r="HA147" s="35">
        <f>_xlfn.XLOOKUP($A147,'[3]Form &amp; Form Handler Details'!$Y:$Y,'[3]Form &amp; Form Handler Details'!IX:IX,"")</f>
        <v>0</v>
      </c>
      <c r="HB147" s="35">
        <f>_xlfn.XLOOKUP($A147,'[3]Form &amp; Form Handler Details'!$Y:$Y,'[3]Form &amp; Form Handler Details'!IY:IY,"")</f>
        <v>0</v>
      </c>
      <c r="HC147" s="35">
        <f>_xlfn.XLOOKUP($A147,'[3]Form &amp; Form Handler Details'!$Y:$Y,'[3]Form &amp; Form Handler Details'!IZ:IZ,"")</f>
        <v>0</v>
      </c>
      <c r="HD147" s="35">
        <f>_xlfn.XLOOKUP($A147,'[3]Form &amp; Form Handler Details'!$Y:$Y,'[3]Form &amp; Form Handler Details'!JA:JA,"")</f>
        <v>0</v>
      </c>
      <c r="HE147" s="35">
        <f>_xlfn.XLOOKUP($A147,'[3]Form &amp; Form Handler Details'!$Y:$Y,'[3]Form &amp; Form Handler Details'!JB:JB,"")</f>
        <v>0</v>
      </c>
      <c r="HF147" s="35">
        <f>_xlfn.XLOOKUP($A147,'[3]Form &amp; Form Handler Details'!$Y:$Y,'[3]Form &amp; Form Handler Details'!JC:JC,"")</f>
        <v>0</v>
      </c>
      <c r="HG147" s="35">
        <f>_xlfn.XLOOKUP($A147,'[3]Form &amp; Form Handler Details'!$Y:$Y,'[3]Form &amp; Form Handler Details'!JD:JD,"")</f>
        <v>0</v>
      </c>
      <c r="HH147" s="35">
        <f>_xlfn.XLOOKUP($A147,'[3]Form &amp; Form Handler Details'!$Y:$Y,'[3]Form &amp; Form Handler Details'!JE:JE,"")</f>
        <v>0</v>
      </c>
      <c r="HI147" s="35">
        <f>_xlfn.XLOOKUP($A147,'[3]Form &amp; Form Handler Details'!$Y:$Y,'[3]Form &amp; Form Handler Details'!JF:JF,"")</f>
        <v>0</v>
      </c>
      <c r="HJ147" s="35">
        <f>_xlfn.XLOOKUP($A147,'[3]Form &amp; Form Handler Details'!$Y:$Y,'[3]Form &amp; Form Handler Details'!JG:JG,"")</f>
        <v>0</v>
      </c>
      <c r="HK147" s="35" t="str">
        <f>_xlfn.XLOOKUP($A147,'[3]Form &amp; Form Handler Details'!$Y:$Y,'[3]Form &amp; Form Handler Details'!JH:JH,"")</f>
        <v>Download</v>
      </c>
      <c r="HL147" s="35">
        <f>_xlfn.XLOOKUP($A147,'[3]Form &amp; Form Handler Details'!$Y:$Y,'[3]Form &amp; Form Handler Details'!JI:JI,"")</f>
        <v>0</v>
      </c>
      <c r="HM147" s="35">
        <f>_xlfn.XLOOKUP($A147,'[3]Form &amp; Form Handler Details'!$Y:$Y,'[3]Form &amp; Form Handler Details'!JJ:JJ,"")</f>
        <v>0</v>
      </c>
      <c r="HN147" s="35">
        <f>_xlfn.XLOOKUP($A147,'[3]Form &amp; Form Handler Details'!$Y:$Y,'[3]Form &amp; Form Handler Details'!JK:JK,"")</f>
        <v>0</v>
      </c>
      <c r="HO147" s="35">
        <f>_xlfn.XLOOKUP($A147,'[3]Form &amp; Form Handler Details'!$Y:$Y,'[3]Form &amp; Form Handler Details'!JL:JL,"")</f>
        <v>0</v>
      </c>
      <c r="HP147" s="35">
        <f>_xlfn.XLOOKUP($A147,'[3]Form &amp; Form Handler Details'!$Y:$Y,'[3]Form &amp; Form Handler Details'!JM:JM,"")</f>
        <v>0</v>
      </c>
      <c r="HQ147" s="35">
        <f>_xlfn.XLOOKUP($A147,'[3]Form &amp; Form Handler Details'!$Y:$Y,'[3]Form &amp; Form Handler Details'!JN:JN,"")</f>
        <v>0</v>
      </c>
      <c r="HR147" s="35">
        <f>_xlfn.XLOOKUP($A147,'[3]Form &amp; Form Handler Details'!$Y:$Y,'[3]Form &amp; Form Handler Details'!JO:JO,"")</f>
        <v>0</v>
      </c>
      <c r="HS147" s="35">
        <f>_xlfn.XLOOKUP($A147,'[3]Form &amp; Form Handler Details'!$Y:$Y,'[3]Form &amp; Form Handler Details'!JP:JP,"")</f>
        <v>0</v>
      </c>
      <c r="HT147" s="35">
        <f>_xlfn.XLOOKUP($A147,'[3]Form &amp; Form Handler Details'!$Y:$Y,'[3]Form &amp; Form Handler Details'!JQ:JQ,"")</f>
        <v>0</v>
      </c>
      <c r="HU147" s="35">
        <f>_xlfn.XLOOKUP($A147,'[3]Form &amp; Form Handler Details'!$Y:$Y,'[3]Form &amp; Form Handler Details'!JR:JR,"")</f>
        <v>0</v>
      </c>
      <c r="HV147" s="35">
        <f>_xlfn.XLOOKUP($A147,'[3]Form &amp; Form Handler Details'!$Y:$Y,'[3]Form &amp; Form Handler Details'!JS:JS,"")</f>
        <v>0</v>
      </c>
      <c r="HW147" s="35">
        <f>_xlfn.XLOOKUP($A147,'[3]Form &amp; Form Handler Details'!$Y:$Y,'[3]Form &amp; Form Handler Details'!JT:JT,"")</f>
        <v>0</v>
      </c>
    </row>
    <row r="148" spans="1:231" ht="165" customHeight="1">
      <c r="A148" s="32" t="s">
        <v>216</v>
      </c>
      <c r="B148" s="32" t="str">
        <f>_xlfn.XLOOKUP(Table46[[#This Row],[UFID]],ATC!C:C,ATC!A:A,"")</f>
        <v>08</v>
      </c>
      <c r="C148" s="31" t="str">
        <f>_xlfn.XLOOKUP(Table46[[#This Row],[UFID]],ATC!C:C,ATC!E:E,"")</f>
        <v>Build Queue</v>
      </c>
      <c r="D148" s="31">
        <f>_xlfn.XLOOKUP(Table46[[#This Row],[UFID]],ATC!C:C,ATC!J:J,"")</f>
        <v>0</v>
      </c>
      <c r="E148" s="31" t="s">
        <v>614</v>
      </c>
      <c r="F148" s="34" t="str">
        <f>_xlfn.XLOOKUP(Table46[[#This Row],[UFID]],'[3]Form &amp; Form Handler Details'!$Y:$Y,'[3]Form &amp; Form Handler Details'!$F:$F,"")</f>
        <v>https://www.paypal.com/us/enterprise/business-roadmap</v>
      </c>
      <c r="G148" s="34" t="str">
        <f>_xlfn.XLOOKUP(Table46[[#This Row],[UFID]],'[3]Form &amp; Form Handler Details'!$Y:$Y,'[3]Form &amp; Form Handler Details'!$I:$I,"")</f>
        <v xml:space="preserve">
https://www.paypal.com/us/enterprise/business-roadmap?data=success</v>
      </c>
      <c r="H148" s="34" t="str">
        <f>_xlfn.XLOOKUP(Table46[[#This Row],[UFID]],'[3]Form &amp; Form Handler Details'!$Y:$Y,'[3]Form &amp; Form Handler Details'!$E:$E,"")</f>
        <v>https://pypd.paypal-mktg.com/l/925803/2021-11-17/2h3g6</v>
      </c>
      <c r="I148" s="34" t="str">
        <f>_xlfn.XLOOKUP(Table46[[#This Row],[UFID]],'[3]Form &amp; Form Handler Details'!$Y:$Y,'[3]Form &amp; Form Handler Details'!$U:$U,"")</f>
        <v>NA-US-FRH-23-FY-Planning-One-Sheeter-Live</v>
      </c>
      <c r="J148" s="34" t="str">
        <f>_xlfn.XLOOKUP(Table46[[#This Row],[UFID]],'[3]Form &amp; Form Handler Details'!$Y:$Y,'[3]Form &amp; Form Handler Details'!$V:$V,"")</f>
        <v>https://pypd.paypal-mktg.com/l/925803/2023-05-04/2s4vn</v>
      </c>
      <c r="K148" s="34" t="str">
        <f t="shared" si="4"/>
        <v>2023-05-04/2s4vn</v>
      </c>
      <c r="L148" s="34" t="str">
        <f>_xlfn.XLOOKUP(Table46[[#This Row],[UFID]],'[3]Form &amp; Form Handler Details'!$Y:$Y,'[3]Form &amp; Form Handler Details'!$D:$D,"")</f>
        <v>NA-US-FRM-21-FY-Planning-One-Sheeter</v>
      </c>
      <c r="M148" s="35" t="str">
        <f>_xlfn.XLOOKUP($A148,'[3]Form &amp; Form Handler Details'!$Y:$Y,'[3]Form &amp; Form Handler Details'!BJ:BJ,"")</f>
        <v>First name</v>
      </c>
      <c r="N148" s="35" t="str">
        <f>_xlfn.XLOOKUP($A148,'[3]Form &amp; Form Handler Details'!$Y:$Y,'[3]Form &amp; Form Handler Details'!BK:BK,"")</f>
        <v>firstname</v>
      </c>
      <c r="O148" s="35" t="str">
        <f>_xlfn.XLOOKUP($A148,'[3]Form &amp; Form Handler Details'!$Y:$Y,'[3]Form &amp; Form Handler Details'!BL:BL,"")</f>
        <v>Text</v>
      </c>
      <c r="P148" s="35" t="str">
        <f>_xlfn.XLOOKUP($A148,'[3]Form &amp; Form Handler Details'!$Y:$Y,'[3]Form &amp; Form Handler Details'!BM:BM,"")</f>
        <v>This field is required.</v>
      </c>
      <c r="Q148" s="35">
        <f>_xlfn.XLOOKUP($A148,'[3]Form &amp; Form Handler Details'!$Y:$Y,'[3]Form &amp; Form Handler Details'!BN:BN,"")</f>
        <v>0</v>
      </c>
      <c r="R148" s="35">
        <f>_xlfn.XLOOKUP($A148,'[3]Form &amp; Form Handler Details'!$Y:$Y,'[3]Form &amp; Form Handler Details'!BO:BO,"")</f>
        <v>0</v>
      </c>
      <c r="S148" s="35">
        <f>_xlfn.XLOOKUP($A148,'[3]Form &amp; Form Handler Details'!$Y:$Y,'[3]Form &amp; Form Handler Details'!BP:BP,"")</f>
        <v>0</v>
      </c>
      <c r="T148" s="35">
        <f>_xlfn.XLOOKUP($A148,'[3]Form &amp; Form Handler Details'!$Y:$Y,'[3]Form &amp; Form Handler Details'!BQ:BQ,"")</f>
        <v>0</v>
      </c>
      <c r="U148" s="35">
        <f>_xlfn.XLOOKUP($A148,'[3]Form &amp; Form Handler Details'!$Y:$Y,'[3]Form &amp; Form Handler Details'!BR:BR,"")</f>
        <v>0</v>
      </c>
      <c r="V148" s="35">
        <f>_xlfn.XLOOKUP($A148,'[3]Form &amp; Form Handler Details'!$Y:$Y,'[3]Form &amp; Form Handler Details'!BS:BS,"")</f>
        <v>0</v>
      </c>
      <c r="W148" s="35">
        <f>_xlfn.XLOOKUP($A148,'[3]Form &amp; Form Handler Details'!$Y:$Y,'[3]Form &amp; Form Handler Details'!BT:BT,"")</f>
        <v>0</v>
      </c>
      <c r="X148" s="35">
        <f>_xlfn.XLOOKUP($A148,'[3]Form &amp; Form Handler Details'!$Y:$Y,'[3]Form &amp; Form Handler Details'!BU:BU,"")</f>
        <v>0</v>
      </c>
      <c r="Y148" s="35">
        <f>_xlfn.XLOOKUP($A148,'[3]Form &amp; Form Handler Details'!$Y:$Y,'[3]Form &amp; Form Handler Details'!BV:BV,"")</f>
        <v>0</v>
      </c>
      <c r="Z148" s="35">
        <f>_xlfn.XLOOKUP($A148,'[3]Form &amp; Form Handler Details'!$Y:$Y,'[3]Form &amp; Form Handler Details'!BW:BW,"")</f>
        <v>0</v>
      </c>
      <c r="AA148" s="35">
        <f>_xlfn.XLOOKUP($A148,'[3]Form &amp; Form Handler Details'!$Y:$Y,'[3]Form &amp; Form Handler Details'!BX:BX,"")</f>
        <v>0</v>
      </c>
      <c r="AB148" s="35">
        <f>_xlfn.XLOOKUP($A148,'[3]Form &amp; Form Handler Details'!$Y:$Y,'[3]Form &amp; Form Handler Details'!BY:BY,"")</f>
        <v>0</v>
      </c>
      <c r="AC148" s="35">
        <f>_xlfn.XLOOKUP($A148,'[3]Form &amp; Form Handler Details'!$Y:$Y,'[3]Form &amp; Form Handler Details'!BZ:BZ,"")</f>
        <v>0</v>
      </c>
      <c r="AD148" s="35">
        <f>_xlfn.XLOOKUP($A148,'[3]Form &amp; Form Handler Details'!$Y:$Y,'[3]Form &amp; Form Handler Details'!CA:CA,"")</f>
        <v>0</v>
      </c>
      <c r="AE148" s="35">
        <f>_xlfn.XLOOKUP($A148,'[3]Form &amp; Form Handler Details'!$Y:$Y,'[3]Form &amp; Form Handler Details'!CB:CB,"")</f>
        <v>0</v>
      </c>
      <c r="AF148" s="35">
        <f>_xlfn.XLOOKUP($A148,'[3]Form &amp; Form Handler Details'!$Y:$Y,'[3]Form &amp; Form Handler Details'!CC:CC,"")</f>
        <v>0</v>
      </c>
      <c r="AG148" s="35">
        <f>_xlfn.XLOOKUP($A148,'[3]Form &amp; Form Handler Details'!$Y:$Y,'[3]Form &amp; Form Handler Details'!CD:CD,"")</f>
        <v>0</v>
      </c>
      <c r="AH148" s="35">
        <f>_xlfn.XLOOKUP($A148,'[3]Form &amp; Form Handler Details'!$Y:$Y,'[3]Form &amp; Form Handler Details'!CE:CE,"")</f>
        <v>0</v>
      </c>
      <c r="AI148" s="35">
        <f>_xlfn.XLOOKUP($A148,'[3]Form &amp; Form Handler Details'!$Y:$Y,'[3]Form &amp; Form Handler Details'!CF:CF,"")</f>
        <v>0</v>
      </c>
      <c r="AJ148" s="35">
        <f>_xlfn.XLOOKUP($A148,'[3]Form &amp; Form Handler Details'!$Y:$Y,'[3]Form &amp; Form Handler Details'!CG:CG,"")</f>
        <v>0</v>
      </c>
      <c r="AK148" s="35">
        <f>_xlfn.XLOOKUP($A148,'[3]Form &amp; Form Handler Details'!$Y:$Y,'[3]Form &amp; Form Handler Details'!CH:CH,"")</f>
        <v>0</v>
      </c>
      <c r="AL148" s="35">
        <f>_xlfn.XLOOKUP($A148,'[3]Form &amp; Form Handler Details'!$Y:$Y,'[3]Form &amp; Form Handler Details'!CI:CI,"")</f>
        <v>0</v>
      </c>
      <c r="AM148" s="35">
        <f>_xlfn.XLOOKUP($A148,'[3]Form &amp; Form Handler Details'!$Y:$Y,'[3]Form &amp; Form Handler Details'!CJ:CJ,"")</f>
        <v>0</v>
      </c>
      <c r="AN148" s="35">
        <f>_xlfn.XLOOKUP($A148,'[3]Form &amp; Form Handler Details'!$Y:$Y,'[3]Form &amp; Form Handler Details'!CK:CK,"")</f>
        <v>0</v>
      </c>
      <c r="AO148" s="35">
        <f>_xlfn.XLOOKUP($A148,'[3]Form &amp; Form Handler Details'!$Y:$Y,'[3]Form &amp; Form Handler Details'!CL:CL,"")</f>
        <v>0</v>
      </c>
      <c r="AP148" s="35">
        <f>_xlfn.XLOOKUP($A148,'[3]Form &amp; Form Handler Details'!$Y:$Y,'[3]Form &amp; Form Handler Details'!CM:CM,"")</f>
        <v>0</v>
      </c>
      <c r="AQ148" s="35">
        <f>_xlfn.XLOOKUP($A148,'[3]Form &amp; Form Handler Details'!$Y:$Y,'[3]Form &amp; Form Handler Details'!CN:CN,"")</f>
        <v>0</v>
      </c>
      <c r="AR148" s="35">
        <f>_xlfn.XLOOKUP($A148,'[3]Form &amp; Form Handler Details'!$Y:$Y,'[3]Form &amp; Form Handler Details'!CO:CO,"")</f>
        <v>0</v>
      </c>
      <c r="AS148" s="35">
        <f>_xlfn.XLOOKUP($A148,'[3]Form &amp; Form Handler Details'!$Y:$Y,'[3]Form &amp; Form Handler Details'!CP:CP,"")</f>
        <v>0</v>
      </c>
      <c r="AT148" s="35">
        <f>_xlfn.XLOOKUP($A148,'[3]Form &amp; Form Handler Details'!$Y:$Y,'[3]Form &amp; Form Handler Details'!CQ:CQ,"")</f>
        <v>0</v>
      </c>
      <c r="AU148" s="35">
        <f>_xlfn.XLOOKUP($A148,'[3]Form &amp; Form Handler Details'!$Y:$Y,'[3]Form &amp; Form Handler Details'!CR:CR,"")</f>
        <v>0</v>
      </c>
      <c r="AV148" s="35">
        <f>_xlfn.XLOOKUP($A148,'[3]Form &amp; Form Handler Details'!$Y:$Y,'[3]Form &amp; Form Handler Details'!CS:CS,"")</f>
        <v>0</v>
      </c>
      <c r="AW148" s="35">
        <f>_xlfn.XLOOKUP($A148,'[3]Form &amp; Form Handler Details'!$Y:$Y,'[3]Form &amp; Form Handler Details'!CT:CT,"")</f>
        <v>0</v>
      </c>
      <c r="AX148" s="35">
        <f>_xlfn.XLOOKUP($A148,'[3]Form &amp; Form Handler Details'!$Y:$Y,'[3]Form &amp; Form Handler Details'!CU:CU,"")</f>
        <v>0</v>
      </c>
      <c r="AY148" s="35">
        <f>_xlfn.XLOOKUP($A148,'[3]Form &amp; Form Handler Details'!$Y:$Y,'[3]Form &amp; Form Handler Details'!CV:CV,"")</f>
        <v>0</v>
      </c>
      <c r="AZ148" s="35">
        <f>_xlfn.XLOOKUP($A148,'[3]Form &amp; Form Handler Details'!$Y:$Y,'[3]Form &amp; Form Handler Details'!CW:CW,"")</f>
        <v>0</v>
      </c>
      <c r="BA148" s="35">
        <f>_xlfn.XLOOKUP($A148,'[3]Form &amp; Form Handler Details'!$Y:$Y,'[3]Form &amp; Form Handler Details'!CX:CX,"")</f>
        <v>0</v>
      </c>
      <c r="BB148" s="35">
        <f>_xlfn.XLOOKUP($A148,'[3]Form &amp; Form Handler Details'!$Y:$Y,'[3]Form &amp; Form Handler Details'!CY:CY,"")</f>
        <v>0</v>
      </c>
      <c r="BC148" s="35">
        <f>_xlfn.XLOOKUP($A148,'[3]Form &amp; Form Handler Details'!$Y:$Y,'[3]Form &amp; Form Handler Details'!CZ:CZ,"")</f>
        <v>0</v>
      </c>
      <c r="BD148" s="35">
        <f>_xlfn.XLOOKUP($A148,'[3]Form &amp; Form Handler Details'!$Y:$Y,'[3]Form &amp; Form Handler Details'!DA:DA,"")</f>
        <v>0</v>
      </c>
      <c r="BE148" s="35">
        <f>_xlfn.XLOOKUP($A148,'[3]Form &amp; Form Handler Details'!$Y:$Y,'[3]Form &amp; Form Handler Details'!DB:DB,"")</f>
        <v>0</v>
      </c>
      <c r="BF148" s="35">
        <f>_xlfn.XLOOKUP($A148,'[3]Form &amp; Form Handler Details'!$Y:$Y,'[3]Form &amp; Form Handler Details'!DC:DC,"")</f>
        <v>0</v>
      </c>
      <c r="BG148" s="35">
        <f>_xlfn.XLOOKUP($A148,'[3]Form &amp; Form Handler Details'!$Y:$Y,'[3]Form &amp; Form Handler Details'!DD:DD,"")</f>
        <v>0</v>
      </c>
      <c r="BH148" s="35">
        <f>_xlfn.XLOOKUP($A148,'[3]Form &amp; Form Handler Details'!$Y:$Y,'[3]Form &amp; Form Handler Details'!DE:DE,"")</f>
        <v>0</v>
      </c>
      <c r="BI148" s="35">
        <f>_xlfn.XLOOKUP($A148,'[3]Form &amp; Form Handler Details'!$Y:$Y,'[3]Form &amp; Form Handler Details'!DF:DF,"")</f>
        <v>0</v>
      </c>
      <c r="BJ148" s="35">
        <f>_xlfn.XLOOKUP($A148,'[3]Form &amp; Form Handler Details'!$Y:$Y,'[3]Form &amp; Form Handler Details'!DG:DG,"")</f>
        <v>0</v>
      </c>
      <c r="BK148" s="35">
        <f>_xlfn.XLOOKUP($A148,'[3]Form &amp; Form Handler Details'!$Y:$Y,'[3]Form &amp; Form Handler Details'!DH:DH,"")</f>
        <v>0</v>
      </c>
      <c r="BL148" s="35">
        <f>_xlfn.XLOOKUP($A148,'[3]Form &amp; Form Handler Details'!$Y:$Y,'[3]Form &amp; Form Handler Details'!DI:DI,"")</f>
        <v>0</v>
      </c>
      <c r="BM148" s="35">
        <f>_xlfn.XLOOKUP($A148,'[3]Form &amp; Form Handler Details'!$Y:$Y,'[3]Form &amp; Form Handler Details'!DJ:DJ,"")</f>
        <v>0</v>
      </c>
      <c r="BN148" s="35">
        <f>_xlfn.XLOOKUP($A148,'[3]Form &amp; Form Handler Details'!$Y:$Y,'[3]Form &amp; Form Handler Details'!DK:DK,"")</f>
        <v>0</v>
      </c>
      <c r="BO148" s="35">
        <f>_xlfn.XLOOKUP($A148,'[3]Form &amp; Form Handler Details'!$Y:$Y,'[3]Form &amp; Form Handler Details'!DL:DL,"")</f>
        <v>0</v>
      </c>
      <c r="BP148" s="35">
        <f>_xlfn.XLOOKUP($A148,'[3]Form &amp; Form Handler Details'!$Y:$Y,'[3]Form &amp; Form Handler Details'!DM:DM,"")</f>
        <v>0</v>
      </c>
      <c r="BQ148" s="35">
        <f>_xlfn.XLOOKUP($A148,'[3]Form &amp; Form Handler Details'!$Y:$Y,'[3]Form &amp; Form Handler Details'!DN:DN,"")</f>
        <v>0</v>
      </c>
      <c r="BR148" s="35">
        <f>_xlfn.XLOOKUP($A148,'[3]Form &amp; Form Handler Details'!$Y:$Y,'[3]Form &amp; Form Handler Details'!DO:DO,"")</f>
        <v>0</v>
      </c>
      <c r="BS148" s="35">
        <f>_xlfn.XLOOKUP($A148,'[3]Form &amp; Form Handler Details'!$Y:$Y,'[3]Form &amp; Form Handler Details'!DP:DP,"")</f>
        <v>0</v>
      </c>
      <c r="BT148" s="35">
        <f>_xlfn.XLOOKUP($A148,'[3]Form &amp; Form Handler Details'!$Y:$Y,'[3]Form &amp; Form Handler Details'!DQ:DQ,"")</f>
        <v>0</v>
      </c>
      <c r="BU148" s="35">
        <f>_xlfn.XLOOKUP($A148,'[3]Form &amp; Form Handler Details'!$Y:$Y,'[3]Form &amp; Form Handler Details'!DR:DR,"")</f>
        <v>0</v>
      </c>
      <c r="BV148" s="35">
        <f>_xlfn.XLOOKUP($A148,'[3]Form &amp; Form Handler Details'!$Y:$Y,'[3]Form &amp; Form Handler Details'!DS:DS,"")</f>
        <v>0</v>
      </c>
      <c r="BW148" s="35" t="str">
        <f>_xlfn.XLOOKUP($A148,'[3]Form &amp; Form Handler Details'!$Y:$Y,'[3]Form &amp; Form Handler Details'!DT:DT,"")</f>
        <v>HoneyPot</v>
      </c>
      <c r="BX148" s="35" t="str">
        <f>_xlfn.XLOOKUP($A148,'[3]Form &amp; Form Handler Details'!$Y:$Y,'[3]Form &amp; Form Handler Details'!DU:DU,"")</f>
        <v>pardot_extra_field</v>
      </c>
      <c r="BY148" s="35" t="str">
        <f>_xlfn.XLOOKUP($A148,'[3]Form &amp; Form Handler Details'!$Y:$Y,'[3]Form &amp; Form Handler Details'!DV:DV,"")</f>
        <v>Hidden</v>
      </c>
      <c r="BZ148" s="35">
        <f>_xlfn.XLOOKUP($A148,'[3]Form &amp; Form Handler Details'!$Y:$Y,'[3]Form &amp; Form Handler Details'!DW:DW,"")</f>
        <v>0</v>
      </c>
      <c r="CA148" s="35">
        <f>_xlfn.XLOOKUP($A148,'[3]Form &amp; Form Handler Details'!$Y:$Y,'[3]Form &amp; Form Handler Details'!DX:DX,"")</f>
        <v>0</v>
      </c>
      <c r="CB148" s="35">
        <f>_xlfn.XLOOKUP($A148,'[3]Form &amp; Form Handler Details'!$Y:$Y,'[3]Form &amp; Form Handler Details'!DY:DY,"")</f>
        <v>0</v>
      </c>
      <c r="CC148" s="35">
        <f>_xlfn.XLOOKUP($A148,'[3]Form &amp; Form Handler Details'!$Y:$Y,'[3]Form &amp; Form Handler Details'!DZ:DZ,"")</f>
        <v>0</v>
      </c>
      <c r="CD148" s="35">
        <f>_xlfn.XLOOKUP($A148,'[3]Form &amp; Form Handler Details'!$Y:$Y,'[3]Form &amp; Form Handler Details'!EA:EA,"")</f>
        <v>0</v>
      </c>
      <c r="CE148" s="35">
        <f>_xlfn.XLOOKUP($A148,'[3]Form &amp; Form Handler Details'!$Y:$Y,'[3]Form &amp; Form Handler Details'!EB:EB,"")</f>
        <v>0</v>
      </c>
      <c r="CF148" s="35">
        <f>_xlfn.XLOOKUP($A148,'[3]Form &amp; Form Handler Details'!$Y:$Y,'[3]Form &amp; Form Handler Details'!EC:EC,"")</f>
        <v>0</v>
      </c>
      <c r="CG148" s="35">
        <f>_xlfn.XLOOKUP($A148,'[3]Form &amp; Form Handler Details'!$Y:$Y,'[3]Form &amp; Form Handler Details'!ED:ED,"")</f>
        <v>0</v>
      </c>
      <c r="CH148" s="35">
        <f>_xlfn.XLOOKUP($A148,'[3]Form &amp; Form Handler Details'!$Y:$Y,'[3]Form &amp; Form Handler Details'!EE:EE,"")</f>
        <v>0</v>
      </c>
      <c r="CI148" s="35">
        <f>_xlfn.XLOOKUP($A148,'[3]Form &amp; Form Handler Details'!$Y:$Y,'[3]Form &amp; Form Handler Details'!EF:EF,"")</f>
        <v>0</v>
      </c>
      <c r="CJ148" s="35">
        <f>_xlfn.XLOOKUP($A148,'[3]Form &amp; Form Handler Details'!$Y:$Y,'[3]Form &amp; Form Handler Details'!EG:EG,"")</f>
        <v>0</v>
      </c>
      <c r="CK148" s="35">
        <f>_xlfn.XLOOKUP($A148,'[3]Form &amp; Form Handler Details'!$Y:$Y,'[3]Form &amp; Form Handler Details'!EH:EH,"")</f>
        <v>0</v>
      </c>
      <c r="CL148" s="35">
        <f>_xlfn.XLOOKUP($A148,'[3]Form &amp; Form Handler Details'!$Y:$Y,'[3]Form &amp; Form Handler Details'!EI:EI,"")</f>
        <v>0</v>
      </c>
      <c r="CM148" s="35" t="str">
        <f>_xlfn.XLOOKUP($A148,'[3]Form &amp; Form Handler Details'!$Y:$Y,'[3]Form &amp; Form Handler Details'!EJ:EJ,"")</f>
        <v>I have read and accepted the &lt;a href="https://www.paypal.com/ca/webapps/mpp/ua/privacy-full" style="color:#0070ba;"&gt;PayPal Canada Privacy Statement&lt;/a&gt;.
I consent to PayPal contacting me by phone or by email, and to sending me product or industry information relevant to my query. I know I can unsubscribe at any time.</v>
      </c>
      <c r="CN148" s="35" t="str">
        <f>_xlfn.XLOOKUP($A148,'[3]Form &amp; Form Handler Details'!$Y:$Y,'[3]Form &amp; Form Handler Details'!EK:EK,"")</f>
        <v>formterms</v>
      </c>
      <c r="CO148" s="35" t="str">
        <f>_xlfn.XLOOKUP($A148,'[3]Form &amp; Form Handler Details'!$Y:$Y,'[3]Form &amp; Form Handler Details'!EL:EL,"")</f>
        <v>Checkbox</v>
      </c>
      <c r="CP148" s="35" t="str">
        <f>_xlfn.XLOOKUP($A148,'[3]Form &amp; Form Handler Details'!$Y:$Y,'[3]Form &amp; Form Handler Details'!EM:EM,"")</f>
        <v>This field is required</v>
      </c>
      <c r="CQ148" s="35" t="str">
        <f>_xlfn.XLOOKUP($A148,'[3]Form &amp; Form Handler Details'!$Y:$Y,'[3]Form &amp; Form Handler Details'!EN:EN,"")</f>
        <v>I have read and accepted the &lt;a href="https://www.paypal.com/us/webapps/mpp/ua/privacy-full" style="color:#0070ba;"&gt;PayPal Privacy Statement&lt;/a&gt;.
I consent to PayPal contacting me by phone or by email, and to sending me product or industry information relevant to my query. I know I can unsubscribe at any time.</v>
      </c>
      <c r="CR148" s="35" t="str">
        <f>_xlfn.XLOOKUP($A148,'[3]Form &amp; Form Handler Details'!$Y:$Y,'[3]Form &amp; Form Handler Details'!EO:EO,"")</f>
        <v>privacyconsent</v>
      </c>
      <c r="CS148" s="35" t="str">
        <f>_xlfn.XLOOKUP($A148,'[3]Form &amp; Form Handler Details'!$Y:$Y,'[3]Form &amp; Form Handler Details'!EP:EP,"")</f>
        <v>Checkbox</v>
      </c>
      <c r="CT148" s="35" t="str">
        <f>_xlfn.XLOOKUP($A148,'[3]Form &amp; Form Handler Details'!$Y:$Y,'[3]Form &amp; Form Handler Details'!EQ:EQ,"")</f>
        <v>This field is required</v>
      </c>
      <c r="CU148" s="35">
        <f>_xlfn.XLOOKUP($A148,'[3]Form &amp; Form Handler Details'!$Y:$Y,'[3]Form &amp; Form Handler Details'!ER:ER,"")</f>
        <v>0</v>
      </c>
      <c r="CV148" s="35">
        <f>_xlfn.XLOOKUP($A148,'[3]Form &amp; Form Handler Details'!$Y:$Y,'[3]Form &amp; Form Handler Details'!ES:ES,"")</f>
        <v>0</v>
      </c>
      <c r="CW148" s="35">
        <f>_xlfn.XLOOKUP($A148,'[3]Form &amp; Form Handler Details'!$Y:$Y,'[3]Form &amp; Form Handler Details'!ET:ET,"")</f>
        <v>0</v>
      </c>
      <c r="CX148" s="35">
        <f>_xlfn.XLOOKUP($A148,'[3]Form &amp; Form Handler Details'!$Y:$Y,'[3]Form &amp; Form Handler Details'!EU:EU,"")</f>
        <v>0</v>
      </c>
      <c r="CY148" s="35">
        <f>_xlfn.XLOOKUP($A148,'[3]Form &amp; Form Handler Details'!$Y:$Y,'[3]Form &amp; Form Handler Details'!EV:EV,"")</f>
        <v>0</v>
      </c>
      <c r="CZ148" s="35">
        <f>_xlfn.XLOOKUP($A148,'[3]Form &amp; Form Handler Details'!$Y:$Y,'[3]Form &amp; Form Handler Details'!EW:EW,"")</f>
        <v>0</v>
      </c>
      <c r="DA148" s="35">
        <f>_xlfn.XLOOKUP($A148,'[3]Form &amp; Form Handler Details'!$Y:$Y,'[3]Form &amp; Form Handler Details'!EX:EX,"")</f>
        <v>0</v>
      </c>
      <c r="DB148" s="35">
        <f>_xlfn.XLOOKUP($A148,'[3]Form &amp; Form Handler Details'!$Y:$Y,'[3]Form &amp; Form Handler Details'!EY:EY,"")</f>
        <v>0</v>
      </c>
      <c r="DC148" s="35">
        <f>_xlfn.XLOOKUP($A148,'[3]Form &amp; Form Handler Details'!$Y:$Y,'[3]Form &amp; Form Handler Details'!EZ:EZ,"")</f>
        <v>0</v>
      </c>
      <c r="DD148" s="35">
        <f>_xlfn.XLOOKUP($A148,'[3]Form &amp; Form Handler Details'!$Y:$Y,'[3]Form &amp; Form Handler Details'!FA:FA,"")</f>
        <v>0</v>
      </c>
      <c r="DE148" s="35">
        <f>_xlfn.XLOOKUP($A148,'[3]Form &amp; Form Handler Details'!$Y:$Y,'[3]Form &amp; Form Handler Details'!FB:FB,"")</f>
        <v>0</v>
      </c>
      <c r="DF148" s="35">
        <f>_xlfn.XLOOKUP($A148,'[3]Form &amp; Form Handler Details'!$Y:$Y,'[3]Form &amp; Form Handler Details'!FC:FC,"")</f>
        <v>0</v>
      </c>
      <c r="DG148" s="35">
        <f>_xlfn.XLOOKUP($A148,'[3]Form &amp; Form Handler Details'!$Y:$Y,'[3]Form &amp; Form Handler Details'!FD:FD,"")</f>
        <v>0</v>
      </c>
      <c r="DH148" s="35">
        <f>_xlfn.XLOOKUP($A148,'[3]Form &amp; Form Handler Details'!$Y:$Y,'[3]Form &amp; Form Handler Details'!FE:FE,"")</f>
        <v>0</v>
      </c>
      <c r="DI148" s="35">
        <f>_xlfn.XLOOKUP($A148,'[3]Form &amp; Form Handler Details'!$Y:$Y,'[3]Form &amp; Form Handler Details'!FF:FF,"")</f>
        <v>0</v>
      </c>
      <c r="DJ148" s="35">
        <f>_xlfn.XLOOKUP($A148,'[3]Form &amp; Form Handler Details'!$Y:$Y,'[3]Form &amp; Form Handler Details'!FG:FG,"")</f>
        <v>0</v>
      </c>
      <c r="DK148" s="35">
        <f>_xlfn.XLOOKUP($A148,'[3]Form &amp; Form Handler Details'!$Y:$Y,'[3]Form &amp; Form Handler Details'!FH:FH,"")</f>
        <v>0</v>
      </c>
      <c r="DL148" s="35">
        <f>_xlfn.XLOOKUP($A148,'[3]Form &amp; Form Handler Details'!$Y:$Y,'[3]Form &amp; Form Handler Details'!FI:FI,"")</f>
        <v>0</v>
      </c>
      <c r="DM148" s="35">
        <f>_xlfn.XLOOKUP($A148,'[3]Form &amp; Form Handler Details'!$Y:$Y,'[3]Form &amp; Form Handler Details'!FJ:FJ,"")</f>
        <v>0</v>
      </c>
      <c r="DN148" s="35">
        <f>_xlfn.XLOOKUP($A148,'[3]Form &amp; Form Handler Details'!$Y:$Y,'[3]Form &amp; Form Handler Details'!FK:FK,"")</f>
        <v>0</v>
      </c>
      <c r="DO148" s="35">
        <f>_xlfn.XLOOKUP($A148,'[3]Form &amp; Form Handler Details'!$Y:$Y,'[3]Form &amp; Form Handler Details'!FL:FL,"")</f>
        <v>0</v>
      </c>
      <c r="DP148" s="35">
        <f>_xlfn.XLOOKUP($A148,'[3]Form &amp; Form Handler Details'!$Y:$Y,'[3]Form &amp; Form Handler Details'!FM:FM,"")</f>
        <v>0</v>
      </c>
      <c r="DQ148" s="35">
        <f>_xlfn.XLOOKUP($A148,'[3]Form &amp; Form Handler Details'!$Y:$Y,'[3]Form &amp; Form Handler Details'!FN:FN,"")</f>
        <v>0</v>
      </c>
      <c r="DR148" s="35">
        <f>_xlfn.XLOOKUP($A148,'[3]Form &amp; Form Handler Details'!$Y:$Y,'[3]Form &amp; Form Handler Details'!FO:FO,"")</f>
        <v>0</v>
      </c>
      <c r="DS148" s="35">
        <f>_xlfn.XLOOKUP($A148,'[3]Form &amp; Form Handler Details'!$Y:$Y,'[3]Form &amp; Form Handler Details'!FP:FP,"")</f>
        <v>0</v>
      </c>
      <c r="DT148" s="35">
        <f>_xlfn.XLOOKUP($A148,'[3]Form &amp; Form Handler Details'!$Y:$Y,'[3]Form &amp; Form Handler Details'!FQ:FQ,"")</f>
        <v>0</v>
      </c>
      <c r="DU148" s="35">
        <f>_xlfn.XLOOKUP($A148,'[3]Form &amp; Form Handler Details'!$Y:$Y,'[3]Form &amp; Form Handler Details'!FR:FR,"")</f>
        <v>0</v>
      </c>
      <c r="DV148" s="35">
        <f>_xlfn.XLOOKUP($A148,'[3]Form &amp; Form Handler Details'!$Y:$Y,'[3]Form &amp; Form Handler Details'!FS:FS,"")</f>
        <v>0</v>
      </c>
      <c r="DW148" s="35">
        <f>_xlfn.XLOOKUP($A148,'[3]Form &amp; Form Handler Details'!$Y:$Y,'[3]Form &amp; Form Handler Details'!FT:FT,"")</f>
        <v>0</v>
      </c>
      <c r="DX148" s="35">
        <f>_xlfn.XLOOKUP($A148,'[3]Form &amp; Form Handler Details'!$Y:$Y,'[3]Form &amp; Form Handler Details'!FU:FU,"")</f>
        <v>0</v>
      </c>
      <c r="DY148" s="35">
        <f>_xlfn.XLOOKUP($A148,'[3]Form &amp; Form Handler Details'!$Y:$Y,'[3]Form &amp; Form Handler Details'!FV:FV,"")</f>
        <v>0</v>
      </c>
      <c r="DZ148" s="35">
        <f>_xlfn.XLOOKUP($A148,'[3]Form &amp; Form Handler Details'!$Y:$Y,'[3]Form &amp; Form Handler Details'!FW:FW,"")</f>
        <v>0</v>
      </c>
      <c r="EA148" s="35">
        <f>_xlfn.XLOOKUP($A148,'[3]Form &amp; Form Handler Details'!$Y:$Y,'[3]Form &amp; Form Handler Details'!FX:FX,"")</f>
        <v>0</v>
      </c>
      <c r="EB148" s="35">
        <f>_xlfn.XLOOKUP($A148,'[3]Form &amp; Form Handler Details'!$Y:$Y,'[3]Form &amp; Form Handler Details'!FY:FY,"")</f>
        <v>0</v>
      </c>
      <c r="EC148" s="35">
        <f>_xlfn.XLOOKUP($A148,'[3]Form &amp; Form Handler Details'!$Y:$Y,'[3]Form &amp; Form Handler Details'!FZ:FZ,"")</f>
        <v>0</v>
      </c>
      <c r="ED148" s="35">
        <f>_xlfn.XLOOKUP($A148,'[3]Form &amp; Form Handler Details'!$Y:$Y,'[3]Form &amp; Form Handler Details'!GA:GA,"")</f>
        <v>0</v>
      </c>
      <c r="EE148" s="35">
        <f>_xlfn.XLOOKUP($A148,'[3]Form &amp; Form Handler Details'!$Y:$Y,'[3]Form &amp; Form Handler Details'!GB:GB,"")</f>
        <v>0</v>
      </c>
      <c r="EF148" s="35">
        <f>_xlfn.XLOOKUP($A148,'[3]Form &amp; Form Handler Details'!$Y:$Y,'[3]Form &amp; Form Handler Details'!GC:GC,"")</f>
        <v>0</v>
      </c>
      <c r="EG148" s="35">
        <f>_xlfn.XLOOKUP($A148,'[3]Form &amp; Form Handler Details'!$Y:$Y,'[3]Form &amp; Form Handler Details'!GD:GD,"")</f>
        <v>0</v>
      </c>
      <c r="EH148" s="35">
        <f>_xlfn.XLOOKUP($A148,'[3]Form &amp; Form Handler Details'!$Y:$Y,'[3]Form &amp; Form Handler Details'!GE:GE,"")</f>
        <v>0</v>
      </c>
      <c r="EI148" s="35">
        <f>_xlfn.XLOOKUP($A148,'[3]Form &amp; Form Handler Details'!$Y:$Y,'[3]Form &amp; Form Handler Details'!GF:GF,"")</f>
        <v>0</v>
      </c>
      <c r="EJ148" s="35">
        <f>_xlfn.XLOOKUP($A148,'[3]Form &amp; Form Handler Details'!$Y:$Y,'[3]Form &amp; Form Handler Details'!GG:GG,"")</f>
        <v>0</v>
      </c>
      <c r="EK148" s="35">
        <f>_xlfn.XLOOKUP($A148,'[3]Form &amp; Form Handler Details'!$Y:$Y,'[3]Form &amp; Form Handler Details'!GH:GH,"")</f>
        <v>0</v>
      </c>
      <c r="EL148" s="35">
        <f>_xlfn.XLOOKUP($A148,'[3]Form &amp; Form Handler Details'!$Y:$Y,'[3]Form &amp; Form Handler Details'!GI:GI,"")</f>
        <v>0</v>
      </c>
      <c r="EM148" s="35">
        <f>_xlfn.XLOOKUP($A148,'[3]Form &amp; Form Handler Details'!$Y:$Y,'[3]Form &amp; Form Handler Details'!GJ:GJ,"")</f>
        <v>0</v>
      </c>
      <c r="EN148" s="35">
        <f>_xlfn.XLOOKUP($A148,'[3]Form &amp; Form Handler Details'!$Y:$Y,'[3]Form &amp; Form Handler Details'!GK:GK,"")</f>
        <v>0</v>
      </c>
      <c r="EO148" s="35">
        <f>_xlfn.XLOOKUP($A148,'[3]Form &amp; Form Handler Details'!$Y:$Y,'[3]Form &amp; Form Handler Details'!GL:GL,"")</f>
        <v>0</v>
      </c>
      <c r="EP148" s="35">
        <f>_xlfn.XLOOKUP($A148,'[3]Form &amp; Form Handler Details'!$Y:$Y,'[3]Form &amp; Form Handler Details'!GM:GM,"")</f>
        <v>0</v>
      </c>
      <c r="EQ148" s="35">
        <f>_xlfn.XLOOKUP($A148,'[3]Form &amp; Form Handler Details'!$Y:$Y,'[3]Form &amp; Form Handler Details'!GN:GN,"")</f>
        <v>0</v>
      </c>
      <c r="ER148" s="35">
        <f>_xlfn.XLOOKUP($A148,'[3]Form &amp; Form Handler Details'!$Y:$Y,'[3]Form &amp; Form Handler Details'!GO:GO,"")</f>
        <v>0</v>
      </c>
      <c r="ES148" s="35">
        <f>_xlfn.XLOOKUP($A148,'[3]Form &amp; Form Handler Details'!$Y:$Y,'[3]Form &amp; Form Handler Details'!GP:GP,"")</f>
        <v>0</v>
      </c>
      <c r="ET148" s="35">
        <f>_xlfn.XLOOKUP($A148,'[3]Form &amp; Form Handler Details'!$Y:$Y,'[3]Form &amp; Form Handler Details'!GQ:GQ,"")</f>
        <v>0</v>
      </c>
      <c r="EU148" s="35">
        <f>_xlfn.XLOOKUP($A148,'[3]Form &amp; Form Handler Details'!$Y:$Y,'[3]Form &amp; Form Handler Details'!GR:GR,"")</f>
        <v>0</v>
      </c>
      <c r="EV148" s="35">
        <f>_xlfn.XLOOKUP($A148,'[3]Form &amp; Form Handler Details'!$Y:$Y,'[3]Form &amp; Form Handler Details'!GS:GS,"")</f>
        <v>0</v>
      </c>
      <c r="EW148" s="35">
        <f>_xlfn.XLOOKUP($A148,'[3]Form &amp; Form Handler Details'!$Y:$Y,'[3]Form &amp; Form Handler Details'!GT:GT,"")</f>
        <v>0</v>
      </c>
      <c r="EX148" s="35">
        <f>_xlfn.XLOOKUP($A148,'[3]Form &amp; Form Handler Details'!$Y:$Y,'[3]Form &amp; Form Handler Details'!GU:GU,"")</f>
        <v>0</v>
      </c>
      <c r="EY148" s="35">
        <f>_xlfn.XLOOKUP($A148,'[3]Form &amp; Form Handler Details'!$Y:$Y,'[3]Form &amp; Form Handler Details'!GV:GV,"")</f>
        <v>0</v>
      </c>
      <c r="EZ148" s="35">
        <f>_xlfn.XLOOKUP($A148,'[3]Form &amp; Form Handler Details'!$Y:$Y,'[3]Form &amp; Form Handler Details'!GW:GW,"")</f>
        <v>0</v>
      </c>
      <c r="FA148" s="35">
        <f>_xlfn.XLOOKUP($A148,'[3]Form &amp; Form Handler Details'!$Y:$Y,'[3]Form &amp; Form Handler Details'!GX:GX,"")</f>
        <v>0</v>
      </c>
      <c r="FB148" s="35">
        <f>_xlfn.XLOOKUP($A148,'[3]Form &amp; Form Handler Details'!$Y:$Y,'[3]Form &amp; Form Handler Details'!GY:GY,"")</f>
        <v>0</v>
      </c>
      <c r="FC148" s="35">
        <f>_xlfn.XLOOKUP($A148,'[3]Form &amp; Form Handler Details'!$Y:$Y,'[3]Form &amp; Form Handler Details'!GZ:GZ,"")</f>
        <v>0</v>
      </c>
      <c r="FD148" s="35">
        <f>_xlfn.XLOOKUP($A148,'[3]Form &amp; Form Handler Details'!$Y:$Y,'[3]Form &amp; Form Handler Details'!HA:HA,"")</f>
        <v>0</v>
      </c>
      <c r="FE148" s="35">
        <f>_xlfn.XLOOKUP($A148,'[3]Form &amp; Form Handler Details'!$Y:$Y,'[3]Form &amp; Form Handler Details'!HB:HB,"")</f>
        <v>0</v>
      </c>
      <c r="FF148" s="35">
        <f>_xlfn.XLOOKUP($A148,'[3]Form &amp; Form Handler Details'!$Y:$Y,'[3]Form &amp; Form Handler Details'!HC:HC,"")</f>
        <v>0</v>
      </c>
      <c r="FG148" s="35">
        <f>_xlfn.XLOOKUP($A148,'[3]Form &amp; Form Handler Details'!$Y:$Y,'[3]Form &amp; Form Handler Details'!HD:HD,"")</f>
        <v>0</v>
      </c>
      <c r="FH148" s="35">
        <f>_xlfn.XLOOKUP($A148,'[3]Form &amp; Form Handler Details'!$Y:$Y,'[3]Form &amp; Form Handler Details'!HE:HE,"")</f>
        <v>0</v>
      </c>
      <c r="FI148" s="35">
        <f>_xlfn.XLOOKUP($A148,'[3]Form &amp; Form Handler Details'!$Y:$Y,'[3]Form &amp; Form Handler Details'!HF:HF,"")</f>
        <v>0</v>
      </c>
      <c r="FJ148" s="35">
        <f>_xlfn.XLOOKUP($A148,'[3]Form &amp; Form Handler Details'!$Y:$Y,'[3]Form &amp; Form Handler Details'!HG:HG,"")</f>
        <v>0</v>
      </c>
      <c r="FK148" s="35">
        <f>_xlfn.XLOOKUP($A148,'[3]Form &amp; Form Handler Details'!$Y:$Y,'[3]Form &amp; Form Handler Details'!HH:HH,"")</f>
        <v>0</v>
      </c>
      <c r="FL148" s="35">
        <f>_xlfn.XLOOKUP($A148,'[3]Form &amp; Form Handler Details'!$Y:$Y,'[3]Form &amp; Form Handler Details'!HI:HI,"")</f>
        <v>0</v>
      </c>
      <c r="FM148" s="35">
        <f>_xlfn.XLOOKUP($A148,'[3]Form &amp; Form Handler Details'!$Y:$Y,'[3]Form &amp; Form Handler Details'!HJ:HJ,"")</f>
        <v>0</v>
      </c>
      <c r="FN148" s="35">
        <f>_xlfn.XLOOKUP($A148,'[3]Form &amp; Form Handler Details'!$Y:$Y,'[3]Form &amp; Form Handler Details'!HK:HK,"")</f>
        <v>0</v>
      </c>
      <c r="FO148" s="35">
        <f>_xlfn.XLOOKUP($A148,'[3]Form &amp; Form Handler Details'!$Y:$Y,'[3]Form &amp; Form Handler Details'!HL:HL,"")</f>
        <v>0</v>
      </c>
      <c r="FP148" s="35">
        <f>_xlfn.XLOOKUP($A148,'[3]Form &amp; Form Handler Details'!$Y:$Y,'[3]Form &amp; Form Handler Details'!HM:HM,"")</f>
        <v>0</v>
      </c>
      <c r="FQ148" s="35">
        <f>_xlfn.XLOOKUP($A148,'[3]Form &amp; Form Handler Details'!$Y:$Y,'[3]Form &amp; Form Handler Details'!HN:HN,"")</f>
        <v>0</v>
      </c>
      <c r="FR148" s="35">
        <f>_xlfn.XLOOKUP($A148,'[3]Form &amp; Form Handler Details'!$Y:$Y,'[3]Form &amp; Form Handler Details'!HO:HO,"")</f>
        <v>0</v>
      </c>
      <c r="FS148" s="35">
        <f>_xlfn.XLOOKUP($A148,'[3]Form &amp; Form Handler Details'!$Y:$Y,'[3]Form &amp; Form Handler Details'!HP:HP,"")</f>
        <v>0</v>
      </c>
      <c r="FT148" s="35">
        <f>_xlfn.XLOOKUP($A148,'[3]Form &amp; Form Handler Details'!$Y:$Y,'[3]Form &amp; Form Handler Details'!HQ:HQ,"")</f>
        <v>0</v>
      </c>
      <c r="FU148" s="35">
        <f>_xlfn.XLOOKUP($A148,'[3]Form &amp; Form Handler Details'!$Y:$Y,'[3]Form &amp; Form Handler Details'!HR:HR,"")</f>
        <v>0</v>
      </c>
      <c r="FV148" s="35">
        <f>_xlfn.XLOOKUP($A148,'[3]Form &amp; Form Handler Details'!$Y:$Y,'[3]Form &amp; Form Handler Details'!HS:HS,"")</f>
        <v>0</v>
      </c>
      <c r="FW148" s="35">
        <f>_xlfn.XLOOKUP($A148,'[3]Form &amp; Form Handler Details'!$Y:$Y,'[3]Form &amp; Form Handler Details'!HT:HT,"")</f>
        <v>0</v>
      </c>
      <c r="FX148" s="35">
        <f>_xlfn.XLOOKUP($A148,'[3]Form &amp; Form Handler Details'!$Y:$Y,'[3]Form &amp; Form Handler Details'!HU:HU,"")</f>
        <v>0</v>
      </c>
      <c r="FY148" s="35">
        <f>_xlfn.XLOOKUP($A148,'[3]Form &amp; Form Handler Details'!$Y:$Y,'[3]Form &amp; Form Handler Details'!HV:HV,"")</f>
        <v>0</v>
      </c>
      <c r="FZ148" s="35">
        <f>_xlfn.XLOOKUP($A148,'[3]Form &amp; Form Handler Details'!$Y:$Y,'[3]Form &amp; Form Handler Details'!HW:HW,"")</f>
        <v>0</v>
      </c>
      <c r="GA148" s="35">
        <f>_xlfn.XLOOKUP($A148,'[3]Form &amp; Form Handler Details'!$Y:$Y,'[3]Form &amp; Form Handler Details'!HX:HX,"")</f>
        <v>0</v>
      </c>
      <c r="GB148" s="35">
        <f>_xlfn.XLOOKUP($A148,'[3]Form &amp; Form Handler Details'!$Y:$Y,'[3]Form &amp; Form Handler Details'!HY:HY,"")</f>
        <v>0</v>
      </c>
      <c r="GC148" s="35">
        <f>_xlfn.XLOOKUP($A148,'[3]Form &amp; Form Handler Details'!$Y:$Y,'[3]Form &amp; Form Handler Details'!HZ:HZ,"")</f>
        <v>0</v>
      </c>
      <c r="GD148" s="35">
        <f>_xlfn.XLOOKUP($A148,'[3]Form &amp; Form Handler Details'!$Y:$Y,'[3]Form &amp; Form Handler Details'!IA:IA,"")</f>
        <v>0</v>
      </c>
      <c r="GE148" s="35">
        <f>_xlfn.XLOOKUP($A148,'[3]Form &amp; Form Handler Details'!$Y:$Y,'[3]Form &amp; Form Handler Details'!IB:IB,"")</f>
        <v>0</v>
      </c>
      <c r="GF148" s="35">
        <f>_xlfn.XLOOKUP($A148,'[3]Form &amp; Form Handler Details'!$Y:$Y,'[3]Form &amp; Form Handler Details'!IC:IC,"")</f>
        <v>0</v>
      </c>
      <c r="GG148" s="35">
        <f>_xlfn.XLOOKUP($A148,'[3]Form &amp; Form Handler Details'!$Y:$Y,'[3]Form &amp; Form Handler Details'!ID:ID,"")</f>
        <v>0</v>
      </c>
      <c r="GH148" s="35">
        <f>_xlfn.XLOOKUP($A148,'[3]Form &amp; Form Handler Details'!$Y:$Y,'[3]Form &amp; Form Handler Details'!IE:IE,"")</f>
        <v>0</v>
      </c>
      <c r="GI148" s="35">
        <f>_xlfn.XLOOKUP($A148,'[3]Form &amp; Form Handler Details'!$Y:$Y,'[3]Form &amp; Form Handler Details'!IF:IF,"")</f>
        <v>0</v>
      </c>
      <c r="GJ148" s="35">
        <f>_xlfn.XLOOKUP($A148,'[3]Form &amp; Form Handler Details'!$Y:$Y,'[3]Form &amp; Form Handler Details'!IG:IG,"")</f>
        <v>0</v>
      </c>
      <c r="GK148" s="35">
        <f>_xlfn.XLOOKUP($A148,'[3]Form &amp; Form Handler Details'!$Y:$Y,'[3]Form &amp; Form Handler Details'!IH:IH,"")</f>
        <v>0</v>
      </c>
      <c r="GL148" s="35">
        <f>_xlfn.XLOOKUP($A148,'[3]Form &amp; Form Handler Details'!$Y:$Y,'[3]Form &amp; Form Handler Details'!II:II,"")</f>
        <v>0</v>
      </c>
      <c r="GM148" s="35">
        <f>_xlfn.XLOOKUP($A148,'[3]Form &amp; Form Handler Details'!$Y:$Y,'[3]Form &amp; Form Handler Details'!IJ:IJ,"")</f>
        <v>0</v>
      </c>
      <c r="GN148" s="35">
        <f>_xlfn.XLOOKUP($A148,'[3]Form &amp; Form Handler Details'!$Y:$Y,'[3]Form &amp; Form Handler Details'!IK:IK,"")</f>
        <v>0</v>
      </c>
      <c r="GO148" s="35">
        <f>_xlfn.XLOOKUP($A148,'[3]Form &amp; Form Handler Details'!$Y:$Y,'[3]Form &amp; Form Handler Details'!IL:IL,"")</f>
        <v>0</v>
      </c>
      <c r="GP148" s="35">
        <f>_xlfn.XLOOKUP($A148,'[3]Form &amp; Form Handler Details'!$Y:$Y,'[3]Form &amp; Form Handler Details'!IM:IM,"")</f>
        <v>0</v>
      </c>
      <c r="GQ148" s="35">
        <f>_xlfn.XLOOKUP($A148,'[3]Form &amp; Form Handler Details'!$Y:$Y,'[3]Form &amp; Form Handler Details'!IN:IN,"")</f>
        <v>0</v>
      </c>
      <c r="GR148" s="35">
        <f>_xlfn.XLOOKUP($A148,'[3]Form &amp; Form Handler Details'!$Y:$Y,'[3]Form &amp; Form Handler Details'!IO:IO,"")</f>
        <v>0</v>
      </c>
      <c r="GS148" s="35">
        <f>_xlfn.XLOOKUP($A148,'[3]Form &amp; Form Handler Details'!$Y:$Y,'[3]Form &amp; Form Handler Details'!IP:IP,"")</f>
        <v>0</v>
      </c>
      <c r="GT148" s="35">
        <f>_xlfn.XLOOKUP($A148,'[3]Form &amp; Form Handler Details'!$Y:$Y,'[3]Form &amp; Form Handler Details'!IQ:IQ,"")</f>
        <v>0</v>
      </c>
      <c r="GU148" s="35">
        <f>_xlfn.XLOOKUP($A148,'[3]Form &amp; Form Handler Details'!$Y:$Y,'[3]Form &amp; Form Handler Details'!IR:IR,"")</f>
        <v>0</v>
      </c>
      <c r="GV148" s="35">
        <f>_xlfn.XLOOKUP($A148,'[3]Form &amp; Form Handler Details'!$Y:$Y,'[3]Form &amp; Form Handler Details'!IS:IS,"")</f>
        <v>0</v>
      </c>
      <c r="GW148" s="35">
        <f>_xlfn.XLOOKUP($A148,'[3]Form &amp; Form Handler Details'!$Y:$Y,'[3]Form &amp; Form Handler Details'!IT:IT,"")</f>
        <v>0</v>
      </c>
      <c r="GX148" s="35">
        <f>_xlfn.XLOOKUP($A148,'[3]Form &amp; Form Handler Details'!$Y:$Y,'[3]Form &amp; Form Handler Details'!IU:IU,"")</f>
        <v>0</v>
      </c>
      <c r="GY148" s="35">
        <f>_xlfn.XLOOKUP($A148,'[3]Form &amp; Form Handler Details'!$Y:$Y,'[3]Form &amp; Form Handler Details'!IV:IV,"")</f>
        <v>0</v>
      </c>
      <c r="GZ148" s="35">
        <f>_xlfn.XLOOKUP($A148,'[3]Form &amp; Form Handler Details'!$Y:$Y,'[3]Form &amp; Form Handler Details'!IW:IW,"")</f>
        <v>0</v>
      </c>
      <c r="HA148" s="35">
        <f>_xlfn.XLOOKUP($A148,'[3]Form &amp; Form Handler Details'!$Y:$Y,'[3]Form &amp; Form Handler Details'!IX:IX,"")</f>
        <v>0</v>
      </c>
      <c r="HB148" s="35">
        <f>_xlfn.XLOOKUP($A148,'[3]Form &amp; Form Handler Details'!$Y:$Y,'[3]Form &amp; Form Handler Details'!IY:IY,"")</f>
        <v>0</v>
      </c>
      <c r="HC148" s="35">
        <f>_xlfn.XLOOKUP($A148,'[3]Form &amp; Form Handler Details'!$Y:$Y,'[3]Form &amp; Form Handler Details'!IZ:IZ,"")</f>
        <v>0</v>
      </c>
      <c r="HD148" s="35">
        <f>_xlfn.XLOOKUP($A148,'[3]Form &amp; Form Handler Details'!$Y:$Y,'[3]Form &amp; Form Handler Details'!JA:JA,"")</f>
        <v>0</v>
      </c>
      <c r="HE148" s="35">
        <f>_xlfn.XLOOKUP($A148,'[3]Form &amp; Form Handler Details'!$Y:$Y,'[3]Form &amp; Form Handler Details'!JB:JB,"")</f>
        <v>0</v>
      </c>
      <c r="HF148" s="35">
        <f>_xlfn.XLOOKUP($A148,'[3]Form &amp; Form Handler Details'!$Y:$Y,'[3]Form &amp; Form Handler Details'!JC:JC,"")</f>
        <v>0</v>
      </c>
      <c r="HG148" s="35">
        <f>_xlfn.XLOOKUP($A148,'[3]Form &amp; Form Handler Details'!$Y:$Y,'[3]Form &amp; Form Handler Details'!JD:JD,"")</f>
        <v>0</v>
      </c>
      <c r="HH148" s="35">
        <f>_xlfn.XLOOKUP($A148,'[3]Form &amp; Form Handler Details'!$Y:$Y,'[3]Form &amp; Form Handler Details'!JE:JE,"")</f>
        <v>0</v>
      </c>
      <c r="HI148" s="35">
        <f>_xlfn.XLOOKUP($A148,'[3]Form &amp; Form Handler Details'!$Y:$Y,'[3]Form &amp; Form Handler Details'!JF:JF,"")</f>
        <v>0</v>
      </c>
      <c r="HJ148" s="35">
        <f>_xlfn.XLOOKUP($A148,'[3]Form &amp; Form Handler Details'!$Y:$Y,'[3]Form &amp; Form Handler Details'!JG:JG,"")</f>
        <v>0</v>
      </c>
      <c r="HK148" s="35">
        <f>_xlfn.XLOOKUP($A148,'[3]Form &amp; Form Handler Details'!$Y:$Y,'[3]Form &amp; Form Handler Details'!JH:JH,"")</f>
        <v>0</v>
      </c>
      <c r="HL148" s="35">
        <f>_xlfn.XLOOKUP($A148,'[3]Form &amp; Form Handler Details'!$Y:$Y,'[3]Form &amp; Form Handler Details'!JI:JI,"")</f>
        <v>0</v>
      </c>
      <c r="HM148" s="35">
        <f>_xlfn.XLOOKUP($A148,'[3]Form &amp; Form Handler Details'!$Y:$Y,'[3]Form &amp; Form Handler Details'!JJ:JJ,"")</f>
        <v>0</v>
      </c>
      <c r="HN148" s="35">
        <f>_xlfn.XLOOKUP($A148,'[3]Form &amp; Form Handler Details'!$Y:$Y,'[3]Form &amp; Form Handler Details'!JK:JK,"")</f>
        <v>0</v>
      </c>
      <c r="HO148" s="35">
        <f>_xlfn.XLOOKUP($A148,'[3]Form &amp; Form Handler Details'!$Y:$Y,'[3]Form &amp; Form Handler Details'!JL:JL,"")</f>
        <v>0</v>
      </c>
      <c r="HP148" s="35">
        <f>_xlfn.XLOOKUP($A148,'[3]Form &amp; Form Handler Details'!$Y:$Y,'[3]Form &amp; Form Handler Details'!JM:JM,"")</f>
        <v>0</v>
      </c>
      <c r="HQ148" s="35">
        <f>_xlfn.XLOOKUP($A148,'[3]Form &amp; Form Handler Details'!$Y:$Y,'[3]Form &amp; Form Handler Details'!JN:JN,"")</f>
        <v>0</v>
      </c>
      <c r="HR148" s="35">
        <f>_xlfn.XLOOKUP($A148,'[3]Form &amp; Form Handler Details'!$Y:$Y,'[3]Form &amp; Form Handler Details'!JO:JO,"")</f>
        <v>0</v>
      </c>
      <c r="HS148" s="35">
        <f>_xlfn.XLOOKUP($A148,'[3]Form &amp; Form Handler Details'!$Y:$Y,'[3]Form &amp; Form Handler Details'!JP:JP,"")</f>
        <v>0</v>
      </c>
      <c r="HT148" s="35">
        <f>_xlfn.XLOOKUP($A148,'[3]Form &amp; Form Handler Details'!$Y:$Y,'[3]Form &amp; Form Handler Details'!JQ:JQ,"")</f>
        <v>0</v>
      </c>
      <c r="HU148" s="35">
        <f>_xlfn.XLOOKUP($A148,'[3]Form &amp; Form Handler Details'!$Y:$Y,'[3]Form &amp; Form Handler Details'!JR:JR,"")</f>
        <v>0</v>
      </c>
      <c r="HV148" s="35">
        <f>_xlfn.XLOOKUP($A148,'[3]Form &amp; Form Handler Details'!$Y:$Y,'[3]Form &amp; Form Handler Details'!JS:JS,"")</f>
        <v>0</v>
      </c>
      <c r="HW148" s="35">
        <f>_xlfn.XLOOKUP($A148,'[3]Form &amp; Form Handler Details'!$Y:$Y,'[3]Form &amp; Form Handler Details'!JT:JT,"")</f>
        <v>0</v>
      </c>
    </row>
    <row r="149" spans="1:231" ht="165" customHeight="1">
      <c r="A149" s="32" t="s">
        <v>233</v>
      </c>
      <c r="B149" s="32" t="str">
        <f>_xlfn.XLOOKUP(Table46[[#This Row],[UFID]],ATC!C:C,ATC!A:A,"")</f>
        <v>08</v>
      </c>
      <c r="C149" s="31" t="str">
        <f>_xlfn.XLOOKUP(Table46[[#This Row],[UFID]],ATC!C:C,ATC!E:E,"")</f>
        <v>QA Queue</v>
      </c>
      <c r="D149" s="31">
        <f>_xlfn.XLOOKUP(Table46[[#This Row],[UFID]],ATC!C:C,ATC!J:J,"")</f>
        <v>0</v>
      </c>
      <c r="E149" s="31" t="s">
        <v>614</v>
      </c>
      <c r="F149" s="34" t="str">
        <f>_xlfn.XLOOKUP(Table46[[#This Row],[UFID]],'[3]Form &amp; Form Handler Details'!$Y:$Y,'[3]Form &amp; Form Handler Details'!$F:$F,"")</f>
        <v>https://www.paypal.com/us/webapps/mpp/enterprise/business-roadmap</v>
      </c>
      <c r="G149" s="34" t="str">
        <f>_xlfn.XLOOKUP(Table46[[#This Row],[UFID]],'[3]Form &amp; Form Handler Details'!$Y:$Y,'[3]Form &amp; Form Handler Details'!$I:$I,"")</f>
        <v>https://www.paypal.com/us/enterprise/business-roadmap/thank-you</v>
      </c>
      <c r="H149" s="34" t="str">
        <f>_xlfn.XLOOKUP(Table46[[#This Row],[UFID]],'[3]Form &amp; Form Handler Details'!$Y:$Y,'[3]Form &amp; Form Handler Details'!$E:$E,"")</f>
        <v>https://pypd.paypal-mktg.com/l/925803/2022-11-29/2qfk4</v>
      </c>
      <c r="I149" s="34" t="str">
        <f>_xlfn.XLOOKUP(Table46[[#This Row],[UFID]],'[3]Form &amp; Form Handler Details'!$Y:$Y,'[3]Form &amp; Form Handler Details'!$U:$U,"")</f>
        <v>NA-US-FRH-23-ABM-Q4-FY-Planning-Contact-Us_Live</v>
      </c>
      <c r="J149" s="34" t="str">
        <f>_xlfn.XLOOKUP(Table46[[#This Row],[UFID]],'[3]Form &amp; Form Handler Details'!$Y:$Y,'[3]Form &amp; Form Handler Details'!$V:$V,"")</f>
        <v>https://pypd.paypal-mktg.com/l/925803/2023-04-13/2rrpm</v>
      </c>
      <c r="K149" s="34" t="str">
        <f t="shared" si="4"/>
        <v>2023-04-13/2rrpm</v>
      </c>
      <c r="L149" s="34" t="str">
        <f>_xlfn.XLOOKUP(Table46[[#This Row],[UFID]],'[3]Form &amp; Form Handler Details'!$Y:$Y,'[3]Form &amp; Form Handler Details'!$D:$D,"")</f>
        <v>NA-US-FRM-22-ABM-Q4-FY-Planning-Contact-Us</v>
      </c>
      <c r="M149" s="35" t="str">
        <f>_xlfn.XLOOKUP($A149,'[3]Form &amp; Form Handler Details'!$Y:$Y,'[3]Form &amp; Form Handler Details'!BJ:BJ,"")</f>
        <v>First Name*</v>
      </c>
      <c r="N149" s="35" t="str">
        <f>_xlfn.XLOOKUP($A149,'[3]Form &amp; Form Handler Details'!$Y:$Y,'[3]Form &amp; Form Handler Details'!BK:BK,"")</f>
        <v>firstname</v>
      </c>
      <c r="O149" s="35" t="str">
        <f>_xlfn.XLOOKUP($A149,'[3]Form &amp; Form Handler Details'!$Y:$Y,'[3]Form &amp; Form Handler Details'!BL:BL,"")</f>
        <v>Text</v>
      </c>
      <c r="P149" s="35" t="str">
        <f>_xlfn.XLOOKUP($A149,'[3]Form &amp; Form Handler Details'!$Y:$Y,'[3]Form &amp; Form Handler Details'!BM:BM,"")</f>
        <v>This field is required.</v>
      </c>
      <c r="Q149" s="35" t="str">
        <f>_xlfn.XLOOKUP($A149,'[3]Form &amp; Form Handler Details'!$Y:$Y,'[3]Form &amp; Form Handler Details'!BN:BN,"")</f>
        <v>Last Name*</v>
      </c>
      <c r="R149" s="35" t="str">
        <f>_xlfn.XLOOKUP($A149,'[3]Form &amp; Form Handler Details'!$Y:$Y,'[3]Form &amp; Form Handler Details'!BO:BO,"")</f>
        <v>lastname</v>
      </c>
      <c r="S149" s="35" t="str">
        <f>_xlfn.XLOOKUP($A149,'[3]Form &amp; Form Handler Details'!$Y:$Y,'[3]Form &amp; Form Handler Details'!BP:BP,"")</f>
        <v>Text</v>
      </c>
      <c r="T149" s="35" t="str">
        <f>_xlfn.XLOOKUP($A149,'[3]Form &amp; Form Handler Details'!$Y:$Y,'[3]Form &amp; Form Handler Details'!BQ:BQ,"")</f>
        <v>This field is required.</v>
      </c>
      <c r="U149" s="35" t="str">
        <f>_xlfn.XLOOKUP($A149,'[3]Form &amp; Form Handler Details'!$Y:$Y,'[3]Form &amp; Form Handler Details'!BR:BR,"")</f>
        <v>Work Email*</v>
      </c>
      <c r="V149" s="35" t="str">
        <f>_xlfn.XLOOKUP($A149,'[3]Form &amp; Form Handler Details'!$Y:$Y,'[3]Form &amp; Form Handler Details'!BS:BS,"")</f>
        <v>workemail</v>
      </c>
      <c r="W149" s="35" t="str">
        <f>_xlfn.XLOOKUP($A149,'[3]Form &amp; Form Handler Details'!$Y:$Y,'[3]Form &amp; Form Handler Details'!BT:BT,"")</f>
        <v>Text</v>
      </c>
      <c r="X149" s="35" t="str">
        <f>_xlfn.XLOOKUP($A149,'[3]Form &amp; Form Handler Details'!$Y:$Y,'[3]Form &amp; Form Handler Details'!BU:BU,"")</f>
        <v>This field is required.</v>
      </c>
      <c r="Y149" s="35" t="str">
        <f>_xlfn.XLOOKUP($A149,'[3]Form &amp; Form Handler Details'!$Y:$Y,'[3]Form &amp; Form Handler Details'!BV:BV,"")</f>
        <v>Company Name*</v>
      </c>
      <c r="Z149" s="35" t="str">
        <f>_xlfn.XLOOKUP($A149,'[3]Form &amp; Form Handler Details'!$Y:$Y,'[3]Form &amp; Form Handler Details'!BW:BW,"")</f>
        <v>companyname</v>
      </c>
      <c r="AA149" s="35" t="str">
        <f>_xlfn.XLOOKUP($A149,'[3]Form &amp; Form Handler Details'!$Y:$Y,'[3]Form &amp; Form Handler Details'!BX:BX,"")</f>
        <v>Text</v>
      </c>
      <c r="AB149" s="35" t="str">
        <f>_xlfn.XLOOKUP($A149,'[3]Form &amp; Form Handler Details'!$Y:$Y,'[3]Form &amp; Form Handler Details'!BY:BY,"")</f>
        <v>This field is required.</v>
      </c>
      <c r="AC149" s="35">
        <f>_xlfn.XLOOKUP($A149,'[3]Form &amp; Form Handler Details'!$Y:$Y,'[3]Form &amp; Form Handler Details'!BZ:BZ,"")</f>
        <v>0</v>
      </c>
      <c r="AD149" s="35">
        <f>_xlfn.XLOOKUP($A149,'[3]Form &amp; Form Handler Details'!$Y:$Y,'[3]Form &amp; Form Handler Details'!CA:CA,"")</f>
        <v>0</v>
      </c>
      <c r="AE149" s="35">
        <f>_xlfn.XLOOKUP($A149,'[3]Form &amp; Form Handler Details'!$Y:$Y,'[3]Form &amp; Form Handler Details'!CB:CB,"")</f>
        <v>0</v>
      </c>
      <c r="AF149" s="35">
        <f>_xlfn.XLOOKUP($A149,'[3]Form &amp; Form Handler Details'!$Y:$Y,'[3]Form &amp; Form Handler Details'!CC:CC,"")</f>
        <v>0</v>
      </c>
      <c r="AG149" s="35">
        <f>_xlfn.XLOOKUP($A149,'[3]Form &amp; Form Handler Details'!$Y:$Y,'[3]Form &amp; Form Handler Details'!CD:CD,"")</f>
        <v>0</v>
      </c>
      <c r="AH149" s="35">
        <f>_xlfn.XLOOKUP($A149,'[3]Form &amp; Form Handler Details'!$Y:$Y,'[3]Form &amp; Form Handler Details'!CE:CE,"")</f>
        <v>0</v>
      </c>
      <c r="AI149" s="35">
        <f>_xlfn.XLOOKUP($A149,'[3]Form &amp; Form Handler Details'!$Y:$Y,'[3]Form &amp; Form Handler Details'!CF:CF,"")</f>
        <v>0</v>
      </c>
      <c r="AJ149" s="35">
        <f>_xlfn.XLOOKUP($A149,'[3]Form &amp; Form Handler Details'!$Y:$Y,'[3]Form &amp; Form Handler Details'!CG:CG,"")</f>
        <v>0</v>
      </c>
      <c r="AK149" s="35">
        <f>_xlfn.XLOOKUP($A149,'[3]Form &amp; Form Handler Details'!$Y:$Y,'[3]Form &amp; Form Handler Details'!CH:CH,"")</f>
        <v>0</v>
      </c>
      <c r="AL149" s="35">
        <f>_xlfn.XLOOKUP($A149,'[3]Form &amp; Form Handler Details'!$Y:$Y,'[3]Form &amp; Form Handler Details'!CI:CI,"")</f>
        <v>0</v>
      </c>
      <c r="AM149" s="35">
        <f>_xlfn.XLOOKUP($A149,'[3]Form &amp; Form Handler Details'!$Y:$Y,'[3]Form &amp; Form Handler Details'!CJ:CJ,"")</f>
        <v>0</v>
      </c>
      <c r="AN149" s="35">
        <f>_xlfn.XLOOKUP($A149,'[3]Form &amp; Form Handler Details'!$Y:$Y,'[3]Form &amp; Form Handler Details'!CK:CK,"")</f>
        <v>0</v>
      </c>
      <c r="AO149" s="35" t="str">
        <f>_xlfn.XLOOKUP($A149,'[3]Form &amp; Form Handler Details'!$Y:$Y,'[3]Form &amp; Form Handler Details'!CL:CL,"")</f>
        <v>Phone number</v>
      </c>
      <c r="AP149" s="35" t="str">
        <f>_xlfn.XLOOKUP($A149,'[3]Form &amp; Form Handler Details'!$Y:$Y,'[3]Form &amp; Form Handler Details'!CM:CM,"")</f>
        <v>phonenumber</v>
      </c>
      <c r="AQ149" s="35">
        <f>_xlfn.XLOOKUP($A149,'[3]Form &amp; Form Handler Details'!$Y:$Y,'[3]Form &amp; Form Handler Details'!CN:CN,"")</f>
        <v>0</v>
      </c>
      <c r="AR149" s="35">
        <f>_xlfn.XLOOKUP($A149,'[3]Form &amp; Form Handler Details'!$Y:$Y,'[3]Form &amp; Form Handler Details'!CO:CO,"")</f>
        <v>0</v>
      </c>
      <c r="AS149" s="35" t="str">
        <f>_xlfn.XLOOKUP($A149,'[3]Form &amp; Form Handler Details'!$Y:$Y,'[3]Form &amp; Form Handler Details'!CP:CP,"")</f>
        <v>Job Title*</v>
      </c>
      <c r="AT149" s="35" t="str">
        <f>_xlfn.XLOOKUP($A149,'[3]Form &amp; Form Handler Details'!$Y:$Y,'[3]Form &amp; Form Handler Details'!CQ:CQ,"")</f>
        <v>jobtitle</v>
      </c>
      <c r="AU149" s="35" t="str">
        <f>_xlfn.XLOOKUP($A149,'[3]Form &amp; Form Handler Details'!$Y:$Y,'[3]Form &amp; Form Handler Details'!CR:CR,"")</f>
        <v>Text</v>
      </c>
      <c r="AV149" s="35" t="str">
        <f>_xlfn.XLOOKUP($A149,'[3]Form &amp; Form Handler Details'!$Y:$Y,'[3]Form &amp; Form Handler Details'!CS:CS,"")</f>
        <v>This field is required.</v>
      </c>
      <c r="AW149" s="35" t="str">
        <f>_xlfn.XLOOKUP($A149,'[3]Form &amp; Form Handler Details'!$Y:$Y,'[3]Form &amp; Form Handler Details'!CT:CT,"")</f>
        <v>WebformURL (Hidden)</v>
      </c>
      <c r="AX149" s="35" t="str">
        <f>_xlfn.XLOOKUP($A149,'[3]Form &amp; Form Handler Details'!$Y:$Y,'[3]Form &amp; Form Handler Details'!CU:CU,"")</f>
        <v>webformurl</v>
      </c>
      <c r="AY149" s="35" t="str">
        <f>_xlfn.XLOOKUP($A149,'[3]Form &amp; Form Handler Details'!$Y:$Y,'[3]Form &amp; Form Handler Details'!CV:CV,"")</f>
        <v>Hidden - text</v>
      </c>
      <c r="AZ149" s="35" t="str">
        <f>_xlfn.XLOOKUP($A149,'[3]Form &amp; Form Handler Details'!$Y:$Y,'[3]Form &amp; Form Handler Details'!CW:CW,"")</f>
        <v>gclid* (Hidden)</v>
      </c>
      <c r="BA149" s="35" t="str">
        <f>_xlfn.XLOOKUP($A149,'[3]Form &amp; Form Handler Details'!$Y:$Y,'[3]Form &amp; Form Handler Details'!CX:CX,"")</f>
        <v>gclid</v>
      </c>
      <c r="BB149" s="35" t="str">
        <f>_xlfn.XLOOKUP($A149,'[3]Form &amp; Form Handler Details'!$Y:$Y,'[3]Form &amp; Form Handler Details'!CY:CY,"")</f>
        <v>Hidden - text</v>
      </c>
      <c r="BC149" s="35">
        <f>_xlfn.XLOOKUP($A149,'[3]Form &amp; Form Handler Details'!$Y:$Y,'[3]Form &amp; Form Handler Details'!CZ:CZ,"")</f>
        <v>0</v>
      </c>
      <c r="BD149" s="35">
        <f>_xlfn.XLOOKUP($A149,'[3]Form &amp; Form Handler Details'!$Y:$Y,'[3]Form &amp; Form Handler Details'!DA:DA,"")</f>
        <v>0</v>
      </c>
      <c r="BE149" s="35">
        <f>_xlfn.XLOOKUP($A149,'[3]Form &amp; Form Handler Details'!$Y:$Y,'[3]Form &amp; Form Handler Details'!DB:DB,"")</f>
        <v>0</v>
      </c>
      <c r="BF149" s="35">
        <f>_xlfn.XLOOKUP($A149,'[3]Form &amp; Form Handler Details'!$Y:$Y,'[3]Form &amp; Form Handler Details'!DC:DC,"")</f>
        <v>0</v>
      </c>
      <c r="BG149" s="35">
        <f>_xlfn.XLOOKUP($A149,'[3]Form &amp; Form Handler Details'!$Y:$Y,'[3]Form &amp; Form Handler Details'!DD:DD,"")</f>
        <v>0</v>
      </c>
      <c r="BH149" s="35">
        <f>_xlfn.XLOOKUP($A149,'[3]Form &amp; Form Handler Details'!$Y:$Y,'[3]Form &amp; Form Handler Details'!DE:DE,"")</f>
        <v>0</v>
      </c>
      <c r="BI149" s="35">
        <f>_xlfn.XLOOKUP($A149,'[3]Form &amp; Form Handler Details'!$Y:$Y,'[3]Form &amp; Form Handler Details'!DF:DF,"")</f>
        <v>0</v>
      </c>
      <c r="BJ149" s="35">
        <f>_xlfn.XLOOKUP($A149,'[3]Form &amp; Form Handler Details'!$Y:$Y,'[3]Form &amp; Form Handler Details'!DG:DG,"")</f>
        <v>0</v>
      </c>
      <c r="BK149" s="35">
        <f>_xlfn.XLOOKUP($A149,'[3]Form &amp; Form Handler Details'!$Y:$Y,'[3]Form &amp; Form Handler Details'!DH:DH,"")</f>
        <v>0</v>
      </c>
      <c r="BL149" s="35">
        <f>_xlfn.XLOOKUP($A149,'[3]Form &amp; Form Handler Details'!$Y:$Y,'[3]Form &amp; Form Handler Details'!DI:DI,"")</f>
        <v>0</v>
      </c>
      <c r="BM149" s="35">
        <f>_xlfn.XLOOKUP($A149,'[3]Form &amp; Form Handler Details'!$Y:$Y,'[3]Form &amp; Form Handler Details'!DJ:DJ,"")</f>
        <v>0</v>
      </c>
      <c r="BN149" s="35">
        <f>_xlfn.XLOOKUP($A149,'[3]Form &amp; Form Handler Details'!$Y:$Y,'[3]Form &amp; Form Handler Details'!DK:DK,"")</f>
        <v>0</v>
      </c>
      <c r="BO149" s="35">
        <f>_xlfn.XLOOKUP($A149,'[3]Form &amp; Form Handler Details'!$Y:$Y,'[3]Form &amp; Form Handler Details'!DL:DL,"")</f>
        <v>0</v>
      </c>
      <c r="BP149" s="35">
        <f>_xlfn.XLOOKUP($A149,'[3]Form &amp; Form Handler Details'!$Y:$Y,'[3]Form &amp; Form Handler Details'!DM:DM,"")</f>
        <v>0</v>
      </c>
      <c r="BQ149" s="35">
        <f>_xlfn.XLOOKUP($A149,'[3]Form &amp; Form Handler Details'!$Y:$Y,'[3]Form &amp; Form Handler Details'!DN:DN,"")</f>
        <v>0</v>
      </c>
      <c r="BR149" s="35" t="str">
        <f>_xlfn.XLOOKUP($A149,'[3]Form &amp; Form Handler Details'!$Y:$Y,'[3]Form &amp; Form Handler Details'!DO:DO,"")</f>
        <v>Country*
United States
Canada</v>
      </c>
      <c r="BS149" s="35" t="str">
        <f>_xlfn.XLOOKUP($A149,'[3]Form &amp; Form Handler Details'!$Y:$Y,'[3]Form &amp; Form Handler Details'!DP:DP,"")</f>
        <v>US
CA</v>
      </c>
      <c r="BT149" s="35" t="str">
        <f>_xlfn.XLOOKUP($A149,'[3]Form &amp; Form Handler Details'!$Y:$Y,'[3]Form &amp; Form Handler Details'!DQ:DQ,"")</f>
        <v>country</v>
      </c>
      <c r="BU149" s="35" t="str">
        <f>_xlfn.XLOOKUP($A149,'[3]Form &amp; Form Handler Details'!$Y:$Y,'[3]Form &amp; Form Handler Details'!DR:DR,"")</f>
        <v>Dropdown</v>
      </c>
      <c r="BV149" s="35" t="str">
        <f>_xlfn.XLOOKUP($A149,'[3]Form &amp; Form Handler Details'!$Y:$Y,'[3]Form &amp; Form Handler Details'!DS:DS,"")</f>
        <v>This field is required</v>
      </c>
      <c r="BW149" s="35" t="str">
        <f>_xlfn.XLOOKUP($A149,'[3]Form &amp; Form Handler Details'!$Y:$Y,'[3]Form &amp; Form Handler Details'!DT:DT,"")</f>
        <v>HoneyPot</v>
      </c>
      <c r="BX149" s="35" t="str">
        <f>_xlfn.XLOOKUP($A149,'[3]Form &amp; Form Handler Details'!$Y:$Y,'[3]Form &amp; Form Handler Details'!DU:DU,"")</f>
        <v>pardot_extra_field</v>
      </c>
      <c r="BY149" s="35" t="str">
        <f>_xlfn.XLOOKUP($A149,'[3]Form &amp; Form Handler Details'!$Y:$Y,'[3]Form &amp; Form Handler Details'!DV:DV,"")</f>
        <v>Hidden</v>
      </c>
      <c r="BZ149" s="35">
        <f>_xlfn.XLOOKUP($A149,'[3]Form &amp; Form Handler Details'!$Y:$Y,'[3]Form &amp; Form Handler Details'!DW:DW,"")</f>
        <v>0</v>
      </c>
      <c r="CA149" s="35">
        <f>_xlfn.XLOOKUP($A149,'[3]Form &amp; Form Handler Details'!$Y:$Y,'[3]Form &amp; Form Handler Details'!DX:DX,"")</f>
        <v>0</v>
      </c>
      <c r="CB149" s="35">
        <f>_xlfn.XLOOKUP($A149,'[3]Form &amp; Form Handler Details'!$Y:$Y,'[3]Form &amp; Form Handler Details'!DY:DY,"")</f>
        <v>0</v>
      </c>
      <c r="CC149" s="35">
        <f>_xlfn.XLOOKUP($A149,'[3]Form &amp; Form Handler Details'!$Y:$Y,'[3]Form &amp; Form Handler Details'!DZ:DZ,"")</f>
        <v>0</v>
      </c>
      <c r="CD149" s="35">
        <f>_xlfn.XLOOKUP($A149,'[3]Form &amp; Form Handler Details'!$Y:$Y,'[3]Form &amp; Form Handler Details'!EA:EA,"")</f>
        <v>0</v>
      </c>
      <c r="CE149" s="35">
        <f>_xlfn.XLOOKUP($A149,'[3]Form &amp; Form Handler Details'!$Y:$Y,'[3]Form &amp; Form Handler Details'!EB:EB,"")</f>
        <v>0</v>
      </c>
      <c r="CF149" s="35">
        <f>_xlfn.XLOOKUP($A149,'[3]Form &amp; Form Handler Details'!$Y:$Y,'[3]Form &amp; Form Handler Details'!EC:EC,"")</f>
        <v>0</v>
      </c>
      <c r="CG149" s="35">
        <f>_xlfn.XLOOKUP($A149,'[3]Form &amp; Form Handler Details'!$Y:$Y,'[3]Form &amp; Form Handler Details'!ED:ED,"")</f>
        <v>0</v>
      </c>
      <c r="CH149" s="35">
        <f>_xlfn.XLOOKUP($A149,'[3]Form &amp; Form Handler Details'!$Y:$Y,'[3]Form &amp; Form Handler Details'!EE:EE,"")</f>
        <v>0</v>
      </c>
      <c r="CI149" s="35">
        <f>_xlfn.XLOOKUP($A149,'[3]Form &amp; Form Handler Details'!$Y:$Y,'[3]Form &amp; Form Handler Details'!EF:EF,"")</f>
        <v>0</v>
      </c>
      <c r="CJ149" s="35">
        <f>_xlfn.XLOOKUP($A149,'[3]Form &amp; Form Handler Details'!$Y:$Y,'[3]Form &amp; Form Handler Details'!EG:EG,"")</f>
        <v>0</v>
      </c>
      <c r="CK149" s="35">
        <f>_xlfn.XLOOKUP($A149,'[3]Form &amp; Form Handler Details'!$Y:$Y,'[3]Form &amp; Form Handler Details'!EH:EH,"")</f>
        <v>0</v>
      </c>
      <c r="CL149" s="35">
        <f>_xlfn.XLOOKUP($A149,'[3]Form &amp; Form Handler Details'!$Y:$Y,'[3]Form &amp; Form Handler Details'!EI:EI,"")</f>
        <v>0</v>
      </c>
      <c r="CM149" s="35">
        <f>_xlfn.XLOOKUP($A149,'[3]Form &amp; Form Handler Details'!$Y:$Y,'[3]Form &amp; Form Handler Details'!EJ:EJ,"")</f>
        <v>0</v>
      </c>
      <c r="CN149" s="35">
        <f>_xlfn.XLOOKUP($A149,'[3]Form &amp; Form Handler Details'!$Y:$Y,'[3]Form &amp; Form Handler Details'!EK:EK,"")</f>
        <v>0</v>
      </c>
      <c r="CO149" s="35">
        <f>_xlfn.XLOOKUP($A149,'[3]Form &amp; Form Handler Details'!$Y:$Y,'[3]Form &amp; Form Handler Details'!EL:EL,"")</f>
        <v>0</v>
      </c>
      <c r="CP149" s="35">
        <f>_xlfn.XLOOKUP($A149,'[3]Form &amp; Form Handler Details'!$Y:$Y,'[3]Form &amp; Form Handler Details'!EM:EM,"")</f>
        <v>0</v>
      </c>
      <c r="CQ149" s="35" t="str">
        <f>_xlfn.XLOOKUP($A149,'[3]Form &amp; Form Handler Details'!$Y:$Y,'[3]Form &amp; Form Handler Details'!EN:EN,"")</f>
        <v>I have read and accepted the PayPal Privacy Statement.
I consent to PayPal contacting me by phone or by email, and to sending me product or industry information relevant to my query. I know I can unsubscribe at any time.</v>
      </c>
      <c r="CR149" s="35" t="str">
        <f>_xlfn.XLOOKUP($A149,'[3]Form &amp; Form Handler Details'!$Y:$Y,'[3]Form &amp; Form Handler Details'!EO:EO,"")</f>
        <v>privacyconsent</v>
      </c>
      <c r="CS149" s="35" t="str">
        <f>_xlfn.XLOOKUP($A149,'[3]Form &amp; Form Handler Details'!$Y:$Y,'[3]Form &amp; Form Handler Details'!EP:EP,"")</f>
        <v>Checkbox</v>
      </c>
      <c r="CT149" s="35" t="str">
        <f>_xlfn.XLOOKUP($A149,'[3]Form &amp; Form Handler Details'!$Y:$Y,'[3]Form &amp; Form Handler Details'!EQ:EQ,"")</f>
        <v>This field is required.</v>
      </c>
      <c r="CU149" s="35">
        <f>_xlfn.XLOOKUP($A149,'[3]Form &amp; Form Handler Details'!$Y:$Y,'[3]Form &amp; Form Handler Details'!ER:ER,"")</f>
        <v>0</v>
      </c>
      <c r="CV149" s="35">
        <f>_xlfn.XLOOKUP($A149,'[3]Form &amp; Form Handler Details'!$Y:$Y,'[3]Form &amp; Form Handler Details'!ES:ES,"")</f>
        <v>0</v>
      </c>
      <c r="CW149" s="35">
        <f>_xlfn.XLOOKUP($A149,'[3]Form &amp; Form Handler Details'!$Y:$Y,'[3]Form &amp; Form Handler Details'!ET:ET,"")</f>
        <v>0</v>
      </c>
      <c r="CX149" s="35">
        <f>_xlfn.XLOOKUP($A149,'[3]Form &amp; Form Handler Details'!$Y:$Y,'[3]Form &amp; Form Handler Details'!EU:EU,"")</f>
        <v>0</v>
      </c>
      <c r="CY149" s="35">
        <f>_xlfn.XLOOKUP($A149,'[3]Form &amp; Form Handler Details'!$Y:$Y,'[3]Form &amp; Form Handler Details'!EV:EV,"")</f>
        <v>0</v>
      </c>
      <c r="CZ149" s="35">
        <f>_xlfn.XLOOKUP($A149,'[3]Form &amp; Form Handler Details'!$Y:$Y,'[3]Form &amp; Form Handler Details'!EW:EW,"")</f>
        <v>0</v>
      </c>
      <c r="DA149" s="35">
        <f>_xlfn.XLOOKUP($A149,'[3]Form &amp; Form Handler Details'!$Y:$Y,'[3]Form &amp; Form Handler Details'!EX:EX,"")</f>
        <v>0</v>
      </c>
      <c r="DB149" s="35">
        <f>_xlfn.XLOOKUP($A149,'[3]Form &amp; Form Handler Details'!$Y:$Y,'[3]Form &amp; Form Handler Details'!EY:EY,"")</f>
        <v>0</v>
      </c>
      <c r="DC149" s="35">
        <f>_xlfn.XLOOKUP($A149,'[3]Form &amp; Form Handler Details'!$Y:$Y,'[3]Form &amp; Form Handler Details'!EZ:EZ,"")</f>
        <v>0</v>
      </c>
      <c r="DD149" s="35">
        <f>_xlfn.XLOOKUP($A149,'[3]Form &amp; Form Handler Details'!$Y:$Y,'[3]Form &amp; Form Handler Details'!FA:FA,"")</f>
        <v>0</v>
      </c>
      <c r="DE149" s="35">
        <f>_xlfn.XLOOKUP($A149,'[3]Form &amp; Form Handler Details'!$Y:$Y,'[3]Form &amp; Form Handler Details'!FB:FB,"")</f>
        <v>0</v>
      </c>
      <c r="DF149" s="35">
        <f>_xlfn.XLOOKUP($A149,'[3]Form &amp; Form Handler Details'!$Y:$Y,'[3]Form &amp; Form Handler Details'!FC:FC,"")</f>
        <v>0</v>
      </c>
      <c r="DG149" s="35">
        <f>_xlfn.XLOOKUP($A149,'[3]Form &amp; Form Handler Details'!$Y:$Y,'[3]Form &amp; Form Handler Details'!FD:FD,"")</f>
        <v>0</v>
      </c>
      <c r="DH149" s="35">
        <f>_xlfn.XLOOKUP($A149,'[3]Form &amp; Form Handler Details'!$Y:$Y,'[3]Form &amp; Form Handler Details'!FE:FE,"")</f>
        <v>0</v>
      </c>
      <c r="DI149" s="35">
        <f>_xlfn.XLOOKUP($A149,'[3]Form &amp; Form Handler Details'!$Y:$Y,'[3]Form &amp; Form Handler Details'!FF:FF,"")</f>
        <v>0</v>
      </c>
      <c r="DJ149" s="35">
        <f>_xlfn.XLOOKUP($A149,'[3]Form &amp; Form Handler Details'!$Y:$Y,'[3]Form &amp; Form Handler Details'!FG:FG,"")</f>
        <v>0</v>
      </c>
      <c r="DK149" s="35">
        <f>_xlfn.XLOOKUP($A149,'[3]Form &amp; Form Handler Details'!$Y:$Y,'[3]Form &amp; Form Handler Details'!FH:FH,"")</f>
        <v>0</v>
      </c>
      <c r="DL149" s="35">
        <f>_xlfn.XLOOKUP($A149,'[3]Form &amp; Form Handler Details'!$Y:$Y,'[3]Form &amp; Form Handler Details'!FI:FI,"")</f>
        <v>0</v>
      </c>
      <c r="DM149" s="35">
        <f>_xlfn.XLOOKUP($A149,'[3]Form &amp; Form Handler Details'!$Y:$Y,'[3]Form &amp; Form Handler Details'!FJ:FJ,"")</f>
        <v>0</v>
      </c>
      <c r="DN149" s="35">
        <f>_xlfn.XLOOKUP($A149,'[3]Form &amp; Form Handler Details'!$Y:$Y,'[3]Form &amp; Form Handler Details'!FK:FK,"")</f>
        <v>0</v>
      </c>
      <c r="DO149" s="35">
        <f>_xlfn.XLOOKUP($A149,'[3]Form &amp; Form Handler Details'!$Y:$Y,'[3]Form &amp; Form Handler Details'!FL:FL,"")</f>
        <v>0</v>
      </c>
      <c r="DP149" s="35">
        <f>_xlfn.XLOOKUP($A149,'[3]Form &amp; Form Handler Details'!$Y:$Y,'[3]Form &amp; Form Handler Details'!FM:FM,"")</f>
        <v>0</v>
      </c>
      <c r="DQ149" s="35">
        <f>_xlfn.XLOOKUP($A149,'[3]Form &amp; Form Handler Details'!$Y:$Y,'[3]Form &amp; Form Handler Details'!FN:FN,"")</f>
        <v>0</v>
      </c>
      <c r="DR149" s="35">
        <f>_xlfn.XLOOKUP($A149,'[3]Form &amp; Form Handler Details'!$Y:$Y,'[3]Form &amp; Form Handler Details'!FO:FO,"")</f>
        <v>0</v>
      </c>
      <c r="DS149" s="35">
        <f>_xlfn.XLOOKUP($A149,'[3]Form &amp; Form Handler Details'!$Y:$Y,'[3]Form &amp; Form Handler Details'!FP:FP,"")</f>
        <v>0</v>
      </c>
      <c r="DT149" s="35">
        <f>_xlfn.XLOOKUP($A149,'[3]Form &amp; Form Handler Details'!$Y:$Y,'[3]Form &amp; Form Handler Details'!FQ:FQ,"")</f>
        <v>0</v>
      </c>
      <c r="DU149" s="35" t="str">
        <f>_xlfn.XLOOKUP($A149,'[3]Form &amp; Form Handler Details'!$Y:$Y,'[3]Form &amp; Form Handler Details'!FR:FR,"")</f>
        <v>Estimate of Total Online Volume*</v>
      </c>
      <c r="DV149" s="35" t="str">
        <f>_xlfn.XLOOKUP($A149,'[3]Form &amp; Form Handler Details'!$Y:$Y,'[3]Form &amp; Form Handler Details'!FS:FS,"")</f>
        <v>totalonlinevolume</v>
      </c>
      <c r="DW149" s="35" t="str">
        <f>_xlfn.XLOOKUP($A149,'[3]Form &amp; Form Handler Details'!$Y:$Y,'[3]Form &amp; Form Handler Details'!FT:FT,"")</f>
        <v>Text</v>
      </c>
      <c r="DX149" s="35" t="str">
        <f>_xlfn.XLOOKUP($A149,'[3]Form &amp; Form Handler Details'!$Y:$Y,'[3]Form &amp; Form Handler Details'!FU:FU,"")</f>
        <v>This field is required (Numbers only)</v>
      </c>
      <c r="DY149" s="35">
        <f>_xlfn.XLOOKUP($A149,'[3]Form &amp; Form Handler Details'!$Y:$Y,'[3]Form &amp; Form Handler Details'!FV:FV,"")</f>
        <v>0</v>
      </c>
      <c r="DZ149" s="35">
        <f>_xlfn.XLOOKUP($A149,'[3]Form &amp; Form Handler Details'!$Y:$Y,'[3]Form &amp; Form Handler Details'!FW:FW,"")</f>
        <v>0</v>
      </c>
      <c r="EA149" s="35">
        <f>_xlfn.XLOOKUP($A149,'[3]Form &amp; Form Handler Details'!$Y:$Y,'[3]Form &amp; Form Handler Details'!FX:FX,"")</f>
        <v>0</v>
      </c>
      <c r="EB149" s="35">
        <f>_xlfn.XLOOKUP($A149,'[3]Form &amp; Form Handler Details'!$Y:$Y,'[3]Form &amp; Form Handler Details'!FY:FY,"")</f>
        <v>0</v>
      </c>
      <c r="EC149" s="35">
        <f>_xlfn.XLOOKUP($A149,'[3]Form &amp; Form Handler Details'!$Y:$Y,'[3]Form &amp; Form Handler Details'!FZ:FZ,"")</f>
        <v>0</v>
      </c>
      <c r="ED149" s="35">
        <f>_xlfn.XLOOKUP($A149,'[3]Form &amp; Form Handler Details'!$Y:$Y,'[3]Form &amp; Form Handler Details'!GA:GA,"")</f>
        <v>0</v>
      </c>
      <c r="EE149" s="35">
        <f>_xlfn.XLOOKUP($A149,'[3]Form &amp; Form Handler Details'!$Y:$Y,'[3]Form &amp; Form Handler Details'!GB:GB,"")</f>
        <v>0</v>
      </c>
      <c r="EF149" s="35">
        <f>_xlfn.XLOOKUP($A149,'[3]Form &amp; Form Handler Details'!$Y:$Y,'[3]Form &amp; Form Handler Details'!GC:GC,"")</f>
        <v>0</v>
      </c>
      <c r="EG149" s="35">
        <f>_xlfn.XLOOKUP($A149,'[3]Form &amp; Form Handler Details'!$Y:$Y,'[3]Form &amp; Form Handler Details'!GD:GD,"")</f>
        <v>0</v>
      </c>
      <c r="EH149" s="35">
        <f>_xlfn.XLOOKUP($A149,'[3]Form &amp; Form Handler Details'!$Y:$Y,'[3]Form &amp; Form Handler Details'!GE:GE,"")</f>
        <v>0</v>
      </c>
      <c r="EI149" s="35">
        <f>_xlfn.XLOOKUP($A149,'[3]Form &amp; Form Handler Details'!$Y:$Y,'[3]Form &amp; Form Handler Details'!GF:GF,"")</f>
        <v>0</v>
      </c>
      <c r="EJ149" s="35">
        <f>_xlfn.XLOOKUP($A149,'[3]Form &amp; Form Handler Details'!$Y:$Y,'[3]Form &amp; Form Handler Details'!GG:GG,"")</f>
        <v>0</v>
      </c>
      <c r="EK149" s="35">
        <f>_xlfn.XLOOKUP($A149,'[3]Form &amp; Form Handler Details'!$Y:$Y,'[3]Form &amp; Form Handler Details'!GH:GH,"")</f>
        <v>0</v>
      </c>
      <c r="EL149" s="35">
        <f>_xlfn.XLOOKUP($A149,'[3]Form &amp; Form Handler Details'!$Y:$Y,'[3]Form &amp; Form Handler Details'!GI:GI,"")</f>
        <v>0</v>
      </c>
      <c r="EM149" s="35">
        <f>_xlfn.XLOOKUP($A149,'[3]Form &amp; Form Handler Details'!$Y:$Y,'[3]Form &amp; Form Handler Details'!GJ:GJ,"")</f>
        <v>0</v>
      </c>
      <c r="EN149" s="35">
        <f>_xlfn.XLOOKUP($A149,'[3]Form &amp; Form Handler Details'!$Y:$Y,'[3]Form &amp; Form Handler Details'!GK:GK,"")</f>
        <v>0</v>
      </c>
      <c r="EO149" s="35">
        <f>_xlfn.XLOOKUP($A149,'[3]Form &amp; Form Handler Details'!$Y:$Y,'[3]Form &amp; Form Handler Details'!GL:GL,"")</f>
        <v>0</v>
      </c>
      <c r="EP149" s="35">
        <f>_xlfn.XLOOKUP($A149,'[3]Form &amp; Form Handler Details'!$Y:$Y,'[3]Form &amp; Form Handler Details'!GM:GM,"")</f>
        <v>0</v>
      </c>
      <c r="EQ149" s="35">
        <f>_xlfn.XLOOKUP($A149,'[3]Form &amp; Form Handler Details'!$Y:$Y,'[3]Form &amp; Form Handler Details'!GN:GN,"")</f>
        <v>0</v>
      </c>
      <c r="ER149" s="35">
        <f>_xlfn.XLOOKUP($A149,'[3]Form &amp; Form Handler Details'!$Y:$Y,'[3]Form &amp; Form Handler Details'!GO:GO,"")</f>
        <v>0</v>
      </c>
      <c r="ES149" s="35">
        <f>_xlfn.XLOOKUP($A149,'[3]Form &amp; Form Handler Details'!$Y:$Y,'[3]Form &amp; Form Handler Details'!GP:GP,"")</f>
        <v>0</v>
      </c>
      <c r="ET149" s="35">
        <f>_xlfn.XLOOKUP($A149,'[3]Form &amp; Form Handler Details'!$Y:$Y,'[3]Form &amp; Form Handler Details'!GQ:GQ,"")</f>
        <v>0</v>
      </c>
      <c r="EU149" s="35">
        <f>_xlfn.XLOOKUP($A149,'[3]Form &amp; Form Handler Details'!$Y:$Y,'[3]Form &amp; Form Handler Details'!GR:GR,"")</f>
        <v>0</v>
      </c>
      <c r="EV149" s="35">
        <f>_xlfn.XLOOKUP($A149,'[3]Form &amp; Form Handler Details'!$Y:$Y,'[3]Form &amp; Form Handler Details'!GS:GS,"")</f>
        <v>0</v>
      </c>
      <c r="EW149" s="35">
        <f>_xlfn.XLOOKUP($A149,'[3]Form &amp; Form Handler Details'!$Y:$Y,'[3]Form &amp; Form Handler Details'!GT:GT,"")</f>
        <v>0</v>
      </c>
      <c r="EX149" s="35">
        <f>_xlfn.XLOOKUP($A149,'[3]Form &amp; Form Handler Details'!$Y:$Y,'[3]Form &amp; Form Handler Details'!GU:GU,"")</f>
        <v>0</v>
      </c>
      <c r="EY149" s="35">
        <f>_xlfn.XLOOKUP($A149,'[3]Form &amp; Form Handler Details'!$Y:$Y,'[3]Form &amp; Form Handler Details'!GV:GV,"")</f>
        <v>0</v>
      </c>
      <c r="EZ149" s="35">
        <f>_xlfn.XLOOKUP($A149,'[3]Form &amp; Form Handler Details'!$Y:$Y,'[3]Form &amp; Form Handler Details'!GW:GW,"")</f>
        <v>0</v>
      </c>
      <c r="FA149" s="35">
        <f>_xlfn.XLOOKUP($A149,'[3]Form &amp; Form Handler Details'!$Y:$Y,'[3]Form &amp; Form Handler Details'!GX:GX,"")</f>
        <v>0</v>
      </c>
      <c r="FB149" s="35">
        <f>_xlfn.XLOOKUP($A149,'[3]Form &amp; Form Handler Details'!$Y:$Y,'[3]Form &amp; Form Handler Details'!GY:GY,"")</f>
        <v>0</v>
      </c>
      <c r="FC149" s="35">
        <f>_xlfn.XLOOKUP($A149,'[3]Form &amp; Form Handler Details'!$Y:$Y,'[3]Form &amp; Form Handler Details'!GZ:GZ,"")</f>
        <v>0</v>
      </c>
      <c r="FD149" s="35">
        <f>_xlfn.XLOOKUP($A149,'[3]Form &amp; Form Handler Details'!$Y:$Y,'[3]Form &amp; Form Handler Details'!HA:HA,"")</f>
        <v>0</v>
      </c>
      <c r="FE149" s="35">
        <f>_xlfn.XLOOKUP($A149,'[3]Form &amp; Form Handler Details'!$Y:$Y,'[3]Form &amp; Form Handler Details'!HB:HB,"")</f>
        <v>0</v>
      </c>
      <c r="FF149" s="35">
        <f>_xlfn.XLOOKUP($A149,'[3]Form &amp; Form Handler Details'!$Y:$Y,'[3]Form &amp; Form Handler Details'!HC:HC,"")</f>
        <v>0</v>
      </c>
      <c r="FG149" s="35">
        <f>_xlfn.XLOOKUP($A149,'[3]Form &amp; Form Handler Details'!$Y:$Y,'[3]Form &amp; Form Handler Details'!HD:HD,"")</f>
        <v>0</v>
      </c>
      <c r="FH149" s="35">
        <f>_xlfn.XLOOKUP($A149,'[3]Form &amp; Form Handler Details'!$Y:$Y,'[3]Form &amp; Form Handler Details'!HE:HE,"")</f>
        <v>0</v>
      </c>
      <c r="FI149" s="35">
        <f>_xlfn.XLOOKUP($A149,'[3]Form &amp; Form Handler Details'!$Y:$Y,'[3]Form &amp; Form Handler Details'!HF:HF,"")</f>
        <v>0</v>
      </c>
      <c r="FJ149" s="35">
        <f>_xlfn.XLOOKUP($A149,'[3]Form &amp; Form Handler Details'!$Y:$Y,'[3]Form &amp; Form Handler Details'!HG:HG,"")</f>
        <v>0</v>
      </c>
      <c r="FK149" s="35">
        <f>_xlfn.XLOOKUP($A149,'[3]Form &amp; Form Handler Details'!$Y:$Y,'[3]Form &amp; Form Handler Details'!HH:HH,"")</f>
        <v>0</v>
      </c>
      <c r="FL149" s="35">
        <f>_xlfn.XLOOKUP($A149,'[3]Form &amp; Form Handler Details'!$Y:$Y,'[3]Form &amp; Form Handler Details'!HI:HI,"")</f>
        <v>0</v>
      </c>
      <c r="FM149" s="35">
        <f>_xlfn.XLOOKUP($A149,'[3]Form &amp; Form Handler Details'!$Y:$Y,'[3]Form &amp; Form Handler Details'!HJ:HJ,"")</f>
        <v>0</v>
      </c>
      <c r="FN149" s="35">
        <f>_xlfn.XLOOKUP($A149,'[3]Form &amp; Form Handler Details'!$Y:$Y,'[3]Form &amp; Form Handler Details'!HK:HK,"")</f>
        <v>0</v>
      </c>
      <c r="FO149" s="35">
        <f>_xlfn.XLOOKUP($A149,'[3]Form &amp; Form Handler Details'!$Y:$Y,'[3]Form &amp; Form Handler Details'!HL:HL,"")</f>
        <v>0</v>
      </c>
      <c r="FP149" s="35">
        <f>_xlfn.XLOOKUP($A149,'[3]Form &amp; Form Handler Details'!$Y:$Y,'[3]Form &amp; Form Handler Details'!HM:HM,"")</f>
        <v>0</v>
      </c>
      <c r="FQ149" s="35">
        <f>_xlfn.XLOOKUP($A149,'[3]Form &amp; Form Handler Details'!$Y:$Y,'[3]Form &amp; Form Handler Details'!HN:HN,"")</f>
        <v>0</v>
      </c>
      <c r="FR149" s="35">
        <f>_xlfn.XLOOKUP($A149,'[3]Form &amp; Form Handler Details'!$Y:$Y,'[3]Form &amp; Form Handler Details'!HO:HO,"")</f>
        <v>0</v>
      </c>
      <c r="FS149" s="35">
        <f>_xlfn.XLOOKUP($A149,'[3]Form &amp; Form Handler Details'!$Y:$Y,'[3]Form &amp; Form Handler Details'!HP:HP,"")</f>
        <v>0</v>
      </c>
      <c r="FT149" s="35">
        <f>_xlfn.XLOOKUP($A149,'[3]Form &amp; Form Handler Details'!$Y:$Y,'[3]Form &amp; Form Handler Details'!HQ:HQ,"")</f>
        <v>0</v>
      </c>
      <c r="FU149" s="35">
        <f>_xlfn.XLOOKUP($A149,'[3]Form &amp; Form Handler Details'!$Y:$Y,'[3]Form &amp; Form Handler Details'!HR:HR,"")</f>
        <v>0</v>
      </c>
      <c r="FV149" s="35">
        <f>_xlfn.XLOOKUP($A149,'[3]Form &amp; Form Handler Details'!$Y:$Y,'[3]Form &amp; Form Handler Details'!HS:HS,"")</f>
        <v>0</v>
      </c>
      <c r="FW149" s="35">
        <f>_xlfn.XLOOKUP($A149,'[3]Form &amp; Form Handler Details'!$Y:$Y,'[3]Form &amp; Form Handler Details'!HT:HT,"")</f>
        <v>0</v>
      </c>
      <c r="FX149" s="35">
        <f>_xlfn.XLOOKUP($A149,'[3]Form &amp; Form Handler Details'!$Y:$Y,'[3]Form &amp; Form Handler Details'!HU:HU,"")</f>
        <v>0</v>
      </c>
      <c r="FY149" s="35">
        <f>_xlfn.XLOOKUP($A149,'[3]Form &amp; Form Handler Details'!$Y:$Y,'[3]Form &amp; Form Handler Details'!HV:HV,"")</f>
        <v>0</v>
      </c>
      <c r="FZ149" s="35">
        <f>_xlfn.XLOOKUP($A149,'[3]Form &amp; Form Handler Details'!$Y:$Y,'[3]Form &amp; Form Handler Details'!HW:HW,"")</f>
        <v>0</v>
      </c>
      <c r="GA149" s="35">
        <f>_xlfn.XLOOKUP($A149,'[3]Form &amp; Form Handler Details'!$Y:$Y,'[3]Form &amp; Form Handler Details'!HX:HX,"")</f>
        <v>0</v>
      </c>
      <c r="GB149" s="35">
        <f>_xlfn.XLOOKUP($A149,'[3]Form &amp; Form Handler Details'!$Y:$Y,'[3]Form &amp; Form Handler Details'!HY:HY,"")</f>
        <v>0</v>
      </c>
      <c r="GC149" s="35">
        <f>_xlfn.XLOOKUP($A149,'[3]Form &amp; Form Handler Details'!$Y:$Y,'[3]Form &amp; Form Handler Details'!HZ:HZ,"")</f>
        <v>0</v>
      </c>
      <c r="GD149" s="35">
        <f>_xlfn.XLOOKUP($A149,'[3]Form &amp; Form Handler Details'!$Y:$Y,'[3]Form &amp; Form Handler Details'!IA:IA,"")</f>
        <v>0</v>
      </c>
      <c r="GE149" s="35">
        <f>_xlfn.XLOOKUP($A149,'[3]Form &amp; Form Handler Details'!$Y:$Y,'[3]Form &amp; Form Handler Details'!IB:IB,"")</f>
        <v>0</v>
      </c>
      <c r="GF149" s="35">
        <f>_xlfn.XLOOKUP($A149,'[3]Form &amp; Form Handler Details'!$Y:$Y,'[3]Form &amp; Form Handler Details'!IC:IC,"")</f>
        <v>0</v>
      </c>
      <c r="GG149" s="35">
        <f>_xlfn.XLOOKUP($A149,'[3]Form &amp; Form Handler Details'!$Y:$Y,'[3]Form &amp; Form Handler Details'!ID:ID,"")</f>
        <v>0</v>
      </c>
      <c r="GH149" s="35">
        <f>_xlfn.XLOOKUP($A149,'[3]Form &amp; Form Handler Details'!$Y:$Y,'[3]Form &amp; Form Handler Details'!IE:IE,"")</f>
        <v>0</v>
      </c>
      <c r="GI149" s="35">
        <f>_xlfn.XLOOKUP($A149,'[3]Form &amp; Form Handler Details'!$Y:$Y,'[3]Form &amp; Form Handler Details'!IF:IF,"")</f>
        <v>0</v>
      </c>
      <c r="GJ149" s="35">
        <f>_xlfn.XLOOKUP($A149,'[3]Form &amp; Form Handler Details'!$Y:$Y,'[3]Form &amp; Form Handler Details'!IG:IG,"")</f>
        <v>0</v>
      </c>
      <c r="GK149" s="35">
        <f>_xlfn.XLOOKUP($A149,'[3]Form &amp; Form Handler Details'!$Y:$Y,'[3]Form &amp; Form Handler Details'!IH:IH,"")</f>
        <v>0</v>
      </c>
      <c r="GL149" s="35">
        <f>_xlfn.XLOOKUP($A149,'[3]Form &amp; Form Handler Details'!$Y:$Y,'[3]Form &amp; Form Handler Details'!II:II,"")</f>
        <v>0</v>
      </c>
      <c r="GM149" s="35">
        <f>_xlfn.XLOOKUP($A149,'[3]Form &amp; Form Handler Details'!$Y:$Y,'[3]Form &amp; Form Handler Details'!IJ:IJ,"")</f>
        <v>0</v>
      </c>
      <c r="GN149" s="35">
        <f>_xlfn.XLOOKUP($A149,'[3]Form &amp; Form Handler Details'!$Y:$Y,'[3]Form &amp; Form Handler Details'!IK:IK,"")</f>
        <v>0</v>
      </c>
      <c r="GO149" s="35">
        <f>_xlfn.XLOOKUP($A149,'[3]Form &amp; Form Handler Details'!$Y:$Y,'[3]Form &amp; Form Handler Details'!IL:IL,"")</f>
        <v>0</v>
      </c>
      <c r="GP149" s="35">
        <f>_xlfn.XLOOKUP($A149,'[3]Form &amp; Form Handler Details'!$Y:$Y,'[3]Form &amp; Form Handler Details'!IM:IM,"")</f>
        <v>0</v>
      </c>
      <c r="GQ149" s="35">
        <f>_xlfn.XLOOKUP($A149,'[3]Form &amp; Form Handler Details'!$Y:$Y,'[3]Form &amp; Form Handler Details'!IN:IN,"")</f>
        <v>0</v>
      </c>
      <c r="GR149" s="35">
        <f>_xlfn.XLOOKUP($A149,'[3]Form &amp; Form Handler Details'!$Y:$Y,'[3]Form &amp; Form Handler Details'!IO:IO,"")</f>
        <v>0</v>
      </c>
      <c r="GS149" s="35">
        <f>_xlfn.XLOOKUP($A149,'[3]Form &amp; Form Handler Details'!$Y:$Y,'[3]Form &amp; Form Handler Details'!IP:IP,"")</f>
        <v>0</v>
      </c>
      <c r="GT149" s="35">
        <f>_xlfn.XLOOKUP($A149,'[3]Form &amp; Form Handler Details'!$Y:$Y,'[3]Form &amp; Form Handler Details'!IQ:IQ,"")</f>
        <v>0</v>
      </c>
      <c r="GU149" s="35">
        <f>_xlfn.XLOOKUP($A149,'[3]Form &amp; Form Handler Details'!$Y:$Y,'[3]Form &amp; Form Handler Details'!IR:IR,"")</f>
        <v>0</v>
      </c>
      <c r="GV149" s="35">
        <f>_xlfn.XLOOKUP($A149,'[3]Form &amp; Form Handler Details'!$Y:$Y,'[3]Form &amp; Form Handler Details'!IS:IS,"")</f>
        <v>0</v>
      </c>
      <c r="GW149" s="35">
        <f>_xlfn.XLOOKUP($A149,'[3]Form &amp; Form Handler Details'!$Y:$Y,'[3]Form &amp; Form Handler Details'!IT:IT,"")</f>
        <v>0</v>
      </c>
      <c r="GX149" s="35">
        <f>_xlfn.XLOOKUP($A149,'[3]Form &amp; Form Handler Details'!$Y:$Y,'[3]Form &amp; Form Handler Details'!IU:IU,"")</f>
        <v>0</v>
      </c>
      <c r="GY149" s="35">
        <f>_xlfn.XLOOKUP($A149,'[3]Form &amp; Form Handler Details'!$Y:$Y,'[3]Form &amp; Form Handler Details'!IV:IV,"")</f>
        <v>0</v>
      </c>
      <c r="GZ149" s="35">
        <f>_xlfn.XLOOKUP($A149,'[3]Form &amp; Form Handler Details'!$Y:$Y,'[3]Form &amp; Form Handler Details'!IW:IW,"")</f>
        <v>0</v>
      </c>
      <c r="HA149" s="35">
        <f>_xlfn.XLOOKUP($A149,'[3]Form &amp; Form Handler Details'!$Y:$Y,'[3]Form &amp; Form Handler Details'!IX:IX,"")</f>
        <v>0</v>
      </c>
      <c r="HB149" s="35">
        <f>_xlfn.XLOOKUP($A149,'[3]Form &amp; Form Handler Details'!$Y:$Y,'[3]Form &amp; Form Handler Details'!IY:IY,"")</f>
        <v>0</v>
      </c>
      <c r="HC149" s="35">
        <f>_xlfn.XLOOKUP($A149,'[3]Form &amp; Form Handler Details'!$Y:$Y,'[3]Form &amp; Form Handler Details'!IZ:IZ,"")</f>
        <v>0</v>
      </c>
      <c r="HD149" s="35">
        <f>_xlfn.XLOOKUP($A149,'[3]Form &amp; Form Handler Details'!$Y:$Y,'[3]Form &amp; Form Handler Details'!JA:JA,"")</f>
        <v>0</v>
      </c>
      <c r="HE149" s="35">
        <f>_xlfn.XLOOKUP($A149,'[3]Form &amp; Form Handler Details'!$Y:$Y,'[3]Form &amp; Form Handler Details'!JB:JB,"")</f>
        <v>0</v>
      </c>
      <c r="HF149" s="35">
        <f>_xlfn.XLOOKUP($A149,'[3]Form &amp; Form Handler Details'!$Y:$Y,'[3]Form &amp; Form Handler Details'!JC:JC,"")</f>
        <v>0</v>
      </c>
      <c r="HG149" s="35">
        <f>_xlfn.XLOOKUP($A149,'[3]Form &amp; Form Handler Details'!$Y:$Y,'[3]Form &amp; Form Handler Details'!JD:JD,"")</f>
        <v>0</v>
      </c>
      <c r="HH149" s="35">
        <f>_xlfn.XLOOKUP($A149,'[3]Form &amp; Form Handler Details'!$Y:$Y,'[3]Form &amp; Form Handler Details'!JE:JE,"")</f>
        <v>0</v>
      </c>
      <c r="HI149" s="35">
        <f>_xlfn.XLOOKUP($A149,'[3]Form &amp; Form Handler Details'!$Y:$Y,'[3]Form &amp; Form Handler Details'!JF:JF,"")</f>
        <v>0</v>
      </c>
      <c r="HJ149" s="35">
        <f>_xlfn.XLOOKUP($A149,'[3]Form &amp; Form Handler Details'!$Y:$Y,'[3]Form &amp; Form Handler Details'!JG:JG,"")</f>
        <v>0</v>
      </c>
      <c r="HK149" s="35" t="str">
        <f>_xlfn.XLOOKUP($A149,'[3]Form &amp; Form Handler Details'!$Y:$Y,'[3]Form &amp; Form Handler Details'!JH:JH,"")</f>
        <v>Let's Talk</v>
      </c>
      <c r="HL149" s="35">
        <f>_xlfn.XLOOKUP($A149,'[3]Form &amp; Form Handler Details'!$Y:$Y,'[3]Form &amp; Form Handler Details'!JI:JI,"")</f>
        <v>0</v>
      </c>
      <c r="HM149" s="35">
        <f>_xlfn.XLOOKUP($A149,'[3]Form &amp; Form Handler Details'!$Y:$Y,'[3]Form &amp; Form Handler Details'!JJ:JJ,"")</f>
        <v>0</v>
      </c>
      <c r="HN149" s="35">
        <f>_xlfn.XLOOKUP($A149,'[3]Form &amp; Form Handler Details'!$Y:$Y,'[3]Form &amp; Form Handler Details'!JK:JK,"")</f>
        <v>0</v>
      </c>
      <c r="HO149" s="35">
        <f>_xlfn.XLOOKUP($A149,'[3]Form &amp; Form Handler Details'!$Y:$Y,'[3]Form &amp; Form Handler Details'!JL:JL,"")</f>
        <v>0</v>
      </c>
      <c r="HP149" s="35">
        <f>_xlfn.XLOOKUP($A149,'[3]Form &amp; Form Handler Details'!$Y:$Y,'[3]Form &amp; Form Handler Details'!JM:JM,"")</f>
        <v>0</v>
      </c>
      <c r="HQ149" s="35">
        <f>_xlfn.XLOOKUP($A149,'[3]Form &amp; Form Handler Details'!$Y:$Y,'[3]Form &amp; Form Handler Details'!JN:JN,"")</f>
        <v>0</v>
      </c>
      <c r="HR149" s="35">
        <f>_xlfn.XLOOKUP($A149,'[3]Form &amp; Form Handler Details'!$Y:$Y,'[3]Form &amp; Form Handler Details'!JO:JO,"")</f>
        <v>0</v>
      </c>
      <c r="HS149" s="35">
        <f>_xlfn.XLOOKUP($A149,'[3]Form &amp; Form Handler Details'!$Y:$Y,'[3]Form &amp; Form Handler Details'!JP:JP,"")</f>
        <v>0</v>
      </c>
      <c r="HT149" s="35">
        <f>_xlfn.XLOOKUP($A149,'[3]Form &amp; Form Handler Details'!$Y:$Y,'[3]Form &amp; Form Handler Details'!JQ:JQ,"")</f>
        <v>0</v>
      </c>
      <c r="HU149" s="35">
        <f>_xlfn.XLOOKUP($A149,'[3]Form &amp; Form Handler Details'!$Y:$Y,'[3]Form &amp; Form Handler Details'!JR:JR,"")</f>
        <v>0</v>
      </c>
      <c r="HV149" s="35">
        <f>_xlfn.XLOOKUP($A149,'[3]Form &amp; Form Handler Details'!$Y:$Y,'[3]Form &amp; Form Handler Details'!JS:JS,"")</f>
        <v>0</v>
      </c>
      <c r="HW149" s="35">
        <f>_xlfn.XLOOKUP($A149,'[3]Form &amp; Form Handler Details'!$Y:$Y,'[3]Form &amp; Form Handler Details'!JT:JT,"")</f>
        <v>0</v>
      </c>
    </row>
    <row r="150" spans="1:231" ht="165" customHeight="1">
      <c r="A150" s="32" t="s">
        <v>232</v>
      </c>
      <c r="B150" s="32" t="str">
        <f>_xlfn.XLOOKUP(Table46[[#This Row],[UFID]],ATC!C:C,ATC!A:A,"")</f>
        <v>08</v>
      </c>
      <c r="C150" s="31" t="str">
        <f>_xlfn.XLOOKUP(Table46[[#This Row],[UFID]],ATC!C:C,ATC!E:E,"")</f>
        <v>Build Queue</v>
      </c>
      <c r="D150" s="31">
        <f>_xlfn.XLOOKUP(Table46[[#This Row],[UFID]],ATC!C:C,ATC!J:J,"")</f>
        <v>0</v>
      </c>
      <c r="E150" s="31" t="s">
        <v>614</v>
      </c>
      <c r="F150" s="34" t="str">
        <f>_xlfn.XLOOKUP(Table46[[#This Row],[UFID]],'[3]Form &amp; Form Handler Details'!$Y:$Y,'[3]Form &amp; Form Handler Details'!$F:$F,"")</f>
        <v>https://www.paypal.com/us/enterprise/business-roadmap/enterprise-solutions-stack-planning-business-strategy</v>
      </c>
      <c r="G150" s="34" t="str">
        <f>_xlfn.XLOOKUP(Table46[[#This Row],[UFID]],'[3]Form &amp; Form Handler Details'!$Y:$Y,'[3]Form &amp; Form Handler Details'!$I:$I,"")</f>
        <v>https://www.paypalobjects.com/marketing/web/us/enterprise/business-roadmap/pdf/FY-Planning-Digital-Magazine-Final-URL.pdf</v>
      </c>
      <c r="H150" s="34" t="str">
        <f>_xlfn.XLOOKUP(Table46[[#This Row],[UFID]],'[3]Form &amp; Form Handler Details'!$Y:$Y,'[3]Form &amp; Form Handler Details'!$E:$E,"")</f>
        <v>https://pypd.paypal-mktg.com/l/925803/2022-12-07/2qjkx</v>
      </c>
      <c r="I150" s="34" t="str">
        <f>_xlfn.XLOOKUP(Table46[[#This Row],[UFID]],'[3]Form &amp; Form Handler Details'!$Y:$Y,'[3]Form &amp; Form Handler Details'!$U:$U,"")</f>
        <v>NA-US-FRH-23-ABM-Q4-FY-Planning-Digital-Magazine-Live</v>
      </c>
      <c r="J150" s="34" t="str">
        <f>_xlfn.XLOOKUP(Table46[[#This Row],[UFID]],'[3]Form &amp; Form Handler Details'!$Y:$Y,'[3]Form &amp; Form Handler Details'!$V:$V,"")</f>
        <v>https://pypd.paypal-mktg.com/l/925803/2023-04-05/2rpcq</v>
      </c>
      <c r="K150" s="34" t="str">
        <f t="shared" si="4"/>
        <v>2023-04-05/2rpcq</v>
      </c>
      <c r="L150" s="34" t="str">
        <f>_xlfn.XLOOKUP(Table46[[#This Row],[UFID]],'[3]Form &amp; Form Handler Details'!$Y:$Y,'[3]Form &amp; Form Handler Details'!$D:$D,"")</f>
        <v>NA-US-FRM-22-ABM-Q4-FY-Planning-Digital-Magazine</v>
      </c>
      <c r="M150" s="35" t="str">
        <f>_xlfn.XLOOKUP($A150,'[3]Form &amp; Form Handler Details'!$Y:$Y,'[3]Form &amp; Form Handler Details'!BJ:BJ,"")</f>
        <v>First Name*</v>
      </c>
      <c r="N150" s="35" t="str">
        <f>_xlfn.XLOOKUP($A150,'[3]Form &amp; Form Handler Details'!$Y:$Y,'[3]Form &amp; Form Handler Details'!BK:BK,"")</f>
        <v>firstname</v>
      </c>
      <c r="O150" s="35" t="str">
        <f>_xlfn.XLOOKUP($A150,'[3]Form &amp; Form Handler Details'!$Y:$Y,'[3]Form &amp; Form Handler Details'!BL:BL,"")</f>
        <v>Text</v>
      </c>
      <c r="P150" s="35" t="str">
        <f>_xlfn.XLOOKUP($A150,'[3]Form &amp; Form Handler Details'!$Y:$Y,'[3]Form &amp; Form Handler Details'!BM:BM,"")</f>
        <v>This field is required.</v>
      </c>
      <c r="Q150" s="35" t="str">
        <f>_xlfn.XLOOKUP($A150,'[3]Form &amp; Form Handler Details'!$Y:$Y,'[3]Form &amp; Form Handler Details'!BN:BN,"")</f>
        <v>Last Name*</v>
      </c>
      <c r="R150" s="35" t="str">
        <f>_xlfn.XLOOKUP($A150,'[3]Form &amp; Form Handler Details'!$Y:$Y,'[3]Form &amp; Form Handler Details'!BO:BO,"")</f>
        <v>lastname</v>
      </c>
      <c r="S150" s="35" t="str">
        <f>_xlfn.XLOOKUP($A150,'[3]Form &amp; Form Handler Details'!$Y:$Y,'[3]Form &amp; Form Handler Details'!BP:BP,"")</f>
        <v>Text</v>
      </c>
      <c r="T150" s="35" t="str">
        <f>_xlfn.XLOOKUP($A150,'[3]Form &amp; Form Handler Details'!$Y:$Y,'[3]Form &amp; Form Handler Details'!BQ:BQ,"")</f>
        <v>This field is required.</v>
      </c>
      <c r="U150" s="35" t="str">
        <f>_xlfn.XLOOKUP($A150,'[3]Form &amp; Form Handler Details'!$Y:$Y,'[3]Form &amp; Form Handler Details'!BR:BR,"")</f>
        <v>Email*</v>
      </c>
      <c r="V150" s="35" t="str">
        <f>_xlfn.XLOOKUP($A150,'[3]Form &amp; Form Handler Details'!$Y:$Y,'[3]Form &amp; Form Handler Details'!BS:BS,"")</f>
        <v>workemail</v>
      </c>
      <c r="W150" s="35" t="str">
        <f>_xlfn.XLOOKUP($A150,'[3]Form &amp; Form Handler Details'!$Y:$Y,'[3]Form &amp; Form Handler Details'!BT:BT,"")</f>
        <v>Text</v>
      </c>
      <c r="X150" s="35" t="str">
        <f>_xlfn.XLOOKUP($A150,'[3]Form &amp; Form Handler Details'!$Y:$Y,'[3]Form &amp; Form Handler Details'!BU:BU,"")</f>
        <v>This field is required.</v>
      </c>
      <c r="Y150" s="35" t="str">
        <f>_xlfn.XLOOKUP($A150,'[3]Form &amp; Form Handler Details'!$Y:$Y,'[3]Form &amp; Form Handler Details'!BV:BV,"")</f>
        <v>Company Name*</v>
      </c>
      <c r="Z150" s="35" t="str">
        <f>_xlfn.XLOOKUP($A150,'[3]Form &amp; Form Handler Details'!$Y:$Y,'[3]Form &amp; Form Handler Details'!BW:BW,"")</f>
        <v>companyname</v>
      </c>
      <c r="AA150" s="35" t="str">
        <f>_xlfn.XLOOKUP($A150,'[3]Form &amp; Form Handler Details'!$Y:$Y,'[3]Form &amp; Form Handler Details'!BX:BX,"")</f>
        <v>Text</v>
      </c>
      <c r="AB150" s="35" t="str">
        <f>_xlfn.XLOOKUP($A150,'[3]Form &amp; Form Handler Details'!$Y:$Y,'[3]Form &amp; Form Handler Details'!BY:BY,"")</f>
        <v>This field is required.</v>
      </c>
      <c r="AC150" s="35">
        <f>_xlfn.XLOOKUP($A150,'[3]Form &amp; Form Handler Details'!$Y:$Y,'[3]Form &amp; Form Handler Details'!BZ:BZ,"")</f>
        <v>0</v>
      </c>
      <c r="AD150" s="35">
        <f>_xlfn.XLOOKUP($A150,'[3]Form &amp; Form Handler Details'!$Y:$Y,'[3]Form &amp; Form Handler Details'!CA:CA,"")</f>
        <v>0</v>
      </c>
      <c r="AE150" s="35">
        <f>_xlfn.XLOOKUP($A150,'[3]Form &amp; Form Handler Details'!$Y:$Y,'[3]Form &amp; Form Handler Details'!CB:CB,"")</f>
        <v>0</v>
      </c>
      <c r="AF150" s="35">
        <f>_xlfn.XLOOKUP($A150,'[3]Form &amp; Form Handler Details'!$Y:$Y,'[3]Form &amp; Form Handler Details'!CC:CC,"")</f>
        <v>0</v>
      </c>
      <c r="AG150" s="35">
        <f>_xlfn.XLOOKUP($A150,'[3]Form &amp; Form Handler Details'!$Y:$Y,'[3]Form &amp; Form Handler Details'!CD:CD,"")</f>
        <v>0</v>
      </c>
      <c r="AH150" s="35">
        <f>_xlfn.XLOOKUP($A150,'[3]Form &amp; Form Handler Details'!$Y:$Y,'[3]Form &amp; Form Handler Details'!CE:CE,"")</f>
        <v>0</v>
      </c>
      <c r="AI150" s="35">
        <f>_xlfn.XLOOKUP($A150,'[3]Form &amp; Form Handler Details'!$Y:$Y,'[3]Form &amp; Form Handler Details'!CF:CF,"")</f>
        <v>0</v>
      </c>
      <c r="AJ150" s="35">
        <f>_xlfn.XLOOKUP($A150,'[3]Form &amp; Form Handler Details'!$Y:$Y,'[3]Form &amp; Form Handler Details'!CG:CG,"")</f>
        <v>0</v>
      </c>
      <c r="AK150" s="35">
        <f>_xlfn.XLOOKUP($A150,'[3]Form &amp; Form Handler Details'!$Y:$Y,'[3]Form &amp; Form Handler Details'!CH:CH,"")</f>
        <v>0</v>
      </c>
      <c r="AL150" s="35">
        <f>_xlfn.XLOOKUP($A150,'[3]Form &amp; Form Handler Details'!$Y:$Y,'[3]Form &amp; Form Handler Details'!CI:CI,"")</f>
        <v>0</v>
      </c>
      <c r="AM150" s="35">
        <f>_xlfn.XLOOKUP($A150,'[3]Form &amp; Form Handler Details'!$Y:$Y,'[3]Form &amp; Form Handler Details'!CJ:CJ,"")</f>
        <v>0</v>
      </c>
      <c r="AN150" s="35">
        <f>_xlfn.XLOOKUP($A150,'[3]Form &amp; Form Handler Details'!$Y:$Y,'[3]Form &amp; Form Handler Details'!CK:CK,"")</f>
        <v>0</v>
      </c>
      <c r="AO150" s="35">
        <f>_xlfn.XLOOKUP($A150,'[3]Form &amp; Form Handler Details'!$Y:$Y,'[3]Form &amp; Form Handler Details'!CL:CL,"")</f>
        <v>0</v>
      </c>
      <c r="AP150" s="35">
        <f>_xlfn.XLOOKUP($A150,'[3]Form &amp; Form Handler Details'!$Y:$Y,'[3]Form &amp; Form Handler Details'!CM:CM,"")</f>
        <v>0</v>
      </c>
      <c r="AQ150" s="35">
        <f>_xlfn.XLOOKUP($A150,'[3]Form &amp; Form Handler Details'!$Y:$Y,'[3]Form &amp; Form Handler Details'!CN:CN,"")</f>
        <v>0</v>
      </c>
      <c r="AR150" s="35">
        <f>_xlfn.XLOOKUP($A150,'[3]Form &amp; Form Handler Details'!$Y:$Y,'[3]Form &amp; Form Handler Details'!CO:CO,"")</f>
        <v>0</v>
      </c>
      <c r="AS150" s="35">
        <f>_xlfn.XLOOKUP($A150,'[3]Form &amp; Form Handler Details'!$Y:$Y,'[3]Form &amp; Form Handler Details'!CP:CP,"")</f>
        <v>0</v>
      </c>
      <c r="AT150" s="35">
        <f>_xlfn.XLOOKUP($A150,'[3]Form &amp; Form Handler Details'!$Y:$Y,'[3]Form &amp; Form Handler Details'!CQ:CQ,"")</f>
        <v>0</v>
      </c>
      <c r="AU150" s="35">
        <f>_xlfn.XLOOKUP($A150,'[3]Form &amp; Form Handler Details'!$Y:$Y,'[3]Form &amp; Form Handler Details'!CR:CR,"")</f>
        <v>0</v>
      </c>
      <c r="AV150" s="35">
        <f>_xlfn.XLOOKUP($A150,'[3]Form &amp; Form Handler Details'!$Y:$Y,'[3]Form &amp; Form Handler Details'!CS:CS,"")</f>
        <v>0</v>
      </c>
      <c r="AW150" s="35" t="str">
        <f>_xlfn.XLOOKUP($A150,'[3]Form &amp; Form Handler Details'!$Y:$Y,'[3]Form &amp; Form Handler Details'!CT:CT,"")</f>
        <v>WebformURL (Hidden)</v>
      </c>
      <c r="AX150" s="35" t="str">
        <f>_xlfn.XLOOKUP($A150,'[3]Form &amp; Form Handler Details'!$Y:$Y,'[3]Form &amp; Form Handler Details'!CU:CU,"")</f>
        <v>webformurl</v>
      </c>
      <c r="AY150" s="35" t="str">
        <f>_xlfn.XLOOKUP($A150,'[3]Form &amp; Form Handler Details'!$Y:$Y,'[3]Form &amp; Form Handler Details'!CV:CV,"")</f>
        <v>Hidden - text</v>
      </c>
      <c r="AZ150" s="35" t="str">
        <f>_xlfn.XLOOKUP($A150,'[3]Form &amp; Form Handler Details'!$Y:$Y,'[3]Form &amp; Form Handler Details'!CW:CW,"")</f>
        <v>gclid* (Hidden)</v>
      </c>
      <c r="BA150" s="35" t="str">
        <f>_xlfn.XLOOKUP($A150,'[3]Form &amp; Form Handler Details'!$Y:$Y,'[3]Form &amp; Form Handler Details'!CX:CX,"")</f>
        <v>gclid</v>
      </c>
      <c r="BB150" s="35" t="str">
        <f>_xlfn.XLOOKUP($A150,'[3]Form &amp; Form Handler Details'!$Y:$Y,'[3]Form &amp; Form Handler Details'!CY:CY,"")</f>
        <v>Hidden - text</v>
      </c>
      <c r="BC150" s="35">
        <f>_xlfn.XLOOKUP($A150,'[3]Form &amp; Form Handler Details'!$Y:$Y,'[3]Form &amp; Form Handler Details'!CZ:CZ,"")</f>
        <v>0</v>
      </c>
      <c r="BD150" s="35">
        <f>_xlfn.XLOOKUP($A150,'[3]Form &amp; Form Handler Details'!$Y:$Y,'[3]Form &amp; Form Handler Details'!DA:DA,"")</f>
        <v>0</v>
      </c>
      <c r="BE150" s="35">
        <f>_xlfn.XLOOKUP($A150,'[3]Form &amp; Form Handler Details'!$Y:$Y,'[3]Form &amp; Form Handler Details'!DB:DB,"")</f>
        <v>0</v>
      </c>
      <c r="BF150" s="35">
        <f>_xlfn.XLOOKUP($A150,'[3]Form &amp; Form Handler Details'!$Y:$Y,'[3]Form &amp; Form Handler Details'!DC:DC,"")</f>
        <v>0</v>
      </c>
      <c r="BG150" s="35">
        <f>_xlfn.XLOOKUP($A150,'[3]Form &amp; Form Handler Details'!$Y:$Y,'[3]Form &amp; Form Handler Details'!DD:DD,"")</f>
        <v>0</v>
      </c>
      <c r="BH150" s="35">
        <f>_xlfn.XLOOKUP($A150,'[3]Form &amp; Form Handler Details'!$Y:$Y,'[3]Form &amp; Form Handler Details'!DE:DE,"")</f>
        <v>0</v>
      </c>
      <c r="BI150" s="35">
        <f>_xlfn.XLOOKUP($A150,'[3]Form &amp; Form Handler Details'!$Y:$Y,'[3]Form &amp; Form Handler Details'!DF:DF,"")</f>
        <v>0</v>
      </c>
      <c r="BJ150" s="35">
        <f>_xlfn.XLOOKUP($A150,'[3]Form &amp; Form Handler Details'!$Y:$Y,'[3]Form &amp; Form Handler Details'!DG:DG,"")</f>
        <v>0</v>
      </c>
      <c r="BK150" s="35">
        <f>_xlfn.XLOOKUP($A150,'[3]Form &amp; Form Handler Details'!$Y:$Y,'[3]Form &amp; Form Handler Details'!DH:DH,"")</f>
        <v>0</v>
      </c>
      <c r="BL150" s="35">
        <f>_xlfn.XLOOKUP($A150,'[3]Form &amp; Form Handler Details'!$Y:$Y,'[3]Form &amp; Form Handler Details'!DI:DI,"")</f>
        <v>0</v>
      </c>
      <c r="BM150" s="35">
        <f>_xlfn.XLOOKUP($A150,'[3]Form &amp; Form Handler Details'!$Y:$Y,'[3]Form &amp; Form Handler Details'!DJ:DJ,"")</f>
        <v>0</v>
      </c>
      <c r="BN150" s="35">
        <f>_xlfn.XLOOKUP($A150,'[3]Form &amp; Form Handler Details'!$Y:$Y,'[3]Form &amp; Form Handler Details'!DK:DK,"")</f>
        <v>0</v>
      </c>
      <c r="BO150" s="35">
        <f>_xlfn.XLOOKUP($A150,'[3]Form &amp; Form Handler Details'!$Y:$Y,'[3]Form &amp; Form Handler Details'!DL:DL,"")</f>
        <v>0</v>
      </c>
      <c r="BP150" s="35">
        <f>_xlfn.XLOOKUP($A150,'[3]Form &amp; Form Handler Details'!$Y:$Y,'[3]Form &amp; Form Handler Details'!DM:DM,"")</f>
        <v>0</v>
      </c>
      <c r="BQ150" s="35">
        <f>_xlfn.XLOOKUP($A150,'[3]Form &amp; Form Handler Details'!$Y:$Y,'[3]Form &amp; Form Handler Details'!DN:DN,"")</f>
        <v>0</v>
      </c>
      <c r="BR150" s="35" t="str">
        <f>_xlfn.XLOOKUP($A150,'[3]Form &amp; Form Handler Details'!$Y:$Y,'[3]Form &amp; Form Handler Details'!DO:DO,"")</f>
        <v>Country*
United States
Canada</v>
      </c>
      <c r="BS150" s="35" t="str">
        <f>_xlfn.XLOOKUP($A150,'[3]Form &amp; Form Handler Details'!$Y:$Y,'[3]Form &amp; Form Handler Details'!DP:DP,"")</f>
        <v>US
CA</v>
      </c>
      <c r="BT150" s="35" t="str">
        <f>_xlfn.XLOOKUP($A150,'[3]Form &amp; Form Handler Details'!$Y:$Y,'[3]Form &amp; Form Handler Details'!DQ:DQ,"")</f>
        <v>country</v>
      </c>
      <c r="BU150" s="35" t="str">
        <f>_xlfn.XLOOKUP($A150,'[3]Form &amp; Form Handler Details'!$Y:$Y,'[3]Form &amp; Form Handler Details'!DR:DR,"")</f>
        <v>Dropdown</v>
      </c>
      <c r="BV150" s="35" t="str">
        <f>_xlfn.XLOOKUP($A150,'[3]Form &amp; Form Handler Details'!$Y:$Y,'[3]Form &amp; Form Handler Details'!DS:DS,"")</f>
        <v>This field is required</v>
      </c>
      <c r="BW150" s="35" t="str">
        <f>_xlfn.XLOOKUP($A150,'[3]Form &amp; Form Handler Details'!$Y:$Y,'[3]Form &amp; Form Handler Details'!DT:DT,"")</f>
        <v>HoneyPot</v>
      </c>
      <c r="BX150" s="35" t="str">
        <f>_xlfn.XLOOKUP($A150,'[3]Form &amp; Form Handler Details'!$Y:$Y,'[3]Form &amp; Form Handler Details'!DU:DU,"")</f>
        <v>pardot_extra_field</v>
      </c>
      <c r="BY150" s="35" t="str">
        <f>_xlfn.XLOOKUP($A150,'[3]Form &amp; Form Handler Details'!$Y:$Y,'[3]Form &amp; Form Handler Details'!DV:DV,"")</f>
        <v>Hidden</v>
      </c>
      <c r="BZ150" s="35">
        <f>_xlfn.XLOOKUP($A150,'[3]Form &amp; Form Handler Details'!$Y:$Y,'[3]Form &amp; Form Handler Details'!DW:DW,"")</f>
        <v>0</v>
      </c>
      <c r="CA150" s="35">
        <f>_xlfn.XLOOKUP($A150,'[3]Form &amp; Form Handler Details'!$Y:$Y,'[3]Form &amp; Form Handler Details'!DX:DX,"")</f>
        <v>0</v>
      </c>
      <c r="CB150" s="35">
        <f>_xlfn.XLOOKUP($A150,'[3]Form &amp; Form Handler Details'!$Y:$Y,'[3]Form &amp; Form Handler Details'!DY:DY,"")</f>
        <v>0</v>
      </c>
      <c r="CC150" s="35">
        <f>_xlfn.XLOOKUP($A150,'[3]Form &amp; Form Handler Details'!$Y:$Y,'[3]Form &amp; Form Handler Details'!DZ:DZ,"")</f>
        <v>0</v>
      </c>
      <c r="CD150" s="35">
        <f>_xlfn.XLOOKUP($A150,'[3]Form &amp; Form Handler Details'!$Y:$Y,'[3]Form &amp; Form Handler Details'!EA:EA,"")</f>
        <v>0</v>
      </c>
      <c r="CE150" s="35">
        <f>_xlfn.XLOOKUP($A150,'[3]Form &amp; Form Handler Details'!$Y:$Y,'[3]Form &amp; Form Handler Details'!EB:EB,"")</f>
        <v>0</v>
      </c>
      <c r="CF150" s="35">
        <f>_xlfn.XLOOKUP($A150,'[3]Form &amp; Form Handler Details'!$Y:$Y,'[3]Form &amp; Form Handler Details'!EC:EC,"")</f>
        <v>0</v>
      </c>
      <c r="CG150" s="35">
        <f>_xlfn.XLOOKUP($A150,'[3]Form &amp; Form Handler Details'!$Y:$Y,'[3]Form &amp; Form Handler Details'!ED:ED,"")</f>
        <v>0</v>
      </c>
      <c r="CH150" s="35">
        <f>_xlfn.XLOOKUP($A150,'[3]Form &amp; Form Handler Details'!$Y:$Y,'[3]Form &amp; Form Handler Details'!EE:EE,"")</f>
        <v>0</v>
      </c>
      <c r="CI150" s="35">
        <f>_xlfn.XLOOKUP($A150,'[3]Form &amp; Form Handler Details'!$Y:$Y,'[3]Form &amp; Form Handler Details'!EF:EF,"")</f>
        <v>0</v>
      </c>
      <c r="CJ150" s="35">
        <f>_xlfn.XLOOKUP($A150,'[3]Form &amp; Form Handler Details'!$Y:$Y,'[3]Form &amp; Form Handler Details'!EG:EG,"")</f>
        <v>0</v>
      </c>
      <c r="CK150" s="35">
        <f>_xlfn.XLOOKUP($A150,'[3]Form &amp; Form Handler Details'!$Y:$Y,'[3]Form &amp; Form Handler Details'!EH:EH,"")</f>
        <v>0</v>
      </c>
      <c r="CL150" s="35">
        <f>_xlfn.XLOOKUP($A150,'[3]Form &amp; Form Handler Details'!$Y:$Y,'[3]Form &amp; Form Handler Details'!EI:EI,"")</f>
        <v>0</v>
      </c>
      <c r="CM150" s="35" t="str">
        <f>_xlfn.XLOOKUP($A150,'[3]Form &amp; Form Handler Details'!$Y:$Y,'[3]Form &amp; Form Handler Details'!EJ:EJ,"")</f>
        <v>I have read and accepted the &lt;a href="https://www.paypal.com/ca/webapps/mpp/ua/privacy-full" style="color:#0070ba;" target="_blank"&gt;PayPal Canada Privacy Statement&lt;/a&gt;.
I consent to PayPal contacting me by phone or by email, and to sending me product or industry information relevant to my query. I know I can unsubscribe at any time.</v>
      </c>
      <c r="CN150" s="35" t="str">
        <f>_xlfn.XLOOKUP($A150,'[3]Form &amp; Form Handler Details'!$Y:$Y,'[3]Form &amp; Form Handler Details'!EK:EK,"")</f>
        <v>formterms</v>
      </c>
      <c r="CO150" s="35" t="str">
        <f>_xlfn.XLOOKUP($A150,'[3]Form &amp; Form Handler Details'!$Y:$Y,'[3]Form &amp; Form Handler Details'!EL:EL,"")</f>
        <v>Checkbox</v>
      </c>
      <c r="CP150" s="35" t="str">
        <f>_xlfn.XLOOKUP($A150,'[3]Form &amp; Form Handler Details'!$Y:$Y,'[3]Form &amp; Form Handler Details'!EM:EM,"")</f>
        <v>This field is required</v>
      </c>
      <c r="CQ150" s="35" t="str">
        <f>_xlfn.XLOOKUP($A150,'[3]Form &amp; Form Handler Details'!$Y:$Y,'[3]Form &amp; Form Handler Details'!EN:EN,"")</f>
        <v>I have read and accepted the &lt;a href="https://www.paypal.com/us/webapps/mpp/ua/privacy-full" style="color:#0070ba;" target="_blank"&gt;PayPal Privacy Statement&lt;/a&gt;.
I consent to PayPal contacting me by phone or by email, and to sending me product or industry information relevant to my query. I know I can unsubscribe at any time.</v>
      </c>
      <c r="CR150" s="35" t="str">
        <f>_xlfn.XLOOKUP($A150,'[3]Form &amp; Form Handler Details'!$Y:$Y,'[3]Form &amp; Form Handler Details'!EO:EO,"")</f>
        <v>privacyconsent</v>
      </c>
      <c r="CS150" s="35" t="str">
        <f>_xlfn.XLOOKUP($A150,'[3]Form &amp; Form Handler Details'!$Y:$Y,'[3]Form &amp; Form Handler Details'!EP:EP,"")</f>
        <v>Checkbox</v>
      </c>
      <c r="CT150" s="35" t="str">
        <f>_xlfn.XLOOKUP($A150,'[3]Form &amp; Form Handler Details'!$Y:$Y,'[3]Form &amp; Form Handler Details'!EQ:EQ,"")</f>
        <v>This field is required</v>
      </c>
      <c r="CU150" s="35">
        <f>_xlfn.XLOOKUP($A150,'[3]Form &amp; Form Handler Details'!$Y:$Y,'[3]Form &amp; Form Handler Details'!ER:ER,"")</f>
        <v>0</v>
      </c>
      <c r="CV150" s="35">
        <f>_xlfn.XLOOKUP($A150,'[3]Form &amp; Form Handler Details'!$Y:$Y,'[3]Form &amp; Form Handler Details'!ES:ES,"")</f>
        <v>0</v>
      </c>
      <c r="CW150" s="35">
        <f>_xlfn.XLOOKUP($A150,'[3]Form &amp; Form Handler Details'!$Y:$Y,'[3]Form &amp; Form Handler Details'!ET:ET,"")</f>
        <v>0</v>
      </c>
      <c r="CX150" s="35">
        <f>_xlfn.XLOOKUP($A150,'[3]Form &amp; Form Handler Details'!$Y:$Y,'[3]Form &amp; Form Handler Details'!EU:EU,"")</f>
        <v>0</v>
      </c>
      <c r="CY150" s="35">
        <f>_xlfn.XLOOKUP($A150,'[3]Form &amp; Form Handler Details'!$Y:$Y,'[3]Form &amp; Form Handler Details'!EV:EV,"")</f>
        <v>0</v>
      </c>
      <c r="CZ150" s="35">
        <f>_xlfn.XLOOKUP($A150,'[3]Form &amp; Form Handler Details'!$Y:$Y,'[3]Form &amp; Form Handler Details'!EW:EW,"")</f>
        <v>0</v>
      </c>
      <c r="DA150" s="35">
        <f>_xlfn.XLOOKUP($A150,'[3]Form &amp; Form Handler Details'!$Y:$Y,'[3]Form &amp; Form Handler Details'!EX:EX,"")</f>
        <v>0</v>
      </c>
      <c r="DB150" s="35">
        <f>_xlfn.XLOOKUP($A150,'[3]Form &amp; Form Handler Details'!$Y:$Y,'[3]Form &amp; Form Handler Details'!EY:EY,"")</f>
        <v>0</v>
      </c>
      <c r="DC150" s="35">
        <f>_xlfn.XLOOKUP($A150,'[3]Form &amp; Form Handler Details'!$Y:$Y,'[3]Form &amp; Form Handler Details'!EZ:EZ,"")</f>
        <v>0</v>
      </c>
      <c r="DD150" s="35">
        <f>_xlfn.XLOOKUP($A150,'[3]Form &amp; Form Handler Details'!$Y:$Y,'[3]Form &amp; Form Handler Details'!FA:FA,"")</f>
        <v>0</v>
      </c>
      <c r="DE150" s="35">
        <f>_xlfn.XLOOKUP($A150,'[3]Form &amp; Form Handler Details'!$Y:$Y,'[3]Form &amp; Form Handler Details'!FB:FB,"")</f>
        <v>0</v>
      </c>
      <c r="DF150" s="35">
        <f>_xlfn.XLOOKUP($A150,'[3]Form &amp; Form Handler Details'!$Y:$Y,'[3]Form &amp; Form Handler Details'!FC:FC,"")</f>
        <v>0</v>
      </c>
      <c r="DG150" s="35">
        <f>_xlfn.XLOOKUP($A150,'[3]Form &amp; Form Handler Details'!$Y:$Y,'[3]Form &amp; Form Handler Details'!FD:FD,"")</f>
        <v>0</v>
      </c>
      <c r="DH150" s="35">
        <f>_xlfn.XLOOKUP($A150,'[3]Form &amp; Form Handler Details'!$Y:$Y,'[3]Form &amp; Form Handler Details'!FE:FE,"")</f>
        <v>0</v>
      </c>
      <c r="DI150" s="35">
        <f>_xlfn.XLOOKUP($A150,'[3]Form &amp; Form Handler Details'!$Y:$Y,'[3]Form &amp; Form Handler Details'!FF:FF,"")</f>
        <v>0</v>
      </c>
      <c r="DJ150" s="35">
        <f>_xlfn.XLOOKUP($A150,'[3]Form &amp; Form Handler Details'!$Y:$Y,'[3]Form &amp; Form Handler Details'!FG:FG,"")</f>
        <v>0</v>
      </c>
      <c r="DK150" s="35">
        <f>_xlfn.XLOOKUP($A150,'[3]Form &amp; Form Handler Details'!$Y:$Y,'[3]Form &amp; Form Handler Details'!FH:FH,"")</f>
        <v>0</v>
      </c>
      <c r="DL150" s="35">
        <f>_xlfn.XLOOKUP($A150,'[3]Form &amp; Form Handler Details'!$Y:$Y,'[3]Form &amp; Form Handler Details'!FI:FI,"")</f>
        <v>0</v>
      </c>
      <c r="DM150" s="35">
        <f>_xlfn.XLOOKUP($A150,'[3]Form &amp; Form Handler Details'!$Y:$Y,'[3]Form &amp; Form Handler Details'!FJ:FJ,"")</f>
        <v>0</v>
      </c>
      <c r="DN150" s="35">
        <f>_xlfn.XLOOKUP($A150,'[3]Form &amp; Form Handler Details'!$Y:$Y,'[3]Form &amp; Form Handler Details'!FK:FK,"")</f>
        <v>0</v>
      </c>
      <c r="DO150" s="35">
        <f>_xlfn.XLOOKUP($A150,'[3]Form &amp; Form Handler Details'!$Y:$Y,'[3]Form &amp; Form Handler Details'!FL:FL,"")</f>
        <v>0</v>
      </c>
      <c r="DP150" s="35">
        <f>_xlfn.XLOOKUP($A150,'[3]Form &amp; Form Handler Details'!$Y:$Y,'[3]Form &amp; Form Handler Details'!FM:FM,"")</f>
        <v>0</v>
      </c>
      <c r="DQ150" s="35">
        <f>_xlfn.XLOOKUP($A150,'[3]Form &amp; Form Handler Details'!$Y:$Y,'[3]Form &amp; Form Handler Details'!FN:FN,"")</f>
        <v>0</v>
      </c>
      <c r="DR150" s="35">
        <f>_xlfn.XLOOKUP($A150,'[3]Form &amp; Form Handler Details'!$Y:$Y,'[3]Form &amp; Form Handler Details'!FO:FO,"")</f>
        <v>0</v>
      </c>
      <c r="DS150" s="35">
        <f>_xlfn.XLOOKUP($A150,'[3]Form &amp; Form Handler Details'!$Y:$Y,'[3]Form &amp; Form Handler Details'!FP:FP,"")</f>
        <v>0</v>
      </c>
      <c r="DT150" s="35">
        <f>_xlfn.XLOOKUP($A150,'[3]Form &amp; Form Handler Details'!$Y:$Y,'[3]Form &amp; Form Handler Details'!FQ:FQ,"")</f>
        <v>0</v>
      </c>
      <c r="DU150" s="35">
        <f>_xlfn.XLOOKUP($A150,'[3]Form &amp; Form Handler Details'!$Y:$Y,'[3]Form &amp; Form Handler Details'!FR:FR,"")</f>
        <v>0</v>
      </c>
      <c r="DV150" s="35">
        <f>_xlfn.XLOOKUP($A150,'[3]Form &amp; Form Handler Details'!$Y:$Y,'[3]Form &amp; Form Handler Details'!FS:FS,"")</f>
        <v>0</v>
      </c>
      <c r="DW150" s="35">
        <f>_xlfn.XLOOKUP($A150,'[3]Form &amp; Form Handler Details'!$Y:$Y,'[3]Form &amp; Form Handler Details'!FT:FT,"")</f>
        <v>0</v>
      </c>
      <c r="DX150" s="35">
        <f>_xlfn.XLOOKUP($A150,'[3]Form &amp; Form Handler Details'!$Y:$Y,'[3]Form &amp; Form Handler Details'!FU:FU,"")</f>
        <v>0</v>
      </c>
      <c r="DY150" s="35">
        <f>_xlfn.XLOOKUP($A150,'[3]Form &amp; Form Handler Details'!$Y:$Y,'[3]Form &amp; Form Handler Details'!FV:FV,"")</f>
        <v>0</v>
      </c>
      <c r="DZ150" s="35">
        <f>_xlfn.XLOOKUP($A150,'[3]Form &amp; Form Handler Details'!$Y:$Y,'[3]Form &amp; Form Handler Details'!FW:FW,"")</f>
        <v>0</v>
      </c>
      <c r="EA150" s="35">
        <f>_xlfn.XLOOKUP($A150,'[3]Form &amp; Form Handler Details'!$Y:$Y,'[3]Form &amp; Form Handler Details'!FX:FX,"")</f>
        <v>0</v>
      </c>
      <c r="EB150" s="35">
        <f>_xlfn.XLOOKUP($A150,'[3]Form &amp; Form Handler Details'!$Y:$Y,'[3]Form &amp; Form Handler Details'!FY:FY,"")</f>
        <v>0</v>
      </c>
      <c r="EC150" s="35">
        <f>_xlfn.XLOOKUP($A150,'[3]Form &amp; Form Handler Details'!$Y:$Y,'[3]Form &amp; Form Handler Details'!FZ:FZ,"")</f>
        <v>0</v>
      </c>
      <c r="ED150" s="35">
        <f>_xlfn.XLOOKUP($A150,'[3]Form &amp; Form Handler Details'!$Y:$Y,'[3]Form &amp; Form Handler Details'!GA:GA,"")</f>
        <v>0</v>
      </c>
      <c r="EE150" s="35">
        <f>_xlfn.XLOOKUP($A150,'[3]Form &amp; Form Handler Details'!$Y:$Y,'[3]Form &amp; Form Handler Details'!GB:GB,"")</f>
        <v>0</v>
      </c>
      <c r="EF150" s="35">
        <f>_xlfn.XLOOKUP($A150,'[3]Form &amp; Form Handler Details'!$Y:$Y,'[3]Form &amp; Form Handler Details'!GC:GC,"")</f>
        <v>0</v>
      </c>
      <c r="EG150" s="35">
        <f>_xlfn.XLOOKUP($A150,'[3]Form &amp; Form Handler Details'!$Y:$Y,'[3]Form &amp; Form Handler Details'!GD:GD,"")</f>
        <v>0</v>
      </c>
      <c r="EH150" s="35">
        <f>_xlfn.XLOOKUP($A150,'[3]Form &amp; Form Handler Details'!$Y:$Y,'[3]Form &amp; Form Handler Details'!GE:GE,"")</f>
        <v>0</v>
      </c>
      <c r="EI150" s="35">
        <f>_xlfn.XLOOKUP($A150,'[3]Form &amp; Form Handler Details'!$Y:$Y,'[3]Form &amp; Form Handler Details'!GF:GF,"")</f>
        <v>0</v>
      </c>
      <c r="EJ150" s="35">
        <f>_xlfn.XLOOKUP($A150,'[3]Form &amp; Form Handler Details'!$Y:$Y,'[3]Form &amp; Form Handler Details'!GG:GG,"")</f>
        <v>0</v>
      </c>
      <c r="EK150" s="35">
        <f>_xlfn.XLOOKUP($A150,'[3]Form &amp; Form Handler Details'!$Y:$Y,'[3]Form &amp; Form Handler Details'!GH:GH,"")</f>
        <v>0</v>
      </c>
      <c r="EL150" s="35">
        <f>_xlfn.XLOOKUP($A150,'[3]Form &amp; Form Handler Details'!$Y:$Y,'[3]Form &amp; Form Handler Details'!GI:GI,"")</f>
        <v>0</v>
      </c>
      <c r="EM150" s="35">
        <f>_xlfn.XLOOKUP($A150,'[3]Form &amp; Form Handler Details'!$Y:$Y,'[3]Form &amp; Form Handler Details'!GJ:GJ,"")</f>
        <v>0</v>
      </c>
      <c r="EN150" s="35">
        <f>_xlfn.XLOOKUP($A150,'[3]Form &amp; Form Handler Details'!$Y:$Y,'[3]Form &amp; Form Handler Details'!GK:GK,"")</f>
        <v>0</v>
      </c>
      <c r="EO150" s="35">
        <f>_xlfn.XLOOKUP($A150,'[3]Form &amp; Form Handler Details'!$Y:$Y,'[3]Form &amp; Form Handler Details'!GL:GL,"")</f>
        <v>0</v>
      </c>
      <c r="EP150" s="35">
        <f>_xlfn.XLOOKUP($A150,'[3]Form &amp; Form Handler Details'!$Y:$Y,'[3]Form &amp; Form Handler Details'!GM:GM,"")</f>
        <v>0</v>
      </c>
      <c r="EQ150" s="35">
        <f>_xlfn.XLOOKUP($A150,'[3]Form &amp; Form Handler Details'!$Y:$Y,'[3]Form &amp; Form Handler Details'!GN:GN,"")</f>
        <v>0</v>
      </c>
      <c r="ER150" s="35">
        <f>_xlfn.XLOOKUP($A150,'[3]Form &amp; Form Handler Details'!$Y:$Y,'[3]Form &amp; Form Handler Details'!GO:GO,"")</f>
        <v>0</v>
      </c>
      <c r="ES150" s="35">
        <f>_xlfn.XLOOKUP($A150,'[3]Form &amp; Form Handler Details'!$Y:$Y,'[3]Form &amp; Form Handler Details'!GP:GP,"")</f>
        <v>0</v>
      </c>
      <c r="ET150" s="35">
        <f>_xlfn.XLOOKUP($A150,'[3]Form &amp; Form Handler Details'!$Y:$Y,'[3]Form &amp; Form Handler Details'!GQ:GQ,"")</f>
        <v>0</v>
      </c>
      <c r="EU150" s="35">
        <f>_xlfn.XLOOKUP($A150,'[3]Form &amp; Form Handler Details'!$Y:$Y,'[3]Form &amp; Form Handler Details'!GR:GR,"")</f>
        <v>0</v>
      </c>
      <c r="EV150" s="35">
        <f>_xlfn.XLOOKUP($A150,'[3]Form &amp; Form Handler Details'!$Y:$Y,'[3]Form &amp; Form Handler Details'!GS:GS,"")</f>
        <v>0</v>
      </c>
      <c r="EW150" s="35">
        <f>_xlfn.XLOOKUP($A150,'[3]Form &amp; Form Handler Details'!$Y:$Y,'[3]Form &amp; Form Handler Details'!GT:GT,"")</f>
        <v>0</v>
      </c>
      <c r="EX150" s="35">
        <f>_xlfn.XLOOKUP($A150,'[3]Form &amp; Form Handler Details'!$Y:$Y,'[3]Form &amp; Form Handler Details'!GU:GU,"")</f>
        <v>0</v>
      </c>
      <c r="EY150" s="35">
        <f>_xlfn.XLOOKUP($A150,'[3]Form &amp; Form Handler Details'!$Y:$Y,'[3]Form &amp; Form Handler Details'!GV:GV,"")</f>
        <v>0</v>
      </c>
      <c r="EZ150" s="35">
        <f>_xlfn.XLOOKUP($A150,'[3]Form &amp; Form Handler Details'!$Y:$Y,'[3]Form &amp; Form Handler Details'!GW:GW,"")</f>
        <v>0</v>
      </c>
      <c r="FA150" s="35">
        <f>_xlfn.XLOOKUP($A150,'[3]Form &amp; Form Handler Details'!$Y:$Y,'[3]Form &amp; Form Handler Details'!GX:GX,"")</f>
        <v>0</v>
      </c>
      <c r="FB150" s="35">
        <f>_xlfn.XLOOKUP($A150,'[3]Form &amp; Form Handler Details'!$Y:$Y,'[3]Form &amp; Form Handler Details'!GY:GY,"")</f>
        <v>0</v>
      </c>
      <c r="FC150" s="35">
        <f>_xlfn.XLOOKUP($A150,'[3]Form &amp; Form Handler Details'!$Y:$Y,'[3]Form &amp; Form Handler Details'!GZ:GZ,"")</f>
        <v>0</v>
      </c>
      <c r="FD150" s="35">
        <f>_xlfn.XLOOKUP($A150,'[3]Form &amp; Form Handler Details'!$Y:$Y,'[3]Form &amp; Form Handler Details'!HA:HA,"")</f>
        <v>0</v>
      </c>
      <c r="FE150" s="35">
        <f>_xlfn.XLOOKUP($A150,'[3]Form &amp; Form Handler Details'!$Y:$Y,'[3]Form &amp; Form Handler Details'!HB:HB,"")</f>
        <v>0</v>
      </c>
      <c r="FF150" s="35">
        <f>_xlfn.XLOOKUP($A150,'[3]Form &amp; Form Handler Details'!$Y:$Y,'[3]Form &amp; Form Handler Details'!HC:HC,"")</f>
        <v>0</v>
      </c>
      <c r="FG150" s="35">
        <f>_xlfn.XLOOKUP($A150,'[3]Form &amp; Form Handler Details'!$Y:$Y,'[3]Form &amp; Form Handler Details'!HD:HD,"")</f>
        <v>0</v>
      </c>
      <c r="FH150" s="35">
        <f>_xlfn.XLOOKUP($A150,'[3]Form &amp; Form Handler Details'!$Y:$Y,'[3]Form &amp; Form Handler Details'!HE:HE,"")</f>
        <v>0</v>
      </c>
      <c r="FI150" s="35">
        <f>_xlfn.XLOOKUP($A150,'[3]Form &amp; Form Handler Details'!$Y:$Y,'[3]Form &amp; Form Handler Details'!HF:HF,"")</f>
        <v>0</v>
      </c>
      <c r="FJ150" s="35">
        <f>_xlfn.XLOOKUP($A150,'[3]Form &amp; Form Handler Details'!$Y:$Y,'[3]Form &amp; Form Handler Details'!HG:HG,"")</f>
        <v>0</v>
      </c>
      <c r="FK150" s="35">
        <f>_xlfn.XLOOKUP($A150,'[3]Form &amp; Form Handler Details'!$Y:$Y,'[3]Form &amp; Form Handler Details'!HH:HH,"")</f>
        <v>0</v>
      </c>
      <c r="FL150" s="35">
        <f>_xlfn.XLOOKUP($A150,'[3]Form &amp; Form Handler Details'!$Y:$Y,'[3]Form &amp; Form Handler Details'!HI:HI,"")</f>
        <v>0</v>
      </c>
      <c r="FM150" s="35">
        <f>_xlfn.XLOOKUP($A150,'[3]Form &amp; Form Handler Details'!$Y:$Y,'[3]Form &amp; Form Handler Details'!HJ:HJ,"")</f>
        <v>0</v>
      </c>
      <c r="FN150" s="35">
        <f>_xlfn.XLOOKUP($A150,'[3]Form &amp; Form Handler Details'!$Y:$Y,'[3]Form &amp; Form Handler Details'!HK:HK,"")</f>
        <v>0</v>
      </c>
      <c r="FO150" s="35">
        <f>_xlfn.XLOOKUP($A150,'[3]Form &amp; Form Handler Details'!$Y:$Y,'[3]Form &amp; Form Handler Details'!HL:HL,"")</f>
        <v>0</v>
      </c>
      <c r="FP150" s="35">
        <f>_xlfn.XLOOKUP($A150,'[3]Form &amp; Form Handler Details'!$Y:$Y,'[3]Form &amp; Form Handler Details'!HM:HM,"")</f>
        <v>0</v>
      </c>
      <c r="FQ150" s="35">
        <f>_xlfn.XLOOKUP($A150,'[3]Form &amp; Form Handler Details'!$Y:$Y,'[3]Form &amp; Form Handler Details'!HN:HN,"")</f>
        <v>0</v>
      </c>
      <c r="FR150" s="35">
        <f>_xlfn.XLOOKUP($A150,'[3]Form &amp; Form Handler Details'!$Y:$Y,'[3]Form &amp; Form Handler Details'!HO:HO,"")</f>
        <v>0</v>
      </c>
      <c r="FS150" s="35">
        <f>_xlfn.XLOOKUP($A150,'[3]Form &amp; Form Handler Details'!$Y:$Y,'[3]Form &amp; Form Handler Details'!HP:HP,"")</f>
        <v>0</v>
      </c>
      <c r="FT150" s="35">
        <f>_xlfn.XLOOKUP($A150,'[3]Form &amp; Form Handler Details'!$Y:$Y,'[3]Form &amp; Form Handler Details'!HQ:HQ,"")</f>
        <v>0</v>
      </c>
      <c r="FU150" s="35">
        <f>_xlfn.XLOOKUP($A150,'[3]Form &amp; Form Handler Details'!$Y:$Y,'[3]Form &amp; Form Handler Details'!HR:HR,"")</f>
        <v>0</v>
      </c>
      <c r="FV150" s="35">
        <f>_xlfn.XLOOKUP($A150,'[3]Form &amp; Form Handler Details'!$Y:$Y,'[3]Form &amp; Form Handler Details'!HS:HS,"")</f>
        <v>0</v>
      </c>
      <c r="FW150" s="35">
        <f>_xlfn.XLOOKUP($A150,'[3]Form &amp; Form Handler Details'!$Y:$Y,'[3]Form &amp; Form Handler Details'!HT:HT,"")</f>
        <v>0</v>
      </c>
      <c r="FX150" s="35">
        <f>_xlfn.XLOOKUP($A150,'[3]Form &amp; Form Handler Details'!$Y:$Y,'[3]Form &amp; Form Handler Details'!HU:HU,"")</f>
        <v>0</v>
      </c>
      <c r="FY150" s="35">
        <f>_xlfn.XLOOKUP($A150,'[3]Form &amp; Form Handler Details'!$Y:$Y,'[3]Form &amp; Form Handler Details'!HV:HV,"")</f>
        <v>0</v>
      </c>
      <c r="FZ150" s="35">
        <f>_xlfn.XLOOKUP($A150,'[3]Form &amp; Form Handler Details'!$Y:$Y,'[3]Form &amp; Form Handler Details'!HW:HW,"")</f>
        <v>0</v>
      </c>
      <c r="GA150" s="35">
        <f>_xlfn.XLOOKUP($A150,'[3]Form &amp; Form Handler Details'!$Y:$Y,'[3]Form &amp; Form Handler Details'!HX:HX,"")</f>
        <v>0</v>
      </c>
      <c r="GB150" s="35">
        <f>_xlfn.XLOOKUP($A150,'[3]Form &amp; Form Handler Details'!$Y:$Y,'[3]Form &amp; Form Handler Details'!HY:HY,"")</f>
        <v>0</v>
      </c>
      <c r="GC150" s="35">
        <f>_xlfn.XLOOKUP($A150,'[3]Form &amp; Form Handler Details'!$Y:$Y,'[3]Form &amp; Form Handler Details'!HZ:HZ,"")</f>
        <v>0</v>
      </c>
      <c r="GD150" s="35">
        <f>_xlfn.XLOOKUP($A150,'[3]Form &amp; Form Handler Details'!$Y:$Y,'[3]Form &amp; Form Handler Details'!IA:IA,"")</f>
        <v>0</v>
      </c>
      <c r="GE150" s="35">
        <f>_xlfn.XLOOKUP($A150,'[3]Form &amp; Form Handler Details'!$Y:$Y,'[3]Form &amp; Form Handler Details'!IB:IB,"")</f>
        <v>0</v>
      </c>
      <c r="GF150" s="35">
        <f>_xlfn.XLOOKUP($A150,'[3]Form &amp; Form Handler Details'!$Y:$Y,'[3]Form &amp; Form Handler Details'!IC:IC,"")</f>
        <v>0</v>
      </c>
      <c r="GG150" s="35">
        <f>_xlfn.XLOOKUP($A150,'[3]Form &amp; Form Handler Details'!$Y:$Y,'[3]Form &amp; Form Handler Details'!ID:ID,"")</f>
        <v>0</v>
      </c>
      <c r="GH150" s="35">
        <f>_xlfn.XLOOKUP($A150,'[3]Form &amp; Form Handler Details'!$Y:$Y,'[3]Form &amp; Form Handler Details'!IE:IE,"")</f>
        <v>0</v>
      </c>
      <c r="GI150" s="35">
        <f>_xlfn.XLOOKUP($A150,'[3]Form &amp; Form Handler Details'!$Y:$Y,'[3]Form &amp; Form Handler Details'!IF:IF,"")</f>
        <v>0</v>
      </c>
      <c r="GJ150" s="35">
        <f>_xlfn.XLOOKUP($A150,'[3]Form &amp; Form Handler Details'!$Y:$Y,'[3]Form &amp; Form Handler Details'!IG:IG,"")</f>
        <v>0</v>
      </c>
      <c r="GK150" s="35">
        <f>_xlfn.XLOOKUP($A150,'[3]Form &amp; Form Handler Details'!$Y:$Y,'[3]Form &amp; Form Handler Details'!IH:IH,"")</f>
        <v>0</v>
      </c>
      <c r="GL150" s="35">
        <f>_xlfn.XLOOKUP($A150,'[3]Form &amp; Form Handler Details'!$Y:$Y,'[3]Form &amp; Form Handler Details'!II:II,"")</f>
        <v>0</v>
      </c>
      <c r="GM150" s="35">
        <f>_xlfn.XLOOKUP($A150,'[3]Form &amp; Form Handler Details'!$Y:$Y,'[3]Form &amp; Form Handler Details'!IJ:IJ,"")</f>
        <v>0</v>
      </c>
      <c r="GN150" s="35">
        <f>_xlfn.XLOOKUP($A150,'[3]Form &amp; Form Handler Details'!$Y:$Y,'[3]Form &amp; Form Handler Details'!IK:IK,"")</f>
        <v>0</v>
      </c>
      <c r="GO150" s="35">
        <f>_xlfn.XLOOKUP($A150,'[3]Form &amp; Form Handler Details'!$Y:$Y,'[3]Form &amp; Form Handler Details'!IL:IL,"")</f>
        <v>0</v>
      </c>
      <c r="GP150" s="35">
        <f>_xlfn.XLOOKUP($A150,'[3]Form &amp; Form Handler Details'!$Y:$Y,'[3]Form &amp; Form Handler Details'!IM:IM,"")</f>
        <v>0</v>
      </c>
      <c r="GQ150" s="35">
        <f>_xlfn.XLOOKUP($A150,'[3]Form &amp; Form Handler Details'!$Y:$Y,'[3]Form &amp; Form Handler Details'!IN:IN,"")</f>
        <v>0</v>
      </c>
      <c r="GR150" s="35">
        <f>_xlfn.XLOOKUP($A150,'[3]Form &amp; Form Handler Details'!$Y:$Y,'[3]Form &amp; Form Handler Details'!IO:IO,"")</f>
        <v>0</v>
      </c>
      <c r="GS150" s="35">
        <f>_xlfn.XLOOKUP($A150,'[3]Form &amp; Form Handler Details'!$Y:$Y,'[3]Form &amp; Form Handler Details'!IP:IP,"")</f>
        <v>0</v>
      </c>
      <c r="GT150" s="35">
        <f>_xlfn.XLOOKUP($A150,'[3]Form &amp; Form Handler Details'!$Y:$Y,'[3]Form &amp; Form Handler Details'!IQ:IQ,"")</f>
        <v>0</v>
      </c>
      <c r="GU150" s="35">
        <f>_xlfn.XLOOKUP($A150,'[3]Form &amp; Form Handler Details'!$Y:$Y,'[3]Form &amp; Form Handler Details'!IR:IR,"")</f>
        <v>0</v>
      </c>
      <c r="GV150" s="35">
        <f>_xlfn.XLOOKUP($A150,'[3]Form &amp; Form Handler Details'!$Y:$Y,'[3]Form &amp; Form Handler Details'!IS:IS,"")</f>
        <v>0</v>
      </c>
      <c r="GW150" s="35">
        <f>_xlfn.XLOOKUP($A150,'[3]Form &amp; Form Handler Details'!$Y:$Y,'[3]Form &amp; Form Handler Details'!IT:IT,"")</f>
        <v>0</v>
      </c>
      <c r="GX150" s="35">
        <f>_xlfn.XLOOKUP($A150,'[3]Form &amp; Form Handler Details'!$Y:$Y,'[3]Form &amp; Form Handler Details'!IU:IU,"")</f>
        <v>0</v>
      </c>
      <c r="GY150" s="35">
        <f>_xlfn.XLOOKUP($A150,'[3]Form &amp; Form Handler Details'!$Y:$Y,'[3]Form &amp; Form Handler Details'!IV:IV,"")</f>
        <v>0</v>
      </c>
      <c r="GZ150" s="35">
        <f>_xlfn.XLOOKUP($A150,'[3]Form &amp; Form Handler Details'!$Y:$Y,'[3]Form &amp; Form Handler Details'!IW:IW,"")</f>
        <v>0</v>
      </c>
      <c r="HA150" s="35">
        <f>_xlfn.XLOOKUP($A150,'[3]Form &amp; Form Handler Details'!$Y:$Y,'[3]Form &amp; Form Handler Details'!IX:IX,"")</f>
        <v>0</v>
      </c>
      <c r="HB150" s="35">
        <f>_xlfn.XLOOKUP($A150,'[3]Form &amp; Form Handler Details'!$Y:$Y,'[3]Form &amp; Form Handler Details'!IY:IY,"")</f>
        <v>0</v>
      </c>
      <c r="HC150" s="35">
        <f>_xlfn.XLOOKUP($A150,'[3]Form &amp; Form Handler Details'!$Y:$Y,'[3]Form &amp; Form Handler Details'!IZ:IZ,"")</f>
        <v>0</v>
      </c>
      <c r="HD150" s="35">
        <f>_xlfn.XLOOKUP($A150,'[3]Form &amp; Form Handler Details'!$Y:$Y,'[3]Form &amp; Form Handler Details'!JA:JA,"")</f>
        <v>0</v>
      </c>
      <c r="HE150" s="35">
        <f>_xlfn.XLOOKUP($A150,'[3]Form &amp; Form Handler Details'!$Y:$Y,'[3]Form &amp; Form Handler Details'!JB:JB,"")</f>
        <v>0</v>
      </c>
      <c r="HF150" s="35">
        <f>_xlfn.XLOOKUP($A150,'[3]Form &amp; Form Handler Details'!$Y:$Y,'[3]Form &amp; Form Handler Details'!JC:JC,"")</f>
        <v>0</v>
      </c>
      <c r="HG150" s="35">
        <f>_xlfn.XLOOKUP($A150,'[3]Form &amp; Form Handler Details'!$Y:$Y,'[3]Form &amp; Form Handler Details'!JD:JD,"")</f>
        <v>0</v>
      </c>
      <c r="HH150" s="35">
        <f>_xlfn.XLOOKUP($A150,'[3]Form &amp; Form Handler Details'!$Y:$Y,'[3]Form &amp; Form Handler Details'!JE:JE,"")</f>
        <v>0</v>
      </c>
      <c r="HI150" s="35">
        <f>_xlfn.XLOOKUP($A150,'[3]Form &amp; Form Handler Details'!$Y:$Y,'[3]Form &amp; Form Handler Details'!JF:JF,"")</f>
        <v>0</v>
      </c>
      <c r="HJ150" s="35">
        <f>_xlfn.XLOOKUP($A150,'[3]Form &amp; Form Handler Details'!$Y:$Y,'[3]Form &amp; Form Handler Details'!JG:JG,"")</f>
        <v>0</v>
      </c>
      <c r="HK150" s="35" t="str">
        <f>_xlfn.XLOOKUP($A150,'[3]Form &amp; Form Handler Details'!$Y:$Y,'[3]Form &amp; Form Handler Details'!JH:JH,"")</f>
        <v>Download</v>
      </c>
      <c r="HL150" s="35">
        <f>_xlfn.XLOOKUP($A150,'[3]Form &amp; Form Handler Details'!$Y:$Y,'[3]Form &amp; Form Handler Details'!JI:JI,"")</f>
        <v>0</v>
      </c>
      <c r="HM150" s="35">
        <f>_xlfn.XLOOKUP($A150,'[3]Form &amp; Form Handler Details'!$Y:$Y,'[3]Form &amp; Form Handler Details'!JJ:JJ,"")</f>
        <v>0</v>
      </c>
      <c r="HN150" s="35">
        <f>_xlfn.XLOOKUP($A150,'[3]Form &amp; Form Handler Details'!$Y:$Y,'[3]Form &amp; Form Handler Details'!JK:JK,"")</f>
        <v>0</v>
      </c>
      <c r="HO150" s="35">
        <f>_xlfn.XLOOKUP($A150,'[3]Form &amp; Form Handler Details'!$Y:$Y,'[3]Form &amp; Form Handler Details'!JL:JL,"")</f>
        <v>0</v>
      </c>
      <c r="HP150" s="35">
        <f>_xlfn.XLOOKUP($A150,'[3]Form &amp; Form Handler Details'!$Y:$Y,'[3]Form &amp; Form Handler Details'!JM:JM,"")</f>
        <v>0</v>
      </c>
      <c r="HQ150" s="35">
        <f>_xlfn.XLOOKUP($A150,'[3]Form &amp; Form Handler Details'!$Y:$Y,'[3]Form &amp; Form Handler Details'!JN:JN,"")</f>
        <v>0</v>
      </c>
      <c r="HR150" s="35">
        <f>_xlfn.XLOOKUP($A150,'[3]Form &amp; Form Handler Details'!$Y:$Y,'[3]Form &amp; Form Handler Details'!JO:JO,"")</f>
        <v>0</v>
      </c>
      <c r="HS150" s="35">
        <f>_xlfn.XLOOKUP($A150,'[3]Form &amp; Form Handler Details'!$Y:$Y,'[3]Form &amp; Form Handler Details'!JP:JP,"")</f>
        <v>0</v>
      </c>
      <c r="HT150" s="35">
        <f>_xlfn.XLOOKUP($A150,'[3]Form &amp; Form Handler Details'!$Y:$Y,'[3]Form &amp; Form Handler Details'!JQ:JQ,"")</f>
        <v>0</v>
      </c>
      <c r="HU150" s="35">
        <f>_xlfn.XLOOKUP($A150,'[3]Form &amp; Form Handler Details'!$Y:$Y,'[3]Form &amp; Form Handler Details'!JR:JR,"")</f>
        <v>0</v>
      </c>
      <c r="HV150" s="35">
        <f>_xlfn.XLOOKUP($A150,'[3]Form &amp; Form Handler Details'!$Y:$Y,'[3]Form &amp; Form Handler Details'!JS:JS,"")</f>
        <v>0</v>
      </c>
      <c r="HW150" s="35">
        <f>_xlfn.XLOOKUP($A150,'[3]Form &amp; Form Handler Details'!$Y:$Y,'[3]Form &amp; Form Handler Details'!JT:JT,"")</f>
        <v>0</v>
      </c>
    </row>
    <row r="151" spans="1:231" ht="165" customHeight="1">
      <c r="A151" s="32" t="s">
        <v>258</v>
      </c>
      <c r="B151" s="32" t="str">
        <f>_xlfn.XLOOKUP(Table46[[#This Row],[UFID]],ATC!C:C,ATC!A:A,"")</f>
        <v>08</v>
      </c>
      <c r="C151" s="31" t="str">
        <f>_xlfn.XLOOKUP(Table46[[#This Row],[UFID]],ATC!C:C,ATC!E:E,"")</f>
        <v>Build Work</v>
      </c>
      <c r="D151" s="31">
        <f>_xlfn.XLOOKUP(Table46[[#This Row],[UFID]],ATC!C:C,ATC!J:J,"")</f>
        <v>0</v>
      </c>
      <c r="E151" s="31" t="s">
        <v>614</v>
      </c>
      <c r="F151" s="34" t="str">
        <f>_xlfn.XLOOKUP(Table46[[#This Row],[UFID]],'[3]Form &amp; Form Handler Details'!$Y:$Y,'[3]Form &amp; Form Handler Details'!$F:$F,"")</f>
        <v>https://www.paypal.com/us/enterprise/business-roadmap/free-business-assessment</v>
      </c>
      <c r="G151" s="34" t="str">
        <f>_xlfn.XLOOKUP(Table46[[#This Row],[UFID]],'[3]Form &amp; Form Handler Details'!$Y:$Y,'[3]Form &amp; Form Handler Details'!$I:$I,"")</f>
        <v>https://www.paypal.com/us/enterprise/business-roadmap/free-business-assessment?data=success</v>
      </c>
      <c r="H151" s="34" t="str">
        <f>_xlfn.XLOOKUP(Table46[[#This Row],[UFID]],'[3]Form &amp; Form Handler Details'!$Y:$Y,'[3]Form &amp; Form Handler Details'!$E:$E,"")</f>
        <v>https://pypd.paypal-mktg.com/l/925803/2021-11-19/2h4t8</v>
      </c>
      <c r="I151" s="34" t="str">
        <f>_xlfn.XLOOKUP(Table46[[#This Row],[UFID]],'[3]Form &amp; Form Handler Details'!$Y:$Y,'[3]Form &amp; Form Handler Details'!$U:$U,"")</f>
        <v xml:space="preserve">NA-US-FRH-23-FY-Planning-Contact-Sales-Live </v>
      </c>
      <c r="J151" s="34" t="str">
        <f>_xlfn.XLOOKUP(Table46[[#This Row],[UFID]],'[3]Form &amp; Form Handler Details'!$Y:$Y,'[3]Form &amp; Form Handler Details'!$V:$V,"")</f>
        <v>https://pypd.paypal-mktg.com/l/925803/2023-05-04/2s57k</v>
      </c>
      <c r="K151" s="34" t="str">
        <f t="shared" si="4"/>
        <v>2023-05-04/2s57k</v>
      </c>
      <c r="L151" s="34" t="str">
        <f>_xlfn.XLOOKUP(Table46[[#This Row],[UFID]],'[3]Form &amp; Form Handler Details'!$Y:$Y,'[3]Form &amp; Form Handler Details'!$D:$D,"")</f>
        <v>NA-US-FRM-21-FY-Planning-Contact-Sales</v>
      </c>
      <c r="M151" s="35" t="str">
        <f>_xlfn.XLOOKUP($A151,'[3]Form &amp; Form Handler Details'!$Y:$Y,'[3]Form &amp; Form Handler Details'!BJ:BJ,"")</f>
        <v>First name</v>
      </c>
      <c r="N151" s="35" t="str">
        <f>_xlfn.XLOOKUP($A151,'[3]Form &amp; Form Handler Details'!$Y:$Y,'[3]Form &amp; Form Handler Details'!BK:BK,"")</f>
        <v>firstname</v>
      </c>
      <c r="O151" s="35" t="str">
        <f>_xlfn.XLOOKUP($A151,'[3]Form &amp; Form Handler Details'!$Y:$Y,'[3]Form &amp; Form Handler Details'!BL:BL,"")</f>
        <v>Text</v>
      </c>
      <c r="P151" s="35" t="str">
        <f>_xlfn.XLOOKUP($A151,'[3]Form &amp; Form Handler Details'!$Y:$Y,'[3]Form &amp; Form Handler Details'!BM:BM,"")</f>
        <v>This field is required.</v>
      </c>
      <c r="Q151" s="35" t="str">
        <f>_xlfn.XLOOKUP($A151,'[3]Form &amp; Form Handler Details'!$Y:$Y,'[3]Form &amp; Form Handler Details'!BN:BN,"")</f>
        <v>Last Name*</v>
      </c>
      <c r="R151" s="35" t="str">
        <f>_xlfn.XLOOKUP($A151,'[3]Form &amp; Form Handler Details'!$Y:$Y,'[3]Form &amp; Form Handler Details'!BO:BO,"")</f>
        <v>lastname</v>
      </c>
      <c r="S151" s="35" t="str">
        <f>_xlfn.XLOOKUP($A151,'[3]Form &amp; Form Handler Details'!$Y:$Y,'[3]Form &amp; Form Handler Details'!BP:BP,"")</f>
        <v>text</v>
      </c>
      <c r="T151" s="35" t="str">
        <f>_xlfn.XLOOKUP($A151,'[3]Form &amp; Form Handler Details'!$Y:$Y,'[3]Form &amp; Form Handler Details'!BQ:BQ,"")</f>
        <v>This field is required.</v>
      </c>
      <c r="U151" s="35" t="str">
        <f>_xlfn.XLOOKUP($A151,'[3]Form &amp; Form Handler Details'!$Y:$Y,'[3]Form &amp; Form Handler Details'!BR:BR,"")</f>
        <v>Work Email*</v>
      </c>
      <c r="V151" s="35" t="str">
        <f>_xlfn.XLOOKUP($A151,'[3]Form &amp; Form Handler Details'!$Y:$Y,'[3]Form &amp; Form Handler Details'!BS:BS,"")</f>
        <v>workemail</v>
      </c>
      <c r="W151" s="35" t="str">
        <f>_xlfn.XLOOKUP($A151,'[3]Form &amp; Form Handler Details'!$Y:$Y,'[3]Form &amp; Form Handler Details'!BT:BT,"")</f>
        <v>Text</v>
      </c>
      <c r="X151" s="35" t="str">
        <f>_xlfn.XLOOKUP($A151,'[3]Form &amp; Form Handler Details'!$Y:$Y,'[3]Form &amp; Form Handler Details'!BU:BU,"")</f>
        <v>This field is required.</v>
      </c>
      <c r="Y151" s="35" t="str">
        <f>_xlfn.XLOOKUP($A151,'[3]Form &amp; Form Handler Details'!$Y:$Y,'[3]Form &amp; Form Handler Details'!BV:BV,"")</f>
        <v>Company Name*</v>
      </c>
      <c r="Z151" s="35" t="str">
        <f>_xlfn.XLOOKUP($A151,'[3]Form &amp; Form Handler Details'!$Y:$Y,'[3]Form &amp; Form Handler Details'!BW:BW,"")</f>
        <v>companyname</v>
      </c>
      <c r="AA151" s="35" t="str">
        <f>_xlfn.XLOOKUP($A151,'[3]Form &amp; Form Handler Details'!$Y:$Y,'[3]Form &amp; Form Handler Details'!BX:BX,"")</f>
        <v>Text</v>
      </c>
      <c r="AB151" s="35" t="str">
        <f>_xlfn.XLOOKUP($A151,'[3]Form &amp; Form Handler Details'!$Y:$Y,'[3]Form &amp; Form Handler Details'!BY:BY,"")</f>
        <v>This field is required.</v>
      </c>
      <c r="AC151" s="35">
        <f>_xlfn.XLOOKUP($A151,'[3]Form &amp; Form Handler Details'!$Y:$Y,'[3]Form &amp; Form Handler Details'!BZ:BZ,"")</f>
        <v>0</v>
      </c>
      <c r="AD151" s="35">
        <f>_xlfn.XLOOKUP($A151,'[3]Form &amp; Form Handler Details'!$Y:$Y,'[3]Form &amp; Form Handler Details'!CA:CA,"")</f>
        <v>0</v>
      </c>
      <c r="AE151" s="35">
        <f>_xlfn.XLOOKUP($A151,'[3]Form &amp; Form Handler Details'!$Y:$Y,'[3]Form &amp; Form Handler Details'!CB:CB,"")</f>
        <v>0</v>
      </c>
      <c r="AF151" s="35">
        <f>_xlfn.XLOOKUP($A151,'[3]Form &amp; Form Handler Details'!$Y:$Y,'[3]Form &amp; Form Handler Details'!CC:CC,"")</f>
        <v>0</v>
      </c>
      <c r="AG151" s="35">
        <f>_xlfn.XLOOKUP($A151,'[3]Form &amp; Form Handler Details'!$Y:$Y,'[3]Form &amp; Form Handler Details'!CD:CD,"")</f>
        <v>0</v>
      </c>
      <c r="AH151" s="35">
        <f>_xlfn.XLOOKUP($A151,'[3]Form &amp; Form Handler Details'!$Y:$Y,'[3]Form &amp; Form Handler Details'!CE:CE,"")</f>
        <v>0</v>
      </c>
      <c r="AI151" s="35">
        <f>_xlfn.XLOOKUP($A151,'[3]Form &amp; Form Handler Details'!$Y:$Y,'[3]Form &amp; Form Handler Details'!CF:CF,"")</f>
        <v>0</v>
      </c>
      <c r="AJ151" s="35">
        <f>_xlfn.XLOOKUP($A151,'[3]Form &amp; Form Handler Details'!$Y:$Y,'[3]Form &amp; Form Handler Details'!CG:CG,"")</f>
        <v>0</v>
      </c>
      <c r="AK151" s="35">
        <f>_xlfn.XLOOKUP($A151,'[3]Form &amp; Form Handler Details'!$Y:$Y,'[3]Form &amp; Form Handler Details'!CH:CH,"")</f>
        <v>0</v>
      </c>
      <c r="AL151" s="35">
        <f>_xlfn.XLOOKUP($A151,'[3]Form &amp; Form Handler Details'!$Y:$Y,'[3]Form &amp; Form Handler Details'!CI:CI,"")</f>
        <v>0</v>
      </c>
      <c r="AM151" s="35">
        <f>_xlfn.XLOOKUP($A151,'[3]Form &amp; Form Handler Details'!$Y:$Y,'[3]Form &amp; Form Handler Details'!CJ:CJ,"")</f>
        <v>0</v>
      </c>
      <c r="AN151" s="35">
        <f>_xlfn.XLOOKUP($A151,'[3]Form &amp; Form Handler Details'!$Y:$Y,'[3]Form &amp; Form Handler Details'!CK:CK,"")</f>
        <v>0</v>
      </c>
      <c r="AO151" s="35" t="str">
        <f>_xlfn.XLOOKUP($A151,'[3]Form &amp; Form Handler Details'!$Y:$Y,'[3]Form &amp; Form Handler Details'!CL:CL,"")</f>
        <v>Phone number</v>
      </c>
      <c r="AP151" s="35" t="str">
        <f>_xlfn.XLOOKUP($A151,'[3]Form &amp; Form Handler Details'!$Y:$Y,'[3]Form &amp; Form Handler Details'!CM:CM,"")</f>
        <v>phonenumber</v>
      </c>
      <c r="AQ151" s="35" t="str">
        <f>_xlfn.XLOOKUP($A151,'[3]Form &amp; Form Handler Details'!$Y:$Y,'[3]Form &amp; Form Handler Details'!CN:CN,"")</f>
        <v>Text</v>
      </c>
      <c r="AR151" s="35">
        <f>_xlfn.XLOOKUP($A151,'[3]Form &amp; Form Handler Details'!$Y:$Y,'[3]Form &amp; Form Handler Details'!CO:CO,"")</f>
        <v>0</v>
      </c>
      <c r="AS151" s="35" t="str">
        <f>_xlfn.XLOOKUP($A151,'[3]Form &amp; Form Handler Details'!$Y:$Y,'[3]Form &amp; Form Handler Details'!CP:CP,"")</f>
        <v>Job title*</v>
      </c>
      <c r="AT151" s="35" t="str">
        <f>_xlfn.XLOOKUP($A151,'[3]Form &amp; Form Handler Details'!$Y:$Y,'[3]Form &amp; Form Handler Details'!CQ:CQ,"")</f>
        <v>jobtitle</v>
      </c>
      <c r="AU151" s="35" t="str">
        <f>_xlfn.XLOOKUP($A151,'[3]Form &amp; Form Handler Details'!$Y:$Y,'[3]Form &amp; Form Handler Details'!CR:CR,"")</f>
        <v>Text</v>
      </c>
      <c r="AV151" s="35" t="str">
        <f>_xlfn.XLOOKUP($A151,'[3]Form &amp; Form Handler Details'!$Y:$Y,'[3]Form &amp; Form Handler Details'!CS:CS,"")</f>
        <v>This field is required</v>
      </c>
      <c r="AW151" s="35" t="str">
        <f>_xlfn.XLOOKUP($A151,'[3]Form &amp; Form Handler Details'!$Y:$Y,'[3]Form &amp; Form Handler Details'!CT:CT,"")</f>
        <v>WebformURL (Hidden)</v>
      </c>
      <c r="AX151" s="35" t="str">
        <f>_xlfn.XLOOKUP($A151,'[3]Form &amp; Form Handler Details'!$Y:$Y,'[3]Form &amp; Form Handler Details'!CU:CU,"")</f>
        <v>webformurl</v>
      </c>
      <c r="AY151" s="35" t="str">
        <f>_xlfn.XLOOKUP($A151,'[3]Form &amp; Form Handler Details'!$Y:$Y,'[3]Form &amp; Form Handler Details'!CV:CV,"")</f>
        <v>Hidden - text</v>
      </c>
      <c r="AZ151" s="35" t="str">
        <f>_xlfn.XLOOKUP($A151,'[3]Form &amp; Form Handler Details'!$Y:$Y,'[3]Form &amp; Form Handler Details'!CW:CW,"")</f>
        <v>gclid* (Hidden)</v>
      </c>
      <c r="BA151" s="35" t="str">
        <f>_xlfn.XLOOKUP($A151,'[3]Form &amp; Form Handler Details'!$Y:$Y,'[3]Form &amp; Form Handler Details'!CX:CX,"")</f>
        <v>gclid</v>
      </c>
      <c r="BB151" s="35" t="str">
        <f>_xlfn.XLOOKUP($A151,'[3]Form &amp; Form Handler Details'!$Y:$Y,'[3]Form &amp; Form Handler Details'!CY:CY,"")</f>
        <v>Hidden - text</v>
      </c>
      <c r="BC151" s="35">
        <f>_xlfn.XLOOKUP($A151,'[3]Form &amp; Form Handler Details'!$Y:$Y,'[3]Form &amp; Form Handler Details'!CZ:CZ,"")</f>
        <v>0</v>
      </c>
      <c r="BD151" s="35">
        <f>_xlfn.XLOOKUP($A151,'[3]Form &amp; Form Handler Details'!$Y:$Y,'[3]Form &amp; Form Handler Details'!DA:DA,"")</f>
        <v>0</v>
      </c>
      <c r="BE151" s="35">
        <f>_xlfn.XLOOKUP($A151,'[3]Form &amp; Form Handler Details'!$Y:$Y,'[3]Form &amp; Form Handler Details'!DB:DB,"")</f>
        <v>0</v>
      </c>
      <c r="BF151" s="35">
        <f>_xlfn.XLOOKUP($A151,'[3]Form &amp; Form Handler Details'!$Y:$Y,'[3]Form &amp; Form Handler Details'!DC:DC,"")</f>
        <v>0</v>
      </c>
      <c r="BG151" s="35">
        <f>_xlfn.XLOOKUP($A151,'[3]Form &amp; Form Handler Details'!$Y:$Y,'[3]Form &amp; Form Handler Details'!DD:DD,"")</f>
        <v>0</v>
      </c>
      <c r="BH151" s="35">
        <f>_xlfn.XLOOKUP($A151,'[3]Form &amp; Form Handler Details'!$Y:$Y,'[3]Form &amp; Form Handler Details'!DE:DE,"")</f>
        <v>0</v>
      </c>
      <c r="BI151" s="35">
        <f>_xlfn.XLOOKUP($A151,'[3]Form &amp; Form Handler Details'!$Y:$Y,'[3]Form &amp; Form Handler Details'!DF:DF,"")</f>
        <v>0</v>
      </c>
      <c r="BJ151" s="35">
        <f>_xlfn.XLOOKUP($A151,'[3]Form &amp; Form Handler Details'!$Y:$Y,'[3]Form &amp; Form Handler Details'!DG:DG,"")</f>
        <v>0</v>
      </c>
      <c r="BK151" s="35">
        <f>_xlfn.XLOOKUP($A151,'[3]Form &amp; Form Handler Details'!$Y:$Y,'[3]Form &amp; Form Handler Details'!DH:DH,"")</f>
        <v>0</v>
      </c>
      <c r="BL151" s="35">
        <f>_xlfn.XLOOKUP($A151,'[3]Form &amp; Form Handler Details'!$Y:$Y,'[3]Form &amp; Form Handler Details'!DI:DI,"")</f>
        <v>0</v>
      </c>
      <c r="BM151" s="35">
        <f>_xlfn.XLOOKUP($A151,'[3]Form &amp; Form Handler Details'!$Y:$Y,'[3]Form &amp; Form Handler Details'!DJ:DJ,"")</f>
        <v>0</v>
      </c>
      <c r="BN151" s="35">
        <f>_xlfn.XLOOKUP($A151,'[3]Form &amp; Form Handler Details'!$Y:$Y,'[3]Form &amp; Form Handler Details'!DK:DK,"")</f>
        <v>0</v>
      </c>
      <c r="BO151" s="35">
        <f>_xlfn.XLOOKUP($A151,'[3]Form &amp; Form Handler Details'!$Y:$Y,'[3]Form &amp; Form Handler Details'!DL:DL,"")</f>
        <v>0</v>
      </c>
      <c r="BP151" s="35">
        <f>_xlfn.XLOOKUP($A151,'[3]Form &amp; Form Handler Details'!$Y:$Y,'[3]Form &amp; Form Handler Details'!DM:DM,"")</f>
        <v>0</v>
      </c>
      <c r="BQ151" s="35">
        <f>_xlfn.XLOOKUP($A151,'[3]Form &amp; Form Handler Details'!$Y:$Y,'[3]Form &amp; Form Handler Details'!DN:DN,"")</f>
        <v>0</v>
      </c>
      <c r="BR151" s="35" t="str">
        <f>_xlfn.XLOOKUP($A151,'[3]Form &amp; Form Handler Details'!$Y:$Y,'[3]Form &amp; Form Handler Details'!DO:DO,"")</f>
        <v>Country*
US
United States
CA
Canada</v>
      </c>
      <c r="BS151" s="35" t="str">
        <f>_xlfn.XLOOKUP($A151,'[3]Form &amp; Form Handler Details'!$Y:$Y,'[3]Form &amp; Form Handler Details'!DP:DP,"")</f>
        <v>US
CA</v>
      </c>
      <c r="BT151" s="35" t="str">
        <f>_xlfn.XLOOKUP($A151,'[3]Form &amp; Form Handler Details'!$Y:$Y,'[3]Form &amp; Form Handler Details'!DQ:DQ,"")</f>
        <v>country</v>
      </c>
      <c r="BU151" s="35" t="str">
        <f>_xlfn.XLOOKUP($A151,'[3]Form &amp; Form Handler Details'!$Y:$Y,'[3]Form &amp; Form Handler Details'!DR:DR,"")</f>
        <v>dropdown</v>
      </c>
      <c r="BV151" s="35" t="str">
        <f>_xlfn.XLOOKUP($A151,'[3]Form &amp; Form Handler Details'!$Y:$Y,'[3]Form &amp; Form Handler Details'!DS:DS,"")</f>
        <v>This field is required.</v>
      </c>
      <c r="BW151" s="35" t="str">
        <f>_xlfn.XLOOKUP($A151,'[3]Form &amp; Form Handler Details'!$Y:$Y,'[3]Form &amp; Form Handler Details'!DT:DT,"")</f>
        <v>HoneyPot</v>
      </c>
      <c r="BX151" s="35" t="str">
        <f>_xlfn.XLOOKUP($A151,'[3]Form &amp; Form Handler Details'!$Y:$Y,'[3]Form &amp; Form Handler Details'!DU:DU,"")</f>
        <v>pardot_extra_field</v>
      </c>
      <c r="BY151" s="35" t="str">
        <f>_xlfn.XLOOKUP($A151,'[3]Form &amp; Form Handler Details'!$Y:$Y,'[3]Form &amp; Form Handler Details'!DV:DV,"")</f>
        <v>Hidden</v>
      </c>
      <c r="BZ151" s="35">
        <f>_xlfn.XLOOKUP($A151,'[3]Form &amp; Form Handler Details'!$Y:$Y,'[3]Form &amp; Form Handler Details'!DW:DW,"")</f>
        <v>0</v>
      </c>
      <c r="CA151" s="35">
        <f>_xlfn.XLOOKUP($A151,'[3]Form &amp; Form Handler Details'!$Y:$Y,'[3]Form &amp; Form Handler Details'!DX:DX,"")</f>
        <v>0</v>
      </c>
      <c r="CB151" s="35">
        <f>_xlfn.XLOOKUP($A151,'[3]Form &amp; Form Handler Details'!$Y:$Y,'[3]Form &amp; Form Handler Details'!DY:DY,"")</f>
        <v>0</v>
      </c>
      <c r="CC151" s="35">
        <f>_xlfn.XLOOKUP($A151,'[3]Form &amp; Form Handler Details'!$Y:$Y,'[3]Form &amp; Form Handler Details'!DZ:DZ,"")</f>
        <v>0</v>
      </c>
      <c r="CD151" s="35">
        <f>_xlfn.XLOOKUP($A151,'[3]Form &amp; Form Handler Details'!$Y:$Y,'[3]Form &amp; Form Handler Details'!EA:EA,"")</f>
        <v>0</v>
      </c>
      <c r="CE151" s="35">
        <f>_xlfn.XLOOKUP($A151,'[3]Form &amp; Form Handler Details'!$Y:$Y,'[3]Form &amp; Form Handler Details'!EB:EB,"")</f>
        <v>0</v>
      </c>
      <c r="CF151" s="35">
        <f>_xlfn.XLOOKUP($A151,'[3]Form &amp; Form Handler Details'!$Y:$Y,'[3]Form &amp; Form Handler Details'!EC:EC,"")</f>
        <v>0</v>
      </c>
      <c r="CG151" s="35">
        <f>_xlfn.XLOOKUP($A151,'[3]Form &amp; Form Handler Details'!$Y:$Y,'[3]Form &amp; Form Handler Details'!ED:ED,"")</f>
        <v>0</v>
      </c>
      <c r="CH151" s="35">
        <f>_xlfn.XLOOKUP($A151,'[3]Form &amp; Form Handler Details'!$Y:$Y,'[3]Form &amp; Form Handler Details'!EE:EE,"")</f>
        <v>0</v>
      </c>
      <c r="CI151" s="35">
        <f>_xlfn.XLOOKUP($A151,'[3]Form &amp; Form Handler Details'!$Y:$Y,'[3]Form &amp; Form Handler Details'!EF:EF,"")</f>
        <v>0</v>
      </c>
      <c r="CJ151" s="35">
        <f>_xlfn.XLOOKUP($A151,'[3]Form &amp; Form Handler Details'!$Y:$Y,'[3]Form &amp; Form Handler Details'!EG:EG,"")</f>
        <v>0</v>
      </c>
      <c r="CK151" s="35">
        <f>_xlfn.XLOOKUP($A151,'[3]Form &amp; Form Handler Details'!$Y:$Y,'[3]Form &amp; Form Handler Details'!EH:EH,"")</f>
        <v>0</v>
      </c>
      <c r="CL151" s="35">
        <f>_xlfn.XLOOKUP($A151,'[3]Form &amp; Form Handler Details'!$Y:$Y,'[3]Form &amp; Form Handler Details'!EI:EI,"")</f>
        <v>0</v>
      </c>
      <c r="CM151" s="35" t="str">
        <f>_xlfn.XLOOKUP($A151,'[3]Form &amp; Form Handler Details'!$Y:$Y,'[3]Form &amp; Form Handler Details'!EJ:EJ,"")</f>
        <v>I have read and accepted the &lt;a href="https://www.paypal.com/ca/webapps/mpp/ua/privacy-full" style="color:#0070ba;"&gt;PayPal Canada Privacy Statement&lt;/a&gt;.</v>
      </c>
      <c r="CN151" s="35" t="str">
        <f>_xlfn.XLOOKUP($A151,'[3]Form &amp; Form Handler Details'!$Y:$Y,'[3]Form &amp; Form Handler Details'!EK:EK,"")</f>
        <v>formterms</v>
      </c>
      <c r="CO151" s="35" t="str">
        <f>_xlfn.XLOOKUP($A151,'[3]Form &amp; Form Handler Details'!$Y:$Y,'[3]Form &amp; Form Handler Details'!EL:EL,"")</f>
        <v>Checkbox</v>
      </c>
      <c r="CP151" s="35" t="str">
        <f>_xlfn.XLOOKUP($A151,'[3]Form &amp; Form Handler Details'!$Y:$Y,'[3]Form &amp; Form Handler Details'!EM:EM,"")</f>
        <v>This field is required</v>
      </c>
      <c r="CQ151" s="35" t="str">
        <f>_xlfn.XLOOKUP($A151,'[3]Form &amp; Form Handler Details'!$Y:$Y,'[3]Form &amp; Form Handler Details'!EN:EN,"")</f>
        <v>I have read and accepted the &lt;a href="https://www.paypal.com/us/webapps/mpp/ua/privacy-full" style="color:#0070ba;"&gt;PayPal Privacy Statement&lt;/a&gt;.</v>
      </c>
      <c r="CR151" s="35" t="str">
        <f>_xlfn.XLOOKUP($A151,'[3]Form &amp; Form Handler Details'!$Y:$Y,'[3]Form &amp; Form Handler Details'!EO:EO,"")</f>
        <v>privacyconsent</v>
      </c>
      <c r="CS151" s="35" t="str">
        <f>_xlfn.XLOOKUP($A151,'[3]Form &amp; Form Handler Details'!$Y:$Y,'[3]Form &amp; Form Handler Details'!EP:EP,"")</f>
        <v>Checkbox</v>
      </c>
      <c r="CT151" s="35" t="str">
        <f>_xlfn.XLOOKUP($A151,'[3]Form &amp; Form Handler Details'!$Y:$Y,'[3]Form &amp; Form Handler Details'!EQ:EQ,"")</f>
        <v>This field is required</v>
      </c>
      <c r="CU151" s="35">
        <f>_xlfn.XLOOKUP($A151,'[3]Form &amp; Form Handler Details'!$Y:$Y,'[3]Form &amp; Form Handler Details'!ER:ER,"")</f>
        <v>0</v>
      </c>
      <c r="CV151" s="35">
        <f>_xlfn.XLOOKUP($A151,'[3]Form &amp; Form Handler Details'!$Y:$Y,'[3]Form &amp; Form Handler Details'!ES:ES,"")</f>
        <v>0</v>
      </c>
      <c r="CW151" s="35">
        <f>_xlfn.XLOOKUP($A151,'[3]Form &amp; Form Handler Details'!$Y:$Y,'[3]Form &amp; Form Handler Details'!ET:ET,"")</f>
        <v>0</v>
      </c>
      <c r="CX151" s="35">
        <f>_xlfn.XLOOKUP($A151,'[3]Form &amp; Form Handler Details'!$Y:$Y,'[3]Form &amp; Form Handler Details'!EU:EU,"")</f>
        <v>0</v>
      </c>
      <c r="CY151" s="35">
        <f>_xlfn.XLOOKUP($A151,'[3]Form &amp; Form Handler Details'!$Y:$Y,'[3]Form &amp; Form Handler Details'!EV:EV,"")</f>
        <v>0</v>
      </c>
      <c r="CZ151" s="35">
        <f>_xlfn.XLOOKUP($A151,'[3]Form &amp; Form Handler Details'!$Y:$Y,'[3]Form &amp; Form Handler Details'!EW:EW,"")</f>
        <v>0</v>
      </c>
      <c r="DA151" s="35">
        <f>_xlfn.XLOOKUP($A151,'[3]Form &amp; Form Handler Details'!$Y:$Y,'[3]Form &amp; Form Handler Details'!EX:EX,"")</f>
        <v>0</v>
      </c>
      <c r="DB151" s="35">
        <f>_xlfn.XLOOKUP($A151,'[3]Form &amp; Form Handler Details'!$Y:$Y,'[3]Form &amp; Form Handler Details'!EY:EY,"")</f>
        <v>0</v>
      </c>
      <c r="DC151" s="35">
        <f>_xlfn.XLOOKUP($A151,'[3]Form &amp; Form Handler Details'!$Y:$Y,'[3]Form &amp; Form Handler Details'!EZ:EZ,"")</f>
        <v>0</v>
      </c>
      <c r="DD151" s="35">
        <f>_xlfn.XLOOKUP($A151,'[3]Form &amp; Form Handler Details'!$Y:$Y,'[3]Form &amp; Form Handler Details'!FA:FA,"")</f>
        <v>0</v>
      </c>
      <c r="DE151" s="35">
        <f>_xlfn.XLOOKUP($A151,'[3]Form &amp; Form Handler Details'!$Y:$Y,'[3]Form &amp; Form Handler Details'!FB:FB,"")</f>
        <v>0</v>
      </c>
      <c r="DF151" s="35">
        <f>_xlfn.XLOOKUP($A151,'[3]Form &amp; Form Handler Details'!$Y:$Y,'[3]Form &amp; Form Handler Details'!FC:FC,"")</f>
        <v>0</v>
      </c>
      <c r="DG151" s="35">
        <f>_xlfn.XLOOKUP($A151,'[3]Form &amp; Form Handler Details'!$Y:$Y,'[3]Form &amp; Form Handler Details'!FD:FD,"")</f>
        <v>0</v>
      </c>
      <c r="DH151" s="35">
        <f>_xlfn.XLOOKUP($A151,'[3]Form &amp; Form Handler Details'!$Y:$Y,'[3]Form &amp; Form Handler Details'!FE:FE,"")</f>
        <v>0</v>
      </c>
      <c r="DI151" s="35">
        <f>_xlfn.XLOOKUP($A151,'[3]Form &amp; Form Handler Details'!$Y:$Y,'[3]Form &amp; Form Handler Details'!FF:FF,"")</f>
        <v>0</v>
      </c>
      <c r="DJ151" s="35">
        <f>_xlfn.XLOOKUP($A151,'[3]Form &amp; Form Handler Details'!$Y:$Y,'[3]Form &amp; Form Handler Details'!FG:FG,"")</f>
        <v>0</v>
      </c>
      <c r="DK151" s="35">
        <f>_xlfn.XLOOKUP($A151,'[3]Form &amp; Form Handler Details'!$Y:$Y,'[3]Form &amp; Form Handler Details'!FH:FH,"")</f>
        <v>0</v>
      </c>
      <c r="DL151" s="35">
        <f>_xlfn.XLOOKUP($A151,'[3]Form &amp; Form Handler Details'!$Y:$Y,'[3]Form &amp; Form Handler Details'!FI:FI,"")</f>
        <v>0</v>
      </c>
      <c r="DM151" s="35">
        <f>_xlfn.XLOOKUP($A151,'[3]Form &amp; Form Handler Details'!$Y:$Y,'[3]Form &amp; Form Handler Details'!FJ:FJ,"")</f>
        <v>0</v>
      </c>
      <c r="DN151" s="35">
        <f>_xlfn.XLOOKUP($A151,'[3]Form &amp; Form Handler Details'!$Y:$Y,'[3]Form &amp; Form Handler Details'!FK:FK,"")</f>
        <v>0</v>
      </c>
      <c r="DO151" s="35">
        <f>_xlfn.XLOOKUP($A151,'[3]Form &amp; Form Handler Details'!$Y:$Y,'[3]Form &amp; Form Handler Details'!FL:FL,"")</f>
        <v>0</v>
      </c>
      <c r="DP151" s="35">
        <f>_xlfn.XLOOKUP($A151,'[3]Form &amp; Form Handler Details'!$Y:$Y,'[3]Form &amp; Form Handler Details'!FM:FM,"")</f>
        <v>0</v>
      </c>
      <c r="DQ151" s="35">
        <f>_xlfn.XLOOKUP($A151,'[3]Form &amp; Form Handler Details'!$Y:$Y,'[3]Form &amp; Form Handler Details'!FN:FN,"")</f>
        <v>0</v>
      </c>
      <c r="DR151" s="35">
        <f>_xlfn.XLOOKUP($A151,'[3]Form &amp; Form Handler Details'!$Y:$Y,'[3]Form &amp; Form Handler Details'!FO:FO,"")</f>
        <v>0</v>
      </c>
      <c r="DS151" s="35">
        <f>_xlfn.XLOOKUP($A151,'[3]Form &amp; Form Handler Details'!$Y:$Y,'[3]Form &amp; Form Handler Details'!FP:FP,"")</f>
        <v>0</v>
      </c>
      <c r="DT151" s="35">
        <f>_xlfn.XLOOKUP($A151,'[3]Form &amp; Form Handler Details'!$Y:$Y,'[3]Form &amp; Form Handler Details'!FQ:FQ,"")</f>
        <v>0</v>
      </c>
      <c r="DU151" s="35" t="str">
        <f>_xlfn.XLOOKUP($A151,'[3]Form &amp; Form Handler Details'!$Y:$Y,'[3]Form &amp; Form Handler Details'!FR:FR,"")</f>
        <v>Estimate of Total Online Volume</v>
      </c>
      <c r="DV151" s="35" t="str">
        <f>_xlfn.XLOOKUP($A151,'[3]Form &amp; Form Handler Details'!$Y:$Y,'[3]Form &amp; Form Handler Details'!FS:FS,"")</f>
        <v>totalonlinevolume</v>
      </c>
      <c r="DW151" s="35" t="str">
        <f>_xlfn.XLOOKUP($A151,'[3]Form &amp; Form Handler Details'!$Y:$Y,'[3]Form &amp; Form Handler Details'!FT:FT,"")</f>
        <v>text</v>
      </c>
      <c r="DX151" s="35" t="str">
        <f>_xlfn.XLOOKUP($A151,'[3]Form &amp; Form Handler Details'!$Y:$Y,'[3]Form &amp; Form Handler Details'!FU:FU,"")</f>
        <v>This field is required (Numbers only)</v>
      </c>
      <c r="DY151" s="35">
        <f>_xlfn.XLOOKUP($A151,'[3]Form &amp; Form Handler Details'!$Y:$Y,'[3]Form &amp; Form Handler Details'!FV:FV,"")</f>
        <v>0</v>
      </c>
      <c r="DZ151" s="35">
        <f>_xlfn.XLOOKUP($A151,'[3]Form &amp; Form Handler Details'!$Y:$Y,'[3]Form &amp; Form Handler Details'!FW:FW,"")</f>
        <v>0</v>
      </c>
      <c r="EA151" s="35">
        <f>_xlfn.XLOOKUP($A151,'[3]Form &amp; Form Handler Details'!$Y:$Y,'[3]Form &amp; Form Handler Details'!FX:FX,"")</f>
        <v>0</v>
      </c>
      <c r="EB151" s="35">
        <f>_xlfn.XLOOKUP($A151,'[3]Form &amp; Form Handler Details'!$Y:$Y,'[3]Form &amp; Form Handler Details'!FY:FY,"")</f>
        <v>0</v>
      </c>
      <c r="EC151" s="35">
        <f>_xlfn.XLOOKUP($A151,'[3]Form &amp; Form Handler Details'!$Y:$Y,'[3]Form &amp; Form Handler Details'!FZ:FZ,"")</f>
        <v>0</v>
      </c>
      <c r="ED151" s="35">
        <f>_xlfn.XLOOKUP($A151,'[3]Form &amp; Form Handler Details'!$Y:$Y,'[3]Form &amp; Form Handler Details'!GA:GA,"")</f>
        <v>0</v>
      </c>
      <c r="EE151" s="35">
        <f>_xlfn.XLOOKUP($A151,'[3]Form &amp; Form Handler Details'!$Y:$Y,'[3]Form &amp; Form Handler Details'!GB:GB,"")</f>
        <v>0</v>
      </c>
      <c r="EF151" s="35">
        <f>_xlfn.XLOOKUP($A151,'[3]Form &amp; Form Handler Details'!$Y:$Y,'[3]Form &amp; Form Handler Details'!GC:GC,"")</f>
        <v>0</v>
      </c>
      <c r="EG151" s="35">
        <f>_xlfn.XLOOKUP($A151,'[3]Form &amp; Form Handler Details'!$Y:$Y,'[3]Form &amp; Form Handler Details'!GD:GD,"")</f>
        <v>0</v>
      </c>
      <c r="EH151" s="35">
        <f>_xlfn.XLOOKUP($A151,'[3]Form &amp; Form Handler Details'!$Y:$Y,'[3]Form &amp; Form Handler Details'!GE:GE,"")</f>
        <v>0</v>
      </c>
      <c r="EI151" s="35">
        <f>_xlfn.XLOOKUP($A151,'[3]Form &amp; Form Handler Details'!$Y:$Y,'[3]Form &amp; Form Handler Details'!GF:GF,"")</f>
        <v>0</v>
      </c>
      <c r="EJ151" s="35">
        <f>_xlfn.XLOOKUP($A151,'[3]Form &amp; Form Handler Details'!$Y:$Y,'[3]Form &amp; Form Handler Details'!GG:GG,"")</f>
        <v>0</v>
      </c>
      <c r="EK151" s="35">
        <f>_xlfn.XLOOKUP($A151,'[3]Form &amp; Form Handler Details'!$Y:$Y,'[3]Form &amp; Form Handler Details'!GH:GH,"")</f>
        <v>0</v>
      </c>
      <c r="EL151" s="35">
        <f>_xlfn.XLOOKUP($A151,'[3]Form &amp; Form Handler Details'!$Y:$Y,'[3]Form &amp; Form Handler Details'!GI:GI,"")</f>
        <v>0</v>
      </c>
      <c r="EM151" s="35">
        <f>_xlfn.XLOOKUP($A151,'[3]Form &amp; Form Handler Details'!$Y:$Y,'[3]Form &amp; Form Handler Details'!GJ:GJ,"")</f>
        <v>0</v>
      </c>
      <c r="EN151" s="35">
        <f>_xlfn.XLOOKUP($A151,'[3]Form &amp; Form Handler Details'!$Y:$Y,'[3]Form &amp; Form Handler Details'!GK:GK,"")</f>
        <v>0</v>
      </c>
      <c r="EO151" s="35">
        <f>_xlfn.XLOOKUP($A151,'[3]Form &amp; Form Handler Details'!$Y:$Y,'[3]Form &amp; Form Handler Details'!GL:GL,"")</f>
        <v>0</v>
      </c>
      <c r="EP151" s="35">
        <f>_xlfn.XLOOKUP($A151,'[3]Form &amp; Form Handler Details'!$Y:$Y,'[3]Form &amp; Form Handler Details'!GM:GM,"")</f>
        <v>0</v>
      </c>
      <c r="EQ151" s="35">
        <f>_xlfn.XLOOKUP($A151,'[3]Form &amp; Form Handler Details'!$Y:$Y,'[3]Form &amp; Form Handler Details'!GN:GN,"")</f>
        <v>0</v>
      </c>
      <c r="ER151" s="35">
        <f>_xlfn.XLOOKUP($A151,'[3]Form &amp; Form Handler Details'!$Y:$Y,'[3]Form &amp; Form Handler Details'!GO:GO,"")</f>
        <v>0</v>
      </c>
      <c r="ES151" s="35">
        <f>_xlfn.XLOOKUP($A151,'[3]Form &amp; Form Handler Details'!$Y:$Y,'[3]Form &amp; Form Handler Details'!GP:GP,"")</f>
        <v>0</v>
      </c>
      <c r="ET151" s="35">
        <f>_xlfn.XLOOKUP($A151,'[3]Form &amp; Form Handler Details'!$Y:$Y,'[3]Form &amp; Form Handler Details'!GQ:GQ,"")</f>
        <v>0</v>
      </c>
      <c r="EU151" s="35">
        <f>_xlfn.XLOOKUP($A151,'[3]Form &amp; Form Handler Details'!$Y:$Y,'[3]Form &amp; Form Handler Details'!GR:GR,"")</f>
        <v>0</v>
      </c>
      <c r="EV151" s="35">
        <f>_xlfn.XLOOKUP($A151,'[3]Form &amp; Form Handler Details'!$Y:$Y,'[3]Form &amp; Form Handler Details'!GS:GS,"")</f>
        <v>0</v>
      </c>
      <c r="EW151" s="35">
        <f>_xlfn.XLOOKUP($A151,'[3]Form &amp; Form Handler Details'!$Y:$Y,'[3]Form &amp; Form Handler Details'!GT:GT,"")</f>
        <v>0</v>
      </c>
      <c r="EX151" s="35">
        <f>_xlfn.XLOOKUP($A151,'[3]Form &amp; Form Handler Details'!$Y:$Y,'[3]Form &amp; Form Handler Details'!GU:GU,"")</f>
        <v>0</v>
      </c>
      <c r="EY151" s="35">
        <f>_xlfn.XLOOKUP($A151,'[3]Form &amp; Form Handler Details'!$Y:$Y,'[3]Form &amp; Form Handler Details'!GV:GV,"")</f>
        <v>0</v>
      </c>
      <c r="EZ151" s="35">
        <f>_xlfn.XLOOKUP($A151,'[3]Form &amp; Form Handler Details'!$Y:$Y,'[3]Form &amp; Form Handler Details'!GW:GW,"")</f>
        <v>0</v>
      </c>
      <c r="FA151" s="35">
        <f>_xlfn.XLOOKUP($A151,'[3]Form &amp; Form Handler Details'!$Y:$Y,'[3]Form &amp; Form Handler Details'!GX:GX,"")</f>
        <v>0</v>
      </c>
      <c r="FB151" s="35">
        <f>_xlfn.XLOOKUP($A151,'[3]Form &amp; Form Handler Details'!$Y:$Y,'[3]Form &amp; Form Handler Details'!GY:GY,"")</f>
        <v>0</v>
      </c>
      <c r="FC151" s="35">
        <f>_xlfn.XLOOKUP($A151,'[3]Form &amp; Form Handler Details'!$Y:$Y,'[3]Form &amp; Form Handler Details'!GZ:GZ,"")</f>
        <v>0</v>
      </c>
      <c r="FD151" s="35">
        <f>_xlfn.XLOOKUP($A151,'[3]Form &amp; Form Handler Details'!$Y:$Y,'[3]Form &amp; Form Handler Details'!HA:HA,"")</f>
        <v>0</v>
      </c>
      <c r="FE151" s="35">
        <f>_xlfn.XLOOKUP($A151,'[3]Form &amp; Form Handler Details'!$Y:$Y,'[3]Form &amp; Form Handler Details'!HB:HB,"")</f>
        <v>0</v>
      </c>
      <c r="FF151" s="35">
        <f>_xlfn.XLOOKUP($A151,'[3]Form &amp; Form Handler Details'!$Y:$Y,'[3]Form &amp; Form Handler Details'!HC:HC,"")</f>
        <v>0</v>
      </c>
      <c r="FG151" s="35">
        <f>_xlfn.XLOOKUP($A151,'[3]Form &amp; Form Handler Details'!$Y:$Y,'[3]Form &amp; Form Handler Details'!HD:HD,"")</f>
        <v>0</v>
      </c>
      <c r="FH151" s="35">
        <f>_xlfn.XLOOKUP($A151,'[3]Form &amp; Form Handler Details'!$Y:$Y,'[3]Form &amp; Form Handler Details'!HE:HE,"")</f>
        <v>0</v>
      </c>
      <c r="FI151" s="35">
        <f>_xlfn.XLOOKUP($A151,'[3]Form &amp; Form Handler Details'!$Y:$Y,'[3]Form &amp; Form Handler Details'!HF:HF,"")</f>
        <v>0</v>
      </c>
      <c r="FJ151" s="35">
        <f>_xlfn.XLOOKUP($A151,'[3]Form &amp; Form Handler Details'!$Y:$Y,'[3]Form &amp; Form Handler Details'!HG:HG,"")</f>
        <v>0</v>
      </c>
      <c r="FK151" s="35">
        <f>_xlfn.XLOOKUP($A151,'[3]Form &amp; Form Handler Details'!$Y:$Y,'[3]Form &amp; Form Handler Details'!HH:HH,"")</f>
        <v>0</v>
      </c>
      <c r="FL151" s="35">
        <f>_xlfn.XLOOKUP($A151,'[3]Form &amp; Form Handler Details'!$Y:$Y,'[3]Form &amp; Form Handler Details'!HI:HI,"")</f>
        <v>0</v>
      </c>
      <c r="FM151" s="35">
        <f>_xlfn.XLOOKUP($A151,'[3]Form &amp; Form Handler Details'!$Y:$Y,'[3]Form &amp; Form Handler Details'!HJ:HJ,"")</f>
        <v>0</v>
      </c>
      <c r="FN151" s="35">
        <f>_xlfn.XLOOKUP($A151,'[3]Form &amp; Form Handler Details'!$Y:$Y,'[3]Form &amp; Form Handler Details'!HK:HK,"")</f>
        <v>0</v>
      </c>
      <c r="FO151" s="35">
        <f>_xlfn.XLOOKUP($A151,'[3]Form &amp; Form Handler Details'!$Y:$Y,'[3]Form &amp; Form Handler Details'!HL:HL,"")</f>
        <v>0</v>
      </c>
      <c r="FP151" s="35">
        <f>_xlfn.XLOOKUP($A151,'[3]Form &amp; Form Handler Details'!$Y:$Y,'[3]Form &amp; Form Handler Details'!HM:HM,"")</f>
        <v>0</v>
      </c>
      <c r="FQ151" s="35">
        <f>_xlfn.XLOOKUP($A151,'[3]Form &amp; Form Handler Details'!$Y:$Y,'[3]Form &amp; Form Handler Details'!HN:HN,"")</f>
        <v>0</v>
      </c>
      <c r="FR151" s="35">
        <f>_xlfn.XLOOKUP($A151,'[3]Form &amp; Form Handler Details'!$Y:$Y,'[3]Form &amp; Form Handler Details'!HO:HO,"")</f>
        <v>0</v>
      </c>
      <c r="FS151" s="35">
        <f>_xlfn.XLOOKUP($A151,'[3]Form &amp; Form Handler Details'!$Y:$Y,'[3]Form &amp; Form Handler Details'!HP:HP,"")</f>
        <v>0</v>
      </c>
      <c r="FT151" s="35">
        <f>_xlfn.XLOOKUP($A151,'[3]Form &amp; Form Handler Details'!$Y:$Y,'[3]Form &amp; Form Handler Details'!HQ:HQ,"")</f>
        <v>0</v>
      </c>
      <c r="FU151" s="35">
        <f>_xlfn.XLOOKUP($A151,'[3]Form &amp; Form Handler Details'!$Y:$Y,'[3]Form &amp; Form Handler Details'!HR:HR,"")</f>
        <v>0</v>
      </c>
      <c r="FV151" s="35">
        <f>_xlfn.XLOOKUP($A151,'[3]Form &amp; Form Handler Details'!$Y:$Y,'[3]Form &amp; Form Handler Details'!HS:HS,"")</f>
        <v>0</v>
      </c>
      <c r="FW151" s="35">
        <f>_xlfn.XLOOKUP($A151,'[3]Form &amp; Form Handler Details'!$Y:$Y,'[3]Form &amp; Form Handler Details'!HT:HT,"")</f>
        <v>0</v>
      </c>
      <c r="FX151" s="35">
        <f>_xlfn.XLOOKUP($A151,'[3]Form &amp; Form Handler Details'!$Y:$Y,'[3]Form &amp; Form Handler Details'!HU:HU,"")</f>
        <v>0</v>
      </c>
      <c r="FY151" s="35">
        <f>_xlfn.XLOOKUP($A151,'[3]Form &amp; Form Handler Details'!$Y:$Y,'[3]Form &amp; Form Handler Details'!HV:HV,"")</f>
        <v>0</v>
      </c>
      <c r="FZ151" s="35">
        <f>_xlfn.XLOOKUP($A151,'[3]Form &amp; Form Handler Details'!$Y:$Y,'[3]Form &amp; Form Handler Details'!HW:HW,"")</f>
        <v>0</v>
      </c>
      <c r="GA151" s="35">
        <f>_xlfn.XLOOKUP($A151,'[3]Form &amp; Form Handler Details'!$Y:$Y,'[3]Form &amp; Form Handler Details'!HX:HX,"")</f>
        <v>0</v>
      </c>
      <c r="GB151" s="35">
        <f>_xlfn.XLOOKUP($A151,'[3]Form &amp; Form Handler Details'!$Y:$Y,'[3]Form &amp; Form Handler Details'!HY:HY,"")</f>
        <v>0</v>
      </c>
      <c r="GC151" s="35">
        <f>_xlfn.XLOOKUP($A151,'[3]Form &amp; Form Handler Details'!$Y:$Y,'[3]Form &amp; Form Handler Details'!HZ:HZ,"")</f>
        <v>0</v>
      </c>
      <c r="GD151" s="35">
        <f>_xlfn.XLOOKUP($A151,'[3]Form &amp; Form Handler Details'!$Y:$Y,'[3]Form &amp; Form Handler Details'!IA:IA,"")</f>
        <v>0</v>
      </c>
      <c r="GE151" s="35">
        <f>_xlfn.XLOOKUP($A151,'[3]Form &amp; Form Handler Details'!$Y:$Y,'[3]Form &amp; Form Handler Details'!IB:IB,"")</f>
        <v>0</v>
      </c>
      <c r="GF151" s="35">
        <f>_xlfn.XLOOKUP($A151,'[3]Form &amp; Form Handler Details'!$Y:$Y,'[3]Form &amp; Form Handler Details'!IC:IC,"")</f>
        <v>0</v>
      </c>
      <c r="GG151" s="35">
        <f>_xlfn.XLOOKUP($A151,'[3]Form &amp; Form Handler Details'!$Y:$Y,'[3]Form &amp; Form Handler Details'!ID:ID,"")</f>
        <v>0</v>
      </c>
      <c r="GH151" s="35">
        <f>_xlfn.XLOOKUP($A151,'[3]Form &amp; Form Handler Details'!$Y:$Y,'[3]Form &amp; Form Handler Details'!IE:IE,"")</f>
        <v>0</v>
      </c>
      <c r="GI151" s="35">
        <f>_xlfn.XLOOKUP($A151,'[3]Form &amp; Form Handler Details'!$Y:$Y,'[3]Form &amp; Form Handler Details'!IF:IF,"")</f>
        <v>0</v>
      </c>
      <c r="GJ151" s="35">
        <f>_xlfn.XLOOKUP($A151,'[3]Form &amp; Form Handler Details'!$Y:$Y,'[3]Form &amp; Form Handler Details'!IG:IG,"")</f>
        <v>0</v>
      </c>
      <c r="GK151" s="35">
        <f>_xlfn.XLOOKUP($A151,'[3]Form &amp; Form Handler Details'!$Y:$Y,'[3]Form &amp; Form Handler Details'!IH:IH,"")</f>
        <v>0</v>
      </c>
      <c r="GL151" s="35">
        <f>_xlfn.XLOOKUP($A151,'[3]Form &amp; Form Handler Details'!$Y:$Y,'[3]Form &amp; Form Handler Details'!II:II,"")</f>
        <v>0</v>
      </c>
      <c r="GM151" s="35">
        <f>_xlfn.XLOOKUP($A151,'[3]Form &amp; Form Handler Details'!$Y:$Y,'[3]Form &amp; Form Handler Details'!IJ:IJ,"")</f>
        <v>0</v>
      </c>
      <c r="GN151" s="35">
        <f>_xlfn.XLOOKUP($A151,'[3]Form &amp; Form Handler Details'!$Y:$Y,'[3]Form &amp; Form Handler Details'!IK:IK,"")</f>
        <v>0</v>
      </c>
      <c r="GO151" s="35">
        <f>_xlfn.XLOOKUP($A151,'[3]Form &amp; Form Handler Details'!$Y:$Y,'[3]Form &amp; Form Handler Details'!IL:IL,"")</f>
        <v>0</v>
      </c>
      <c r="GP151" s="35">
        <f>_xlfn.XLOOKUP($A151,'[3]Form &amp; Form Handler Details'!$Y:$Y,'[3]Form &amp; Form Handler Details'!IM:IM,"")</f>
        <v>0</v>
      </c>
      <c r="GQ151" s="35">
        <f>_xlfn.XLOOKUP($A151,'[3]Form &amp; Form Handler Details'!$Y:$Y,'[3]Form &amp; Form Handler Details'!IN:IN,"")</f>
        <v>0</v>
      </c>
      <c r="GR151" s="35">
        <f>_xlfn.XLOOKUP($A151,'[3]Form &amp; Form Handler Details'!$Y:$Y,'[3]Form &amp; Form Handler Details'!IO:IO,"")</f>
        <v>0</v>
      </c>
      <c r="GS151" s="35">
        <f>_xlfn.XLOOKUP($A151,'[3]Form &amp; Form Handler Details'!$Y:$Y,'[3]Form &amp; Form Handler Details'!IP:IP,"")</f>
        <v>0</v>
      </c>
      <c r="GT151" s="35">
        <f>_xlfn.XLOOKUP($A151,'[3]Form &amp; Form Handler Details'!$Y:$Y,'[3]Form &amp; Form Handler Details'!IQ:IQ,"")</f>
        <v>0</v>
      </c>
      <c r="GU151" s="35">
        <f>_xlfn.XLOOKUP($A151,'[3]Form &amp; Form Handler Details'!$Y:$Y,'[3]Form &amp; Form Handler Details'!IR:IR,"")</f>
        <v>0</v>
      </c>
      <c r="GV151" s="35">
        <f>_xlfn.XLOOKUP($A151,'[3]Form &amp; Form Handler Details'!$Y:$Y,'[3]Form &amp; Form Handler Details'!IS:IS,"")</f>
        <v>0</v>
      </c>
      <c r="GW151" s="35">
        <f>_xlfn.XLOOKUP($A151,'[3]Form &amp; Form Handler Details'!$Y:$Y,'[3]Form &amp; Form Handler Details'!IT:IT,"")</f>
        <v>0</v>
      </c>
      <c r="GX151" s="35">
        <f>_xlfn.XLOOKUP($A151,'[3]Form &amp; Form Handler Details'!$Y:$Y,'[3]Form &amp; Form Handler Details'!IU:IU,"")</f>
        <v>0</v>
      </c>
      <c r="GY151" s="35">
        <f>_xlfn.XLOOKUP($A151,'[3]Form &amp; Form Handler Details'!$Y:$Y,'[3]Form &amp; Form Handler Details'!IV:IV,"")</f>
        <v>0</v>
      </c>
      <c r="GZ151" s="35">
        <f>_xlfn.XLOOKUP($A151,'[3]Form &amp; Form Handler Details'!$Y:$Y,'[3]Form &amp; Form Handler Details'!IW:IW,"")</f>
        <v>0</v>
      </c>
      <c r="HA151" s="35">
        <f>_xlfn.XLOOKUP($A151,'[3]Form &amp; Form Handler Details'!$Y:$Y,'[3]Form &amp; Form Handler Details'!IX:IX,"")</f>
        <v>0</v>
      </c>
      <c r="HB151" s="35">
        <f>_xlfn.XLOOKUP($A151,'[3]Form &amp; Form Handler Details'!$Y:$Y,'[3]Form &amp; Form Handler Details'!IY:IY,"")</f>
        <v>0</v>
      </c>
      <c r="HC151" s="35">
        <f>_xlfn.XLOOKUP($A151,'[3]Form &amp; Form Handler Details'!$Y:$Y,'[3]Form &amp; Form Handler Details'!IZ:IZ,"")</f>
        <v>0</v>
      </c>
      <c r="HD151" s="35">
        <f>_xlfn.XLOOKUP($A151,'[3]Form &amp; Form Handler Details'!$Y:$Y,'[3]Form &amp; Form Handler Details'!JA:JA,"")</f>
        <v>0</v>
      </c>
      <c r="HE151" s="35">
        <f>_xlfn.XLOOKUP($A151,'[3]Form &amp; Form Handler Details'!$Y:$Y,'[3]Form &amp; Form Handler Details'!JB:JB,"")</f>
        <v>0</v>
      </c>
      <c r="HF151" s="35">
        <f>_xlfn.XLOOKUP($A151,'[3]Form &amp; Form Handler Details'!$Y:$Y,'[3]Form &amp; Form Handler Details'!JC:JC,"")</f>
        <v>0</v>
      </c>
      <c r="HG151" s="35">
        <f>_xlfn.XLOOKUP($A151,'[3]Form &amp; Form Handler Details'!$Y:$Y,'[3]Form &amp; Form Handler Details'!JD:JD,"")</f>
        <v>0</v>
      </c>
      <c r="HH151" s="35">
        <f>_xlfn.XLOOKUP($A151,'[3]Form &amp; Form Handler Details'!$Y:$Y,'[3]Form &amp; Form Handler Details'!JE:JE,"")</f>
        <v>0</v>
      </c>
      <c r="HI151" s="35">
        <f>_xlfn.XLOOKUP($A151,'[3]Form &amp; Form Handler Details'!$Y:$Y,'[3]Form &amp; Form Handler Details'!JF:JF,"")</f>
        <v>0</v>
      </c>
      <c r="HJ151" s="35">
        <f>_xlfn.XLOOKUP($A151,'[3]Form &amp; Form Handler Details'!$Y:$Y,'[3]Form &amp; Form Handler Details'!JG:JG,"")</f>
        <v>0</v>
      </c>
      <c r="HK151" s="35">
        <f>_xlfn.XLOOKUP($A151,'[3]Form &amp; Form Handler Details'!$Y:$Y,'[3]Form &amp; Form Handler Details'!JH:JH,"")</f>
        <v>0</v>
      </c>
      <c r="HL151" s="35">
        <f>_xlfn.XLOOKUP($A151,'[3]Form &amp; Form Handler Details'!$Y:$Y,'[3]Form &amp; Form Handler Details'!JI:JI,"")</f>
        <v>0</v>
      </c>
      <c r="HM151" s="35">
        <f>_xlfn.XLOOKUP($A151,'[3]Form &amp; Form Handler Details'!$Y:$Y,'[3]Form &amp; Form Handler Details'!JJ:JJ,"")</f>
        <v>0</v>
      </c>
      <c r="HN151" s="35">
        <f>_xlfn.XLOOKUP($A151,'[3]Form &amp; Form Handler Details'!$Y:$Y,'[3]Form &amp; Form Handler Details'!JK:JK,"")</f>
        <v>0</v>
      </c>
      <c r="HO151" s="35">
        <f>_xlfn.XLOOKUP($A151,'[3]Form &amp; Form Handler Details'!$Y:$Y,'[3]Form &amp; Form Handler Details'!JL:JL,"")</f>
        <v>0</v>
      </c>
      <c r="HP151" s="35">
        <f>_xlfn.XLOOKUP($A151,'[3]Form &amp; Form Handler Details'!$Y:$Y,'[3]Form &amp; Form Handler Details'!JM:JM,"")</f>
        <v>0</v>
      </c>
      <c r="HQ151" s="35">
        <f>_xlfn.XLOOKUP($A151,'[3]Form &amp; Form Handler Details'!$Y:$Y,'[3]Form &amp; Form Handler Details'!JN:JN,"")</f>
        <v>0</v>
      </c>
      <c r="HR151" s="35">
        <f>_xlfn.XLOOKUP($A151,'[3]Form &amp; Form Handler Details'!$Y:$Y,'[3]Form &amp; Form Handler Details'!JO:JO,"")</f>
        <v>0</v>
      </c>
      <c r="HS151" s="35">
        <f>_xlfn.XLOOKUP($A151,'[3]Form &amp; Form Handler Details'!$Y:$Y,'[3]Form &amp; Form Handler Details'!JP:JP,"")</f>
        <v>0</v>
      </c>
      <c r="HT151" s="35">
        <f>_xlfn.XLOOKUP($A151,'[3]Form &amp; Form Handler Details'!$Y:$Y,'[3]Form &amp; Form Handler Details'!JQ:JQ,"")</f>
        <v>0</v>
      </c>
      <c r="HU151" s="35">
        <f>_xlfn.XLOOKUP($A151,'[3]Form &amp; Form Handler Details'!$Y:$Y,'[3]Form &amp; Form Handler Details'!JR:JR,"")</f>
        <v>0</v>
      </c>
      <c r="HV151" s="35">
        <f>_xlfn.XLOOKUP($A151,'[3]Form &amp; Form Handler Details'!$Y:$Y,'[3]Form &amp; Form Handler Details'!JS:JS,"")</f>
        <v>0</v>
      </c>
      <c r="HW151" s="35">
        <f>_xlfn.XLOOKUP($A151,'[3]Form &amp; Form Handler Details'!$Y:$Y,'[3]Form &amp; Form Handler Details'!JT:JT,"")</f>
        <v>0</v>
      </c>
    </row>
    <row r="152" spans="1:231" ht="165" customHeight="1">
      <c r="A152" s="32" t="s">
        <v>249</v>
      </c>
      <c r="B152" s="32" t="str">
        <f>_xlfn.XLOOKUP(Table46[[#This Row],[UFID]],ATC!C:C,ATC!A:A,"")</f>
        <v>05</v>
      </c>
      <c r="C152" s="31" t="str">
        <f>_xlfn.XLOOKUP(Table46[[#This Row],[UFID]],ATC!C:C,ATC!E:E,"")</f>
        <v>QA Queue</v>
      </c>
      <c r="D152" s="31">
        <f>_xlfn.XLOOKUP(Table46[[#This Row],[UFID]],ATC!C:C,ATC!J:J,"")</f>
        <v>0</v>
      </c>
      <c r="E152" s="31" t="s">
        <v>614</v>
      </c>
      <c r="F152" s="34" t="str">
        <f>_xlfn.XLOOKUP(Table46[[#This Row],[UFID]],'[3]Form &amp; Form Handler Details'!$Y:$Y,'[3]Form &amp; Form Handler Details'!$F:$F,"")</f>
        <v>https://www.paypal.com/us/enterprise/digital-gambling-campaign</v>
      </c>
      <c r="G152" s="34" t="str">
        <f>_xlfn.XLOOKUP(Table46[[#This Row],[UFID]],'[3]Form &amp; Form Handler Details'!$Y:$Y,'[3]Form &amp; Form Handler Details'!$I:$I,"")</f>
        <v>https://www.paypal.com/us/enterprise/digital-gambling-campaign/thank-you</v>
      </c>
      <c r="H152" s="34" t="str">
        <f>_xlfn.XLOOKUP(Table46[[#This Row],[UFID]],'[3]Form &amp; Form Handler Details'!$Y:$Y,'[3]Form &amp; Form Handler Details'!$E:$E,"")</f>
        <v>https://pypd.paypal-mktg.com/l/925803/2022-08-03/2nlmv</v>
      </c>
      <c r="I152" s="34" t="str">
        <f>_xlfn.XLOOKUP(Table46[[#This Row],[UFID]],'[3]Form &amp; Form Handler Details'!$Y:$Y,'[3]Form &amp; Form Handler Details'!$U:$U,"")</f>
        <v>NA-US-FRH-23-ABM-RMG-Form-Live</v>
      </c>
      <c r="J152" s="34" t="str">
        <f>_xlfn.XLOOKUP(Table46[[#This Row],[UFID]],'[3]Form &amp; Form Handler Details'!$Y:$Y,'[3]Form &amp; Form Handler Details'!$V:$V,"")</f>
        <v>https://pypd.paypal-mktg.com/l/925803/2023-04-27/2s1xy</v>
      </c>
      <c r="K152" s="34" t="str">
        <f t="shared" si="4"/>
        <v>2023-04-27/2s1xy</v>
      </c>
      <c r="L152" s="34" t="str">
        <f>_xlfn.XLOOKUP(Table46[[#This Row],[UFID]],'[3]Form &amp; Form Handler Details'!$Y:$Y,'[3]Form &amp; Form Handler Details'!$D:$D,"")</f>
        <v>NA-US-FRM-22-ABM-RMG-Form</v>
      </c>
      <c r="M152" s="35" t="str">
        <f>_xlfn.XLOOKUP($A152,'[3]Form &amp; Form Handler Details'!$Y:$Y,'[3]Form &amp; Form Handler Details'!BJ:BJ,"")</f>
        <v>First Name</v>
      </c>
      <c r="N152" s="35" t="str">
        <f>_xlfn.XLOOKUP($A152,'[3]Form &amp; Form Handler Details'!$Y:$Y,'[3]Form &amp; Form Handler Details'!BK:BK,"")</f>
        <v>firstname</v>
      </c>
      <c r="O152" s="35" t="str">
        <f>_xlfn.XLOOKUP($A152,'[3]Form &amp; Form Handler Details'!$Y:$Y,'[3]Form &amp; Form Handler Details'!BL:BL,"")</f>
        <v>text</v>
      </c>
      <c r="P152" s="35" t="str">
        <f>_xlfn.XLOOKUP($A152,'[3]Form &amp; Form Handler Details'!$Y:$Y,'[3]Form &amp; Form Handler Details'!BM:BM,"")</f>
        <v>This field is required.</v>
      </c>
      <c r="Q152" s="35" t="str">
        <f>_xlfn.XLOOKUP($A152,'[3]Form &amp; Form Handler Details'!$Y:$Y,'[3]Form &amp; Form Handler Details'!BN:BN,"")</f>
        <v>Last Name</v>
      </c>
      <c r="R152" s="35" t="str">
        <f>_xlfn.XLOOKUP($A152,'[3]Form &amp; Form Handler Details'!$Y:$Y,'[3]Form &amp; Form Handler Details'!BO:BO,"")</f>
        <v>lastname</v>
      </c>
      <c r="S152" s="35" t="str">
        <f>_xlfn.XLOOKUP($A152,'[3]Form &amp; Form Handler Details'!$Y:$Y,'[3]Form &amp; Form Handler Details'!BP:BP,"")</f>
        <v>text</v>
      </c>
      <c r="T152" s="35" t="str">
        <f>_xlfn.XLOOKUP($A152,'[3]Form &amp; Form Handler Details'!$Y:$Y,'[3]Form &amp; Form Handler Details'!BQ:BQ,"")</f>
        <v>This field is required.</v>
      </c>
      <c r="U152" s="35" t="str">
        <f>_xlfn.XLOOKUP($A152,'[3]Form &amp; Form Handler Details'!$Y:$Y,'[3]Form &amp; Form Handler Details'!BR:BR,"")</f>
        <v>Work email</v>
      </c>
      <c r="V152" s="35" t="str">
        <f>_xlfn.XLOOKUP($A152,'[3]Form &amp; Form Handler Details'!$Y:$Y,'[3]Form &amp; Form Handler Details'!BS:BS,"")</f>
        <v>workemail</v>
      </c>
      <c r="W152" s="35" t="str">
        <f>_xlfn.XLOOKUP($A152,'[3]Form &amp; Form Handler Details'!$Y:$Y,'[3]Form &amp; Form Handler Details'!BT:BT,"")</f>
        <v>text</v>
      </c>
      <c r="X152" s="35" t="str">
        <f>_xlfn.XLOOKUP($A152,'[3]Form &amp; Form Handler Details'!$Y:$Y,'[3]Form &amp; Form Handler Details'!BU:BU,"")</f>
        <v>Work email required.</v>
      </c>
      <c r="Y152" s="35" t="str">
        <f>_xlfn.XLOOKUP($A152,'[3]Form &amp; Form Handler Details'!$Y:$Y,'[3]Form &amp; Form Handler Details'!BV:BV,"")</f>
        <v>Company name</v>
      </c>
      <c r="Z152" s="35" t="str">
        <f>_xlfn.XLOOKUP($A152,'[3]Form &amp; Form Handler Details'!$Y:$Y,'[3]Form &amp; Form Handler Details'!BW:BW,"")</f>
        <v>companyname</v>
      </c>
      <c r="AA152" s="35" t="str">
        <f>_xlfn.XLOOKUP($A152,'[3]Form &amp; Form Handler Details'!$Y:$Y,'[3]Form &amp; Form Handler Details'!BX:BX,"")</f>
        <v>Text</v>
      </c>
      <c r="AB152" s="35" t="str">
        <f>_xlfn.XLOOKUP($A152,'[3]Form &amp; Form Handler Details'!$Y:$Y,'[3]Form &amp; Form Handler Details'!BY:BY,"")</f>
        <v>This field is required.</v>
      </c>
      <c r="AC152" s="35">
        <f>_xlfn.XLOOKUP($A152,'[3]Form &amp; Form Handler Details'!$Y:$Y,'[3]Form &amp; Form Handler Details'!BZ:BZ,"")</f>
        <v>0</v>
      </c>
      <c r="AD152" s="35">
        <f>_xlfn.XLOOKUP($A152,'[3]Form &amp; Form Handler Details'!$Y:$Y,'[3]Form &amp; Form Handler Details'!CA:CA,"")</f>
        <v>0</v>
      </c>
      <c r="AE152" s="35">
        <f>_xlfn.XLOOKUP($A152,'[3]Form &amp; Form Handler Details'!$Y:$Y,'[3]Form &amp; Form Handler Details'!CB:CB,"")</f>
        <v>0</v>
      </c>
      <c r="AF152" s="35">
        <f>_xlfn.XLOOKUP($A152,'[3]Form &amp; Form Handler Details'!$Y:$Y,'[3]Form &amp; Form Handler Details'!CC:CC,"")</f>
        <v>0</v>
      </c>
      <c r="AG152" s="35">
        <f>_xlfn.XLOOKUP($A152,'[3]Form &amp; Form Handler Details'!$Y:$Y,'[3]Form &amp; Form Handler Details'!CD:CD,"")</f>
        <v>0</v>
      </c>
      <c r="AH152" s="35">
        <f>_xlfn.XLOOKUP($A152,'[3]Form &amp; Form Handler Details'!$Y:$Y,'[3]Form &amp; Form Handler Details'!CE:CE,"")</f>
        <v>0</v>
      </c>
      <c r="AI152" s="35">
        <f>_xlfn.XLOOKUP($A152,'[3]Form &amp; Form Handler Details'!$Y:$Y,'[3]Form &amp; Form Handler Details'!CF:CF,"")</f>
        <v>0</v>
      </c>
      <c r="AJ152" s="35">
        <f>_xlfn.XLOOKUP($A152,'[3]Form &amp; Form Handler Details'!$Y:$Y,'[3]Form &amp; Form Handler Details'!CG:CG,"")</f>
        <v>0</v>
      </c>
      <c r="AK152" s="35">
        <f>_xlfn.XLOOKUP($A152,'[3]Form &amp; Form Handler Details'!$Y:$Y,'[3]Form &amp; Form Handler Details'!CH:CH,"")</f>
        <v>0</v>
      </c>
      <c r="AL152" s="35">
        <f>_xlfn.XLOOKUP($A152,'[3]Form &amp; Form Handler Details'!$Y:$Y,'[3]Form &amp; Form Handler Details'!CI:CI,"")</f>
        <v>0</v>
      </c>
      <c r="AM152" s="35">
        <f>_xlfn.XLOOKUP($A152,'[3]Form &amp; Form Handler Details'!$Y:$Y,'[3]Form &amp; Form Handler Details'!CJ:CJ,"")</f>
        <v>0</v>
      </c>
      <c r="AN152" s="35">
        <f>_xlfn.XLOOKUP($A152,'[3]Form &amp; Form Handler Details'!$Y:$Y,'[3]Form &amp; Form Handler Details'!CK:CK,"")</f>
        <v>0</v>
      </c>
      <c r="AO152" s="35" t="str">
        <f>_xlfn.XLOOKUP($A152,'[3]Form &amp; Form Handler Details'!$Y:$Y,'[3]Form &amp; Form Handler Details'!CL:CL,"")</f>
        <v>Phone number</v>
      </c>
      <c r="AP152" s="35" t="str">
        <f>_xlfn.XLOOKUP($A152,'[3]Form &amp; Form Handler Details'!$Y:$Y,'[3]Form &amp; Form Handler Details'!CM:CM,"")</f>
        <v>phonenumber</v>
      </c>
      <c r="AQ152" s="35" t="str">
        <f>_xlfn.XLOOKUP($A152,'[3]Form &amp; Form Handler Details'!$Y:$Y,'[3]Form &amp; Form Handler Details'!CN:CN,"")</f>
        <v>text</v>
      </c>
      <c r="AR152" s="35">
        <f>_xlfn.XLOOKUP($A152,'[3]Form &amp; Form Handler Details'!$Y:$Y,'[3]Form &amp; Form Handler Details'!CO:CO,"")</f>
        <v>0</v>
      </c>
      <c r="AS152" s="35" t="str">
        <f>_xlfn.XLOOKUP($A152,'[3]Form &amp; Form Handler Details'!$Y:$Y,'[3]Form &amp; Form Handler Details'!CP:CP,"")</f>
        <v>Title</v>
      </c>
      <c r="AT152" s="35" t="str">
        <f>_xlfn.XLOOKUP($A152,'[3]Form &amp; Form Handler Details'!$Y:$Y,'[3]Form &amp; Form Handler Details'!CQ:CQ,"")</f>
        <v>jobtitle</v>
      </c>
      <c r="AU152" s="35" t="str">
        <f>_xlfn.XLOOKUP($A152,'[3]Form &amp; Form Handler Details'!$Y:$Y,'[3]Form &amp; Form Handler Details'!CR:CR,"")</f>
        <v>text</v>
      </c>
      <c r="AV152" s="35" t="str">
        <f>_xlfn.XLOOKUP($A152,'[3]Form &amp; Form Handler Details'!$Y:$Y,'[3]Form &amp; Form Handler Details'!CS:CS,"")</f>
        <v>This field is required</v>
      </c>
      <c r="AW152" s="35" t="str">
        <f>_xlfn.XLOOKUP($A152,'[3]Form &amp; Form Handler Details'!$Y:$Y,'[3]Form &amp; Form Handler Details'!CT:CT,"")</f>
        <v>webformURL(Hidden)</v>
      </c>
      <c r="AX152" s="35" t="str">
        <f>_xlfn.XLOOKUP($A152,'[3]Form &amp; Form Handler Details'!$Y:$Y,'[3]Form &amp; Form Handler Details'!CU:CU,"")</f>
        <v>webformurl</v>
      </c>
      <c r="AY152" s="35" t="str">
        <f>_xlfn.XLOOKUP($A152,'[3]Form &amp; Form Handler Details'!$Y:$Y,'[3]Form &amp; Form Handler Details'!CV:CV,"")</f>
        <v>text</v>
      </c>
      <c r="AZ152" s="35" t="str">
        <f>_xlfn.XLOOKUP($A152,'[3]Form &amp; Form Handler Details'!$Y:$Y,'[3]Form &amp; Form Handler Details'!CW:CW,"")</f>
        <v>gclid(Hidden)</v>
      </c>
      <c r="BA152" s="35" t="str">
        <f>_xlfn.XLOOKUP($A152,'[3]Form &amp; Form Handler Details'!$Y:$Y,'[3]Form &amp; Form Handler Details'!CX:CX,"")</f>
        <v>gclid</v>
      </c>
      <c r="BB152" s="35" t="str">
        <f>_xlfn.XLOOKUP($A152,'[3]Form &amp; Form Handler Details'!$Y:$Y,'[3]Form &amp; Form Handler Details'!CY:CY,"")</f>
        <v>text</v>
      </c>
      <c r="BC152" s="35">
        <f>_xlfn.XLOOKUP($A152,'[3]Form &amp; Form Handler Details'!$Y:$Y,'[3]Form &amp; Form Handler Details'!CZ:CZ,"")</f>
        <v>0</v>
      </c>
      <c r="BD152" s="35">
        <f>_xlfn.XLOOKUP($A152,'[3]Form &amp; Form Handler Details'!$Y:$Y,'[3]Form &amp; Form Handler Details'!DA:DA,"")</f>
        <v>0</v>
      </c>
      <c r="BE152" s="35">
        <f>_xlfn.XLOOKUP($A152,'[3]Form &amp; Form Handler Details'!$Y:$Y,'[3]Form &amp; Form Handler Details'!DB:DB,"")</f>
        <v>0</v>
      </c>
      <c r="BF152" s="35">
        <f>_xlfn.XLOOKUP($A152,'[3]Form &amp; Form Handler Details'!$Y:$Y,'[3]Form &amp; Form Handler Details'!DC:DC,"")</f>
        <v>0</v>
      </c>
      <c r="BG152" s="35">
        <f>_xlfn.XLOOKUP($A152,'[3]Form &amp; Form Handler Details'!$Y:$Y,'[3]Form &amp; Form Handler Details'!DD:DD,"")</f>
        <v>0</v>
      </c>
      <c r="BH152" s="35">
        <f>_xlfn.XLOOKUP($A152,'[3]Form &amp; Form Handler Details'!$Y:$Y,'[3]Form &amp; Form Handler Details'!DE:DE,"")</f>
        <v>0</v>
      </c>
      <c r="BI152" s="35">
        <f>_xlfn.XLOOKUP($A152,'[3]Form &amp; Form Handler Details'!$Y:$Y,'[3]Form &amp; Form Handler Details'!DF:DF,"")</f>
        <v>0</v>
      </c>
      <c r="BJ152" s="35">
        <f>_xlfn.XLOOKUP($A152,'[3]Form &amp; Form Handler Details'!$Y:$Y,'[3]Form &amp; Form Handler Details'!DG:DG,"")</f>
        <v>0</v>
      </c>
      <c r="BK152" s="35">
        <f>_xlfn.XLOOKUP($A152,'[3]Form &amp; Form Handler Details'!$Y:$Y,'[3]Form &amp; Form Handler Details'!DH:DH,"")</f>
        <v>0</v>
      </c>
      <c r="BL152" s="35">
        <f>_xlfn.XLOOKUP($A152,'[3]Form &amp; Form Handler Details'!$Y:$Y,'[3]Form &amp; Form Handler Details'!DI:DI,"")</f>
        <v>0</v>
      </c>
      <c r="BM152" s="35">
        <f>_xlfn.XLOOKUP($A152,'[3]Form &amp; Form Handler Details'!$Y:$Y,'[3]Form &amp; Form Handler Details'!DJ:DJ,"")</f>
        <v>0</v>
      </c>
      <c r="BN152" s="35">
        <f>_xlfn.XLOOKUP($A152,'[3]Form &amp; Form Handler Details'!$Y:$Y,'[3]Form &amp; Form Handler Details'!DK:DK,"")</f>
        <v>0</v>
      </c>
      <c r="BO152" s="35">
        <f>_xlfn.XLOOKUP($A152,'[3]Form &amp; Form Handler Details'!$Y:$Y,'[3]Form &amp; Form Handler Details'!DL:DL,"")</f>
        <v>0</v>
      </c>
      <c r="BP152" s="35">
        <f>_xlfn.XLOOKUP($A152,'[3]Form &amp; Form Handler Details'!$Y:$Y,'[3]Form &amp; Form Handler Details'!DM:DM,"")</f>
        <v>0</v>
      </c>
      <c r="BQ152" s="35">
        <f>_xlfn.XLOOKUP($A152,'[3]Form &amp; Form Handler Details'!$Y:$Y,'[3]Form &amp; Form Handler Details'!DN:DN,"")</f>
        <v>0</v>
      </c>
      <c r="BR152" s="35" t="str">
        <f>_xlfn.XLOOKUP($A152,'[3]Form &amp; Form Handler Details'!$Y:$Y,'[3]Form &amp; Form Handler Details'!DO:DO,"")</f>
        <v>Country
United States
Canada</v>
      </c>
      <c r="BS152" s="35" t="str">
        <f>_xlfn.XLOOKUP($A152,'[3]Form &amp; Form Handler Details'!$Y:$Y,'[3]Form &amp; Form Handler Details'!DP:DP,"")</f>
        <v>US
CA</v>
      </c>
      <c r="BT152" s="35" t="str">
        <f>_xlfn.XLOOKUP($A152,'[3]Form &amp; Form Handler Details'!$Y:$Y,'[3]Form &amp; Form Handler Details'!DQ:DQ,"")</f>
        <v>country</v>
      </c>
      <c r="BU152" s="35" t="str">
        <f>_xlfn.XLOOKUP($A152,'[3]Form &amp; Form Handler Details'!$Y:$Y,'[3]Form &amp; Form Handler Details'!DR:DR,"")</f>
        <v>Dropdown</v>
      </c>
      <c r="BV152" s="35" t="str">
        <f>_xlfn.XLOOKUP($A152,'[3]Form &amp; Form Handler Details'!$Y:$Y,'[3]Form &amp; Form Handler Details'!DS:DS,"")</f>
        <v>This field is required</v>
      </c>
      <c r="BW152" s="35" t="str">
        <f>_xlfn.XLOOKUP($A152,'[3]Form &amp; Form Handler Details'!$Y:$Y,'[3]Form &amp; Form Handler Details'!DT:DT,"")</f>
        <v>HoneyPot</v>
      </c>
      <c r="BX152" s="35" t="str">
        <f>_xlfn.XLOOKUP($A152,'[3]Form &amp; Form Handler Details'!$Y:$Y,'[3]Form &amp; Form Handler Details'!DU:DU,"")</f>
        <v>pardot_extra_field</v>
      </c>
      <c r="BY152" s="35" t="str">
        <f>_xlfn.XLOOKUP($A152,'[3]Form &amp; Form Handler Details'!$Y:$Y,'[3]Form &amp; Form Handler Details'!DV:DV,"")</f>
        <v>Hidden</v>
      </c>
      <c r="BZ152" s="35">
        <f>_xlfn.XLOOKUP($A152,'[3]Form &amp; Form Handler Details'!$Y:$Y,'[3]Form &amp; Form Handler Details'!DW:DW,"")</f>
        <v>0</v>
      </c>
      <c r="CA152" s="35">
        <f>_xlfn.XLOOKUP($A152,'[3]Form &amp; Form Handler Details'!$Y:$Y,'[3]Form &amp; Form Handler Details'!DX:DX,"")</f>
        <v>0</v>
      </c>
      <c r="CB152" s="35">
        <f>_xlfn.XLOOKUP($A152,'[3]Form &amp; Form Handler Details'!$Y:$Y,'[3]Form &amp; Form Handler Details'!DY:DY,"")</f>
        <v>0</v>
      </c>
      <c r="CC152" s="35">
        <f>_xlfn.XLOOKUP($A152,'[3]Form &amp; Form Handler Details'!$Y:$Y,'[3]Form &amp; Form Handler Details'!DZ:DZ,"")</f>
        <v>0</v>
      </c>
      <c r="CD152" s="35">
        <f>_xlfn.XLOOKUP($A152,'[3]Form &amp; Form Handler Details'!$Y:$Y,'[3]Form &amp; Form Handler Details'!EA:EA,"")</f>
        <v>0</v>
      </c>
      <c r="CE152" s="35">
        <f>_xlfn.XLOOKUP($A152,'[3]Form &amp; Form Handler Details'!$Y:$Y,'[3]Form &amp; Form Handler Details'!EB:EB,"")</f>
        <v>0</v>
      </c>
      <c r="CF152" s="35">
        <f>_xlfn.XLOOKUP($A152,'[3]Form &amp; Form Handler Details'!$Y:$Y,'[3]Form &amp; Form Handler Details'!EC:EC,"")</f>
        <v>0</v>
      </c>
      <c r="CG152" s="35">
        <f>_xlfn.XLOOKUP($A152,'[3]Form &amp; Form Handler Details'!$Y:$Y,'[3]Form &amp; Form Handler Details'!ED:ED,"")</f>
        <v>0</v>
      </c>
      <c r="CH152" s="35">
        <f>_xlfn.XLOOKUP($A152,'[3]Form &amp; Form Handler Details'!$Y:$Y,'[3]Form &amp; Form Handler Details'!EE:EE,"")</f>
        <v>0</v>
      </c>
      <c r="CI152" s="35">
        <f>_xlfn.XLOOKUP($A152,'[3]Form &amp; Form Handler Details'!$Y:$Y,'[3]Form &amp; Form Handler Details'!EF:EF,"")</f>
        <v>0</v>
      </c>
      <c r="CJ152" s="35">
        <f>_xlfn.XLOOKUP($A152,'[3]Form &amp; Form Handler Details'!$Y:$Y,'[3]Form &amp; Form Handler Details'!EG:EG,"")</f>
        <v>0</v>
      </c>
      <c r="CK152" s="35">
        <f>_xlfn.XLOOKUP($A152,'[3]Form &amp; Form Handler Details'!$Y:$Y,'[3]Form &amp; Form Handler Details'!EH:EH,"")</f>
        <v>0</v>
      </c>
      <c r="CL152" s="35">
        <f>_xlfn.XLOOKUP($A152,'[3]Form &amp; Form Handler Details'!$Y:$Y,'[3]Form &amp; Form Handler Details'!EI:EI,"")</f>
        <v>0</v>
      </c>
      <c r="CM152" s="35">
        <f>_xlfn.XLOOKUP($A152,'[3]Form &amp; Form Handler Details'!$Y:$Y,'[3]Form &amp; Form Handler Details'!EJ:EJ,"")</f>
        <v>0</v>
      </c>
      <c r="CN152" s="35">
        <f>_xlfn.XLOOKUP($A152,'[3]Form &amp; Form Handler Details'!$Y:$Y,'[3]Form &amp; Form Handler Details'!EK:EK,"")</f>
        <v>0</v>
      </c>
      <c r="CO152" s="35">
        <f>_xlfn.XLOOKUP($A152,'[3]Form &amp; Form Handler Details'!$Y:$Y,'[3]Form &amp; Form Handler Details'!EL:EL,"")</f>
        <v>0</v>
      </c>
      <c r="CP152" s="35">
        <f>_xlfn.XLOOKUP($A152,'[3]Form &amp; Form Handler Details'!$Y:$Y,'[3]Form &amp; Form Handler Details'!EM:EM,"")</f>
        <v>0</v>
      </c>
      <c r="CQ152" s="35">
        <f>_xlfn.XLOOKUP($A152,'[3]Form &amp; Form Handler Details'!$Y:$Y,'[3]Form &amp; Form Handler Details'!EN:EN,"")</f>
        <v>0</v>
      </c>
      <c r="CR152" s="35">
        <f>_xlfn.XLOOKUP($A152,'[3]Form &amp; Form Handler Details'!$Y:$Y,'[3]Form &amp; Form Handler Details'!EO:EO,"")</f>
        <v>0</v>
      </c>
      <c r="CS152" s="35">
        <f>_xlfn.XLOOKUP($A152,'[3]Form &amp; Form Handler Details'!$Y:$Y,'[3]Form &amp; Form Handler Details'!EP:EP,"")</f>
        <v>0</v>
      </c>
      <c r="CT152" s="35">
        <f>_xlfn.XLOOKUP($A152,'[3]Form &amp; Form Handler Details'!$Y:$Y,'[3]Form &amp; Form Handler Details'!EQ:EQ,"")</f>
        <v>0</v>
      </c>
      <c r="CU152" s="35">
        <f>_xlfn.XLOOKUP($A152,'[3]Form &amp; Form Handler Details'!$Y:$Y,'[3]Form &amp; Form Handler Details'!ER:ER,"")</f>
        <v>0</v>
      </c>
      <c r="CV152" s="35">
        <f>_xlfn.XLOOKUP($A152,'[3]Form &amp; Form Handler Details'!$Y:$Y,'[3]Form &amp; Form Handler Details'!ES:ES,"")</f>
        <v>0</v>
      </c>
      <c r="CW152" s="35">
        <f>_xlfn.XLOOKUP($A152,'[3]Form &amp; Form Handler Details'!$Y:$Y,'[3]Form &amp; Form Handler Details'!ET:ET,"")</f>
        <v>0</v>
      </c>
      <c r="CX152" s="35">
        <f>_xlfn.XLOOKUP($A152,'[3]Form &amp; Form Handler Details'!$Y:$Y,'[3]Form &amp; Form Handler Details'!EU:EU,"")</f>
        <v>0</v>
      </c>
      <c r="CY152" s="35">
        <f>_xlfn.XLOOKUP($A152,'[3]Form &amp; Form Handler Details'!$Y:$Y,'[3]Form &amp; Form Handler Details'!EV:EV,"")</f>
        <v>0</v>
      </c>
      <c r="CZ152" s="35">
        <f>_xlfn.XLOOKUP($A152,'[3]Form &amp; Form Handler Details'!$Y:$Y,'[3]Form &amp; Form Handler Details'!EW:EW,"")</f>
        <v>0</v>
      </c>
      <c r="DA152" s="35">
        <f>_xlfn.XLOOKUP($A152,'[3]Form &amp; Form Handler Details'!$Y:$Y,'[3]Form &amp; Form Handler Details'!EX:EX,"")</f>
        <v>0</v>
      </c>
      <c r="DB152" s="35">
        <f>_xlfn.XLOOKUP($A152,'[3]Form &amp; Form Handler Details'!$Y:$Y,'[3]Form &amp; Form Handler Details'!EY:EY,"")</f>
        <v>0</v>
      </c>
      <c r="DC152" s="35">
        <f>_xlfn.XLOOKUP($A152,'[3]Form &amp; Form Handler Details'!$Y:$Y,'[3]Form &amp; Form Handler Details'!EZ:EZ,"")</f>
        <v>0</v>
      </c>
      <c r="DD152" s="35">
        <f>_xlfn.XLOOKUP($A152,'[3]Form &amp; Form Handler Details'!$Y:$Y,'[3]Form &amp; Form Handler Details'!FA:FA,"")</f>
        <v>0</v>
      </c>
      <c r="DE152" s="35">
        <f>_xlfn.XLOOKUP($A152,'[3]Form &amp; Form Handler Details'!$Y:$Y,'[3]Form &amp; Form Handler Details'!FB:FB,"")</f>
        <v>0</v>
      </c>
      <c r="DF152" s="35">
        <f>_xlfn.XLOOKUP($A152,'[3]Form &amp; Form Handler Details'!$Y:$Y,'[3]Form &amp; Form Handler Details'!FC:FC,"")</f>
        <v>0</v>
      </c>
      <c r="DG152" s="35">
        <f>_xlfn.XLOOKUP($A152,'[3]Form &amp; Form Handler Details'!$Y:$Y,'[3]Form &amp; Form Handler Details'!FD:FD,"")</f>
        <v>0</v>
      </c>
      <c r="DH152" s="35">
        <f>_xlfn.XLOOKUP($A152,'[3]Form &amp; Form Handler Details'!$Y:$Y,'[3]Form &amp; Form Handler Details'!FE:FE,"")</f>
        <v>0</v>
      </c>
      <c r="DI152" s="35">
        <f>_xlfn.XLOOKUP($A152,'[3]Form &amp; Form Handler Details'!$Y:$Y,'[3]Form &amp; Form Handler Details'!FF:FF,"")</f>
        <v>0</v>
      </c>
      <c r="DJ152" s="35">
        <f>_xlfn.XLOOKUP($A152,'[3]Form &amp; Form Handler Details'!$Y:$Y,'[3]Form &amp; Form Handler Details'!FG:FG,"")</f>
        <v>0</v>
      </c>
      <c r="DK152" s="35">
        <f>_xlfn.XLOOKUP($A152,'[3]Form &amp; Form Handler Details'!$Y:$Y,'[3]Form &amp; Form Handler Details'!FH:FH,"")</f>
        <v>0</v>
      </c>
      <c r="DL152" s="35">
        <f>_xlfn.XLOOKUP($A152,'[3]Form &amp; Form Handler Details'!$Y:$Y,'[3]Form &amp; Form Handler Details'!FI:FI,"")</f>
        <v>0</v>
      </c>
      <c r="DM152" s="35">
        <f>_xlfn.XLOOKUP($A152,'[3]Form &amp; Form Handler Details'!$Y:$Y,'[3]Form &amp; Form Handler Details'!FJ:FJ,"")</f>
        <v>0</v>
      </c>
      <c r="DN152" s="35">
        <f>_xlfn.XLOOKUP($A152,'[3]Form &amp; Form Handler Details'!$Y:$Y,'[3]Form &amp; Form Handler Details'!FK:FK,"")</f>
        <v>0</v>
      </c>
      <c r="DO152" s="35">
        <f>_xlfn.XLOOKUP($A152,'[3]Form &amp; Form Handler Details'!$Y:$Y,'[3]Form &amp; Form Handler Details'!FL:FL,"")</f>
        <v>0</v>
      </c>
      <c r="DP152" s="35">
        <f>_xlfn.XLOOKUP($A152,'[3]Form &amp; Form Handler Details'!$Y:$Y,'[3]Form &amp; Form Handler Details'!FM:FM,"")</f>
        <v>0</v>
      </c>
      <c r="DQ152" s="35">
        <f>_xlfn.XLOOKUP($A152,'[3]Form &amp; Form Handler Details'!$Y:$Y,'[3]Form &amp; Form Handler Details'!FN:FN,"")</f>
        <v>0</v>
      </c>
      <c r="DR152" s="35">
        <f>_xlfn.XLOOKUP($A152,'[3]Form &amp; Form Handler Details'!$Y:$Y,'[3]Form &amp; Form Handler Details'!FO:FO,"")</f>
        <v>0</v>
      </c>
      <c r="DS152" s="35">
        <f>_xlfn.XLOOKUP($A152,'[3]Form &amp; Form Handler Details'!$Y:$Y,'[3]Form &amp; Form Handler Details'!FP:FP,"")</f>
        <v>0</v>
      </c>
      <c r="DT152" s="35">
        <f>_xlfn.XLOOKUP($A152,'[3]Form &amp; Form Handler Details'!$Y:$Y,'[3]Form &amp; Form Handler Details'!FQ:FQ,"")</f>
        <v>0</v>
      </c>
      <c r="DU152" s="35" t="str">
        <f>_xlfn.XLOOKUP($A152,'[3]Form &amp; Form Handler Details'!$Y:$Y,'[3]Form &amp; Form Handler Details'!FR:FR,"")</f>
        <v>Estimate of Total Online Volume</v>
      </c>
      <c r="DV152" s="35" t="str">
        <f>_xlfn.XLOOKUP($A152,'[3]Form &amp; Form Handler Details'!$Y:$Y,'[3]Form &amp; Form Handler Details'!FS:FS,"")</f>
        <v>totalonlinevolume</v>
      </c>
      <c r="DW152" s="35" t="str">
        <f>_xlfn.XLOOKUP($A152,'[3]Form &amp; Form Handler Details'!$Y:$Y,'[3]Form &amp; Form Handler Details'!FT:FT,"")</f>
        <v>text</v>
      </c>
      <c r="DX152" s="35" t="str">
        <f>_xlfn.XLOOKUP($A152,'[3]Form &amp; Form Handler Details'!$Y:$Y,'[3]Form &amp; Form Handler Details'!FU:FU,"")</f>
        <v>This field is required (Numbers only)</v>
      </c>
      <c r="DY152" s="35">
        <f>_xlfn.XLOOKUP($A152,'[3]Form &amp; Form Handler Details'!$Y:$Y,'[3]Form &amp; Form Handler Details'!FV:FV,"")</f>
        <v>0</v>
      </c>
      <c r="DZ152" s="35">
        <f>_xlfn.XLOOKUP($A152,'[3]Form &amp; Form Handler Details'!$Y:$Y,'[3]Form &amp; Form Handler Details'!FW:FW,"")</f>
        <v>0</v>
      </c>
      <c r="EA152" s="35">
        <f>_xlfn.XLOOKUP($A152,'[3]Form &amp; Form Handler Details'!$Y:$Y,'[3]Form &amp; Form Handler Details'!FX:FX,"")</f>
        <v>0</v>
      </c>
      <c r="EB152" s="35">
        <f>_xlfn.XLOOKUP($A152,'[3]Form &amp; Form Handler Details'!$Y:$Y,'[3]Form &amp; Form Handler Details'!FY:FY,"")</f>
        <v>0</v>
      </c>
      <c r="EC152" s="35">
        <f>_xlfn.XLOOKUP($A152,'[3]Form &amp; Form Handler Details'!$Y:$Y,'[3]Form &amp; Form Handler Details'!FZ:FZ,"")</f>
        <v>0</v>
      </c>
      <c r="ED152" s="35">
        <f>_xlfn.XLOOKUP($A152,'[3]Form &amp; Form Handler Details'!$Y:$Y,'[3]Form &amp; Form Handler Details'!GA:GA,"")</f>
        <v>0</v>
      </c>
      <c r="EE152" s="35">
        <f>_xlfn.XLOOKUP($A152,'[3]Form &amp; Form Handler Details'!$Y:$Y,'[3]Form &amp; Form Handler Details'!GB:GB,"")</f>
        <v>0</v>
      </c>
      <c r="EF152" s="35">
        <f>_xlfn.XLOOKUP($A152,'[3]Form &amp; Form Handler Details'!$Y:$Y,'[3]Form &amp; Form Handler Details'!GC:GC,"")</f>
        <v>0</v>
      </c>
      <c r="EG152" s="35">
        <f>_xlfn.XLOOKUP($A152,'[3]Form &amp; Form Handler Details'!$Y:$Y,'[3]Form &amp; Form Handler Details'!GD:GD,"")</f>
        <v>0</v>
      </c>
      <c r="EH152" s="35">
        <f>_xlfn.XLOOKUP($A152,'[3]Form &amp; Form Handler Details'!$Y:$Y,'[3]Form &amp; Form Handler Details'!GE:GE,"")</f>
        <v>0</v>
      </c>
      <c r="EI152" s="35">
        <f>_xlfn.XLOOKUP($A152,'[3]Form &amp; Form Handler Details'!$Y:$Y,'[3]Form &amp; Form Handler Details'!GF:GF,"")</f>
        <v>0</v>
      </c>
      <c r="EJ152" s="35">
        <f>_xlfn.XLOOKUP($A152,'[3]Form &amp; Form Handler Details'!$Y:$Y,'[3]Form &amp; Form Handler Details'!GG:GG,"")</f>
        <v>0</v>
      </c>
      <c r="EK152" s="35">
        <f>_xlfn.XLOOKUP($A152,'[3]Form &amp; Form Handler Details'!$Y:$Y,'[3]Form &amp; Form Handler Details'!GH:GH,"")</f>
        <v>0</v>
      </c>
      <c r="EL152" s="35">
        <f>_xlfn.XLOOKUP($A152,'[3]Form &amp; Form Handler Details'!$Y:$Y,'[3]Form &amp; Form Handler Details'!GI:GI,"")</f>
        <v>0</v>
      </c>
      <c r="EM152" s="35">
        <f>_xlfn.XLOOKUP($A152,'[3]Form &amp; Form Handler Details'!$Y:$Y,'[3]Form &amp; Form Handler Details'!GJ:GJ,"")</f>
        <v>0</v>
      </c>
      <c r="EN152" s="35">
        <f>_xlfn.XLOOKUP($A152,'[3]Form &amp; Form Handler Details'!$Y:$Y,'[3]Form &amp; Form Handler Details'!GK:GK,"")</f>
        <v>0</v>
      </c>
      <c r="EO152" s="35">
        <f>_xlfn.XLOOKUP($A152,'[3]Form &amp; Form Handler Details'!$Y:$Y,'[3]Form &amp; Form Handler Details'!GL:GL,"")</f>
        <v>0</v>
      </c>
      <c r="EP152" s="35">
        <f>_xlfn.XLOOKUP($A152,'[3]Form &amp; Form Handler Details'!$Y:$Y,'[3]Form &amp; Form Handler Details'!GM:GM,"")</f>
        <v>0</v>
      </c>
      <c r="EQ152" s="35">
        <f>_xlfn.XLOOKUP($A152,'[3]Form &amp; Form Handler Details'!$Y:$Y,'[3]Form &amp; Form Handler Details'!GN:GN,"")</f>
        <v>0</v>
      </c>
      <c r="ER152" s="35">
        <f>_xlfn.XLOOKUP($A152,'[3]Form &amp; Form Handler Details'!$Y:$Y,'[3]Form &amp; Form Handler Details'!GO:GO,"")</f>
        <v>0</v>
      </c>
      <c r="ES152" s="35">
        <f>_xlfn.XLOOKUP($A152,'[3]Form &amp; Form Handler Details'!$Y:$Y,'[3]Form &amp; Form Handler Details'!GP:GP,"")</f>
        <v>0</v>
      </c>
      <c r="ET152" s="35">
        <f>_xlfn.XLOOKUP($A152,'[3]Form &amp; Form Handler Details'!$Y:$Y,'[3]Form &amp; Form Handler Details'!GQ:GQ,"")</f>
        <v>0</v>
      </c>
      <c r="EU152" s="35">
        <f>_xlfn.XLOOKUP($A152,'[3]Form &amp; Form Handler Details'!$Y:$Y,'[3]Form &amp; Form Handler Details'!GR:GR,"")</f>
        <v>0</v>
      </c>
      <c r="EV152" s="35">
        <f>_xlfn.XLOOKUP($A152,'[3]Form &amp; Form Handler Details'!$Y:$Y,'[3]Form &amp; Form Handler Details'!GS:GS,"")</f>
        <v>0</v>
      </c>
      <c r="EW152" s="35">
        <f>_xlfn.XLOOKUP($A152,'[3]Form &amp; Form Handler Details'!$Y:$Y,'[3]Form &amp; Form Handler Details'!GT:GT,"")</f>
        <v>0</v>
      </c>
      <c r="EX152" s="35">
        <f>_xlfn.XLOOKUP($A152,'[3]Form &amp; Form Handler Details'!$Y:$Y,'[3]Form &amp; Form Handler Details'!GU:GU,"")</f>
        <v>0</v>
      </c>
      <c r="EY152" s="35">
        <f>_xlfn.XLOOKUP($A152,'[3]Form &amp; Form Handler Details'!$Y:$Y,'[3]Form &amp; Form Handler Details'!GV:GV,"")</f>
        <v>0</v>
      </c>
      <c r="EZ152" s="35">
        <f>_xlfn.XLOOKUP($A152,'[3]Form &amp; Form Handler Details'!$Y:$Y,'[3]Form &amp; Form Handler Details'!GW:GW,"")</f>
        <v>0</v>
      </c>
      <c r="FA152" s="35">
        <f>_xlfn.XLOOKUP($A152,'[3]Form &amp; Form Handler Details'!$Y:$Y,'[3]Form &amp; Form Handler Details'!GX:GX,"")</f>
        <v>0</v>
      </c>
      <c r="FB152" s="35">
        <f>_xlfn.XLOOKUP($A152,'[3]Form &amp; Form Handler Details'!$Y:$Y,'[3]Form &amp; Form Handler Details'!GY:GY,"")</f>
        <v>0</v>
      </c>
      <c r="FC152" s="35">
        <f>_xlfn.XLOOKUP($A152,'[3]Form &amp; Form Handler Details'!$Y:$Y,'[3]Form &amp; Form Handler Details'!GZ:GZ,"")</f>
        <v>0</v>
      </c>
      <c r="FD152" s="35">
        <f>_xlfn.XLOOKUP($A152,'[3]Form &amp; Form Handler Details'!$Y:$Y,'[3]Form &amp; Form Handler Details'!HA:HA,"")</f>
        <v>0</v>
      </c>
      <c r="FE152" s="35">
        <f>_xlfn.XLOOKUP($A152,'[3]Form &amp; Form Handler Details'!$Y:$Y,'[3]Form &amp; Form Handler Details'!HB:HB,"")</f>
        <v>0</v>
      </c>
      <c r="FF152" s="35">
        <f>_xlfn.XLOOKUP($A152,'[3]Form &amp; Form Handler Details'!$Y:$Y,'[3]Form &amp; Form Handler Details'!HC:HC,"")</f>
        <v>0</v>
      </c>
      <c r="FG152" s="35">
        <f>_xlfn.XLOOKUP($A152,'[3]Form &amp; Form Handler Details'!$Y:$Y,'[3]Form &amp; Form Handler Details'!HD:HD,"")</f>
        <v>0</v>
      </c>
      <c r="FH152" s="35">
        <f>_xlfn.XLOOKUP($A152,'[3]Form &amp; Form Handler Details'!$Y:$Y,'[3]Form &amp; Form Handler Details'!HE:HE,"")</f>
        <v>0</v>
      </c>
      <c r="FI152" s="35">
        <f>_xlfn.XLOOKUP($A152,'[3]Form &amp; Form Handler Details'!$Y:$Y,'[3]Form &amp; Form Handler Details'!HF:HF,"")</f>
        <v>0</v>
      </c>
      <c r="FJ152" s="35">
        <f>_xlfn.XLOOKUP($A152,'[3]Form &amp; Form Handler Details'!$Y:$Y,'[3]Form &amp; Form Handler Details'!HG:HG,"")</f>
        <v>0</v>
      </c>
      <c r="FK152" s="35">
        <f>_xlfn.XLOOKUP($A152,'[3]Form &amp; Form Handler Details'!$Y:$Y,'[3]Form &amp; Form Handler Details'!HH:HH,"")</f>
        <v>0</v>
      </c>
      <c r="FL152" s="35">
        <f>_xlfn.XLOOKUP($A152,'[3]Form &amp; Form Handler Details'!$Y:$Y,'[3]Form &amp; Form Handler Details'!HI:HI,"")</f>
        <v>0</v>
      </c>
      <c r="FM152" s="35">
        <f>_xlfn.XLOOKUP($A152,'[3]Form &amp; Form Handler Details'!$Y:$Y,'[3]Form &amp; Form Handler Details'!HJ:HJ,"")</f>
        <v>0</v>
      </c>
      <c r="FN152" s="35">
        <f>_xlfn.XLOOKUP($A152,'[3]Form &amp; Form Handler Details'!$Y:$Y,'[3]Form &amp; Form Handler Details'!HK:HK,"")</f>
        <v>0</v>
      </c>
      <c r="FO152" s="35">
        <f>_xlfn.XLOOKUP($A152,'[3]Form &amp; Form Handler Details'!$Y:$Y,'[3]Form &amp; Form Handler Details'!HL:HL,"")</f>
        <v>0</v>
      </c>
      <c r="FP152" s="35">
        <f>_xlfn.XLOOKUP($A152,'[3]Form &amp; Form Handler Details'!$Y:$Y,'[3]Form &amp; Form Handler Details'!HM:HM,"")</f>
        <v>0</v>
      </c>
      <c r="FQ152" s="35">
        <f>_xlfn.XLOOKUP($A152,'[3]Form &amp; Form Handler Details'!$Y:$Y,'[3]Form &amp; Form Handler Details'!HN:HN,"")</f>
        <v>0</v>
      </c>
      <c r="FR152" s="35">
        <f>_xlfn.XLOOKUP($A152,'[3]Form &amp; Form Handler Details'!$Y:$Y,'[3]Form &amp; Form Handler Details'!HO:HO,"")</f>
        <v>0</v>
      </c>
      <c r="FS152" s="35">
        <f>_xlfn.XLOOKUP($A152,'[3]Form &amp; Form Handler Details'!$Y:$Y,'[3]Form &amp; Form Handler Details'!HP:HP,"")</f>
        <v>0</v>
      </c>
      <c r="FT152" s="35">
        <f>_xlfn.XLOOKUP($A152,'[3]Form &amp; Form Handler Details'!$Y:$Y,'[3]Form &amp; Form Handler Details'!HQ:HQ,"")</f>
        <v>0</v>
      </c>
      <c r="FU152" s="35">
        <f>_xlfn.XLOOKUP($A152,'[3]Form &amp; Form Handler Details'!$Y:$Y,'[3]Form &amp; Form Handler Details'!HR:HR,"")</f>
        <v>0</v>
      </c>
      <c r="FV152" s="35">
        <f>_xlfn.XLOOKUP($A152,'[3]Form &amp; Form Handler Details'!$Y:$Y,'[3]Form &amp; Form Handler Details'!HS:HS,"")</f>
        <v>0</v>
      </c>
      <c r="FW152" s="35">
        <f>_xlfn.XLOOKUP($A152,'[3]Form &amp; Form Handler Details'!$Y:$Y,'[3]Form &amp; Form Handler Details'!HT:HT,"")</f>
        <v>0</v>
      </c>
      <c r="FX152" s="35">
        <f>_xlfn.XLOOKUP($A152,'[3]Form &amp; Form Handler Details'!$Y:$Y,'[3]Form &amp; Form Handler Details'!HU:HU,"")</f>
        <v>0</v>
      </c>
      <c r="FY152" s="35">
        <f>_xlfn.XLOOKUP($A152,'[3]Form &amp; Form Handler Details'!$Y:$Y,'[3]Form &amp; Form Handler Details'!HV:HV,"")</f>
        <v>0</v>
      </c>
      <c r="FZ152" s="35">
        <f>_xlfn.XLOOKUP($A152,'[3]Form &amp; Form Handler Details'!$Y:$Y,'[3]Form &amp; Form Handler Details'!HW:HW,"")</f>
        <v>0</v>
      </c>
      <c r="GA152" s="35">
        <f>_xlfn.XLOOKUP($A152,'[3]Form &amp; Form Handler Details'!$Y:$Y,'[3]Form &amp; Form Handler Details'!HX:HX,"")</f>
        <v>0</v>
      </c>
      <c r="GB152" s="35">
        <f>_xlfn.XLOOKUP($A152,'[3]Form &amp; Form Handler Details'!$Y:$Y,'[3]Form &amp; Form Handler Details'!HY:HY,"")</f>
        <v>0</v>
      </c>
      <c r="GC152" s="35">
        <f>_xlfn.XLOOKUP($A152,'[3]Form &amp; Form Handler Details'!$Y:$Y,'[3]Form &amp; Form Handler Details'!HZ:HZ,"")</f>
        <v>0</v>
      </c>
      <c r="GD152" s="35">
        <f>_xlfn.XLOOKUP($A152,'[3]Form &amp; Form Handler Details'!$Y:$Y,'[3]Form &amp; Form Handler Details'!IA:IA,"")</f>
        <v>0</v>
      </c>
      <c r="GE152" s="35">
        <f>_xlfn.XLOOKUP($A152,'[3]Form &amp; Form Handler Details'!$Y:$Y,'[3]Form &amp; Form Handler Details'!IB:IB,"")</f>
        <v>0</v>
      </c>
      <c r="GF152" s="35">
        <f>_xlfn.XLOOKUP($A152,'[3]Form &amp; Form Handler Details'!$Y:$Y,'[3]Form &amp; Form Handler Details'!IC:IC,"")</f>
        <v>0</v>
      </c>
      <c r="GG152" s="35">
        <f>_xlfn.XLOOKUP($A152,'[3]Form &amp; Form Handler Details'!$Y:$Y,'[3]Form &amp; Form Handler Details'!ID:ID,"")</f>
        <v>0</v>
      </c>
      <c r="GH152" s="35">
        <f>_xlfn.XLOOKUP($A152,'[3]Form &amp; Form Handler Details'!$Y:$Y,'[3]Form &amp; Form Handler Details'!IE:IE,"")</f>
        <v>0</v>
      </c>
      <c r="GI152" s="35">
        <f>_xlfn.XLOOKUP($A152,'[3]Form &amp; Form Handler Details'!$Y:$Y,'[3]Form &amp; Form Handler Details'!IF:IF,"")</f>
        <v>0</v>
      </c>
      <c r="GJ152" s="35">
        <f>_xlfn.XLOOKUP($A152,'[3]Form &amp; Form Handler Details'!$Y:$Y,'[3]Form &amp; Form Handler Details'!IG:IG,"")</f>
        <v>0</v>
      </c>
      <c r="GK152" s="35">
        <f>_xlfn.XLOOKUP($A152,'[3]Form &amp; Form Handler Details'!$Y:$Y,'[3]Form &amp; Form Handler Details'!IH:IH,"")</f>
        <v>0</v>
      </c>
      <c r="GL152" s="35">
        <f>_xlfn.XLOOKUP($A152,'[3]Form &amp; Form Handler Details'!$Y:$Y,'[3]Form &amp; Form Handler Details'!II:II,"")</f>
        <v>0</v>
      </c>
      <c r="GM152" s="35">
        <f>_xlfn.XLOOKUP($A152,'[3]Form &amp; Form Handler Details'!$Y:$Y,'[3]Form &amp; Form Handler Details'!IJ:IJ,"")</f>
        <v>0</v>
      </c>
      <c r="GN152" s="35">
        <f>_xlfn.XLOOKUP($A152,'[3]Form &amp; Form Handler Details'!$Y:$Y,'[3]Form &amp; Form Handler Details'!IK:IK,"")</f>
        <v>0</v>
      </c>
      <c r="GO152" s="35">
        <f>_xlfn.XLOOKUP($A152,'[3]Form &amp; Form Handler Details'!$Y:$Y,'[3]Form &amp; Form Handler Details'!IL:IL,"")</f>
        <v>0</v>
      </c>
      <c r="GP152" s="35">
        <f>_xlfn.XLOOKUP($A152,'[3]Form &amp; Form Handler Details'!$Y:$Y,'[3]Form &amp; Form Handler Details'!IM:IM,"")</f>
        <v>0</v>
      </c>
      <c r="GQ152" s="35">
        <f>_xlfn.XLOOKUP($A152,'[3]Form &amp; Form Handler Details'!$Y:$Y,'[3]Form &amp; Form Handler Details'!IN:IN,"")</f>
        <v>0</v>
      </c>
      <c r="GR152" s="35">
        <f>_xlfn.XLOOKUP($A152,'[3]Form &amp; Form Handler Details'!$Y:$Y,'[3]Form &amp; Form Handler Details'!IO:IO,"")</f>
        <v>0</v>
      </c>
      <c r="GS152" s="35">
        <f>_xlfn.XLOOKUP($A152,'[3]Form &amp; Form Handler Details'!$Y:$Y,'[3]Form &amp; Form Handler Details'!IP:IP,"")</f>
        <v>0</v>
      </c>
      <c r="GT152" s="35">
        <f>_xlfn.XLOOKUP($A152,'[3]Form &amp; Form Handler Details'!$Y:$Y,'[3]Form &amp; Form Handler Details'!IQ:IQ,"")</f>
        <v>0</v>
      </c>
      <c r="GU152" s="35">
        <f>_xlfn.XLOOKUP($A152,'[3]Form &amp; Form Handler Details'!$Y:$Y,'[3]Form &amp; Form Handler Details'!IR:IR,"")</f>
        <v>0</v>
      </c>
      <c r="GV152" s="35">
        <f>_xlfn.XLOOKUP($A152,'[3]Form &amp; Form Handler Details'!$Y:$Y,'[3]Form &amp; Form Handler Details'!IS:IS,"")</f>
        <v>0</v>
      </c>
      <c r="GW152" s="35">
        <f>_xlfn.XLOOKUP($A152,'[3]Form &amp; Form Handler Details'!$Y:$Y,'[3]Form &amp; Form Handler Details'!IT:IT,"")</f>
        <v>0</v>
      </c>
      <c r="GX152" s="35">
        <f>_xlfn.XLOOKUP($A152,'[3]Form &amp; Form Handler Details'!$Y:$Y,'[3]Form &amp; Form Handler Details'!IU:IU,"")</f>
        <v>0</v>
      </c>
      <c r="GY152" s="35">
        <f>_xlfn.XLOOKUP($A152,'[3]Form &amp; Form Handler Details'!$Y:$Y,'[3]Form &amp; Form Handler Details'!IV:IV,"")</f>
        <v>0</v>
      </c>
      <c r="GZ152" s="35">
        <f>_xlfn.XLOOKUP($A152,'[3]Form &amp; Form Handler Details'!$Y:$Y,'[3]Form &amp; Form Handler Details'!IW:IW,"")</f>
        <v>0</v>
      </c>
      <c r="HA152" s="35">
        <f>_xlfn.XLOOKUP($A152,'[3]Form &amp; Form Handler Details'!$Y:$Y,'[3]Form &amp; Form Handler Details'!IX:IX,"")</f>
        <v>0</v>
      </c>
      <c r="HB152" s="35">
        <f>_xlfn.XLOOKUP($A152,'[3]Form &amp; Form Handler Details'!$Y:$Y,'[3]Form &amp; Form Handler Details'!IY:IY,"")</f>
        <v>0</v>
      </c>
      <c r="HC152" s="35">
        <f>_xlfn.XLOOKUP($A152,'[3]Form &amp; Form Handler Details'!$Y:$Y,'[3]Form &amp; Form Handler Details'!IZ:IZ,"")</f>
        <v>0</v>
      </c>
      <c r="HD152" s="35">
        <f>_xlfn.XLOOKUP($A152,'[3]Form &amp; Form Handler Details'!$Y:$Y,'[3]Form &amp; Form Handler Details'!JA:JA,"")</f>
        <v>0</v>
      </c>
      <c r="HE152" s="35">
        <f>_xlfn.XLOOKUP($A152,'[3]Form &amp; Form Handler Details'!$Y:$Y,'[3]Form &amp; Form Handler Details'!JB:JB,"")</f>
        <v>0</v>
      </c>
      <c r="HF152" s="35">
        <f>_xlfn.XLOOKUP($A152,'[3]Form &amp; Form Handler Details'!$Y:$Y,'[3]Form &amp; Form Handler Details'!JC:JC,"")</f>
        <v>0</v>
      </c>
      <c r="HG152" s="35">
        <f>_xlfn.XLOOKUP($A152,'[3]Form &amp; Form Handler Details'!$Y:$Y,'[3]Form &amp; Form Handler Details'!JD:JD,"")</f>
        <v>0</v>
      </c>
      <c r="HH152" s="35">
        <f>_xlfn.XLOOKUP($A152,'[3]Form &amp; Form Handler Details'!$Y:$Y,'[3]Form &amp; Form Handler Details'!JE:JE,"")</f>
        <v>0</v>
      </c>
      <c r="HI152" s="35">
        <f>_xlfn.XLOOKUP($A152,'[3]Form &amp; Form Handler Details'!$Y:$Y,'[3]Form &amp; Form Handler Details'!JF:JF,"")</f>
        <v>0</v>
      </c>
      <c r="HJ152" s="35">
        <f>_xlfn.XLOOKUP($A152,'[3]Form &amp; Form Handler Details'!$Y:$Y,'[3]Form &amp; Form Handler Details'!JG:JG,"")</f>
        <v>0</v>
      </c>
      <c r="HK152" s="35" t="str">
        <f>_xlfn.XLOOKUP($A152,'[3]Form &amp; Form Handler Details'!$Y:$Y,'[3]Form &amp; Form Handler Details'!JH:JH,"")</f>
        <v>Let's Talk</v>
      </c>
      <c r="HL152" s="35">
        <f>_xlfn.XLOOKUP($A152,'[3]Form &amp; Form Handler Details'!$Y:$Y,'[3]Form &amp; Form Handler Details'!JI:JI,"")</f>
        <v>0</v>
      </c>
      <c r="HM152" s="35">
        <f>_xlfn.XLOOKUP($A152,'[3]Form &amp; Form Handler Details'!$Y:$Y,'[3]Form &amp; Form Handler Details'!JJ:JJ,"")</f>
        <v>0</v>
      </c>
      <c r="HN152" s="35">
        <f>_xlfn.XLOOKUP($A152,'[3]Form &amp; Form Handler Details'!$Y:$Y,'[3]Form &amp; Form Handler Details'!JK:JK,"")</f>
        <v>0</v>
      </c>
      <c r="HO152" s="35">
        <f>_xlfn.XLOOKUP($A152,'[3]Form &amp; Form Handler Details'!$Y:$Y,'[3]Form &amp; Form Handler Details'!JL:JL,"")</f>
        <v>0</v>
      </c>
      <c r="HP152" s="35">
        <f>_xlfn.XLOOKUP($A152,'[3]Form &amp; Form Handler Details'!$Y:$Y,'[3]Form &amp; Form Handler Details'!JM:JM,"")</f>
        <v>0</v>
      </c>
      <c r="HQ152" s="35">
        <f>_xlfn.XLOOKUP($A152,'[3]Form &amp; Form Handler Details'!$Y:$Y,'[3]Form &amp; Form Handler Details'!JN:JN,"")</f>
        <v>0</v>
      </c>
      <c r="HR152" s="35">
        <f>_xlfn.XLOOKUP($A152,'[3]Form &amp; Form Handler Details'!$Y:$Y,'[3]Form &amp; Form Handler Details'!JO:JO,"")</f>
        <v>0</v>
      </c>
      <c r="HS152" s="35">
        <f>_xlfn.XLOOKUP($A152,'[3]Form &amp; Form Handler Details'!$Y:$Y,'[3]Form &amp; Form Handler Details'!JP:JP,"")</f>
        <v>0</v>
      </c>
      <c r="HT152" s="35">
        <f>_xlfn.XLOOKUP($A152,'[3]Form &amp; Form Handler Details'!$Y:$Y,'[3]Form &amp; Form Handler Details'!JQ:JQ,"")</f>
        <v>0</v>
      </c>
      <c r="HU152" s="35">
        <f>_xlfn.XLOOKUP($A152,'[3]Form &amp; Form Handler Details'!$Y:$Y,'[3]Form &amp; Form Handler Details'!JR:JR,"")</f>
        <v>0</v>
      </c>
      <c r="HV152" s="35">
        <f>_xlfn.XLOOKUP($A152,'[3]Form &amp; Form Handler Details'!$Y:$Y,'[3]Form &amp; Form Handler Details'!JS:JS,"")</f>
        <v>0</v>
      </c>
      <c r="HW152" s="35">
        <f>_xlfn.XLOOKUP($A152,'[3]Form &amp; Form Handler Details'!$Y:$Y,'[3]Form &amp; Form Handler Details'!JT:JT,"")</f>
        <v>0</v>
      </c>
    </row>
    <row r="153" spans="1:231" ht="165" customHeight="1">
      <c r="A153" s="32" t="s">
        <v>259</v>
      </c>
      <c r="B153" s="32" t="str">
        <f>_xlfn.XLOOKUP(Table46[[#This Row],[UFID]],ATC!C:C,ATC!A:A,"")</f>
        <v>08</v>
      </c>
      <c r="C153" s="31" t="str">
        <f>_xlfn.XLOOKUP(Table46[[#This Row],[UFID]],ATC!C:C,ATC!E:E,"")</f>
        <v>Build Work</v>
      </c>
      <c r="D153" s="31">
        <f>_xlfn.XLOOKUP(Table46[[#This Row],[UFID]],ATC!C:C,ATC!J:J,"")</f>
        <v>0</v>
      </c>
      <c r="E153" s="31" t="s">
        <v>613</v>
      </c>
      <c r="F153" s="34" t="str">
        <f>_xlfn.XLOOKUP(Table46[[#This Row],[UFID]],'[3]Form &amp; Form Handler Details'!$Y:$Y,'[3]Form &amp; Form Handler Details'!$F:$F,"")</f>
        <v>https://www.paypal.com/sg/enterprise/business-roadmap</v>
      </c>
      <c r="G153" s="34" t="str">
        <f>_xlfn.XLOOKUP(Table46[[#This Row],[UFID]],'[3]Form &amp; Form Handler Details'!$Y:$Y,'[3]Form &amp; Form Handler Details'!$I:$I,"")</f>
        <v>https://www.paypal.com/sg/webapps/mpp/campaigns/enterprise-contact/thank-you</v>
      </c>
      <c r="H153" s="34" t="str">
        <f>_xlfn.XLOOKUP(Table46[[#This Row],[UFID]],'[3]Form &amp; Form Handler Details'!$Y:$Y,'[3]Form &amp; Form Handler Details'!$E:$E,"")</f>
        <v>https://pypd.paypal-mktg.com/l/925803/2023-01-16/2qmj7</v>
      </c>
      <c r="I153" s="34" t="str">
        <f>_xlfn.XLOOKUP(Table46[[#This Row],[UFID]],'[3]Form &amp; Form Handler Details'!$Y:$Y,'[3]Form &amp; Form Handler Details'!$U:$U,"")</f>
        <v>APAC-SG-FRH-23-FY-Planning-Content-Contact-Sales-Form-Live</v>
      </c>
      <c r="J153" s="34" t="str">
        <f>_xlfn.XLOOKUP(Table46[[#This Row],[UFID]],'[3]Form &amp; Form Handler Details'!$Y:$Y,'[3]Form &amp; Form Handler Details'!$V:$V,"")</f>
        <v>https://pypd.paypal-mktg.com/l/925803/2023-05-02/2s32y</v>
      </c>
      <c r="K153" s="34" t="str">
        <f t="shared" si="4"/>
        <v>2023-05-02/2s32y</v>
      </c>
      <c r="L153" s="34" t="str">
        <f>_xlfn.XLOOKUP(Table46[[#This Row],[UFID]],'[3]Form &amp; Form Handler Details'!$Y:$Y,'[3]Form &amp; Form Handler Details'!$D:$D,"")</f>
        <v>APAC-SG-FRM-23-FY-Planning-Content-Contact-Sales-Form-Live</v>
      </c>
      <c r="M153" s="35" t="str">
        <f>_xlfn.XLOOKUP($A153,'[3]Form &amp; Form Handler Details'!$Y:$Y,'[3]Form &amp; Form Handler Details'!BJ:BJ,"")</f>
        <v>First Name*</v>
      </c>
      <c r="N153" s="35" t="str">
        <f>_xlfn.XLOOKUP($A153,'[3]Form &amp; Form Handler Details'!$Y:$Y,'[3]Form &amp; Form Handler Details'!BK:BK,"")</f>
        <v>firstname</v>
      </c>
      <c r="O153" s="35" t="str">
        <f>_xlfn.XLOOKUP($A153,'[3]Form &amp; Form Handler Details'!$Y:$Y,'[3]Form &amp; Form Handler Details'!BL:BL,"")</f>
        <v>Text</v>
      </c>
      <c r="P153" s="35" t="str">
        <f>_xlfn.XLOOKUP($A153,'[3]Form &amp; Form Handler Details'!$Y:$Y,'[3]Form &amp; Form Handler Details'!BM:BM,"")</f>
        <v>This field is required.</v>
      </c>
      <c r="Q153" s="35" t="str">
        <f>_xlfn.XLOOKUP($A153,'[3]Form &amp; Form Handler Details'!$Y:$Y,'[3]Form &amp; Form Handler Details'!BN:BN,"")</f>
        <v>Last Name*</v>
      </c>
      <c r="R153" s="35" t="str">
        <f>_xlfn.XLOOKUP($A153,'[3]Form &amp; Form Handler Details'!$Y:$Y,'[3]Form &amp; Form Handler Details'!BO:BO,"")</f>
        <v>lastname</v>
      </c>
      <c r="S153" s="35" t="str">
        <f>_xlfn.XLOOKUP($A153,'[3]Form &amp; Form Handler Details'!$Y:$Y,'[3]Form &amp; Form Handler Details'!BP:BP,"")</f>
        <v>Text</v>
      </c>
      <c r="T153" s="35" t="str">
        <f>_xlfn.XLOOKUP($A153,'[3]Form &amp; Form Handler Details'!$Y:$Y,'[3]Form &amp; Form Handler Details'!BQ:BQ,"")</f>
        <v>This field is required.</v>
      </c>
      <c r="U153" s="35" t="str">
        <f>_xlfn.XLOOKUP($A153,'[3]Form &amp; Form Handler Details'!$Y:$Y,'[3]Form &amp; Form Handler Details'!BR:BR,"")</f>
        <v>Email Address*</v>
      </c>
      <c r="V153" s="35" t="str">
        <f>_xlfn.XLOOKUP($A153,'[3]Form &amp; Form Handler Details'!$Y:$Y,'[3]Form &amp; Form Handler Details'!BS:BS,"")</f>
        <v>workemail</v>
      </c>
      <c r="W153" s="35" t="str">
        <f>_xlfn.XLOOKUP($A153,'[3]Form &amp; Form Handler Details'!$Y:$Y,'[3]Form &amp; Form Handler Details'!BT:BT,"")</f>
        <v>Text</v>
      </c>
      <c r="X153" s="35" t="str">
        <f>_xlfn.XLOOKUP($A153,'[3]Form &amp; Form Handler Details'!$Y:$Y,'[3]Form &amp; Form Handler Details'!BU:BU,"")</f>
        <v>This field is required.</v>
      </c>
      <c r="Y153" s="35">
        <f>_xlfn.XLOOKUP($A153,'[3]Form &amp; Form Handler Details'!$Y:$Y,'[3]Form &amp; Form Handler Details'!BV:BV,"")</f>
        <v>0</v>
      </c>
      <c r="Z153" s="35">
        <f>_xlfn.XLOOKUP($A153,'[3]Form &amp; Form Handler Details'!$Y:$Y,'[3]Form &amp; Form Handler Details'!BW:BW,"")</f>
        <v>0</v>
      </c>
      <c r="AA153" s="35">
        <f>_xlfn.XLOOKUP($A153,'[3]Form &amp; Form Handler Details'!$Y:$Y,'[3]Form &amp; Form Handler Details'!BX:BX,"")</f>
        <v>0</v>
      </c>
      <c r="AB153" s="35">
        <f>_xlfn.XLOOKUP($A153,'[3]Form &amp; Form Handler Details'!$Y:$Y,'[3]Form &amp; Form Handler Details'!BY:BY,"")</f>
        <v>0</v>
      </c>
      <c r="AC153" s="35">
        <f>_xlfn.XLOOKUP($A153,'[3]Form &amp; Form Handler Details'!$Y:$Y,'[3]Form &amp; Form Handler Details'!BZ:BZ,"")</f>
        <v>0</v>
      </c>
      <c r="AD153" s="35">
        <f>_xlfn.XLOOKUP($A153,'[3]Form &amp; Form Handler Details'!$Y:$Y,'[3]Form &amp; Form Handler Details'!CA:CA,"")</f>
        <v>0</v>
      </c>
      <c r="AE153" s="35">
        <f>_xlfn.XLOOKUP($A153,'[3]Form &amp; Form Handler Details'!$Y:$Y,'[3]Form &amp; Form Handler Details'!CB:CB,"")</f>
        <v>0</v>
      </c>
      <c r="AF153" s="35">
        <f>_xlfn.XLOOKUP($A153,'[3]Form &amp; Form Handler Details'!$Y:$Y,'[3]Form &amp; Form Handler Details'!CC:CC,"")</f>
        <v>0</v>
      </c>
      <c r="AG153" s="35">
        <f>_xlfn.XLOOKUP($A153,'[3]Form &amp; Form Handler Details'!$Y:$Y,'[3]Form &amp; Form Handler Details'!CD:CD,"")</f>
        <v>0</v>
      </c>
      <c r="AH153" s="35">
        <f>_xlfn.XLOOKUP($A153,'[3]Form &amp; Form Handler Details'!$Y:$Y,'[3]Form &amp; Form Handler Details'!CE:CE,"")</f>
        <v>0</v>
      </c>
      <c r="AI153" s="35">
        <f>_xlfn.XLOOKUP($A153,'[3]Form &amp; Form Handler Details'!$Y:$Y,'[3]Form &amp; Form Handler Details'!CF:CF,"")</f>
        <v>0</v>
      </c>
      <c r="AJ153" s="35">
        <f>_xlfn.XLOOKUP($A153,'[3]Form &amp; Form Handler Details'!$Y:$Y,'[3]Form &amp; Form Handler Details'!CG:CG,"")</f>
        <v>0</v>
      </c>
      <c r="AK153" s="35" t="str">
        <f>_xlfn.XLOOKUP($A153,'[3]Form &amp; Form Handler Details'!$Y:$Y,'[3]Form &amp; Form Handler Details'!CH:CH,"")</f>
        <v>Company URL</v>
      </c>
      <c r="AL153" s="35" t="str">
        <f>_xlfn.XLOOKUP($A153,'[3]Form &amp; Form Handler Details'!$Y:$Y,'[3]Form &amp; Form Handler Details'!CI:CI,"")</f>
        <v>companywebsite</v>
      </c>
      <c r="AM153" s="35" t="str">
        <f>_xlfn.XLOOKUP($A153,'[3]Form &amp; Form Handler Details'!$Y:$Y,'[3]Form &amp; Form Handler Details'!CJ:CJ,"")</f>
        <v>Text</v>
      </c>
      <c r="AN153" s="35" t="str">
        <f>_xlfn.XLOOKUP($A153,'[3]Form &amp; Form Handler Details'!$Y:$Y,'[3]Form &amp; Form Handler Details'!CK:CK,"")</f>
        <v>this field is reqiured</v>
      </c>
      <c r="AO153" s="35" t="str">
        <f>_xlfn.XLOOKUP($A153,'[3]Form &amp; Form Handler Details'!$Y:$Y,'[3]Form &amp; Form Handler Details'!CL:CL,"")</f>
        <v>Phone</v>
      </c>
      <c r="AP153" s="35" t="str">
        <f>_xlfn.XLOOKUP($A153,'[3]Form &amp; Form Handler Details'!$Y:$Y,'[3]Form &amp; Form Handler Details'!CM:CM,"")</f>
        <v>phonenumber</v>
      </c>
      <c r="AQ153" s="35" t="str">
        <f>_xlfn.XLOOKUP($A153,'[3]Form &amp; Form Handler Details'!$Y:$Y,'[3]Form &amp; Form Handler Details'!CN:CN,"")</f>
        <v>Text</v>
      </c>
      <c r="AR153" s="35" t="str">
        <f>_xlfn.XLOOKUP($A153,'[3]Form &amp; Form Handler Details'!$Y:$Y,'[3]Form &amp; Form Handler Details'!CO:CO,"")</f>
        <v>this field is reqiured</v>
      </c>
      <c r="AS153" s="35" t="str">
        <f>_xlfn.XLOOKUP($A153,'[3]Form &amp; Form Handler Details'!$Y:$Y,'[3]Form &amp; Form Handler Details'!CP:CP,"")</f>
        <v>Job Title
Please Select
Board Member
Founder/Owner
C-Suite / Director/VP
Head of Department
Sr. Manager/Manager
Coordinator.Assistant/Secretary</v>
      </c>
      <c r="AT153" s="35" t="str">
        <f>_xlfn.XLOOKUP($A153,'[3]Form &amp; Form Handler Details'!$Y:$Y,'[3]Form &amp; Form Handler Details'!CQ:CQ,"")</f>
        <v>jobtitle</v>
      </c>
      <c r="AU153" s="35" t="str">
        <f>_xlfn.XLOOKUP($A153,'[3]Form &amp; Form Handler Details'!$Y:$Y,'[3]Form &amp; Form Handler Details'!CR:CR,"")</f>
        <v>Text</v>
      </c>
      <c r="AV153" s="35" t="str">
        <f>_xlfn.XLOOKUP($A153,'[3]Form &amp; Form Handler Details'!$Y:$Y,'[3]Form &amp; Form Handler Details'!CS:CS,"")</f>
        <v>This field is required</v>
      </c>
      <c r="AW153" s="35">
        <f>_xlfn.XLOOKUP($A153,'[3]Form &amp; Form Handler Details'!$Y:$Y,'[3]Form &amp; Form Handler Details'!CT:CT,"")</f>
        <v>0</v>
      </c>
      <c r="AX153" s="35">
        <f>_xlfn.XLOOKUP($A153,'[3]Form &amp; Form Handler Details'!$Y:$Y,'[3]Form &amp; Form Handler Details'!CU:CU,"")</f>
        <v>0</v>
      </c>
      <c r="AY153" s="35">
        <f>_xlfn.XLOOKUP($A153,'[3]Form &amp; Form Handler Details'!$Y:$Y,'[3]Form &amp; Form Handler Details'!CV:CV,"")</f>
        <v>0</v>
      </c>
      <c r="AZ153" s="35">
        <f>_xlfn.XLOOKUP($A153,'[3]Form &amp; Form Handler Details'!$Y:$Y,'[3]Form &amp; Form Handler Details'!CW:CW,"")</f>
        <v>0</v>
      </c>
      <c r="BA153" s="35">
        <f>_xlfn.XLOOKUP($A153,'[3]Form &amp; Form Handler Details'!$Y:$Y,'[3]Form &amp; Form Handler Details'!CX:CX,"")</f>
        <v>0</v>
      </c>
      <c r="BB153" s="35">
        <f>_xlfn.XLOOKUP($A153,'[3]Form &amp; Form Handler Details'!$Y:$Y,'[3]Form &amp; Form Handler Details'!CY:CY,"")</f>
        <v>0</v>
      </c>
      <c r="BC153" s="35">
        <f>_xlfn.XLOOKUP($A153,'[3]Form &amp; Form Handler Details'!$Y:$Y,'[3]Form &amp; Form Handler Details'!CZ:CZ,"")</f>
        <v>0</v>
      </c>
      <c r="BD153" s="35">
        <f>_xlfn.XLOOKUP($A153,'[3]Form &amp; Form Handler Details'!$Y:$Y,'[3]Form &amp; Form Handler Details'!DA:DA,"")</f>
        <v>0</v>
      </c>
      <c r="BE153" s="35">
        <f>_xlfn.XLOOKUP($A153,'[3]Form &amp; Form Handler Details'!$Y:$Y,'[3]Form &amp; Form Handler Details'!DB:DB,"")</f>
        <v>0</v>
      </c>
      <c r="BF153" s="35">
        <f>_xlfn.XLOOKUP($A153,'[3]Form &amp; Form Handler Details'!$Y:$Y,'[3]Form &amp; Form Handler Details'!DC:DC,"")</f>
        <v>0</v>
      </c>
      <c r="BG153" s="35">
        <f>_xlfn.XLOOKUP($A153,'[3]Form &amp; Form Handler Details'!$Y:$Y,'[3]Form &amp; Form Handler Details'!DD:DD,"")</f>
        <v>0</v>
      </c>
      <c r="BH153" s="35">
        <f>_xlfn.XLOOKUP($A153,'[3]Form &amp; Form Handler Details'!$Y:$Y,'[3]Form &amp; Form Handler Details'!DE:DE,"")</f>
        <v>0</v>
      </c>
      <c r="BI153" s="35">
        <f>_xlfn.XLOOKUP($A153,'[3]Form &amp; Form Handler Details'!$Y:$Y,'[3]Form &amp; Form Handler Details'!DF:DF,"")</f>
        <v>0</v>
      </c>
      <c r="BJ153" s="35">
        <f>_xlfn.XLOOKUP($A153,'[3]Form &amp; Form Handler Details'!$Y:$Y,'[3]Form &amp; Form Handler Details'!DG:DG,"")</f>
        <v>0</v>
      </c>
      <c r="BK153" s="35">
        <f>_xlfn.XLOOKUP($A153,'[3]Form &amp; Form Handler Details'!$Y:$Y,'[3]Form &amp; Form Handler Details'!DH:DH,"")</f>
        <v>0</v>
      </c>
      <c r="BL153" s="35">
        <f>_xlfn.XLOOKUP($A153,'[3]Form &amp; Form Handler Details'!$Y:$Y,'[3]Form &amp; Form Handler Details'!DI:DI,"")</f>
        <v>0</v>
      </c>
      <c r="BM153" s="35">
        <f>_xlfn.XLOOKUP($A153,'[3]Form &amp; Form Handler Details'!$Y:$Y,'[3]Form &amp; Form Handler Details'!DJ:DJ,"")</f>
        <v>0</v>
      </c>
      <c r="BN153" s="35">
        <f>_xlfn.XLOOKUP($A153,'[3]Form &amp; Form Handler Details'!$Y:$Y,'[3]Form &amp; Form Handler Details'!DK:DK,"")</f>
        <v>0</v>
      </c>
      <c r="BO153" s="35">
        <f>_xlfn.XLOOKUP($A153,'[3]Form &amp; Form Handler Details'!$Y:$Y,'[3]Form &amp; Form Handler Details'!DL:DL,"")</f>
        <v>0</v>
      </c>
      <c r="BP153" s="35">
        <f>_xlfn.XLOOKUP($A153,'[3]Form &amp; Form Handler Details'!$Y:$Y,'[3]Form &amp; Form Handler Details'!DM:DM,"")</f>
        <v>0</v>
      </c>
      <c r="BQ153" s="35">
        <f>_xlfn.XLOOKUP($A153,'[3]Form &amp; Form Handler Details'!$Y:$Y,'[3]Form &amp; Form Handler Details'!DN:DN,"")</f>
        <v>0</v>
      </c>
      <c r="BR153" s="35">
        <f>_xlfn.XLOOKUP($A153,'[3]Form &amp; Form Handler Details'!$Y:$Y,'[3]Form &amp; Form Handler Details'!DO:DO,"")</f>
        <v>0</v>
      </c>
      <c r="BS153" s="35">
        <f>_xlfn.XLOOKUP($A153,'[3]Form &amp; Form Handler Details'!$Y:$Y,'[3]Form &amp; Form Handler Details'!DP:DP,"")</f>
        <v>0</v>
      </c>
      <c r="BT153" s="35">
        <f>_xlfn.XLOOKUP($A153,'[3]Form &amp; Form Handler Details'!$Y:$Y,'[3]Form &amp; Form Handler Details'!DQ:DQ,"")</f>
        <v>0</v>
      </c>
      <c r="BU153" s="35">
        <f>_xlfn.XLOOKUP($A153,'[3]Form &amp; Form Handler Details'!$Y:$Y,'[3]Form &amp; Form Handler Details'!DR:DR,"")</f>
        <v>0</v>
      </c>
      <c r="BV153" s="35">
        <f>_xlfn.XLOOKUP($A153,'[3]Form &amp; Form Handler Details'!$Y:$Y,'[3]Form &amp; Form Handler Details'!DS:DS,"")</f>
        <v>0</v>
      </c>
      <c r="BW153" s="35" t="str">
        <f>_xlfn.XLOOKUP($A153,'[3]Form &amp; Form Handler Details'!$Y:$Y,'[3]Form &amp; Form Handler Details'!DT:DT,"")</f>
        <v>HoneyPot</v>
      </c>
      <c r="BX153" s="35" t="str">
        <f>_xlfn.XLOOKUP($A153,'[3]Form &amp; Form Handler Details'!$Y:$Y,'[3]Form &amp; Form Handler Details'!DU:DU,"")</f>
        <v>pardot_extra_field</v>
      </c>
      <c r="BY153" s="35" t="str">
        <f>_xlfn.XLOOKUP($A153,'[3]Form &amp; Form Handler Details'!$Y:$Y,'[3]Form &amp; Form Handler Details'!DV:DV,"")</f>
        <v>Hidden</v>
      </c>
      <c r="BZ153" s="35">
        <f>_xlfn.XLOOKUP($A153,'[3]Form &amp; Form Handler Details'!$Y:$Y,'[3]Form &amp; Form Handler Details'!DW:DW,"")</f>
        <v>0</v>
      </c>
      <c r="CA153" s="35">
        <f>_xlfn.XLOOKUP($A153,'[3]Form &amp; Form Handler Details'!$Y:$Y,'[3]Form &amp; Form Handler Details'!DX:DX,"")</f>
        <v>0</v>
      </c>
      <c r="CB153" s="35">
        <f>_xlfn.XLOOKUP($A153,'[3]Form &amp; Form Handler Details'!$Y:$Y,'[3]Form &amp; Form Handler Details'!DY:DY,"")</f>
        <v>0</v>
      </c>
      <c r="CC153" s="35">
        <f>_xlfn.XLOOKUP($A153,'[3]Form &amp; Form Handler Details'!$Y:$Y,'[3]Form &amp; Form Handler Details'!DZ:DZ,"")</f>
        <v>0</v>
      </c>
      <c r="CD153" s="35">
        <f>_xlfn.XLOOKUP($A153,'[3]Form &amp; Form Handler Details'!$Y:$Y,'[3]Form &amp; Form Handler Details'!EA:EA,"")</f>
        <v>0</v>
      </c>
      <c r="CE153" s="35">
        <f>_xlfn.XLOOKUP($A153,'[3]Form &amp; Form Handler Details'!$Y:$Y,'[3]Form &amp; Form Handler Details'!EB:EB,"")</f>
        <v>0</v>
      </c>
      <c r="CF153" s="35">
        <f>_xlfn.XLOOKUP($A153,'[3]Form &amp; Form Handler Details'!$Y:$Y,'[3]Form &amp; Form Handler Details'!EC:EC,"")</f>
        <v>0</v>
      </c>
      <c r="CG153" s="35">
        <f>_xlfn.XLOOKUP($A153,'[3]Form &amp; Form Handler Details'!$Y:$Y,'[3]Form &amp; Form Handler Details'!ED:ED,"")</f>
        <v>0</v>
      </c>
      <c r="CH153" s="35">
        <f>_xlfn.XLOOKUP($A153,'[3]Form &amp; Form Handler Details'!$Y:$Y,'[3]Form &amp; Form Handler Details'!EE:EE,"")</f>
        <v>0</v>
      </c>
      <c r="CI153" s="35">
        <f>_xlfn.XLOOKUP($A153,'[3]Form &amp; Form Handler Details'!$Y:$Y,'[3]Form &amp; Form Handler Details'!EF:EF,"")</f>
        <v>0</v>
      </c>
      <c r="CJ153" s="35">
        <f>_xlfn.XLOOKUP($A153,'[3]Form &amp; Form Handler Details'!$Y:$Y,'[3]Form &amp; Form Handler Details'!EG:EG,"")</f>
        <v>0</v>
      </c>
      <c r="CK153" s="35">
        <f>_xlfn.XLOOKUP($A153,'[3]Form &amp; Form Handler Details'!$Y:$Y,'[3]Form &amp; Form Handler Details'!EH:EH,"")</f>
        <v>0</v>
      </c>
      <c r="CL153" s="35">
        <f>_xlfn.XLOOKUP($A153,'[3]Form &amp; Form Handler Details'!$Y:$Y,'[3]Form &amp; Form Handler Details'!EI:EI,"")</f>
        <v>0</v>
      </c>
      <c r="CM153" s="35">
        <f>_xlfn.XLOOKUP($A153,'[3]Form &amp; Form Handler Details'!$Y:$Y,'[3]Form &amp; Form Handler Details'!EJ:EJ,"")</f>
        <v>0</v>
      </c>
      <c r="CN153" s="35">
        <f>_xlfn.XLOOKUP($A153,'[3]Form &amp; Form Handler Details'!$Y:$Y,'[3]Form &amp; Form Handler Details'!EK:EK,"")</f>
        <v>0</v>
      </c>
      <c r="CO153" s="35">
        <f>_xlfn.XLOOKUP($A153,'[3]Form &amp; Form Handler Details'!$Y:$Y,'[3]Form &amp; Form Handler Details'!EL:EL,"")</f>
        <v>0</v>
      </c>
      <c r="CP153" s="35">
        <f>_xlfn.XLOOKUP($A153,'[3]Form &amp; Form Handler Details'!$Y:$Y,'[3]Form &amp; Form Handler Details'!EM:EM,"")</f>
        <v>0</v>
      </c>
      <c r="CQ153" s="35" t="str">
        <f>_xlfn.XLOOKUP($A153,'[3]Form &amp; Form Handler Details'!$Y:$Y,'[3]Form &amp; Form Handler Details'!EN:EN,"")</f>
        <v>I agree that I am above 18 years of age. I consent and agree to the PayPal Privacy Statement. *
I consent to PayPal contacting me by phone or by email, and to sending me product, marketing communications or industry information relevant to my query.</v>
      </c>
      <c r="CR153" s="35" t="str">
        <f>_xlfn.XLOOKUP($A153,'[3]Form &amp; Form Handler Details'!$Y:$Y,'[3]Form &amp; Form Handler Details'!EO:EO,"")</f>
        <v>privacyconsent</v>
      </c>
      <c r="CS153" s="35" t="str">
        <f>_xlfn.XLOOKUP($A153,'[3]Form &amp; Form Handler Details'!$Y:$Y,'[3]Form &amp; Form Handler Details'!EP:EP,"")</f>
        <v>Checkbox</v>
      </c>
      <c r="CT153" s="35" t="str">
        <f>_xlfn.XLOOKUP($A153,'[3]Form &amp; Form Handler Details'!$Y:$Y,'[3]Form &amp; Form Handler Details'!EQ:EQ,"")</f>
        <v>This field is required.</v>
      </c>
      <c r="CU153" s="35">
        <f>_xlfn.XLOOKUP($A153,'[3]Form &amp; Form Handler Details'!$Y:$Y,'[3]Form &amp; Form Handler Details'!ER:ER,"")</f>
        <v>0</v>
      </c>
      <c r="CV153" s="35">
        <f>_xlfn.XLOOKUP($A153,'[3]Form &amp; Form Handler Details'!$Y:$Y,'[3]Form &amp; Form Handler Details'!ES:ES,"")</f>
        <v>0</v>
      </c>
      <c r="CW153" s="35">
        <f>_xlfn.XLOOKUP($A153,'[3]Form &amp; Form Handler Details'!$Y:$Y,'[3]Form &amp; Form Handler Details'!ET:ET,"")</f>
        <v>0</v>
      </c>
      <c r="CX153" s="35">
        <f>_xlfn.XLOOKUP($A153,'[3]Form &amp; Form Handler Details'!$Y:$Y,'[3]Form &amp; Form Handler Details'!EU:EU,"")</f>
        <v>0</v>
      </c>
      <c r="CY153" s="35">
        <f>_xlfn.XLOOKUP($A153,'[3]Form &amp; Form Handler Details'!$Y:$Y,'[3]Form &amp; Form Handler Details'!EV:EV,"")</f>
        <v>0</v>
      </c>
      <c r="CZ153" s="35">
        <f>_xlfn.XLOOKUP($A153,'[3]Form &amp; Form Handler Details'!$Y:$Y,'[3]Form &amp; Form Handler Details'!EW:EW,"")</f>
        <v>0</v>
      </c>
      <c r="DA153" s="35">
        <f>_xlfn.XLOOKUP($A153,'[3]Form &amp; Form Handler Details'!$Y:$Y,'[3]Form &amp; Form Handler Details'!EX:EX,"")</f>
        <v>0</v>
      </c>
      <c r="DB153" s="35">
        <f>_xlfn.XLOOKUP($A153,'[3]Form &amp; Form Handler Details'!$Y:$Y,'[3]Form &amp; Form Handler Details'!EY:EY,"")</f>
        <v>0</v>
      </c>
      <c r="DC153" s="35">
        <f>_xlfn.XLOOKUP($A153,'[3]Form &amp; Form Handler Details'!$Y:$Y,'[3]Form &amp; Form Handler Details'!EZ:EZ,"")</f>
        <v>0</v>
      </c>
      <c r="DD153" s="35">
        <f>_xlfn.XLOOKUP($A153,'[3]Form &amp; Form Handler Details'!$Y:$Y,'[3]Form &amp; Form Handler Details'!FA:FA,"")</f>
        <v>0</v>
      </c>
      <c r="DE153" s="35">
        <f>_xlfn.XLOOKUP($A153,'[3]Form &amp; Form Handler Details'!$Y:$Y,'[3]Form &amp; Form Handler Details'!FB:FB,"")</f>
        <v>0</v>
      </c>
      <c r="DF153" s="35">
        <f>_xlfn.XLOOKUP($A153,'[3]Form &amp; Form Handler Details'!$Y:$Y,'[3]Form &amp; Form Handler Details'!FC:FC,"")</f>
        <v>0</v>
      </c>
      <c r="DG153" s="35">
        <f>_xlfn.XLOOKUP($A153,'[3]Form &amp; Form Handler Details'!$Y:$Y,'[3]Form &amp; Form Handler Details'!FD:FD,"")</f>
        <v>0</v>
      </c>
      <c r="DH153" s="35">
        <f>_xlfn.XLOOKUP($A153,'[3]Form &amp; Form Handler Details'!$Y:$Y,'[3]Form &amp; Form Handler Details'!FE:FE,"")</f>
        <v>0</v>
      </c>
      <c r="DI153" s="35">
        <f>_xlfn.XLOOKUP($A153,'[3]Form &amp; Form Handler Details'!$Y:$Y,'[3]Form &amp; Form Handler Details'!FF:FF,"")</f>
        <v>0</v>
      </c>
      <c r="DJ153" s="35">
        <f>_xlfn.XLOOKUP($A153,'[3]Form &amp; Form Handler Details'!$Y:$Y,'[3]Form &amp; Form Handler Details'!FG:FG,"")</f>
        <v>0</v>
      </c>
      <c r="DK153" s="35">
        <f>_xlfn.XLOOKUP($A153,'[3]Form &amp; Form Handler Details'!$Y:$Y,'[3]Form &amp; Form Handler Details'!FH:FH,"")</f>
        <v>0</v>
      </c>
      <c r="DL153" s="35">
        <f>_xlfn.XLOOKUP($A153,'[3]Form &amp; Form Handler Details'!$Y:$Y,'[3]Form &amp; Form Handler Details'!FI:FI,"")</f>
        <v>0</v>
      </c>
      <c r="DM153" s="35">
        <f>_xlfn.XLOOKUP($A153,'[3]Form &amp; Form Handler Details'!$Y:$Y,'[3]Form &amp; Form Handler Details'!FJ:FJ,"")</f>
        <v>0</v>
      </c>
      <c r="DN153" s="35">
        <f>_xlfn.XLOOKUP($A153,'[3]Form &amp; Form Handler Details'!$Y:$Y,'[3]Form &amp; Form Handler Details'!FK:FK,"")</f>
        <v>0</v>
      </c>
      <c r="DO153" s="35">
        <f>_xlfn.XLOOKUP($A153,'[3]Form &amp; Form Handler Details'!$Y:$Y,'[3]Form &amp; Form Handler Details'!FL:FL,"")</f>
        <v>0</v>
      </c>
      <c r="DP153" s="35">
        <f>_xlfn.XLOOKUP($A153,'[3]Form &amp; Form Handler Details'!$Y:$Y,'[3]Form &amp; Form Handler Details'!FM:FM,"")</f>
        <v>0</v>
      </c>
      <c r="DQ153" s="35">
        <f>_xlfn.XLOOKUP($A153,'[3]Form &amp; Form Handler Details'!$Y:$Y,'[3]Form &amp; Form Handler Details'!FN:FN,"")</f>
        <v>0</v>
      </c>
      <c r="DR153" s="35">
        <f>_xlfn.XLOOKUP($A153,'[3]Form &amp; Form Handler Details'!$Y:$Y,'[3]Form &amp; Form Handler Details'!FO:FO,"")</f>
        <v>0</v>
      </c>
      <c r="DS153" s="35">
        <f>_xlfn.XLOOKUP($A153,'[3]Form &amp; Form Handler Details'!$Y:$Y,'[3]Form &amp; Form Handler Details'!FP:FP,"")</f>
        <v>0</v>
      </c>
      <c r="DT153" s="35">
        <f>_xlfn.XLOOKUP($A153,'[3]Form &amp; Form Handler Details'!$Y:$Y,'[3]Form &amp; Form Handler Details'!FQ:FQ,"")</f>
        <v>0</v>
      </c>
      <c r="DU153" s="35">
        <f>_xlfn.XLOOKUP($A153,'[3]Form &amp; Form Handler Details'!$Y:$Y,'[3]Form &amp; Form Handler Details'!FR:FR,"")</f>
        <v>0</v>
      </c>
      <c r="DV153" s="35">
        <f>_xlfn.XLOOKUP($A153,'[3]Form &amp; Form Handler Details'!$Y:$Y,'[3]Form &amp; Form Handler Details'!FS:FS,"")</f>
        <v>0</v>
      </c>
      <c r="DW153" s="35">
        <f>_xlfn.XLOOKUP($A153,'[3]Form &amp; Form Handler Details'!$Y:$Y,'[3]Form &amp; Form Handler Details'!FT:FT,"")</f>
        <v>0</v>
      </c>
      <c r="DX153" s="35">
        <f>_xlfn.XLOOKUP($A153,'[3]Form &amp; Form Handler Details'!$Y:$Y,'[3]Form &amp; Form Handler Details'!FU:FU,"")</f>
        <v>0</v>
      </c>
      <c r="DY153" s="35">
        <f>_xlfn.XLOOKUP($A153,'[3]Form &amp; Form Handler Details'!$Y:$Y,'[3]Form &amp; Form Handler Details'!FV:FV,"")</f>
        <v>0</v>
      </c>
      <c r="DZ153" s="35">
        <f>_xlfn.XLOOKUP($A153,'[3]Form &amp; Form Handler Details'!$Y:$Y,'[3]Form &amp; Form Handler Details'!FW:FW,"")</f>
        <v>0</v>
      </c>
      <c r="EA153" s="35">
        <f>_xlfn.XLOOKUP($A153,'[3]Form &amp; Form Handler Details'!$Y:$Y,'[3]Form &amp; Form Handler Details'!FX:FX,"")</f>
        <v>0</v>
      </c>
      <c r="EB153" s="35">
        <f>_xlfn.XLOOKUP($A153,'[3]Form &amp; Form Handler Details'!$Y:$Y,'[3]Form &amp; Form Handler Details'!FY:FY,"")</f>
        <v>0</v>
      </c>
      <c r="EC153" s="35">
        <f>_xlfn.XLOOKUP($A153,'[3]Form &amp; Form Handler Details'!$Y:$Y,'[3]Form &amp; Form Handler Details'!FZ:FZ,"")</f>
        <v>0</v>
      </c>
      <c r="ED153" s="35">
        <f>_xlfn.XLOOKUP($A153,'[3]Form &amp; Form Handler Details'!$Y:$Y,'[3]Form &amp; Form Handler Details'!GA:GA,"")</f>
        <v>0</v>
      </c>
      <c r="EE153" s="35">
        <f>_xlfn.XLOOKUP($A153,'[3]Form &amp; Form Handler Details'!$Y:$Y,'[3]Form &amp; Form Handler Details'!GB:GB,"")</f>
        <v>0</v>
      </c>
      <c r="EF153" s="35">
        <f>_xlfn.XLOOKUP($A153,'[3]Form &amp; Form Handler Details'!$Y:$Y,'[3]Form &amp; Form Handler Details'!GC:GC,"")</f>
        <v>0</v>
      </c>
      <c r="EG153" s="35">
        <f>_xlfn.XLOOKUP($A153,'[3]Form &amp; Form Handler Details'!$Y:$Y,'[3]Form &amp; Form Handler Details'!GD:GD,"")</f>
        <v>0</v>
      </c>
      <c r="EH153" s="35">
        <f>_xlfn.XLOOKUP($A153,'[3]Form &amp; Form Handler Details'!$Y:$Y,'[3]Form &amp; Form Handler Details'!GE:GE,"")</f>
        <v>0</v>
      </c>
      <c r="EI153" s="35">
        <f>_xlfn.XLOOKUP($A153,'[3]Form &amp; Form Handler Details'!$Y:$Y,'[3]Form &amp; Form Handler Details'!GF:GF,"")</f>
        <v>0</v>
      </c>
      <c r="EJ153" s="35">
        <f>_xlfn.XLOOKUP($A153,'[3]Form &amp; Form Handler Details'!$Y:$Y,'[3]Form &amp; Form Handler Details'!GG:GG,"")</f>
        <v>0</v>
      </c>
      <c r="EK153" s="35">
        <f>_xlfn.XLOOKUP($A153,'[3]Form &amp; Form Handler Details'!$Y:$Y,'[3]Form &amp; Form Handler Details'!GH:GH,"")</f>
        <v>0</v>
      </c>
      <c r="EL153" s="35">
        <f>_xlfn.XLOOKUP($A153,'[3]Form &amp; Form Handler Details'!$Y:$Y,'[3]Form &amp; Form Handler Details'!GI:GI,"")</f>
        <v>0</v>
      </c>
      <c r="EM153" s="35">
        <f>_xlfn.XLOOKUP($A153,'[3]Form &amp; Form Handler Details'!$Y:$Y,'[3]Form &amp; Form Handler Details'!GJ:GJ,"")</f>
        <v>0</v>
      </c>
      <c r="EN153" s="35">
        <f>_xlfn.XLOOKUP($A153,'[3]Form &amp; Form Handler Details'!$Y:$Y,'[3]Form &amp; Form Handler Details'!GK:GK,"")</f>
        <v>0</v>
      </c>
      <c r="EO153" s="35">
        <f>_xlfn.XLOOKUP($A153,'[3]Form &amp; Form Handler Details'!$Y:$Y,'[3]Form &amp; Form Handler Details'!GL:GL,"")</f>
        <v>0</v>
      </c>
      <c r="EP153" s="35">
        <f>_xlfn.XLOOKUP($A153,'[3]Form &amp; Form Handler Details'!$Y:$Y,'[3]Form &amp; Form Handler Details'!GM:GM,"")</f>
        <v>0</v>
      </c>
      <c r="EQ153" s="35">
        <f>_xlfn.XLOOKUP($A153,'[3]Form &amp; Form Handler Details'!$Y:$Y,'[3]Form &amp; Form Handler Details'!GN:GN,"")</f>
        <v>0</v>
      </c>
      <c r="ER153" s="35">
        <f>_xlfn.XLOOKUP($A153,'[3]Form &amp; Form Handler Details'!$Y:$Y,'[3]Form &amp; Form Handler Details'!GO:GO,"")</f>
        <v>0</v>
      </c>
      <c r="ES153" s="35">
        <f>_xlfn.XLOOKUP($A153,'[3]Form &amp; Form Handler Details'!$Y:$Y,'[3]Form &amp; Form Handler Details'!GP:GP,"")</f>
        <v>0</v>
      </c>
      <c r="ET153" s="35">
        <f>_xlfn.XLOOKUP($A153,'[3]Form &amp; Form Handler Details'!$Y:$Y,'[3]Form &amp; Form Handler Details'!GQ:GQ,"")</f>
        <v>0</v>
      </c>
      <c r="EU153" s="35">
        <f>_xlfn.XLOOKUP($A153,'[3]Form &amp; Form Handler Details'!$Y:$Y,'[3]Form &amp; Form Handler Details'!GR:GR,"")</f>
        <v>0</v>
      </c>
      <c r="EV153" s="35">
        <f>_xlfn.XLOOKUP($A153,'[3]Form &amp; Form Handler Details'!$Y:$Y,'[3]Form &amp; Form Handler Details'!GS:GS,"")</f>
        <v>0</v>
      </c>
      <c r="EW153" s="35">
        <f>_xlfn.XLOOKUP($A153,'[3]Form &amp; Form Handler Details'!$Y:$Y,'[3]Form &amp; Form Handler Details'!GT:GT,"")</f>
        <v>0</v>
      </c>
      <c r="EX153" s="35">
        <f>_xlfn.XLOOKUP($A153,'[3]Form &amp; Form Handler Details'!$Y:$Y,'[3]Form &amp; Form Handler Details'!GU:GU,"")</f>
        <v>0</v>
      </c>
      <c r="EY153" s="35">
        <f>_xlfn.XLOOKUP($A153,'[3]Form &amp; Form Handler Details'!$Y:$Y,'[3]Form &amp; Form Handler Details'!GV:GV,"")</f>
        <v>0</v>
      </c>
      <c r="EZ153" s="35">
        <f>_xlfn.XLOOKUP($A153,'[3]Form &amp; Form Handler Details'!$Y:$Y,'[3]Form &amp; Form Handler Details'!GW:GW,"")</f>
        <v>0</v>
      </c>
      <c r="FA153" s="35">
        <f>_xlfn.XLOOKUP($A153,'[3]Form &amp; Form Handler Details'!$Y:$Y,'[3]Form &amp; Form Handler Details'!GX:GX,"")</f>
        <v>0</v>
      </c>
      <c r="FB153" s="35">
        <f>_xlfn.XLOOKUP($A153,'[3]Form &amp; Form Handler Details'!$Y:$Y,'[3]Form &amp; Form Handler Details'!GY:GY,"")</f>
        <v>0</v>
      </c>
      <c r="FC153" s="35">
        <f>_xlfn.XLOOKUP($A153,'[3]Form &amp; Form Handler Details'!$Y:$Y,'[3]Form &amp; Form Handler Details'!GZ:GZ,"")</f>
        <v>0</v>
      </c>
      <c r="FD153" s="35">
        <f>_xlfn.XLOOKUP($A153,'[3]Form &amp; Form Handler Details'!$Y:$Y,'[3]Form &amp; Form Handler Details'!HA:HA,"")</f>
        <v>0</v>
      </c>
      <c r="FE153" s="35">
        <f>_xlfn.XLOOKUP($A153,'[3]Form &amp; Form Handler Details'!$Y:$Y,'[3]Form &amp; Form Handler Details'!HB:HB,"")</f>
        <v>0</v>
      </c>
      <c r="FF153" s="35">
        <f>_xlfn.XLOOKUP($A153,'[3]Form &amp; Form Handler Details'!$Y:$Y,'[3]Form &amp; Form Handler Details'!HC:HC,"")</f>
        <v>0</v>
      </c>
      <c r="FG153" s="35">
        <f>_xlfn.XLOOKUP($A153,'[3]Form &amp; Form Handler Details'!$Y:$Y,'[3]Form &amp; Form Handler Details'!HD:HD,"")</f>
        <v>0</v>
      </c>
      <c r="FH153" s="35">
        <f>_xlfn.XLOOKUP($A153,'[3]Form &amp; Form Handler Details'!$Y:$Y,'[3]Form &amp; Form Handler Details'!HE:HE,"")</f>
        <v>0</v>
      </c>
      <c r="FI153" s="35" t="str">
        <f>_xlfn.XLOOKUP($A153,'[3]Form &amp; Form Handler Details'!$Y:$Y,'[3]Form &amp; Form Handler Details'!HF:HF,"")</f>
        <v>Function
Please select
Finance
Digital Transformation
Technology
Product
Operations
E-commerce
Payments
Partnerships
Procurement
Sourcing
Marketing
Business Development
Sales
Engineering
Risk
Legal
HR
Admin
Others</v>
      </c>
      <c r="FJ153" s="35" t="str">
        <f>_xlfn.XLOOKUP($A153,'[3]Form &amp; Form Handler Details'!$Y:$Y,'[3]Form &amp; Form Handler Details'!HG:HG,"")</f>
        <v>organizationalrole</v>
      </c>
      <c r="FK153" s="35" t="str">
        <f>_xlfn.XLOOKUP($A153,'[3]Form &amp; Form Handler Details'!$Y:$Y,'[3]Form &amp; Form Handler Details'!HH:HH,"")</f>
        <v>Dropdown</v>
      </c>
      <c r="FL153" s="35" t="str">
        <f>_xlfn.XLOOKUP($A153,'[3]Form &amp; Form Handler Details'!$Y:$Y,'[3]Form &amp; Form Handler Details'!HI:HI,"")</f>
        <v>This field is required</v>
      </c>
      <c r="FM153" s="35">
        <f>_xlfn.XLOOKUP($A153,'[3]Form &amp; Form Handler Details'!$Y:$Y,'[3]Form &amp; Form Handler Details'!HJ:HJ,"")</f>
        <v>0</v>
      </c>
      <c r="FN153" s="35">
        <f>_xlfn.XLOOKUP($A153,'[3]Form &amp; Form Handler Details'!$Y:$Y,'[3]Form &amp; Form Handler Details'!HK:HK,"")</f>
        <v>0</v>
      </c>
      <c r="FO153" s="35">
        <f>_xlfn.XLOOKUP($A153,'[3]Form &amp; Form Handler Details'!$Y:$Y,'[3]Form &amp; Form Handler Details'!HL:HL,"")</f>
        <v>0</v>
      </c>
      <c r="FP153" s="35">
        <f>_xlfn.XLOOKUP($A153,'[3]Form &amp; Form Handler Details'!$Y:$Y,'[3]Form &amp; Form Handler Details'!HM:HM,"")</f>
        <v>0</v>
      </c>
      <c r="FQ153" s="35">
        <f>_xlfn.XLOOKUP($A153,'[3]Form &amp; Form Handler Details'!$Y:$Y,'[3]Form &amp; Form Handler Details'!HN:HN,"")</f>
        <v>0</v>
      </c>
      <c r="FR153" s="35">
        <f>_xlfn.XLOOKUP($A153,'[3]Form &amp; Form Handler Details'!$Y:$Y,'[3]Form &amp; Form Handler Details'!HO:HO,"")</f>
        <v>0</v>
      </c>
      <c r="FS153" s="35">
        <f>_xlfn.XLOOKUP($A153,'[3]Form &amp; Form Handler Details'!$Y:$Y,'[3]Form &amp; Form Handler Details'!HP:HP,"")</f>
        <v>0</v>
      </c>
      <c r="FT153" s="35">
        <f>_xlfn.XLOOKUP($A153,'[3]Form &amp; Form Handler Details'!$Y:$Y,'[3]Form &amp; Form Handler Details'!HQ:HQ,"")</f>
        <v>0</v>
      </c>
      <c r="FU153" s="35">
        <f>_xlfn.XLOOKUP($A153,'[3]Form &amp; Form Handler Details'!$Y:$Y,'[3]Form &amp; Form Handler Details'!HR:HR,"")</f>
        <v>0</v>
      </c>
      <c r="FV153" s="35">
        <f>_xlfn.XLOOKUP($A153,'[3]Form &amp; Form Handler Details'!$Y:$Y,'[3]Form &amp; Form Handler Details'!HS:HS,"")</f>
        <v>0</v>
      </c>
      <c r="FW153" s="35">
        <f>_xlfn.XLOOKUP($A153,'[3]Form &amp; Form Handler Details'!$Y:$Y,'[3]Form &amp; Form Handler Details'!HT:HT,"")</f>
        <v>0</v>
      </c>
      <c r="FX153" s="35">
        <f>_xlfn.XLOOKUP($A153,'[3]Form &amp; Form Handler Details'!$Y:$Y,'[3]Form &amp; Form Handler Details'!HU:HU,"")</f>
        <v>0</v>
      </c>
      <c r="FY153" s="35">
        <f>_xlfn.XLOOKUP($A153,'[3]Form &amp; Form Handler Details'!$Y:$Y,'[3]Form &amp; Form Handler Details'!HV:HV,"")</f>
        <v>0</v>
      </c>
      <c r="FZ153" s="35">
        <f>_xlfn.XLOOKUP($A153,'[3]Form &amp; Form Handler Details'!$Y:$Y,'[3]Form &amp; Form Handler Details'!HW:HW,"")</f>
        <v>0</v>
      </c>
      <c r="GA153" s="35">
        <f>_xlfn.XLOOKUP($A153,'[3]Form &amp; Form Handler Details'!$Y:$Y,'[3]Form &amp; Form Handler Details'!HX:HX,"")</f>
        <v>0</v>
      </c>
      <c r="GB153" s="35">
        <f>_xlfn.XLOOKUP($A153,'[3]Form &amp; Form Handler Details'!$Y:$Y,'[3]Form &amp; Form Handler Details'!HY:HY,"")</f>
        <v>0</v>
      </c>
      <c r="GC153" s="35">
        <f>_xlfn.XLOOKUP($A153,'[3]Form &amp; Form Handler Details'!$Y:$Y,'[3]Form &amp; Form Handler Details'!HZ:HZ,"")</f>
        <v>0</v>
      </c>
      <c r="GD153" s="35">
        <f>_xlfn.XLOOKUP($A153,'[3]Form &amp; Form Handler Details'!$Y:$Y,'[3]Form &amp; Form Handler Details'!IA:IA,"")</f>
        <v>0</v>
      </c>
      <c r="GE153" s="35">
        <f>_xlfn.XLOOKUP($A153,'[3]Form &amp; Form Handler Details'!$Y:$Y,'[3]Form &amp; Form Handler Details'!IB:IB,"")</f>
        <v>0</v>
      </c>
      <c r="GF153" s="35">
        <f>_xlfn.XLOOKUP($A153,'[3]Form &amp; Form Handler Details'!$Y:$Y,'[3]Form &amp; Form Handler Details'!IC:IC,"")</f>
        <v>0</v>
      </c>
      <c r="GG153" s="35">
        <f>_xlfn.XLOOKUP($A153,'[3]Form &amp; Form Handler Details'!$Y:$Y,'[3]Form &amp; Form Handler Details'!ID:ID,"")</f>
        <v>0</v>
      </c>
      <c r="GH153" s="35">
        <f>_xlfn.XLOOKUP($A153,'[3]Form &amp; Form Handler Details'!$Y:$Y,'[3]Form &amp; Form Handler Details'!IE:IE,"")</f>
        <v>0</v>
      </c>
      <c r="GI153" s="35">
        <f>_xlfn.XLOOKUP($A153,'[3]Form &amp; Form Handler Details'!$Y:$Y,'[3]Form &amp; Form Handler Details'!IF:IF,"")</f>
        <v>0</v>
      </c>
      <c r="GJ153" s="35">
        <f>_xlfn.XLOOKUP($A153,'[3]Form &amp; Form Handler Details'!$Y:$Y,'[3]Form &amp; Form Handler Details'!IG:IG,"")</f>
        <v>0</v>
      </c>
      <c r="GK153" s="35">
        <f>_xlfn.XLOOKUP($A153,'[3]Form &amp; Form Handler Details'!$Y:$Y,'[3]Form &amp; Form Handler Details'!IH:IH,"")</f>
        <v>0</v>
      </c>
      <c r="GL153" s="35">
        <f>_xlfn.XLOOKUP($A153,'[3]Form &amp; Form Handler Details'!$Y:$Y,'[3]Form &amp; Form Handler Details'!II:II,"")</f>
        <v>0</v>
      </c>
      <c r="GM153" s="35">
        <f>_xlfn.XLOOKUP($A153,'[3]Form &amp; Form Handler Details'!$Y:$Y,'[3]Form &amp; Form Handler Details'!IJ:IJ,"")</f>
        <v>0</v>
      </c>
      <c r="GN153" s="35">
        <f>_xlfn.XLOOKUP($A153,'[3]Form &amp; Form Handler Details'!$Y:$Y,'[3]Form &amp; Form Handler Details'!IK:IK,"")</f>
        <v>0</v>
      </c>
      <c r="GO153" s="35">
        <f>_xlfn.XLOOKUP($A153,'[3]Form &amp; Form Handler Details'!$Y:$Y,'[3]Form &amp; Form Handler Details'!IL:IL,"")</f>
        <v>0</v>
      </c>
      <c r="GP153" s="35">
        <f>_xlfn.XLOOKUP($A153,'[3]Form &amp; Form Handler Details'!$Y:$Y,'[3]Form &amp; Form Handler Details'!IM:IM,"")</f>
        <v>0</v>
      </c>
      <c r="GQ153" s="35">
        <f>_xlfn.XLOOKUP($A153,'[3]Form &amp; Form Handler Details'!$Y:$Y,'[3]Form &amp; Form Handler Details'!IN:IN,"")</f>
        <v>0</v>
      </c>
      <c r="GR153" s="35">
        <f>_xlfn.XLOOKUP($A153,'[3]Form &amp; Form Handler Details'!$Y:$Y,'[3]Form &amp; Form Handler Details'!IO:IO,"")</f>
        <v>0</v>
      </c>
      <c r="GS153" s="35">
        <f>_xlfn.XLOOKUP($A153,'[3]Form &amp; Form Handler Details'!$Y:$Y,'[3]Form &amp; Form Handler Details'!IP:IP,"")</f>
        <v>0</v>
      </c>
      <c r="GT153" s="35">
        <f>_xlfn.XLOOKUP($A153,'[3]Form &amp; Form Handler Details'!$Y:$Y,'[3]Form &amp; Form Handler Details'!IQ:IQ,"")</f>
        <v>0</v>
      </c>
      <c r="GU153" s="35">
        <f>_xlfn.XLOOKUP($A153,'[3]Form &amp; Form Handler Details'!$Y:$Y,'[3]Form &amp; Form Handler Details'!IR:IR,"")</f>
        <v>0</v>
      </c>
      <c r="GV153" s="35">
        <f>_xlfn.XLOOKUP($A153,'[3]Form &amp; Form Handler Details'!$Y:$Y,'[3]Form &amp; Form Handler Details'!IS:IS,"")</f>
        <v>0</v>
      </c>
      <c r="GW153" s="35">
        <f>_xlfn.XLOOKUP($A153,'[3]Form &amp; Form Handler Details'!$Y:$Y,'[3]Form &amp; Form Handler Details'!IT:IT,"")</f>
        <v>0</v>
      </c>
      <c r="GX153" s="35">
        <f>_xlfn.XLOOKUP($A153,'[3]Form &amp; Form Handler Details'!$Y:$Y,'[3]Form &amp; Form Handler Details'!IU:IU,"")</f>
        <v>0</v>
      </c>
      <c r="GY153" s="35">
        <f>_xlfn.XLOOKUP($A153,'[3]Form &amp; Form Handler Details'!$Y:$Y,'[3]Form &amp; Form Handler Details'!IV:IV,"")</f>
        <v>0</v>
      </c>
      <c r="GZ153" s="35">
        <f>_xlfn.XLOOKUP($A153,'[3]Form &amp; Form Handler Details'!$Y:$Y,'[3]Form &amp; Form Handler Details'!IW:IW,"")</f>
        <v>0</v>
      </c>
      <c r="HA153" s="35">
        <f>_xlfn.XLOOKUP($A153,'[3]Form &amp; Form Handler Details'!$Y:$Y,'[3]Form &amp; Form Handler Details'!IX:IX,"")</f>
        <v>0</v>
      </c>
      <c r="HB153" s="35">
        <f>_xlfn.XLOOKUP($A153,'[3]Form &amp; Form Handler Details'!$Y:$Y,'[3]Form &amp; Form Handler Details'!IY:IY,"")</f>
        <v>0</v>
      </c>
      <c r="HC153" s="35">
        <f>_xlfn.XLOOKUP($A153,'[3]Form &amp; Form Handler Details'!$Y:$Y,'[3]Form &amp; Form Handler Details'!IZ:IZ,"")</f>
        <v>0</v>
      </c>
      <c r="HD153" s="35">
        <f>_xlfn.XLOOKUP($A153,'[3]Form &amp; Form Handler Details'!$Y:$Y,'[3]Form &amp; Form Handler Details'!JA:JA,"")</f>
        <v>0</v>
      </c>
      <c r="HE153" s="35">
        <f>_xlfn.XLOOKUP($A153,'[3]Form &amp; Form Handler Details'!$Y:$Y,'[3]Form &amp; Form Handler Details'!JB:JB,"")</f>
        <v>0</v>
      </c>
      <c r="HF153" s="35">
        <f>_xlfn.XLOOKUP($A153,'[3]Form &amp; Form Handler Details'!$Y:$Y,'[3]Form &amp; Form Handler Details'!JC:JC,"")</f>
        <v>0</v>
      </c>
      <c r="HG153" s="35">
        <f>_xlfn.XLOOKUP($A153,'[3]Form &amp; Form Handler Details'!$Y:$Y,'[3]Form &amp; Form Handler Details'!JD:JD,"")</f>
        <v>0</v>
      </c>
      <c r="HH153" s="35">
        <f>_xlfn.XLOOKUP($A153,'[3]Form &amp; Form Handler Details'!$Y:$Y,'[3]Form &amp; Form Handler Details'!JE:JE,"")</f>
        <v>0</v>
      </c>
      <c r="HI153" s="35">
        <f>_xlfn.XLOOKUP($A153,'[3]Form &amp; Form Handler Details'!$Y:$Y,'[3]Form &amp; Form Handler Details'!JF:JF,"")</f>
        <v>0</v>
      </c>
      <c r="HJ153" s="35">
        <f>_xlfn.XLOOKUP($A153,'[3]Form &amp; Form Handler Details'!$Y:$Y,'[3]Form &amp; Form Handler Details'!JG:JG,"")</f>
        <v>0</v>
      </c>
      <c r="HK153" s="35">
        <f>_xlfn.XLOOKUP($A153,'[3]Form &amp; Form Handler Details'!$Y:$Y,'[3]Form &amp; Form Handler Details'!JH:JH,"")</f>
        <v>0</v>
      </c>
      <c r="HL153" s="35">
        <f>_xlfn.XLOOKUP($A153,'[3]Form &amp; Form Handler Details'!$Y:$Y,'[3]Form &amp; Form Handler Details'!JI:JI,"")</f>
        <v>0</v>
      </c>
      <c r="HM153" s="35">
        <f>_xlfn.XLOOKUP($A153,'[3]Form &amp; Form Handler Details'!$Y:$Y,'[3]Form &amp; Form Handler Details'!JJ:JJ,"")</f>
        <v>0</v>
      </c>
      <c r="HN153" s="35">
        <f>_xlfn.XLOOKUP($A153,'[3]Form &amp; Form Handler Details'!$Y:$Y,'[3]Form &amp; Form Handler Details'!JK:JK,"")</f>
        <v>0</v>
      </c>
      <c r="HO153" s="35">
        <f>_xlfn.XLOOKUP($A153,'[3]Form &amp; Form Handler Details'!$Y:$Y,'[3]Form &amp; Form Handler Details'!JL:JL,"")</f>
        <v>0</v>
      </c>
      <c r="HP153" s="35">
        <f>_xlfn.XLOOKUP($A153,'[3]Form &amp; Form Handler Details'!$Y:$Y,'[3]Form &amp; Form Handler Details'!JM:JM,"")</f>
        <v>0</v>
      </c>
      <c r="HQ153" s="35">
        <f>_xlfn.XLOOKUP($A153,'[3]Form &amp; Form Handler Details'!$Y:$Y,'[3]Form &amp; Form Handler Details'!JN:JN,"")</f>
        <v>0</v>
      </c>
      <c r="HR153" s="35">
        <f>_xlfn.XLOOKUP($A153,'[3]Form &amp; Form Handler Details'!$Y:$Y,'[3]Form &amp; Form Handler Details'!JO:JO,"")</f>
        <v>0</v>
      </c>
      <c r="HS153" s="35">
        <f>_xlfn.XLOOKUP($A153,'[3]Form &amp; Form Handler Details'!$Y:$Y,'[3]Form &amp; Form Handler Details'!JP:JP,"")</f>
        <v>0</v>
      </c>
      <c r="HT153" s="35">
        <f>_xlfn.XLOOKUP($A153,'[3]Form &amp; Form Handler Details'!$Y:$Y,'[3]Form &amp; Form Handler Details'!JQ:JQ,"")</f>
        <v>0</v>
      </c>
      <c r="HU153" s="35">
        <f>_xlfn.XLOOKUP($A153,'[3]Form &amp; Form Handler Details'!$Y:$Y,'[3]Form &amp; Form Handler Details'!JR:JR,"")</f>
        <v>0</v>
      </c>
      <c r="HV153" s="35">
        <f>_xlfn.XLOOKUP($A153,'[3]Form &amp; Form Handler Details'!$Y:$Y,'[3]Form &amp; Form Handler Details'!JS:JS,"")</f>
        <v>0</v>
      </c>
      <c r="HW153" s="35">
        <f>_xlfn.XLOOKUP($A153,'[3]Form &amp; Form Handler Details'!$Y:$Y,'[3]Form &amp; Form Handler Details'!JT:JT,"")</f>
        <v>0</v>
      </c>
    </row>
    <row r="154" spans="1:231" ht="165" customHeight="1">
      <c r="A154" s="32" t="s">
        <v>260</v>
      </c>
      <c r="B154" s="32" t="str">
        <f>_xlfn.XLOOKUP(Table46[[#This Row],[UFID]],ATC!C:C,ATC!A:A,"")</f>
        <v>08</v>
      </c>
      <c r="C154" s="31" t="str">
        <f>_xlfn.XLOOKUP(Table46[[#This Row],[UFID]],ATC!C:C,ATC!E:E,"")</f>
        <v>Build Queue</v>
      </c>
      <c r="D154" s="31">
        <f>_xlfn.XLOOKUP(Table46[[#This Row],[UFID]],ATC!C:C,ATC!J:J,"")</f>
        <v>0</v>
      </c>
      <c r="E154" s="31" t="s">
        <v>613</v>
      </c>
      <c r="F154" s="34" t="str">
        <f>_xlfn.XLOOKUP(Table46[[#This Row],[UFID]],'[3]Form &amp; Form Handler Details'!$Y:$Y,'[3]Form &amp; Form Handler Details'!$F:$F,"")</f>
        <v>https://www.paypal.com/sg/enterprise/business-roadmap/payment-protection-planning-for-recession</v>
      </c>
      <c r="G154" s="34" t="str">
        <f>_xlfn.XLOOKUP(Table46[[#This Row],[UFID]],'[3]Form &amp; Form Handler Details'!$Y:$Y,'[3]Form &amp; Form Handler Details'!$I:$I,"")</f>
        <v>https://www.paypalobjects.com/marketing/web/sg/enterprise/business-roadmap/pdf/FY-Planning-Digital-Magazine-Final-URL.pdf</v>
      </c>
      <c r="H154" s="34" t="str">
        <f>_xlfn.XLOOKUP(Table46[[#This Row],[UFID]],'[3]Form &amp; Form Handler Details'!$Y:$Y,'[3]Form &amp; Form Handler Details'!$E:$E,"")</f>
        <v>https://pypd.paypal-mktg.com/l/925803/2023-01-16/2qmjb</v>
      </c>
      <c r="I154" s="34" t="str">
        <f>_xlfn.XLOOKUP(Table46[[#This Row],[UFID]],'[3]Form &amp; Form Handler Details'!$Y:$Y,'[3]Form &amp; Form Handler Details'!$U:$U,"")</f>
        <v>APAC-SG-FRH-23-FY-Planning-Content-Download-Magazine-Form-Live</v>
      </c>
      <c r="J154" s="34" t="str">
        <f>_xlfn.XLOOKUP(Table46[[#This Row],[UFID]],'[3]Form &amp; Form Handler Details'!$Y:$Y,'[3]Form &amp; Form Handler Details'!$V:$V,"")</f>
        <v>https://pypd.paypal-mktg.com/l/925803/2023-04-18/2rt47</v>
      </c>
      <c r="K154" s="34" t="str">
        <f t="shared" si="4"/>
        <v>2023-04-18/2rt47</v>
      </c>
      <c r="L154" s="34" t="str">
        <f>_xlfn.XLOOKUP(Table46[[#This Row],[UFID]],'[3]Form &amp; Form Handler Details'!$Y:$Y,'[3]Form &amp; Form Handler Details'!$D:$D,"")</f>
        <v>APAC-SG-FRM-23-FY-Planning-Content-Download-Magazine-Form-Live</v>
      </c>
      <c r="M154" s="35" t="str">
        <f>_xlfn.XLOOKUP($A154,'[3]Form &amp; Form Handler Details'!$Y:$Y,'[3]Form &amp; Form Handler Details'!BJ:BJ,"")</f>
        <v>First Name*</v>
      </c>
      <c r="N154" s="35" t="str">
        <f>_xlfn.XLOOKUP($A154,'[3]Form &amp; Form Handler Details'!$Y:$Y,'[3]Form &amp; Form Handler Details'!BK:BK,"")</f>
        <v>firstname</v>
      </c>
      <c r="O154" s="35" t="str">
        <f>_xlfn.XLOOKUP($A154,'[3]Form &amp; Form Handler Details'!$Y:$Y,'[3]Form &amp; Form Handler Details'!BL:BL,"")</f>
        <v>Text</v>
      </c>
      <c r="P154" s="35" t="str">
        <f>_xlfn.XLOOKUP($A154,'[3]Form &amp; Form Handler Details'!$Y:$Y,'[3]Form &amp; Form Handler Details'!BM:BM,"")</f>
        <v>This field is required.</v>
      </c>
      <c r="Q154" s="35" t="str">
        <f>_xlfn.XLOOKUP($A154,'[3]Form &amp; Form Handler Details'!$Y:$Y,'[3]Form &amp; Form Handler Details'!BN:BN,"")</f>
        <v>Last Name*</v>
      </c>
      <c r="R154" s="35" t="str">
        <f>_xlfn.XLOOKUP($A154,'[3]Form &amp; Form Handler Details'!$Y:$Y,'[3]Form &amp; Form Handler Details'!BO:BO,"")</f>
        <v>lastname</v>
      </c>
      <c r="S154" s="35" t="str">
        <f>_xlfn.XLOOKUP($A154,'[3]Form &amp; Form Handler Details'!$Y:$Y,'[3]Form &amp; Form Handler Details'!BP:BP,"")</f>
        <v>Text</v>
      </c>
      <c r="T154" s="35" t="str">
        <f>_xlfn.XLOOKUP($A154,'[3]Form &amp; Form Handler Details'!$Y:$Y,'[3]Form &amp; Form Handler Details'!BQ:BQ,"")</f>
        <v>This field is required.</v>
      </c>
      <c r="U154" s="35" t="str">
        <f>_xlfn.XLOOKUP($A154,'[3]Form &amp; Form Handler Details'!$Y:$Y,'[3]Form &amp; Form Handler Details'!BR:BR,"")</f>
        <v>Email Address*</v>
      </c>
      <c r="V154" s="35" t="str">
        <f>_xlfn.XLOOKUP($A154,'[3]Form &amp; Form Handler Details'!$Y:$Y,'[3]Form &amp; Form Handler Details'!BS:BS,"")</f>
        <v>workemail</v>
      </c>
      <c r="W154" s="35" t="str">
        <f>_xlfn.XLOOKUP($A154,'[3]Form &amp; Form Handler Details'!$Y:$Y,'[3]Form &amp; Form Handler Details'!BT:BT,"")</f>
        <v>Text</v>
      </c>
      <c r="X154" s="35" t="str">
        <f>_xlfn.XLOOKUP($A154,'[3]Form &amp; Form Handler Details'!$Y:$Y,'[3]Form &amp; Form Handler Details'!BU:BU,"")</f>
        <v>This field is required.</v>
      </c>
      <c r="Y154" s="35" t="str">
        <f>_xlfn.XLOOKUP($A154,'[3]Form &amp; Form Handler Details'!$Y:$Y,'[3]Form &amp; Form Handler Details'!BV:BV,"")</f>
        <v>Company</v>
      </c>
      <c r="Z154" s="35" t="str">
        <f>_xlfn.XLOOKUP($A154,'[3]Form &amp; Form Handler Details'!$Y:$Y,'[3]Form &amp; Form Handler Details'!BW:BW,"")</f>
        <v>companyname</v>
      </c>
      <c r="AA154" s="35" t="str">
        <f>_xlfn.XLOOKUP($A154,'[3]Form &amp; Form Handler Details'!$Y:$Y,'[3]Form &amp; Form Handler Details'!BX:BX,"")</f>
        <v>Text</v>
      </c>
      <c r="AB154" s="35" t="str">
        <f>_xlfn.XLOOKUP($A154,'[3]Form &amp; Form Handler Details'!$Y:$Y,'[3]Form &amp; Form Handler Details'!BY:BY,"")</f>
        <v>This field is required.</v>
      </c>
      <c r="AC154" s="35">
        <f>_xlfn.XLOOKUP($A154,'[3]Form &amp; Form Handler Details'!$Y:$Y,'[3]Form &amp; Form Handler Details'!BZ:BZ,"")</f>
        <v>0</v>
      </c>
      <c r="AD154" s="35">
        <f>_xlfn.XLOOKUP($A154,'[3]Form &amp; Form Handler Details'!$Y:$Y,'[3]Form &amp; Form Handler Details'!CA:CA,"")</f>
        <v>0</v>
      </c>
      <c r="AE154" s="35">
        <f>_xlfn.XLOOKUP($A154,'[3]Form &amp; Form Handler Details'!$Y:$Y,'[3]Form &amp; Form Handler Details'!CB:CB,"")</f>
        <v>0</v>
      </c>
      <c r="AF154" s="35">
        <f>_xlfn.XLOOKUP($A154,'[3]Form &amp; Form Handler Details'!$Y:$Y,'[3]Form &amp; Form Handler Details'!CC:CC,"")</f>
        <v>0</v>
      </c>
      <c r="AG154" s="35" t="str">
        <f>_xlfn.XLOOKUP($A154,'[3]Form &amp; Form Handler Details'!$Y:$Y,'[3]Form &amp; Form Handler Details'!CD:CD,"")</f>
        <v>Annual Online Sales Revenue (USD)*
Please Select
More than $9M
$100k-$9M
Less than $100k</v>
      </c>
      <c r="AH154" s="35" t="str">
        <f>_xlfn.XLOOKUP($A154,'[3]Form &amp; Form Handler Details'!$Y:$Y,'[3]Form &amp; Form Handler Details'!CE:CE,"")</f>
        <v>annualonlinesales</v>
      </c>
      <c r="AI154" s="35" t="str">
        <f>_xlfn.XLOOKUP($A154,'[3]Form &amp; Form Handler Details'!$Y:$Y,'[3]Form &amp; Form Handler Details'!CF:CF,"")</f>
        <v>Dropdown</v>
      </c>
      <c r="AJ154" s="35" t="str">
        <f>_xlfn.XLOOKUP($A154,'[3]Form &amp; Form Handler Details'!$Y:$Y,'[3]Form &amp; Form Handler Details'!CG:CG,"")</f>
        <v>This field is required</v>
      </c>
      <c r="AK154" s="35" t="str">
        <f>_xlfn.XLOOKUP($A154,'[3]Form &amp; Form Handler Details'!$Y:$Y,'[3]Form &amp; Form Handler Details'!CH:CH,"")</f>
        <v>Company URL</v>
      </c>
      <c r="AL154" s="35" t="str">
        <f>_xlfn.XLOOKUP($A154,'[3]Form &amp; Form Handler Details'!$Y:$Y,'[3]Form &amp; Form Handler Details'!CI:CI,"")</f>
        <v>companywebsite</v>
      </c>
      <c r="AM154" s="35" t="str">
        <f>_xlfn.XLOOKUP($A154,'[3]Form &amp; Form Handler Details'!$Y:$Y,'[3]Form &amp; Form Handler Details'!CJ:CJ,"")</f>
        <v>Text</v>
      </c>
      <c r="AN154" s="35" t="str">
        <f>_xlfn.XLOOKUP($A154,'[3]Form &amp; Form Handler Details'!$Y:$Y,'[3]Form &amp; Form Handler Details'!CK:CK,"")</f>
        <v>this field is reqiured</v>
      </c>
      <c r="AO154" s="35" t="str">
        <f>_xlfn.XLOOKUP($A154,'[3]Form &amp; Form Handler Details'!$Y:$Y,'[3]Form &amp; Form Handler Details'!CL:CL,"")</f>
        <v>Business Phone</v>
      </c>
      <c r="AP154" s="35" t="str">
        <f>_xlfn.XLOOKUP($A154,'[3]Form &amp; Form Handler Details'!$Y:$Y,'[3]Form &amp; Form Handler Details'!CM:CM,"")</f>
        <v>phonenumber</v>
      </c>
      <c r="AQ154" s="35" t="str">
        <f>_xlfn.XLOOKUP($A154,'[3]Form &amp; Form Handler Details'!$Y:$Y,'[3]Form &amp; Form Handler Details'!CN:CN,"")</f>
        <v>Text</v>
      </c>
      <c r="AR154" s="35" t="str">
        <f>_xlfn.XLOOKUP($A154,'[3]Form &amp; Form Handler Details'!$Y:$Y,'[3]Form &amp; Form Handler Details'!CO:CO,"")</f>
        <v>this field is reqiured</v>
      </c>
      <c r="AS154" s="35" t="str">
        <f>_xlfn.XLOOKUP($A154,'[3]Form &amp; Form Handler Details'!$Y:$Y,'[3]Form &amp; Form Handler Details'!CP:CP,"")</f>
        <v>Job Title
Please Select
Board Member
Founder/Owner
C-Suite / Director/VP
Head of Department
Sr. Manager/Manager
Coordinator.Assistant/Secretary</v>
      </c>
      <c r="AT154" s="35" t="str">
        <f>_xlfn.XLOOKUP($A154,'[3]Form &amp; Form Handler Details'!$Y:$Y,'[3]Form &amp; Form Handler Details'!CQ:CQ,"")</f>
        <v>jobtitle</v>
      </c>
      <c r="AU154" s="35" t="str">
        <f>_xlfn.XLOOKUP($A154,'[3]Form &amp; Form Handler Details'!$Y:$Y,'[3]Form &amp; Form Handler Details'!CR:CR,"")</f>
        <v>Text</v>
      </c>
      <c r="AV154" s="35" t="str">
        <f>_xlfn.XLOOKUP($A154,'[3]Form &amp; Form Handler Details'!$Y:$Y,'[3]Form &amp; Form Handler Details'!CS:CS,"")</f>
        <v>This field is required</v>
      </c>
      <c r="AW154" s="35">
        <f>_xlfn.XLOOKUP($A154,'[3]Form &amp; Form Handler Details'!$Y:$Y,'[3]Form &amp; Form Handler Details'!CT:CT,"")</f>
        <v>0</v>
      </c>
      <c r="AX154" s="35">
        <f>_xlfn.XLOOKUP($A154,'[3]Form &amp; Form Handler Details'!$Y:$Y,'[3]Form &amp; Form Handler Details'!CU:CU,"")</f>
        <v>0</v>
      </c>
      <c r="AY154" s="35">
        <f>_xlfn.XLOOKUP($A154,'[3]Form &amp; Form Handler Details'!$Y:$Y,'[3]Form &amp; Form Handler Details'!CV:CV,"")</f>
        <v>0</v>
      </c>
      <c r="AZ154" s="35">
        <f>_xlfn.XLOOKUP($A154,'[3]Form &amp; Form Handler Details'!$Y:$Y,'[3]Form &amp; Form Handler Details'!CW:CW,"")</f>
        <v>0</v>
      </c>
      <c r="BA154" s="35">
        <f>_xlfn.XLOOKUP($A154,'[3]Form &amp; Form Handler Details'!$Y:$Y,'[3]Form &amp; Form Handler Details'!CX:CX,"")</f>
        <v>0</v>
      </c>
      <c r="BB154" s="35">
        <f>_xlfn.XLOOKUP($A154,'[3]Form &amp; Form Handler Details'!$Y:$Y,'[3]Form &amp; Form Handler Details'!CY:CY,"")</f>
        <v>0</v>
      </c>
      <c r="BC154" s="35">
        <f>_xlfn.XLOOKUP($A154,'[3]Form &amp; Form Handler Details'!$Y:$Y,'[3]Form &amp; Form Handler Details'!CZ:CZ,"")</f>
        <v>0</v>
      </c>
      <c r="BD154" s="35">
        <f>_xlfn.XLOOKUP($A154,'[3]Form &amp; Form Handler Details'!$Y:$Y,'[3]Form &amp; Form Handler Details'!DA:DA,"")</f>
        <v>0</v>
      </c>
      <c r="BE154" s="35">
        <f>_xlfn.XLOOKUP($A154,'[3]Form &amp; Form Handler Details'!$Y:$Y,'[3]Form &amp; Form Handler Details'!DB:DB,"")</f>
        <v>0</v>
      </c>
      <c r="BF154" s="35">
        <f>_xlfn.XLOOKUP($A154,'[3]Form &amp; Form Handler Details'!$Y:$Y,'[3]Form &amp; Form Handler Details'!DC:DC,"")</f>
        <v>0</v>
      </c>
      <c r="BG154" s="35">
        <f>_xlfn.XLOOKUP($A154,'[3]Form &amp; Form Handler Details'!$Y:$Y,'[3]Form &amp; Form Handler Details'!DD:DD,"")</f>
        <v>0</v>
      </c>
      <c r="BH154" s="35">
        <f>_xlfn.XLOOKUP($A154,'[3]Form &amp; Form Handler Details'!$Y:$Y,'[3]Form &amp; Form Handler Details'!DE:DE,"")</f>
        <v>0</v>
      </c>
      <c r="BI154" s="35">
        <f>_xlfn.XLOOKUP($A154,'[3]Form &amp; Form Handler Details'!$Y:$Y,'[3]Form &amp; Form Handler Details'!DF:DF,"")</f>
        <v>0</v>
      </c>
      <c r="BJ154" s="35">
        <f>_xlfn.XLOOKUP($A154,'[3]Form &amp; Form Handler Details'!$Y:$Y,'[3]Form &amp; Form Handler Details'!DG:DG,"")</f>
        <v>0</v>
      </c>
      <c r="BK154" s="35">
        <f>_xlfn.XLOOKUP($A154,'[3]Form &amp; Form Handler Details'!$Y:$Y,'[3]Form &amp; Form Handler Details'!DH:DH,"")</f>
        <v>0</v>
      </c>
      <c r="BL154" s="35">
        <f>_xlfn.XLOOKUP($A154,'[3]Form &amp; Form Handler Details'!$Y:$Y,'[3]Form &amp; Form Handler Details'!DI:DI,"")</f>
        <v>0</v>
      </c>
      <c r="BM154" s="35">
        <f>_xlfn.XLOOKUP($A154,'[3]Form &amp; Form Handler Details'!$Y:$Y,'[3]Form &amp; Form Handler Details'!DJ:DJ,"")</f>
        <v>0</v>
      </c>
      <c r="BN154" s="35">
        <f>_xlfn.XLOOKUP($A154,'[3]Form &amp; Form Handler Details'!$Y:$Y,'[3]Form &amp; Form Handler Details'!DK:DK,"")</f>
        <v>0</v>
      </c>
      <c r="BO154" s="35">
        <f>_xlfn.XLOOKUP($A154,'[3]Form &amp; Form Handler Details'!$Y:$Y,'[3]Form &amp; Form Handler Details'!DL:DL,"")</f>
        <v>0</v>
      </c>
      <c r="BP154" s="35">
        <f>_xlfn.XLOOKUP($A154,'[3]Form &amp; Form Handler Details'!$Y:$Y,'[3]Form &amp; Form Handler Details'!DM:DM,"")</f>
        <v>0</v>
      </c>
      <c r="BQ154" s="35">
        <f>_xlfn.XLOOKUP($A154,'[3]Form &amp; Form Handler Details'!$Y:$Y,'[3]Form &amp; Form Handler Details'!DN:DN,"")</f>
        <v>0</v>
      </c>
      <c r="BR154" s="35">
        <f>_xlfn.XLOOKUP($A154,'[3]Form &amp; Form Handler Details'!$Y:$Y,'[3]Form &amp; Form Handler Details'!DO:DO,"")</f>
        <v>0</v>
      </c>
      <c r="BS154" s="35">
        <f>_xlfn.XLOOKUP($A154,'[3]Form &amp; Form Handler Details'!$Y:$Y,'[3]Form &amp; Form Handler Details'!DP:DP,"")</f>
        <v>0</v>
      </c>
      <c r="BT154" s="35">
        <f>_xlfn.XLOOKUP($A154,'[3]Form &amp; Form Handler Details'!$Y:$Y,'[3]Form &amp; Form Handler Details'!DQ:DQ,"")</f>
        <v>0</v>
      </c>
      <c r="BU154" s="35">
        <f>_xlfn.XLOOKUP($A154,'[3]Form &amp; Form Handler Details'!$Y:$Y,'[3]Form &amp; Form Handler Details'!DR:DR,"")</f>
        <v>0</v>
      </c>
      <c r="BV154" s="35">
        <f>_xlfn.XLOOKUP($A154,'[3]Form &amp; Form Handler Details'!$Y:$Y,'[3]Form &amp; Form Handler Details'!DS:DS,"")</f>
        <v>0</v>
      </c>
      <c r="BW154" s="35" t="str">
        <f>_xlfn.XLOOKUP($A154,'[3]Form &amp; Form Handler Details'!$Y:$Y,'[3]Form &amp; Form Handler Details'!DT:DT,"")</f>
        <v>HoneyPot</v>
      </c>
      <c r="BX154" s="35" t="str">
        <f>_xlfn.XLOOKUP($A154,'[3]Form &amp; Form Handler Details'!$Y:$Y,'[3]Form &amp; Form Handler Details'!DU:DU,"")</f>
        <v>pardot_extra_field</v>
      </c>
      <c r="BY154" s="35" t="str">
        <f>_xlfn.XLOOKUP($A154,'[3]Form &amp; Form Handler Details'!$Y:$Y,'[3]Form &amp; Form Handler Details'!DV:DV,"")</f>
        <v>Hidden</v>
      </c>
      <c r="BZ154" s="35">
        <f>_xlfn.XLOOKUP($A154,'[3]Form &amp; Form Handler Details'!$Y:$Y,'[3]Form &amp; Form Handler Details'!DW:DW,"")</f>
        <v>0</v>
      </c>
      <c r="CA154" s="35">
        <f>_xlfn.XLOOKUP($A154,'[3]Form &amp; Form Handler Details'!$Y:$Y,'[3]Form &amp; Form Handler Details'!DX:DX,"")</f>
        <v>0</v>
      </c>
      <c r="CB154" s="35">
        <f>_xlfn.XLOOKUP($A154,'[3]Form &amp; Form Handler Details'!$Y:$Y,'[3]Form &amp; Form Handler Details'!DY:DY,"")</f>
        <v>0</v>
      </c>
      <c r="CC154" s="35">
        <f>_xlfn.XLOOKUP($A154,'[3]Form &amp; Form Handler Details'!$Y:$Y,'[3]Form &amp; Form Handler Details'!DZ:DZ,"")</f>
        <v>0</v>
      </c>
      <c r="CD154" s="35">
        <f>_xlfn.XLOOKUP($A154,'[3]Form &amp; Form Handler Details'!$Y:$Y,'[3]Form &amp; Form Handler Details'!EA:EA,"")</f>
        <v>0</v>
      </c>
      <c r="CE154" s="35">
        <f>_xlfn.XLOOKUP($A154,'[3]Form &amp; Form Handler Details'!$Y:$Y,'[3]Form &amp; Form Handler Details'!EB:EB,"")</f>
        <v>0</v>
      </c>
      <c r="CF154" s="35">
        <f>_xlfn.XLOOKUP($A154,'[3]Form &amp; Form Handler Details'!$Y:$Y,'[3]Form &amp; Form Handler Details'!EC:EC,"")</f>
        <v>0</v>
      </c>
      <c r="CG154" s="35">
        <f>_xlfn.XLOOKUP($A154,'[3]Form &amp; Form Handler Details'!$Y:$Y,'[3]Form &amp; Form Handler Details'!ED:ED,"")</f>
        <v>0</v>
      </c>
      <c r="CH154" s="35">
        <f>_xlfn.XLOOKUP($A154,'[3]Form &amp; Form Handler Details'!$Y:$Y,'[3]Form &amp; Form Handler Details'!EE:EE,"")</f>
        <v>0</v>
      </c>
      <c r="CI154" s="35">
        <f>_xlfn.XLOOKUP($A154,'[3]Form &amp; Form Handler Details'!$Y:$Y,'[3]Form &amp; Form Handler Details'!EF:EF,"")</f>
        <v>0</v>
      </c>
      <c r="CJ154" s="35">
        <f>_xlfn.XLOOKUP($A154,'[3]Form &amp; Form Handler Details'!$Y:$Y,'[3]Form &amp; Form Handler Details'!EG:EG,"")</f>
        <v>0</v>
      </c>
      <c r="CK154" s="35">
        <f>_xlfn.XLOOKUP($A154,'[3]Form &amp; Form Handler Details'!$Y:$Y,'[3]Form &amp; Form Handler Details'!EH:EH,"")</f>
        <v>0</v>
      </c>
      <c r="CL154" s="35">
        <f>_xlfn.XLOOKUP($A154,'[3]Form &amp; Form Handler Details'!$Y:$Y,'[3]Form &amp; Form Handler Details'!EI:EI,"")</f>
        <v>0</v>
      </c>
      <c r="CM154" s="35">
        <f>_xlfn.XLOOKUP($A154,'[3]Form &amp; Form Handler Details'!$Y:$Y,'[3]Form &amp; Form Handler Details'!EJ:EJ,"")</f>
        <v>0</v>
      </c>
      <c r="CN154" s="35">
        <f>_xlfn.XLOOKUP($A154,'[3]Form &amp; Form Handler Details'!$Y:$Y,'[3]Form &amp; Form Handler Details'!EK:EK,"")</f>
        <v>0</v>
      </c>
      <c r="CO154" s="35">
        <f>_xlfn.XLOOKUP($A154,'[3]Form &amp; Form Handler Details'!$Y:$Y,'[3]Form &amp; Form Handler Details'!EL:EL,"")</f>
        <v>0</v>
      </c>
      <c r="CP154" s="35">
        <f>_xlfn.XLOOKUP($A154,'[3]Form &amp; Form Handler Details'!$Y:$Y,'[3]Form &amp; Form Handler Details'!EM:EM,"")</f>
        <v>0</v>
      </c>
      <c r="CQ154" s="35" t="str">
        <f>_xlfn.XLOOKUP($A154,'[3]Form &amp; Form Handler Details'!$Y:$Y,'[3]Form &amp; Form Handler Details'!EN:EN,"")</f>
        <v>I agree that I am above 18 years of age. I consent and agree to the PayPal Privacy Statement. *
I consent to PayPal contacting me by phone or by email, and to sending me product, marketing communications or industry information relevant to my query.</v>
      </c>
      <c r="CR154" s="35" t="str">
        <f>_xlfn.XLOOKUP($A154,'[3]Form &amp; Form Handler Details'!$Y:$Y,'[3]Form &amp; Form Handler Details'!EO:EO,"")</f>
        <v>privacyconsent</v>
      </c>
      <c r="CS154" s="35" t="str">
        <f>_xlfn.XLOOKUP($A154,'[3]Form &amp; Form Handler Details'!$Y:$Y,'[3]Form &amp; Form Handler Details'!EP:EP,"")</f>
        <v>Checkbox</v>
      </c>
      <c r="CT154" s="35" t="str">
        <f>_xlfn.XLOOKUP($A154,'[3]Form &amp; Form Handler Details'!$Y:$Y,'[3]Form &amp; Form Handler Details'!EQ:EQ,"")</f>
        <v>This field is required.</v>
      </c>
      <c r="CU154" s="35">
        <f>_xlfn.XLOOKUP($A154,'[3]Form &amp; Form Handler Details'!$Y:$Y,'[3]Form &amp; Form Handler Details'!ER:ER,"")</f>
        <v>0</v>
      </c>
      <c r="CV154" s="35">
        <f>_xlfn.XLOOKUP($A154,'[3]Form &amp; Form Handler Details'!$Y:$Y,'[3]Form &amp; Form Handler Details'!ES:ES,"")</f>
        <v>0</v>
      </c>
      <c r="CW154" s="35">
        <f>_xlfn.XLOOKUP($A154,'[3]Form &amp; Form Handler Details'!$Y:$Y,'[3]Form &amp; Form Handler Details'!ET:ET,"")</f>
        <v>0</v>
      </c>
      <c r="CX154" s="35">
        <f>_xlfn.XLOOKUP($A154,'[3]Form &amp; Form Handler Details'!$Y:$Y,'[3]Form &amp; Form Handler Details'!EU:EU,"")</f>
        <v>0</v>
      </c>
      <c r="CY154" s="35">
        <f>_xlfn.XLOOKUP($A154,'[3]Form &amp; Form Handler Details'!$Y:$Y,'[3]Form &amp; Form Handler Details'!EV:EV,"")</f>
        <v>0</v>
      </c>
      <c r="CZ154" s="35">
        <f>_xlfn.XLOOKUP($A154,'[3]Form &amp; Form Handler Details'!$Y:$Y,'[3]Form &amp; Form Handler Details'!EW:EW,"")</f>
        <v>0</v>
      </c>
      <c r="DA154" s="35">
        <f>_xlfn.XLOOKUP($A154,'[3]Form &amp; Form Handler Details'!$Y:$Y,'[3]Form &amp; Form Handler Details'!EX:EX,"")</f>
        <v>0</v>
      </c>
      <c r="DB154" s="35">
        <f>_xlfn.XLOOKUP($A154,'[3]Form &amp; Form Handler Details'!$Y:$Y,'[3]Form &amp; Form Handler Details'!EY:EY,"")</f>
        <v>0</v>
      </c>
      <c r="DC154" s="35">
        <f>_xlfn.XLOOKUP($A154,'[3]Form &amp; Form Handler Details'!$Y:$Y,'[3]Form &amp; Form Handler Details'!EZ:EZ,"")</f>
        <v>0</v>
      </c>
      <c r="DD154" s="35">
        <f>_xlfn.XLOOKUP($A154,'[3]Form &amp; Form Handler Details'!$Y:$Y,'[3]Form &amp; Form Handler Details'!FA:FA,"")</f>
        <v>0</v>
      </c>
      <c r="DE154" s="35">
        <f>_xlfn.XLOOKUP($A154,'[3]Form &amp; Form Handler Details'!$Y:$Y,'[3]Form &amp; Form Handler Details'!FB:FB,"")</f>
        <v>0</v>
      </c>
      <c r="DF154" s="35">
        <f>_xlfn.XLOOKUP($A154,'[3]Form &amp; Form Handler Details'!$Y:$Y,'[3]Form &amp; Form Handler Details'!FC:FC,"")</f>
        <v>0</v>
      </c>
      <c r="DG154" s="35">
        <f>_xlfn.XLOOKUP($A154,'[3]Form &amp; Form Handler Details'!$Y:$Y,'[3]Form &amp; Form Handler Details'!FD:FD,"")</f>
        <v>0</v>
      </c>
      <c r="DH154" s="35">
        <f>_xlfn.XLOOKUP($A154,'[3]Form &amp; Form Handler Details'!$Y:$Y,'[3]Form &amp; Form Handler Details'!FE:FE,"")</f>
        <v>0</v>
      </c>
      <c r="DI154" s="35">
        <f>_xlfn.XLOOKUP($A154,'[3]Form &amp; Form Handler Details'!$Y:$Y,'[3]Form &amp; Form Handler Details'!FF:FF,"")</f>
        <v>0</v>
      </c>
      <c r="DJ154" s="35">
        <f>_xlfn.XLOOKUP($A154,'[3]Form &amp; Form Handler Details'!$Y:$Y,'[3]Form &amp; Form Handler Details'!FG:FG,"")</f>
        <v>0</v>
      </c>
      <c r="DK154" s="35">
        <f>_xlfn.XLOOKUP($A154,'[3]Form &amp; Form Handler Details'!$Y:$Y,'[3]Form &amp; Form Handler Details'!FH:FH,"")</f>
        <v>0</v>
      </c>
      <c r="DL154" s="35">
        <f>_xlfn.XLOOKUP($A154,'[3]Form &amp; Form Handler Details'!$Y:$Y,'[3]Form &amp; Form Handler Details'!FI:FI,"")</f>
        <v>0</v>
      </c>
      <c r="DM154" s="35">
        <f>_xlfn.XLOOKUP($A154,'[3]Form &amp; Form Handler Details'!$Y:$Y,'[3]Form &amp; Form Handler Details'!FJ:FJ,"")</f>
        <v>0</v>
      </c>
      <c r="DN154" s="35">
        <f>_xlfn.XLOOKUP($A154,'[3]Form &amp; Form Handler Details'!$Y:$Y,'[3]Form &amp; Form Handler Details'!FK:FK,"")</f>
        <v>0</v>
      </c>
      <c r="DO154" s="35">
        <f>_xlfn.XLOOKUP($A154,'[3]Form &amp; Form Handler Details'!$Y:$Y,'[3]Form &amp; Form Handler Details'!FL:FL,"")</f>
        <v>0</v>
      </c>
      <c r="DP154" s="35">
        <f>_xlfn.XLOOKUP($A154,'[3]Form &amp; Form Handler Details'!$Y:$Y,'[3]Form &amp; Form Handler Details'!FM:FM,"")</f>
        <v>0</v>
      </c>
      <c r="DQ154" s="35">
        <f>_xlfn.XLOOKUP($A154,'[3]Form &amp; Form Handler Details'!$Y:$Y,'[3]Form &amp; Form Handler Details'!FN:FN,"")</f>
        <v>0</v>
      </c>
      <c r="DR154" s="35">
        <f>_xlfn.XLOOKUP($A154,'[3]Form &amp; Form Handler Details'!$Y:$Y,'[3]Form &amp; Form Handler Details'!FO:FO,"")</f>
        <v>0</v>
      </c>
      <c r="DS154" s="35">
        <f>_xlfn.XLOOKUP($A154,'[3]Form &amp; Form Handler Details'!$Y:$Y,'[3]Form &amp; Form Handler Details'!FP:FP,"")</f>
        <v>0</v>
      </c>
      <c r="DT154" s="35">
        <f>_xlfn.XLOOKUP($A154,'[3]Form &amp; Form Handler Details'!$Y:$Y,'[3]Form &amp; Form Handler Details'!FQ:FQ,"")</f>
        <v>0</v>
      </c>
      <c r="DU154" s="35">
        <f>_xlfn.XLOOKUP($A154,'[3]Form &amp; Form Handler Details'!$Y:$Y,'[3]Form &amp; Form Handler Details'!FR:FR,"")</f>
        <v>0</v>
      </c>
      <c r="DV154" s="35">
        <f>_xlfn.XLOOKUP($A154,'[3]Form &amp; Form Handler Details'!$Y:$Y,'[3]Form &amp; Form Handler Details'!FS:FS,"")</f>
        <v>0</v>
      </c>
      <c r="DW154" s="35">
        <f>_xlfn.XLOOKUP($A154,'[3]Form &amp; Form Handler Details'!$Y:$Y,'[3]Form &amp; Form Handler Details'!FT:FT,"")</f>
        <v>0</v>
      </c>
      <c r="DX154" s="35">
        <f>_xlfn.XLOOKUP($A154,'[3]Form &amp; Form Handler Details'!$Y:$Y,'[3]Form &amp; Form Handler Details'!FU:FU,"")</f>
        <v>0</v>
      </c>
      <c r="DY154" s="35">
        <f>_xlfn.XLOOKUP($A154,'[3]Form &amp; Form Handler Details'!$Y:$Y,'[3]Form &amp; Form Handler Details'!FV:FV,"")</f>
        <v>0</v>
      </c>
      <c r="DZ154" s="35">
        <f>_xlfn.XLOOKUP($A154,'[3]Form &amp; Form Handler Details'!$Y:$Y,'[3]Form &amp; Form Handler Details'!FW:FW,"")</f>
        <v>0</v>
      </c>
      <c r="EA154" s="35">
        <f>_xlfn.XLOOKUP($A154,'[3]Form &amp; Form Handler Details'!$Y:$Y,'[3]Form &amp; Form Handler Details'!FX:FX,"")</f>
        <v>0</v>
      </c>
      <c r="EB154" s="35">
        <f>_xlfn.XLOOKUP($A154,'[3]Form &amp; Form Handler Details'!$Y:$Y,'[3]Form &amp; Form Handler Details'!FY:FY,"")</f>
        <v>0</v>
      </c>
      <c r="EC154" s="35">
        <f>_xlfn.XLOOKUP($A154,'[3]Form &amp; Form Handler Details'!$Y:$Y,'[3]Form &amp; Form Handler Details'!FZ:FZ,"")</f>
        <v>0</v>
      </c>
      <c r="ED154" s="35">
        <f>_xlfn.XLOOKUP($A154,'[3]Form &amp; Form Handler Details'!$Y:$Y,'[3]Form &amp; Form Handler Details'!GA:GA,"")</f>
        <v>0</v>
      </c>
      <c r="EE154" s="35">
        <f>_xlfn.XLOOKUP($A154,'[3]Form &amp; Form Handler Details'!$Y:$Y,'[3]Form &amp; Form Handler Details'!GB:GB,"")</f>
        <v>0</v>
      </c>
      <c r="EF154" s="35">
        <f>_xlfn.XLOOKUP($A154,'[3]Form &amp; Form Handler Details'!$Y:$Y,'[3]Form &amp; Form Handler Details'!GC:GC,"")</f>
        <v>0</v>
      </c>
      <c r="EG154" s="35">
        <f>_xlfn.XLOOKUP($A154,'[3]Form &amp; Form Handler Details'!$Y:$Y,'[3]Form &amp; Form Handler Details'!GD:GD,"")</f>
        <v>0</v>
      </c>
      <c r="EH154" s="35">
        <f>_xlfn.XLOOKUP($A154,'[3]Form &amp; Form Handler Details'!$Y:$Y,'[3]Form &amp; Form Handler Details'!GE:GE,"")</f>
        <v>0</v>
      </c>
      <c r="EI154" s="35">
        <f>_xlfn.XLOOKUP($A154,'[3]Form &amp; Form Handler Details'!$Y:$Y,'[3]Form &amp; Form Handler Details'!GF:GF,"")</f>
        <v>0</v>
      </c>
      <c r="EJ154" s="35">
        <f>_xlfn.XLOOKUP($A154,'[3]Form &amp; Form Handler Details'!$Y:$Y,'[3]Form &amp; Form Handler Details'!GG:GG,"")</f>
        <v>0</v>
      </c>
      <c r="EK154" s="35">
        <f>_xlfn.XLOOKUP($A154,'[3]Form &amp; Form Handler Details'!$Y:$Y,'[3]Form &amp; Form Handler Details'!GH:GH,"")</f>
        <v>0</v>
      </c>
      <c r="EL154" s="35">
        <f>_xlfn.XLOOKUP($A154,'[3]Form &amp; Form Handler Details'!$Y:$Y,'[3]Form &amp; Form Handler Details'!GI:GI,"")</f>
        <v>0</v>
      </c>
      <c r="EM154" s="35">
        <f>_xlfn.XLOOKUP($A154,'[3]Form &amp; Form Handler Details'!$Y:$Y,'[3]Form &amp; Form Handler Details'!GJ:GJ,"")</f>
        <v>0</v>
      </c>
      <c r="EN154" s="35">
        <f>_xlfn.XLOOKUP($A154,'[3]Form &amp; Form Handler Details'!$Y:$Y,'[3]Form &amp; Form Handler Details'!GK:GK,"")</f>
        <v>0</v>
      </c>
      <c r="EO154" s="35">
        <f>_xlfn.XLOOKUP($A154,'[3]Form &amp; Form Handler Details'!$Y:$Y,'[3]Form &amp; Form Handler Details'!GL:GL,"")</f>
        <v>0</v>
      </c>
      <c r="EP154" s="35">
        <f>_xlfn.XLOOKUP($A154,'[3]Form &amp; Form Handler Details'!$Y:$Y,'[3]Form &amp; Form Handler Details'!GM:GM,"")</f>
        <v>0</v>
      </c>
      <c r="EQ154" s="35">
        <f>_xlfn.XLOOKUP($A154,'[3]Form &amp; Form Handler Details'!$Y:$Y,'[3]Form &amp; Form Handler Details'!GN:GN,"")</f>
        <v>0</v>
      </c>
      <c r="ER154" s="35">
        <f>_xlfn.XLOOKUP($A154,'[3]Form &amp; Form Handler Details'!$Y:$Y,'[3]Form &amp; Form Handler Details'!GO:GO,"")</f>
        <v>0</v>
      </c>
      <c r="ES154" s="35">
        <f>_xlfn.XLOOKUP($A154,'[3]Form &amp; Form Handler Details'!$Y:$Y,'[3]Form &amp; Form Handler Details'!GP:GP,"")</f>
        <v>0</v>
      </c>
      <c r="ET154" s="35">
        <f>_xlfn.XLOOKUP($A154,'[3]Form &amp; Form Handler Details'!$Y:$Y,'[3]Form &amp; Form Handler Details'!GQ:GQ,"")</f>
        <v>0</v>
      </c>
      <c r="EU154" s="35">
        <f>_xlfn.XLOOKUP($A154,'[3]Form &amp; Form Handler Details'!$Y:$Y,'[3]Form &amp; Form Handler Details'!GR:GR,"")</f>
        <v>0</v>
      </c>
      <c r="EV154" s="35">
        <f>_xlfn.XLOOKUP($A154,'[3]Form &amp; Form Handler Details'!$Y:$Y,'[3]Form &amp; Form Handler Details'!GS:GS,"")</f>
        <v>0</v>
      </c>
      <c r="EW154" s="35">
        <f>_xlfn.XLOOKUP($A154,'[3]Form &amp; Form Handler Details'!$Y:$Y,'[3]Form &amp; Form Handler Details'!GT:GT,"")</f>
        <v>0</v>
      </c>
      <c r="EX154" s="35">
        <f>_xlfn.XLOOKUP($A154,'[3]Form &amp; Form Handler Details'!$Y:$Y,'[3]Form &amp; Form Handler Details'!GU:GU,"")</f>
        <v>0</v>
      </c>
      <c r="EY154" s="35">
        <f>_xlfn.XLOOKUP($A154,'[3]Form &amp; Form Handler Details'!$Y:$Y,'[3]Form &amp; Form Handler Details'!GV:GV,"")</f>
        <v>0</v>
      </c>
      <c r="EZ154" s="35">
        <f>_xlfn.XLOOKUP($A154,'[3]Form &amp; Form Handler Details'!$Y:$Y,'[3]Form &amp; Form Handler Details'!GW:GW,"")</f>
        <v>0</v>
      </c>
      <c r="FA154" s="35">
        <f>_xlfn.XLOOKUP($A154,'[3]Form &amp; Form Handler Details'!$Y:$Y,'[3]Form &amp; Form Handler Details'!GX:GX,"")</f>
        <v>0</v>
      </c>
      <c r="FB154" s="35">
        <f>_xlfn.XLOOKUP($A154,'[3]Form &amp; Form Handler Details'!$Y:$Y,'[3]Form &amp; Form Handler Details'!GY:GY,"")</f>
        <v>0</v>
      </c>
      <c r="FC154" s="35">
        <f>_xlfn.XLOOKUP($A154,'[3]Form &amp; Form Handler Details'!$Y:$Y,'[3]Form &amp; Form Handler Details'!GZ:GZ,"")</f>
        <v>0</v>
      </c>
      <c r="FD154" s="35">
        <f>_xlfn.XLOOKUP($A154,'[3]Form &amp; Form Handler Details'!$Y:$Y,'[3]Form &amp; Form Handler Details'!HA:HA,"")</f>
        <v>0</v>
      </c>
      <c r="FE154" s="35">
        <f>_xlfn.XLOOKUP($A154,'[3]Form &amp; Form Handler Details'!$Y:$Y,'[3]Form &amp; Form Handler Details'!HB:HB,"")</f>
        <v>0</v>
      </c>
      <c r="FF154" s="35">
        <f>_xlfn.XLOOKUP($A154,'[3]Form &amp; Form Handler Details'!$Y:$Y,'[3]Form &amp; Form Handler Details'!HC:HC,"")</f>
        <v>0</v>
      </c>
      <c r="FG154" s="35">
        <f>_xlfn.XLOOKUP($A154,'[3]Form &amp; Form Handler Details'!$Y:$Y,'[3]Form &amp; Form Handler Details'!HD:HD,"")</f>
        <v>0</v>
      </c>
      <c r="FH154" s="35">
        <f>_xlfn.XLOOKUP($A154,'[3]Form &amp; Form Handler Details'!$Y:$Y,'[3]Form &amp; Form Handler Details'!HE:HE,"")</f>
        <v>0</v>
      </c>
      <c r="FI154" s="35">
        <f>_xlfn.XLOOKUP($A154,'[3]Form &amp; Form Handler Details'!$Y:$Y,'[3]Form &amp; Form Handler Details'!HF:HF,"")</f>
        <v>0</v>
      </c>
      <c r="FJ154" s="35">
        <f>_xlfn.XLOOKUP($A154,'[3]Form &amp; Form Handler Details'!$Y:$Y,'[3]Form &amp; Form Handler Details'!HG:HG,"")</f>
        <v>0</v>
      </c>
      <c r="FK154" s="35">
        <f>_xlfn.XLOOKUP($A154,'[3]Form &amp; Form Handler Details'!$Y:$Y,'[3]Form &amp; Form Handler Details'!HH:HH,"")</f>
        <v>0</v>
      </c>
      <c r="FL154" s="35">
        <f>_xlfn.XLOOKUP($A154,'[3]Form &amp; Form Handler Details'!$Y:$Y,'[3]Form &amp; Form Handler Details'!HI:HI,"")</f>
        <v>0</v>
      </c>
      <c r="FM154" s="35">
        <f>_xlfn.XLOOKUP($A154,'[3]Form &amp; Form Handler Details'!$Y:$Y,'[3]Form &amp; Form Handler Details'!HJ:HJ,"")</f>
        <v>0</v>
      </c>
      <c r="FN154" s="35">
        <f>_xlfn.XLOOKUP($A154,'[3]Form &amp; Form Handler Details'!$Y:$Y,'[3]Form &amp; Form Handler Details'!HK:HK,"")</f>
        <v>0</v>
      </c>
      <c r="FO154" s="35">
        <f>_xlfn.XLOOKUP($A154,'[3]Form &amp; Form Handler Details'!$Y:$Y,'[3]Form &amp; Form Handler Details'!HL:HL,"")</f>
        <v>0</v>
      </c>
      <c r="FP154" s="35">
        <f>_xlfn.XLOOKUP($A154,'[3]Form &amp; Form Handler Details'!$Y:$Y,'[3]Form &amp; Form Handler Details'!HM:HM,"")</f>
        <v>0</v>
      </c>
      <c r="FQ154" s="35">
        <f>_xlfn.XLOOKUP($A154,'[3]Form &amp; Form Handler Details'!$Y:$Y,'[3]Form &amp; Form Handler Details'!HN:HN,"")</f>
        <v>0</v>
      </c>
      <c r="FR154" s="35">
        <f>_xlfn.XLOOKUP($A154,'[3]Form &amp; Form Handler Details'!$Y:$Y,'[3]Form &amp; Form Handler Details'!HO:HO,"")</f>
        <v>0</v>
      </c>
      <c r="FS154" s="35">
        <f>_xlfn.XLOOKUP($A154,'[3]Form &amp; Form Handler Details'!$Y:$Y,'[3]Form &amp; Form Handler Details'!HP:HP,"")</f>
        <v>0</v>
      </c>
      <c r="FT154" s="35">
        <f>_xlfn.XLOOKUP($A154,'[3]Form &amp; Form Handler Details'!$Y:$Y,'[3]Form &amp; Form Handler Details'!HQ:HQ,"")</f>
        <v>0</v>
      </c>
      <c r="FU154" s="35">
        <f>_xlfn.XLOOKUP($A154,'[3]Form &amp; Form Handler Details'!$Y:$Y,'[3]Form &amp; Form Handler Details'!HR:HR,"")</f>
        <v>0</v>
      </c>
      <c r="FV154" s="35">
        <f>_xlfn.XLOOKUP($A154,'[3]Form &amp; Form Handler Details'!$Y:$Y,'[3]Form &amp; Form Handler Details'!HS:HS,"")</f>
        <v>0</v>
      </c>
      <c r="FW154" s="35">
        <f>_xlfn.XLOOKUP($A154,'[3]Form &amp; Form Handler Details'!$Y:$Y,'[3]Form &amp; Form Handler Details'!HT:HT,"")</f>
        <v>0</v>
      </c>
      <c r="FX154" s="35">
        <f>_xlfn.XLOOKUP($A154,'[3]Form &amp; Form Handler Details'!$Y:$Y,'[3]Form &amp; Form Handler Details'!HU:HU,"")</f>
        <v>0</v>
      </c>
      <c r="FY154" s="35">
        <f>_xlfn.XLOOKUP($A154,'[3]Form &amp; Form Handler Details'!$Y:$Y,'[3]Form &amp; Form Handler Details'!HV:HV,"")</f>
        <v>0</v>
      </c>
      <c r="FZ154" s="35">
        <f>_xlfn.XLOOKUP($A154,'[3]Form &amp; Form Handler Details'!$Y:$Y,'[3]Form &amp; Form Handler Details'!HW:HW,"")</f>
        <v>0</v>
      </c>
      <c r="GA154" s="35">
        <f>_xlfn.XLOOKUP($A154,'[3]Form &amp; Form Handler Details'!$Y:$Y,'[3]Form &amp; Form Handler Details'!HX:HX,"")</f>
        <v>0</v>
      </c>
      <c r="GB154" s="35">
        <f>_xlfn.XLOOKUP($A154,'[3]Form &amp; Form Handler Details'!$Y:$Y,'[3]Form &amp; Form Handler Details'!HY:HY,"")</f>
        <v>0</v>
      </c>
      <c r="GC154" s="35">
        <f>_xlfn.XLOOKUP($A154,'[3]Form &amp; Form Handler Details'!$Y:$Y,'[3]Form &amp; Form Handler Details'!HZ:HZ,"")</f>
        <v>0</v>
      </c>
      <c r="GD154" s="35">
        <f>_xlfn.XLOOKUP($A154,'[3]Form &amp; Form Handler Details'!$Y:$Y,'[3]Form &amp; Form Handler Details'!IA:IA,"")</f>
        <v>0</v>
      </c>
      <c r="GE154" s="35">
        <f>_xlfn.XLOOKUP($A154,'[3]Form &amp; Form Handler Details'!$Y:$Y,'[3]Form &amp; Form Handler Details'!IB:IB,"")</f>
        <v>0</v>
      </c>
      <c r="GF154" s="35">
        <f>_xlfn.XLOOKUP($A154,'[3]Form &amp; Form Handler Details'!$Y:$Y,'[3]Form &amp; Form Handler Details'!IC:IC,"")</f>
        <v>0</v>
      </c>
      <c r="GG154" s="35">
        <f>_xlfn.XLOOKUP($A154,'[3]Form &amp; Form Handler Details'!$Y:$Y,'[3]Form &amp; Form Handler Details'!ID:ID,"")</f>
        <v>0</v>
      </c>
      <c r="GH154" s="35">
        <f>_xlfn.XLOOKUP($A154,'[3]Form &amp; Form Handler Details'!$Y:$Y,'[3]Form &amp; Form Handler Details'!IE:IE,"")</f>
        <v>0</v>
      </c>
      <c r="GI154" s="35">
        <f>_xlfn.XLOOKUP($A154,'[3]Form &amp; Form Handler Details'!$Y:$Y,'[3]Form &amp; Form Handler Details'!IF:IF,"")</f>
        <v>0</v>
      </c>
      <c r="GJ154" s="35">
        <f>_xlfn.XLOOKUP($A154,'[3]Form &amp; Form Handler Details'!$Y:$Y,'[3]Form &amp; Form Handler Details'!IG:IG,"")</f>
        <v>0</v>
      </c>
      <c r="GK154" s="35">
        <f>_xlfn.XLOOKUP($A154,'[3]Form &amp; Form Handler Details'!$Y:$Y,'[3]Form &amp; Form Handler Details'!IH:IH,"")</f>
        <v>0</v>
      </c>
      <c r="GL154" s="35">
        <f>_xlfn.XLOOKUP($A154,'[3]Form &amp; Form Handler Details'!$Y:$Y,'[3]Form &amp; Form Handler Details'!II:II,"")</f>
        <v>0</v>
      </c>
      <c r="GM154" s="35">
        <f>_xlfn.XLOOKUP($A154,'[3]Form &amp; Form Handler Details'!$Y:$Y,'[3]Form &amp; Form Handler Details'!IJ:IJ,"")</f>
        <v>0</v>
      </c>
      <c r="GN154" s="35">
        <f>_xlfn.XLOOKUP($A154,'[3]Form &amp; Form Handler Details'!$Y:$Y,'[3]Form &amp; Form Handler Details'!IK:IK,"")</f>
        <v>0</v>
      </c>
      <c r="GO154" s="35">
        <f>_xlfn.XLOOKUP($A154,'[3]Form &amp; Form Handler Details'!$Y:$Y,'[3]Form &amp; Form Handler Details'!IL:IL,"")</f>
        <v>0</v>
      </c>
      <c r="GP154" s="35">
        <f>_xlfn.XLOOKUP($A154,'[3]Form &amp; Form Handler Details'!$Y:$Y,'[3]Form &amp; Form Handler Details'!IM:IM,"")</f>
        <v>0</v>
      </c>
      <c r="GQ154" s="35">
        <f>_xlfn.XLOOKUP($A154,'[3]Form &amp; Form Handler Details'!$Y:$Y,'[3]Form &amp; Form Handler Details'!IN:IN,"")</f>
        <v>0</v>
      </c>
      <c r="GR154" s="35">
        <f>_xlfn.XLOOKUP($A154,'[3]Form &amp; Form Handler Details'!$Y:$Y,'[3]Form &amp; Form Handler Details'!IO:IO,"")</f>
        <v>0</v>
      </c>
      <c r="GS154" s="35">
        <f>_xlfn.XLOOKUP($A154,'[3]Form &amp; Form Handler Details'!$Y:$Y,'[3]Form &amp; Form Handler Details'!IP:IP,"")</f>
        <v>0</v>
      </c>
      <c r="GT154" s="35">
        <f>_xlfn.XLOOKUP($A154,'[3]Form &amp; Form Handler Details'!$Y:$Y,'[3]Form &amp; Form Handler Details'!IQ:IQ,"")</f>
        <v>0</v>
      </c>
      <c r="GU154" s="35">
        <f>_xlfn.XLOOKUP($A154,'[3]Form &amp; Form Handler Details'!$Y:$Y,'[3]Form &amp; Form Handler Details'!IR:IR,"")</f>
        <v>0</v>
      </c>
      <c r="GV154" s="35">
        <f>_xlfn.XLOOKUP($A154,'[3]Form &amp; Form Handler Details'!$Y:$Y,'[3]Form &amp; Form Handler Details'!IS:IS,"")</f>
        <v>0</v>
      </c>
      <c r="GW154" s="35">
        <f>_xlfn.XLOOKUP($A154,'[3]Form &amp; Form Handler Details'!$Y:$Y,'[3]Form &amp; Form Handler Details'!IT:IT,"")</f>
        <v>0</v>
      </c>
      <c r="GX154" s="35">
        <f>_xlfn.XLOOKUP($A154,'[3]Form &amp; Form Handler Details'!$Y:$Y,'[3]Form &amp; Form Handler Details'!IU:IU,"")</f>
        <v>0</v>
      </c>
      <c r="GY154" s="35">
        <f>_xlfn.XLOOKUP($A154,'[3]Form &amp; Form Handler Details'!$Y:$Y,'[3]Form &amp; Form Handler Details'!IV:IV,"")</f>
        <v>0</v>
      </c>
      <c r="GZ154" s="35">
        <f>_xlfn.XLOOKUP($A154,'[3]Form &amp; Form Handler Details'!$Y:$Y,'[3]Form &amp; Form Handler Details'!IW:IW,"")</f>
        <v>0</v>
      </c>
      <c r="HA154" s="35">
        <f>_xlfn.XLOOKUP($A154,'[3]Form &amp; Form Handler Details'!$Y:$Y,'[3]Form &amp; Form Handler Details'!IX:IX,"")</f>
        <v>0</v>
      </c>
      <c r="HB154" s="35">
        <f>_xlfn.XLOOKUP($A154,'[3]Form &amp; Form Handler Details'!$Y:$Y,'[3]Form &amp; Form Handler Details'!IY:IY,"")</f>
        <v>0</v>
      </c>
      <c r="HC154" s="35">
        <f>_xlfn.XLOOKUP($A154,'[3]Form &amp; Form Handler Details'!$Y:$Y,'[3]Form &amp; Form Handler Details'!IZ:IZ,"")</f>
        <v>0</v>
      </c>
      <c r="HD154" s="35">
        <f>_xlfn.XLOOKUP($A154,'[3]Form &amp; Form Handler Details'!$Y:$Y,'[3]Form &amp; Form Handler Details'!JA:JA,"")</f>
        <v>0</v>
      </c>
      <c r="HE154" s="35">
        <f>_xlfn.XLOOKUP($A154,'[3]Form &amp; Form Handler Details'!$Y:$Y,'[3]Form &amp; Form Handler Details'!JB:JB,"")</f>
        <v>0</v>
      </c>
      <c r="HF154" s="35">
        <f>_xlfn.XLOOKUP($A154,'[3]Form &amp; Form Handler Details'!$Y:$Y,'[3]Form &amp; Form Handler Details'!JC:JC,"")</f>
        <v>0</v>
      </c>
      <c r="HG154" s="35">
        <f>_xlfn.XLOOKUP($A154,'[3]Form &amp; Form Handler Details'!$Y:$Y,'[3]Form &amp; Form Handler Details'!JD:JD,"")</f>
        <v>0</v>
      </c>
      <c r="HH154" s="35">
        <f>_xlfn.XLOOKUP($A154,'[3]Form &amp; Form Handler Details'!$Y:$Y,'[3]Form &amp; Form Handler Details'!JE:JE,"")</f>
        <v>0</v>
      </c>
      <c r="HI154" s="35">
        <f>_xlfn.XLOOKUP($A154,'[3]Form &amp; Form Handler Details'!$Y:$Y,'[3]Form &amp; Form Handler Details'!JF:JF,"")</f>
        <v>0</v>
      </c>
      <c r="HJ154" s="35">
        <f>_xlfn.XLOOKUP($A154,'[3]Form &amp; Form Handler Details'!$Y:$Y,'[3]Form &amp; Form Handler Details'!JG:JG,"")</f>
        <v>0</v>
      </c>
      <c r="HK154" s="35" t="str">
        <f>_xlfn.XLOOKUP($A154,'[3]Form &amp; Form Handler Details'!$Y:$Y,'[3]Form &amp; Form Handler Details'!JH:JH,"")</f>
        <v>Download</v>
      </c>
      <c r="HL154" s="35">
        <f>_xlfn.XLOOKUP($A154,'[3]Form &amp; Form Handler Details'!$Y:$Y,'[3]Form &amp; Form Handler Details'!JI:JI,"")</f>
        <v>0</v>
      </c>
      <c r="HM154" s="35">
        <f>_xlfn.XLOOKUP($A154,'[3]Form &amp; Form Handler Details'!$Y:$Y,'[3]Form &amp; Form Handler Details'!JJ:JJ,"")</f>
        <v>0</v>
      </c>
      <c r="HN154" s="35">
        <f>_xlfn.XLOOKUP($A154,'[3]Form &amp; Form Handler Details'!$Y:$Y,'[3]Form &amp; Form Handler Details'!JK:JK,"")</f>
        <v>0</v>
      </c>
      <c r="HO154" s="35">
        <f>_xlfn.XLOOKUP($A154,'[3]Form &amp; Form Handler Details'!$Y:$Y,'[3]Form &amp; Form Handler Details'!JL:JL,"")</f>
        <v>0</v>
      </c>
      <c r="HP154" s="35">
        <f>_xlfn.XLOOKUP($A154,'[3]Form &amp; Form Handler Details'!$Y:$Y,'[3]Form &amp; Form Handler Details'!JM:JM,"")</f>
        <v>0</v>
      </c>
      <c r="HQ154" s="35">
        <f>_xlfn.XLOOKUP($A154,'[3]Form &amp; Form Handler Details'!$Y:$Y,'[3]Form &amp; Form Handler Details'!JN:JN,"")</f>
        <v>0</v>
      </c>
      <c r="HR154" s="35">
        <f>_xlfn.XLOOKUP($A154,'[3]Form &amp; Form Handler Details'!$Y:$Y,'[3]Form &amp; Form Handler Details'!JO:JO,"")</f>
        <v>0</v>
      </c>
      <c r="HS154" s="35">
        <f>_xlfn.XLOOKUP($A154,'[3]Form &amp; Form Handler Details'!$Y:$Y,'[3]Form &amp; Form Handler Details'!JP:JP,"")</f>
        <v>0</v>
      </c>
      <c r="HT154" s="35">
        <f>_xlfn.XLOOKUP($A154,'[3]Form &amp; Form Handler Details'!$Y:$Y,'[3]Form &amp; Form Handler Details'!JQ:JQ,"")</f>
        <v>0</v>
      </c>
      <c r="HU154" s="35">
        <f>_xlfn.XLOOKUP($A154,'[3]Form &amp; Form Handler Details'!$Y:$Y,'[3]Form &amp; Form Handler Details'!JR:JR,"")</f>
        <v>0</v>
      </c>
      <c r="HV154" s="35">
        <f>_xlfn.XLOOKUP($A154,'[3]Form &amp; Form Handler Details'!$Y:$Y,'[3]Form &amp; Form Handler Details'!JS:JS,"")</f>
        <v>0</v>
      </c>
      <c r="HW154" s="35">
        <f>_xlfn.XLOOKUP($A154,'[3]Form &amp; Form Handler Details'!$Y:$Y,'[3]Form &amp; Form Handler Details'!JT:JT,"")</f>
        <v>0</v>
      </c>
    </row>
    <row r="155" spans="1:231" ht="165" customHeight="1">
      <c r="A155" s="32" t="s">
        <v>261</v>
      </c>
      <c r="B155" s="32" t="str">
        <f>_xlfn.XLOOKUP(Table46[[#This Row],[UFID]],ATC!C:C,ATC!A:A,"")</f>
        <v>08</v>
      </c>
      <c r="C155" s="31" t="str">
        <f>_xlfn.XLOOKUP(Table46[[#This Row],[UFID]],ATC!C:C,ATC!E:E,"")</f>
        <v>Build Queue</v>
      </c>
      <c r="D155" s="31">
        <f>_xlfn.XLOOKUP(Table46[[#This Row],[UFID]],ATC!C:C,ATC!J:J,"")</f>
        <v>0</v>
      </c>
      <c r="E155" s="31" t="s">
        <v>613</v>
      </c>
      <c r="F155" s="34" t="str">
        <f>_xlfn.XLOOKUP(Table46[[#This Row],[UFID]],'[3]Form &amp; Form Handler Details'!$Y:$Y,'[3]Form &amp; Form Handler Details'!$F:$F,"")</f>
        <v>https://www.paypal.com/sg/enterprise/business-roadmap/enterprise-solutions-stack-planning-business-strategy</v>
      </c>
      <c r="G155" s="34" t="str">
        <f>_xlfn.XLOOKUP(Table46[[#This Row],[UFID]],'[3]Form &amp; Form Handler Details'!$Y:$Y,'[3]Form &amp; Form Handler Details'!$I:$I,"")</f>
        <v>https://www.paypalobjects.com/marketing/web/sg/enterprise/business-roadmap/pdf/PayPal-FY-Planning-eBook-Final-PDF.pdf</v>
      </c>
      <c r="H155" s="34" t="str">
        <f>_xlfn.XLOOKUP(Table46[[#This Row],[UFID]],'[3]Form &amp; Form Handler Details'!$Y:$Y,'[3]Form &amp; Form Handler Details'!$E:$E,"")</f>
        <v>https://pypd.paypal-mktg.com/l/925803/2023-01-16/2qmjf</v>
      </c>
      <c r="I155" s="34" t="str">
        <f>_xlfn.XLOOKUP(Table46[[#This Row],[UFID]],'[3]Form &amp; Form Handler Details'!$Y:$Y,'[3]Form &amp; Form Handler Details'!$U:$U,"")</f>
        <v>APAC-SG-FRH-23-FY-Planning-Content-Download-eBook-Form-Live</v>
      </c>
      <c r="J155" s="34" t="str">
        <f>_xlfn.XLOOKUP(Table46[[#This Row],[UFID]],'[3]Form &amp; Form Handler Details'!$Y:$Y,'[3]Form &amp; Form Handler Details'!$V:$V,"")</f>
        <v>https://pypd.paypal-mktg.com/l/925803/2023-04-18/2rt4b</v>
      </c>
      <c r="K155" s="34" t="str">
        <f t="shared" si="4"/>
        <v>2023-04-18/2rt4b</v>
      </c>
      <c r="L155" s="34" t="str">
        <f>_xlfn.XLOOKUP(Table46[[#This Row],[UFID]],'[3]Form &amp; Form Handler Details'!$Y:$Y,'[3]Form &amp; Form Handler Details'!$D:$D,"")</f>
        <v>APAC-SG-FRM-23-FY-Planning-Content-Download-eBook-Form-Live</v>
      </c>
      <c r="M155" s="35" t="str">
        <f>_xlfn.XLOOKUP($A155,'[3]Form &amp; Form Handler Details'!$Y:$Y,'[3]Form &amp; Form Handler Details'!BJ:BJ,"")</f>
        <v>First Name*</v>
      </c>
      <c r="N155" s="35" t="str">
        <f>_xlfn.XLOOKUP($A155,'[3]Form &amp; Form Handler Details'!$Y:$Y,'[3]Form &amp; Form Handler Details'!BK:BK,"")</f>
        <v>firstname</v>
      </c>
      <c r="O155" s="35" t="str">
        <f>_xlfn.XLOOKUP($A155,'[3]Form &amp; Form Handler Details'!$Y:$Y,'[3]Form &amp; Form Handler Details'!BL:BL,"")</f>
        <v>Text</v>
      </c>
      <c r="P155" s="35" t="str">
        <f>_xlfn.XLOOKUP($A155,'[3]Form &amp; Form Handler Details'!$Y:$Y,'[3]Form &amp; Form Handler Details'!BM:BM,"")</f>
        <v>This field is required.</v>
      </c>
      <c r="Q155" s="35" t="str">
        <f>_xlfn.XLOOKUP($A155,'[3]Form &amp; Form Handler Details'!$Y:$Y,'[3]Form &amp; Form Handler Details'!BN:BN,"")</f>
        <v>Last Name*</v>
      </c>
      <c r="R155" s="35" t="str">
        <f>_xlfn.XLOOKUP($A155,'[3]Form &amp; Form Handler Details'!$Y:$Y,'[3]Form &amp; Form Handler Details'!BO:BO,"")</f>
        <v>lastname</v>
      </c>
      <c r="S155" s="35" t="str">
        <f>_xlfn.XLOOKUP($A155,'[3]Form &amp; Form Handler Details'!$Y:$Y,'[3]Form &amp; Form Handler Details'!BP:BP,"")</f>
        <v>Text</v>
      </c>
      <c r="T155" s="35" t="str">
        <f>_xlfn.XLOOKUP($A155,'[3]Form &amp; Form Handler Details'!$Y:$Y,'[3]Form &amp; Form Handler Details'!BQ:BQ,"")</f>
        <v>This field is required.</v>
      </c>
      <c r="U155" s="35" t="str">
        <f>_xlfn.XLOOKUP($A155,'[3]Form &amp; Form Handler Details'!$Y:$Y,'[3]Form &amp; Form Handler Details'!BR:BR,"")</f>
        <v>Email Address*</v>
      </c>
      <c r="V155" s="35" t="str">
        <f>_xlfn.XLOOKUP($A155,'[3]Form &amp; Form Handler Details'!$Y:$Y,'[3]Form &amp; Form Handler Details'!BS:BS,"")</f>
        <v>workemail</v>
      </c>
      <c r="W155" s="35" t="str">
        <f>_xlfn.XLOOKUP($A155,'[3]Form &amp; Form Handler Details'!$Y:$Y,'[3]Form &amp; Form Handler Details'!BT:BT,"")</f>
        <v>Text</v>
      </c>
      <c r="X155" s="35" t="str">
        <f>_xlfn.XLOOKUP($A155,'[3]Form &amp; Form Handler Details'!$Y:$Y,'[3]Form &amp; Form Handler Details'!BU:BU,"")</f>
        <v>This field is required.</v>
      </c>
      <c r="Y155" s="35" t="str">
        <f>_xlfn.XLOOKUP($A155,'[3]Form &amp; Form Handler Details'!$Y:$Y,'[3]Form &amp; Form Handler Details'!BV:BV,"")</f>
        <v>Company</v>
      </c>
      <c r="Z155" s="35" t="str">
        <f>_xlfn.XLOOKUP($A155,'[3]Form &amp; Form Handler Details'!$Y:$Y,'[3]Form &amp; Form Handler Details'!BW:BW,"")</f>
        <v>companyname</v>
      </c>
      <c r="AA155" s="35" t="str">
        <f>_xlfn.XLOOKUP($A155,'[3]Form &amp; Form Handler Details'!$Y:$Y,'[3]Form &amp; Form Handler Details'!BX:BX,"")</f>
        <v>Text</v>
      </c>
      <c r="AB155" s="35" t="str">
        <f>_xlfn.XLOOKUP($A155,'[3]Form &amp; Form Handler Details'!$Y:$Y,'[3]Form &amp; Form Handler Details'!BY:BY,"")</f>
        <v>This field is required.</v>
      </c>
      <c r="AC155" s="35">
        <f>_xlfn.XLOOKUP($A155,'[3]Form &amp; Form Handler Details'!$Y:$Y,'[3]Form &amp; Form Handler Details'!BZ:BZ,"")</f>
        <v>0</v>
      </c>
      <c r="AD155" s="35">
        <f>_xlfn.XLOOKUP($A155,'[3]Form &amp; Form Handler Details'!$Y:$Y,'[3]Form &amp; Form Handler Details'!CA:CA,"")</f>
        <v>0</v>
      </c>
      <c r="AE155" s="35">
        <f>_xlfn.XLOOKUP($A155,'[3]Form &amp; Form Handler Details'!$Y:$Y,'[3]Form &amp; Form Handler Details'!CB:CB,"")</f>
        <v>0</v>
      </c>
      <c r="AF155" s="35">
        <f>_xlfn.XLOOKUP($A155,'[3]Form &amp; Form Handler Details'!$Y:$Y,'[3]Form &amp; Form Handler Details'!CC:CC,"")</f>
        <v>0</v>
      </c>
      <c r="AG155" s="35" t="str">
        <f>_xlfn.XLOOKUP($A155,'[3]Form &amp; Form Handler Details'!$Y:$Y,'[3]Form &amp; Form Handler Details'!CD:CD,"")</f>
        <v>Annual Online Sales Revenue (USD)*
Please Select
More than $9M
$100k-$9M
Less than $100k</v>
      </c>
      <c r="AH155" s="35" t="str">
        <f>_xlfn.XLOOKUP($A155,'[3]Form &amp; Form Handler Details'!$Y:$Y,'[3]Form &amp; Form Handler Details'!CE:CE,"")</f>
        <v>annualonlinesales</v>
      </c>
      <c r="AI155" s="35" t="str">
        <f>_xlfn.XLOOKUP($A155,'[3]Form &amp; Form Handler Details'!$Y:$Y,'[3]Form &amp; Form Handler Details'!CF:CF,"")</f>
        <v>Dropdown</v>
      </c>
      <c r="AJ155" s="35" t="str">
        <f>_xlfn.XLOOKUP($A155,'[3]Form &amp; Form Handler Details'!$Y:$Y,'[3]Form &amp; Form Handler Details'!CG:CG,"")</f>
        <v>This field is required</v>
      </c>
      <c r="AK155" s="35" t="str">
        <f>_xlfn.XLOOKUP($A155,'[3]Form &amp; Form Handler Details'!$Y:$Y,'[3]Form &amp; Form Handler Details'!CH:CH,"")</f>
        <v>Company URL</v>
      </c>
      <c r="AL155" s="35" t="str">
        <f>_xlfn.XLOOKUP($A155,'[3]Form &amp; Form Handler Details'!$Y:$Y,'[3]Form &amp; Form Handler Details'!CI:CI,"")</f>
        <v>companywebsite</v>
      </c>
      <c r="AM155" s="35" t="str">
        <f>_xlfn.XLOOKUP($A155,'[3]Form &amp; Form Handler Details'!$Y:$Y,'[3]Form &amp; Form Handler Details'!CJ:CJ,"")</f>
        <v>Text</v>
      </c>
      <c r="AN155" s="35" t="str">
        <f>_xlfn.XLOOKUP($A155,'[3]Form &amp; Form Handler Details'!$Y:$Y,'[3]Form &amp; Form Handler Details'!CK:CK,"")</f>
        <v>this field is reqiured</v>
      </c>
      <c r="AO155" s="35" t="str">
        <f>_xlfn.XLOOKUP($A155,'[3]Form &amp; Form Handler Details'!$Y:$Y,'[3]Form &amp; Form Handler Details'!CL:CL,"")</f>
        <v>Business Phone</v>
      </c>
      <c r="AP155" s="35" t="str">
        <f>_xlfn.XLOOKUP($A155,'[3]Form &amp; Form Handler Details'!$Y:$Y,'[3]Form &amp; Form Handler Details'!CM:CM,"")</f>
        <v>phonenumber</v>
      </c>
      <c r="AQ155" s="35" t="str">
        <f>_xlfn.XLOOKUP($A155,'[3]Form &amp; Form Handler Details'!$Y:$Y,'[3]Form &amp; Form Handler Details'!CN:CN,"")</f>
        <v>Text</v>
      </c>
      <c r="AR155" s="35" t="str">
        <f>_xlfn.XLOOKUP($A155,'[3]Form &amp; Form Handler Details'!$Y:$Y,'[3]Form &amp; Form Handler Details'!CO:CO,"")</f>
        <v>this field is reqiured</v>
      </c>
      <c r="AS155" s="35" t="str">
        <f>_xlfn.XLOOKUP($A155,'[3]Form &amp; Form Handler Details'!$Y:$Y,'[3]Form &amp; Form Handler Details'!CP:CP,"")</f>
        <v>Job Title
Please Select
Board Member
Founder/Owner
C-Suite / Director/VP
Head of Department
Sr. Manager/Manager
Coordinator.Assistant/Secretary</v>
      </c>
      <c r="AT155" s="35" t="str">
        <f>_xlfn.XLOOKUP($A155,'[3]Form &amp; Form Handler Details'!$Y:$Y,'[3]Form &amp; Form Handler Details'!CQ:CQ,"")</f>
        <v>jobtitle</v>
      </c>
      <c r="AU155" s="35" t="str">
        <f>_xlfn.XLOOKUP($A155,'[3]Form &amp; Form Handler Details'!$Y:$Y,'[3]Form &amp; Form Handler Details'!CR:CR,"")</f>
        <v>Text</v>
      </c>
      <c r="AV155" s="35" t="str">
        <f>_xlfn.XLOOKUP($A155,'[3]Form &amp; Form Handler Details'!$Y:$Y,'[3]Form &amp; Form Handler Details'!CS:CS,"")</f>
        <v>This field is required</v>
      </c>
      <c r="AW155" s="35">
        <f>_xlfn.XLOOKUP($A155,'[3]Form &amp; Form Handler Details'!$Y:$Y,'[3]Form &amp; Form Handler Details'!CT:CT,"")</f>
        <v>0</v>
      </c>
      <c r="AX155" s="35">
        <f>_xlfn.XLOOKUP($A155,'[3]Form &amp; Form Handler Details'!$Y:$Y,'[3]Form &amp; Form Handler Details'!CU:CU,"")</f>
        <v>0</v>
      </c>
      <c r="AY155" s="35">
        <f>_xlfn.XLOOKUP($A155,'[3]Form &amp; Form Handler Details'!$Y:$Y,'[3]Form &amp; Form Handler Details'!CV:CV,"")</f>
        <v>0</v>
      </c>
      <c r="AZ155" s="35">
        <f>_xlfn.XLOOKUP($A155,'[3]Form &amp; Form Handler Details'!$Y:$Y,'[3]Form &amp; Form Handler Details'!CW:CW,"")</f>
        <v>0</v>
      </c>
      <c r="BA155" s="35">
        <f>_xlfn.XLOOKUP($A155,'[3]Form &amp; Form Handler Details'!$Y:$Y,'[3]Form &amp; Form Handler Details'!CX:CX,"")</f>
        <v>0</v>
      </c>
      <c r="BB155" s="35">
        <f>_xlfn.XLOOKUP($A155,'[3]Form &amp; Form Handler Details'!$Y:$Y,'[3]Form &amp; Form Handler Details'!CY:CY,"")</f>
        <v>0</v>
      </c>
      <c r="BC155" s="35">
        <f>_xlfn.XLOOKUP($A155,'[3]Form &amp; Form Handler Details'!$Y:$Y,'[3]Form &amp; Form Handler Details'!CZ:CZ,"")</f>
        <v>0</v>
      </c>
      <c r="BD155" s="35">
        <f>_xlfn.XLOOKUP($A155,'[3]Form &amp; Form Handler Details'!$Y:$Y,'[3]Form &amp; Form Handler Details'!DA:DA,"")</f>
        <v>0</v>
      </c>
      <c r="BE155" s="35">
        <f>_xlfn.XLOOKUP($A155,'[3]Form &amp; Form Handler Details'!$Y:$Y,'[3]Form &amp; Form Handler Details'!DB:DB,"")</f>
        <v>0</v>
      </c>
      <c r="BF155" s="35">
        <f>_xlfn.XLOOKUP($A155,'[3]Form &amp; Form Handler Details'!$Y:$Y,'[3]Form &amp; Form Handler Details'!DC:DC,"")</f>
        <v>0</v>
      </c>
      <c r="BG155" s="35">
        <f>_xlfn.XLOOKUP($A155,'[3]Form &amp; Form Handler Details'!$Y:$Y,'[3]Form &amp; Form Handler Details'!DD:DD,"")</f>
        <v>0</v>
      </c>
      <c r="BH155" s="35">
        <f>_xlfn.XLOOKUP($A155,'[3]Form &amp; Form Handler Details'!$Y:$Y,'[3]Form &amp; Form Handler Details'!DE:DE,"")</f>
        <v>0</v>
      </c>
      <c r="BI155" s="35">
        <f>_xlfn.XLOOKUP($A155,'[3]Form &amp; Form Handler Details'!$Y:$Y,'[3]Form &amp; Form Handler Details'!DF:DF,"")</f>
        <v>0</v>
      </c>
      <c r="BJ155" s="35">
        <f>_xlfn.XLOOKUP($A155,'[3]Form &amp; Form Handler Details'!$Y:$Y,'[3]Form &amp; Form Handler Details'!DG:DG,"")</f>
        <v>0</v>
      </c>
      <c r="BK155" s="35">
        <f>_xlfn.XLOOKUP($A155,'[3]Form &amp; Form Handler Details'!$Y:$Y,'[3]Form &amp; Form Handler Details'!DH:DH,"")</f>
        <v>0</v>
      </c>
      <c r="BL155" s="35">
        <f>_xlfn.XLOOKUP($A155,'[3]Form &amp; Form Handler Details'!$Y:$Y,'[3]Form &amp; Form Handler Details'!DI:DI,"")</f>
        <v>0</v>
      </c>
      <c r="BM155" s="35">
        <f>_xlfn.XLOOKUP($A155,'[3]Form &amp; Form Handler Details'!$Y:$Y,'[3]Form &amp; Form Handler Details'!DJ:DJ,"")</f>
        <v>0</v>
      </c>
      <c r="BN155" s="35">
        <f>_xlfn.XLOOKUP($A155,'[3]Form &amp; Form Handler Details'!$Y:$Y,'[3]Form &amp; Form Handler Details'!DK:DK,"")</f>
        <v>0</v>
      </c>
      <c r="BO155" s="35">
        <f>_xlfn.XLOOKUP($A155,'[3]Form &amp; Form Handler Details'!$Y:$Y,'[3]Form &amp; Form Handler Details'!DL:DL,"")</f>
        <v>0</v>
      </c>
      <c r="BP155" s="35">
        <f>_xlfn.XLOOKUP($A155,'[3]Form &amp; Form Handler Details'!$Y:$Y,'[3]Form &amp; Form Handler Details'!DM:DM,"")</f>
        <v>0</v>
      </c>
      <c r="BQ155" s="35">
        <f>_xlfn.XLOOKUP($A155,'[3]Form &amp; Form Handler Details'!$Y:$Y,'[3]Form &amp; Form Handler Details'!DN:DN,"")</f>
        <v>0</v>
      </c>
      <c r="BR155" s="35">
        <f>_xlfn.XLOOKUP($A155,'[3]Form &amp; Form Handler Details'!$Y:$Y,'[3]Form &amp; Form Handler Details'!DO:DO,"")</f>
        <v>0</v>
      </c>
      <c r="BS155" s="35">
        <f>_xlfn.XLOOKUP($A155,'[3]Form &amp; Form Handler Details'!$Y:$Y,'[3]Form &amp; Form Handler Details'!DP:DP,"")</f>
        <v>0</v>
      </c>
      <c r="BT155" s="35">
        <f>_xlfn.XLOOKUP($A155,'[3]Form &amp; Form Handler Details'!$Y:$Y,'[3]Form &amp; Form Handler Details'!DQ:DQ,"")</f>
        <v>0</v>
      </c>
      <c r="BU155" s="35">
        <f>_xlfn.XLOOKUP($A155,'[3]Form &amp; Form Handler Details'!$Y:$Y,'[3]Form &amp; Form Handler Details'!DR:DR,"")</f>
        <v>0</v>
      </c>
      <c r="BV155" s="35">
        <f>_xlfn.XLOOKUP($A155,'[3]Form &amp; Form Handler Details'!$Y:$Y,'[3]Form &amp; Form Handler Details'!DS:DS,"")</f>
        <v>0</v>
      </c>
      <c r="BW155" s="35" t="str">
        <f>_xlfn.XLOOKUP($A155,'[3]Form &amp; Form Handler Details'!$Y:$Y,'[3]Form &amp; Form Handler Details'!DT:DT,"")</f>
        <v>HoneyPot</v>
      </c>
      <c r="BX155" s="35" t="str">
        <f>_xlfn.XLOOKUP($A155,'[3]Form &amp; Form Handler Details'!$Y:$Y,'[3]Form &amp; Form Handler Details'!DU:DU,"")</f>
        <v>pardot_extra_field</v>
      </c>
      <c r="BY155" s="35" t="str">
        <f>_xlfn.XLOOKUP($A155,'[3]Form &amp; Form Handler Details'!$Y:$Y,'[3]Form &amp; Form Handler Details'!DV:DV,"")</f>
        <v>Hidden</v>
      </c>
      <c r="BZ155" s="35">
        <f>_xlfn.XLOOKUP($A155,'[3]Form &amp; Form Handler Details'!$Y:$Y,'[3]Form &amp; Form Handler Details'!DW:DW,"")</f>
        <v>0</v>
      </c>
      <c r="CA155" s="35">
        <f>_xlfn.XLOOKUP($A155,'[3]Form &amp; Form Handler Details'!$Y:$Y,'[3]Form &amp; Form Handler Details'!DX:DX,"")</f>
        <v>0</v>
      </c>
      <c r="CB155" s="35">
        <f>_xlfn.XLOOKUP($A155,'[3]Form &amp; Form Handler Details'!$Y:$Y,'[3]Form &amp; Form Handler Details'!DY:DY,"")</f>
        <v>0</v>
      </c>
      <c r="CC155" s="35">
        <f>_xlfn.XLOOKUP($A155,'[3]Form &amp; Form Handler Details'!$Y:$Y,'[3]Form &amp; Form Handler Details'!DZ:DZ,"")</f>
        <v>0</v>
      </c>
      <c r="CD155" s="35">
        <f>_xlfn.XLOOKUP($A155,'[3]Form &amp; Form Handler Details'!$Y:$Y,'[3]Form &amp; Form Handler Details'!EA:EA,"")</f>
        <v>0</v>
      </c>
      <c r="CE155" s="35">
        <f>_xlfn.XLOOKUP($A155,'[3]Form &amp; Form Handler Details'!$Y:$Y,'[3]Form &amp; Form Handler Details'!EB:EB,"")</f>
        <v>0</v>
      </c>
      <c r="CF155" s="35">
        <f>_xlfn.XLOOKUP($A155,'[3]Form &amp; Form Handler Details'!$Y:$Y,'[3]Form &amp; Form Handler Details'!EC:EC,"")</f>
        <v>0</v>
      </c>
      <c r="CG155" s="35">
        <f>_xlfn.XLOOKUP($A155,'[3]Form &amp; Form Handler Details'!$Y:$Y,'[3]Form &amp; Form Handler Details'!ED:ED,"")</f>
        <v>0</v>
      </c>
      <c r="CH155" s="35">
        <f>_xlfn.XLOOKUP($A155,'[3]Form &amp; Form Handler Details'!$Y:$Y,'[3]Form &amp; Form Handler Details'!EE:EE,"")</f>
        <v>0</v>
      </c>
      <c r="CI155" s="35">
        <f>_xlfn.XLOOKUP($A155,'[3]Form &amp; Form Handler Details'!$Y:$Y,'[3]Form &amp; Form Handler Details'!EF:EF,"")</f>
        <v>0</v>
      </c>
      <c r="CJ155" s="35">
        <f>_xlfn.XLOOKUP($A155,'[3]Form &amp; Form Handler Details'!$Y:$Y,'[3]Form &amp; Form Handler Details'!EG:EG,"")</f>
        <v>0</v>
      </c>
      <c r="CK155" s="35">
        <f>_xlfn.XLOOKUP($A155,'[3]Form &amp; Form Handler Details'!$Y:$Y,'[3]Form &amp; Form Handler Details'!EH:EH,"")</f>
        <v>0</v>
      </c>
      <c r="CL155" s="35">
        <f>_xlfn.XLOOKUP($A155,'[3]Form &amp; Form Handler Details'!$Y:$Y,'[3]Form &amp; Form Handler Details'!EI:EI,"")</f>
        <v>0</v>
      </c>
      <c r="CM155" s="35">
        <f>_xlfn.XLOOKUP($A155,'[3]Form &amp; Form Handler Details'!$Y:$Y,'[3]Form &amp; Form Handler Details'!EJ:EJ,"")</f>
        <v>0</v>
      </c>
      <c r="CN155" s="35">
        <f>_xlfn.XLOOKUP($A155,'[3]Form &amp; Form Handler Details'!$Y:$Y,'[3]Form &amp; Form Handler Details'!EK:EK,"")</f>
        <v>0</v>
      </c>
      <c r="CO155" s="35">
        <f>_xlfn.XLOOKUP($A155,'[3]Form &amp; Form Handler Details'!$Y:$Y,'[3]Form &amp; Form Handler Details'!EL:EL,"")</f>
        <v>0</v>
      </c>
      <c r="CP155" s="35">
        <f>_xlfn.XLOOKUP($A155,'[3]Form &amp; Form Handler Details'!$Y:$Y,'[3]Form &amp; Form Handler Details'!EM:EM,"")</f>
        <v>0</v>
      </c>
      <c r="CQ155" s="35" t="str">
        <f>_xlfn.XLOOKUP($A155,'[3]Form &amp; Form Handler Details'!$Y:$Y,'[3]Form &amp; Form Handler Details'!EN:EN,"")</f>
        <v>I agree that I am above 18 years of age. I consent and agree to the PayPal Privacy Statement. *
I consent to PayPal contacting me by phone or by email, and to sending me product, marketing communications or industry information relevant to my query.</v>
      </c>
      <c r="CR155" s="35" t="str">
        <f>_xlfn.XLOOKUP($A155,'[3]Form &amp; Form Handler Details'!$Y:$Y,'[3]Form &amp; Form Handler Details'!EO:EO,"")</f>
        <v>privacyconsent</v>
      </c>
      <c r="CS155" s="35" t="str">
        <f>_xlfn.XLOOKUP($A155,'[3]Form &amp; Form Handler Details'!$Y:$Y,'[3]Form &amp; Form Handler Details'!EP:EP,"")</f>
        <v>Checkbox</v>
      </c>
      <c r="CT155" s="35" t="str">
        <f>_xlfn.XLOOKUP($A155,'[3]Form &amp; Form Handler Details'!$Y:$Y,'[3]Form &amp; Form Handler Details'!EQ:EQ,"")</f>
        <v>This field is required.</v>
      </c>
      <c r="CU155" s="35">
        <f>_xlfn.XLOOKUP($A155,'[3]Form &amp; Form Handler Details'!$Y:$Y,'[3]Form &amp; Form Handler Details'!ER:ER,"")</f>
        <v>0</v>
      </c>
      <c r="CV155" s="35">
        <f>_xlfn.XLOOKUP($A155,'[3]Form &amp; Form Handler Details'!$Y:$Y,'[3]Form &amp; Form Handler Details'!ES:ES,"")</f>
        <v>0</v>
      </c>
      <c r="CW155" s="35">
        <f>_xlfn.XLOOKUP($A155,'[3]Form &amp; Form Handler Details'!$Y:$Y,'[3]Form &amp; Form Handler Details'!ET:ET,"")</f>
        <v>0</v>
      </c>
      <c r="CX155" s="35">
        <f>_xlfn.XLOOKUP($A155,'[3]Form &amp; Form Handler Details'!$Y:$Y,'[3]Form &amp; Form Handler Details'!EU:EU,"")</f>
        <v>0</v>
      </c>
      <c r="CY155" s="35">
        <f>_xlfn.XLOOKUP($A155,'[3]Form &amp; Form Handler Details'!$Y:$Y,'[3]Form &amp; Form Handler Details'!EV:EV,"")</f>
        <v>0</v>
      </c>
      <c r="CZ155" s="35">
        <f>_xlfn.XLOOKUP($A155,'[3]Form &amp; Form Handler Details'!$Y:$Y,'[3]Form &amp; Form Handler Details'!EW:EW,"")</f>
        <v>0</v>
      </c>
      <c r="DA155" s="35">
        <f>_xlfn.XLOOKUP($A155,'[3]Form &amp; Form Handler Details'!$Y:$Y,'[3]Form &amp; Form Handler Details'!EX:EX,"")</f>
        <v>0</v>
      </c>
      <c r="DB155" s="35">
        <f>_xlfn.XLOOKUP($A155,'[3]Form &amp; Form Handler Details'!$Y:$Y,'[3]Form &amp; Form Handler Details'!EY:EY,"")</f>
        <v>0</v>
      </c>
      <c r="DC155" s="35">
        <f>_xlfn.XLOOKUP($A155,'[3]Form &amp; Form Handler Details'!$Y:$Y,'[3]Form &amp; Form Handler Details'!EZ:EZ,"")</f>
        <v>0</v>
      </c>
      <c r="DD155" s="35">
        <f>_xlfn.XLOOKUP($A155,'[3]Form &amp; Form Handler Details'!$Y:$Y,'[3]Form &amp; Form Handler Details'!FA:FA,"")</f>
        <v>0</v>
      </c>
      <c r="DE155" s="35">
        <f>_xlfn.XLOOKUP($A155,'[3]Form &amp; Form Handler Details'!$Y:$Y,'[3]Form &amp; Form Handler Details'!FB:FB,"")</f>
        <v>0</v>
      </c>
      <c r="DF155" s="35">
        <f>_xlfn.XLOOKUP($A155,'[3]Form &amp; Form Handler Details'!$Y:$Y,'[3]Form &amp; Form Handler Details'!FC:FC,"")</f>
        <v>0</v>
      </c>
      <c r="DG155" s="35">
        <f>_xlfn.XLOOKUP($A155,'[3]Form &amp; Form Handler Details'!$Y:$Y,'[3]Form &amp; Form Handler Details'!FD:FD,"")</f>
        <v>0</v>
      </c>
      <c r="DH155" s="35">
        <f>_xlfn.XLOOKUP($A155,'[3]Form &amp; Form Handler Details'!$Y:$Y,'[3]Form &amp; Form Handler Details'!FE:FE,"")</f>
        <v>0</v>
      </c>
      <c r="DI155" s="35">
        <f>_xlfn.XLOOKUP($A155,'[3]Form &amp; Form Handler Details'!$Y:$Y,'[3]Form &amp; Form Handler Details'!FF:FF,"")</f>
        <v>0</v>
      </c>
      <c r="DJ155" s="35">
        <f>_xlfn.XLOOKUP($A155,'[3]Form &amp; Form Handler Details'!$Y:$Y,'[3]Form &amp; Form Handler Details'!FG:FG,"")</f>
        <v>0</v>
      </c>
      <c r="DK155" s="35">
        <f>_xlfn.XLOOKUP($A155,'[3]Form &amp; Form Handler Details'!$Y:$Y,'[3]Form &amp; Form Handler Details'!FH:FH,"")</f>
        <v>0</v>
      </c>
      <c r="DL155" s="35">
        <f>_xlfn.XLOOKUP($A155,'[3]Form &amp; Form Handler Details'!$Y:$Y,'[3]Form &amp; Form Handler Details'!FI:FI,"")</f>
        <v>0</v>
      </c>
      <c r="DM155" s="35">
        <f>_xlfn.XLOOKUP($A155,'[3]Form &amp; Form Handler Details'!$Y:$Y,'[3]Form &amp; Form Handler Details'!FJ:FJ,"")</f>
        <v>0</v>
      </c>
      <c r="DN155" s="35">
        <f>_xlfn.XLOOKUP($A155,'[3]Form &amp; Form Handler Details'!$Y:$Y,'[3]Form &amp; Form Handler Details'!FK:FK,"")</f>
        <v>0</v>
      </c>
      <c r="DO155" s="35">
        <f>_xlfn.XLOOKUP($A155,'[3]Form &amp; Form Handler Details'!$Y:$Y,'[3]Form &amp; Form Handler Details'!FL:FL,"")</f>
        <v>0</v>
      </c>
      <c r="DP155" s="35">
        <f>_xlfn.XLOOKUP($A155,'[3]Form &amp; Form Handler Details'!$Y:$Y,'[3]Form &amp; Form Handler Details'!FM:FM,"")</f>
        <v>0</v>
      </c>
      <c r="DQ155" s="35">
        <f>_xlfn.XLOOKUP($A155,'[3]Form &amp; Form Handler Details'!$Y:$Y,'[3]Form &amp; Form Handler Details'!FN:FN,"")</f>
        <v>0</v>
      </c>
      <c r="DR155" s="35">
        <f>_xlfn.XLOOKUP($A155,'[3]Form &amp; Form Handler Details'!$Y:$Y,'[3]Form &amp; Form Handler Details'!FO:FO,"")</f>
        <v>0</v>
      </c>
      <c r="DS155" s="35">
        <f>_xlfn.XLOOKUP($A155,'[3]Form &amp; Form Handler Details'!$Y:$Y,'[3]Form &amp; Form Handler Details'!FP:FP,"")</f>
        <v>0</v>
      </c>
      <c r="DT155" s="35">
        <f>_xlfn.XLOOKUP($A155,'[3]Form &amp; Form Handler Details'!$Y:$Y,'[3]Form &amp; Form Handler Details'!FQ:FQ,"")</f>
        <v>0</v>
      </c>
      <c r="DU155" s="35">
        <f>_xlfn.XLOOKUP($A155,'[3]Form &amp; Form Handler Details'!$Y:$Y,'[3]Form &amp; Form Handler Details'!FR:FR,"")</f>
        <v>0</v>
      </c>
      <c r="DV155" s="35">
        <f>_xlfn.XLOOKUP($A155,'[3]Form &amp; Form Handler Details'!$Y:$Y,'[3]Form &amp; Form Handler Details'!FS:FS,"")</f>
        <v>0</v>
      </c>
      <c r="DW155" s="35">
        <f>_xlfn.XLOOKUP($A155,'[3]Form &amp; Form Handler Details'!$Y:$Y,'[3]Form &amp; Form Handler Details'!FT:FT,"")</f>
        <v>0</v>
      </c>
      <c r="DX155" s="35">
        <f>_xlfn.XLOOKUP($A155,'[3]Form &amp; Form Handler Details'!$Y:$Y,'[3]Form &amp; Form Handler Details'!FU:FU,"")</f>
        <v>0</v>
      </c>
      <c r="DY155" s="35">
        <f>_xlfn.XLOOKUP($A155,'[3]Form &amp; Form Handler Details'!$Y:$Y,'[3]Form &amp; Form Handler Details'!FV:FV,"")</f>
        <v>0</v>
      </c>
      <c r="DZ155" s="35">
        <f>_xlfn.XLOOKUP($A155,'[3]Form &amp; Form Handler Details'!$Y:$Y,'[3]Form &amp; Form Handler Details'!FW:FW,"")</f>
        <v>0</v>
      </c>
      <c r="EA155" s="35">
        <f>_xlfn.XLOOKUP($A155,'[3]Form &amp; Form Handler Details'!$Y:$Y,'[3]Form &amp; Form Handler Details'!FX:FX,"")</f>
        <v>0</v>
      </c>
      <c r="EB155" s="35">
        <f>_xlfn.XLOOKUP($A155,'[3]Form &amp; Form Handler Details'!$Y:$Y,'[3]Form &amp; Form Handler Details'!FY:FY,"")</f>
        <v>0</v>
      </c>
      <c r="EC155" s="35">
        <f>_xlfn.XLOOKUP($A155,'[3]Form &amp; Form Handler Details'!$Y:$Y,'[3]Form &amp; Form Handler Details'!FZ:FZ,"")</f>
        <v>0</v>
      </c>
      <c r="ED155" s="35">
        <f>_xlfn.XLOOKUP($A155,'[3]Form &amp; Form Handler Details'!$Y:$Y,'[3]Form &amp; Form Handler Details'!GA:GA,"")</f>
        <v>0</v>
      </c>
      <c r="EE155" s="35">
        <f>_xlfn.XLOOKUP($A155,'[3]Form &amp; Form Handler Details'!$Y:$Y,'[3]Form &amp; Form Handler Details'!GB:GB,"")</f>
        <v>0</v>
      </c>
      <c r="EF155" s="35">
        <f>_xlfn.XLOOKUP($A155,'[3]Form &amp; Form Handler Details'!$Y:$Y,'[3]Form &amp; Form Handler Details'!GC:GC,"")</f>
        <v>0</v>
      </c>
      <c r="EG155" s="35">
        <f>_xlfn.XLOOKUP($A155,'[3]Form &amp; Form Handler Details'!$Y:$Y,'[3]Form &amp; Form Handler Details'!GD:GD,"")</f>
        <v>0</v>
      </c>
      <c r="EH155" s="35">
        <f>_xlfn.XLOOKUP($A155,'[3]Form &amp; Form Handler Details'!$Y:$Y,'[3]Form &amp; Form Handler Details'!GE:GE,"")</f>
        <v>0</v>
      </c>
      <c r="EI155" s="35">
        <f>_xlfn.XLOOKUP($A155,'[3]Form &amp; Form Handler Details'!$Y:$Y,'[3]Form &amp; Form Handler Details'!GF:GF,"")</f>
        <v>0</v>
      </c>
      <c r="EJ155" s="35">
        <f>_xlfn.XLOOKUP($A155,'[3]Form &amp; Form Handler Details'!$Y:$Y,'[3]Form &amp; Form Handler Details'!GG:GG,"")</f>
        <v>0</v>
      </c>
      <c r="EK155" s="35">
        <f>_xlfn.XLOOKUP($A155,'[3]Form &amp; Form Handler Details'!$Y:$Y,'[3]Form &amp; Form Handler Details'!GH:GH,"")</f>
        <v>0</v>
      </c>
      <c r="EL155" s="35">
        <f>_xlfn.XLOOKUP($A155,'[3]Form &amp; Form Handler Details'!$Y:$Y,'[3]Form &amp; Form Handler Details'!GI:GI,"")</f>
        <v>0</v>
      </c>
      <c r="EM155" s="35">
        <f>_xlfn.XLOOKUP($A155,'[3]Form &amp; Form Handler Details'!$Y:$Y,'[3]Form &amp; Form Handler Details'!GJ:GJ,"")</f>
        <v>0</v>
      </c>
      <c r="EN155" s="35">
        <f>_xlfn.XLOOKUP($A155,'[3]Form &amp; Form Handler Details'!$Y:$Y,'[3]Form &amp; Form Handler Details'!GK:GK,"")</f>
        <v>0</v>
      </c>
      <c r="EO155" s="35">
        <f>_xlfn.XLOOKUP($A155,'[3]Form &amp; Form Handler Details'!$Y:$Y,'[3]Form &amp; Form Handler Details'!GL:GL,"")</f>
        <v>0</v>
      </c>
      <c r="EP155" s="35">
        <f>_xlfn.XLOOKUP($A155,'[3]Form &amp; Form Handler Details'!$Y:$Y,'[3]Form &amp; Form Handler Details'!GM:GM,"")</f>
        <v>0</v>
      </c>
      <c r="EQ155" s="35">
        <f>_xlfn.XLOOKUP($A155,'[3]Form &amp; Form Handler Details'!$Y:$Y,'[3]Form &amp; Form Handler Details'!GN:GN,"")</f>
        <v>0</v>
      </c>
      <c r="ER155" s="35">
        <f>_xlfn.XLOOKUP($A155,'[3]Form &amp; Form Handler Details'!$Y:$Y,'[3]Form &amp; Form Handler Details'!GO:GO,"")</f>
        <v>0</v>
      </c>
      <c r="ES155" s="35">
        <f>_xlfn.XLOOKUP($A155,'[3]Form &amp; Form Handler Details'!$Y:$Y,'[3]Form &amp; Form Handler Details'!GP:GP,"")</f>
        <v>0</v>
      </c>
      <c r="ET155" s="35">
        <f>_xlfn.XLOOKUP($A155,'[3]Form &amp; Form Handler Details'!$Y:$Y,'[3]Form &amp; Form Handler Details'!GQ:GQ,"")</f>
        <v>0</v>
      </c>
      <c r="EU155" s="35">
        <f>_xlfn.XLOOKUP($A155,'[3]Form &amp; Form Handler Details'!$Y:$Y,'[3]Form &amp; Form Handler Details'!GR:GR,"")</f>
        <v>0</v>
      </c>
      <c r="EV155" s="35">
        <f>_xlfn.XLOOKUP($A155,'[3]Form &amp; Form Handler Details'!$Y:$Y,'[3]Form &amp; Form Handler Details'!GS:GS,"")</f>
        <v>0</v>
      </c>
      <c r="EW155" s="35">
        <f>_xlfn.XLOOKUP($A155,'[3]Form &amp; Form Handler Details'!$Y:$Y,'[3]Form &amp; Form Handler Details'!GT:GT,"")</f>
        <v>0</v>
      </c>
      <c r="EX155" s="35">
        <f>_xlfn.XLOOKUP($A155,'[3]Form &amp; Form Handler Details'!$Y:$Y,'[3]Form &amp; Form Handler Details'!GU:GU,"")</f>
        <v>0</v>
      </c>
      <c r="EY155" s="35">
        <f>_xlfn.XLOOKUP($A155,'[3]Form &amp; Form Handler Details'!$Y:$Y,'[3]Form &amp; Form Handler Details'!GV:GV,"")</f>
        <v>0</v>
      </c>
      <c r="EZ155" s="35">
        <f>_xlfn.XLOOKUP($A155,'[3]Form &amp; Form Handler Details'!$Y:$Y,'[3]Form &amp; Form Handler Details'!GW:GW,"")</f>
        <v>0</v>
      </c>
      <c r="FA155" s="35">
        <f>_xlfn.XLOOKUP($A155,'[3]Form &amp; Form Handler Details'!$Y:$Y,'[3]Form &amp; Form Handler Details'!GX:GX,"")</f>
        <v>0</v>
      </c>
      <c r="FB155" s="35">
        <f>_xlfn.XLOOKUP($A155,'[3]Form &amp; Form Handler Details'!$Y:$Y,'[3]Form &amp; Form Handler Details'!GY:GY,"")</f>
        <v>0</v>
      </c>
      <c r="FC155" s="35">
        <f>_xlfn.XLOOKUP($A155,'[3]Form &amp; Form Handler Details'!$Y:$Y,'[3]Form &amp; Form Handler Details'!GZ:GZ,"")</f>
        <v>0</v>
      </c>
      <c r="FD155" s="35">
        <f>_xlfn.XLOOKUP($A155,'[3]Form &amp; Form Handler Details'!$Y:$Y,'[3]Form &amp; Form Handler Details'!HA:HA,"")</f>
        <v>0</v>
      </c>
      <c r="FE155" s="35">
        <f>_xlfn.XLOOKUP($A155,'[3]Form &amp; Form Handler Details'!$Y:$Y,'[3]Form &amp; Form Handler Details'!HB:HB,"")</f>
        <v>0</v>
      </c>
      <c r="FF155" s="35">
        <f>_xlfn.XLOOKUP($A155,'[3]Form &amp; Form Handler Details'!$Y:$Y,'[3]Form &amp; Form Handler Details'!HC:HC,"")</f>
        <v>0</v>
      </c>
      <c r="FG155" s="35">
        <f>_xlfn.XLOOKUP($A155,'[3]Form &amp; Form Handler Details'!$Y:$Y,'[3]Form &amp; Form Handler Details'!HD:HD,"")</f>
        <v>0</v>
      </c>
      <c r="FH155" s="35">
        <f>_xlfn.XLOOKUP($A155,'[3]Form &amp; Form Handler Details'!$Y:$Y,'[3]Form &amp; Form Handler Details'!HE:HE,"")</f>
        <v>0</v>
      </c>
      <c r="FI155" s="35">
        <f>_xlfn.XLOOKUP($A155,'[3]Form &amp; Form Handler Details'!$Y:$Y,'[3]Form &amp; Form Handler Details'!HF:HF,"")</f>
        <v>0</v>
      </c>
      <c r="FJ155" s="35">
        <f>_xlfn.XLOOKUP($A155,'[3]Form &amp; Form Handler Details'!$Y:$Y,'[3]Form &amp; Form Handler Details'!HG:HG,"")</f>
        <v>0</v>
      </c>
      <c r="FK155" s="35">
        <f>_xlfn.XLOOKUP($A155,'[3]Form &amp; Form Handler Details'!$Y:$Y,'[3]Form &amp; Form Handler Details'!HH:HH,"")</f>
        <v>0</v>
      </c>
      <c r="FL155" s="35">
        <f>_xlfn.XLOOKUP($A155,'[3]Form &amp; Form Handler Details'!$Y:$Y,'[3]Form &amp; Form Handler Details'!HI:HI,"")</f>
        <v>0</v>
      </c>
      <c r="FM155" s="35">
        <f>_xlfn.XLOOKUP($A155,'[3]Form &amp; Form Handler Details'!$Y:$Y,'[3]Form &amp; Form Handler Details'!HJ:HJ,"")</f>
        <v>0</v>
      </c>
      <c r="FN155" s="35">
        <f>_xlfn.XLOOKUP($A155,'[3]Form &amp; Form Handler Details'!$Y:$Y,'[3]Form &amp; Form Handler Details'!HK:HK,"")</f>
        <v>0</v>
      </c>
      <c r="FO155" s="35">
        <f>_xlfn.XLOOKUP($A155,'[3]Form &amp; Form Handler Details'!$Y:$Y,'[3]Form &amp; Form Handler Details'!HL:HL,"")</f>
        <v>0</v>
      </c>
      <c r="FP155" s="35">
        <f>_xlfn.XLOOKUP($A155,'[3]Form &amp; Form Handler Details'!$Y:$Y,'[3]Form &amp; Form Handler Details'!HM:HM,"")</f>
        <v>0</v>
      </c>
      <c r="FQ155" s="35">
        <f>_xlfn.XLOOKUP($A155,'[3]Form &amp; Form Handler Details'!$Y:$Y,'[3]Form &amp; Form Handler Details'!HN:HN,"")</f>
        <v>0</v>
      </c>
      <c r="FR155" s="35">
        <f>_xlfn.XLOOKUP($A155,'[3]Form &amp; Form Handler Details'!$Y:$Y,'[3]Form &amp; Form Handler Details'!HO:HO,"")</f>
        <v>0</v>
      </c>
      <c r="FS155" s="35">
        <f>_xlfn.XLOOKUP($A155,'[3]Form &amp; Form Handler Details'!$Y:$Y,'[3]Form &amp; Form Handler Details'!HP:HP,"")</f>
        <v>0</v>
      </c>
      <c r="FT155" s="35">
        <f>_xlfn.XLOOKUP($A155,'[3]Form &amp; Form Handler Details'!$Y:$Y,'[3]Form &amp; Form Handler Details'!HQ:HQ,"")</f>
        <v>0</v>
      </c>
      <c r="FU155" s="35">
        <f>_xlfn.XLOOKUP($A155,'[3]Form &amp; Form Handler Details'!$Y:$Y,'[3]Form &amp; Form Handler Details'!HR:HR,"")</f>
        <v>0</v>
      </c>
      <c r="FV155" s="35">
        <f>_xlfn.XLOOKUP($A155,'[3]Form &amp; Form Handler Details'!$Y:$Y,'[3]Form &amp; Form Handler Details'!HS:HS,"")</f>
        <v>0</v>
      </c>
      <c r="FW155" s="35">
        <f>_xlfn.XLOOKUP($A155,'[3]Form &amp; Form Handler Details'!$Y:$Y,'[3]Form &amp; Form Handler Details'!HT:HT,"")</f>
        <v>0</v>
      </c>
      <c r="FX155" s="35">
        <f>_xlfn.XLOOKUP($A155,'[3]Form &amp; Form Handler Details'!$Y:$Y,'[3]Form &amp; Form Handler Details'!HU:HU,"")</f>
        <v>0</v>
      </c>
      <c r="FY155" s="35">
        <f>_xlfn.XLOOKUP($A155,'[3]Form &amp; Form Handler Details'!$Y:$Y,'[3]Form &amp; Form Handler Details'!HV:HV,"")</f>
        <v>0</v>
      </c>
      <c r="FZ155" s="35">
        <f>_xlfn.XLOOKUP($A155,'[3]Form &amp; Form Handler Details'!$Y:$Y,'[3]Form &amp; Form Handler Details'!HW:HW,"")</f>
        <v>0</v>
      </c>
      <c r="GA155" s="35">
        <f>_xlfn.XLOOKUP($A155,'[3]Form &amp; Form Handler Details'!$Y:$Y,'[3]Form &amp; Form Handler Details'!HX:HX,"")</f>
        <v>0</v>
      </c>
      <c r="GB155" s="35">
        <f>_xlfn.XLOOKUP($A155,'[3]Form &amp; Form Handler Details'!$Y:$Y,'[3]Form &amp; Form Handler Details'!HY:HY,"")</f>
        <v>0</v>
      </c>
      <c r="GC155" s="35">
        <f>_xlfn.XLOOKUP($A155,'[3]Form &amp; Form Handler Details'!$Y:$Y,'[3]Form &amp; Form Handler Details'!HZ:HZ,"")</f>
        <v>0</v>
      </c>
      <c r="GD155" s="35">
        <f>_xlfn.XLOOKUP($A155,'[3]Form &amp; Form Handler Details'!$Y:$Y,'[3]Form &amp; Form Handler Details'!IA:IA,"")</f>
        <v>0</v>
      </c>
      <c r="GE155" s="35">
        <f>_xlfn.XLOOKUP($A155,'[3]Form &amp; Form Handler Details'!$Y:$Y,'[3]Form &amp; Form Handler Details'!IB:IB,"")</f>
        <v>0</v>
      </c>
      <c r="GF155" s="35">
        <f>_xlfn.XLOOKUP($A155,'[3]Form &amp; Form Handler Details'!$Y:$Y,'[3]Form &amp; Form Handler Details'!IC:IC,"")</f>
        <v>0</v>
      </c>
      <c r="GG155" s="35">
        <f>_xlfn.XLOOKUP($A155,'[3]Form &amp; Form Handler Details'!$Y:$Y,'[3]Form &amp; Form Handler Details'!ID:ID,"")</f>
        <v>0</v>
      </c>
      <c r="GH155" s="35">
        <f>_xlfn.XLOOKUP($A155,'[3]Form &amp; Form Handler Details'!$Y:$Y,'[3]Form &amp; Form Handler Details'!IE:IE,"")</f>
        <v>0</v>
      </c>
      <c r="GI155" s="35">
        <f>_xlfn.XLOOKUP($A155,'[3]Form &amp; Form Handler Details'!$Y:$Y,'[3]Form &amp; Form Handler Details'!IF:IF,"")</f>
        <v>0</v>
      </c>
      <c r="GJ155" s="35">
        <f>_xlfn.XLOOKUP($A155,'[3]Form &amp; Form Handler Details'!$Y:$Y,'[3]Form &amp; Form Handler Details'!IG:IG,"")</f>
        <v>0</v>
      </c>
      <c r="GK155" s="35">
        <f>_xlfn.XLOOKUP($A155,'[3]Form &amp; Form Handler Details'!$Y:$Y,'[3]Form &amp; Form Handler Details'!IH:IH,"")</f>
        <v>0</v>
      </c>
      <c r="GL155" s="35">
        <f>_xlfn.XLOOKUP($A155,'[3]Form &amp; Form Handler Details'!$Y:$Y,'[3]Form &amp; Form Handler Details'!II:II,"")</f>
        <v>0</v>
      </c>
      <c r="GM155" s="35">
        <f>_xlfn.XLOOKUP($A155,'[3]Form &amp; Form Handler Details'!$Y:$Y,'[3]Form &amp; Form Handler Details'!IJ:IJ,"")</f>
        <v>0</v>
      </c>
      <c r="GN155" s="35">
        <f>_xlfn.XLOOKUP($A155,'[3]Form &amp; Form Handler Details'!$Y:$Y,'[3]Form &amp; Form Handler Details'!IK:IK,"")</f>
        <v>0</v>
      </c>
      <c r="GO155" s="35">
        <f>_xlfn.XLOOKUP($A155,'[3]Form &amp; Form Handler Details'!$Y:$Y,'[3]Form &amp; Form Handler Details'!IL:IL,"")</f>
        <v>0</v>
      </c>
      <c r="GP155" s="35">
        <f>_xlfn.XLOOKUP($A155,'[3]Form &amp; Form Handler Details'!$Y:$Y,'[3]Form &amp; Form Handler Details'!IM:IM,"")</f>
        <v>0</v>
      </c>
      <c r="GQ155" s="35">
        <f>_xlfn.XLOOKUP($A155,'[3]Form &amp; Form Handler Details'!$Y:$Y,'[3]Form &amp; Form Handler Details'!IN:IN,"")</f>
        <v>0</v>
      </c>
      <c r="GR155" s="35">
        <f>_xlfn.XLOOKUP($A155,'[3]Form &amp; Form Handler Details'!$Y:$Y,'[3]Form &amp; Form Handler Details'!IO:IO,"")</f>
        <v>0</v>
      </c>
      <c r="GS155" s="35">
        <f>_xlfn.XLOOKUP($A155,'[3]Form &amp; Form Handler Details'!$Y:$Y,'[3]Form &amp; Form Handler Details'!IP:IP,"")</f>
        <v>0</v>
      </c>
      <c r="GT155" s="35">
        <f>_xlfn.XLOOKUP($A155,'[3]Form &amp; Form Handler Details'!$Y:$Y,'[3]Form &amp; Form Handler Details'!IQ:IQ,"")</f>
        <v>0</v>
      </c>
      <c r="GU155" s="35">
        <f>_xlfn.XLOOKUP($A155,'[3]Form &amp; Form Handler Details'!$Y:$Y,'[3]Form &amp; Form Handler Details'!IR:IR,"")</f>
        <v>0</v>
      </c>
      <c r="GV155" s="35">
        <f>_xlfn.XLOOKUP($A155,'[3]Form &amp; Form Handler Details'!$Y:$Y,'[3]Form &amp; Form Handler Details'!IS:IS,"")</f>
        <v>0</v>
      </c>
      <c r="GW155" s="35">
        <f>_xlfn.XLOOKUP($A155,'[3]Form &amp; Form Handler Details'!$Y:$Y,'[3]Form &amp; Form Handler Details'!IT:IT,"")</f>
        <v>0</v>
      </c>
      <c r="GX155" s="35">
        <f>_xlfn.XLOOKUP($A155,'[3]Form &amp; Form Handler Details'!$Y:$Y,'[3]Form &amp; Form Handler Details'!IU:IU,"")</f>
        <v>0</v>
      </c>
      <c r="GY155" s="35">
        <f>_xlfn.XLOOKUP($A155,'[3]Form &amp; Form Handler Details'!$Y:$Y,'[3]Form &amp; Form Handler Details'!IV:IV,"")</f>
        <v>0</v>
      </c>
      <c r="GZ155" s="35">
        <f>_xlfn.XLOOKUP($A155,'[3]Form &amp; Form Handler Details'!$Y:$Y,'[3]Form &amp; Form Handler Details'!IW:IW,"")</f>
        <v>0</v>
      </c>
      <c r="HA155" s="35">
        <f>_xlfn.XLOOKUP($A155,'[3]Form &amp; Form Handler Details'!$Y:$Y,'[3]Form &amp; Form Handler Details'!IX:IX,"")</f>
        <v>0</v>
      </c>
      <c r="HB155" s="35">
        <f>_xlfn.XLOOKUP($A155,'[3]Form &amp; Form Handler Details'!$Y:$Y,'[3]Form &amp; Form Handler Details'!IY:IY,"")</f>
        <v>0</v>
      </c>
      <c r="HC155" s="35">
        <f>_xlfn.XLOOKUP($A155,'[3]Form &amp; Form Handler Details'!$Y:$Y,'[3]Form &amp; Form Handler Details'!IZ:IZ,"")</f>
        <v>0</v>
      </c>
      <c r="HD155" s="35">
        <f>_xlfn.XLOOKUP($A155,'[3]Form &amp; Form Handler Details'!$Y:$Y,'[3]Form &amp; Form Handler Details'!JA:JA,"")</f>
        <v>0</v>
      </c>
      <c r="HE155" s="35">
        <f>_xlfn.XLOOKUP($A155,'[3]Form &amp; Form Handler Details'!$Y:$Y,'[3]Form &amp; Form Handler Details'!JB:JB,"")</f>
        <v>0</v>
      </c>
      <c r="HF155" s="35">
        <f>_xlfn.XLOOKUP($A155,'[3]Form &amp; Form Handler Details'!$Y:$Y,'[3]Form &amp; Form Handler Details'!JC:JC,"")</f>
        <v>0</v>
      </c>
      <c r="HG155" s="35">
        <f>_xlfn.XLOOKUP($A155,'[3]Form &amp; Form Handler Details'!$Y:$Y,'[3]Form &amp; Form Handler Details'!JD:JD,"")</f>
        <v>0</v>
      </c>
      <c r="HH155" s="35">
        <f>_xlfn.XLOOKUP($A155,'[3]Form &amp; Form Handler Details'!$Y:$Y,'[3]Form &amp; Form Handler Details'!JE:JE,"")</f>
        <v>0</v>
      </c>
      <c r="HI155" s="35">
        <f>_xlfn.XLOOKUP($A155,'[3]Form &amp; Form Handler Details'!$Y:$Y,'[3]Form &amp; Form Handler Details'!JF:JF,"")</f>
        <v>0</v>
      </c>
      <c r="HJ155" s="35">
        <f>_xlfn.XLOOKUP($A155,'[3]Form &amp; Form Handler Details'!$Y:$Y,'[3]Form &amp; Form Handler Details'!JG:JG,"")</f>
        <v>0</v>
      </c>
      <c r="HK155" s="35" t="str">
        <f>_xlfn.XLOOKUP($A155,'[3]Form &amp; Form Handler Details'!$Y:$Y,'[3]Form &amp; Form Handler Details'!JH:JH,"")</f>
        <v>Download</v>
      </c>
      <c r="HL155" s="35">
        <f>_xlfn.XLOOKUP($A155,'[3]Form &amp; Form Handler Details'!$Y:$Y,'[3]Form &amp; Form Handler Details'!JI:JI,"")</f>
        <v>0</v>
      </c>
      <c r="HM155" s="35">
        <f>_xlfn.XLOOKUP($A155,'[3]Form &amp; Form Handler Details'!$Y:$Y,'[3]Form &amp; Form Handler Details'!JJ:JJ,"")</f>
        <v>0</v>
      </c>
      <c r="HN155" s="35">
        <f>_xlfn.XLOOKUP($A155,'[3]Form &amp; Form Handler Details'!$Y:$Y,'[3]Form &amp; Form Handler Details'!JK:JK,"")</f>
        <v>0</v>
      </c>
      <c r="HO155" s="35">
        <f>_xlfn.XLOOKUP($A155,'[3]Form &amp; Form Handler Details'!$Y:$Y,'[3]Form &amp; Form Handler Details'!JL:JL,"")</f>
        <v>0</v>
      </c>
      <c r="HP155" s="35">
        <f>_xlfn.XLOOKUP($A155,'[3]Form &amp; Form Handler Details'!$Y:$Y,'[3]Form &amp; Form Handler Details'!JM:JM,"")</f>
        <v>0</v>
      </c>
      <c r="HQ155" s="35">
        <f>_xlfn.XLOOKUP($A155,'[3]Form &amp; Form Handler Details'!$Y:$Y,'[3]Form &amp; Form Handler Details'!JN:JN,"")</f>
        <v>0</v>
      </c>
      <c r="HR155" s="35">
        <f>_xlfn.XLOOKUP($A155,'[3]Form &amp; Form Handler Details'!$Y:$Y,'[3]Form &amp; Form Handler Details'!JO:JO,"")</f>
        <v>0</v>
      </c>
      <c r="HS155" s="35">
        <f>_xlfn.XLOOKUP($A155,'[3]Form &amp; Form Handler Details'!$Y:$Y,'[3]Form &amp; Form Handler Details'!JP:JP,"")</f>
        <v>0</v>
      </c>
      <c r="HT155" s="35">
        <f>_xlfn.XLOOKUP($A155,'[3]Form &amp; Form Handler Details'!$Y:$Y,'[3]Form &amp; Form Handler Details'!JQ:JQ,"")</f>
        <v>0</v>
      </c>
      <c r="HU155" s="35">
        <f>_xlfn.XLOOKUP($A155,'[3]Form &amp; Form Handler Details'!$Y:$Y,'[3]Form &amp; Form Handler Details'!JR:JR,"")</f>
        <v>0</v>
      </c>
      <c r="HV155" s="35">
        <f>_xlfn.XLOOKUP($A155,'[3]Form &amp; Form Handler Details'!$Y:$Y,'[3]Form &amp; Form Handler Details'!JS:JS,"")</f>
        <v>0</v>
      </c>
      <c r="HW155" s="35">
        <f>_xlfn.XLOOKUP($A155,'[3]Form &amp; Form Handler Details'!$Y:$Y,'[3]Form &amp; Form Handler Details'!JT:JT,"")</f>
        <v>0</v>
      </c>
    </row>
    <row r="156" spans="1:231" ht="165" customHeight="1">
      <c r="A156" s="32" t="s">
        <v>336</v>
      </c>
      <c r="B156" s="32" t="str">
        <f>_xlfn.XLOOKUP(Table46[[#This Row],[UFID]],ATC!C:C,ATC!A:A,"")</f>
        <v>10</v>
      </c>
      <c r="C156" s="31" t="str">
        <f>_xlfn.XLOOKUP(Table46[[#This Row],[UFID]],ATC!C:C,ATC!E:E,"")</f>
        <v>Build Work</v>
      </c>
      <c r="D156" s="31">
        <f>_xlfn.XLOOKUP(Table46[[#This Row],[UFID]],ATC!C:C,ATC!J:J,"")</f>
        <v>0</v>
      </c>
      <c r="E156" s="31" t="s">
        <v>613</v>
      </c>
      <c r="F156" s="34" t="str">
        <f>_xlfn.XLOOKUP(Table46[[#This Row],[UFID]],'[3]Form &amp; Form Handler Details'!$Y:$Y,'[3]Form &amp; Form Handler Details'!$F:$F,"")</f>
        <v>https://www.paypal.com/us/webapps/mpp/bootcamp</v>
      </c>
      <c r="G156" s="34" t="str">
        <f>_xlfn.XLOOKUP(Table46[[#This Row],[UFID]],'[3]Form &amp; Form Handler Details'!$Y:$Y,'[3]Form &amp; Form Handler Details'!$I:$I,"")</f>
        <v>https://www.paypal.com/us/webapps/mpp/bootcamp/thank-you</v>
      </c>
      <c r="H156" s="34" t="str">
        <f>_xlfn.XLOOKUP(Table46[[#This Row],[UFID]],'[3]Form &amp; Form Handler Details'!$Y:$Y,'[3]Form &amp; Form Handler Details'!$E:$E,"")</f>
        <v>https://pypd.paypal-mktg.com/l/925803/2022-06-21/2mfyg</v>
      </c>
      <c r="I156" s="34" t="str">
        <f>_xlfn.XLOOKUP(Table46[[#This Row],[UFID]],'[3]Form &amp; Form Handler Details'!$Y:$Y,'[3]Form &amp; Form Handler Details'!$U:$U,"")</f>
        <v>NA-US-FRH-23-SMB-Bootcamp-Campaign-BRC_Live</v>
      </c>
      <c r="J156" s="34" t="str">
        <f>_xlfn.XLOOKUP(Table46[[#This Row],[UFID]],'[3]Form &amp; Form Handler Details'!$Y:$Y,'[3]Form &amp; Form Handler Details'!$V:$V,"")</f>
        <v>https://pypd.paypal-mktg.com/l/925803/2023-04-13/2rrm1</v>
      </c>
      <c r="K156" s="34" t="str">
        <f t="shared" si="4"/>
        <v>2023-04-13/2rrm1</v>
      </c>
      <c r="L156" s="34" t="str">
        <f>_xlfn.XLOOKUP(Table46[[#This Row],[UFID]],'[3]Form &amp; Form Handler Details'!$Y:$Y,'[3]Form &amp; Form Handler Details'!$D:$D,"")</f>
        <v>NA-US-FRM-22-SMB-Bootcamp-Campaign-BRC</v>
      </c>
      <c r="M156" s="35" t="str">
        <f>_xlfn.XLOOKUP($A156,'[3]Form &amp; Form Handler Details'!$Y:$Y,'[3]Form &amp; Form Handler Details'!BJ:BJ,"")</f>
        <v>First name</v>
      </c>
      <c r="N156" s="35" t="str">
        <f>_xlfn.XLOOKUP($A156,'[3]Form &amp; Form Handler Details'!$Y:$Y,'[3]Form &amp; Form Handler Details'!BK:BK,"")</f>
        <v>firstname</v>
      </c>
      <c r="O156" s="35" t="str">
        <f>_xlfn.XLOOKUP($A156,'[3]Form &amp; Form Handler Details'!$Y:$Y,'[3]Form &amp; Form Handler Details'!BL:BL,"")</f>
        <v>Text</v>
      </c>
      <c r="P156" s="35" t="str">
        <f>_xlfn.XLOOKUP($A156,'[3]Form &amp; Form Handler Details'!$Y:$Y,'[3]Form &amp; Form Handler Details'!BM:BM,"")</f>
        <v>This field is required.</v>
      </c>
      <c r="Q156" s="35" t="str">
        <f>_xlfn.XLOOKUP($A156,'[3]Form &amp; Form Handler Details'!$Y:$Y,'[3]Form &amp; Form Handler Details'!BN:BN,"")</f>
        <v>Last name</v>
      </c>
      <c r="R156" s="35" t="str">
        <f>_xlfn.XLOOKUP($A156,'[3]Form &amp; Form Handler Details'!$Y:$Y,'[3]Form &amp; Form Handler Details'!BO:BO,"")</f>
        <v>lastname</v>
      </c>
      <c r="S156" s="35" t="str">
        <f>_xlfn.XLOOKUP($A156,'[3]Form &amp; Form Handler Details'!$Y:$Y,'[3]Form &amp; Form Handler Details'!BP:BP,"")</f>
        <v>Text</v>
      </c>
      <c r="T156" s="35" t="str">
        <f>_xlfn.XLOOKUP($A156,'[3]Form &amp; Form Handler Details'!$Y:$Y,'[3]Form &amp; Form Handler Details'!BQ:BQ,"")</f>
        <v>This field is required.</v>
      </c>
      <c r="U156" s="35" t="str">
        <f>_xlfn.XLOOKUP($A156,'[3]Form &amp; Form Handler Details'!$Y:$Y,'[3]Form &amp; Form Handler Details'!BR:BR,"")</f>
        <v>Work email</v>
      </c>
      <c r="V156" s="35" t="str">
        <f>_xlfn.XLOOKUP($A156,'[3]Form &amp; Form Handler Details'!$Y:$Y,'[3]Form &amp; Form Handler Details'!BS:BS,"")</f>
        <v>workemail</v>
      </c>
      <c r="W156" s="35" t="str">
        <f>_xlfn.XLOOKUP($A156,'[3]Form &amp; Form Handler Details'!$Y:$Y,'[3]Form &amp; Form Handler Details'!BT:BT,"")</f>
        <v>Text</v>
      </c>
      <c r="X156" s="35" t="str">
        <f>_xlfn.XLOOKUP($A156,'[3]Form &amp; Form Handler Details'!$Y:$Y,'[3]Form &amp; Form Handler Details'!BU:BU,"")</f>
        <v>This field is required.</v>
      </c>
      <c r="Y156" s="35">
        <f>_xlfn.XLOOKUP($A156,'[3]Form &amp; Form Handler Details'!$Y:$Y,'[3]Form &amp; Form Handler Details'!BV:BV,"")</f>
        <v>0</v>
      </c>
      <c r="Z156" s="35">
        <f>_xlfn.XLOOKUP($A156,'[3]Form &amp; Form Handler Details'!$Y:$Y,'[3]Form &amp; Form Handler Details'!BW:BW,"")</f>
        <v>0</v>
      </c>
      <c r="AA156" s="35">
        <f>_xlfn.XLOOKUP($A156,'[3]Form &amp; Form Handler Details'!$Y:$Y,'[3]Form &amp; Form Handler Details'!BX:BX,"")</f>
        <v>0</v>
      </c>
      <c r="AB156" s="35">
        <f>_xlfn.XLOOKUP($A156,'[3]Form &amp; Form Handler Details'!$Y:$Y,'[3]Form &amp; Form Handler Details'!BY:BY,"")</f>
        <v>0</v>
      </c>
      <c r="AC156" s="35">
        <f>_xlfn.XLOOKUP($A156,'[3]Form &amp; Form Handler Details'!$Y:$Y,'[3]Form &amp; Form Handler Details'!BZ:BZ,"")</f>
        <v>0</v>
      </c>
      <c r="AD156" s="35">
        <f>_xlfn.XLOOKUP($A156,'[3]Form &amp; Form Handler Details'!$Y:$Y,'[3]Form &amp; Form Handler Details'!CA:CA,"")</f>
        <v>0</v>
      </c>
      <c r="AE156" s="35">
        <f>_xlfn.XLOOKUP($A156,'[3]Form &amp; Form Handler Details'!$Y:$Y,'[3]Form &amp; Form Handler Details'!CB:CB,"")</f>
        <v>0</v>
      </c>
      <c r="AF156" s="35">
        <f>_xlfn.XLOOKUP($A156,'[3]Form &amp; Form Handler Details'!$Y:$Y,'[3]Form &amp; Form Handler Details'!CC:CC,"")</f>
        <v>0</v>
      </c>
      <c r="AG156" s="35">
        <f>_xlfn.XLOOKUP($A156,'[3]Form &amp; Form Handler Details'!$Y:$Y,'[3]Form &amp; Form Handler Details'!CD:CD,"")</f>
        <v>0</v>
      </c>
      <c r="AH156" s="35">
        <f>_xlfn.XLOOKUP($A156,'[3]Form &amp; Form Handler Details'!$Y:$Y,'[3]Form &amp; Form Handler Details'!CE:CE,"")</f>
        <v>0</v>
      </c>
      <c r="AI156" s="35">
        <f>_xlfn.XLOOKUP($A156,'[3]Form &amp; Form Handler Details'!$Y:$Y,'[3]Form &amp; Form Handler Details'!CF:CF,"")</f>
        <v>0</v>
      </c>
      <c r="AJ156" s="35">
        <f>_xlfn.XLOOKUP($A156,'[3]Form &amp; Form Handler Details'!$Y:$Y,'[3]Form &amp; Form Handler Details'!CG:CG,"")</f>
        <v>0</v>
      </c>
      <c r="AK156" s="35">
        <f>_xlfn.XLOOKUP($A156,'[3]Form &amp; Form Handler Details'!$Y:$Y,'[3]Form &amp; Form Handler Details'!CH:CH,"")</f>
        <v>0</v>
      </c>
      <c r="AL156" s="35">
        <f>_xlfn.XLOOKUP($A156,'[3]Form &amp; Form Handler Details'!$Y:$Y,'[3]Form &amp; Form Handler Details'!CI:CI,"")</f>
        <v>0</v>
      </c>
      <c r="AM156" s="35">
        <f>_xlfn.XLOOKUP($A156,'[3]Form &amp; Form Handler Details'!$Y:$Y,'[3]Form &amp; Form Handler Details'!CJ:CJ,"")</f>
        <v>0</v>
      </c>
      <c r="AN156" s="35">
        <f>_xlfn.XLOOKUP($A156,'[3]Form &amp; Form Handler Details'!$Y:$Y,'[3]Form &amp; Form Handler Details'!CK:CK,"")</f>
        <v>0</v>
      </c>
      <c r="AO156" s="35">
        <f>_xlfn.XLOOKUP($A156,'[3]Form &amp; Form Handler Details'!$Y:$Y,'[3]Form &amp; Form Handler Details'!CL:CL,"")</f>
        <v>0</v>
      </c>
      <c r="AP156" s="35">
        <f>_xlfn.XLOOKUP($A156,'[3]Form &amp; Form Handler Details'!$Y:$Y,'[3]Form &amp; Form Handler Details'!CM:CM,"")</f>
        <v>0</v>
      </c>
      <c r="AQ156" s="35">
        <f>_xlfn.XLOOKUP($A156,'[3]Form &amp; Form Handler Details'!$Y:$Y,'[3]Form &amp; Form Handler Details'!CN:CN,"")</f>
        <v>0</v>
      </c>
      <c r="AR156" s="35">
        <f>_xlfn.XLOOKUP($A156,'[3]Form &amp; Form Handler Details'!$Y:$Y,'[3]Form &amp; Form Handler Details'!CO:CO,"")</f>
        <v>0</v>
      </c>
      <c r="AS156" s="35">
        <f>_xlfn.XLOOKUP($A156,'[3]Form &amp; Form Handler Details'!$Y:$Y,'[3]Form &amp; Form Handler Details'!CP:CP,"")</f>
        <v>0</v>
      </c>
      <c r="AT156" s="35">
        <f>_xlfn.XLOOKUP($A156,'[3]Form &amp; Form Handler Details'!$Y:$Y,'[3]Form &amp; Form Handler Details'!CQ:CQ,"")</f>
        <v>0</v>
      </c>
      <c r="AU156" s="35">
        <f>_xlfn.XLOOKUP($A156,'[3]Form &amp; Form Handler Details'!$Y:$Y,'[3]Form &amp; Form Handler Details'!CR:CR,"")</f>
        <v>0</v>
      </c>
      <c r="AV156" s="35">
        <f>_xlfn.XLOOKUP($A156,'[3]Form &amp; Form Handler Details'!$Y:$Y,'[3]Form &amp; Form Handler Details'!CS:CS,"")</f>
        <v>0</v>
      </c>
      <c r="AW156" s="35" t="str">
        <f>_xlfn.XLOOKUP($A156,'[3]Form &amp; Form Handler Details'!$Y:$Y,'[3]Form &amp; Form Handler Details'!CT:CT,"")</f>
        <v>WebformURL (Hidden)</v>
      </c>
      <c r="AX156" s="35" t="str">
        <f>_xlfn.XLOOKUP($A156,'[3]Form &amp; Form Handler Details'!$Y:$Y,'[3]Form &amp; Form Handler Details'!CU:CU,"")</f>
        <v>webformurl</v>
      </c>
      <c r="AY156" s="35" t="str">
        <f>_xlfn.XLOOKUP($A156,'[3]Form &amp; Form Handler Details'!$Y:$Y,'[3]Form &amp; Form Handler Details'!CV:CV,"")</f>
        <v>Hidden - text</v>
      </c>
      <c r="AZ156" s="35" t="str">
        <f>_xlfn.XLOOKUP($A156,'[3]Form &amp; Form Handler Details'!$Y:$Y,'[3]Form &amp; Form Handler Details'!CW:CW,"")</f>
        <v>gclid* (Hidden)</v>
      </c>
      <c r="BA156" s="35" t="str">
        <f>_xlfn.XLOOKUP($A156,'[3]Form &amp; Form Handler Details'!$Y:$Y,'[3]Form &amp; Form Handler Details'!CX:CX,"")</f>
        <v>gclid</v>
      </c>
      <c r="BB156" s="35" t="str">
        <f>_xlfn.XLOOKUP($A156,'[3]Form &amp; Form Handler Details'!$Y:$Y,'[3]Form &amp; Form Handler Details'!CY:CY,"")</f>
        <v>Hidden - text</v>
      </c>
      <c r="BC156" s="35">
        <f>_xlfn.XLOOKUP($A156,'[3]Form &amp; Form Handler Details'!$Y:$Y,'[3]Form &amp; Form Handler Details'!CZ:CZ,"")</f>
        <v>0</v>
      </c>
      <c r="BD156" s="35">
        <f>_xlfn.XLOOKUP($A156,'[3]Form &amp; Form Handler Details'!$Y:$Y,'[3]Form &amp; Form Handler Details'!DA:DA,"")</f>
        <v>0</v>
      </c>
      <c r="BE156" s="35">
        <f>_xlfn.XLOOKUP($A156,'[3]Form &amp; Form Handler Details'!$Y:$Y,'[3]Form &amp; Form Handler Details'!DB:DB,"")</f>
        <v>0</v>
      </c>
      <c r="BF156" s="35">
        <f>_xlfn.XLOOKUP($A156,'[3]Form &amp; Form Handler Details'!$Y:$Y,'[3]Form &amp; Form Handler Details'!DC:DC,"")</f>
        <v>0</v>
      </c>
      <c r="BG156" s="35">
        <f>_xlfn.XLOOKUP($A156,'[3]Form &amp; Form Handler Details'!$Y:$Y,'[3]Form &amp; Form Handler Details'!DD:DD,"")</f>
        <v>0</v>
      </c>
      <c r="BH156" s="35">
        <f>_xlfn.XLOOKUP($A156,'[3]Form &amp; Form Handler Details'!$Y:$Y,'[3]Form &amp; Form Handler Details'!DE:DE,"")</f>
        <v>0</v>
      </c>
      <c r="BI156" s="35">
        <f>_xlfn.XLOOKUP($A156,'[3]Form &amp; Form Handler Details'!$Y:$Y,'[3]Form &amp; Form Handler Details'!DF:DF,"")</f>
        <v>0</v>
      </c>
      <c r="BJ156" s="35" t="str">
        <f>_xlfn.XLOOKUP($A156,'[3]Form &amp; Form Handler Details'!$Y:$Y,'[3]Form &amp; Form Handler Details'!DG:DG,"")</f>
        <v>Do you already have a PayPal Business account?
No
Yes</v>
      </c>
      <c r="BK156" s="35" t="str">
        <f>_xlfn.XLOOKUP($A156,'[3]Form &amp; Form Handler Details'!$Y:$Y,'[3]Form &amp; Form Handler Details'!DH:DH,"")</f>
        <v>doyoualreadyhaveapaypalbusinessaccount</v>
      </c>
      <c r="BL156" s="35" t="str">
        <f>_xlfn.XLOOKUP($A156,'[3]Form &amp; Form Handler Details'!$Y:$Y,'[3]Form &amp; Form Handler Details'!DI:DI,"")</f>
        <v>Dropdown</v>
      </c>
      <c r="BM156" s="35" t="str">
        <f>_xlfn.XLOOKUP($A156,'[3]Form &amp; Form Handler Details'!$Y:$Y,'[3]Form &amp; Form Handler Details'!DJ:DJ,"")</f>
        <v>This field is required</v>
      </c>
      <c r="BN156" s="35">
        <f>_xlfn.XLOOKUP($A156,'[3]Form &amp; Form Handler Details'!$Y:$Y,'[3]Form &amp; Form Handler Details'!DK:DK,"")</f>
        <v>0</v>
      </c>
      <c r="BO156" s="35">
        <f>_xlfn.XLOOKUP($A156,'[3]Form &amp; Form Handler Details'!$Y:$Y,'[3]Form &amp; Form Handler Details'!DL:DL,"")</f>
        <v>0</v>
      </c>
      <c r="BP156" s="35">
        <f>_xlfn.XLOOKUP($A156,'[3]Form &amp; Form Handler Details'!$Y:$Y,'[3]Form &amp; Form Handler Details'!DM:DM,"")</f>
        <v>0</v>
      </c>
      <c r="BQ156" s="35">
        <f>_xlfn.XLOOKUP($A156,'[3]Form &amp; Form Handler Details'!$Y:$Y,'[3]Form &amp; Form Handler Details'!DN:DN,"")</f>
        <v>0</v>
      </c>
      <c r="BR156" s="35">
        <f>_xlfn.XLOOKUP($A156,'[3]Form &amp; Form Handler Details'!$Y:$Y,'[3]Form &amp; Form Handler Details'!DO:DO,"")</f>
        <v>0</v>
      </c>
      <c r="BS156" s="35">
        <f>_xlfn.XLOOKUP($A156,'[3]Form &amp; Form Handler Details'!$Y:$Y,'[3]Form &amp; Form Handler Details'!DP:DP,"")</f>
        <v>0</v>
      </c>
      <c r="BT156" s="35">
        <f>_xlfn.XLOOKUP($A156,'[3]Form &amp; Form Handler Details'!$Y:$Y,'[3]Form &amp; Form Handler Details'!DQ:DQ,"")</f>
        <v>0</v>
      </c>
      <c r="BU156" s="35">
        <f>_xlfn.XLOOKUP($A156,'[3]Form &amp; Form Handler Details'!$Y:$Y,'[3]Form &amp; Form Handler Details'!DR:DR,"")</f>
        <v>0</v>
      </c>
      <c r="BV156" s="35">
        <f>_xlfn.XLOOKUP($A156,'[3]Form &amp; Form Handler Details'!$Y:$Y,'[3]Form &amp; Form Handler Details'!DS:DS,"")</f>
        <v>0</v>
      </c>
      <c r="BW156" s="35" t="str">
        <f>_xlfn.XLOOKUP($A156,'[3]Form &amp; Form Handler Details'!$Y:$Y,'[3]Form &amp; Form Handler Details'!DT:DT,"")</f>
        <v>HoneyPot</v>
      </c>
      <c r="BX156" s="35" t="str">
        <f>_xlfn.XLOOKUP($A156,'[3]Form &amp; Form Handler Details'!$Y:$Y,'[3]Form &amp; Form Handler Details'!DU:DU,"")</f>
        <v>pardot_extra_field</v>
      </c>
      <c r="BY156" s="35" t="str">
        <f>_xlfn.XLOOKUP($A156,'[3]Form &amp; Form Handler Details'!$Y:$Y,'[3]Form &amp; Form Handler Details'!DV:DV,"")</f>
        <v>Hidden</v>
      </c>
      <c r="BZ156" s="35">
        <f>_xlfn.XLOOKUP($A156,'[3]Form &amp; Form Handler Details'!$Y:$Y,'[3]Form &amp; Form Handler Details'!DW:DW,"")</f>
        <v>0</v>
      </c>
      <c r="CA156" s="35" t="str">
        <f>_xlfn.XLOOKUP($A156,'[3]Form &amp; Form Handler Details'!$Y:$Y,'[3]Form &amp; Form Handler Details'!DX:DX,"")</f>
        <v>referralSource1</v>
      </c>
      <c r="CB156" s="35" t="str">
        <f>_xlfn.XLOOKUP($A156,'[3]Form &amp; Form Handler Details'!$Y:$Y,'[3]Form &amp; Form Handler Details'!DY:DY,"")</f>
        <v>referralsource1</v>
      </c>
      <c r="CC156" s="35" t="str">
        <f>_xlfn.XLOOKUP($A156,'[3]Form &amp; Form Handler Details'!$Y:$Y,'[3]Form &amp; Form Handler Details'!DZ:DZ,"")</f>
        <v>Hidden</v>
      </c>
      <c r="CD156" s="35">
        <f>_xlfn.XLOOKUP($A156,'[3]Form &amp; Form Handler Details'!$Y:$Y,'[3]Form &amp; Form Handler Details'!EA:EA,"")</f>
        <v>0</v>
      </c>
      <c r="CE156" s="35">
        <f>_xlfn.XLOOKUP($A156,'[3]Form &amp; Form Handler Details'!$Y:$Y,'[3]Form &amp; Form Handler Details'!EB:EB,"")</f>
        <v>0</v>
      </c>
      <c r="CF156" s="35">
        <f>_xlfn.XLOOKUP($A156,'[3]Form &amp; Form Handler Details'!$Y:$Y,'[3]Form &amp; Form Handler Details'!EC:EC,"")</f>
        <v>0</v>
      </c>
      <c r="CG156" s="35">
        <f>_xlfn.XLOOKUP($A156,'[3]Form &amp; Form Handler Details'!$Y:$Y,'[3]Form &amp; Form Handler Details'!ED:ED,"")</f>
        <v>0</v>
      </c>
      <c r="CH156" s="35">
        <f>_xlfn.XLOOKUP($A156,'[3]Form &amp; Form Handler Details'!$Y:$Y,'[3]Form &amp; Form Handler Details'!EE:EE,"")</f>
        <v>0</v>
      </c>
      <c r="CI156" s="35">
        <f>_xlfn.XLOOKUP($A156,'[3]Form &amp; Form Handler Details'!$Y:$Y,'[3]Form &amp; Form Handler Details'!EF:EF,"")</f>
        <v>0</v>
      </c>
      <c r="CJ156" s="35">
        <f>_xlfn.XLOOKUP($A156,'[3]Form &amp; Form Handler Details'!$Y:$Y,'[3]Form &amp; Form Handler Details'!EG:EG,"")</f>
        <v>0</v>
      </c>
      <c r="CK156" s="35">
        <f>_xlfn.XLOOKUP($A156,'[3]Form &amp; Form Handler Details'!$Y:$Y,'[3]Form &amp; Form Handler Details'!EH:EH,"")</f>
        <v>0</v>
      </c>
      <c r="CL156" s="35">
        <f>_xlfn.XLOOKUP($A156,'[3]Form &amp; Form Handler Details'!$Y:$Y,'[3]Form &amp; Form Handler Details'!EI:EI,"")</f>
        <v>0</v>
      </c>
      <c r="CM156" s="35">
        <f>_xlfn.XLOOKUP($A156,'[3]Form &amp; Form Handler Details'!$Y:$Y,'[3]Form &amp; Form Handler Details'!EJ:EJ,"")</f>
        <v>0</v>
      </c>
      <c r="CN156" s="35">
        <f>_xlfn.XLOOKUP($A156,'[3]Form &amp; Form Handler Details'!$Y:$Y,'[3]Form &amp; Form Handler Details'!EK:EK,"")</f>
        <v>0</v>
      </c>
      <c r="CO156" s="35">
        <f>_xlfn.XLOOKUP($A156,'[3]Form &amp; Form Handler Details'!$Y:$Y,'[3]Form &amp; Form Handler Details'!EL:EL,"")</f>
        <v>0</v>
      </c>
      <c r="CP156" s="35">
        <f>_xlfn.XLOOKUP($A156,'[3]Form &amp; Form Handler Details'!$Y:$Y,'[3]Form &amp; Form Handler Details'!EM:EM,"")</f>
        <v>0</v>
      </c>
      <c r="CQ156" s="35" t="str">
        <f>_xlfn.XLOOKUP($A156,'[3]Form &amp; Form Handler Details'!$Y:$Y,'[3]Form &amp; Form Handler Details'!EN:EN,"")</f>
        <v>*I have read and accepted the &lt;a href="https://www.paypal.com/myaccount/privacy/privacyhub" style="color:#0070ba;" target="_blank"&gt;PayPal Privacy Policy&lt;/a&gt;.</v>
      </c>
      <c r="CR156" s="35" t="str">
        <f>_xlfn.XLOOKUP($A156,'[3]Form &amp; Form Handler Details'!$Y:$Y,'[3]Form &amp; Form Handler Details'!EO:EO,"")</f>
        <v>privacyconsent</v>
      </c>
      <c r="CS156" s="35" t="str">
        <f>_xlfn.XLOOKUP($A156,'[3]Form &amp; Form Handler Details'!$Y:$Y,'[3]Form &amp; Form Handler Details'!EP:EP,"")</f>
        <v>Checkbox</v>
      </c>
      <c r="CT156" s="35" t="str">
        <f>_xlfn.XLOOKUP($A156,'[3]Form &amp; Form Handler Details'!$Y:$Y,'[3]Form &amp; Form Handler Details'!EQ:EQ,"")</f>
        <v>This field is required</v>
      </c>
      <c r="CU156" s="35">
        <f>_xlfn.XLOOKUP($A156,'[3]Form &amp; Form Handler Details'!$Y:$Y,'[3]Form &amp; Form Handler Details'!ER:ER,"")</f>
        <v>0</v>
      </c>
      <c r="CV156" s="35">
        <f>_xlfn.XLOOKUP($A156,'[3]Form &amp; Form Handler Details'!$Y:$Y,'[3]Form &amp; Form Handler Details'!ES:ES,"")</f>
        <v>0</v>
      </c>
      <c r="CW156" s="35">
        <f>_xlfn.XLOOKUP($A156,'[3]Form &amp; Form Handler Details'!$Y:$Y,'[3]Form &amp; Form Handler Details'!ET:ET,"")</f>
        <v>0</v>
      </c>
      <c r="CX156" s="35">
        <f>_xlfn.XLOOKUP($A156,'[3]Form &amp; Form Handler Details'!$Y:$Y,'[3]Form &amp; Form Handler Details'!EU:EU,"")</f>
        <v>0</v>
      </c>
      <c r="CY156" s="35">
        <f>_xlfn.XLOOKUP($A156,'[3]Form &amp; Form Handler Details'!$Y:$Y,'[3]Form &amp; Form Handler Details'!EV:EV,"")</f>
        <v>0</v>
      </c>
      <c r="CZ156" s="35">
        <f>_xlfn.XLOOKUP($A156,'[3]Form &amp; Form Handler Details'!$Y:$Y,'[3]Form &amp; Form Handler Details'!EW:EW,"")</f>
        <v>0</v>
      </c>
      <c r="DA156" s="35">
        <f>_xlfn.XLOOKUP($A156,'[3]Form &amp; Form Handler Details'!$Y:$Y,'[3]Form &amp; Form Handler Details'!EX:EX,"")</f>
        <v>0</v>
      </c>
      <c r="DB156" s="35">
        <f>_xlfn.XLOOKUP($A156,'[3]Form &amp; Form Handler Details'!$Y:$Y,'[3]Form &amp; Form Handler Details'!EY:EY,"")</f>
        <v>0</v>
      </c>
      <c r="DC156" s="35">
        <f>_xlfn.XLOOKUP($A156,'[3]Form &amp; Form Handler Details'!$Y:$Y,'[3]Form &amp; Form Handler Details'!EZ:EZ,"")</f>
        <v>0</v>
      </c>
      <c r="DD156" s="35">
        <f>_xlfn.XLOOKUP($A156,'[3]Form &amp; Form Handler Details'!$Y:$Y,'[3]Form &amp; Form Handler Details'!FA:FA,"")</f>
        <v>0</v>
      </c>
      <c r="DE156" s="35">
        <f>_xlfn.XLOOKUP($A156,'[3]Form &amp; Form Handler Details'!$Y:$Y,'[3]Form &amp; Form Handler Details'!FB:FB,"")</f>
        <v>0</v>
      </c>
      <c r="DF156" s="35">
        <f>_xlfn.XLOOKUP($A156,'[3]Form &amp; Form Handler Details'!$Y:$Y,'[3]Form &amp; Form Handler Details'!FC:FC,"")</f>
        <v>0</v>
      </c>
      <c r="DG156" s="35">
        <f>_xlfn.XLOOKUP($A156,'[3]Form &amp; Form Handler Details'!$Y:$Y,'[3]Form &amp; Form Handler Details'!FD:FD,"")</f>
        <v>0</v>
      </c>
      <c r="DH156" s="35">
        <f>_xlfn.XLOOKUP($A156,'[3]Form &amp; Form Handler Details'!$Y:$Y,'[3]Form &amp; Form Handler Details'!FE:FE,"")</f>
        <v>0</v>
      </c>
      <c r="DI156" s="35">
        <f>_xlfn.XLOOKUP($A156,'[3]Form &amp; Form Handler Details'!$Y:$Y,'[3]Form &amp; Form Handler Details'!FF:FF,"")</f>
        <v>0</v>
      </c>
      <c r="DJ156" s="35">
        <f>_xlfn.XLOOKUP($A156,'[3]Form &amp; Form Handler Details'!$Y:$Y,'[3]Form &amp; Form Handler Details'!FG:FG,"")</f>
        <v>0</v>
      </c>
      <c r="DK156" s="35">
        <f>_xlfn.XLOOKUP($A156,'[3]Form &amp; Form Handler Details'!$Y:$Y,'[3]Form &amp; Form Handler Details'!FH:FH,"")</f>
        <v>0</v>
      </c>
      <c r="DL156" s="35">
        <f>_xlfn.XLOOKUP($A156,'[3]Form &amp; Form Handler Details'!$Y:$Y,'[3]Form &amp; Form Handler Details'!FI:FI,"")</f>
        <v>0</v>
      </c>
      <c r="DM156" s="35">
        <f>_xlfn.XLOOKUP($A156,'[3]Form &amp; Form Handler Details'!$Y:$Y,'[3]Form &amp; Form Handler Details'!FJ:FJ,"")</f>
        <v>0</v>
      </c>
      <c r="DN156" s="35">
        <f>_xlfn.XLOOKUP($A156,'[3]Form &amp; Form Handler Details'!$Y:$Y,'[3]Form &amp; Form Handler Details'!FK:FK,"")</f>
        <v>0</v>
      </c>
      <c r="DO156" s="35">
        <f>_xlfn.XLOOKUP($A156,'[3]Form &amp; Form Handler Details'!$Y:$Y,'[3]Form &amp; Form Handler Details'!FL:FL,"")</f>
        <v>0</v>
      </c>
      <c r="DP156" s="35">
        <f>_xlfn.XLOOKUP($A156,'[3]Form &amp; Form Handler Details'!$Y:$Y,'[3]Form &amp; Form Handler Details'!FM:FM,"")</f>
        <v>0</v>
      </c>
      <c r="DQ156" s="35">
        <f>_xlfn.XLOOKUP($A156,'[3]Form &amp; Form Handler Details'!$Y:$Y,'[3]Form &amp; Form Handler Details'!FN:FN,"")</f>
        <v>0</v>
      </c>
      <c r="DR156" s="35">
        <f>_xlfn.XLOOKUP($A156,'[3]Form &amp; Form Handler Details'!$Y:$Y,'[3]Form &amp; Form Handler Details'!FO:FO,"")</f>
        <v>0</v>
      </c>
      <c r="DS156" s="35">
        <f>_xlfn.XLOOKUP($A156,'[3]Form &amp; Form Handler Details'!$Y:$Y,'[3]Form &amp; Form Handler Details'!FP:FP,"")</f>
        <v>0</v>
      </c>
      <c r="DT156" s="35">
        <f>_xlfn.XLOOKUP($A156,'[3]Form &amp; Form Handler Details'!$Y:$Y,'[3]Form &amp; Form Handler Details'!FQ:FQ,"")</f>
        <v>0</v>
      </c>
      <c r="DU156" s="35">
        <f>_xlfn.XLOOKUP($A156,'[3]Form &amp; Form Handler Details'!$Y:$Y,'[3]Form &amp; Form Handler Details'!FR:FR,"")</f>
        <v>0</v>
      </c>
      <c r="DV156" s="35">
        <f>_xlfn.XLOOKUP($A156,'[3]Form &amp; Form Handler Details'!$Y:$Y,'[3]Form &amp; Form Handler Details'!FS:FS,"")</f>
        <v>0</v>
      </c>
      <c r="DW156" s="35">
        <f>_xlfn.XLOOKUP($A156,'[3]Form &amp; Form Handler Details'!$Y:$Y,'[3]Form &amp; Form Handler Details'!FT:FT,"")</f>
        <v>0</v>
      </c>
      <c r="DX156" s="35">
        <f>_xlfn.XLOOKUP($A156,'[3]Form &amp; Form Handler Details'!$Y:$Y,'[3]Form &amp; Form Handler Details'!FU:FU,"")</f>
        <v>0</v>
      </c>
      <c r="DY156" s="35">
        <f>_xlfn.XLOOKUP($A156,'[3]Form &amp; Form Handler Details'!$Y:$Y,'[3]Form &amp; Form Handler Details'!FV:FV,"")</f>
        <v>0</v>
      </c>
      <c r="DZ156" s="35">
        <f>_xlfn.XLOOKUP($A156,'[3]Form &amp; Form Handler Details'!$Y:$Y,'[3]Form &amp; Form Handler Details'!FW:FW,"")</f>
        <v>0</v>
      </c>
      <c r="EA156" s="35">
        <f>_xlfn.XLOOKUP($A156,'[3]Form &amp; Form Handler Details'!$Y:$Y,'[3]Form &amp; Form Handler Details'!FX:FX,"")</f>
        <v>0</v>
      </c>
      <c r="EB156" s="35">
        <f>_xlfn.XLOOKUP($A156,'[3]Form &amp; Form Handler Details'!$Y:$Y,'[3]Form &amp; Form Handler Details'!FY:FY,"")</f>
        <v>0</v>
      </c>
      <c r="EC156" s="35">
        <f>_xlfn.XLOOKUP($A156,'[3]Form &amp; Form Handler Details'!$Y:$Y,'[3]Form &amp; Form Handler Details'!FZ:FZ,"")</f>
        <v>0</v>
      </c>
      <c r="ED156" s="35">
        <f>_xlfn.XLOOKUP($A156,'[3]Form &amp; Form Handler Details'!$Y:$Y,'[3]Form &amp; Form Handler Details'!GA:GA,"")</f>
        <v>0</v>
      </c>
      <c r="EE156" s="35">
        <f>_xlfn.XLOOKUP($A156,'[3]Form &amp; Form Handler Details'!$Y:$Y,'[3]Form &amp; Form Handler Details'!GB:GB,"")</f>
        <v>0</v>
      </c>
      <c r="EF156" s="35">
        <f>_xlfn.XLOOKUP($A156,'[3]Form &amp; Form Handler Details'!$Y:$Y,'[3]Form &amp; Form Handler Details'!GC:GC,"")</f>
        <v>0</v>
      </c>
      <c r="EG156" s="35">
        <f>_xlfn.XLOOKUP($A156,'[3]Form &amp; Form Handler Details'!$Y:$Y,'[3]Form &amp; Form Handler Details'!GD:GD,"")</f>
        <v>0</v>
      </c>
      <c r="EH156" s="35">
        <f>_xlfn.XLOOKUP($A156,'[3]Form &amp; Form Handler Details'!$Y:$Y,'[3]Form &amp; Form Handler Details'!GE:GE,"")</f>
        <v>0</v>
      </c>
      <c r="EI156" s="35">
        <f>_xlfn.XLOOKUP($A156,'[3]Form &amp; Form Handler Details'!$Y:$Y,'[3]Form &amp; Form Handler Details'!GF:GF,"")</f>
        <v>0</v>
      </c>
      <c r="EJ156" s="35">
        <f>_xlfn.XLOOKUP($A156,'[3]Form &amp; Form Handler Details'!$Y:$Y,'[3]Form &amp; Form Handler Details'!GG:GG,"")</f>
        <v>0</v>
      </c>
      <c r="EK156" s="35">
        <f>_xlfn.XLOOKUP($A156,'[3]Form &amp; Form Handler Details'!$Y:$Y,'[3]Form &amp; Form Handler Details'!GH:GH,"")</f>
        <v>0</v>
      </c>
      <c r="EL156" s="35">
        <f>_xlfn.XLOOKUP($A156,'[3]Form &amp; Form Handler Details'!$Y:$Y,'[3]Form &amp; Form Handler Details'!GI:GI,"")</f>
        <v>0</v>
      </c>
      <c r="EM156" s="35">
        <f>_xlfn.XLOOKUP($A156,'[3]Form &amp; Form Handler Details'!$Y:$Y,'[3]Form &amp; Form Handler Details'!GJ:GJ,"")</f>
        <v>0</v>
      </c>
      <c r="EN156" s="35">
        <f>_xlfn.XLOOKUP($A156,'[3]Form &amp; Form Handler Details'!$Y:$Y,'[3]Form &amp; Form Handler Details'!GK:GK,"")</f>
        <v>0</v>
      </c>
      <c r="EO156" s="35">
        <f>_xlfn.XLOOKUP($A156,'[3]Form &amp; Form Handler Details'!$Y:$Y,'[3]Form &amp; Form Handler Details'!GL:GL,"")</f>
        <v>0</v>
      </c>
      <c r="EP156" s="35">
        <f>_xlfn.XLOOKUP($A156,'[3]Form &amp; Form Handler Details'!$Y:$Y,'[3]Form &amp; Form Handler Details'!GM:GM,"")</f>
        <v>0</v>
      </c>
      <c r="EQ156" s="35">
        <f>_xlfn.XLOOKUP($A156,'[3]Form &amp; Form Handler Details'!$Y:$Y,'[3]Form &amp; Form Handler Details'!GN:GN,"")</f>
        <v>0</v>
      </c>
      <c r="ER156" s="35">
        <f>_xlfn.XLOOKUP($A156,'[3]Form &amp; Form Handler Details'!$Y:$Y,'[3]Form &amp; Form Handler Details'!GO:GO,"")</f>
        <v>0</v>
      </c>
      <c r="ES156" s="35">
        <f>_xlfn.XLOOKUP($A156,'[3]Form &amp; Form Handler Details'!$Y:$Y,'[3]Form &amp; Form Handler Details'!GP:GP,"")</f>
        <v>0</v>
      </c>
      <c r="ET156" s="35">
        <f>_xlfn.XLOOKUP($A156,'[3]Form &amp; Form Handler Details'!$Y:$Y,'[3]Form &amp; Form Handler Details'!GQ:GQ,"")</f>
        <v>0</v>
      </c>
      <c r="EU156" s="35">
        <f>_xlfn.XLOOKUP($A156,'[3]Form &amp; Form Handler Details'!$Y:$Y,'[3]Form &amp; Form Handler Details'!GR:GR,"")</f>
        <v>0</v>
      </c>
      <c r="EV156" s="35">
        <f>_xlfn.XLOOKUP($A156,'[3]Form &amp; Form Handler Details'!$Y:$Y,'[3]Form &amp; Form Handler Details'!GS:GS,"")</f>
        <v>0</v>
      </c>
      <c r="EW156" s="35">
        <f>_xlfn.XLOOKUP($A156,'[3]Form &amp; Form Handler Details'!$Y:$Y,'[3]Form &amp; Form Handler Details'!GT:GT,"")</f>
        <v>0</v>
      </c>
      <c r="EX156" s="35">
        <f>_xlfn.XLOOKUP($A156,'[3]Form &amp; Form Handler Details'!$Y:$Y,'[3]Form &amp; Form Handler Details'!GU:GU,"")</f>
        <v>0</v>
      </c>
      <c r="EY156" s="35">
        <f>_xlfn.XLOOKUP($A156,'[3]Form &amp; Form Handler Details'!$Y:$Y,'[3]Form &amp; Form Handler Details'!GV:GV,"")</f>
        <v>0</v>
      </c>
      <c r="EZ156" s="35">
        <f>_xlfn.XLOOKUP($A156,'[3]Form &amp; Form Handler Details'!$Y:$Y,'[3]Form &amp; Form Handler Details'!GW:GW,"")</f>
        <v>0</v>
      </c>
      <c r="FA156" s="35">
        <f>_xlfn.XLOOKUP($A156,'[3]Form &amp; Form Handler Details'!$Y:$Y,'[3]Form &amp; Form Handler Details'!GX:GX,"")</f>
        <v>0</v>
      </c>
      <c r="FB156" s="35">
        <f>_xlfn.XLOOKUP($A156,'[3]Form &amp; Form Handler Details'!$Y:$Y,'[3]Form &amp; Form Handler Details'!GY:GY,"")</f>
        <v>0</v>
      </c>
      <c r="FC156" s="35">
        <f>_xlfn.XLOOKUP($A156,'[3]Form &amp; Form Handler Details'!$Y:$Y,'[3]Form &amp; Form Handler Details'!GZ:GZ,"")</f>
        <v>0</v>
      </c>
      <c r="FD156" s="35">
        <f>_xlfn.XLOOKUP($A156,'[3]Form &amp; Form Handler Details'!$Y:$Y,'[3]Form &amp; Form Handler Details'!HA:HA,"")</f>
        <v>0</v>
      </c>
      <c r="FE156" s="35">
        <f>_xlfn.XLOOKUP($A156,'[3]Form &amp; Form Handler Details'!$Y:$Y,'[3]Form &amp; Form Handler Details'!HB:HB,"")</f>
        <v>0</v>
      </c>
      <c r="FF156" s="35">
        <f>_xlfn.XLOOKUP($A156,'[3]Form &amp; Form Handler Details'!$Y:$Y,'[3]Form &amp; Form Handler Details'!HC:HC,"")</f>
        <v>0</v>
      </c>
      <c r="FG156" s="35">
        <f>_xlfn.XLOOKUP($A156,'[3]Form &amp; Form Handler Details'!$Y:$Y,'[3]Form &amp; Form Handler Details'!HD:HD,"")</f>
        <v>0</v>
      </c>
      <c r="FH156" s="35">
        <f>_xlfn.XLOOKUP($A156,'[3]Form &amp; Form Handler Details'!$Y:$Y,'[3]Form &amp; Form Handler Details'!HE:HE,"")</f>
        <v>0</v>
      </c>
      <c r="FI156" s="35">
        <f>_xlfn.XLOOKUP($A156,'[3]Form &amp; Form Handler Details'!$Y:$Y,'[3]Form &amp; Form Handler Details'!HF:HF,"")</f>
        <v>0</v>
      </c>
      <c r="FJ156" s="35">
        <f>_xlfn.XLOOKUP($A156,'[3]Form &amp; Form Handler Details'!$Y:$Y,'[3]Form &amp; Form Handler Details'!HG:HG,"")</f>
        <v>0</v>
      </c>
      <c r="FK156" s="35">
        <f>_xlfn.XLOOKUP($A156,'[3]Form &amp; Form Handler Details'!$Y:$Y,'[3]Form &amp; Form Handler Details'!HH:HH,"")</f>
        <v>0</v>
      </c>
      <c r="FL156" s="35">
        <f>_xlfn.XLOOKUP($A156,'[3]Form &amp; Form Handler Details'!$Y:$Y,'[3]Form &amp; Form Handler Details'!HI:HI,"")</f>
        <v>0</v>
      </c>
      <c r="FM156" s="35">
        <f>_xlfn.XLOOKUP($A156,'[3]Form &amp; Form Handler Details'!$Y:$Y,'[3]Form &amp; Form Handler Details'!HJ:HJ,"")</f>
        <v>0</v>
      </c>
      <c r="FN156" s="35">
        <f>_xlfn.XLOOKUP($A156,'[3]Form &amp; Form Handler Details'!$Y:$Y,'[3]Form &amp; Form Handler Details'!HK:HK,"")</f>
        <v>0</v>
      </c>
      <c r="FO156" s="35">
        <f>_xlfn.XLOOKUP($A156,'[3]Form &amp; Form Handler Details'!$Y:$Y,'[3]Form &amp; Form Handler Details'!HL:HL,"")</f>
        <v>0</v>
      </c>
      <c r="FP156" s="35">
        <f>_xlfn.XLOOKUP($A156,'[3]Form &amp; Form Handler Details'!$Y:$Y,'[3]Form &amp; Form Handler Details'!HM:HM,"")</f>
        <v>0</v>
      </c>
      <c r="FQ156" s="35">
        <f>_xlfn.XLOOKUP($A156,'[3]Form &amp; Form Handler Details'!$Y:$Y,'[3]Form &amp; Form Handler Details'!HN:HN,"")</f>
        <v>0</v>
      </c>
      <c r="FR156" s="35">
        <f>_xlfn.XLOOKUP($A156,'[3]Form &amp; Form Handler Details'!$Y:$Y,'[3]Form &amp; Form Handler Details'!HO:HO,"")</f>
        <v>0</v>
      </c>
      <c r="FS156" s="35">
        <f>_xlfn.XLOOKUP($A156,'[3]Form &amp; Form Handler Details'!$Y:$Y,'[3]Form &amp; Form Handler Details'!HP:HP,"")</f>
        <v>0</v>
      </c>
      <c r="FT156" s="35">
        <f>_xlfn.XLOOKUP($A156,'[3]Form &amp; Form Handler Details'!$Y:$Y,'[3]Form &amp; Form Handler Details'!HQ:HQ,"")</f>
        <v>0</v>
      </c>
      <c r="FU156" s="35">
        <f>_xlfn.XLOOKUP($A156,'[3]Form &amp; Form Handler Details'!$Y:$Y,'[3]Form &amp; Form Handler Details'!HR:HR,"")</f>
        <v>0</v>
      </c>
      <c r="FV156" s="35">
        <f>_xlfn.XLOOKUP($A156,'[3]Form &amp; Form Handler Details'!$Y:$Y,'[3]Form &amp; Form Handler Details'!HS:HS,"")</f>
        <v>0</v>
      </c>
      <c r="FW156" s="35">
        <f>_xlfn.XLOOKUP($A156,'[3]Form &amp; Form Handler Details'!$Y:$Y,'[3]Form &amp; Form Handler Details'!HT:HT,"")</f>
        <v>0</v>
      </c>
      <c r="FX156" s="35">
        <f>_xlfn.XLOOKUP($A156,'[3]Form &amp; Form Handler Details'!$Y:$Y,'[3]Form &amp; Form Handler Details'!HU:HU,"")</f>
        <v>0</v>
      </c>
      <c r="FY156" s="35">
        <f>_xlfn.XLOOKUP($A156,'[3]Form &amp; Form Handler Details'!$Y:$Y,'[3]Form &amp; Form Handler Details'!HV:HV,"")</f>
        <v>0</v>
      </c>
      <c r="FZ156" s="35">
        <f>_xlfn.XLOOKUP($A156,'[3]Form &amp; Form Handler Details'!$Y:$Y,'[3]Form &amp; Form Handler Details'!HW:HW,"")</f>
        <v>0</v>
      </c>
      <c r="GA156" s="35">
        <f>_xlfn.XLOOKUP($A156,'[3]Form &amp; Form Handler Details'!$Y:$Y,'[3]Form &amp; Form Handler Details'!HX:HX,"")</f>
        <v>0</v>
      </c>
      <c r="GB156" s="35">
        <f>_xlfn.XLOOKUP($A156,'[3]Form &amp; Form Handler Details'!$Y:$Y,'[3]Form &amp; Form Handler Details'!HY:HY,"")</f>
        <v>0</v>
      </c>
      <c r="GC156" s="35">
        <f>_xlfn.XLOOKUP($A156,'[3]Form &amp; Form Handler Details'!$Y:$Y,'[3]Form &amp; Form Handler Details'!HZ:HZ,"")</f>
        <v>0</v>
      </c>
      <c r="GD156" s="35">
        <f>_xlfn.XLOOKUP($A156,'[3]Form &amp; Form Handler Details'!$Y:$Y,'[3]Form &amp; Form Handler Details'!IA:IA,"")</f>
        <v>0</v>
      </c>
      <c r="GE156" s="35">
        <f>_xlfn.XLOOKUP($A156,'[3]Form &amp; Form Handler Details'!$Y:$Y,'[3]Form &amp; Form Handler Details'!IB:IB,"")</f>
        <v>0</v>
      </c>
      <c r="GF156" s="35">
        <f>_xlfn.XLOOKUP($A156,'[3]Form &amp; Form Handler Details'!$Y:$Y,'[3]Form &amp; Form Handler Details'!IC:IC,"")</f>
        <v>0</v>
      </c>
      <c r="GG156" s="35">
        <f>_xlfn.XLOOKUP($A156,'[3]Form &amp; Form Handler Details'!$Y:$Y,'[3]Form &amp; Form Handler Details'!ID:ID,"")</f>
        <v>0</v>
      </c>
      <c r="GH156" s="35">
        <f>_xlfn.XLOOKUP($A156,'[3]Form &amp; Form Handler Details'!$Y:$Y,'[3]Form &amp; Form Handler Details'!IE:IE,"")</f>
        <v>0</v>
      </c>
      <c r="GI156" s="35">
        <f>_xlfn.XLOOKUP($A156,'[3]Form &amp; Form Handler Details'!$Y:$Y,'[3]Form &amp; Form Handler Details'!IF:IF,"")</f>
        <v>0</v>
      </c>
      <c r="GJ156" s="35">
        <f>_xlfn.XLOOKUP($A156,'[3]Form &amp; Form Handler Details'!$Y:$Y,'[3]Form &amp; Form Handler Details'!IG:IG,"")</f>
        <v>0</v>
      </c>
      <c r="GK156" s="35">
        <f>_xlfn.XLOOKUP($A156,'[3]Form &amp; Form Handler Details'!$Y:$Y,'[3]Form &amp; Form Handler Details'!IH:IH,"")</f>
        <v>0</v>
      </c>
      <c r="GL156" s="35">
        <f>_xlfn.XLOOKUP($A156,'[3]Form &amp; Form Handler Details'!$Y:$Y,'[3]Form &amp; Form Handler Details'!II:II,"")</f>
        <v>0</v>
      </c>
      <c r="GM156" s="35">
        <f>_xlfn.XLOOKUP($A156,'[3]Form &amp; Form Handler Details'!$Y:$Y,'[3]Form &amp; Form Handler Details'!IJ:IJ,"")</f>
        <v>0</v>
      </c>
      <c r="GN156" s="35">
        <f>_xlfn.XLOOKUP($A156,'[3]Form &amp; Form Handler Details'!$Y:$Y,'[3]Form &amp; Form Handler Details'!IK:IK,"")</f>
        <v>0</v>
      </c>
      <c r="GO156" s="35">
        <f>_xlfn.XLOOKUP($A156,'[3]Form &amp; Form Handler Details'!$Y:$Y,'[3]Form &amp; Form Handler Details'!IL:IL,"")</f>
        <v>0</v>
      </c>
      <c r="GP156" s="35">
        <f>_xlfn.XLOOKUP($A156,'[3]Form &amp; Form Handler Details'!$Y:$Y,'[3]Form &amp; Form Handler Details'!IM:IM,"")</f>
        <v>0</v>
      </c>
      <c r="GQ156" s="35">
        <f>_xlfn.XLOOKUP($A156,'[3]Form &amp; Form Handler Details'!$Y:$Y,'[3]Form &amp; Form Handler Details'!IN:IN,"")</f>
        <v>0</v>
      </c>
      <c r="GR156" s="35">
        <f>_xlfn.XLOOKUP($A156,'[3]Form &amp; Form Handler Details'!$Y:$Y,'[3]Form &amp; Form Handler Details'!IO:IO,"")</f>
        <v>0</v>
      </c>
      <c r="GS156" s="35">
        <f>_xlfn.XLOOKUP($A156,'[3]Form &amp; Form Handler Details'!$Y:$Y,'[3]Form &amp; Form Handler Details'!IP:IP,"")</f>
        <v>0</v>
      </c>
      <c r="GT156" s="35">
        <f>_xlfn.XLOOKUP($A156,'[3]Form &amp; Form Handler Details'!$Y:$Y,'[3]Form &amp; Form Handler Details'!IQ:IQ,"")</f>
        <v>0</v>
      </c>
      <c r="GU156" s="35">
        <f>_xlfn.XLOOKUP($A156,'[3]Form &amp; Form Handler Details'!$Y:$Y,'[3]Form &amp; Form Handler Details'!IR:IR,"")</f>
        <v>0</v>
      </c>
      <c r="GV156" s="35">
        <f>_xlfn.XLOOKUP($A156,'[3]Form &amp; Form Handler Details'!$Y:$Y,'[3]Form &amp; Form Handler Details'!IS:IS,"")</f>
        <v>0</v>
      </c>
      <c r="GW156" s="35">
        <f>_xlfn.XLOOKUP($A156,'[3]Form &amp; Form Handler Details'!$Y:$Y,'[3]Form &amp; Form Handler Details'!IT:IT,"")</f>
        <v>0</v>
      </c>
      <c r="GX156" s="35">
        <f>_xlfn.XLOOKUP($A156,'[3]Form &amp; Form Handler Details'!$Y:$Y,'[3]Form &amp; Form Handler Details'!IU:IU,"")</f>
        <v>0</v>
      </c>
      <c r="GY156" s="35">
        <f>_xlfn.XLOOKUP($A156,'[3]Form &amp; Form Handler Details'!$Y:$Y,'[3]Form &amp; Form Handler Details'!IV:IV,"")</f>
        <v>0</v>
      </c>
      <c r="GZ156" s="35">
        <f>_xlfn.XLOOKUP($A156,'[3]Form &amp; Form Handler Details'!$Y:$Y,'[3]Form &amp; Form Handler Details'!IW:IW,"")</f>
        <v>0</v>
      </c>
      <c r="HA156" s="35">
        <f>_xlfn.XLOOKUP($A156,'[3]Form &amp; Form Handler Details'!$Y:$Y,'[3]Form &amp; Form Handler Details'!IX:IX,"")</f>
        <v>0</v>
      </c>
      <c r="HB156" s="35">
        <f>_xlfn.XLOOKUP($A156,'[3]Form &amp; Form Handler Details'!$Y:$Y,'[3]Form &amp; Form Handler Details'!IY:IY,"")</f>
        <v>0</v>
      </c>
      <c r="HC156" s="35">
        <f>_xlfn.XLOOKUP($A156,'[3]Form &amp; Form Handler Details'!$Y:$Y,'[3]Form &amp; Form Handler Details'!IZ:IZ,"")</f>
        <v>0</v>
      </c>
      <c r="HD156" s="35">
        <f>_xlfn.XLOOKUP($A156,'[3]Form &amp; Form Handler Details'!$Y:$Y,'[3]Form &amp; Form Handler Details'!JA:JA,"")</f>
        <v>0</v>
      </c>
      <c r="HE156" s="35">
        <f>_xlfn.XLOOKUP($A156,'[3]Form &amp; Form Handler Details'!$Y:$Y,'[3]Form &amp; Form Handler Details'!JB:JB,"")</f>
        <v>0</v>
      </c>
      <c r="HF156" s="35">
        <f>_xlfn.XLOOKUP($A156,'[3]Form &amp; Form Handler Details'!$Y:$Y,'[3]Form &amp; Form Handler Details'!JC:JC,"")</f>
        <v>0</v>
      </c>
      <c r="HG156" s="35">
        <f>_xlfn.XLOOKUP($A156,'[3]Form &amp; Form Handler Details'!$Y:$Y,'[3]Form &amp; Form Handler Details'!JD:JD,"")</f>
        <v>0</v>
      </c>
      <c r="HH156" s="35">
        <f>_xlfn.XLOOKUP($A156,'[3]Form &amp; Form Handler Details'!$Y:$Y,'[3]Form &amp; Form Handler Details'!JE:JE,"")</f>
        <v>0</v>
      </c>
      <c r="HI156" s="35">
        <f>_xlfn.XLOOKUP($A156,'[3]Form &amp; Form Handler Details'!$Y:$Y,'[3]Form &amp; Form Handler Details'!JF:JF,"")</f>
        <v>0</v>
      </c>
      <c r="HJ156" s="35">
        <f>_xlfn.XLOOKUP($A156,'[3]Form &amp; Form Handler Details'!$Y:$Y,'[3]Form &amp; Form Handler Details'!JG:JG,"")</f>
        <v>0</v>
      </c>
      <c r="HK156" s="35" t="str">
        <f>_xlfn.XLOOKUP($A156,'[3]Form &amp; Form Handler Details'!$Y:$Y,'[3]Form &amp; Form Handler Details'!JH:JH,"")</f>
        <v>Submit</v>
      </c>
      <c r="HL156" s="35">
        <f>_xlfn.XLOOKUP($A156,'[3]Form &amp; Form Handler Details'!$Y:$Y,'[3]Form &amp; Form Handler Details'!JI:JI,"")</f>
        <v>0</v>
      </c>
      <c r="HM156" s="35">
        <f>_xlfn.XLOOKUP($A156,'[3]Form &amp; Form Handler Details'!$Y:$Y,'[3]Form &amp; Form Handler Details'!JJ:JJ,"")</f>
        <v>0</v>
      </c>
      <c r="HN156" s="35">
        <f>_xlfn.XLOOKUP($A156,'[3]Form &amp; Form Handler Details'!$Y:$Y,'[3]Form &amp; Form Handler Details'!JK:JK,"")</f>
        <v>0</v>
      </c>
      <c r="HO156" s="35">
        <f>_xlfn.XLOOKUP($A156,'[3]Form &amp; Form Handler Details'!$Y:$Y,'[3]Form &amp; Form Handler Details'!JL:JL,"")</f>
        <v>0</v>
      </c>
      <c r="HP156" s="35">
        <f>_xlfn.XLOOKUP($A156,'[3]Form &amp; Form Handler Details'!$Y:$Y,'[3]Form &amp; Form Handler Details'!JM:JM,"")</f>
        <v>0</v>
      </c>
      <c r="HQ156" s="35">
        <f>_xlfn.XLOOKUP($A156,'[3]Form &amp; Form Handler Details'!$Y:$Y,'[3]Form &amp; Form Handler Details'!JN:JN,"")</f>
        <v>0</v>
      </c>
      <c r="HR156" s="35">
        <f>_xlfn.XLOOKUP($A156,'[3]Form &amp; Form Handler Details'!$Y:$Y,'[3]Form &amp; Form Handler Details'!JO:JO,"")</f>
        <v>0</v>
      </c>
      <c r="HS156" s="35">
        <f>_xlfn.XLOOKUP($A156,'[3]Form &amp; Form Handler Details'!$Y:$Y,'[3]Form &amp; Form Handler Details'!JP:JP,"")</f>
        <v>0</v>
      </c>
      <c r="HT156" s="35">
        <f>_xlfn.XLOOKUP($A156,'[3]Form &amp; Form Handler Details'!$Y:$Y,'[3]Form &amp; Form Handler Details'!JQ:JQ,"")</f>
        <v>0</v>
      </c>
      <c r="HU156" s="35">
        <f>_xlfn.XLOOKUP($A156,'[3]Form &amp; Form Handler Details'!$Y:$Y,'[3]Form &amp; Form Handler Details'!JR:JR,"")</f>
        <v>0</v>
      </c>
      <c r="HV156" s="35">
        <f>_xlfn.XLOOKUP($A156,'[3]Form &amp; Form Handler Details'!$Y:$Y,'[3]Form &amp; Form Handler Details'!JS:JS,"")</f>
        <v>0</v>
      </c>
      <c r="HW156" s="35">
        <f>_xlfn.XLOOKUP($A156,'[3]Form &amp; Form Handler Details'!$Y:$Y,'[3]Form &amp; Form Handler Details'!JT:JT,"")</f>
        <v>0</v>
      </c>
    </row>
    <row r="157" spans="1:231" ht="165" customHeight="1">
      <c r="A157" s="32" t="s">
        <v>333</v>
      </c>
      <c r="B157" s="32" t="str">
        <f>_xlfn.XLOOKUP(Table46[[#This Row],[UFID]],ATC!C:C,ATC!A:A,"")</f>
        <v>10</v>
      </c>
      <c r="C157" s="31" t="str">
        <f>_xlfn.XLOOKUP(Table46[[#This Row],[UFID]],ATC!C:C,ATC!E:E,"")</f>
        <v>Build Work</v>
      </c>
      <c r="D157" s="31">
        <f>_xlfn.XLOOKUP(Table46[[#This Row],[UFID]],ATC!C:C,ATC!J:J,"")</f>
        <v>0</v>
      </c>
      <c r="E157" s="31" t="s">
        <v>614</v>
      </c>
      <c r="F157" s="34" t="str">
        <f>_xlfn.XLOOKUP(Table46[[#This Row],[UFID]],'[3]Form &amp; Form Handler Details'!$Y:$Y,'[3]Form &amp; Form Handler Details'!$F:$F,"")</f>
        <v>https://www.paypal.com/uk/webapps/mpp/business/contact</v>
      </c>
      <c r="G157" s="34" t="str">
        <f>_xlfn.XLOOKUP(Table46[[#This Row],[UFID]],'[3]Form &amp; Form Handler Details'!$Y:$Y,'[3]Form &amp; Form Handler Details'!$I:$I,"")</f>
        <v>https://www.paypal.com/uk/business/contact-sales/thank-you</v>
      </c>
      <c r="H157" s="34" t="str">
        <f>_xlfn.XLOOKUP(Table46[[#This Row],[UFID]],'[3]Form &amp; Form Handler Details'!$Y:$Y,'[3]Form &amp; Form Handler Details'!$E:$E,"")</f>
        <v>https://pypd.paypal-mktg.com/l/925803/2022-04-08/2lht9</v>
      </c>
      <c r="I157" s="34" t="str">
        <f>_xlfn.XLOOKUP(Table46[[#This Row],[UFID]],'[3]Form &amp; Form Handler Details'!$Y:$Y,'[3]Form &amp; Form Handler Details'!$U:$U,"")</f>
        <v>EMEA-UK-23-FRH-SMB-Creative-Refresh-Live</v>
      </c>
      <c r="J157" s="34" t="str">
        <f>_xlfn.XLOOKUP(Table46[[#This Row],[UFID]],'[3]Form &amp; Form Handler Details'!$Y:$Y,'[3]Form &amp; Form Handler Details'!$V:$V,"")</f>
        <v>https://pypd.paypal-mktg.com/l/925803/2023-04-25/2rxpc</v>
      </c>
      <c r="K157" s="34" t="str">
        <f t="shared" si="4"/>
        <v>2023-04-25/2rxpc</v>
      </c>
      <c r="L157" s="34" t="str">
        <f>_xlfn.XLOOKUP(Table46[[#This Row],[UFID]],'[3]Form &amp; Form Handler Details'!$Y:$Y,'[3]Form &amp; Form Handler Details'!$D:$D,"")</f>
        <v>EMEA-UK-22-FRM-SMB-Creative-Refresh</v>
      </c>
      <c r="M157" s="35" t="str">
        <f>_xlfn.XLOOKUP($A157,'[3]Form &amp; Form Handler Details'!$Y:$Y,'[3]Form &amp; Form Handler Details'!BJ:BJ,"")</f>
        <v>First Name</v>
      </c>
      <c r="N157" s="35" t="str">
        <f>_xlfn.XLOOKUP($A157,'[3]Form &amp; Form Handler Details'!$Y:$Y,'[3]Form &amp; Form Handler Details'!BK:BK,"")</f>
        <v>firstname</v>
      </c>
      <c r="O157" s="35" t="str">
        <f>_xlfn.XLOOKUP($A157,'[3]Form &amp; Form Handler Details'!$Y:$Y,'[3]Form &amp; Form Handler Details'!BL:BL,"")</f>
        <v>text</v>
      </c>
      <c r="P157" s="35" t="str">
        <f>_xlfn.XLOOKUP($A157,'[3]Form &amp; Form Handler Details'!$Y:$Y,'[3]Form &amp; Form Handler Details'!BM:BM,"")</f>
        <v>This field is required.</v>
      </c>
      <c r="Q157" s="35" t="str">
        <f>_xlfn.XLOOKUP($A157,'[3]Form &amp; Form Handler Details'!$Y:$Y,'[3]Form &amp; Form Handler Details'!BN:BN,"")</f>
        <v>Last Name</v>
      </c>
      <c r="R157" s="35" t="str">
        <f>_xlfn.XLOOKUP($A157,'[3]Form &amp; Form Handler Details'!$Y:$Y,'[3]Form &amp; Form Handler Details'!BO:BO,"")</f>
        <v>lastname</v>
      </c>
      <c r="S157" s="35" t="str">
        <f>_xlfn.XLOOKUP($A157,'[3]Form &amp; Form Handler Details'!$Y:$Y,'[3]Form &amp; Form Handler Details'!BP:BP,"")</f>
        <v>text</v>
      </c>
      <c r="T157" s="35" t="str">
        <f>_xlfn.XLOOKUP($A157,'[3]Form &amp; Form Handler Details'!$Y:$Y,'[3]Form &amp; Form Handler Details'!BQ:BQ,"")</f>
        <v>This field is required.</v>
      </c>
      <c r="U157" s="35" t="str">
        <f>_xlfn.XLOOKUP($A157,'[3]Form &amp; Form Handler Details'!$Y:$Y,'[3]Form &amp; Form Handler Details'!BR:BR,"")</f>
        <v>Work Email*</v>
      </c>
      <c r="V157" s="35" t="str">
        <f>_xlfn.XLOOKUP($A157,'[3]Form &amp; Form Handler Details'!$Y:$Y,'[3]Form &amp; Form Handler Details'!BS:BS,"")</f>
        <v>workemail</v>
      </c>
      <c r="W157" s="35" t="str">
        <f>_xlfn.XLOOKUP($A157,'[3]Form &amp; Form Handler Details'!$Y:$Y,'[3]Form &amp; Form Handler Details'!BT:BT,"")</f>
        <v>Text</v>
      </c>
      <c r="X157" s="35" t="str">
        <f>_xlfn.XLOOKUP($A157,'[3]Form &amp; Form Handler Details'!$Y:$Y,'[3]Form &amp; Form Handler Details'!BU:BU,"")</f>
        <v>This field is required.</v>
      </c>
      <c r="Y157" s="35" t="str">
        <f>_xlfn.XLOOKUP($A157,'[3]Form &amp; Form Handler Details'!$Y:$Y,'[3]Form &amp; Form Handler Details'!BV:BV,"")</f>
        <v>Company Name*</v>
      </c>
      <c r="Z157" s="35" t="str">
        <f>_xlfn.XLOOKUP($A157,'[3]Form &amp; Form Handler Details'!$Y:$Y,'[3]Form &amp; Form Handler Details'!BW:BW,"")</f>
        <v>companyname</v>
      </c>
      <c r="AA157" s="35" t="str">
        <f>_xlfn.XLOOKUP($A157,'[3]Form &amp; Form Handler Details'!$Y:$Y,'[3]Form &amp; Form Handler Details'!BX:BX,"")</f>
        <v>Text</v>
      </c>
      <c r="AB157" s="35" t="str">
        <f>_xlfn.XLOOKUP($A157,'[3]Form &amp; Form Handler Details'!$Y:$Y,'[3]Form &amp; Form Handler Details'!BY:BY,"")</f>
        <v>This field is required.</v>
      </c>
      <c r="AC157" s="35">
        <f>_xlfn.XLOOKUP($A157,'[3]Form &amp; Form Handler Details'!$Y:$Y,'[3]Form &amp; Form Handler Details'!BZ:BZ,"")</f>
        <v>0</v>
      </c>
      <c r="AD157" s="35">
        <f>_xlfn.XLOOKUP($A157,'[3]Form &amp; Form Handler Details'!$Y:$Y,'[3]Form &amp; Form Handler Details'!CA:CA,"")</f>
        <v>0</v>
      </c>
      <c r="AE157" s="35">
        <f>_xlfn.XLOOKUP($A157,'[3]Form &amp; Form Handler Details'!$Y:$Y,'[3]Form &amp; Form Handler Details'!CB:CB,"")</f>
        <v>0</v>
      </c>
      <c r="AF157" s="35">
        <f>_xlfn.XLOOKUP($A157,'[3]Form &amp; Form Handler Details'!$Y:$Y,'[3]Form &amp; Form Handler Details'!CC:CC,"")</f>
        <v>0</v>
      </c>
      <c r="AG157" s="35">
        <f>_xlfn.XLOOKUP($A157,'[3]Form &amp; Form Handler Details'!$Y:$Y,'[3]Form &amp; Form Handler Details'!CD:CD,"")</f>
        <v>0</v>
      </c>
      <c r="AH157" s="35">
        <f>_xlfn.XLOOKUP($A157,'[3]Form &amp; Form Handler Details'!$Y:$Y,'[3]Form &amp; Form Handler Details'!CE:CE,"")</f>
        <v>0</v>
      </c>
      <c r="AI157" s="35">
        <f>_xlfn.XLOOKUP($A157,'[3]Form &amp; Form Handler Details'!$Y:$Y,'[3]Form &amp; Form Handler Details'!CF:CF,"")</f>
        <v>0</v>
      </c>
      <c r="AJ157" s="35" t="str">
        <f>_xlfn.XLOOKUP($A157,'[3]Form &amp; Form Handler Details'!$Y:$Y,'[3]Form &amp; Form Handler Details'!CG:CG,"")</f>
        <v>This field is required</v>
      </c>
      <c r="AK157" s="35" t="str">
        <f>_xlfn.XLOOKUP($A157,'[3]Form &amp; Form Handler Details'!$Y:$Y,'[3]Form &amp; Form Handler Details'!CH:CH,"")</f>
        <v>Company Website</v>
      </c>
      <c r="AL157" s="35" t="str">
        <f>_xlfn.XLOOKUP($A157,'[3]Form &amp; Form Handler Details'!$Y:$Y,'[3]Form &amp; Form Handler Details'!CI:CI,"")</f>
        <v>companywebsite</v>
      </c>
      <c r="AM157" s="35" t="str">
        <f>_xlfn.XLOOKUP($A157,'[3]Form &amp; Form Handler Details'!$Y:$Y,'[3]Form &amp; Form Handler Details'!CJ:CJ,"")</f>
        <v>Text</v>
      </c>
      <c r="AN157" s="35" t="str">
        <f>_xlfn.XLOOKUP($A157,'[3]Form &amp; Form Handler Details'!$Y:$Y,'[3]Form &amp; Form Handler Details'!CK:CK,"")</f>
        <v>This field is required</v>
      </c>
      <c r="AO157" s="35" t="str">
        <f>_xlfn.XLOOKUP($A157,'[3]Form &amp; Form Handler Details'!$Y:$Y,'[3]Form &amp; Form Handler Details'!CL:CL,"")</f>
        <v>Phone Number*</v>
      </c>
      <c r="AP157" s="35" t="str">
        <f>_xlfn.XLOOKUP($A157,'[3]Form &amp; Form Handler Details'!$Y:$Y,'[3]Form &amp; Form Handler Details'!CM:CM,"")</f>
        <v>phonenumber</v>
      </c>
      <c r="AQ157" s="35" t="str">
        <f>_xlfn.XLOOKUP($A157,'[3]Form &amp; Form Handler Details'!$Y:$Y,'[3]Form &amp; Form Handler Details'!CN:CN,"")</f>
        <v>Text</v>
      </c>
      <c r="AR157" s="35" t="str">
        <f>_xlfn.XLOOKUP($A157,'[3]Form &amp; Form Handler Details'!$Y:$Y,'[3]Form &amp; Form Handler Details'!CO:CO,"")</f>
        <v>This field is required</v>
      </c>
      <c r="AS157" s="35">
        <f>_xlfn.XLOOKUP($A157,'[3]Form &amp; Form Handler Details'!$Y:$Y,'[3]Form &amp; Form Handler Details'!CP:CP,"")</f>
        <v>0</v>
      </c>
      <c r="AT157" s="35">
        <f>_xlfn.XLOOKUP($A157,'[3]Form &amp; Form Handler Details'!$Y:$Y,'[3]Form &amp; Form Handler Details'!CQ:CQ,"")</f>
        <v>0</v>
      </c>
      <c r="AU157" s="35">
        <f>_xlfn.XLOOKUP($A157,'[3]Form &amp; Form Handler Details'!$Y:$Y,'[3]Form &amp; Form Handler Details'!CR:CR,"")</f>
        <v>0</v>
      </c>
      <c r="AV157" s="35">
        <f>_xlfn.XLOOKUP($A157,'[3]Form &amp; Form Handler Details'!$Y:$Y,'[3]Form &amp; Form Handler Details'!CS:CS,"")</f>
        <v>0</v>
      </c>
      <c r="AW157" s="35" t="str">
        <f>_xlfn.XLOOKUP($A157,'[3]Form &amp; Form Handler Details'!$Y:$Y,'[3]Form &amp; Form Handler Details'!CT:CT,"")</f>
        <v>webformURL</v>
      </c>
      <c r="AX157" s="35" t="str">
        <f>_xlfn.XLOOKUP($A157,'[3]Form &amp; Form Handler Details'!$Y:$Y,'[3]Form &amp; Form Handler Details'!CU:CU,"")</f>
        <v>webformurl</v>
      </c>
      <c r="AY157" s="35" t="str">
        <f>_xlfn.XLOOKUP($A157,'[3]Form &amp; Form Handler Details'!$Y:$Y,'[3]Form &amp; Form Handler Details'!CV:CV,"")</f>
        <v>Hidden</v>
      </c>
      <c r="AZ157" s="35" t="str">
        <f>_xlfn.XLOOKUP($A157,'[3]Form &amp; Form Handler Details'!$Y:$Y,'[3]Form &amp; Form Handler Details'!CW:CW,"")</f>
        <v>gclid</v>
      </c>
      <c r="BA157" s="35" t="str">
        <f>_xlfn.XLOOKUP($A157,'[3]Form &amp; Form Handler Details'!$Y:$Y,'[3]Form &amp; Form Handler Details'!CX:CX,"")</f>
        <v>gclid</v>
      </c>
      <c r="BB157" s="35" t="str">
        <f>_xlfn.XLOOKUP($A157,'[3]Form &amp; Form Handler Details'!$Y:$Y,'[3]Form &amp; Form Handler Details'!CY:CY,"")</f>
        <v>Hidden</v>
      </c>
      <c r="BC157" s="35">
        <f>_xlfn.XLOOKUP($A157,'[3]Form &amp; Form Handler Details'!$Y:$Y,'[3]Form &amp; Form Handler Details'!CZ:CZ,"")</f>
        <v>0</v>
      </c>
      <c r="BD157" s="35">
        <f>_xlfn.XLOOKUP($A157,'[3]Form &amp; Form Handler Details'!$Y:$Y,'[3]Form &amp; Form Handler Details'!DA:DA,"")</f>
        <v>0</v>
      </c>
      <c r="BE157" s="35">
        <f>_xlfn.XLOOKUP($A157,'[3]Form &amp; Form Handler Details'!$Y:$Y,'[3]Form &amp; Form Handler Details'!DB:DB,"")</f>
        <v>0</v>
      </c>
      <c r="BF157" s="35">
        <f>_xlfn.XLOOKUP($A157,'[3]Form &amp; Form Handler Details'!$Y:$Y,'[3]Form &amp; Form Handler Details'!DC:DC,"")</f>
        <v>0</v>
      </c>
      <c r="BG157" s="35">
        <f>_xlfn.XLOOKUP($A157,'[3]Form &amp; Form Handler Details'!$Y:$Y,'[3]Form &amp; Form Handler Details'!DD:DD,"")</f>
        <v>0</v>
      </c>
      <c r="BH157" s="35">
        <f>_xlfn.XLOOKUP($A157,'[3]Form &amp; Form Handler Details'!$Y:$Y,'[3]Form &amp; Form Handler Details'!DE:DE,"")</f>
        <v>0</v>
      </c>
      <c r="BI157" s="35">
        <f>_xlfn.XLOOKUP($A157,'[3]Form &amp; Form Handler Details'!$Y:$Y,'[3]Form &amp; Form Handler Details'!DF:DF,"")</f>
        <v>0</v>
      </c>
      <c r="BJ157" s="35" t="str">
        <f>_xlfn.XLOOKUP($A157,'[3]Form &amp; Form Handler Details'!$Y:$Y,'[3]Form &amp; Form Handler Details'!DG:DG,"")</f>
        <v>Do you already have a PayPal Business account?*
Please Select
no
yes</v>
      </c>
      <c r="BK157" s="35" t="str">
        <f>_xlfn.XLOOKUP($A157,'[3]Form &amp; Form Handler Details'!$Y:$Y,'[3]Form &amp; Form Handler Details'!DH:DH,"")</f>
        <v>doyoualreadyhaveapaypalbusinessaccount</v>
      </c>
      <c r="BL157" s="35" t="str">
        <f>_xlfn.XLOOKUP($A157,'[3]Form &amp; Form Handler Details'!$Y:$Y,'[3]Form &amp; Form Handler Details'!DI:DI,"")</f>
        <v>Dropdown</v>
      </c>
      <c r="BM157" s="35" t="str">
        <f>_xlfn.XLOOKUP($A157,'[3]Form &amp; Form Handler Details'!$Y:$Y,'[3]Form &amp; Form Handler Details'!DJ:DJ,"")</f>
        <v>This field is required</v>
      </c>
      <c r="BN157" s="35" t="str">
        <f>_xlfn.XLOOKUP($A157,'[3]Form &amp; Form Handler Details'!$Y:$Y,'[3]Form &amp; Form Handler Details'!DK:DK,"")</f>
        <v>What do you need help with?*
Account questions
PayPal Business solutions</v>
      </c>
      <c r="BO157" s="35" t="str">
        <f>_xlfn.XLOOKUP($A157,'[3]Form &amp; Form Handler Details'!$Y:$Y,'[3]Form &amp; Form Handler Details'!DL:DL,"")</f>
        <v>whatdoyouneedhelpwith</v>
      </c>
      <c r="BP157" s="35" t="str">
        <f>_xlfn.XLOOKUP($A157,'[3]Form &amp; Form Handler Details'!$Y:$Y,'[3]Form &amp; Form Handler Details'!DM:DM,"")</f>
        <v>Radiobutton</v>
      </c>
      <c r="BQ157" s="35" t="str">
        <f>_xlfn.XLOOKUP($A157,'[3]Form &amp; Form Handler Details'!$Y:$Y,'[3]Form &amp; Form Handler Details'!DN:DN,"")</f>
        <v>This field is required</v>
      </c>
      <c r="BR157" s="35" t="str">
        <f>_xlfn.XLOOKUP($A157,'[3]Form &amp; Form Handler Details'!$Y:$Y,'[3]Form &amp; Form Handler Details'!DO:DO,"")</f>
        <v>Country*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Zambia
Zimbabwe</v>
      </c>
      <c r="BS157" s="35">
        <f>_xlfn.XLOOKUP($A157,'[3]Form &amp; Form Handler Details'!$Y:$Y,'[3]Form &amp; Form Handler Details'!DP:DP,"")</f>
        <v>0</v>
      </c>
      <c r="BT157" s="35" t="str">
        <f>_xlfn.XLOOKUP($A157,'[3]Form &amp; Form Handler Details'!$Y:$Y,'[3]Form &amp; Form Handler Details'!DQ:DQ,"")</f>
        <v>country</v>
      </c>
      <c r="BU157" s="35" t="str">
        <f>_xlfn.XLOOKUP($A157,'[3]Form &amp; Form Handler Details'!$Y:$Y,'[3]Form &amp; Form Handler Details'!DR:DR,"")</f>
        <v>Dropdown</v>
      </c>
      <c r="BV157" s="35" t="str">
        <f>_xlfn.XLOOKUP($A157,'[3]Form &amp; Form Handler Details'!$Y:$Y,'[3]Form &amp; Form Handler Details'!DS:DS,"")</f>
        <v>This field is required</v>
      </c>
      <c r="BW157" s="35" t="str">
        <f>_xlfn.XLOOKUP($A157,'[3]Form &amp; Form Handler Details'!$Y:$Y,'[3]Form &amp; Form Handler Details'!DT:DT,"")</f>
        <v>HoneyPot</v>
      </c>
      <c r="BX157" s="35" t="str">
        <f>_xlfn.XLOOKUP($A157,'[3]Form &amp; Form Handler Details'!$Y:$Y,'[3]Form &amp; Form Handler Details'!DU:DU,"")</f>
        <v>pardot_extra_field</v>
      </c>
      <c r="BY157" s="35" t="str">
        <f>_xlfn.XLOOKUP($A157,'[3]Form &amp; Form Handler Details'!$Y:$Y,'[3]Form &amp; Form Handler Details'!DV:DV,"")</f>
        <v>Hidden</v>
      </c>
      <c r="BZ157" s="35">
        <f>_xlfn.XLOOKUP($A157,'[3]Form &amp; Form Handler Details'!$Y:$Y,'[3]Form &amp; Form Handler Details'!DW:DW,"")</f>
        <v>0</v>
      </c>
      <c r="CA157" s="35">
        <f>_xlfn.XLOOKUP($A157,'[3]Form &amp; Form Handler Details'!$Y:$Y,'[3]Form &amp; Form Handler Details'!DX:DX,"")</f>
        <v>0</v>
      </c>
      <c r="CB157" s="35">
        <f>_xlfn.XLOOKUP($A157,'[3]Form &amp; Form Handler Details'!$Y:$Y,'[3]Form &amp; Form Handler Details'!DY:DY,"")</f>
        <v>0</v>
      </c>
      <c r="CC157" s="35">
        <f>_xlfn.XLOOKUP($A157,'[3]Form &amp; Form Handler Details'!$Y:$Y,'[3]Form &amp; Form Handler Details'!DZ:DZ,"")</f>
        <v>0</v>
      </c>
      <c r="CD157" s="35">
        <f>_xlfn.XLOOKUP($A157,'[3]Form &amp; Form Handler Details'!$Y:$Y,'[3]Form &amp; Form Handler Details'!EA:EA,"")</f>
        <v>0</v>
      </c>
      <c r="CE157" s="35">
        <f>_xlfn.XLOOKUP($A157,'[3]Form &amp; Form Handler Details'!$Y:$Y,'[3]Form &amp; Form Handler Details'!EB:EB,"")</f>
        <v>0</v>
      </c>
      <c r="CF157" s="35">
        <f>_xlfn.XLOOKUP($A157,'[3]Form &amp; Form Handler Details'!$Y:$Y,'[3]Form &amp; Form Handler Details'!EC:EC,"")</f>
        <v>0</v>
      </c>
      <c r="CG157" s="35">
        <f>_xlfn.XLOOKUP($A157,'[3]Form &amp; Form Handler Details'!$Y:$Y,'[3]Form &amp; Form Handler Details'!ED:ED,"")</f>
        <v>0</v>
      </c>
      <c r="CH157" s="35">
        <f>_xlfn.XLOOKUP($A157,'[3]Form &amp; Form Handler Details'!$Y:$Y,'[3]Form &amp; Form Handler Details'!EE:EE,"")</f>
        <v>0</v>
      </c>
      <c r="CI157" s="35">
        <f>_xlfn.XLOOKUP($A157,'[3]Form &amp; Form Handler Details'!$Y:$Y,'[3]Form &amp; Form Handler Details'!EF:EF,"")</f>
        <v>0</v>
      </c>
      <c r="CJ157" s="35">
        <f>_xlfn.XLOOKUP($A157,'[3]Form &amp; Form Handler Details'!$Y:$Y,'[3]Form &amp; Form Handler Details'!EG:EG,"")</f>
        <v>0</v>
      </c>
      <c r="CK157" s="35">
        <f>_xlfn.XLOOKUP($A157,'[3]Form &amp; Form Handler Details'!$Y:$Y,'[3]Form &amp; Form Handler Details'!EH:EH,"")</f>
        <v>0</v>
      </c>
      <c r="CL157" s="35">
        <f>_xlfn.XLOOKUP($A157,'[3]Form &amp; Form Handler Details'!$Y:$Y,'[3]Form &amp; Form Handler Details'!EI:EI,"")</f>
        <v>0</v>
      </c>
      <c r="CM157" s="35">
        <f>_xlfn.XLOOKUP($A157,'[3]Form &amp; Form Handler Details'!$Y:$Y,'[3]Form &amp; Form Handler Details'!EJ:EJ,"")</f>
        <v>0</v>
      </c>
      <c r="CN157" s="35">
        <f>_xlfn.XLOOKUP($A157,'[3]Form &amp; Form Handler Details'!$Y:$Y,'[3]Form &amp; Form Handler Details'!EK:EK,"")</f>
        <v>0</v>
      </c>
      <c r="CO157" s="35">
        <f>_xlfn.XLOOKUP($A157,'[3]Form &amp; Form Handler Details'!$Y:$Y,'[3]Form &amp; Form Handler Details'!EL:EL,"")</f>
        <v>0</v>
      </c>
      <c r="CP157" s="35">
        <f>_xlfn.XLOOKUP($A157,'[3]Form &amp; Form Handler Details'!$Y:$Y,'[3]Form &amp; Form Handler Details'!EM:EM,"")</f>
        <v>0</v>
      </c>
      <c r="CQ157" s="35" t="str">
        <f>_xlfn.XLOOKUP($A157,'[3]Form &amp; Form Handler Details'!$Y:$Y,'[3]Form &amp; Form Handler Details'!EN:EN,"")</f>
        <v>I have read and accepted the &lt;a href="https://www.paypal.com/au/webapps/mpp/ua/privacy-full" style="color:#0070ba;" target="_blank"&gt;PayPal Privacy Statement&lt;/a&gt;.</v>
      </c>
      <c r="CR157" s="35" t="str">
        <f>_xlfn.XLOOKUP($A157,'[3]Form &amp; Form Handler Details'!$Y:$Y,'[3]Form &amp; Form Handler Details'!EO:EO,"")</f>
        <v>privacyconsent</v>
      </c>
      <c r="CS157" s="35" t="str">
        <f>_xlfn.XLOOKUP($A157,'[3]Form &amp; Form Handler Details'!$Y:$Y,'[3]Form &amp; Form Handler Details'!EP:EP,"")</f>
        <v>Checkbox</v>
      </c>
      <c r="CT157" s="35" t="str">
        <f>_xlfn.XLOOKUP($A157,'[3]Form &amp; Form Handler Details'!$Y:$Y,'[3]Form &amp; Form Handler Details'!EQ:EQ,"")</f>
        <v>This field is required</v>
      </c>
      <c r="CU157" s="35">
        <f>_xlfn.XLOOKUP($A157,'[3]Form &amp; Form Handler Details'!$Y:$Y,'[3]Form &amp; Form Handler Details'!ER:ER,"")</f>
        <v>0</v>
      </c>
      <c r="CV157" s="35">
        <f>_xlfn.XLOOKUP($A157,'[3]Form &amp; Form Handler Details'!$Y:$Y,'[3]Form &amp; Form Handler Details'!ES:ES,"")</f>
        <v>0</v>
      </c>
      <c r="CW157" s="35">
        <f>_xlfn.XLOOKUP($A157,'[3]Form &amp; Form Handler Details'!$Y:$Y,'[3]Form &amp; Form Handler Details'!ET:ET,"")</f>
        <v>0</v>
      </c>
      <c r="CX157" s="35">
        <f>_xlfn.XLOOKUP($A157,'[3]Form &amp; Form Handler Details'!$Y:$Y,'[3]Form &amp; Form Handler Details'!EU:EU,"")</f>
        <v>0</v>
      </c>
      <c r="CY157" s="35">
        <f>_xlfn.XLOOKUP($A157,'[3]Form &amp; Form Handler Details'!$Y:$Y,'[3]Form &amp; Form Handler Details'!EV:EV,"")</f>
        <v>0</v>
      </c>
      <c r="CZ157" s="35">
        <f>_xlfn.XLOOKUP($A157,'[3]Form &amp; Form Handler Details'!$Y:$Y,'[3]Form &amp; Form Handler Details'!EW:EW,"")</f>
        <v>0</v>
      </c>
      <c r="DA157" s="35">
        <f>_xlfn.XLOOKUP($A157,'[3]Form &amp; Form Handler Details'!$Y:$Y,'[3]Form &amp; Form Handler Details'!EX:EX,"")</f>
        <v>0</v>
      </c>
      <c r="DB157" s="35">
        <f>_xlfn.XLOOKUP($A157,'[3]Form &amp; Form Handler Details'!$Y:$Y,'[3]Form &amp; Form Handler Details'!EY:EY,"")</f>
        <v>0</v>
      </c>
      <c r="DC157" s="35">
        <f>_xlfn.XLOOKUP($A157,'[3]Form &amp; Form Handler Details'!$Y:$Y,'[3]Form &amp; Form Handler Details'!EZ:EZ,"")</f>
        <v>0</v>
      </c>
      <c r="DD157" s="35">
        <f>_xlfn.XLOOKUP($A157,'[3]Form &amp; Form Handler Details'!$Y:$Y,'[3]Form &amp; Form Handler Details'!FA:FA,"")</f>
        <v>0</v>
      </c>
      <c r="DE157" s="35">
        <f>_xlfn.XLOOKUP($A157,'[3]Form &amp; Form Handler Details'!$Y:$Y,'[3]Form &amp; Form Handler Details'!FB:FB,"")</f>
        <v>0</v>
      </c>
      <c r="DF157" s="35">
        <f>_xlfn.XLOOKUP($A157,'[3]Form &amp; Form Handler Details'!$Y:$Y,'[3]Form &amp; Form Handler Details'!FC:FC,"")</f>
        <v>0</v>
      </c>
      <c r="DG157" s="35">
        <f>_xlfn.XLOOKUP($A157,'[3]Form &amp; Form Handler Details'!$Y:$Y,'[3]Form &amp; Form Handler Details'!FD:FD,"")</f>
        <v>0</v>
      </c>
      <c r="DH157" s="35">
        <f>_xlfn.XLOOKUP($A157,'[3]Form &amp; Form Handler Details'!$Y:$Y,'[3]Form &amp; Form Handler Details'!FE:FE,"")</f>
        <v>0</v>
      </c>
      <c r="DI157" s="35">
        <f>_xlfn.XLOOKUP($A157,'[3]Form &amp; Form Handler Details'!$Y:$Y,'[3]Form &amp; Form Handler Details'!FF:FF,"")</f>
        <v>0</v>
      </c>
      <c r="DJ157" s="35">
        <f>_xlfn.XLOOKUP($A157,'[3]Form &amp; Form Handler Details'!$Y:$Y,'[3]Form &amp; Form Handler Details'!FG:FG,"")</f>
        <v>0</v>
      </c>
      <c r="DK157" s="35">
        <f>_xlfn.XLOOKUP($A157,'[3]Form &amp; Form Handler Details'!$Y:$Y,'[3]Form &amp; Form Handler Details'!FH:FH,"")</f>
        <v>0</v>
      </c>
      <c r="DL157" s="35">
        <f>_xlfn.XLOOKUP($A157,'[3]Form &amp; Form Handler Details'!$Y:$Y,'[3]Form &amp; Form Handler Details'!FI:FI,"")</f>
        <v>0</v>
      </c>
      <c r="DM157" s="35">
        <f>_xlfn.XLOOKUP($A157,'[3]Form &amp; Form Handler Details'!$Y:$Y,'[3]Form &amp; Form Handler Details'!FJ:FJ,"")</f>
        <v>0</v>
      </c>
      <c r="DN157" s="35">
        <f>_xlfn.XLOOKUP($A157,'[3]Form &amp; Form Handler Details'!$Y:$Y,'[3]Form &amp; Form Handler Details'!FK:FK,"")</f>
        <v>0</v>
      </c>
      <c r="DO157" s="35">
        <f>_xlfn.XLOOKUP($A157,'[3]Form &amp; Form Handler Details'!$Y:$Y,'[3]Form &amp; Form Handler Details'!FL:FL,"")</f>
        <v>0</v>
      </c>
      <c r="DP157" s="35">
        <f>_xlfn.XLOOKUP($A157,'[3]Form &amp; Form Handler Details'!$Y:$Y,'[3]Form &amp; Form Handler Details'!FM:FM,"")</f>
        <v>0</v>
      </c>
      <c r="DQ157" s="35">
        <f>_xlfn.XLOOKUP($A157,'[3]Form &amp; Form Handler Details'!$Y:$Y,'[3]Form &amp; Form Handler Details'!FN:FN,"")</f>
        <v>0</v>
      </c>
      <c r="DR157" s="35">
        <f>_xlfn.XLOOKUP($A157,'[3]Form &amp; Form Handler Details'!$Y:$Y,'[3]Form &amp; Form Handler Details'!FO:FO,"")</f>
        <v>0</v>
      </c>
      <c r="DS157" s="35">
        <f>_xlfn.XLOOKUP($A157,'[3]Form &amp; Form Handler Details'!$Y:$Y,'[3]Form &amp; Form Handler Details'!FP:FP,"")</f>
        <v>0</v>
      </c>
      <c r="DT157" s="35">
        <f>_xlfn.XLOOKUP($A157,'[3]Form &amp; Form Handler Details'!$Y:$Y,'[3]Form &amp; Form Handler Details'!FQ:FQ,"")</f>
        <v>0</v>
      </c>
      <c r="DU157" s="35">
        <f>_xlfn.XLOOKUP($A157,'[3]Form &amp; Form Handler Details'!$Y:$Y,'[3]Form &amp; Form Handler Details'!FR:FR,"")</f>
        <v>0</v>
      </c>
      <c r="DV157" s="35">
        <f>_xlfn.XLOOKUP($A157,'[3]Form &amp; Form Handler Details'!$Y:$Y,'[3]Form &amp; Form Handler Details'!FS:FS,"")</f>
        <v>0</v>
      </c>
      <c r="DW157" s="35">
        <f>_xlfn.XLOOKUP($A157,'[3]Form &amp; Form Handler Details'!$Y:$Y,'[3]Form &amp; Form Handler Details'!FT:FT,"")</f>
        <v>0</v>
      </c>
      <c r="DX157" s="35">
        <f>_xlfn.XLOOKUP($A157,'[3]Form &amp; Form Handler Details'!$Y:$Y,'[3]Form &amp; Form Handler Details'!FU:FU,"")</f>
        <v>0</v>
      </c>
      <c r="DY157" s="35">
        <f>_xlfn.XLOOKUP($A157,'[3]Form &amp; Form Handler Details'!$Y:$Y,'[3]Form &amp; Form Handler Details'!FV:FV,"")</f>
        <v>0</v>
      </c>
      <c r="DZ157" s="35">
        <f>_xlfn.XLOOKUP($A157,'[3]Form &amp; Form Handler Details'!$Y:$Y,'[3]Form &amp; Form Handler Details'!FW:FW,"")</f>
        <v>0</v>
      </c>
      <c r="EA157" s="35">
        <f>_xlfn.XLOOKUP($A157,'[3]Form &amp; Form Handler Details'!$Y:$Y,'[3]Form &amp; Form Handler Details'!FX:FX,"")</f>
        <v>0</v>
      </c>
      <c r="EB157" s="35">
        <f>_xlfn.XLOOKUP($A157,'[3]Form &amp; Form Handler Details'!$Y:$Y,'[3]Form &amp; Form Handler Details'!FY:FY,"")</f>
        <v>0</v>
      </c>
      <c r="EC157" s="35">
        <f>_xlfn.XLOOKUP($A157,'[3]Form &amp; Form Handler Details'!$Y:$Y,'[3]Form &amp; Form Handler Details'!FZ:FZ,"")</f>
        <v>0</v>
      </c>
      <c r="ED157" s="35">
        <f>_xlfn.XLOOKUP($A157,'[3]Form &amp; Form Handler Details'!$Y:$Y,'[3]Form &amp; Form Handler Details'!GA:GA,"")</f>
        <v>0</v>
      </c>
      <c r="EE157" s="35">
        <f>_xlfn.XLOOKUP($A157,'[3]Form &amp; Form Handler Details'!$Y:$Y,'[3]Form &amp; Form Handler Details'!GB:GB,"")</f>
        <v>0</v>
      </c>
      <c r="EF157" s="35">
        <f>_xlfn.XLOOKUP($A157,'[3]Form &amp; Form Handler Details'!$Y:$Y,'[3]Form &amp; Form Handler Details'!GC:GC,"")</f>
        <v>0</v>
      </c>
      <c r="EG157" s="35">
        <f>_xlfn.XLOOKUP($A157,'[3]Form &amp; Form Handler Details'!$Y:$Y,'[3]Form &amp; Form Handler Details'!GD:GD,"")</f>
        <v>0</v>
      </c>
      <c r="EH157" s="35">
        <f>_xlfn.XLOOKUP($A157,'[3]Form &amp; Form Handler Details'!$Y:$Y,'[3]Form &amp; Form Handler Details'!GE:GE,"")</f>
        <v>0</v>
      </c>
      <c r="EI157" s="35">
        <f>_xlfn.XLOOKUP($A157,'[3]Form &amp; Form Handler Details'!$Y:$Y,'[3]Form &amp; Form Handler Details'!GF:GF,"")</f>
        <v>0</v>
      </c>
      <c r="EJ157" s="35">
        <f>_xlfn.XLOOKUP($A157,'[3]Form &amp; Form Handler Details'!$Y:$Y,'[3]Form &amp; Form Handler Details'!GG:GG,"")</f>
        <v>0</v>
      </c>
      <c r="EK157" s="35">
        <f>_xlfn.XLOOKUP($A157,'[3]Form &amp; Form Handler Details'!$Y:$Y,'[3]Form &amp; Form Handler Details'!GH:GH,"")</f>
        <v>0</v>
      </c>
      <c r="EL157" s="35">
        <f>_xlfn.XLOOKUP($A157,'[3]Form &amp; Form Handler Details'!$Y:$Y,'[3]Form &amp; Form Handler Details'!GI:GI,"")</f>
        <v>0</v>
      </c>
      <c r="EM157" s="35">
        <f>_xlfn.XLOOKUP($A157,'[3]Form &amp; Form Handler Details'!$Y:$Y,'[3]Form &amp; Form Handler Details'!GJ:GJ,"")</f>
        <v>0</v>
      </c>
      <c r="EN157" s="35">
        <f>_xlfn.XLOOKUP($A157,'[3]Form &amp; Form Handler Details'!$Y:$Y,'[3]Form &amp; Form Handler Details'!GK:GK,"")</f>
        <v>0</v>
      </c>
      <c r="EO157" s="35">
        <f>_xlfn.XLOOKUP($A157,'[3]Form &amp; Form Handler Details'!$Y:$Y,'[3]Form &amp; Form Handler Details'!GL:GL,"")</f>
        <v>0</v>
      </c>
      <c r="EP157" s="35">
        <f>_xlfn.XLOOKUP($A157,'[3]Form &amp; Form Handler Details'!$Y:$Y,'[3]Form &amp; Form Handler Details'!GM:GM,"")</f>
        <v>0</v>
      </c>
      <c r="EQ157" s="35">
        <f>_xlfn.XLOOKUP($A157,'[3]Form &amp; Form Handler Details'!$Y:$Y,'[3]Form &amp; Form Handler Details'!GN:GN,"")</f>
        <v>0</v>
      </c>
      <c r="ER157" s="35">
        <f>_xlfn.XLOOKUP($A157,'[3]Form &amp; Form Handler Details'!$Y:$Y,'[3]Form &amp; Form Handler Details'!GO:GO,"")</f>
        <v>0</v>
      </c>
      <c r="ES157" s="35">
        <f>_xlfn.XLOOKUP($A157,'[3]Form &amp; Form Handler Details'!$Y:$Y,'[3]Form &amp; Form Handler Details'!GP:GP,"")</f>
        <v>0</v>
      </c>
      <c r="ET157" s="35">
        <f>_xlfn.XLOOKUP($A157,'[3]Form &amp; Form Handler Details'!$Y:$Y,'[3]Form &amp; Form Handler Details'!GQ:GQ,"")</f>
        <v>0</v>
      </c>
      <c r="EU157" s="35">
        <f>_xlfn.XLOOKUP($A157,'[3]Form &amp; Form Handler Details'!$Y:$Y,'[3]Form &amp; Form Handler Details'!GR:GR,"")</f>
        <v>0</v>
      </c>
      <c r="EV157" s="35">
        <f>_xlfn.XLOOKUP($A157,'[3]Form &amp; Form Handler Details'!$Y:$Y,'[3]Form &amp; Form Handler Details'!GS:GS,"")</f>
        <v>0</v>
      </c>
      <c r="EW157" s="35">
        <f>_xlfn.XLOOKUP($A157,'[3]Form &amp; Form Handler Details'!$Y:$Y,'[3]Form &amp; Form Handler Details'!GT:GT,"")</f>
        <v>0</v>
      </c>
      <c r="EX157" s="35">
        <f>_xlfn.XLOOKUP($A157,'[3]Form &amp; Form Handler Details'!$Y:$Y,'[3]Form &amp; Form Handler Details'!GU:GU,"")</f>
        <v>0</v>
      </c>
      <c r="EY157" s="35">
        <f>_xlfn.XLOOKUP($A157,'[3]Form &amp; Form Handler Details'!$Y:$Y,'[3]Form &amp; Form Handler Details'!GV:GV,"")</f>
        <v>0</v>
      </c>
      <c r="EZ157" s="35">
        <f>_xlfn.XLOOKUP($A157,'[3]Form &amp; Form Handler Details'!$Y:$Y,'[3]Form &amp; Form Handler Details'!GW:GW,"")</f>
        <v>0</v>
      </c>
      <c r="FA157" s="35">
        <f>_xlfn.XLOOKUP($A157,'[3]Form &amp; Form Handler Details'!$Y:$Y,'[3]Form &amp; Form Handler Details'!GX:GX,"")</f>
        <v>0</v>
      </c>
      <c r="FB157" s="35">
        <f>_xlfn.XLOOKUP($A157,'[3]Form &amp; Form Handler Details'!$Y:$Y,'[3]Form &amp; Form Handler Details'!GY:GY,"")</f>
        <v>0</v>
      </c>
      <c r="FC157" s="35">
        <f>_xlfn.XLOOKUP($A157,'[3]Form &amp; Form Handler Details'!$Y:$Y,'[3]Form &amp; Form Handler Details'!GZ:GZ,"")</f>
        <v>0</v>
      </c>
      <c r="FD157" s="35">
        <f>_xlfn.XLOOKUP($A157,'[3]Form &amp; Form Handler Details'!$Y:$Y,'[3]Form &amp; Form Handler Details'!HA:HA,"")</f>
        <v>0</v>
      </c>
      <c r="FE157" s="35">
        <f>_xlfn.XLOOKUP($A157,'[3]Form &amp; Form Handler Details'!$Y:$Y,'[3]Form &amp; Form Handler Details'!HB:HB,"")</f>
        <v>0</v>
      </c>
      <c r="FF157" s="35">
        <f>_xlfn.XLOOKUP($A157,'[3]Form &amp; Form Handler Details'!$Y:$Y,'[3]Form &amp; Form Handler Details'!HC:HC,"")</f>
        <v>0</v>
      </c>
      <c r="FG157" s="35">
        <f>_xlfn.XLOOKUP($A157,'[3]Form &amp; Form Handler Details'!$Y:$Y,'[3]Form &amp; Form Handler Details'!HD:HD,"")</f>
        <v>0</v>
      </c>
      <c r="FH157" s="35">
        <f>_xlfn.XLOOKUP($A157,'[3]Form &amp; Form Handler Details'!$Y:$Y,'[3]Form &amp; Form Handler Details'!HE:HE,"")</f>
        <v>0</v>
      </c>
      <c r="FI157" s="35">
        <f>_xlfn.XLOOKUP($A157,'[3]Form &amp; Form Handler Details'!$Y:$Y,'[3]Form &amp; Form Handler Details'!HF:HF,"")</f>
        <v>0</v>
      </c>
      <c r="FJ157" s="35">
        <f>_xlfn.XLOOKUP($A157,'[3]Form &amp; Form Handler Details'!$Y:$Y,'[3]Form &amp; Form Handler Details'!HG:HG,"")</f>
        <v>0</v>
      </c>
      <c r="FK157" s="35">
        <f>_xlfn.XLOOKUP($A157,'[3]Form &amp; Form Handler Details'!$Y:$Y,'[3]Form &amp; Form Handler Details'!HH:HH,"")</f>
        <v>0</v>
      </c>
      <c r="FL157" s="35">
        <f>_xlfn.XLOOKUP($A157,'[3]Form &amp; Form Handler Details'!$Y:$Y,'[3]Form &amp; Form Handler Details'!HI:HI,"")</f>
        <v>0</v>
      </c>
      <c r="FM157" s="35">
        <f>_xlfn.XLOOKUP($A157,'[3]Form &amp; Form Handler Details'!$Y:$Y,'[3]Form &amp; Form Handler Details'!HJ:HJ,"")</f>
        <v>0</v>
      </c>
      <c r="FN157" s="35">
        <f>_xlfn.XLOOKUP($A157,'[3]Form &amp; Form Handler Details'!$Y:$Y,'[3]Form &amp; Form Handler Details'!HK:HK,"")</f>
        <v>0</v>
      </c>
      <c r="FO157" s="35">
        <f>_xlfn.XLOOKUP($A157,'[3]Form &amp; Form Handler Details'!$Y:$Y,'[3]Form &amp; Form Handler Details'!HL:HL,"")</f>
        <v>0</v>
      </c>
      <c r="FP157" s="35">
        <f>_xlfn.XLOOKUP($A157,'[3]Form &amp; Form Handler Details'!$Y:$Y,'[3]Form &amp; Form Handler Details'!HM:HM,"")</f>
        <v>0</v>
      </c>
      <c r="FQ157" s="35">
        <f>_xlfn.XLOOKUP($A157,'[3]Form &amp; Form Handler Details'!$Y:$Y,'[3]Form &amp; Form Handler Details'!HN:HN,"")</f>
        <v>0</v>
      </c>
      <c r="FR157" s="35">
        <f>_xlfn.XLOOKUP($A157,'[3]Form &amp; Form Handler Details'!$Y:$Y,'[3]Form &amp; Form Handler Details'!HO:HO,"")</f>
        <v>0</v>
      </c>
      <c r="FS157" s="35">
        <f>_xlfn.XLOOKUP($A157,'[3]Form &amp; Form Handler Details'!$Y:$Y,'[3]Form &amp; Form Handler Details'!HP:HP,"")</f>
        <v>0</v>
      </c>
      <c r="FT157" s="35">
        <f>_xlfn.XLOOKUP($A157,'[3]Form &amp; Form Handler Details'!$Y:$Y,'[3]Form &amp; Form Handler Details'!HQ:HQ,"")</f>
        <v>0</v>
      </c>
      <c r="FU157" s="35">
        <f>_xlfn.XLOOKUP($A157,'[3]Form &amp; Form Handler Details'!$Y:$Y,'[3]Form &amp; Form Handler Details'!HR:HR,"")</f>
        <v>0</v>
      </c>
      <c r="FV157" s="35">
        <f>_xlfn.XLOOKUP($A157,'[3]Form &amp; Form Handler Details'!$Y:$Y,'[3]Form &amp; Form Handler Details'!HS:HS,"")</f>
        <v>0</v>
      </c>
      <c r="FW157" s="35">
        <f>_xlfn.XLOOKUP($A157,'[3]Form &amp; Form Handler Details'!$Y:$Y,'[3]Form &amp; Form Handler Details'!HT:HT,"")</f>
        <v>0</v>
      </c>
      <c r="FX157" s="35">
        <f>_xlfn.XLOOKUP($A157,'[3]Form &amp; Form Handler Details'!$Y:$Y,'[3]Form &amp; Form Handler Details'!HU:HU,"")</f>
        <v>0</v>
      </c>
      <c r="FY157" s="35">
        <f>_xlfn.XLOOKUP($A157,'[3]Form &amp; Form Handler Details'!$Y:$Y,'[3]Form &amp; Form Handler Details'!HV:HV,"")</f>
        <v>0</v>
      </c>
      <c r="FZ157" s="35">
        <f>_xlfn.XLOOKUP($A157,'[3]Form &amp; Form Handler Details'!$Y:$Y,'[3]Form &amp; Form Handler Details'!HW:HW,"")</f>
        <v>0</v>
      </c>
      <c r="GA157" s="35">
        <f>_xlfn.XLOOKUP($A157,'[3]Form &amp; Form Handler Details'!$Y:$Y,'[3]Form &amp; Form Handler Details'!HX:HX,"")</f>
        <v>0</v>
      </c>
      <c r="GB157" s="35">
        <f>_xlfn.XLOOKUP($A157,'[3]Form &amp; Form Handler Details'!$Y:$Y,'[3]Form &amp; Form Handler Details'!HY:HY,"")</f>
        <v>0</v>
      </c>
      <c r="GC157" s="35">
        <f>_xlfn.XLOOKUP($A157,'[3]Form &amp; Form Handler Details'!$Y:$Y,'[3]Form &amp; Form Handler Details'!HZ:HZ,"")</f>
        <v>0</v>
      </c>
      <c r="GD157" s="35">
        <f>_xlfn.XLOOKUP($A157,'[3]Form &amp; Form Handler Details'!$Y:$Y,'[3]Form &amp; Form Handler Details'!IA:IA,"")</f>
        <v>0</v>
      </c>
      <c r="GE157" s="35">
        <f>_xlfn.XLOOKUP($A157,'[3]Form &amp; Form Handler Details'!$Y:$Y,'[3]Form &amp; Form Handler Details'!IB:IB,"")</f>
        <v>0</v>
      </c>
      <c r="GF157" s="35">
        <f>_xlfn.XLOOKUP($A157,'[3]Form &amp; Form Handler Details'!$Y:$Y,'[3]Form &amp; Form Handler Details'!IC:IC,"")</f>
        <v>0</v>
      </c>
      <c r="GG157" s="35">
        <f>_xlfn.XLOOKUP($A157,'[3]Form &amp; Form Handler Details'!$Y:$Y,'[3]Form &amp; Form Handler Details'!ID:ID,"")</f>
        <v>0</v>
      </c>
      <c r="GH157" s="35">
        <f>_xlfn.XLOOKUP($A157,'[3]Form &amp; Form Handler Details'!$Y:$Y,'[3]Form &amp; Form Handler Details'!IE:IE,"")</f>
        <v>0</v>
      </c>
      <c r="GI157" s="35">
        <f>_xlfn.XLOOKUP($A157,'[3]Form &amp; Form Handler Details'!$Y:$Y,'[3]Form &amp; Form Handler Details'!IF:IF,"")</f>
        <v>0</v>
      </c>
      <c r="GJ157" s="35">
        <f>_xlfn.XLOOKUP($A157,'[3]Form &amp; Form Handler Details'!$Y:$Y,'[3]Form &amp; Form Handler Details'!IG:IG,"")</f>
        <v>0</v>
      </c>
      <c r="GK157" s="35">
        <f>_xlfn.XLOOKUP($A157,'[3]Form &amp; Form Handler Details'!$Y:$Y,'[3]Form &amp; Form Handler Details'!IH:IH,"")</f>
        <v>0</v>
      </c>
      <c r="GL157" s="35">
        <f>_xlfn.XLOOKUP($A157,'[3]Form &amp; Form Handler Details'!$Y:$Y,'[3]Form &amp; Form Handler Details'!II:II,"")</f>
        <v>0</v>
      </c>
      <c r="GM157" s="35">
        <f>_xlfn.XLOOKUP($A157,'[3]Form &amp; Form Handler Details'!$Y:$Y,'[3]Form &amp; Form Handler Details'!IJ:IJ,"")</f>
        <v>0</v>
      </c>
      <c r="GN157" s="35">
        <f>_xlfn.XLOOKUP($A157,'[3]Form &amp; Form Handler Details'!$Y:$Y,'[3]Form &amp; Form Handler Details'!IK:IK,"")</f>
        <v>0</v>
      </c>
      <c r="GO157" s="35">
        <f>_xlfn.XLOOKUP($A157,'[3]Form &amp; Form Handler Details'!$Y:$Y,'[3]Form &amp; Form Handler Details'!IL:IL,"")</f>
        <v>0</v>
      </c>
      <c r="GP157" s="35">
        <f>_xlfn.XLOOKUP($A157,'[3]Form &amp; Form Handler Details'!$Y:$Y,'[3]Form &amp; Form Handler Details'!IM:IM,"")</f>
        <v>0</v>
      </c>
      <c r="GQ157" s="35">
        <f>_xlfn.XLOOKUP($A157,'[3]Form &amp; Form Handler Details'!$Y:$Y,'[3]Form &amp; Form Handler Details'!IN:IN,"")</f>
        <v>0</v>
      </c>
      <c r="GR157" s="35">
        <f>_xlfn.XLOOKUP($A157,'[3]Form &amp; Form Handler Details'!$Y:$Y,'[3]Form &amp; Form Handler Details'!IO:IO,"")</f>
        <v>0</v>
      </c>
      <c r="GS157" s="35">
        <f>_xlfn.XLOOKUP($A157,'[3]Form &amp; Form Handler Details'!$Y:$Y,'[3]Form &amp; Form Handler Details'!IP:IP,"")</f>
        <v>0</v>
      </c>
      <c r="GT157" s="35">
        <f>_xlfn.XLOOKUP($A157,'[3]Form &amp; Form Handler Details'!$Y:$Y,'[3]Form &amp; Form Handler Details'!IQ:IQ,"")</f>
        <v>0</v>
      </c>
      <c r="GU157" s="35">
        <f>_xlfn.XLOOKUP($A157,'[3]Form &amp; Form Handler Details'!$Y:$Y,'[3]Form &amp; Form Handler Details'!IR:IR,"")</f>
        <v>0</v>
      </c>
      <c r="GV157" s="35">
        <f>_xlfn.XLOOKUP($A157,'[3]Form &amp; Form Handler Details'!$Y:$Y,'[3]Form &amp; Form Handler Details'!IS:IS,"")</f>
        <v>0</v>
      </c>
      <c r="GW157" s="35">
        <f>_xlfn.XLOOKUP($A157,'[3]Form &amp; Form Handler Details'!$Y:$Y,'[3]Form &amp; Form Handler Details'!IT:IT,"")</f>
        <v>0</v>
      </c>
      <c r="GX157" s="35">
        <f>_xlfn.XLOOKUP($A157,'[3]Form &amp; Form Handler Details'!$Y:$Y,'[3]Form &amp; Form Handler Details'!IU:IU,"")</f>
        <v>0</v>
      </c>
      <c r="GY157" s="35">
        <f>_xlfn.XLOOKUP($A157,'[3]Form &amp; Form Handler Details'!$Y:$Y,'[3]Form &amp; Form Handler Details'!IV:IV,"")</f>
        <v>0</v>
      </c>
      <c r="GZ157" s="35">
        <f>_xlfn.XLOOKUP($A157,'[3]Form &amp; Form Handler Details'!$Y:$Y,'[3]Form &amp; Form Handler Details'!IW:IW,"")</f>
        <v>0</v>
      </c>
      <c r="HA157" s="35">
        <f>_xlfn.XLOOKUP($A157,'[3]Form &amp; Form Handler Details'!$Y:$Y,'[3]Form &amp; Form Handler Details'!IX:IX,"")</f>
        <v>0</v>
      </c>
      <c r="HB157" s="35">
        <f>_xlfn.XLOOKUP($A157,'[3]Form &amp; Form Handler Details'!$Y:$Y,'[3]Form &amp; Form Handler Details'!IY:IY,"")</f>
        <v>0</v>
      </c>
      <c r="HC157" s="35">
        <f>_xlfn.XLOOKUP($A157,'[3]Form &amp; Form Handler Details'!$Y:$Y,'[3]Form &amp; Form Handler Details'!IZ:IZ,"")</f>
        <v>0</v>
      </c>
      <c r="HD157" s="35">
        <f>_xlfn.XLOOKUP($A157,'[3]Form &amp; Form Handler Details'!$Y:$Y,'[3]Form &amp; Form Handler Details'!JA:JA,"")</f>
        <v>0</v>
      </c>
      <c r="HE157" s="35">
        <f>_xlfn.XLOOKUP($A157,'[3]Form &amp; Form Handler Details'!$Y:$Y,'[3]Form &amp; Form Handler Details'!JB:JB,"")</f>
        <v>0</v>
      </c>
      <c r="HF157" s="35">
        <f>_xlfn.XLOOKUP($A157,'[3]Form &amp; Form Handler Details'!$Y:$Y,'[3]Form &amp; Form Handler Details'!JC:JC,"")</f>
        <v>0</v>
      </c>
      <c r="HG157" s="35">
        <f>_xlfn.XLOOKUP($A157,'[3]Form &amp; Form Handler Details'!$Y:$Y,'[3]Form &amp; Form Handler Details'!JD:JD,"")</f>
        <v>0</v>
      </c>
      <c r="HH157" s="35">
        <f>_xlfn.XLOOKUP($A157,'[3]Form &amp; Form Handler Details'!$Y:$Y,'[3]Form &amp; Form Handler Details'!JE:JE,"")</f>
        <v>0</v>
      </c>
      <c r="HI157" s="35">
        <f>_xlfn.XLOOKUP($A157,'[3]Form &amp; Form Handler Details'!$Y:$Y,'[3]Form &amp; Form Handler Details'!JF:JF,"")</f>
        <v>0</v>
      </c>
      <c r="HJ157" s="35">
        <f>_xlfn.XLOOKUP($A157,'[3]Form &amp; Form Handler Details'!$Y:$Y,'[3]Form &amp; Form Handler Details'!JG:JG,"")</f>
        <v>0</v>
      </c>
      <c r="HK157" s="35">
        <f>_xlfn.XLOOKUP($A157,'[3]Form &amp; Form Handler Details'!$Y:$Y,'[3]Form &amp; Form Handler Details'!JH:JH,"")</f>
        <v>0</v>
      </c>
      <c r="HL157" s="35">
        <f>_xlfn.XLOOKUP($A157,'[3]Form &amp; Form Handler Details'!$Y:$Y,'[3]Form &amp; Form Handler Details'!JI:JI,"")</f>
        <v>0</v>
      </c>
      <c r="HM157" s="35">
        <f>_xlfn.XLOOKUP($A157,'[3]Form &amp; Form Handler Details'!$Y:$Y,'[3]Form &amp; Form Handler Details'!JJ:JJ,"")</f>
        <v>0</v>
      </c>
      <c r="HN157" s="35">
        <f>_xlfn.XLOOKUP($A157,'[3]Form &amp; Form Handler Details'!$Y:$Y,'[3]Form &amp; Form Handler Details'!JK:JK,"")</f>
        <v>0</v>
      </c>
      <c r="HO157" s="35">
        <f>_xlfn.XLOOKUP($A157,'[3]Form &amp; Form Handler Details'!$Y:$Y,'[3]Form &amp; Form Handler Details'!JL:JL,"")</f>
        <v>0</v>
      </c>
      <c r="HP157" s="35">
        <f>_xlfn.XLOOKUP($A157,'[3]Form &amp; Form Handler Details'!$Y:$Y,'[3]Form &amp; Form Handler Details'!JM:JM,"")</f>
        <v>0</v>
      </c>
      <c r="HQ157" s="35">
        <f>_xlfn.XLOOKUP($A157,'[3]Form &amp; Form Handler Details'!$Y:$Y,'[3]Form &amp; Form Handler Details'!JN:JN,"")</f>
        <v>0</v>
      </c>
      <c r="HR157" s="35">
        <f>_xlfn.XLOOKUP($A157,'[3]Form &amp; Form Handler Details'!$Y:$Y,'[3]Form &amp; Form Handler Details'!JO:JO,"")</f>
        <v>0</v>
      </c>
      <c r="HS157" s="35">
        <f>_xlfn.XLOOKUP($A157,'[3]Form &amp; Form Handler Details'!$Y:$Y,'[3]Form &amp; Form Handler Details'!JP:JP,"")</f>
        <v>0</v>
      </c>
      <c r="HT157" s="35">
        <f>_xlfn.XLOOKUP($A157,'[3]Form &amp; Form Handler Details'!$Y:$Y,'[3]Form &amp; Form Handler Details'!JQ:JQ,"")</f>
        <v>0</v>
      </c>
      <c r="HU157" s="35">
        <f>_xlfn.XLOOKUP($A157,'[3]Form &amp; Form Handler Details'!$Y:$Y,'[3]Form &amp; Form Handler Details'!JR:JR,"")</f>
        <v>0</v>
      </c>
      <c r="HV157" s="35">
        <f>_xlfn.XLOOKUP($A157,'[3]Form &amp; Form Handler Details'!$Y:$Y,'[3]Form &amp; Form Handler Details'!JS:JS,"")</f>
        <v>0</v>
      </c>
      <c r="HW157" s="35">
        <f>_xlfn.XLOOKUP($A157,'[3]Form &amp; Form Handler Details'!$Y:$Y,'[3]Form &amp; Form Handler Details'!JT:JT,"")</f>
        <v>0</v>
      </c>
    </row>
    <row r="158" spans="1:231" ht="165" customHeight="1">
      <c r="A158" s="32" t="s">
        <v>302</v>
      </c>
      <c r="B158" s="32" t="str">
        <f>_xlfn.XLOOKUP(Table46[[#This Row],[UFID]],ATC!C:C,ATC!A:A,"")</f>
        <v>05</v>
      </c>
      <c r="C158" s="31" t="str">
        <f>_xlfn.XLOOKUP(Table46[[#This Row],[UFID]],ATC!C:C,ATC!E:E,"")</f>
        <v>QA Queue</v>
      </c>
      <c r="D158" s="31">
        <f>_xlfn.XLOOKUP(Table46[[#This Row],[UFID]],ATC!C:C,ATC!J:J,"")</f>
        <v>0</v>
      </c>
      <c r="E158" s="31" t="s">
        <v>614</v>
      </c>
      <c r="F158" s="34" t="str">
        <f>_xlfn.XLOOKUP(Table46[[#This Row],[UFID]],'[3]Form &amp; Form Handler Details'!$Y:$Y,'[3]Form &amp; Form Handler Details'!$F:$F,"")</f>
        <v>https://www.paypal.com/us/enterprise/payment-processing-solutions</v>
      </c>
      <c r="G158" s="34" t="str">
        <f>_xlfn.XLOOKUP(Table46[[#This Row],[UFID]],'[3]Form &amp; Form Handler Details'!$Y:$Y,'[3]Form &amp; Form Handler Details'!$I:$I,"")</f>
        <v>https://www.paypal.com/us/webapps/mpp/campaigns/enterprise/payment-processing-solutions/thank-you</v>
      </c>
      <c r="H158" s="34" t="str">
        <f>_xlfn.XLOOKUP(Table46[[#This Row],[UFID]],'[3]Form &amp; Form Handler Details'!$Y:$Y,'[3]Form &amp; Form Handler Details'!$E:$E,"")</f>
        <v xml:space="preserve">
https://pypd.paypal-mktg.com/l/925803/2022-08-23/2p4gk</v>
      </c>
      <c r="I158" s="34" t="str">
        <f>_xlfn.XLOOKUP(Table46[[#This Row],[UFID]],'[3]Form &amp; Form Handler Details'!$Y:$Y,'[3]Form &amp; Form Handler Details'!$U:$U,"")</f>
        <v>NA-US-FRH-23-ABM-Always-On-Nurture-Form-Live</v>
      </c>
      <c r="J158" s="34" t="str">
        <f>_xlfn.XLOOKUP(Table46[[#This Row],[UFID]],'[3]Form &amp; Form Handler Details'!$Y:$Y,'[3]Form &amp; Form Handler Details'!$V:$V,"")</f>
        <v>https://pypd.paypal-mktg.com/l/925803/2023-04-10/2rq2t</v>
      </c>
      <c r="K158" s="34" t="str">
        <f t="shared" si="4"/>
        <v>2023-04-10/2rq2t</v>
      </c>
      <c r="L158" s="34" t="str">
        <f>_xlfn.XLOOKUP(Table46[[#This Row],[UFID]],'[3]Form &amp; Form Handler Details'!$Y:$Y,'[3]Form &amp; Form Handler Details'!$D:$D,"")</f>
        <v>NA-US-FRM-22-ABM-Always-On-Nurture-Form</v>
      </c>
      <c r="M158" s="35" t="str">
        <f>_xlfn.XLOOKUP($A158,'[3]Form &amp; Form Handler Details'!$Y:$Y,'[3]Form &amp; Form Handler Details'!BJ:BJ,"")</f>
        <v>First Name*</v>
      </c>
      <c r="N158" s="35" t="str">
        <f>_xlfn.XLOOKUP($A158,'[3]Form &amp; Form Handler Details'!$Y:$Y,'[3]Form &amp; Form Handler Details'!BK:BK,"")</f>
        <v>firstname</v>
      </c>
      <c r="O158" s="35" t="str">
        <f>_xlfn.XLOOKUP($A158,'[3]Form &amp; Form Handler Details'!$Y:$Y,'[3]Form &amp; Form Handler Details'!BL:BL,"")</f>
        <v>text</v>
      </c>
      <c r="P158" s="35" t="str">
        <f>_xlfn.XLOOKUP($A158,'[3]Form &amp; Form Handler Details'!$Y:$Y,'[3]Form &amp; Form Handler Details'!BM:BM,"")</f>
        <v>This field is required.</v>
      </c>
      <c r="Q158" s="35" t="str">
        <f>_xlfn.XLOOKUP($A158,'[3]Form &amp; Form Handler Details'!$Y:$Y,'[3]Form &amp; Form Handler Details'!BN:BN,"")</f>
        <v>Last Name*</v>
      </c>
      <c r="R158" s="35" t="str">
        <f>_xlfn.XLOOKUP($A158,'[3]Form &amp; Form Handler Details'!$Y:$Y,'[3]Form &amp; Form Handler Details'!BO:BO,"")</f>
        <v>lastname</v>
      </c>
      <c r="S158" s="35" t="str">
        <f>_xlfn.XLOOKUP($A158,'[3]Form &amp; Form Handler Details'!$Y:$Y,'[3]Form &amp; Form Handler Details'!BP:BP,"")</f>
        <v>text</v>
      </c>
      <c r="T158" s="35" t="str">
        <f>_xlfn.XLOOKUP($A158,'[3]Form &amp; Form Handler Details'!$Y:$Y,'[3]Form &amp; Form Handler Details'!BQ:BQ,"")</f>
        <v>This field is required.</v>
      </c>
      <c r="U158" s="35" t="str">
        <f>_xlfn.XLOOKUP($A158,'[3]Form &amp; Form Handler Details'!$Y:$Y,'[3]Form &amp; Form Handler Details'!BR:BR,"")</f>
        <v>Work email*</v>
      </c>
      <c r="V158" s="35" t="str">
        <f>_xlfn.XLOOKUP($A158,'[3]Form &amp; Form Handler Details'!$Y:$Y,'[3]Form &amp; Form Handler Details'!BS:BS,"")</f>
        <v>workemail</v>
      </c>
      <c r="W158" s="35" t="str">
        <f>_xlfn.XLOOKUP($A158,'[3]Form &amp; Form Handler Details'!$Y:$Y,'[3]Form &amp; Form Handler Details'!BT:BT,"")</f>
        <v>text</v>
      </c>
      <c r="X158" s="35" t="str">
        <f>_xlfn.XLOOKUP($A158,'[3]Form &amp; Form Handler Details'!$Y:$Y,'[3]Form &amp; Form Handler Details'!BU:BU,"")</f>
        <v>This field is required.</v>
      </c>
      <c r="Y158" s="35" t="str">
        <f>_xlfn.XLOOKUP($A158,'[3]Form &amp; Form Handler Details'!$Y:$Y,'[3]Form &amp; Form Handler Details'!BV:BV,"")</f>
        <v>Company name*</v>
      </c>
      <c r="Z158" s="35" t="str">
        <f>_xlfn.XLOOKUP($A158,'[3]Form &amp; Form Handler Details'!$Y:$Y,'[3]Form &amp; Form Handler Details'!BW:BW,"")</f>
        <v>companyname</v>
      </c>
      <c r="AA158" s="35" t="str">
        <f>_xlfn.XLOOKUP($A158,'[3]Form &amp; Form Handler Details'!$Y:$Y,'[3]Form &amp; Form Handler Details'!BX:BX,"")</f>
        <v>Text</v>
      </c>
      <c r="AB158" s="35" t="str">
        <f>_xlfn.XLOOKUP($A158,'[3]Form &amp; Form Handler Details'!$Y:$Y,'[3]Form &amp; Form Handler Details'!BY:BY,"")</f>
        <v>This field is required.</v>
      </c>
      <c r="AC158" s="35">
        <f>_xlfn.XLOOKUP($A158,'[3]Form &amp; Form Handler Details'!$Y:$Y,'[3]Form &amp; Form Handler Details'!BZ:BZ,"")</f>
        <v>0</v>
      </c>
      <c r="AD158" s="35">
        <f>_xlfn.XLOOKUP($A158,'[3]Form &amp; Form Handler Details'!$Y:$Y,'[3]Form &amp; Form Handler Details'!CA:CA,"")</f>
        <v>0</v>
      </c>
      <c r="AE158" s="35">
        <f>_xlfn.XLOOKUP($A158,'[3]Form &amp; Form Handler Details'!$Y:$Y,'[3]Form &amp; Form Handler Details'!CB:CB,"")</f>
        <v>0</v>
      </c>
      <c r="AF158" s="35">
        <f>_xlfn.XLOOKUP($A158,'[3]Form &amp; Form Handler Details'!$Y:$Y,'[3]Form &amp; Form Handler Details'!CC:CC,"")</f>
        <v>0</v>
      </c>
      <c r="AG158" s="35">
        <f>_xlfn.XLOOKUP($A158,'[3]Form &amp; Form Handler Details'!$Y:$Y,'[3]Form &amp; Form Handler Details'!CD:CD,"")</f>
        <v>0</v>
      </c>
      <c r="AH158" s="35">
        <f>_xlfn.XLOOKUP($A158,'[3]Form &amp; Form Handler Details'!$Y:$Y,'[3]Form &amp; Form Handler Details'!CE:CE,"")</f>
        <v>0</v>
      </c>
      <c r="AI158" s="35">
        <f>_xlfn.XLOOKUP($A158,'[3]Form &amp; Form Handler Details'!$Y:$Y,'[3]Form &amp; Form Handler Details'!CF:CF,"")</f>
        <v>0</v>
      </c>
      <c r="AJ158" s="35">
        <f>_xlfn.XLOOKUP($A158,'[3]Form &amp; Form Handler Details'!$Y:$Y,'[3]Form &amp; Form Handler Details'!CG:CG,"")</f>
        <v>0</v>
      </c>
      <c r="AK158" s="35">
        <f>_xlfn.XLOOKUP($A158,'[3]Form &amp; Form Handler Details'!$Y:$Y,'[3]Form &amp; Form Handler Details'!CH:CH,"")</f>
        <v>0</v>
      </c>
      <c r="AL158" s="35">
        <f>_xlfn.XLOOKUP($A158,'[3]Form &amp; Form Handler Details'!$Y:$Y,'[3]Form &amp; Form Handler Details'!CI:CI,"")</f>
        <v>0</v>
      </c>
      <c r="AM158" s="35">
        <f>_xlfn.XLOOKUP($A158,'[3]Form &amp; Form Handler Details'!$Y:$Y,'[3]Form &amp; Form Handler Details'!CJ:CJ,"")</f>
        <v>0</v>
      </c>
      <c r="AN158" s="35">
        <f>_xlfn.XLOOKUP($A158,'[3]Form &amp; Form Handler Details'!$Y:$Y,'[3]Form &amp; Form Handler Details'!CK:CK,"")</f>
        <v>0</v>
      </c>
      <c r="AO158" s="35" t="str">
        <f>_xlfn.XLOOKUP($A158,'[3]Form &amp; Form Handler Details'!$Y:$Y,'[3]Form &amp; Form Handler Details'!CL:CL,"")</f>
        <v>Phone number</v>
      </c>
      <c r="AP158" s="35" t="str">
        <f>_xlfn.XLOOKUP($A158,'[3]Form &amp; Form Handler Details'!$Y:$Y,'[3]Form &amp; Form Handler Details'!CM:CM,"")</f>
        <v>phonenumber</v>
      </c>
      <c r="AQ158" s="35" t="str">
        <f>_xlfn.XLOOKUP($A158,'[3]Form &amp; Form Handler Details'!$Y:$Y,'[3]Form &amp; Form Handler Details'!CN:CN,"")</f>
        <v>text</v>
      </c>
      <c r="AR158" s="35">
        <f>_xlfn.XLOOKUP($A158,'[3]Form &amp; Form Handler Details'!$Y:$Y,'[3]Form &amp; Form Handler Details'!CO:CO,"")</f>
        <v>0</v>
      </c>
      <c r="AS158" s="35" t="str">
        <f>_xlfn.XLOOKUP($A158,'[3]Form &amp; Form Handler Details'!$Y:$Y,'[3]Form &amp; Form Handler Details'!CP:CP,"")</f>
        <v>Title*</v>
      </c>
      <c r="AT158" s="35" t="str">
        <f>_xlfn.XLOOKUP($A158,'[3]Form &amp; Form Handler Details'!$Y:$Y,'[3]Form &amp; Form Handler Details'!CQ:CQ,"")</f>
        <v>jobtitle</v>
      </c>
      <c r="AU158" s="35" t="str">
        <f>_xlfn.XLOOKUP($A158,'[3]Form &amp; Form Handler Details'!$Y:$Y,'[3]Form &amp; Form Handler Details'!CR:CR,"")</f>
        <v>text</v>
      </c>
      <c r="AV158" s="35" t="str">
        <f>_xlfn.XLOOKUP($A158,'[3]Form &amp; Form Handler Details'!$Y:$Y,'[3]Form &amp; Form Handler Details'!CS:CS,"")</f>
        <v>This field is required.</v>
      </c>
      <c r="AW158" s="35" t="str">
        <f>_xlfn.XLOOKUP($A158,'[3]Form &amp; Form Handler Details'!$Y:$Y,'[3]Form &amp; Form Handler Details'!CT:CT,"")</f>
        <v>WebformURL (Hidden)</v>
      </c>
      <c r="AX158" s="35" t="str">
        <f>_xlfn.XLOOKUP($A158,'[3]Form &amp; Form Handler Details'!$Y:$Y,'[3]Form &amp; Form Handler Details'!CU:CU,"")</f>
        <v>webformurl</v>
      </c>
      <c r="AY158" s="35" t="str">
        <f>_xlfn.XLOOKUP($A158,'[3]Form &amp; Form Handler Details'!$Y:$Y,'[3]Form &amp; Form Handler Details'!CV:CV,"")</f>
        <v>Hidden - text</v>
      </c>
      <c r="AZ158" s="35" t="str">
        <f>_xlfn.XLOOKUP($A158,'[3]Form &amp; Form Handler Details'!$Y:$Y,'[3]Form &amp; Form Handler Details'!CW:CW,"")</f>
        <v>gclid* (Hidden)</v>
      </c>
      <c r="BA158" s="35" t="str">
        <f>_xlfn.XLOOKUP($A158,'[3]Form &amp; Form Handler Details'!$Y:$Y,'[3]Form &amp; Form Handler Details'!CX:CX,"")</f>
        <v>gclid</v>
      </c>
      <c r="BB158" s="35" t="str">
        <f>_xlfn.XLOOKUP($A158,'[3]Form &amp; Form Handler Details'!$Y:$Y,'[3]Form &amp; Form Handler Details'!CY:CY,"")</f>
        <v>Hidden - text</v>
      </c>
      <c r="BC158" s="35">
        <f>_xlfn.XLOOKUP($A158,'[3]Form &amp; Form Handler Details'!$Y:$Y,'[3]Form &amp; Form Handler Details'!CZ:CZ,"")</f>
        <v>0</v>
      </c>
      <c r="BD158" s="35">
        <f>_xlfn.XLOOKUP($A158,'[3]Form &amp; Form Handler Details'!$Y:$Y,'[3]Form &amp; Form Handler Details'!DA:DA,"")</f>
        <v>0</v>
      </c>
      <c r="BE158" s="35">
        <f>_xlfn.XLOOKUP($A158,'[3]Form &amp; Form Handler Details'!$Y:$Y,'[3]Form &amp; Form Handler Details'!DB:DB,"")</f>
        <v>0</v>
      </c>
      <c r="BF158" s="35">
        <f>_xlfn.XLOOKUP($A158,'[3]Form &amp; Form Handler Details'!$Y:$Y,'[3]Form &amp; Form Handler Details'!DC:DC,"")</f>
        <v>0</v>
      </c>
      <c r="BG158" s="35">
        <f>_xlfn.XLOOKUP($A158,'[3]Form &amp; Form Handler Details'!$Y:$Y,'[3]Form &amp; Form Handler Details'!DD:DD,"")</f>
        <v>0</v>
      </c>
      <c r="BH158" s="35">
        <f>_xlfn.XLOOKUP($A158,'[3]Form &amp; Form Handler Details'!$Y:$Y,'[3]Form &amp; Form Handler Details'!DE:DE,"")</f>
        <v>0</v>
      </c>
      <c r="BI158" s="35">
        <f>_xlfn.XLOOKUP($A158,'[3]Form &amp; Form Handler Details'!$Y:$Y,'[3]Form &amp; Form Handler Details'!DF:DF,"")</f>
        <v>0</v>
      </c>
      <c r="BJ158" s="35">
        <f>_xlfn.XLOOKUP($A158,'[3]Form &amp; Form Handler Details'!$Y:$Y,'[3]Form &amp; Form Handler Details'!DG:DG,"")</f>
        <v>0</v>
      </c>
      <c r="BK158" s="35">
        <f>_xlfn.XLOOKUP($A158,'[3]Form &amp; Form Handler Details'!$Y:$Y,'[3]Form &amp; Form Handler Details'!DH:DH,"")</f>
        <v>0</v>
      </c>
      <c r="BL158" s="35">
        <f>_xlfn.XLOOKUP($A158,'[3]Form &amp; Form Handler Details'!$Y:$Y,'[3]Form &amp; Form Handler Details'!DI:DI,"")</f>
        <v>0</v>
      </c>
      <c r="BM158" s="35">
        <f>_xlfn.XLOOKUP($A158,'[3]Form &amp; Form Handler Details'!$Y:$Y,'[3]Form &amp; Form Handler Details'!DJ:DJ,"")</f>
        <v>0</v>
      </c>
      <c r="BN158" s="35">
        <f>_xlfn.XLOOKUP($A158,'[3]Form &amp; Form Handler Details'!$Y:$Y,'[3]Form &amp; Form Handler Details'!DK:DK,"")</f>
        <v>0</v>
      </c>
      <c r="BO158" s="35">
        <f>_xlfn.XLOOKUP($A158,'[3]Form &amp; Form Handler Details'!$Y:$Y,'[3]Form &amp; Form Handler Details'!DL:DL,"")</f>
        <v>0</v>
      </c>
      <c r="BP158" s="35">
        <f>_xlfn.XLOOKUP($A158,'[3]Form &amp; Form Handler Details'!$Y:$Y,'[3]Form &amp; Form Handler Details'!DM:DM,"")</f>
        <v>0</v>
      </c>
      <c r="BQ158" s="35">
        <f>_xlfn.XLOOKUP($A158,'[3]Form &amp; Form Handler Details'!$Y:$Y,'[3]Form &amp; Form Handler Details'!DN:DN,"")</f>
        <v>0</v>
      </c>
      <c r="BR158" s="35" t="str">
        <f>_xlfn.XLOOKUP($A158,'[3]Form &amp; Form Handler Details'!$Y:$Y,'[3]Form &amp; Form Handler Details'!DO:DO,"")</f>
        <v>Country*
United States
Canada</v>
      </c>
      <c r="BS158" s="35" t="str">
        <f>_xlfn.XLOOKUP($A158,'[3]Form &amp; Form Handler Details'!$Y:$Y,'[3]Form &amp; Form Handler Details'!DP:DP,"")</f>
        <v>US
CA</v>
      </c>
      <c r="BT158" s="35" t="str">
        <f>_xlfn.XLOOKUP($A158,'[3]Form &amp; Form Handler Details'!$Y:$Y,'[3]Form &amp; Form Handler Details'!DQ:DQ,"")</f>
        <v>country</v>
      </c>
      <c r="BU158" s="35" t="str">
        <f>_xlfn.XLOOKUP($A158,'[3]Form &amp; Form Handler Details'!$Y:$Y,'[3]Form &amp; Form Handler Details'!DR:DR,"")</f>
        <v>dropdown</v>
      </c>
      <c r="BV158" s="35" t="str">
        <f>_xlfn.XLOOKUP($A158,'[3]Form &amp; Form Handler Details'!$Y:$Y,'[3]Form &amp; Form Handler Details'!DS:DS,"")</f>
        <v>This field is required</v>
      </c>
      <c r="BW158" s="35" t="str">
        <f>_xlfn.XLOOKUP($A158,'[3]Form &amp; Form Handler Details'!$Y:$Y,'[3]Form &amp; Form Handler Details'!DT:DT,"")</f>
        <v>HoneyPot</v>
      </c>
      <c r="BX158" s="35" t="str">
        <f>_xlfn.XLOOKUP($A158,'[3]Form &amp; Form Handler Details'!$Y:$Y,'[3]Form &amp; Form Handler Details'!DU:DU,"")</f>
        <v>pardot_extra_field</v>
      </c>
      <c r="BY158" s="35" t="str">
        <f>_xlfn.XLOOKUP($A158,'[3]Form &amp; Form Handler Details'!$Y:$Y,'[3]Form &amp; Form Handler Details'!DV:DV,"")</f>
        <v>Hidden</v>
      </c>
      <c r="BZ158" s="35">
        <f>_xlfn.XLOOKUP($A158,'[3]Form &amp; Form Handler Details'!$Y:$Y,'[3]Form &amp; Form Handler Details'!DW:DW,"")</f>
        <v>0</v>
      </c>
      <c r="CA158" s="35">
        <f>_xlfn.XLOOKUP($A158,'[3]Form &amp; Form Handler Details'!$Y:$Y,'[3]Form &amp; Form Handler Details'!DX:DX,"")</f>
        <v>0</v>
      </c>
      <c r="CB158" s="35">
        <f>_xlfn.XLOOKUP($A158,'[3]Form &amp; Form Handler Details'!$Y:$Y,'[3]Form &amp; Form Handler Details'!DY:DY,"")</f>
        <v>0</v>
      </c>
      <c r="CC158" s="35">
        <f>_xlfn.XLOOKUP($A158,'[3]Form &amp; Form Handler Details'!$Y:$Y,'[3]Form &amp; Form Handler Details'!DZ:DZ,"")</f>
        <v>0</v>
      </c>
      <c r="CD158" s="35">
        <f>_xlfn.XLOOKUP($A158,'[3]Form &amp; Form Handler Details'!$Y:$Y,'[3]Form &amp; Form Handler Details'!EA:EA,"")</f>
        <v>0</v>
      </c>
      <c r="CE158" s="35">
        <f>_xlfn.XLOOKUP($A158,'[3]Form &amp; Form Handler Details'!$Y:$Y,'[3]Form &amp; Form Handler Details'!EB:EB,"")</f>
        <v>0</v>
      </c>
      <c r="CF158" s="35">
        <f>_xlfn.XLOOKUP($A158,'[3]Form &amp; Form Handler Details'!$Y:$Y,'[3]Form &amp; Form Handler Details'!EC:EC,"")</f>
        <v>0</v>
      </c>
      <c r="CG158" s="35">
        <f>_xlfn.XLOOKUP($A158,'[3]Form &amp; Form Handler Details'!$Y:$Y,'[3]Form &amp; Form Handler Details'!ED:ED,"")</f>
        <v>0</v>
      </c>
      <c r="CH158" s="35">
        <f>_xlfn.XLOOKUP($A158,'[3]Form &amp; Form Handler Details'!$Y:$Y,'[3]Form &amp; Form Handler Details'!EE:EE,"")</f>
        <v>0</v>
      </c>
      <c r="CI158" s="35">
        <f>_xlfn.XLOOKUP($A158,'[3]Form &amp; Form Handler Details'!$Y:$Y,'[3]Form &amp; Form Handler Details'!EF:EF,"")</f>
        <v>0</v>
      </c>
      <c r="CJ158" s="35">
        <f>_xlfn.XLOOKUP($A158,'[3]Form &amp; Form Handler Details'!$Y:$Y,'[3]Form &amp; Form Handler Details'!EG:EG,"")</f>
        <v>0</v>
      </c>
      <c r="CK158" s="35">
        <f>_xlfn.XLOOKUP($A158,'[3]Form &amp; Form Handler Details'!$Y:$Y,'[3]Form &amp; Form Handler Details'!EH:EH,"")</f>
        <v>0</v>
      </c>
      <c r="CL158" s="35">
        <f>_xlfn.XLOOKUP($A158,'[3]Form &amp; Form Handler Details'!$Y:$Y,'[3]Form &amp; Form Handler Details'!EI:EI,"")</f>
        <v>0</v>
      </c>
      <c r="CM158" s="35" t="str">
        <f>_xlfn.XLOOKUP($A158,'[3]Form &amp; Form Handler Details'!$Y:$Y,'[3]Form &amp; Form Handler Details'!EJ:EJ,"")</f>
        <v>I have read and accepted the &lt;a href="https://www.paypal.com/ca/webapps/mpp/ua/privacy-full" style="color:#0070ba;" target="_blank"&gt;PayPal Canada Privacy Statement&lt;/a&gt;.*</v>
      </c>
      <c r="CN158" s="35" t="str">
        <f>_xlfn.XLOOKUP($A158,'[3]Form &amp; Form Handler Details'!$Y:$Y,'[3]Form &amp; Form Handler Details'!EK:EK,"")</f>
        <v>formterms</v>
      </c>
      <c r="CO158" s="35" t="str">
        <f>_xlfn.XLOOKUP($A158,'[3]Form &amp; Form Handler Details'!$Y:$Y,'[3]Form &amp; Form Handler Details'!EL:EL,"")</f>
        <v>checkbox
dependent on country</v>
      </c>
      <c r="CP158" s="35" t="str">
        <f>_xlfn.XLOOKUP($A158,'[3]Form &amp; Form Handler Details'!$Y:$Y,'[3]Form &amp; Form Handler Details'!EM:EM,"")</f>
        <v>This field is required.</v>
      </c>
      <c r="CQ158" s="35" t="str">
        <f>_xlfn.XLOOKUP($A158,'[3]Form &amp; Form Handler Details'!$Y:$Y,'[3]Form &amp; Form Handler Details'!EN:EN,"")</f>
        <v>I have read and accepted the &lt;a href="https://www.paypal.com/us/webapps/mpp/ua/privacy-full" style="color:#0070ba;" target="_blank"&gt;PayPal Privacy Statement&lt;/a&gt;.*</v>
      </c>
      <c r="CR158" s="35" t="str">
        <f>_xlfn.XLOOKUP($A158,'[3]Form &amp; Form Handler Details'!$Y:$Y,'[3]Form &amp; Form Handler Details'!EO:EO,"")</f>
        <v>privacyconsent</v>
      </c>
      <c r="CS158" s="35" t="str">
        <f>_xlfn.XLOOKUP($A158,'[3]Form &amp; Form Handler Details'!$Y:$Y,'[3]Form &amp; Form Handler Details'!EP:EP,"")</f>
        <v>checkbox
dependent on country</v>
      </c>
      <c r="CT158" s="35" t="str">
        <f>_xlfn.XLOOKUP($A158,'[3]Form &amp; Form Handler Details'!$Y:$Y,'[3]Form &amp; Form Handler Details'!EQ:EQ,"")</f>
        <v>This field is required.</v>
      </c>
      <c r="CU158" s="35">
        <f>_xlfn.XLOOKUP($A158,'[3]Form &amp; Form Handler Details'!$Y:$Y,'[3]Form &amp; Form Handler Details'!ER:ER,"")</f>
        <v>0</v>
      </c>
      <c r="CV158" s="35">
        <f>_xlfn.XLOOKUP($A158,'[3]Form &amp; Form Handler Details'!$Y:$Y,'[3]Form &amp; Form Handler Details'!ES:ES,"")</f>
        <v>0</v>
      </c>
      <c r="CW158" s="35">
        <f>_xlfn.XLOOKUP($A158,'[3]Form &amp; Form Handler Details'!$Y:$Y,'[3]Form &amp; Form Handler Details'!ET:ET,"")</f>
        <v>0</v>
      </c>
      <c r="CX158" s="35">
        <f>_xlfn.XLOOKUP($A158,'[3]Form &amp; Form Handler Details'!$Y:$Y,'[3]Form &amp; Form Handler Details'!EU:EU,"")</f>
        <v>0</v>
      </c>
      <c r="CY158" s="35">
        <f>_xlfn.XLOOKUP($A158,'[3]Form &amp; Form Handler Details'!$Y:$Y,'[3]Form &amp; Form Handler Details'!EV:EV,"")</f>
        <v>0</v>
      </c>
      <c r="CZ158" s="35">
        <f>_xlfn.XLOOKUP($A158,'[3]Form &amp; Form Handler Details'!$Y:$Y,'[3]Form &amp; Form Handler Details'!EW:EW,"")</f>
        <v>0</v>
      </c>
      <c r="DA158" s="35">
        <f>_xlfn.XLOOKUP($A158,'[3]Form &amp; Form Handler Details'!$Y:$Y,'[3]Form &amp; Form Handler Details'!EX:EX,"")</f>
        <v>0</v>
      </c>
      <c r="DB158" s="35">
        <f>_xlfn.XLOOKUP($A158,'[3]Form &amp; Form Handler Details'!$Y:$Y,'[3]Form &amp; Form Handler Details'!EY:EY,"")</f>
        <v>0</v>
      </c>
      <c r="DC158" s="35">
        <f>_xlfn.XLOOKUP($A158,'[3]Form &amp; Form Handler Details'!$Y:$Y,'[3]Form &amp; Form Handler Details'!EZ:EZ,"")</f>
        <v>0</v>
      </c>
      <c r="DD158" s="35">
        <f>_xlfn.XLOOKUP($A158,'[3]Form &amp; Form Handler Details'!$Y:$Y,'[3]Form &amp; Form Handler Details'!FA:FA,"")</f>
        <v>0</v>
      </c>
      <c r="DE158" s="35">
        <f>_xlfn.XLOOKUP($A158,'[3]Form &amp; Form Handler Details'!$Y:$Y,'[3]Form &amp; Form Handler Details'!FB:FB,"")</f>
        <v>0</v>
      </c>
      <c r="DF158" s="35">
        <f>_xlfn.XLOOKUP($A158,'[3]Form &amp; Form Handler Details'!$Y:$Y,'[3]Form &amp; Form Handler Details'!FC:FC,"")</f>
        <v>0</v>
      </c>
      <c r="DG158" s="35">
        <f>_xlfn.XLOOKUP($A158,'[3]Form &amp; Form Handler Details'!$Y:$Y,'[3]Form &amp; Form Handler Details'!FD:FD,"")</f>
        <v>0</v>
      </c>
      <c r="DH158" s="35">
        <f>_xlfn.XLOOKUP($A158,'[3]Form &amp; Form Handler Details'!$Y:$Y,'[3]Form &amp; Form Handler Details'!FE:FE,"")</f>
        <v>0</v>
      </c>
      <c r="DI158" s="35">
        <f>_xlfn.XLOOKUP($A158,'[3]Form &amp; Form Handler Details'!$Y:$Y,'[3]Form &amp; Form Handler Details'!FF:FF,"")</f>
        <v>0</v>
      </c>
      <c r="DJ158" s="35">
        <f>_xlfn.XLOOKUP($A158,'[3]Form &amp; Form Handler Details'!$Y:$Y,'[3]Form &amp; Form Handler Details'!FG:FG,"")</f>
        <v>0</v>
      </c>
      <c r="DK158" s="35">
        <f>_xlfn.XLOOKUP($A158,'[3]Form &amp; Form Handler Details'!$Y:$Y,'[3]Form &amp; Form Handler Details'!FH:FH,"")</f>
        <v>0</v>
      </c>
      <c r="DL158" s="35">
        <f>_xlfn.XLOOKUP($A158,'[3]Form &amp; Form Handler Details'!$Y:$Y,'[3]Form &amp; Form Handler Details'!FI:FI,"")</f>
        <v>0</v>
      </c>
      <c r="DM158" s="35">
        <f>_xlfn.XLOOKUP($A158,'[3]Form &amp; Form Handler Details'!$Y:$Y,'[3]Form &amp; Form Handler Details'!FJ:FJ,"")</f>
        <v>0</v>
      </c>
      <c r="DN158" s="35">
        <f>_xlfn.XLOOKUP($A158,'[3]Form &amp; Form Handler Details'!$Y:$Y,'[3]Form &amp; Form Handler Details'!FK:FK,"")</f>
        <v>0</v>
      </c>
      <c r="DO158" s="35">
        <f>_xlfn.XLOOKUP($A158,'[3]Form &amp; Form Handler Details'!$Y:$Y,'[3]Form &amp; Form Handler Details'!FL:FL,"")</f>
        <v>0</v>
      </c>
      <c r="DP158" s="35">
        <f>_xlfn.XLOOKUP($A158,'[3]Form &amp; Form Handler Details'!$Y:$Y,'[3]Form &amp; Form Handler Details'!FM:FM,"")</f>
        <v>0</v>
      </c>
      <c r="DQ158" s="35">
        <f>_xlfn.XLOOKUP($A158,'[3]Form &amp; Form Handler Details'!$Y:$Y,'[3]Form &amp; Form Handler Details'!FN:FN,"")</f>
        <v>0</v>
      </c>
      <c r="DR158" s="35">
        <f>_xlfn.XLOOKUP($A158,'[3]Form &amp; Form Handler Details'!$Y:$Y,'[3]Form &amp; Form Handler Details'!FO:FO,"")</f>
        <v>0</v>
      </c>
      <c r="DS158" s="35">
        <f>_xlfn.XLOOKUP($A158,'[3]Form &amp; Form Handler Details'!$Y:$Y,'[3]Form &amp; Form Handler Details'!FP:FP,"")</f>
        <v>0</v>
      </c>
      <c r="DT158" s="35">
        <f>_xlfn.XLOOKUP($A158,'[3]Form &amp; Form Handler Details'!$Y:$Y,'[3]Form &amp; Form Handler Details'!FQ:FQ,"")</f>
        <v>0</v>
      </c>
      <c r="DU158" s="35" t="str">
        <f>_xlfn.XLOOKUP($A158,'[3]Form &amp; Form Handler Details'!$Y:$Y,'[3]Form &amp; Form Handler Details'!FR:FR,"")</f>
        <v>Estimate of Total Online Volume*</v>
      </c>
      <c r="DV158" s="35" t="str">
        <f>_xlfn.XLOOKUP($A158,'[3]Form &amp; Form Handler Details'!$Y:$Y,'[3]Form &amp; Form Handler Details'!FS:FS,"")</f>
        <v>totalonlinevolume</v>
      </c>
      <c r="DW158" s="35" t="str">
        <f>_xlfn.XLOOKUP($A158,'[3]Form &amp; Form Handler Details'!$Y:$Y,'[3]Form &amp; Form Handler Details'!FT:FT,"")</f>
        <v>text</v>
      </c>
      <c r="DX158" s="35" t="str">
        <f>_xlfn.XLOOKUP($A158,'[3]Form &amp; Form Handler Details'!$Y:$Y,'[3]Form &amp; Form Handler Details'!FU:FU,"")</f>
        <v>This field is required (Numbers only)</v>
      </c>
      <c r="DY158" s="35">
        <f>_xlfn.XLOOKUP($A158,'[3]Form &amp; Form Handler Details'!$Y:$Y,'[3]Form &amp; Form Handler Details'!FV:FV,"")</f>
        <v>0</v>
      </c>
      <c r="DZ158" s="35">
        <f>_xlfn.XLOOKUP($A158,'[3]Form &amp; Form Handler Details'!$Y:$Y,'[3]Form &amp; Form Handler Details'!FW:FW,"")</f>
        <v>0</v>
      </c>
      <c r="EA158" s="35">
        <f>_xlfn.XLOOKUP($A158,'[3]Form &amp; Form Handler Details'!$Y:$Y,'[3]Form &amp; Form Handler Details'!FX:FX,"")</f>
        <v>0</v>
      </c>
      <c r="EB158" s="35">
        <f>_xlfn.XLOOKUP($A158,'[3]Form &amp; Form Handler Details'!$Y:$Y,'[3]Form &amp; Form Handler Details'!FY:FY,"")</f>
        <v>0</v>
      </c>
      <c r="EC158" s="35">
        <f>_xlfn.XLOOKUP($A158,'[3]Form &amp; Form Handler Details'!$Y:$Y,'[3]Form &amp; Form Handler Details'!FZ:FZ,"")</f>
        <v>0</v>
      </c>
      <c r="ED158" s="35">
        <f>_xlfn.XLOOKUP($A158,'[3]Form &amp; Form Handler Details'!$Y:$Y,'[3]Form &amp; Form Handler Details'!GA:GA,"")</f>
        <v>0</v>
      </c>
      <c r="EE158" s="35">
        <f>_xlfn.XLOOKUP($A158,'[3]Form &amp; Form Handler Details'!$Y:$Y,'[3]Form &amp; Form Handler Details'!GB:GB,"")</f>
        <v>0</v>
      </c>
      <c r="EF158" s="35">
        <f>_xlfn.XLOOKUP($A158,'[3]Form &amp; Form Handler Details'!$Y:$Y,'[3]Form &amp; Form Handler Details'!GC:GC,"")</f>
        <v>0</v>
      </c>
      <c r="EG158" s="35">
        <f>_xlfn.XLOOKUP($A158,'[3]Form &amp; Form Handler Details'!$Y:$Y,'[3]Form &amp; Form Handler Details'!GD:GD,"")</f>
        <v>0</v>
      </c>
      <c r="EH158" s="35">
        <f>_xlfn.XLOOKUP($A158,'[3]Form &amp; Form Handler Details'!$Y:$Y,'[3]Form &amp; Form Handler Details'!GE:GE,"")</f>
        <v>0</v>
      </c>
      <c r="EI158" s="35">
        <f>_xlfn.XLOOKUP($A158,'[3]Form &amp; Form Handler Details'!$Y:$Y,'[3]Form &amp; Form Handler Details'!GF:GF,"")</f>
        <v>0</v>
      </c>
      <c r="EJ158" s="35">
        <f>_xlfn.XLOOKUP($A158,'[3]Form &amp; Form Handler Details'!$Y:$Y,'[3]Form &amp; Form Handler Details'!GG:GG,"")</f>
        <v>0</v>
      </c>
      <c r="EK158" s="35">
        <f>_xlfn.XLOOKUP($A158,'[3]Form &amp; Form Handler Details'!$Y:$Y,'[3]Form &amp; Form Handler Details'!GH:GH,"")</f>
        <v>0</v>
      </c>
      <c r="EL158" s="35">
        <f>_xlfn.XLOOKUP($A158,'[3]Form &amp; Form Handler Details'!$Y:$Y,'[3]Form &amp; Form Handler Details'!GI:GI,"")</f>
        <v>0</v>
      </c>
      <c r="EM158" s="35">
        <f>_xlfn.XLOOKUP($A158,'[3]Form &amp; Form Handler Details'!$Y:$Y,'[3]Form &amp; Form Handler Details'!GJ:GJ,"")</f>
        <v>0</v>
      </c>
      <c r="EN158" s="35">
        <f>_xlfn.XLOOKUP($A158,'[3]Form &amp; Form Handler Details'!$Y:$Y,'[3]Form &amp; Form Handler Details'!GK:GK,"")</f>
        <v>0</v>
      </c>
      <c r="EO158" s="35">
        <f>_xlfn.XLOOKUP($A158,'[3]Form &amp; Form Handler Details'!$Y:$Y,'[3]Form &amp; Form Handler Details'!GL:GL,"")</f>
        <v>0</v>
      </c>
      <c r="EP158" s="35">
        <f>_xlfn.XLOOKUP($A158,'[3]Form &amp; Form Handler Details'!$Y:$Y,'[3]Form &amp; Form Handler Details'!GM:GM,"")</f>
        <v>0</v>
      </c>
      <c r="EQ158" s="35">
        <f>_xlfn.XLOOKUP($A158,'[3]Form &amp; Form Handler Details'!$Y:$Y,'[3]Form &amp; Form Handler Details'!GN:GN,"")</f>
        <v>0</v>
      </c>
      <c r="ER158" s="35">
        <f>_xlfn.XLOOKUP($A158,'[3]Form &amp; Form Handler Details'!$Y:$Y,'[3]Form &amp; Form Handler Details'!GO:GO,"")</f>
        <v>0</v>
      </c>
      <c r="ES158" s="35">
        <f>_xlfn.XLOOKUP($A158,'[3]Form &amp; Form Handler Details'!$Y:$Y,'[3]Form &amp; Form Handler Details'!GP:GP,"")</f>
        <v>0</v>
      </c>
      <c r="ET158" s="35">
        <f>_xlfn.XLOOKUP($A158,'[3]Form &amp; Form Handler Details'!$Y:$Y,'[3]Form &amp; Form Handler Details'!GQ:GQ,"")</f>
        <v>0</v>
      </c>
      <c r="EU158" s="35">
        <f>_xlfn.XLOOKUP($A158,'[3]Form &amp; Form Handler Details'!$Y:$Y,'[3]Form &amp; Form Handler Details'!GR:GR,"")</f>
        <v>0</v>
      </c>
      <c r="EV158" s="35">
        <f>_xlfn.XLOOKUP($A158,'[3]Form &amp; Form Handler Details'!$Y:$Y,'[3]Form &amp; Form Handler Details'!GS:GS,"")</f>
        <v>0</v>
      </c>
      <c r="EW158" s="35">
        <f>_xlfn.XLOOKUP($A158,'[3]Form &amp; Form Handler Details'!$Y:$Y,'[3]Form &amp; Form Handler Details'!GT:GT,"")</f>
        <v>0</v>
      </c>
      <c r="EX158" s="35">
        <f>_xlfn.XLOOKUP($A158,'[3]Form &amp; Form Handler Details'!$Y:$Y,'[3]Form &amp; Form Handler Details'!GU:GU,"")</f>
        <v>0</v>
      </c>
      <c r="EY158" s="35">
        <f>_xlfn.XLOOKUP($A158,'[3]Form &amp; Form Handler Details'!$Y:$Y,'[3]Form &amp; Form Handler Details'!GV:GV,"")</f>
        <v>0</v>
      </c>
      <c r="EZ158" s="35">
        <f>_xlfn.XLOOKUP($A158,'[3]Form &amp; Form Handler Details'!$Y:$Y,'[3]Form &amp; Form Handler Details'!GW:GW,"")</f>
        <v>0</v>
      </c>
      <c r="FA158" s="35">
        <f>_xlfn.XLOOKUP($A158,'[3]Form &amp; Form Handler Details'!$Y:$Y,'[3]Form &amp; Form Handler Details'!GX:GX,"")</f>
        <v>0</v>
      </c>
      <c r="FB158" s="35">
        <f>_xlfn.XLOOKUP($A158,'[3]Form &amp; Form Handler Details'!$Y:$Y,'[3]Form &amp; Form Handler Details'!GY:GY,"")</f>
        <v>0</v>
      </c>
      <c r="FC158" s="35">
        <f>_xlfn.XLOOKUP($A158,'[3]Form &amp; Form Handler Details'!$Y:$Y,'[3]Form &amp; Form Handler Details'!GZ:GZ,"")</f>
        <v>0</v>
      </c>
      <c r="FD158" s="35">
        <f>_xlfn.XLOOKUP($A158,'[3]Form &amp; Form Handler Details'!$Y:$Y,'[3]Form &amp; Form Handler Details'!HA:HA,"")</f>
        <v>0</v>
      </c>
      <c r="FE158" s="35">
        <f>_xlfn.XLOOKUP($A158,'[3]Form &amp; Form Handler Details'!$Y:$Y,'[3]Form &amp; Form Handler Details'!HB:HB,"")</f>
        <v>0</v>
      </c>
      <c r="FF158" s="35">
        <f>_xlfn.XLOOKUP($A158,'[3]Form &amp; Form Handler Details'!$Y:$Y,'[3]Form &amp; Form Handler Details'!HC:HC,"")</f>
        <v>0</v>
      </c>
      <c r="FG158" s="35">
        <f>_xlfn.XLOOKUP($A158,'[3]Form &amp; Form Handler Details'!$Y:$Y,'[3]Form &amp; Form Handler Details'!HD:HD,"")</f>
        <v>0</v>
      </c>
      <c r="FH158" s="35">
        <f>_xlfn.XLOOKUP($A158,'[3]Form &amp; Form Handler Details'!$Y:$Y,'[3]Form &amp; Form Handler Details'!HE:HE,"")</f>
        <v>0</v>
      </c>
      <c r="FI158" s="35">
        <f>_xlfn.XLOOKUP($A158,'[3]Form &amp; Form Handler Details'!$Y:$Y,'[3]Form &amp; Form Handler Details'!HF:HF,"")</f>
        <v>0</v>
      </c>
      <c r="FJ158" s="35">
        <f>_xlfn.XLOOKUP($A158,'[3]Form &amp; Form Handler Details'!$Y:$Y,'[3]Form &amp; Form Handler Details'!HG:HG,"")</f>
        <v>0</v>
      </c>
      <c r="FK158" s="35">
        <f>_xlfn.XLOOKUP($A158,'[3]Form &amp; Form Handler Details'!$Y:$Y,'[3]Form &amp; Form Handler Details'!HH:HH,"")</f>
        <v>0</v>
      </c>
      <c r="FL158" s="35">
        <f>_xlfn.XLOOKUP($A158,'[3]Form &amp; Form Handler Details'!$Y:$Y,'[3]Form &amp; Form Handler Details'!HI:HI,"")</f>
        <v>0</v>
      </c>
      <c r="FM158" s="35">
        <f>_xlfn.XLOOKUP($A158,'[3]Form &amp; Form Handler Details'!$Y:$Y,'[3]Form &amp; Form Handler Details'!HJ:HJ,"")</f>
        <v>0</v>
      </c>
      <c r="FN158" s="35">
        <f>_xlfn.XLOOKUP($A158,'[3]Form &amp; Form Handler Details'!$Y:$Y,'[3]Form &amp; Form Handler Details'!HK:HK,"")</f>
        <v>0</v>
      </c>
      <c r="FO158" s="35">
        <f>_xlfn.XLOOKUP($A158,'[3]Form &amp; Form Handler Details'!$Y:$Y,'[3]Form &amp; Form Handler Details'!HL:HL,"")</f>
        <v>0</v>
      </c>
      <c r="FP158" s="35">
        <f>_xlfn.XLOOKUP($A158,'[3]Form &amp; Form Handler Details'!$Y:$Y,'[3]Form &amp; Form Handler Details'!HM:HM,"")</f>
        <v>0</v>
      </c>
      <c r="FQ158" s="35">
        <f>_xlfn.XLOOKUP($A158,'[3]Form &amp; Form Handler Details'!$Y:$Y,'[3]Form &amp; Form Handler Details'!HN:HN,"")</f>
        <v>0</v>
      </c>
      <c r="FR158" s="35">
        <f>_xlfn.XLOOKUP($A158,'[3]Form &amp; Form Handler Details'!$Y:$Y,'[3]Form &amp; Form Handler Details'!HO:HO,"")</f>
        <v>0</v>
      </c>
      <c r="FS158" s="35">
        <f>_xlfn.XLOOKUP($A158,'[3]Form &amp; Form Handler Details'!$Y:$Y,'[3]Form &amp; Form Handler Details'!HP:HP,"")</f>
        <v>0</v>
      </c>
      <c r="FT158" s="35">
        <f>_xlfn.XLOOKUP($A158,'[3]Form &amp; Form Handler Details'!$Y:$Y,'[3]Form &amp; Form Handler Details'!HQ:HQ,"")</f>
        <v>0</v>
      </c>
      <c r="FU158" s="35">
        <f>_xlfn.XLOOKUP($A158,'[3]Form &amp; Form Handler Details'!$Y:$Y,'[3]Form &amp; Form Handler Details'!HR:HR,"")</f>
        <v>0</v>
      </c>
      <c r="FV158" s="35">
        <f>_xlfn.XLOOKUP($A158,'[3]Form &amp; Form Handler Details'!$Y:$Y,'[3]Form &amp; Form Handler Details'!HS:HS,"")</f>
        <v>0</v>
      </c>
      <c r="FW158" s="35">
        <f>_xlfn.XLOOKUP($A158,'[3]Form &amp; Form Handler Details'!$Y:$Y,'[3]Form &amp; Form Handler Details'!HT:HT,"")</f>
        <v>0</v>
      </c>
      <c r="FX158" s="35">
        <f>_xlfn.XLOOKUP($A158,'[3]Form &amp; Form Handler Details'!$Y:$Y,'[3]Form &amp; Form Handler Details'!HU:HU,"")</f>
        <v>0</v>
      </c>
      <c r="FY158" s="35">
        <f>_xlfn.XLOOKUP($A158,'[3]Form &amp; Form Handler Details'!$Y:$Y,'[3]Form &amp; Form Handler Details'!HV:HV,"")</f>
        <v>0</v>
      </c>
      <c r="FZ158" s="35">
        <f>_xlfn.XLOOKUP($A158,'[3]Form &amp; Form Handler Details'!$Y:$Y,'[3]Form &amp; Form Handler Details'!HW:HW,"")</f>
        <v>0</v>
      </c>
      <c r="GA158" s="35">
        <f>_xlfn.XLOOKUP($A158,'[3]Form &amp; Form Handler Details'!$Y:$Y,'[3]Form &amp; Form Handler Details'!HX:HX,"")</f>
        <v>0</v>
      </c>
      <c r="GB158" s="35">
        <f>_xlfn.XLOOKUP($A158,'[3]Form &amp; Form Handler Details'!$Y:$Y,'[3]Form &amp; Form Handler Details'!HY:HY,"")</f>
        <v>0</v>
      </c>
      <c r="GC158" s="35">
        <f>_xlfn.XLOOKUP($A158,'[3]Form &amp; Form Handler Details'!$Y:$Y,'[3]Form &amp; Form Handler Details'!HZ:HZ,"")</f>
        <v>0</v>
      </c>
      <c r="GD158" s="35">
        <f>_xlfn.XLOOKUP($A158,'[3]Form &amp; Form Handler Details'!$Y:$Y,'[3]Form &amp; Form Handler Details'!IA:IA,"")</f>
        <v>0</v>
      </c>
      <c r="GE158" s="35">
        <f>_xlfn.XLOOKUP($A158,'[3]Form &amp; Form Handler Details'!$Y:$Y,'[3]Form &amp; Form Handler Details'!IB:IB,"")</f>
        <v>0</v>
      </c>
      <c r="GF158" s="35">
        <f>_xlfn.XLOOKUP($A158,'[3]Form &amp; Form Handler Details'!$Y:$Y,'[3]Form &amp; Form Handler Details'!IC:IC,"")</f>
        <v>0</v>
      </c>
      <c r="GG158" s="35">
        <f>_xlfn.XLOOKUP($A158,'[3]Form &amp; Form Handler Details'!$Y:$Y,'[3]Form &amp; Form Handler Details'!ID:ID,"")</f>
        <v>0</v>
      </c>
      <c r="GH158" s="35">
        <f>_xlfn.XLOOKUP($A158,'[3]Form &amp; Form Handler Details'!$Y:$Y,'[3]Form &amp; Form Handler Details'!IE:IE,"")</f>
        <v>0</v>
      </c>
      <c r="GI158" s="35">
        <f>_xlfn.XLOOKUP($A158,'[3]Form &amp; Form Handler Details'!$Y:$Y,'[3]Form &amp; Form Handler Details'!IF:IF,"")</f>
        <v>0</v>
      </c>
      <c r="GJ158" s="35">
        <f>_xlfn.XLOOKUP($A158,'[3]Form &amp; Form Handler Details'!$Y:$Y,'[3]Form &amp; Form Handler Details'!IG:IG,"")</f>
        <v>0</v>
      </c>
      <c r="GK158" s="35">
        <f>_xlfn.XLOOKUP($A158,'[3]Form &amp; Form Handler Details'!$Y:$Y,'[3]Form &amp; Form Handler Details'!IH:IH,"")</f>
        <v>0</v>
      </c>
      <c r="GL158" s="35">
        <f>_xlfn.XLOOKUP($A158,'[3]Form &amp; Form Handler Details'!$Y:$Y,'[3]Form &amp; Form Handler Details'!II:II,"")</f>
        <v>0</v>
      </c>
      <c r="GM158" s="35">
        <f>_xlfn.XLOOKUP($A158,'[3]Form &amp; Form Handler Details'!$Y:$Y,'[3]Form &amp; Form Handler Details'!IJ:IJ,"")</f>
        <v>0</v>
      </c>
      <c r="GN158" s="35">
        <f>_xlfn.XLOOKUP($A158,'[3]Form &amp; Form Handler Details'!$Y:$Y,'[3]Form &amp; Form Handler Details'!IK:IK,"")</f>
        <v>0</v>
      </c>
      <c r="GO158" s="35">
        <f>_xlfn.XLOOKUP($A158,'[3]Form &amp; Form Handler Details'!$Y:$Y,'[3]Form &amp; Form Handler Details'!IL:IL,"")</f>
        <v>0</v>
      </c>
      <c r="GP158" s="35">
        <f>_xlfn.XLOOKUP($A158,'[3]Form &amp; Form Handler Details'!$Y:$Y,'[3]Form &amp; Form Handler Details'!IM:IM,"")</f>
        <v>0</v>
      </c>
      <c r="GQ158" s="35">
        <f>_xlfn.XLOOKUP($A158,'[3]Form &amp; Form Handler Details'!$Y:$Y,'[3]Form &amp; Form Handler Details'!IN:IN,"")</f>
        <v>0</v>
      </c>
      <c r="GR158" s="35">
        <f>_xlfn.XLOOKUP($A158,'[3]Form &amp; Form Handler Details'!$Y:$Y,'[3]Form &amp; Form Handler Details'!IO:IO,"")</f>
        <v>0</v>
      </c>
      <c r="GS158" s="35">
        <f>_xlfn.XLOOKUP($A158,'[3]Form &amp; Form Handler Details'!$Y:$Y,'[3]Form &amp; Form Handler Details'!IP:IP,"")</f>
        <v>0</v>
      </c>
      <c r="GT158" s="35">
        <f>_xlfn.XLOOKUP($A158,'[3]Form &amp; Form Handler Details'!$Y:$Y,'[3]Form &amp; Form Handler Details'!IQ:IQ,"")</f>
        <v>0</v>
      </c>
      <c r="GU158" s="35">
        <f>_xlfn.XLOOKUP($A158,'[3]Form &amp; Form Handler Details'!$Y:$Y,'[3]Form &amp; Form Handler Details'!IR:IR,"")</f>
        <v>0</v>
      </c>
      <c r="GV158" s="35">
        <f>_xlfn.XLOOKUP($A158,'[3]Form &amp; Form Handler Details'!$Y:$Y,'[3]Form &amp; Form Handler Details'!IS:IS,"")</f>
        <v>0</v>
      </c>
      <c r="GW158" s="35">
        <f>_xlfn.XLOOKUP($A158,'[3]Form &amp; Form Handler Details'!$Y:$Y,'[3]Form &amp; Form Handler Details'!IT:IT,"")</f>
        <v>0</v>
      </c>
      <c r="GX158" s="35">
        <f>_xlfn.XLOOKUP($A158,'[3]Form &amp; Form Handler Details'!$Y:$Y,'[3]Form &amp; Form Handler Details'!IU:IU,"")</f>
        <v>0</v>
      </c>
      <c r="GY158" s="35">
        <f>_xlfn.XLOOKUP($A158,'[3]Form &amp; Form Handler Details'!$Y:$Y,'[3]Form &amp; Form Handler Details'!IV:IV,"")</f>
        <v>0</v>
      </c>
      <c r="GZ158" s="35">
        <f>_xlfn.XLOOKUP($A158,'[3]Form &amp; Form Handler Details'!$Y:$Y,'[3]Form &amp; Form Handler Details'!IW:IW,"")</f>
        <v>0</v>
      </c>
      <c r="HA158" s="35">
        <f>_xlfn.XLOOKUP($A158,'[3]Form &amp; Form Handler Details'!$Y:$Y,'[3]Form &amp; Form Handler Details'!IX:IX,"")</f>
        <v>0</v>
      </c>
      <c r="HB158" s="35">
        <f>_xlfn.XLOOKUP($A158,'[3]Form &amp; Form Handler Details'!$Y:$Y,'[3]Form &amp; Form Handler Details'!IY:IY,"")</f>
        <v>0</v>
      </c>
      <c r="HC158" s="35">
        <f>_xlfn.XLOOKUP($A158,'[3]Form &amp; Form Handler Details'!$Y:$Y,'[3]Form &amp; Form Handler Details'!IZ:IZ,"")</f>
        <v>0</v>
      </c>
      <c r="HD158" s="35">
        <f>_xlfn.XLOOKUP($A158,'[3]Form &amp; Form Handler Details'!$Y:$Y,'[3]Form &amp; Form Handler Details'!JA:JA,"")</f>
        <v>0</v>
      </c>
      <c r="HE158" s="35">
        <f>_xlfn.XLOOKUP($A158,'[3]Form &amp; Form Handler Details'!$Y:$Y,'[3]Form &amp; Form Handler Details'!JB:JB,"")</f>
        <v>0</v>
      </c>
      <c r="HF158" s="35">
        <f>_xlfn.XLOOKUP($A158,'[3]Form &amp; Form Handler Details'!$Y:$Y,'[3]Form &amp; Form Handler Details'!JC:JC,"")</f>
        <v>0</v>
      </c>
      <c r="HG158" s="35">
        <f>_xlfn.XLOOKUP($A158,'[3]Form &amp; Form Handler Details'!$Y:$Y,'[3]Form &amp; Form Handler Details'!JD:JD,"")</f>
        <v>0</v>
      </c>
      <c r="HH158" s="35">
        <f>_xlfn.XLOOKUP($A158,'[3]Form &amp; Form Handler Details'!$Y:$Y,'[3]Form &amp; Form Handler Details'!JE:JE,"")</f>
        <v>0</v>
      </c>
      <c r="HI158" s="35">
        <f>_xlfn.XLOOKUP($A158,'[3]Form &amp; Form Handler Details'!$Y:$Y,'[3]Form &amp; Form Handler Details'!JF:JF,"")</f>
        <v>0</v>
      </c>
      <c r="HJ158" s="35">
        <f>_xlfn.XLOOKUP($A158,'[3]Form &amp; Form Handler Details'!$Y:$Y,'[3]Form &amp; Form Handler Details'!JG:JG,"")</f>
        <v>0</v>
      </c>
      <c r="HK158" s="35" t="str">
        <f>_xlfn.XLOOKUP($A158,'[3]Form &amp; Form Handler Details'!$Y:$Y,'[3]Form &amp; Form Handler Details'!JH:JH,"")</f>
        <v>Let's Talk</v>
      </c>
      <c r="HL158" s="35">
        <f>_xlfn.XLOOKUP($A158,'[3]Form &amp; Form Handler Details'!$Y:$Y,'[3]Form &amp; Form Handler Details'!JI:JI,"")</f>
        <v>0</v>
      </c>
      <c r="HM158" s="35">
        <f>_xlfn.XLOOKUP($A158,'[3]Form &amp; Form Handler Details'!$Y:$Y,'[3]Form &amp; Form Handler Details'!JJ:JJ,"")</f>
        <v>0</v>
      </c>
      <c r="HN158" s="35">
        <f>_xlfn.XLOOKUP($A158,'[3]Form &amp; Form Handler Details'!$Y:$Y,'[3]Form &amp; Form Handler Details'!JK:JK,"")</f>
        <v>0</v>
      </c>
      <c r="HO158" s="35">
        <f>_xlfn.XLOOKUP($A158,'[3]Form &amp; Form Handler Details'!$Y:$Y,'[3]Form &amp; Form Handler Details'!JL:JL,"")</f>
        <v>0</v>
      </c>
      <c r="HP158" s="35">
        <f>_xlfn.XLOOKUP($A158,'[3]Form &amp; Form Handler Details'!$Y:$Y,'[3]Form &amp; Form Handler Details'!JM:JM,"")</f>
        <v>0</v>
      </c>
      <c r="HQ158" s="35">
        <f>_xlfn.XLOOKUP($A158,'[3]Form &amp; Form Handler Details'!$Y:$Y,'[3]Form &amp; Form Handler Details'!JN:JN,"")</f>
        <v>0</v>
      </c>
      <c r="HR158" s="35">
        <f>_xlfn.XLOOKUP($A158,'[3]Form &amp; Form Handler Details'!$Y:$Y,'[3]Form &amp; Form Handler Details'!JO:JO,"")</f>
        <v>0</v>
      </c>
      <c r="HS158" s="35">
        <f>_xlfn.XLOOKUP($A158,'[3]Form &amp; Form Handler Details'!$Y:$Y,'[3]Form &amp; Form Handler Details'!JP:JP,"")</f>
        <v>0</v>
      </c>
      <c r="HT158" s="35">
        <f>_xlfn.XLOOKUP($A158,'[3]Form &amp; Form Handler Details'!$Y:$Y,'[3]Form &amp; Form Handler Details'!JQ:JQ,"")</f>
        <v>0</v>
      </c>
      <c r="HU158" s="35">
        <f>_xlfn.XLOOKUP($A158,'[3]Form &amp; Form Handler Details'!$Y:$Y,'[3]Form &amp; Form Handler Details'!JR:JR,"")</f>
        <v>0</v>
      </c>
      <c r="HV158" s="35">
        <f>_xlfn.XLOOKUP($A158,'[3]Form &amp; Form Handler Details'!$Y:$Y,'[3]Form &amp; Form Handler Details'!JS:JS,"")</f>
        <v>0</v>
      </c>
      <c r="HW158" s="35">
        <f>_xlfn.XLOOKUP($A158,'[3]Form &amp; Form Handler Details'!$Y:$Y,'[3]Form &amp; Form Handler Details'!JT:JT,"")</f>
        <v>0</v>
      </c>
    </row>
    <row r="159" spans="1:231" ht="165" customHeight="1">
      <c r="A159" s="32" t="s">
        <v>322</v>
      </c>
      <c r="B159" s="32" t="str">
        <f>_xlfn.XLOOKUP(Table46[[#This Row],[UFID]],ATC!C:C,ATC!A:A,"")</f>
        <v>05</v>
      </c>
      <c r="C159" s="31" t="str">
        <f>_xlfn.XLOOKUP(Table46[[#This Row],[UFID]],ATC!C:C,ATC!E:E,"")</f>
        <v>QA Queue</v>
      </c>
      <c r="D159" s="31">
        <f>_xlfn.XLOOKUP(Table46[[#This Row],[UFID]],ATC!C:C,ATC!J:J,"")</f>
        <v>0</v>
      </c>
      <c r="E159" s="31" t="s">
        <v>614</v>
      </c>
      <c r="F159" s="34" t="str">
        <f>_xlfn.XLOOKUP(Table46[[#This Row],[UFID]],'[3]Form &amp; Form Handler Details'!$Y:$Y,'[3]Form &amp; Form Handler Details'!$F:$F,"")</f>
        <v>https://www.paypal.com/us/enterprise/paypal-braintree-plus-risk-solutions</v>
      </c>
      <c r="G159" s="34" t="str">
        <f>_xlfn.XLOOKUP(Table46[[#This Row],[UFID]],'[3]Form &amp; Form Handler Details'!$Y:$Y,'[3]Form &amp; Form Handler Details'!$I:$I,"")</f>
        <v>https://www.paypal.com/us/enterprise/paypal-braintree-plus-risk-solutions/thank-you</v>
      </c>
      <c r="H159" s="34" t="str">
        <f>_xlfn.XLOOKUP(Table46[[#This Row],[UFID]],'[3]Form &amp; Form Handler Details'!$Y:$Y,'[3]Form &amp; Form Handler Details'!$E:$E,"")</f>
        <v>https://pypd.paypal-mktg.com/l/925803/2022-09-09/2phnk</v>
      </c>
      <c r="I159" s="34" t="str">
        <f>_xlfn.XLOOKUP(Table46[[#This Row],[UFID]],'[3]Form &amp; Form Handler Details'!$Y:$Y,'[3]Form &amp; Form Handler Details'!$U:$U,"")</f>
        <v>NA-US-FRH-23-ABM-Braintree-and-Raas-Campaign-Form-Live</v>
      </c>
      <c r="J159" s="34" t="str">
        <f>_xlfn.XLOOKUP(Table46[[#This Row],[UFID]],'[3]Form &amp; Form Handler Details'!$Y:$Y,'[3]Form &amp; Form Handler Details'!$V:$V,"")</f>
        <v>https://pypd.paypal-mktg.com/l/925803/2023-04-27/2s12r</v>
      </c>
      <c r="K159" s="34" t="str">
        <f t="shared" si="4"/>
        <v>2023-04-27/2s12r</v>
      </c>
      <c r="L159" s="34" t="str">
        <f>_xlfn.XLOOKUP(Table46[[#This Row],[UFID]],'[3]Form &amp; Form Handler Details'!$Y:$Y,'[3]Form &amp; Form Handler Details'!$D:$D,"")</f>
        <v>NA-US-FRM-22-ABM-Braintree-and-Raas-Campaign-Form</v>
      </c>
      <c r="M159" s="35" t="str">
        <f>_xlfn.XLOOKUP($A159,'[3]Form &amp; Form Handler Details'!$Y:$Y,'[3]Form &amp; Form Handler Details'!BJ:BJ,"")</f>
        <v>First Name*</v>
      </c>
      <c r="N159" s="35" t="str">
        <f>_xlfn.XLOOKUP($A159,'[3]Form &amp; Form Handler Details'!$Y:$Y,'[3]Form &amp; Form Handler Details'!BK:BK,"")</f>
        <v>firstname</v>
      </c>
      <c r="O159" s="35" t="str">
        <f>_xlfn.XLOOKUP($A159,'[3]Form &amp; Form Handler Details'!$Y:$Y,'[3]Form &amp; Form Handler Details'!BL:BL,"")</f>
        <v>text</v>
      </c>
      <c r="P159" s="35" t="str">
        <f>_xlfn.XLOOKUP($A159,'[3]Form &amp; Form Handler Details'!$Y:$Y,'[3]Form &amp; Form Handler Details'!BM:BM,"")</f>
        <v>This field is required.</v>
      </c>
      <c r="Q159" s="35" t="str">
        <f>_xlfn.XLOOKUP($A159,'[3]Form &amp; Form Handler Details'!$Y:$Y,'[3]Form &amp; Form Handler Details'!BN:BN,"")</f>
        <v>Last Name*</v>
      </c>
      <c r="R159" s="35" t="str">
        <f>_xlfn.XLOOKUP($A159,'[3]Form &amp; Form Handler Details'!$Y:$Y,'[3]Form &amp; Form Handler Details'!BO:BO,"")</f>
        <v>lastname</v>
      </c>
      <c r="S159" s="35" t="str">
        <f>_xlfn.XLOOKUP($A159,'[3]Form &amp; Form Handler Details'!$Y:$Y,'[3]Form &amp; Form Handler Details'!BP:BP,"")</f>
        <v>text</v>
      </c>
      <c r="T159" s="35" t="str">
        <f>_xlfn.XLOOKUP($A159,'[3]Form &amp; Form Handler Details'!$Y:$Y,'[3]Form &amp; Form Handler Details'!BQ:BQ,"")</f>
        <v>This field is required.</v>
      </c>
      <c r="U159" s="35" t="str">
        <f>_xlfn.XLOOKUP($A159,'[3]Form &amp; Form Handler Details'!$Y:$Y,'[3]Form &amp; Form Handler Details'!BR:BR,"")</f>
        <v>Work email*</v>
      </c>
      <c r="V159" s="35" t="str">
        <f>_xlfn.XLOOKUP($A159,'[3]Form &amp; Form Handler Details'!$Y:$Y,'[3]Form &amp; Form Handler Details'!BS:BS,"")</f>
        <v>workemail</v>
      </c>
      <c r="W159" s="35" t="str">
        <f>_xlfn.XLOOKUP($A159,'[3]Form &amp; Form Handler Details'!$Y:$Y,'[3]Form &amp; Form Handler Details'!BT:BT,"")</f>
        <v>text</v>
      </c>
      <c r="X159" s="35" t="str">
        <f>_xlfn.XLOOKUP($A159,'[3]Form &amp; Form Handler Details'!$Y:$Y,'[3]Form &amp; Form Handler Details'!BU:BU,"")</f>
        <v>Enter valid work email</v>
      </c>
      <c r="Y159" s="35" t="str">
        <f>_xlfn.XLOOKUP($A159,'[3]Form &amp; Form Handler Details'!$Y:$Y,'[3]Form &amp; Form Handler Details'!BV:BV,"")</f>
        <v>Company name*</v>
      </c>
      <c r="Z159" s="35" t="str">
        <f>_xlfn.XLOOKUP($A159,'[3]Form &amp; Form Handler Details'!$Y:$Y,'[3]Form &amp; Form Handler Details'!BW:BW,"")</f>
        <v>companyname</v>
      </c>
      <c r="AA159" s="35" t="str">
        <f>_xlfn.XLOOKUP($A159,'[3]Form &amp; Form Handler Details'!$Y:$Y,'[3]Form &amp; Form Handler Details'!BX:BX,"")</f>
        <v>Text</v>
      </c>
      <c r="AB159" s="35" t="str">
        <f>_xlfn.XLOOKUP($A159,'[3]Form &amp; Form Handler Details'!$Y:$Y,'[3]Form &amp; Form Handler Details'!BY:BY,"")</f>
        <v>Enter valid company name</v>
      </c>
      <c r="AC159" s="35">
        <f>_xlfn.XLOOKUP($A159,'[3]Form &amp; Form Handler Details'!$Y:$Y,'[3]Form &amp; Form Handler Details'!BZ:BZ,"")</f>
        <v>0</v>
      </c>
      <c r="AD159" s="35">
        <f>_xlfn.XLOOKUP($A159,'[3]Form &amp; Form Handler Details'!$Y:$Y,'[3]Form &amp; Form Handler Details'!CA:CA,"")</f>
        <v>0</v>
      </c>
      <c r="AE159" s="35">
        <f>_xlfn.XLOOKUP($A159,'[3]Form &amp; Form Handler Details'!$Y:$Y,'[3]Form &amp; Form Handler Details'!CB:CB,"")</f>
        <v>0</v>
      </c>
      <c r="AF159" s="35">
        <f>_xlfn.XLOOKUP($A159,'[3]Form &amp; Form Handler Details'!$Y:$Y,'[3]Form &amp; Form Handler Details'!CC:CC,"")</f>
        <v>0</v>
      </c>
      <c r="AG159" s="35">
        <f>_xlfn.XLOOKUP($A159,'[3]Form &amp; Form Handler Details'!$Y:$Y,'[3]Form &amp; Form Handler Details'!CD:CD,"")</f>
        <v>0</v>
      </c>
      <c r="AH159" s="35">
        <f>_xlfn.XLOOKUP($A159,'[3]Form &amp; Form Handler Details'!$Y:$Y,'[3]Form &amp; Form Handler Details'!CE:CE,"")</f>
        <v>0</v>
      </c>
      <c r="AI159" s="35">
        <f>_xlfn.XLOOKUP($A159,'[3]Form &amp; Form Handler Details'!$Y:$Y,'[3]Form &amp; Form Handler Details'!CF:CF,"")</f>
        <v>0</v>
      </c>
      <c r="AJ159" s="35">
        <f>_xlfn.XLOOKUP($A159,'[3]Form &amp; Form Handler Details'!$Y:$Y,'[3]Form &amp; Form Handler Details'!CG:CG,"")</f>
        <v>0</v>
      </c>
      <c r="AK159" s="35">
        <f>_xlfn.XLOOKUP($A159,'[3]Form &amp; Form Handler Details'!$Y:$Y,'[3]Form &amp; Form Handler Details'!CH:CH,"")</f>
        <v>0</v>
      </c>
      <c r="AL159" s="35">
        <f>_xlfn.XLOOKUP($A159,'[3]Form &amp; Form Handler Details'!$Y:$Y,'[3]Form &amp; Form Handler Details'!CI:CI,"")</f>
        <v>0</v>
      </c>
      <c r="AM159" s="35">
        <f>_xlfn.XLOOKUP($A159,'[3]Form &amp; Form Handler Details'!$Y:$Y,'[3]Form &amp; Form Handler Details'!CJ:CJ,"")</f>
        <v>0</v>
      </c>
      <c r="AN159" s="35">
        <f>_xlfn.XLOOKUP($A159,'[3]Form &amp; Form Handler Details'!$Y:$Y,'[3]Form &amp; Form Handler Details'!CK:CK,"")</f>
        <v>0</v>
      </c>
      <c r="AO159" s="35" t="str">
        <f>_xlfn.XLOOKUP($A159,'[3]Form &amp; Form Handler Details'!$Y:$Y,'[3]Form &amp; Form Handler Details'!CL:CL,"")</f>
        <v>Phone number</v>
      </c>
      <c r="AP159" s="35" t="str">
        <f>_xlfn.XLOOKUP($A159,'[3]Form &amp; Form Handler Details'!$Y:$Y,'[3]Form &amp; Form Handler Details'!CM:CM,"")</f>
        <v>phonenumber</v>
      </c>
      <c r="AQ159" s="35" t="str">
        <f>_xlfn.XLOOKUP($A159,'[3]Form &amp; Form Handler Details'!$Y:$Y,'[3]Form &amp; Form Handler Details'!CN:CN,"")</f>
        <v>text</v>
      </c>
      <c r="AR159" s="35">
        <f>_xlfn.XLOOKUP($A159,'[3]Form &amp; Form Handler Details'!$Y:$Y,'[3]Form &amp; Form Handler Details'!CO:CO,"")</f>
        <v>0</v>
      </c>
      <c r="AS159" s="35" t="str">
        <f>_xlfn.XLOOKUP($A159,'[3]Form &amp; Form Handler Details'!$Y:$Y,'[3]Form &amp; Form Handler Details'!CP:CP,"")</f>
        <v>Title*</v>
      </c>
      <c r="AT159" s="35" t="str">
        <f>_xlfn.XLOOKUP($A159,'[3]Form &amp; Form Handler Details'!$Y:$Y,'[3]Form &amp; Form Handler Details'!CQ:CQ,"")</f>
        <v>jobtitle</v>
      </c>
      <c r="AU159" s="35" t="str">
        <f>_xlfn.XLOOKUP($A159,'[3]Form &amp; Form Handler Details'!$Y:$Y,'[3]Form &amp; Form Handler Details'!CR:CR,"")</f>
        <v>text</v>
      </c>
      <c r="AV159" s="35" t="str">
        <f>_xlfn.XLOOKUP($A159,'[3]Form &amp; Form Handler Details'!$Y:$Y,'[3]Form &amp; Form Handler Details'!CS:CS,"")</f>
        <v>Enter valid job title</v>
      </c>
      <c r="AW159" s="35" t="str">
        <f>_xlfn.XLOOKUP($A159,'[3]Form &amp; Form Handler Details'!$Y:$Y,'[3]Form &amp; Form Handler Details'!CT:CT,"")</f>
        <v>WebformURL</v>
      </c>
      <c r="AX159" s="35" t="str">
        <f>_xlfn.XLOOKUP($A159,'[3]Form &amp; Form Handler Details'!$Y:$Y,'[3]Form &amp; Form Handler Details'!CU:CU,"")</f>
        <v>webformurl</v>
      </c>
      <c r="AY159" s="35" t="str">
        <f>_xlfn.XLOOKUP($A159,'[3]Form &amp; Form Handler Details'!$Y:$Y,'[3]Form &amp; Form Handler Details'!CV:CV,"")</f>
        <v>hidden</v>
      </c>
      <c r="AZ159" s="35" t="str">
        <f>_xlfn.XLOOKUP($A159,'[3]Form &amp; Form Handler Details'!$Y:$Y,'[3]Form &amp; Form Handler Details'!CW:CW,"")</f>
        <v>gclid</v>
      </c>
      <c r="BA159" s="35" t="str">
        <f>_xlfn.XLOOKUP($A159,'[3]Form &amp; Form Handler Details'!$Y:$Y,'[3]Form &amp; Form Handler Details'!CX:CX,"")</f>
        <v>gclid</v>
      </c>
      <c r="BB159" s="35" t="str">
        <f>_xlfn.XLOOKUP($A159,'[3]Form &amp; Form Handler Details'!$Y:$Y,'[3]Form &amp; Form Handler Details'!CY:CY,"")</f>
        <v>hidden</v>
      </c>
      <c r="BC159" s="35">
        <f>_xlfn.XLOOKUP($A159,'[3]Form &amp; Form Handler Details'!$Y:$Y,'[3]Form &amp; Form Handler Details'!CZ:CZ,"")</f>
        <v>0</v>
      </c>
      <c r="BD159" s="35">
        <f>_xlfn.XLOOKUP($A159,'[3]Form &amp; Form Handler Details'!$Y:$Y,'[3]Form &amp; Form Handler Details'!DA:DA,"")</f>
        <v>0</v>
      </c>
      <c r="BE159" s="35">
        <f>_xlfn.XLOOKUP($A159,'[3]Form &amp; Form Handler Details'!$Y:$Y,'[3]Form &amp; Form Handler Details'!DB:DB,"")</f>
        <v>0</v>
      </c>
      <c r="BF159" s="35">
        <f>_xlfn.XLOOKUP($A159,'[3]Form &amp; Form Handler Details'!$Y:$Y,'[3]Form &amp; Form Handler Details'!DC:DC,"")</f>
        <v>0</v>
      </c>
      <c r="BG159" s="35">
        <f>_xlfn.XLOOKUP($A159,'[3]Form &amp; Form Handler Details'!$Y:$Y,'[3]Form &amp; Form Handler Details'!DD:DD,"")</f>
        <v>0</v>
      </c>
      <c r="BH159" s="35">
        <f>_xlfn.XLOOKUP($A159,'[3]Form &amp; Form Handler Details'!$Y:$Y,'[3]Form &amp; Form Handler Details'!DE:DE,"")</f>
        <v>0</v>
      </c>
      <c r="BI159" s="35">
        <f>_xlfn.XLOOKUP($A159,'[3]Form &amp; Form Handler Details'!$Y:$Y,'[3]Form &amp; Form Handler Details'!DF:DF,"")</f>
        <v>0</v>
      </c>
      <c r="BJ159" s="35">
        <f>_xlfn.XLOOKUP($A159,'[3]Form &amp; Form Handler Details'!$Y:$Y,'[3]Form &amp; Form Handler Details'!DG:DG,"")</f>
        <v>0</v>
      </c>
      <c r="BK159" s="35">
        <f>_xlfn.XLOOKUP($A159,'[3]Form &amp; Form Handler Details'!$Y:$Y,'[3]Form &amp; Form Handler Details'!DH:DH,"")</f>
        <v>0</v>
      </c>
      <c r="BL159" s="35">
        <f>_xlfn.XLOOKUP($A159,'[3]Form &amp; Form Handler Details'!$Y:$Y,'[3]Form &amp; Form Handler Details'!DI:DI,"")</f>
        <v>0</v>
      </c>
      <c r="BM159" s="35">
        <f>_xlfn.XLOOKUP($A159,'[3]Form &amp; Form Handler Details'!$Y:$Y,'[3]Form &amp; Form Handler Details'!DJ:DJ,"")</f>
        <v>0</v>
      </c>
      <c r="BN159" s="35">
        <f>_xlfn.XLOOKUP($A159,'[3]Form &amp; Form Handler Details'!$Y:$Y,'[3]Form &amp; Form Handler Details'!DK:DK,"")</f>
        <v>0</v>
      </c>
      <c r="BO159" s="35">
        <f>_xlfn.XLOOKUP($A159,'[3]Form &amp; Form Handler Details'!$Y:$Y,'[3]Form &amp; Form Handler Details'!DL:DL,"")</f>
        <v>0</v>
      </c>
      <c r="BP159" s="35">
        <f>_xlfn.XLOOKUP($A159,'[3]Form &amp; Form Handler Details'!$Y:$Y,'[3]Form &amp; Form Handler Details'!DM:DM,"")</f>
        <v>0</v>
      </c>
      <c r="BQ159" s="35">
        <f>_xlfn.XLOOKUP($A159,'[3]Form &amp; Form Handler Details'!$Y:$Y,'[3]Form &amp; Form Handler Details'!DN:DN,"")</f>
        <v>0</v>
      </c>
      <c r="BR159" s="35" t="str">
        <f>_xlfn.XLOOKUP($A159,'[3]Form &amp; Form Handler Details'!$Y:$Y,'[3]Form &amp; Form Handler Details'!DO:DO,"")</f>
        <v>Country*
United States
Canada</v>
      </c>
      <c r="BS159" s="35" t="str">
        <f>_xlfn.XLOOKUP($A159,'[3]Form &amp; Form Handler Details'!$Y:$Y,'[3]Form &amp; Form Handler Details'!DP:DP,"")</f>
        <v>US
CA</v>
      </c>
      <c r="BT159" s="35" t="str">
        <f>_xlfn.XLOOKUP($A159,'[3]Form &amp; Form Handler Details'!$Y:$Y,'[3]Form &amp; Form Handler Details'!DQ:DQ,"")</f>
        <v>country</v>
      </c>
      <c r="BU159" s="35" t="str">
        <f>_xlfn.XLOOKUP($A159,'[3]Form &amp; Form Handler Details'!$Y:$Y,'[3]Form &amp; Form Handler Details'!DR:DR,"")</f>
        <v>dropdown</v>
      </c>
      <c r="BV159" s="35" t="str">
        <f>_xlfn.XLOOKUP($A159,'[3]Form &amp; Form Handler Details'!$Y:$Y,'[3]Form &amp; Form Handler Details'!DS:DS,"")</f>
        <v>This field is required</v>
      </c>
      <c r="BW159" s="35" t="str">
        <f>_xlfn.XLOOKUP($A159,'[3]Form &amp; Form Handler Details'!$Y:$Y,'[3]Form &amp; Form Handler Details'!DT:DT,"")</f>
        <v>HoneyPot</v>
      </c>
      <c r="BX159" s="35" t="str">
        <f>_xlfn.XLOOKUP($A159,'[3]Form &amp; Form Handler Details'!$Y:$Y,'[3]Form &amp; Form Handler Details'!DU:DU,"")</f>
        <v>pardot_extra_field</v>
      </c>
      <c r="BY159" s="35" t="str">
        <f>_xlfn.XLOOKUP($A159,'[3]Form &amp; Form Handler Details'!$Y:$Y,'[3]Form &amp; Form Handler Details'!DV:DV,"")</f>
        <v>Hidden</v>
      </c>
      <c r="BZ159" s="35">
        <f>_xlfn.XLOOKUP($A159,'[3]Form &amp; Form Handler Details'!$Y:$Y,'[3]Form &amp; Form Handler Details'!DW:DW,"")</f>
        <v>0</v>
      </c>
      <c r="CA159" s="35">
        <f>_xlfn.XLOOKUP($A159,'[3]Form &amp; Form Handler Details'!$Y:$Y,'[3]Form &amp; Form Handler Details'!DX:DX,"")</f>
        <v>0</v>
      </c>
      <c r="CB159" s="35">
        <f>_xlfn.XLOOKUP($A159,'[3]Form &amp; Form Handler Details'!$Y:$Y,'[3]Form &amp; Form Handler Details'!DY:DY,"")</f>
        <v>0</v>
      </c>
      <c r="CC159" s="35">
        <f>_xlfn.XLOOKUP($A159,'[3]Form &amp; Form Handler Details'!$Y:$Y,'[3]Form &amp; Form Handler Details'!DZ:DZ,"")</f>
        <v>0</v>
      </c>
      <c r="CD159" s="35">
        <f>_xlfn.XLOOKUP($A159,'[3]Form &amp; Form Handler Details'!$Y:$Y,'[3]Form &amp; Form Handler Details'!EA:EA,"")</f>
        <v>0</v>
      </c>
      <c r="CE159" s="35">
        <f>_xlfn.XLOOKUP($A159,'[3]Form &amp; Form Handler Details'!$Y:$Y,'[3]Form &amp; Form Handler Details'!EB:EB,"")</f>
        <v>0</v>
      </c>
      <c r="CF159" s="35">
        <f>_xlfn.XLOOKUP($A159,'[3]Form &amp; Form Handler Details'!$Y:$Y,'[3]Form &amp; Form Handler Details'!EC:EC,"")</f>
        <v>0</v>
      </c>
      <c r="CG159" s="35">
        <f>_xlfn.XLOOKUP($A159,'[3]Form &amp; Form Handler Details'!$Y:$Y,'[3]Form &amp; Form Handler Details'!ED:ED,"")</f>
        <v>0</v>
      </c>
      <c r="CH159" s="35">
        <f>_xlfn.XLOOKUP($A159,'[3]Form &amp; Form Handler Details'!$Y:$Y,'[3]Form &amp; Form Handler Details'!EE:EE,"")</f>
        <v>0</v>
      </c>
      <c r="CI159" s="35">
        <f>_xlfn.XLOOKUP($A159,'[3]Form &amp; Form Handler Details'!$Y:$Y,'[3]Form &amp; Form Handler Details'!EF:EF,"")</f>
        <v>0</v>
      </c>
      <c r="CJ159" s="35">
        <f>_xlfn.XLOOKUP($A159,'[3]Form &amp; Form Handler Details'!$Y:$Y,'[3]Form &amp; Form Handler Details'!EG:EG,"")</f>
        <v>0</v>
      </c>
      <c r="CK159" s="35">
        <f>_xlfn.XLOOKUP($A159,'[3]Form &amp; Form Handler Details'!$Y:$Y,'[3]Form &amp; Form Handler Details'!EH:EH,"")</f>
        <v>0</v>
      </c>
      <c r="CL159" s="35">
        <f>_xlfn.XLOOKUP($A159,'[3]Form &amp; Form Handler Details'!$Y:$Y,'[3]Form &amp; Form Handler Details'!EI:EI,"")</f>
        <v>0</v>
      </c>
      <c r="CM159" s="35" t="str">
        <f>_xlfn.XLOOKUP($A159,'[3]Form &amp; Form Handler Details'!$Y:$Y,'[3]Form &amp; Form Handler Details'!EJ:EJ,"")</f>
        <v>I have read and accepted the  &lt;a href="https://www.paypal.com/ca/webapps/mpp/ua/privacy-full" style="color:#0070ba;" target="_blank"&gt;PayPal Canada Privacy Statement.&lt;/a&gt;.*
I consent to PayPal contacting me by phone or by email, and to sending me product or industry information relevant to my query. I know I can unsubscribe at any time.</v>
      </c>
      <c r="CN159" s="35" t="str">
        <f>_xlfn.XLOOKUP($A159,'[3]Form &amp; Form Handler Details'!$Y:$Y,'[3]Form &amp; Form Handler Details'!EK:EK,"")</f>
        <v>formterms</v>
      </c>
      <c r="CO159" s="35" t="str">
        <f>_xlfn.XLOOKUP($A159,'[3]Form &amp; Form Handler Details'!$Y:$Y,'[3]Form &amp; Form Handler Details'!EL:EL,"")</f>
        <v>checkbox
dependent on country</v>
      </c>
      <c r="CP159" s="35" t="str">
        <f>_xlfn.XLOOKUP($A159,'[3]Form &amp; Form Handler Details'!$Y:$Y,'[3]Form &amp; Form Handler Details'!EM:EM,"")</f>
        <v>This field is required.</v>
      </c>
      <c r="CQ159" s="35" t="str">
        <f>_xlfn.XLOOKUP($A159,'[3]Form &amp; Form Handler Details'!$Y:$Y,'[3]Form &amp; Form Handler Details'!EN:EN,"")</f>
        <v>I have read and accepted the &lt;a href="https://www.paypal.com/us/webapps/mpp/ua/privacy-full" style="color:#0070ba;" target="_blank"&gt;PayPal Privacy Statement&lt;/a&gt;.
I consent to PayPal contacting me by phone or by email, and to sending me product or industry information relevant to my query. I know I can unsubscribe at any time.</v>
      </c>
      <c r="CR159" s="35" t="str">
        <f>_xlfn.XLOOKUP($A159,'[3]Form &amp; Form Handler Details'!$Y:$Y,'[3]Form &amp; Form Handler Details'!EO:EO,"")</f>
        <v>privacyconsent</v>
      </c>
      <c r="CS159" s="35" t="str">
        <f>_xlfn.XLOOKUP($A159,'[3]Form &amp; Form Handler Details'!$Y:$Y,'[3]Form &amp; Form Handler Details'!EP:EP,"")</f>
        <v>checkbox
dependent on country</v>
      </c>
      <c r="CT159" s="35" t="str">
        <f>_xlfn.XLOOKUP($A159,'[3]Form &amp; Form Handler Details'!$Y:$Y,'[3]Form &amp; Form Handler Details'!EQ:EQ,"")</f>
        <v>This field is required</v>
      </c>
      <c r="CU159" s="35">
        <f>_xlfn.XLOOKUP($A159,'[3]Form &amp; Form Handler Details'!$Y:$Y,'[3]Form &amp; Form Handler Details'!ER:ER,"")</f>
        <v>0</v>
      </c>
      <c r="CV159" s="35">
        <f>_xlfn.XLOOKUP($A159,'[3]Form &amp; Form Handler Details'!$Y:$Y,'[3]Form &amp; Form Handler Details'!ES:ES,"")</f>
        <v>0</v>
      </c>
      <c r="CW159" s="35">
        <f>_xlfn.XLOOKUP($A159,'[3]Form &amp; Form Handler Details'!$Y:$Y,'[3]Form &amp; Form Handler Details'!ET:ET,"")</f>
        <v>0</v>
      </c>
      <c r="CX159" s="35">
        <f>_xlfn.XLOOKUP($A159,'[3]Form &amp; Form Handler Details'!$Y:$Y,'[3]Form &amp; Form Handler Details'!EU:EU,"")</f>
        <v>0</v>
      </c>
      <c r="CY159" s="35">
        <f>_xlfn.XLOOKUP($A159,'[3]Form &amp; Form Handler Details'!$Y:$Y,'[3]Form &amp; Form Handler Details'!EV:EV,"")</f>
        <v>0</v>
      </c>
      <c r="CZ159" s="35">
        <f>_xlfn.XLOOKUP($A159,'[3]Form &amp; Form Handler Details'!$Y:$Y,'[3]Form &amp; Form Handler Details'!EW:EW,"")</f>
        <v>0</v>
      </c>
      <c r="DA159" s="35">
        <f>_xlfn.XLOOKUP($A159,'[3]Form &amp; Form Handler Details'!$Y:$Y,'[3]Form &amp; Form Handler Details'!EX:EX,"")</f>
        <v>0</v>
      </c>
      <c r="DB159" s="35">
        <f>_xlfn.XLOOKUP($A159,'[3]Form &amp; Form Handler Details'!$Y:$Y,'[3]Form &amp; Form Handler Details'!EY:EY,"")</f>
        <v>0</v>
      </c>
      <c r="DC159" s="35">
        <f>_xlfn.XLOOKUP($A159,'[3]Form &amp; Form Handler Details'!$Y:$Y,'[3]Form &amp; Form Handler Details'!EZ:EZ,"")</f>
        <v>0</v>
      </c>
      <c r="DD159" s="35">
        <f>_xlfn.XLOOKUP($A159,'[3]Form &amp; Form Handler Details'!$Y:$Y,'[3]Form &amp; Form Handler Details'!FA:FA,"")</f>
        <v>0</v>
      </c>
      <c r="DE159" s="35">
        <f>_xlfn.XLOOKUP($A159,'[3]Form &amp; Form Handler Details'!$Y:$Y,'[3]Form &amp; Form Handler Details'!FB:FB,"")</f>
        <v>0</v>
      </c>
      <c r="DF159" s="35">
        <f>_xlfn.XLOOKUP($A159,'[3]Form &amp; Form Handler Details'!$Y:$Y,'[3]Form &amp; Form Handler Details'!FC:FC,"")</f>
        <v>0</v>
      </c>
      <c r="DG159" s="35">
        <f>_xlfn.XLOOKUP($A159,'[3]Form &amp; Form Handler Details'!$Y:$Y,'[3]Form &amp; Form Handler Details'!FD:FD,"")</f>
        <v>0</v>
      </c>
      <c r="DH159" s="35">
        <f>_xlfn.XLOOKUP($A159,'[3]Form &amp; Form Handler Details'!$Y:$Y,'[3]Form &amp; Form Handler Details'!FE:FE,"")</f>
        <v>0</v>
      </c>
      <c r="DI159" s="35">
        <f>_xlfn.XLOOKUP($A159,'[3]Form &amp; Form Handler Details'!$Y:$Y,'[3]Form &amp; Form Handler Details'!FF:FF,"")</f>
        <v>0</v>
      </c>
      <c r="DJ159" s="35">
        <f>_xlfn.XLOOKUP($A159,'[3]Form &amp; Form Handler Details'!$Y:$Y,'[3]Form &amp; Form Handler Details'!FG:FG,"")</f>
        <v>0</v>
      </c>
      <c r="DK159" s="35">
        <f>_xlfn.XLOOKUP($A159,'[3]Form &amp; Form Handler Details'!$Y:$Y,'[3]Form &amp; Form Handler Details'!FH:FH,"")</f>
        <v>0</v>
      </c>
      <c r="DL159" s="35">
        <f>_xlfn.XLOOKUP($A159,'[3]Form &amp; Form Handler Details'!$Y:$Y,'[3]Form &amp; Form Handler Details'!FI:FI,"")</f>
        <v>0</v>
      </c>
      <c r="DM159" s="35">
        <f>_xlfn.XLOOKUP($A159,'[3]Form &amp; Form Handler Details'!$Y:$Y,'[3]Form &amp; Form Handler Details'!FJ:FJ,"")</f>
        <v>0</v>
      </c>
      <c r="DN159" s="35">
        <f>_xlfn.XLOOKUP($A159,'[3]Form &amp; Form Handler Details'!$Y:$Y,'[3]Form &amp; Form Handler Details'!FK:FK,"")</f>
        <v>0</v>
      </c>
      <c r="DO159" s="35">
        <f>_xlfn.XLOOKUP($A159,'[3]Form &amp; Form Handler Details'!$Y:$Y,'[3]Form &amp; Form Handler Details'!FL:FL,"")</f>
        <v>0</v>
      </c>
      <c r="DP159" s="35">
        <f>_xlfn.XLOOKUP($A159,'[3]Form &amp; Form Handler Details'!$Y:$Y,'[3]Form &amp; Form Handler Details'!FM:FM,"")</f>
        <v>0</v>
      </c>
      <c r="DQ159" s="35">
        <f>_xlfn.XLOOKUP($A159,'[3]Form &amp; Form Handler Details'!$Y:$Y,'[3]Form &amp; Form Handler Details'!FN:FN,"")</f>
        <v>0</v>
      </c>
      <c r="DR159" s="35">
        <f>_xlfn.XLOOKUP($A159,'[3]Form &amp; Form Handler Details'!$Y:$Y,'[3]Form &amp; Form Handler Details'!FO:FO,"")</f>
        <v>0</v>
      </c>
      <c r="DS159" s="35">
        <f>_xlfn.XLOOKUP($A159,'[3]Form &amp; Form Handler Details'!$Y:$Y,'[3]Form &amp; Form Handler Details'!FP:FP,"")</f>
        <v>0</v>
      </c>
      <c r="DT159" s="35">
        <f>_xlfn.XLOOKUP($A159,'[3]Form &amp; Form Handler Details'!$Y:$Y,'[3]Form &amp; Form Handler Details'!FQ:FQ,"")</f>
        <v>0</v>
      </c>
      <c r="DU159" s="35" t="str">
        <f>_xlfn.XLOOKUP($A159,'[3]Form &amp; Form Handler Details'!$Y:$Y,'[3]Form &amp; Form Handler Details'!FR:FR,"")</f>
        <v>Estimate of Total Online Volume*</v>
      </c>
      <c r="DV159" s="35" t="str">
        <f>_xlfn.XLOOKUP($A159,'[3]Form &amp; Form Handler Details'!$Y:$Y,'[3]Form &amp; Form Handler Details'!FS:FS,"")</f>
        <v>totalonlinevolume</v>
      </c>
      <c r="DW159" s="35" t="str">
        <f>_xlfn.XLOOKUP($A159,'[3]Form &amp; Form Handler Details'!$Y:$Y,'[3]Form &amp; Form Handler Details'!FT:FT,"")</f>
        <v>text</v>
      </c>
      <c r="DX159" s="35" t="str">
        <f>_xlfn.XLOOKUP($A159,'[3]Form &amp; Form Handler Details'!$Y:$Y,'[3]Form &amp; Form Handler Details'!FU:FU,"")</f>
        <v>This field is required (Numbers only)</v>
      </c>
      <c r="DY159" s="35">
        <f>_xlfn.XLOOKUP($A159,'[3]Form &amp; Form Handler Details'!$Y:$Y,'[3]Form &amp; Form Handler Details'!FV:FV,"")</f>
        <v>0</v>
      </c>
      <c r="DZ159" s="35">
        <f>_xlfn.XLOOKUP($A159,'[3]Form &amp; Form Handler Details'!$Y:$Y,'[3]Form &amp; Form Handler Details'!FW:FW,"")</f>
        <v>0</v>
      </c>
      <c r="EA159" s="35">
        <f>_xlfn.XLOOKUP($A159,'[3]Form &amp; Form Handler Details'!$Y:$Y,'[3]Form &amp; Form Handler Details'!FX:FX,"")</f>
        <v>0</v>
      </c>
      <c r="EB159" s="35">
        <f>_xlfn.XLOOKUP($A159,'[3]Form &amp; Form Handler Details'!$Y:$Y,'[3]Form &amp; Form Handler Details'!FY:FY,"")</f>
        <v>0</v>
      </c>
      <c r="EC159" s="35">
        <f>_xlfn.XLOOKUP($A159,'[3]Form &amp; Form Handler Details'!$Y:$Y,'[3]Form &amp; Form Handler Details'!FZ:FZ,"")</f>
        <v>0</v>
      </c>
      <c r="ED159" s="35">
        <f>_xlfn.XLOOKUP($A159,'[3]Form &amp; Form Handler Details'!$Y:$Y,'[3]Form &amp; Form Handler Details'!GA:GA,"")</f>
        <v>0</v>
      </c>
      <c r="EE159" s="35">
        <f>_xlfn.XLOOKUP($A159,'[3]Form &amp; Form Handler Details'!$Y:$Y,'[3]Form &amp; Form Handler Details'!GB:GB,"")</f>
        <v>0</v>
      </c>
      <c r="EF159" s="35">
        <f>_xlfn.XLOOKUP($A159,'[3]Form &amp; Form Handler Details'!$Y:$Y,'[3]Form &amp; Form Handler Details'!GC:GC,"")</f>
        <v>0</v>
      </c>
      <c r="EG159" s="35">
        <f>_xlfn.XLOOKUP($A159,'[3]Form &amp; Form Handler Details'!$Y:$Y,'[3]Form &amp; Form Handler Details'!GD:GD,"")</f>
        <v>0</v>
      </c>
      <c r="EH159" s="35">
        <f>_xlfn.XLOOKUP($A159,'[3]Form &amp; Form Handler Details'!$Y:$Y,'[3]Form &amp; Form Handler Details'!GE:GE,"")</f>
        <v>0</v>
      </c>
      <c r="EI159" s="35">
        <f>_xlfn.XLOOKUP($A159,'[3]Form &amp; Form Handler Details'!$Y:$Y,'[3]Form &amp; Form Handler Details'!GF:GF,"")</f>
        <v>0</v>
      </c>
      <c r="EJ159" s="35">
        <f>_xlfn.XLOOKUP($A159,'[3]Form &amp; Form Handler Details'!$Y:$Y,'[3]Form &amp; Form Handler Details'!GG:GG,"")</f>
        <v>0</v>
      </c>
      <c r="EK159" s="35">
        <f>_xlfn.XLOOKUP($A159,'[3]Form &amp; Form Handler Details'!$Y:$Y,'[3]Form &amp; Form Handler Details'!GH:GH,"")</f>
        <v>0</v>
      </c>
      <c r="EL159" s="35">
        <f>_xlfn.XLOOKUP($A159,'[3]Form &amp; Form Handler Details'!$Y:$Y,'[3]Form &amp; Form Handler Details'!GI:GI,"")</f>
        <v>0</v>
      </c>
      <c r="EM159" s="35">
        <f>_xlfn.XLOOKUP($A159,'[3]Form &amp; Form Handler Details'!$Y:$Y,'[3]Form &amp; Form Handler Details'!GJ:GJ,"")</f>
        <v>0</v>
      </c>
      <c r="EN159" s="35">
        <f>_xlfn.XLOOKUP($A159,'[3]Form &amp; Form Handler Details'!$Y:$Y,'[3]Form &amp; Form Handler Details'!GK:GK,"")</f>
        <v>0</v>
      </c>
      <c r="EO159" s="35">
        <f>_xlfn.XLOOKUP($A159,'[3]Form &amp; Form Handler Details'!$Y:$Y,'[3]Form &amp; Form Handler Details'!GL:GL,"")</f>
        <v>0</v>
      </c>
      <c r="EP159" s="35">
        <f>_xlfn.XLOOKUP($A159,'[3]Form &amp; Form Handler Details'!$Y:$Y,'[3]Form &amp; Form Handler Details'!GM:GM,"")</f>
        <v>0</v>
      </c>
      <c r="EQ159" s="35">
        <f>_xlfn.XLOOKUP($A159,'[3]Form &amp; Form Handler Details'!$Y:$Y,'[3]Form &amp; Form Handler Details'!GN:GN,"")</f>
        <v>0</v>
      </c>
      <c r="ER159" s="35">
        <f>_xlfn.XLOOKUP($A159,'[3]Form &amp; Form Handler Details'!$Y:$Y,'[3]Form &amp; Form Handler Details'!GO:GO,"")</f>
        <v>0</v>
      </c>
      <c r="ES159" s="35">
        <f>_xlfn.XLOOKUP($A159,'[3]Form &amp; Form Handler Details'!$Y:$Y,'[3]Form &amp; Form Handler Details'!GP:GP,"")</f>
        <v>0</v>
      </c>
      <c r="ET159" s="35">
        <f>_xlfn.XLOOKUP($A159,'[3]Form &amp; Form Handler Details'!$Y:$Y,'[3]Form &amp; Form Handler Details'!GQ:GQ,"")</f>
        <v>0</v>
      </c>
      <c r="EU159" s="35">
        <f>_xlfn.XLOOKUP($A159,'[3]Form &amp; Form Handler Details'!$Y:$Y,'[3]Form &amp; Form Handler Details'!GR:GR,"")</f>
        <v>0</v>
      </c>
      <c r="EV159" s="35">
        <f>_xlfn.XLOOKUP($A159,'[3]Form &amp; Form Handler Details'!$Y:$Y,'[3]Form &amp; Form Handler Details'!GS:GS,"")</f>
        <v>0</v>
      </c>
      <c r="EW159" s="35">
        <f>_xlfn.XLOOKUP($A159,'[3]Form &amp; Form Handler Details'!$Y:$Y,'[3]Form &amp; Form Handler Details'!GT:GT,"")</f>
        <v>0</v>
      </c>
      <c r="EX159" s="35">
        <f>_xlfn.XLOOKUP($A159,'[3]Form &amp; Form Handler Details'!$Y:$Y,'[3]Form &amp; Form Handler Details'!GU:GU,"")</f>
        <v>0</v>
      </c>
      <c r="EY159" s="35">
        <f>_xlfn.XLOOKUP($A159,'[3]Form &amp; Form Handler Details'!$Y:$Y,'[3]Form &amp; Form Handler Details'!GV:GV,"")</f>
        <v>0</v>
      </c>
      <c r="EZ159" s="35">
        <f>_xlfn.XLOOKUP($A159,'[3]Form &amp; Form Handler Details'!$Y:$Y,'[3]Form &amp; Form Handler Details'!GW:GW,"")</f>
        <v>0</v>
      </c>
      <c r="FA159" s="35">
        <f>_xlfn.XLOOKUP($A159,'[3]Form &amp; Form Handler Details'!$Y:$Y,'[3]Form &amp; Form Handler Details'!GX:GX,"")</f>
        <v>0</v>
      </c>
      <c r="FB159" s="35">
        <f>_xlfn.XLOOKUP($A159,'[3]Form &amp; Form Handler Details'!$Y:$Y,'[3]Form &amp; Form Handler Details'!GY:GY,"")</f>
        <v>0</v>
      </c>
      <c r="FC159" s="35">
        <f>_xlfn.XLOOKUP($A159,'[3]Form &amp; Form Handler Details'!$Y:$Y,'[3]Form &amp; Form Handler Details'!GZ:GZ,"")</f>
        <v>0</v>
      </c>
      <c r="FD159" s="35">
        <f>_xlfn.XLOOKUP($A159,'[3]Form &amp; Form Handler Details'!$Y:$Y,'[3]Form &amp; Form Handler Details'!HA:HA,"")</f>
        <v>0</v>
      </c>
      <c r="FE159" s="35">
        <f>_xlfn.XLOOKUP($A159,'[3]Form &amp; Form Handler Details'!$Y:$Y,'[3]Form &amp; Form Handler Details'!HB:HB,"")</f>
        <v>0</v>
      </c>
      <c r="FF159" s="35">
        <f>_xlfn.XLOOKUP($A159,'[3]Form &amp; Form Handler Details'!$Y:$Y,'[3]Form &amp; Form Handler Details'!HC:HC,"")</f>
        <v>0</v>
      </c>
      <c r="FG159" s="35">
        <f>_xlfn.XLOOKUP($A159,'[3]Form &amp; Form Handler Details'!$Y:$Y,'[3]Form &amp; Form Handler Details'!HD:HD,"")</f>
        <v>0</v>
      </c>
      <c r="FH159" s="35">
        <f>_xlfn.XLOOKUP($A159,'[3]Form &amp; Form Handler Details'!$Y:$Y,'[3]Form &amp; Form Handler Details'!HE:HE,"")</f>
        <v>0</v>
      </c>
      <c r="FI159" s="35">
        <f>_xlfn.XLOOKUP($A159,'[3]Form &amp; Form Handler Details'!$Y:$Y,'[3]Form &amp; Form Handler Details'!HF:HF,"")</f>
        <v>0</v>
      </c>
      <c r="FJ159" s="35">
        <f>_xlfn.XLOOKUP($A159,'[3]Form &amp; Form Handler Details'!$Y:$Y,'[3]Form &amp; Form Handler Details'!HG:HG,"")</f>
        <v>0</v>
      </c>
      <c r="FK159" s="35">
        <f>_xlfn.XLOOKUP($A159,'[3]Form &amp; Form Handler Details'!$Y:$Y,'[3]Form &amp; Form Handler Details'!HH:HH,"")</f>
        <v>0</v>
      </c>
      <c r="FL159" s="35">
        <f>_xlfn.XLOOKUP($A159,'[3]Form &amp; Form Handler Details'!$Y:$Y,'[3]Form &amp; Form Handler Details'!HI:HI,"")</f>
        <v>0</v>
      </c>
      <c r="FM159" s="35">
        <f>_xlfn.XLOOKUP($A159,'[3]Form &amp; Form Handler Details'!$Y:$Y,'[3]Form &amp; Form Handler Details'!HJ:HJ,"")</f>
        <v>0</v>
      </c>
      <c r="FN159" s="35">
        <f>_xlfn.XLOOKUP($A159,'[3]Form &amp; Form Handler Details'!$Y:$Y,'[3]Form &amp; Form Handler Details'!HK:HK,"")</f>
        <v>0</v>
      </c>
      <c r="FO159" s="35">
        <f>_xlfn.XLOOKUP($A159,'[3]Form &amp; Form Handler Details'!$Y:$Y,'[3]Form &amp; Form Handler Details'!HL:HL,"")</f>
        <v>0</v>
      </c>
      <c r="FP159" s="35">
        <f>_xlfn.XLOOKUP($A159,'[3]Form &amp; Form Handler Details'!$Y:$Y,'[3]Form &amp; Form Handler Details'!HM:HM,"")</f>
        <v>0</v>
      </c>
      <c r="FQ159" s="35">
        <f>_xlfn.XLOOKUP($A159,'[3]Form &amp; Form Handler Details'!$Y:$Y,'[3]Form &amp; Form Handler Details'!HN:HN,"")</f>
        <v>0</v>
      </c>
      <c r="FR159" s="35">
        <f>_xlfn.XLOOKUP($A159,'[3]Form &amp; Form Handler Details'!$Y:$Y,'[3]Form &amp; Form Handler Details'!HO:HO,"")</f>
        <v>0</v>
      </c>
      <c r="FS159" s="35">
        <f>_xlfn.XLOOKUP($A159,'[3]Form &amp; Form Handler Details'!$Y:$Y,'[3]Form &amp; Form Handler Details'!HP:HP,"")</f>
        <v>0</v>
      </c>
      <c r="FT159" s="35">
        <f>_xlfn.XLOOKUP($A159,'[3]Form &amp; Form Handler Details'!$Y:$Y,'[3]Form &amp; Form Handler Details'!HQ:HQ,"")</f>
        <v>0</v>
      </c>
      <c r="FU159" s="35">
        <f>_xlfn.XLOOKUP($A159,'[3]Form &amp; Form Handler Details'!$Y:$Y,'[3]Form &amp; Form Handler Details'!HR:HR,"")</f>
        <v>0</v>
      </c>
      <c r="FV159" s="35">
        <f>_xlfn.XLOOKUP($A159,'[3]Form &amp; Form Handler Details'!$Y:$Y,'[3]Form &amp; Form Handler Details'!HS:HS,"")</f>
        <v>0</v>
      </c>
      <c r="FW159" s="35">
        <f>_xlfn.XLOOKUP($A159,'[3]Form &amp; Form Handler Details'!$Y:$Y,'[3]Form &amp; Form Handler Details'!HT:HT,"")</f>
        <v>0</v>
      </c>
      <c r="FX159" s="35">
        <f>_xlfn.XLOOKUP($A159,'[3]Form &amp; Form Handler Details'!$Y:$Y,'[3]Form &amp; Form Handler Details'!HU:HU,"")</f>
        <v>0</v>
      </c>
      <c r="FY159" s="35">
        <f>_xlfn.XLOOKUP($A159,'[3]Form &amp; Form Handler Details'!$Y:$Y,'[3]Form &amp; Form Handler Details'!HV:HV,"")</f>
        <v>0</v>
      </c>
      <c r="FZ159" s="35">
        <f>_xlfn.XLOOKUP($A159,'[3]Form &amp; Form Handler Details'!$Y:$Y,'[3]Form &amp; Form Handler Details'!HW:HW,"")</f>
        <v>0</v>
      </c>
      <c r="GA159" s="35">
        <f>_xlfn.XLOOKUP($A159,'[3]Form &amp; Form Handler Details'!$Y:$Y,'[3]Form &amp; Form Handler Details'!HX:HX,"")</f>
        <v>0</v>
      </c>
      <c r="GB159" s="35">
        <f>_xlfn.XLOOKUP($A159,'[3]Form &amp; Form Handler Details'!$Y:$Y,'[3]Form &amp; Form Handler Details'!HY:HY,"")</f>
        <v>0</v>
      </c>
      <c r="GC159" s="35">
        <f>_xlfn.XLOOKUP($A159,'[3]Form &amp; Form Handler Details'!$Y:$Y,'[3]Form &amp; Form Handler Details'!HZ:HZ,"")</f>
        <v>0</v>
      </c>
      <c r="GD159" s="35">
        <f>_xlfn.XLOOKUP($A159,'[3]Form &amp; Form Handler Details'!$Y:$Y,'[3]Form &amp; Form Handler Details'!IA:IA,"")</f>
        <v>0</v>
      </c>
      <c r="GE159" s="35">
        <f>_xlfn.XLOOKUP($A159,'[3]Form &amp; Form Handler Details'!$Y:$Y,'[3]Form &amp; Form Handler Details'!IB:IB,"")</f>
        <v>0</v>
      </c>
      <c r="GF159" s="35">
        <f>_xlfn.XLOOKUP($A159,'[3]Form &amp; Form Handler Details'!$Y:$Y,'[3]Form &amp; Form Handler Details'!IC:IC,"")</f>
        <v>0</v>
      </c>
      <c r="GG159" s="35">
        <f>_xlfn.XLOOKUP($A159,'[3]Form &amp; Form Handler Details'!$Y:$Y,'[3]Form &amp; Form Handler Details'!ID:ID,"")</f>
        <v>0</v>
      </c>
      <c r="GH159" s="35">
        <f>_xlfn.XLOOKUP($A159,'[3]Form &amp; Form Handler Details'!$Y:$Y,'[3]Form &amp; Form Handler Details'!IE:IE,"")</f>
        <v>0</v>
      </c>
      <c r="GI159" s="35">
        <f>_xlfn.XLOOKUP($A159,'[3]Form &amp; Form Handler Details'!$Y:$Y,'[3]Form &amp; Form Handler Details'!IF:IF,"")</f>
        <v>0</v>
      </c>
      <c r="GJ159" s="35">
        <f>_xlfn.XLOOKUP($A159,'[3]Form &amp; Form Handler Details'!$Y:$Y,'[3]Form &amp; Form Handler Details'!IG:IG,"")</f>
        <v>0</v>
      </c>
      <c r="GK159" s="35">
        <f>_xlfn.XLOOKUP($A159,'[3]Form &amp; Form Handler Details'!$Y:$Y,'[3]Form &amp; Form Handler Details'!IH:IH,"")</f>
        <v>0</v>
      </c>
      <c r="GL159" s="35">
        <f>_xlfn.XLOOKUP($A159,'[3]Form &amp; Form Handler Details'!$Y:$Y,'[3]Form &amp; Form Handler Details'!II:II,"")</f>
        <v>0</v>
      </c>
      <c r="GM159" s="35">
        <f>_xlfn.XLOOKUP($A159,'[3]Form &amp; Form Handler Details'!$Y:$Y,'[3]Form &amp; Form Handler Details'!IJ:IJ,"")</f>
        <v>0</v>
      </c>
      <c r="GN159" s="35">
        <f>_xlfn.XLOOKUP($A159,'[3]Form &amp; Form Handler Details'!$Y:$Y,'[3]Form &amp; Form Handler Details'!IK:IK,"")</f>
        <v>0</v>
      </c>
      <c r="GO159" s="35">
        <f>_xlfn.XLOOKUP($A159,'[3]Form &amp; Form Handler Details'!$Y:$Y,'[3]Form &amp; Form Handler Details'!IL:IL,"")</f>
        <v>0</v>
      </c>
      <c r="GP159" s="35">
        <f>_xlfn.XLOOKUP($A159,'[3]Form &amp; Form Handler Details'!$Y:$Y,'[3]Form &amp; Form Handler Details'!IM:IM,"")</f>
        <v>0</v>
      </c>
      <c r="GQ159" s="35">
        <f>_xlfn.XLOOKUP($A159,'[3]Form &amp; Form Handler Details'!$Y:$Y,'[3]Form &amp; Form Handler Details'!IN:IN,"")</f>
        <v>0</v>
      </c>
      <c r="GR159" s="35">
        <f>_xlfn.XLOOKUP($A159,'[3]Form &amp; Form Handler Details'!$Y:$Y,'[3]Form &amp; Form Handler Details'!IO:IO,"")</f>
        <v>0</v>
      </c>
      <c r="GS159" s="35">
        <f>_xlfn.XLOOKUP($A159,'[3]Form &amp; Form Handler Details'!$Y:$Y,'[3]Form &amp; Form Handler Details'!IP:IP,"")</f>
        <v>0</v>
      </c>
      <c r="GT159" s="35">
        <f>_xlfn.XLOOKUP($A159,'[3]Form &amp; Form Handler Details'!$Y:$Y,'[3]Form &amp; Form Handler Details'!IQ:IQ,"")</f>
        <v>0</v>
      </c>
      <c r="GU159" s="35">
        <f>_xlfn.XLOOKUP($A159,'[3]Form &amp; Form Handler Details'!$Y:$Y,'[3]Form &amp; Form Handler Details'!IR:IR,"")</f>
        <v>0</v>
      </c>
      <c r="GV159" s="35">
        <f>_xlfn.XLOOKUP($A159,'[3]Form &amp; Form Handler Details'!$Y:$Y,'[3]Form &amp; Form Handler Details'!IS:IS,"")</f>
        <v>0</v>
      </c>
      <c r="GW159" s="35">
        <f>_xlfn.XLOOKUP($A159,'[3]Form &amp; Form Handler Details'!$Y:$Y,'[3]Form &amp; Form Handler Details'!IT:IT,"")</f>
        <v>0</v>
      </c>
      <c r="GX159" s="35">
        <f>_xlfn.XLOOKUP($A159,'[3]Form &amp; Form Handler Details'!$Y:$Y,'[3]Form &amp; Form Handler Details'!IU:IU,"")</f>
        <v>0</v>
      </c>
      <c r="GY159" s="35">
        <f>_xlfn.XLOOKUP($A159,'[3]Form &amp; Form Handler Details'!$Y:$Y,'[3]Form &amp; Form Handler Details'!IV:IV,"")</f>
        <v>0</v>
      </c>
      <c r="GZ159" s="35">
        <f>_xlfn.XLOOKUP($A159,'[3]Form &amp; Form Handler Details'!$Y:$Y,'[3]Form &amp; Form Handler Details'!IW:IW,"")</f>
        <v>0</v>
      </c>
      <c r="HA159" s="35">
        <f>_xlfn.XLOOKUP($A159,'[3]Form &amp; Form Handler Details'!$Y:$Y,'[3]Form &amp; Form Handler Details'!IX:IX,"")</f>
        <v>0</v>
      </c>
      <c r="HB159" s="35">
        <f>_xlfn.XLOOKUP($A159,'[3]Form &amp; Form Handler Details'!$Y:$Y,'[3]Form &amp; Form Handler Details'!IY:IY,"")</f>
        <v>0</v>
      </c>
      <c r="HC159" s="35">
        <f>_xlfn.XLOOKUP($A159,'[3]Form &amp; Form Handler Details'!$Y:$Y,'[3]Form &amp; Form Handler Details'!IZ:IZ,"")</f>
        <v>0</v>
      </c>
      <c r="HD159" s="35">
        <f>_xlfn.XLOOKUP($A159,'[3]Form &amp; Form Handler Details'!$Y:$Y,'[3]Form &amp; Form Handler Details'!JA:JA,"")</f>
        <v>0</v>
      </c>
      <c r="HE159" s="35">
        <f>_xlfn.XLOOKUP($A159,'[3]Form &amp; Form Handler Details'!$Y:$Y,'[3]Form &amp; Form Handler Details'!JB:JB,"")</f>
        <v>0</v>
      </c>
      <c r="HF159" s="35">
        <f>_xlfn.XLOOKUP($A159,'[3]Form &amp; Form Handler Details'!$Y:$Y,'[3]Form &amp; Form Handler Details'!JC:JC,"")</f>
        <v>0</v>
      </c>
      <c r="HG159" s="35">
        <f>_xlfn.XLOOKUP($A159,'[3]Form &amp; Form Handler Details'!$Y:$Y,'[3]Form &amp; Form Handler Details'!JD:JD,"")</f>
        <v>0</v>
      </c>
      <c r="HH159" s="35">
        <f>_xlfn.XLOOKUP($A159,'[3]Form &amp; Form Handler Details'!$Y:$Y,'[3]Form &amp; Form Handler Details'!JE:JE,"")</f>
        <v>0</v>
      </c>
      <c r="HI159" s="35">
        <f>_xlfn.XLOOKUP($A159,'[3]Form &amp; Form Handler Details'!$Y:$Y,'[3]Form &amp; Form Handler Details'!JF:JF,"")</f>
        <v>0</v>
      </c>
      <c r="HJ159" s="35">
        <f>_xlfn.XLOOKUP($A159,'[3]Form &amp; Form Handler Details'!$Y:$Y,'[3]Form &amp; Form Handler Details'!JG:JG,"")</f>
        <v>0</v>
      </c>
      <c r="HK159" s="35">
        <f>_xlfn.XLOOKUP($A159,'[3]Form &amp; Form Handler Details'!$Y:$Y,'[3]Form &amp; Form Handler Details'!JH:JH,"")</f>
        <v>0</v>
      </c>
      <c r="HL159" s="35">
        <f>_xlfn.XLOOKUP($A159,'[3]Form &amp; Form Handler Details'!$Y:$Y,'[3]Form &amp; Form Handler Details'!JI:JI,"")</f>
        <v>0</v>
      </c>
      <c r="HM159" s="35">
        <f>_xlfn.XLOOKUP($A159,'[3]Form &amp; Form Handler Details'!$Y:$Y,'[3]Form &amp; Form Handler Details'!JJ:JJ,"")</f>
        <v>0</v>
      </c>
      <c r="HN159" s="35">
        <f>_xlfn.XLOOKUP($A159,'[3]Form &amp; Form Handler Details'!$Y:$Y,'[3]Form &amp; Form Handler Details'!JK:JK,"")</f>
        <v>0</v>
      </c>
      <c r="HO159" s="35">
        <f>_xlfn.XLOOKUP($A159,'[3]Form &amp; Form Handler Details'!$Y:$Y,'[3]Form &amp; Form Handler Details'!JL:JL,"")</f>
        <v>0</v>
      </c>
      <c r="HP159" s="35">
        <f>_xlfn.XLOOKUP($A159,'[3]Form &amp; Form Handler Details'!$Y:$Y,'[3]Form &amp; Form Handler Details'!JM:JM,"")</f>
        <v>0</v>
      </c>
      <c r="HQ159" s="35">
        <f>_xlfn.XLOOKUP($A159,'[3]Form &amp; Form Handler Details'!$Y:$Y,'[3]Form &amp; Form Handler Details'!JN:JN,"")</f>
        <v>0</v>
      </c>
      <c r="HR159" s="35">
        <f>_xlfn.XLOOKUP($A159,'[3]Form &amp; Form Handler Details'!$Y:$Y,'[3]Form &amp; Form Handler Details'!JO:JO,"")</f>
        <v>0</v>
      </c>
      <c r="HS159" s="35">
        <f>_xlfn.XLOOKUP($A159,'[3]Form &amp; Form Handler Details'!$Y:$Y,'[3]Form &amp; Form Handler Details'!JP:JP,"")</f>
        <v>0</v>
      </c>
      <c r="HT159" s="35">
        <f>_xlfn.XLOOKUP($A159,'[3]Form &amp; Form Handler Details'!$Y:$Y,'[3]Form &amp; Form Handler Details'!JQ:JQ,"")</f>
        <v>0</v>
      </c>
      <c r="HU159" s="35">
        <f>_xlfn.XLOOKUP($A159,'[3]Form &amp; Form Handler Details'!$Y:$Y,'[3]Form &amp; Form Handler Details'!JR:JR,"")</f>
        <v>0</v>
      </c>
      <c r="HV159" s="35">
        <f>_xlfn.XLOOKUP($A159,'[3]Form &amp; Form Handler Details'!$Y:$Y,'[3]Form &amp; Form Handler Details'!JS:JS,"")</f>
        <v>0</v>
      </c>
      <c r="HW159" s="35">
        <f>_xlfn.XLOOKUP($A159,'[3]Form &amp; Form Handler Details'!$Y:$Y,'[3]Form &amp; Form Handler Details'!JT:JT,"")</f>
        <v>0</v>
      </c>
    </row>
    <row r="160" spans="1:231" ht="165" customHeight="1">
      <c r="A160" s="32" t="s">
        <v>248</v>
      </c>
      <c r="B160" s="32" t="str">
        <f>_xlfn.XLOOKUP(Table46[[#This Row],[UFID]],ATC!C:C,ATC!A:A,"")</f>
        <v>08</v>
      </c>
      <c r="C160" s="31" t="str">
        <f>_xlfn.XLOOKUP(Table46[[#This Row],[UFID]],ATC!C:C,ATC!E:E,"")</f>
        <v>Build Queue</v>
      </c>
      <c r="D160" s="31">
        <f>_xlfn.XLOOKUP(Table46[[#This Row],[UFID]],ATC!C:C,ATC!J:J,"")</f>
        <v>0</v>
      </c>
      <c r="E160" s="31" t="s">
        <v>613</v>
      </c>
      <c r="F160" s="34" t="str">
        <f>_xlfn.XLOOKUP(Table46[[#This Row],[UFID]],'[3]Form &amp; Form Handler Details'!$Y:$Y,'[3]Form &amp; Form Handler Details'!$F:$F,"")</f>
        <v>https://www.paypal.com/it/webapps/mpp/enterprise/campaigns/ecommerce-index</v>
      </c>
      <c r="G160" s="34" t="str">
        <f>_xlfn.XLOOKUP(Table46[[#This Row],[UFID]],'[3]Form &amp; Form Handler Details'!$Y:$Y,'[3]Form &amp; Form Handler Details'!$I:$I,"")</f>
        <v xml:space="preserve">	https://www.paypal.com/it/webapps/mpp/enterprise/campaigns/ecommerce-index/thank-you</v>
      </c>
      <c r="H160" s="34" t="str">
        <f>_xlfn.XLOOKUP(Table46[[#This Row],[UFID]],'[3]Form &amp; Form Handler Details'!$Y:$Y,'[3]Form &amp; Form Handler Details'!$E:$E,"")</f>
        <v>https://pypd.paypal-mktg.com/l/925803/2022-11-08/2qb8m</v>
      </c>
      <c r="I160" s="34" t="str">
        <f>_xlfn.XLOOKUP(Table46[[#This Row],[UFID]],'[3]Form &amp; Form Handler Details'!$Y:$Y,'[3]Form &amp; Form Handler Details'!$U:$U,"")</f>
        <v>EMEA-IT-FRH-23-LE-ABM-Ecomm-Index_Live</v>
      </c>
      <c r="J160" s="34" t="str">
        <f>_xlfn.XLOOKUP(Table46[[#This Row],[UFID]],'[3]Form &amp; Form Handler Details'!$Y:$Y,'[3]Form &amp; Form Handler Details'!$V:$V,"")</f>
        <v>https://pypd.paypal-mktg.com/l/925803/2023-04-13/2rrmb</v>
      </c>
      <c r="K160" s="34" t="str">
        <f t="shared" si="4"/>
        <v>2023-04-13/2rrmb</v>
      </c>
      <c r="L160" s="34" t="str">
        <f>_xlfn.XLOOKUP(Table46[[#This Row],[UFID]],'[3]Form &amp; Form Handler Details'!$Y:$Y,'[3]Form &amp; Form Handler Details'!$D:$D,"")</f>
        <v>EMEA-IT-FRM-22-LE-ABM-Ecomm-Index</v>
      </c>
      <c r="M160" s="35" t="str">
        <f>_xlfn.XLOOKUP($A160,'[3]Form &amp; Form Handler Details'!$Y:$Y,'[3]Form &amp; Form Handler Details'!BJ:BJ,"")</f>
        <v>Nome*</v>
      </c>
      <c r="N160" s="35" t="str">
        <f>_xlfn.XLOOKUP($A160,'[3]Form &amp; Form Handler Details'!$Y:$Y,'[3]Form &amp; Form Handler Details'!BK:BK,"")</f>
        <v>firstname</v>
      </c>
      <c r="O160" s="35" t="str">
        <f>_xlfn.XLOOKUP($A160,'[3]Form &amp; Form Handler Details'!$Y:$Y,'[3]Form &amp; Form Handler Details'!BL:BL,"")</f>
        <v>Text</v>
      </c>
      <c r="P160" s="35" t="str">
        <f>_xlfn.XLOOKUP($A160,'[3]Form &amp; Form Handler Details'!$Y:$Y,'[3]Form &amp; Form Handler Details'!BM:BM,"")</f>
        <v>Questo campo è obbligatorio</v>
      </c>
      <c r="Q160" s="35" t="str">
        <f>_xlfn.XLOOKUP($A160,'[3]Form &amp; Form Handler Details'!$Y:$Y,'[3]Form &amp; Form Handler Details'!BN:BN,"")</f>
        <v>Cognome*</v>
      </c>
      <c r="R160" s="35" t="str">
        <f>_xlfn.XLOOKUP($A160,'[3]Form &amp; Form Handler Details'!$Y:$Y,'[3]Form &amp; Form Handler Details'!BO:BO,"")</f>
        <v>lastname</v>
      </c>
      <c r="S160" s="35" t="str">
        <f>_xlfn.XLOOKUP($A160,'[3]Form &amp; Form Handler Details'!$Y:$Y,'[3]Form &amp; Form Handler Details'!BP:BP,"")</f>
        <v>Text</v>
      </c>
      <c r="T160" s="35" t="str">
        <f>_xlfn.XLOOKUP($A160,'[3]Form &amp; Form Handler Details'!$Y:$Y,'[3]Form &amp; Form Handler Details'!BQ:BQ,"")</f>
        <v>Questo campo è obbligatorio</v>
      </c>
      <c r="U160" s="35" t="str">
        <f>_xlfn.XLOOKUP($A160,'[3]Form &amp; Form Handler Details'!$Y:$Y,'[3]Form &amp; Form Handler Details'!BR:BR,"")</f>
        <v>E-mail professionale*</v>
      </c>
      <c r="V160" s="35" t="str">
        <f>_xlfn.XLOOKUP($A160,'[3]Form &amp; Form Handler Details'!$Y:$Y,'[3]Form &amp; Form Handler Details'!BS:BS,"")</f>
        <v>workemail</v>
      </c>
      <c r="W160" s="35" t="str">
        <f>_xlfn.XLOOKUP($A160,'[3]Form &amp; Form Handler Details'!$Y:$Y,'[3]Form &amp; Form Handler Details'!BT:BT,"")</f>
        <v>Text</v>
      </c>
      <c r="X160" s="35" t="str">
        <f>_xlfn.XLOOKUP($A160,'[3]Form &amp; Form Handler Details'!$Y:$Y,'[3]Form &amp; Form Handler Details'!BU:BU,"")</f>
        <v>Questo campo è obbligatorio</v>
      </c>
      <c r="Y160" s="35" t="str">
        <f>_xlfn.XLOOKUP($A160,'[3]Form &amp; Form Handler Details'!$Y:$Y,'[3]Form &amp; Form Handler Details'!BV:BV,"")</f>
        <v>Ragione sociale*</v>
      </c>
      <c r="Z160" s="35" t="str">
        <f>_xlfn.XLOOKUP($A160,'[3]Form &amp; Form Handler Details'!$Y:$Y,'[3]Form &amp; Form Handler Details'!BW:BW,"")</f>
        <v>companyname</v>
      </c>
      <c r="AA160" s="35" t="str">
        <f>_xlfn.XLOOKUP($A160,'[3]Form &amp; Form Handler Details'!$Y:$Y,'[3]Form &amp; Form Handler Details'!BX:BX,"")</f>
        <v>Text</v>
      </c>
      <c r="AB160" s="35" t="str">
        <f>_xlfn.XLOOKUP($A160,'[3]Form &amp; Form Handler Details'!$Y:$Y,'[3]Form &amp; Form Handler Details'!BY:BY,"")</f>
        <v>Questo campo è obbligatorio</v>
      </c>
      <c r="AC160" s="35">
        <f>_xlfn.XLOOKUP($A160,'[3]Form &amp; Form Handler Details'!$Y:$Y,'[3]Form &amp; Form Handler Details'!BZ:BZ,"")</f>
        <v>0</v>
      </c>
      <c r="AD160" s="35">
        <f>_xlfn.XLOOKUP($A160,'[3]Form &amp; Form Handler Details'!$Y:$Y,'[3]Form &amp; Form Handler Details'!CA:CA,"")</f>
        <v>0</v>
      </c>
      <c r="AE160" s="35">
        <f>_xlfn.XLOOKUP($A160,'[3]Form &amp; Form Handler Details'!$Y:$Y,'[3]Form &amp; Form Handler Details'!CB:CB,"")</f>
        <v>0</v>
      </c>
      <c r="AF160" s="35">
        <f>_xlfn.XLOOKUP($A160,'[3]Form &amp; Form Handler Details'!$Y:$Y,'[3]Form &amp; Form Handler Details'!CC:CC,"")</f>
        <v>0</v>
      </c>
      <c r="AG160" s="35">
        <f>_xlfn.XLOOKUP($A160,'[3]Form &amp; Form Handler Details'!$Y:$Y,'[3]Form &amp; Form Handler Details'!CD:CD,"")</f>
        <v>0</v>
      </c>
      <c r="AH160" s="35">
        <f>_xlfn.XLOOKUP($A160,'[3]Form &amp; Form Handler Details'!$Y:$Y,'[3]Form &amp; Form Handler Details'!CE:CE,"")</f>
        <v>0</v>
      </c>
      <c r="AI160" s="35">
        <f>_xlfn.XLOOKUP($A160,'[3]Form &amp; Form Handler Details'!$Y:$Y,'[3]Form &amp; Form Handler Details'!CF:CF,"")</f>
        <v>0</v>
      </c>
      <c r="AJ160" s="35">
        <f>_xlfn.XLOOKUP($A160,'[3]Form &amp; Form Handler Details'!$Y:$Y,'[3]Form &amp; Form Handler Details'!CG:CG,"")</f>
        <v>0</v>
      </c>
      <c r="AK160" s="35">
        <f>_xlfn.XLOOKUP($A160,'[3]Form &amp; Form Handler Details'!$Y:$Y,'[3]Form &amp; Form Handler Details'!CH:CH,"")</f>
        <v>0</v>
      </c>
      <c r="AL160" s="35">
        <f>_xlfn.XLOOKUP($A160,'[3]Form &amp; Form Handler Details'!$Y:$Y,'[3]Form &amp; Form Handler Details'!CI:CI,"")</f>
        <v>0</v>
      </c>
      <c r="AM160" s="35">
        <f>_xlfn.XLOOKUP($A160,'[3]Form &amp; Form Handler Details'!$Y:$Y,'[3]Form &amp; Form Handler Details'!CJ:CJ,"")</f>
        <v>0</v>
      </c>
      <c r="AN160" s="35">
        <f>_xlfn.XLOOKUP($A160,'[3]Form &amp; Form Handler Details'!$Y:$Y,'[3]Form &amp; Form Handler Details'!CK:CK,"")</f>
        <v>0</v>
      </c>
      <c r="AO160" s="35">
        <f>_xlfn.XLOOKUP($A160,'[3]Form &amp; Form Handler Details'!$Y:$Y,'[3]Form &amp; Form Handler Details'!CL:CL,"")</f>
        <v>0</v>
      </c>
      <c r="AP160" s="35">
        <f>_xlfn.XLOOKUP($A160,'[3]Form &amp; Form Handler Details'!$Y:$Y,'[3]Form &amp; Form Handler Details'!CM:CM,"")</f>
        <v>0</v>
      </c>
      <c r="AQ160" s="35">
        <f>_xlfn.XLOOKUP($A160,'[3]Form &amp; Form Handler Details'!$Y:$Y,'[3]Form &amp; Form Handler Details'!CN:CN,"")</f>
        <v>0</v>
      </c>
      <c r="AR160" s="35">
        <f>_xlfn.XLOOKUP($A160,'[3]Form &amp; Form Handler Details'!$Y:$Y,'[3]Form &amp; Form Handler Details'!CO:CO,"")</f>
        <v>0</v>
      </c>
      <c r="AS160" s="35" t="str">
        <f>_xlfn.XLOOKUP($A160,'[3]Form &amp; Form Handler Details'!$Y:$Y,'[3]Form &amp; Form Handler Details'!CP:CP,"")</f>
        <v>Titolo*</v>
      </c>
      <c r="AT160" s="35" t="str">
        <f>_xlfn.XLOOKUP($A160,'[3]Form &amp; Form Handler Details'!$Y:$Y,'[3]Form &amp; Form Handler Details'!CQ:CQ,"")</f>
        <v>jobtitle</v>
      </c>
      <c r="AU160" s="35" t="str">
        <f>_xlfn.XLOOKUP($A160,'[3]Form &amp; Form Handler Details'!$Y:$Y,'[3]Form &amp; Form Handler Details'!CR:CR,"")</f>
        <v>Text</v>
      </c>
      <c r="AV160" s="35" t="str">
        <f>_xlfn.XLOOKUP($A160,'[3]Form &amp; Form Handler Details'!$Y:$Y,'[3]Form &amp; Form Handler Details'!CS:CS,"")</f>
        <v>Questo campo è obbligatorio</v>
      </c>
      <c r="AW160" s="35" t="str">
        <f>_xlfn.XLOOKUP($A160,'[3]Form &amp; Form Handler Details'!$Y:$Y,'[3]Form &amp; Form Handler Details'!CT:CT,"")</f>
        <v>WebformURL (Hidden)</v>
      </c>
      <c r="AX160" s="35" t="str">
        <f>_xlfn.XLOOKUP($A160,'[3]Form &amp; Form Handler Details'!$Y:$Y,'[3]Form &amp; Form Handler Details'!CU:CU,"")</f>
        <v>webformurl</v>
      </c>
      <c r="AY160" s="35" t="str">
        <f>_xlfn.XLOOKUP($A160,'[3]Form &amp; Form Handler Details'!$Y:$Y,'[3]Form &amp; Form Handler Details'!CV:CV,"")</f>
        <v>Hidden - text</v>
      </c>
      <c r="AZ160" s="35" t="str">
        <f>_xlfn.XLOOKUP($A160,'[3]Form &amp; Form Handler Details'!$Y:$Y,'[3]Form &amp; Form Handler Details'!CW:CW,"")</f>
        <v>gclid* (Hidden)</v>
      </c>
      <c r="BA160" s="35" t="str">
        <f>_xlfn.XLOOKUP($A160,'[3]Form &amp; Form Handler Details'!$Y:$Y,'[3]Form &amp; Form Handler Details'!CX:CX,"")</f>
        <v>gclid</v>
      </c>
      <c r="BB160" s="35" t="str">
        <f>_xlfn.XLOOKUP($A160,'[3]Form &amp; Form Handler Details'!$Y:$Y,'[3]Form &amp; Form Handler Details'!CY:CY,"")</f>
        <v>Hidden - text</v>
      </c>
      <c r="BC160" s="35">
        <f>_xlfn.XLOOKUP($A160,'[3]Form &amp; Form Handler Details'!$Y:$Y,'[3]Form &amp; Form Handler Details'!CZ:CZ,"")</f>
        <v>0</v>
      </c>
      <c r="BD160" s="35">
        <f>_xlfn.XLOOKUP($A160,'[3]Form &amp; Form Handler Details'!$Y:$Y,'[3]Form &amp; Form Handler Details'!DA:DA,"")</f>
        <v>0</v>
      </c>
      <c r="BE160" s="35">
        <f>_xlfn.XLOOKUP($A160,'[3]Form &amp; Form Handler Details'!$Y:$Y,'[3]Form &amp; Form Handler Details'!DB:DB,"")</f>
        <v>0</v>
      </c>
      <c r="BF160" s="35">
        <f>_xlfn.XLOOKUP($A160,'[3]Form &amp; Form Handler Details'!$Y:$Y,'[3]Form &amp; Form Handler Details'!DC:DC,"")</f>
        <v>0</v>
      </c>
      <c r="BG160" s="35">
        <f>_xlfn.XLOOKUP($A160,'[3]Form &amp; Form Handler Details'!$Y:$Y,'[3]Form &amp; Form Handler Details'!DD:DD,"")</f>
        <v>0</v>
      </c>
      <c r="BH160" s="35">
        <f>_xlfn.XLOOKUP($A160,'[3]Form &amp; Form Handler Details'!$Y:$Y,'[3]Form &amp; Form Handler Details'!DE:DE,"")</f>
        <v>0</v>
      </c>
      <c r="BI160" s="35">
        <f>_xlfn.XLOOKUP($A160,'[3]Form &amp; Form Handler Details'!$Y:$Y,'[3]Form &amp; Form Handler Details'!DF:DF,"")</f>
        <v>0</v>
      </c>
      <c r="BJ160" s="35">
        <f>_xlfn.XLOOKUP($A160,'[3]Form &amp; Form Handler Details'!$Y:$Y,'[3]Form &amp; Form Handler Details'!DG:DG,"")</f>
        <v>0</v>
      </c>
      <c r="BK160" s="35">
        <f>_xlfn.XLOOKUP($A160,'[3]Form &amp; Form Handler Details'!$Y:$Y,'[3]Form &amp; Form Handler Details'!DH:DH,"")</f>
        <v>0</v>
      </c>
      <c r="BL160" s="35">
        <f>_xlfn.XLOOKUP($A160,'[3]Form &amp; Form Handler Details'!$Y:$Y,'[3]Form &amp; Form Handler Details'!DI:DI,"")</f>
        <v>0</v>
      </c>
      <c r="BM160" s="35">
        <f>_xlfn.XLOOKUP($A160,'[3]Form &amp; Form Handler Details'!$Y:$Y,'[3]Form &amp; Form Handler Details'!DJ:DJ,"")</f>
        <v>0</v>
      </c>
      <c r="BN160" s="35">
        <f>_xlfn.XLOOKUP($A160,'[3]Form &amp; Form Handler Details'!$Y:$Y,'[3]Form &amp; Form Handler Details'!DK:DK,"")</f>
        <v>0</v>
      </c>
      <c r="BO160" s="35">
        <f>_xlfn.XLOOKUP($A160,'[3]Form &amp; Form Handler Details'!$Y:$Y,'[3]Form &amp; Form Handler Details'!DL:DL,"")</f>
        <v>0</v>
      </c>
      <c r="BP160" s="35">
        <f>_xlfn.XLOOKUP($A160,'[3]Form &amp; Form Handler Details'!$Y:$Y,'[3]Form &amp; Form Handler Details'!DM:DM,"")</f>
        <v>0</v>
      </c>
      <c r="BQ160" s="35">
        <f>_xlfn.XLOOKUP($A160,'[3]Form &amp; Form Handler Details'!$Y:$Y,'[3]Form &amp; Form Handler Details'!DN:DN,"")</f>
        <v>0</v>
      </c>
      <c r="BR160" s="35">
        <f>_xlfn.XLOOKUP($A160,'[3]Form &amp; Form Handler Details'!$Y:$Y,'[3]Form &amp; Form Handler Details'!DO:DO,"")</f>
        <v>0</v>
      </c>
      <c r="BS160" s="35">
        <f>_xlfn.XLOOKUP($A160,'[3]Form &amp; Form Handler Details'!$Y:$Y,'[3]Form &amp; Form Handler Details'!DP:DP,"")</f>
        <v>0</v>
      </c>
      <c r="BT160" s="35">
        <f>_xlfn.XLOOKUP($A160,'[3]Form &amp; Form Handler Details'!$Y:$Y,'[3]Form &amp; Form Handler Details'!DQ:DQ,"")</f>
        <v>0</v>
      </c>
      <c r="BU160" s="35">
        <f>_xlfn.XLOOKUP($A160,'[3]Form &amp; Form Handler Details'!$Y:$Y,'[3]Form &amp; Form Handler Details'!DR:DR,"")</f>
        <v>0</v>
      </c>
      <c r="BV160" s="35">
        <f>_xlfn.XLOOKUP($A160,'[3]Form &amp; Form Handler Details'!$Y:$Y,'[3]Form &amp; Form Handler Details'!DS:DS,"")</f>
        <v>0</v>
      </c>
      <c r="BW160" s="35" t="str">
        <f>_xlfn.XLOOKUP($A160,'[3]Form &amp; Form Handler Details'!$Y:$Y,'[3]Form &amp; Form Handler Details'!DT:DT,"")</f>
        <v>HoneyPot</v>
      </c>
      <c r="BX160" s="35" t="str">
        <f>_xlfn.XLOOKUP($A160,'[3]Form &amp; Form Handler Details'!$Y:$Y,'[3]Form &amp; Form Handler Details'!DU:DU,"")</f>
        <v>pardot_extra_field</v>
      </c>
      <c r="BY160" s="35" t="str">
        <f>_xlfn.XLOOKUP($A160,'[3]Form &amp; Form Handler Details'!$Y:$Y,'[3]Form &amp; Form Handler Details'!DV:DV,"")</f>
        <v>Hidden</v>
      </c>
      <c r="BZ160" s="35">
        <f>_xlfn.XLOOKUP($A160,'[3]Form &amp; Form Handler Details'!$Y:$Y,'[3]Form &amp; Form Handler Details'!DW:DW,"")</f>
        <v>0</v>
      </c>
      <c r="CA160" s="35">
        <f>_xlfn.XLOOKUP($A160,'[3]Form &amp; Form Handler Details'!$Y:$Y,'[3]Form &amp; Form Handler Details'!DX:DX,"")</f>
        <v>0</v>
      </c>
      <c r="CB160" s="35">
        <f>_xlfn.XLOOKUP($A160,'[3]Form &amp; Form Handler Details'!$Y:$Y,'[3]Form &amp; Form Handler Details'!DY:DY,"")</f>
        <v>0</v>
      </c>
      <c r="CC160" s="35">
        <f>_xlfn.XLOOKUP($A160,'[3]Form &amp; Form Handler Details'!$Y:$Y,'[3]Form &amp; Form Handler Details'!DZ:DZ,"")</f>
        <v>0</v>
      </c>
      <c r="CD160" s="35">
        <f>_xlfn.XLOOKUP($A160,'[3]Form &amp; Form Handler Details'!$Y:$Y,'[3]Form &amp; Form Handler Details'!EA:EA,"")</f>
        <v>0</v>
      </c>
      <c r="CE160" s="35">
        <f>_xlfn.XLOOKUP($A160,'[3]Form &amp; Form Handler Details'!$Y:$Y,'[3]Form &amp; Form Handler Details'!EB:EB,"")</f>
        <v>0</v>
      </c>
      <c r="CF160" s="35">
        <f>_xlfn.XLOOKUP($A160,'[3]Form &amp; Form Handler Details'!$Y:$Y,'[3]Form &amp; Form Handler Details'!EC:EC,"")</f>
        <v>0</v>
      </c>
      <c r="CG160" s="35">
        <f>_xlfn.XLOOKUP($A160,'[3]Form &amp; Form Handler Details'!$Y:$Y,'[3]Form &amp; Form Handler Details'!ED:ED,"")</f>
        <v>0</v>
      </c>
      <c r="CH160" s="35">
        <f>_xlfn.XLOOKUP($A160,'[3]Form &amp; Form Handler Details'!$Y:$Y,'[3]Form &amp; Form Handler Details'!EE:EE,"")</f>
        <v>0</v>
      </c>
      <c r="CI160" s="35">
        <f>_xlfn.XLOOKUP($A160,'[3]Form &amp; Form Handler Details'!$Y:$Y,'[3]Form &amp; Form Handler Details'!EF:EF,"")</f>
        <v>0</v>
      </c>
      <c r="CJ160" s="35">
        <f>_xlfn.XLOOKUP($A160,'[3]Form &amp; Form Handler Details'!$Y:$Y,'[3]Form &amp; Form Handler Details'!EG:EG,"")</f>
        <v>0</v>
      </c>
      <c r="CK160" s="35">
        <f>_xlfn.XLOOKUP($A160,'[3]Form &amp; Form Handler Details'!$Y:$Y,'[3]Form &amp; Form Handler Details'!EH:EH,"")</f>
        <v>0</v>
      </c>
      <c r="CL160" s="35">
        <f>_xlfn.XLOOKUP($A160,'[3]Form &amp; Form Handler Details'!$Y:$Y,'[3]Form &amp; Form Handler Details'!EI:EI,"")</f>
        <v>0</v>
      </c>
      <c r="CM160" s="35">
        <f>_xlfn.XLOOKUP($A160,'[3]Form &amp; Form Handler Details'!$Y:$Y,'[3]Form &amp; Form Handler Details'!EJ:EJ,"")</f>
        <v>0</v>
      </c>
      <c r="CN160" s="35">
        <f>_xlfn.XLOOKUP($A160,'[3]Form &amp; Form Handler Details'!$Y:$Y,'[3]Form &amp; Form Handler Details'!EK:EK,"")</f>
        <v>0</v>
      </c>
      <c r="CO160" s="35">
        <f>_xlfn.XLOOKUP($A160,'[3]Form &amp; Form Handler Details'!$Y:$Y,'[3]Form &amp; Form Handler Details'!EL:EL,"")</f>
        <v>0</v>
      </c>
      <c r="CP160" s="35">
        <f>_xlfn.XLOOKUP($A160,'[3]Form &amp; Form Handler Details'!$Y:$Y,'[3]Form &amp; Form Handler Details'!EM:EM,"")</f>
        <v>0</v>
      </c>
      <c r="CQ160" s="35" t="str">
        <f>_xlfn.XLOOKUP($A160,'[3]Form &amp; Form Handler Details'!$Y:$Y,'[3]Form &amp; Form Handler Details'!EN:EN,"")</f>
        <v>Ho letto e accetto la Politica sulla riservatezza di PayPal.
Accetto che PayPal mi contatterà per telefono o e-mail e mi invierà informazioni pertinenti sul prodotto o sul settore per la mia richiesta. So che posso annullare l'iscrizione in qualsiasi momento.</v>
      </c>
      <c r="CR160" s="35" t="str">
        <f>_xlfn.XLOOKUP($A160,'[3]Form &amp; Form Handler Details'!$Y:$Y,'[3]Form &amp; Form Handler Details'!EO:EO,"")</f>
        <v>privacyconsent</v>
      </c>
      <c r="CS160" s="35" t="str">
        <f>_xlfn.XLOOKUP($A160,'[3]Form &amp; Form Handler Details'!$Y:$Y,'[3]Form &amp; Form Handler Details'!EP:EP,"")</f>
        <v>Checkbox</v>
      </c>
      <c r="CT160" s="35" t="str">
        <f>_xlfn.XLOOKUP($A160,'[3]Form &amp; Form Handler Details'!$Y:$Y,'[3]Form &amp; Form Handler Details'!EQ:EQ,"")</f>
        <v>Questo campo è obbligatorio</v>
      </c>
      <c r="CU160" s="35">
        <f>_xlfn.XLOOKUP($A160,'[3]Form &amp; Form Handler Details'!$Y:$Y,'[3]Form &amp; Form Handler Details'!ER:ER,"")</f>
        <v>0</v>
      </c>
      <c r="CV160" s="35">
        <f>_xlfn.XLOOKUP($A160,'[3]Form &amp; Form Handler Details'!$Y:$Y,'[3]Form &amp; Form Handler Details'!ES:ES,"")</f>
        <v>0</v>
      </c>
      <c r="CW160" s="35">
        <f>_xlfn.XLOOKUP($A160,'[3]Form &amp; Form Handler Details'!$Y:$Y,'[3]Form &amp; Form Handler Details'!ET:ET,"")</f>
        <v>0</v>
      </c>
      <c r="CX160" s="35">
        <f>_xlfn.XLOOKUP($A160,'[3]Form &amp; Form Handler Details'!$Y:$Y,'[3]Form &amp; Form Handler Details'!EU:EU,"")</f>
        <v>0</v>
      </c>
      <c r="CY160" s="35">
        <f>_xlfn.XLOOKUP($A160,'[3]Form &amp; Form Handler Details'!$Y:$Y,'[3]Form &amp; Form Handler Details'!EV:EV,"")</f>
        <v>0</v>
      </c>
      <c r="CZ160" s="35">
        <f>_xlfn.XLOOKUP($A160,'[3]Form &amp; Form Handler Details'!$Y:$Y,'[3]Form &amp; Form Handler Details'!EW:EW,"")</f>
        <v>0</v>
      </c>
      <c r="DA160" s="35">
        <f>_xlfn.XLOOKUP($A160,'[3]Form &amp; Form Handler Details'!$Y:$Y,'[3]Form &amp; Form Handler Details'!EX:EX,"")</f>
        <v>0</v>
      </c>
      <c r="DB160" s="35">
        <f>_xlfn.XLOOKUP($A160,'[3]Form &amp; Form Handler Details'!$Y:$Y,'[3]Form &amp; Form Handler Details'!EY:EY,"")</f>
        <v>0</v>
      </c>
      <c r="DC160" s="35">
        <f>_xlfn.XLOOKUP($A160,'[3]Form &amp; Form Handler Details'!$Y:$Y,'[3]Form &amp; Form Handler Details'!EZ:EZ,"")</f>
        <v>0</v>
      </c>
      <c r="DD160" s="35">
        <f>_xlfn.XLOOKUP($A160,'[3]Form &amp; Form Handler Details'!$Y:$Y,'[3]Form &amp; Form Handler Details'!FA:FA,"")</f>
        <v>0</v>
      </c>
      <c r="DE160" s="35">
        <f>_xlfn.XLOOKUP($A160,'[3]Form &amp; Form Handler Details'!$Y:$Y,'[3]Form &amp; Form Handler Details'!FB:FB,"")</f>
        <v>0</v>
      </c>
      <c r="DF160" s="35">
        <f>_xlfn.XLOOKUP($A160,'[3]Form &amp; Form Handler Details'!$Y:$Y,'[3]Form &amp; Form Handler Details'!FC:FC,"")</f>
        <v>0</v>
      </c>
      <c r="DG160" s="35">
        <f>_xlfn.XLOOKUP($A160,'[3]Form &amp; Form Handler Details'!$Y:$Y,'[3]Form &amp; Form Handler Details'!FD:FD,"")</f>
        <v>0</v>
      </c>
      <c r="DH160" s="35">
        <f>_xlfn.XLOOKUP($A160,'[3]Form &amp; Form Handler Details'!$Y:$Y,'[3]Form &amp; Form Handler Details'!FE:FE,"")</f>
        <v>0</v>
      </c>
      <c r="DI160" s="35">
        <f>_xlfn.XLOOKUP($A160,'[3]Form &amp; Form Handler Details'!$Y:$Y,'[3]Form &amp; Form Handler Details'!FF:FF,"")</f>
        <v>0</v>
      </c>
      <c r="DJ160" s="35">
        <f>_xlfn.XLOOKUP($A160,'[3]Form &amp; Form Handler Details'!$Y:$Y,'[3]Form &amp; Form Handler Details'!FG:FG,"")</f>
        <v>0</v>
      </c>
      <c r="DK160" s="35">
        <f>_xlfn.XLOOKUP($A160,'[3]Form &amp; Form Handler Details'!$Y:$Y,'[3]Form &amp; Form Handler Details'!FH:FH,"")</f>
        <v>0</v>
      </c>
      <c r="DL160" s="35">
        <f>_xlfn.XLOOKUP($A160,'[3]Form &amp; Form Handler Details'!$Y:$Y,'[3]Form &amp; Form Handler Details'!FI:FI,"")</f>
        <v>0</v>
      </c>
      <c r="DM160" s="35">
        <f>_xlfn.XLOOKUP($A160,'[3]Form &amp; Form Handler Details'!$Y:$Y,'[3]Form &amp; Form Handler Details'!FJ:FJ,"")</f>
        <v>0</v>
      </c>
      <c r="DN160" s="35">
        <f>_xlfn.XLOOKUP($A160,'[3]Form &amp; Form Handler Details'!$Y:$Y,'[3]Form &amp; Form Handler Details'!FK:FK,"")</f>
        <v>0</v>
      </c>
      <c r="DO160" s="35">
        <f>_xlfn.XLOOKUP($A160,'[3]Form &amp; Form Handler Details'!$Y:$Y,'[3]Form &amp; Form Handler Details'!FL:FL,"")</f>
        <v>0</v>
      </c>
      <c r="DP160" s="35">
        <f>_xlfn.XLOOKUP($A160,'[3]Form &amp; Form Handler Details'!$Y:$Y,'[3]Form &amp; Form Handler Details'!FM:FM,"")</f>
        <v>0</v>
      </c>
      <c r="DQ160" s="35">
        <f>_xlfn.XLOOKUP($A160,'[3]Form &amp; Form Handler Details'!$Y:$Y,'[3]Form &amp; Form Handler Details'!FN:FN,"")</f>
        <v>0</v>
      </c>
      <c r="DR160" s="35">
        <f>_xlfn.XLOOKUP($A160,'[3]Form &amp; Form Handler Details'!$Y:$Y,'[3]Form &amp; Form Handler Details'!FO:FO,"")</f>
        <v>0</v>
      </c>
      <c r="DS160" s="35">
        <f>_xlfn.XLOOKUP($A160,'[3]Form &amp; Form Handler Details'!$Y:$Y,'[3]Form &amp; Form Handler Details'!FP:FP,"")</f>
        <v>0</v>
      </c>
      <c r="DT160" s="35">
        <f>_xlfn.XLOOKUP($A160,'[3]Form &amp; Form Handler Details'!$Y:$Y,'[3]Form &amp; Form Handler Details'!FQ:FQ,"")</f>
        <v>0</v>
      </c>
      <c r="DU160" s="35">
        <f>_xlfn.XLOOKUP($A160,'[3]Form &amp; Form Handler Details'!$Y:$Y,'[3]Form &amp; Form Handler Details'!FR:FR,"")</f>
        <v>0</v>
      </c>
      <c r="DV160" s="35">
        <f>_xlfn.XLOOKUP($A160,'[3]Form &amp; Form Handler Details'!$Y:$Y,'[3]Form &amp; Form Handler Details'!FS:FS,"")</f>
        <v>0</v>
      </c>
      <c r="DW160" s="35">
        <f>_xlfn.XLOOKUP($A160,'[3]Form &amp; Form Handler Details'!$Y:$Y,'[3]Form &amp; Form Handler Details'!FT:FT,"")</f>
        <v>0</v>
      </c>
      <c r="DX160" s="35">
        <f>_xlfn.XLOOKUP($A160,'[3]Form &amp; Form Handler Details'!$Y:$Y,'[3]Form &amp; Form Handler Details'!FU:FU,"")</f>
        <v>0</v>
      </c>
      <c r="DY160" s="35">
        <f>_xlfn.XLOOKUP($A160,'[3]Form &amp; Form Handler Details'!$Y:$Y,'[3]Form &amp; Form Handler Details'!FV:FV,"")</f>
        <v>0</v>
      </c>
      <c r="DZ160" s="35">
        <f>_xlfn.XLOOKUP($A160,'[3]Form &amp; Form Handler Details'!$Y:$Y,'[3]Form &amp; Form Handler Details'!FW:FW,"")</f>
        <v>0</v>
      </c>
      <c r="EA160" s="35">
        <f>_xlfn.XLOOKUP($A160,'[3]Form &amp; Form Handler Details'!$Y:$Y,'[3]Form &amp; Form Handler Details'!FX:FX,"")</f>
        <v>0</v>
      </c>
      <c r="EB160" s="35">
        <f>_xlfn.XLOOKUP($A160,'[3]Form &amp; Form Handler Details'!$Y:$Y,'[3]Form &amp; Form Handler Details'!FY:FY,"")</f>
        <v>0</v>
      </c>
      <c r="EC160" s="35">
        <f>_xlfn.XLOOKUP($A160,'[3]Form &amp; Form Handler Details'!$Y:$Y,'[3]Form &amp; Form Handler Details'!FZ:FZ,"")</f>
        <v>0</v>
      </c>
      <c r="ED160" s="35">
        <f>_xlfn.XLOOKUP($A160,'[3]Form &amp; Form Handler Details'!$Y:$Y,'[3]Form &amp; Form Handler Details'!GA:GA,"")</f>
        <v>0</v>
      </c>
      <c r="EE160" s="35">
        <f>_xlfn.XLOOKUP($A160,'[3]Form &amp; Form Handler Details'!$Y:$Y,'[3]Form &amp; Form Handler Details'!GB:GB,"")</f>
        <v>0</v>
      </c>
      <c r="EF160" s="35">
        <f>_xlfn.XLOOKUP($A160,'[3]Form &amp; Form Handler Details'!$Y:$Y,'[3]Form &amp; Form Handler Details'!GC:GC,"")</f>
        <v>0</v>
      </c>
      <c r="EG160" s="35">
        <f>_xlfn.XLOOKUP($A160,'[3]Form &amp; Form Handler Details'!$Y:$Y,'[3]Form &amp; Form Handler Details'!GD:GD,"")</f>
        <v>0</v>
      </c>
      <c r="EH160" s="35">
        <f>_xlfn.XLOOKUP($A160,'[3]Form &amp; Form Handler Details'!$Y:$Y,'[3]Form &amp; Form Handler Details'!GE:GE,"")</f>
        <v>0</v>
      </c>
      <c r="EI160" s="35">
        <f>_xlfn.XLOOKUP($A160,'[3]Form &amp; Form Handler Details'!$Y:$Y,'[3]Form &amp; Form Handler Details'!GF:GF,"")</f>
        <v>0</v>
      </c>
      <c r="EJ160" s="35">
        <f>_xlfn.XLOOKUP($A160,'[3]Form &amp; Form Handler Details'!$Y:$Y,'[3]Form &amp; Form Handler Details'!GG:GG,"")</f>
        <v>0</v>
      </c>
      <c r="EK160" s="35">
        <f>_xlfn.XLOOKUP($A160,'[3]Form &amp; Form Handler Details'!$Y:$Y,'[3]Form &amp; Form Handler Details'!GH:GH,"")</f>
        <v>0</v>
      </c>
      <c r="EL160" s="35">
        <f>_xlfn.XLOOKUP($A160,'[3]Form &amp; Form Handler Details'!$Y:$Y,'[3]Form &amp; Form Handler Details'!GI:GI,"")</f>
        <v>0</v>
      </c>
      <c r="EM160" s="35">
        <f>_xlfn.XLOOKUP($A160,'[3]Form &amp; Form Handler Details'!$Y:$Y,'[3]Form &amp; Form Handler Details'!GJ:GJ,"")</f>
        <v>0</v>
      </c>
      <c r="EN160" s="35">
        <f>_xlfn.XLOOKUP($A160,'[3]Form &amp; Form Handler Details'!$Y:$Y,'[3]Form &amp; Form Handler Details'!GK:GK,"")</f>
        <v>0</v>
      </c>
      <c r="EO160" s="35">
        <f>_xlfn.XLOOKUP($A160,'[3]Form &amp; Form Handler Details'!$Y:$Y,'[3]Form &amp; Form Handler Details'!GL:GL,"")</f>
        <v>0</v>
      </c>
      <c r="EP160" s="35">
        <f>_xlfn.XLOOKUP($A160,'[3]Form &amp; Form Handler Details'!$Y:$Y,'[3]Form &amp; Form Handler Details'!GM:GM,"")</f>
        <v>0</v>
      </c>
      <c r="EQ160" s="35">
        <f>_xlfn.XLOOKUP($A160,'[3]Form &amp; Form Handler Details'!$Y:$Y,'[3]Form &amp; Form Handler Details'!GN:GN,"")</f>
        <v>0</v>
      </c>
      <c r="ER160" s="35">
        <f>_xlfn.XLOOKUP($A160,'[3]Form &amp; Form Handler Details'!$Y:$Y,'[3]Form &amp; Form Handler Details'!GO:GO,"")</f>
        <v>0</v>
      </c>
      <c r="ES160" s="35">
        <f>_xlfn.XLOOKUP($A160,'[3]Form &amp; Form Handler Details'!$Y:$Y,'[3]Form &amp; Form Handler Details'!GP:GP,"")</f>
        <v>0</v>
      </c>
      <c r="ET160" s="35">
        <f>_xlfn.XLOOKUP($A160,'[3]Form &amp; Form Handler Details'!$Y:$Y,'[3]Form &amp; Form Handler Details'!GQ:GQ,"")</f>
        <v>0</v>
      </c>
      <c r="EU160" s="35">
        <f>_xlfn.XLOOKUP($A160,'[3]Form &amp; Form Handler Details'!$Y:$Y,'[3]Form &amp; Form Handler Details'!GR:GR,"")</f>
        <v>0</v>
      </c>
      <c r="EV160" s="35">
        <f>_xlfn.XLOOKUP($A160,'[3]Form &amp; Form Handler Details'!$Y:$Y,'[3]Form &amp; Form Handler Details'!GS:GS,"")</f>
        <v>0</v>
      </c>
      <c r="EW160" s="35">
        <f>_xlfn.XLOOKUP($A160,'[3]Form &amp; Form Handler Details'!$Y:$Y,'[3]Form &amp; Form Handler Details'!GT:GT,"")</f>
        <v>0</v>
      </c>
      <c r="EX160" s="35">
        <f>_xlfn.XLOOKUP($A160,'[3]Form &amp; Form Handler Details'!$Y:$Y,'[3]Form &amp; Form Handler Details'!GU:GU,"")</f>
        <v>0</v>
      </c>
      <c r="EY160" s="35">
        <f>_xlfn.XLOOKUP($A160,'[3]Form &amp; Form Handler Details'!$Y:$Y,'[3]Form &amp; Form Handler Details'!GV:GV,"")</f>
        <v>0</v>
      </c>
      <c r="EZ160" s="35">
        <f>_xlfn.XLOOKUP($A160,'[3]Form &amp; Form Handler Details'!$Y:$Y,'[3]Form &amp; Form Handler Details'!GW:GW,"")</f>
        <v>0</v>
      </c>
      <c r="FA160" s="35">
        <f>_xlfn.XLOOKUP($A160,'[3]Form &amp; Form Handler Details'!$Y:$Y,'[3]Form &amp; Form Handler Details'!GX:GX,"")</f>
        <v>0</v>
      </c>
      <c r="FB160" s="35">
        <f>_xlfn.XLOOKUP($A160,'[3]Form &amp; Form Handler Details'!$Y:$Y,'[3]Form &amp; Form Handler Details'!GY:GY,"")</f>
        <v>0</v>
      </c>
      <c r="FC160" s="35">
        <f>_xlfn.XLOOKUP($A160,'[3]Form &amp; Form Handler Details'!$Y:$Y,'[3]Form &amp; Form Handler Details'!GZ:GZ,"")</f>
        <v>0</v>
      </c>
      <c r="FD160" s="35">
        <f>_xlfn.XLOOKUP($A160,'[3]Form &amp; Form Handler Details'!$Y:$Y,'[3]Form &amp; Form Handler Details'!HA:HA,"")</f>
        <v>0</v>
      </c>
      <c r="FE160" s="35">
        <f>_xlfn.XLOOKUP($A160,'[3]Form &amp; Form Handler Details'!$Y:$Y,'[3]Form &amp; Form Handler Details'!HB:HB,"")</f>
        <v>0</v>
      </c>
      <c r="FF160" s="35">
        <f>_xlfn.XLOOKUP($A160,'[3]Form &amp; Form Handler Details'!$Y:$Y,'[3]Form &amp; Form Handler Details'!HC:HC,"")</f>
        <v>0</v>
      </c>
      <c r="FG160" s="35">
        <f>_xlfn.XLOOKUP($A160,'[3]Form &amp; Form Handler Details'!$Y:$Y,'[3]Form &amp; Form Handler Details'!HD:HD,"")</f>
        <v>0</v>
      </c>
      <c r="FH160" s="35">
        <f>_xlfn.XLOOKUP($A160,'[3]Form &amp; Form Handler Details'!$Y:$Y,'[3]Form &amp; Form Handler Details'!HE:HE,"")</f>
        <v>0</v>
      </c>
      <c r="FI160" s="35">
        <f>_xlfn.XLOOKUP($A160,'[3]Form &amp; Form Handler Details'!$Y:$Y,'[3]Form &amp; Form Handler Details'!HF:HF,"")</f>
        <v>0</v>
      </c>
      <c r="FJ160" s="35">
        <f>_xlfn.XLOOKUP($A160,'[3]Form &amp; Form Handler Details'!$Y:$Y,'[3]Form &amp; Form Handler Details'!HG:HG,"")</f>
        <v>0</v>
      </c>
      <c r="FK160" s="35">
        <f>_xlfn.XLOOKUP($A160,'[3]Form &amp; Form Handler Details'!$Y:$Y,'[3]Form &amp; Form Handler Details'!HH:HH,"")</f>
        <v>0</v>
      </c>
      <c r="FL160" s="35">
        <f>_xlfn.XLOOKUP($A160,'[3]Form &amp; Form Handler Details'!$Y:$Y,'[3]Form &amp; Form Handler Details'!HI:HI,"")</f>
        <v>0</v>
      </c>
      <c r="FM160" s="35">
        <f>_xlfn.XLOOKUP($A160,'[3]Form &amp; Form Handler Details'!$Y:$Y,'[3]Form &amp; Form Handler Details'!HJ:HJ,"")</f>
        <v>0</v>
      </c>
      <c r="FN160" s="35">
        <f>_xlfn.XLOOKUP($A160,'[3]Form &amp; Form Handler Details'!$Y:$Y,'[3]Form &amp; Form Handler Details'!HK:HK,"")</f>
        <v>0</v>
      </c>
      <c r="FO160" s="35">
        <f>_xlfn.XLOOKUP($A160,'[3]Form &amp; Form Handler Details'!$Y:$Y,'[3]Form &amp; Form Handler Details'!HL:HL,"")</f>
        <v>0</v>
      </c>
      <c r="FP160" s="35">
        <f>_xlfn.XLOOKUP($A160,'[3]Form &amp; Form Handler Details'!$Y:$Y,'[3]Form &amp; Form Handler Details'!HM:HM,"")</f>
        <v>0</v>
      </c>
      <c r="FQ160" s="35">
        <f>_xlfn.XLOOKUP($A160,'[3]Form &amp; Form Handler Details'!$Y:$Y,'[3]Form &amp; Form Handler Details'!HN:HN,"")</f>
        <v>0</v>
      </c>
      <c r="FR160" s="35">
        <f>_xlfn.XLOOKUP($A160,'[3]Form &amp; Form Handler Details'!$Y:$Y,'[3]Form &amp; Form Handler Details'!HO:HO,"")</f>
        <v>0</v>
      </c>
      <c r="FS160" s="35">
        <f>_xlfn.XLOOKUP($A160,'[3]Form &amp; Form Handler Details'!$Y:$Y,'[3]Form &amp; Form Handler Details'!HP:HP,"")</f>
        <v>0</v>
      </c>
      <c r="FT160" s="35">
        <f>_xlfn.XLOOKUP($A160,'[3]Form &amp; Form Handler Details'!$Y:$Y,'[3]Form &amp; Form Handler Details'!HQ:HQ,"")</f>
        <v>0</v>
      </c>
      <c r="FU160" s="35">
        <f>_xlfn.XLOOKUP($A160,'[3]Form &amp; Form Handler Details'!$Y:$Y,'[3]Form &amp; Form Handler Details'!HR:HR,"")</f>
        <v>0</v>
      </c>
      <c r="FV160" s="35">
        <f>_xlfn.XLOOKUP($A160,'[3]Form &amp; Form Handler Details'!$Y:$Y,'[3]Form &amp; Form Handler Details'!HS:HS,"")</f>
        <v>0</v>
      </c>
      <c r="FW160" s="35">
        <f>_xlfn.XLOOKUP($A160,'[3]Form &amp; Form Handler Details'!$Y:$Y,'[3]Form &amp; Form Handler Details'!HT:HT,"")</f>
        <v>0</v>
      </c>
      <c r="FX160" s="35">
        <f>_xlfn.XLOOKUP($A160,'[3]Form &amp; Form Handler Details'!$Y:$Y,'[3]Form &amp; Form Handler Details'!HU:HU,"")</f>
        <v>0</v>
      </c>
      <c r="FY160" s="35">
        <f>_xlfn.XLOOKUP($A160,'[3]Form &amp; Form Handler Details'!$Y:$Y,'[3]Form &amp; Form Handler Details'!HV:HV,"")</f>
        <v>0</v>
      </c>
      <c r="FZ160" s="35">
        <f>_xlfn.XLOOKUP($A160,'[3]Form &amp; Form Handler Details'!$Y:$Y,'[3]Form &amp; Form Handler Details'!HW:HW,"")</f>
        <v>0</v>
      </c>
      <c r="GA160" s="35">
        <f>_xlfn.XLOOKUP($A160,'[3]Form &amp; Form Handler Details'!$Y:$Y,'[3]Form &amp; Form Handler Details'!HX:HX,"")</f>
        <v>0</v>
      </c>
      <c r="GB160" s="35">
        <f>_xlfn.XLOOKUP($A160,'[3]Form &amp; Form Handler Details'!$Y:$Y,'[3]Form &amp; Form Handler Details'!HY:HY,"")</f>
        <v>0</v>
      </c>
      <c r="GC160" s="35">
        <f>_xlfn.XLOOKUP($A160,'[3]Form &amp; Form Handler Details'!$Y:$Y,'[3]Form &amp; Form Handler Details'!HZ:HZ,"")</f>
        <v>0</v>
      </c>
      <c r="GD160" s="35">
        <f>_xlfn.XLOOKUP($A160,'[3]Form &amp; Form Handler Details'!$Y:$Y,'[3]Form &amp; Form Handler Details'!IA:IA,"")</f>
        <v>0</v>
      </c>
      <c r="GE160" s="35">
        <f>_xlfn.XLOOKUP($A160,'[3]Form &amp; Form Handler Details'!$Y:$Y,'[3]Form &amp; Form Handler Details'!IB:IB,"")</f>
        <v>0</v>
      </c>
      <c r="GF160" s="35">
        <f>_xlfn.XLOOKUP($A160,'[3]Form &amp; Form Handler Details'!$Y:$Y,'[3]Form &amp; Form Handler Details'!IC:IC,"")</f>
        <v>0</v>
      </c>
      <c r="GG160" s="35">
        <f>_xlfn.XLOOKUP($A160,'[3]Form &amp; Form Handler Details'!$Y:$Y,'[3]Form &amp; Form Handler Details'!ID:ID,"")</f>
        <v>0</v>
      </c>
      <c r="GH160" s="35">
        <f>_xlfn.XLOOKUP($A160,'[3]Form &amp; Form Handler Details'!$Y:$Y,'[3]Form &amp; Form Handler Details'!IE:IE,"")</f>
        <v>0</v>
      </c>
      <c r="GI160" s="35">
        <f>_xlfn.XLOOKUP($A160,'[3]Form &amp; Form Handler Details'!$Y:$Y,'[3]Form &amp; Form Handler Details'!IF:IF,"")</f>
        <v>0</v>
      </c>
      <c r="GJ160" s="35">
        <f>_xlfn.XLOOKUP($A160,'[3]Form &amp; Form Handler Details'!$Y:$Y,'[3]Form &amp; Form Handler Details'!IG:IG,"")</f>
        <v>0</v>
      </c>
      <c r="GK160" s="35">
        <f>_xlfn.XLOOKUP($A160,'[3]Form &amp; Form Handler Details'!$Y:$Y,'[3]Form &amp; Form Handler Details'!IH:IH,"")</f>
        <v>0</v>
      </c>
      <c r="GL160" s="35">
        <f>_xlfn.XLOOKUP($A160,'[3]Form &amp; Form Handler Details'!$Y:$Y,'[3]Form &amp; Form Handler Details'!II:II,"")</f>
        <v>0</v>
      </c>
      <c r="GM160" s="35">
        <f>_xlfn.XLOOKUP($A160,'[3]Form &amp; Form Handler Details'!$Y:$Y,'[3]Form &amp; Form Handler Details'!IJ:IJ,"")</f>
        <v>0</v>
      </c>
      <c r="GN160" s="35">
        <f>_xlfn.XLOOKUP($A160,'[3]Form &amp; Form Handler Details'!$Y:$Y,'[3]Form &amp; Form Handler Details'!IK:IK,"")</f>
        <v>0</v>
      </c>
      <c r="GO160" s="35">
        <f>_xlfn.XLOOKUP($A160,'[3]Form &amp; Form Handler Details'!$Y:$Y,'[3]Form &amp; Form Handler Details'!IL:IL,"")</f>
        <v>0</v>
      </c>
      <c r="GP160" s="35">
        <f>_xlfn.XLOOKUP($A160,'[3]Form &amp; Form Handler Details'!$Y:$Y,'[3]Form &amp; Form Handler Details'!IM:IM,"")</f>
        <v>0</v>
      </c>
      <c r="GQ160" s="35">
        <f>_xlfn.XLOOKUP($A160,'[3]Form &amp; Form Handler Details'!$Y:$Y,'[3]Form &amp; Form Handler Details'!IN:IN,"")</f>
        <v>0</v>
      </c>
      <c r="GR160" s="35">
        <f>_xlfn.XLOOKUP($A160,'[3]Form &amp; Form Handler Details'!$Y:$Y,'[3]Form &amp; Form Handler Details'!IO:IO,"")</f>
        <v>0</v>
      </c>
      <c r="GS160" s="35">
        <f>_xlfn.XLOOKUP($A160,'[3]Form &amp; Form Handler Details'!$Y:$Y,'[3]Form &amp; Form Handler Details'!IP:IP,"")</f>
        <v>0</v>
      </c>
      <c r="GT160" s="35">
        <f>_xlfn.XLOOKUP($A160,'[3]Form &amp; Form Handler Details'!$Y:$Y,'[3]Form &amp; Form Handler Details'!IQ:IQ,"")</f>
        <v>0</v>
      </c>
      <c r="GU160" s="35">
        <f>_xlfn.XLOOKUP($A160,'[3]Form &amp; Form Handler Details'!$Y:$Y,'[3]Form &amp; Form Handler Details'!IR:IR,"")</f>
        <v>0</v>
      </c>
      <c r="GV160" s="35">
        <f>_xlfn.XLOOKUP($A160,'[3]Form &amp; Form Handler Details'!$Y:$Y,'[3]Form &amp; Form Handler Details'!IS:IS,"")</f>
        <v>0</v>
      </c>
      <c r="GW160" s="35">
        <f>_xlfn.XLOOKUP($A160,'[3]Form &amp; Form Handler Details'!$Y:$Y,'[3]Form &amp; Form Handler Details'!IT:IT,"")</f>
        <v>0</v>
      </c>
      <c r="GX160" s="35">
        <f>_xlfn.XLOOKUP($A160,'[3]Form &amp; Form Handler Details'!$Y:$Y,'[3]Form &amp; Form Handler Details'!IU:IU,"")</f>
        <v>0</v>
      </c>
      <c r="GY160" s="35">
        <f>_xlfn.XLOOKUP($A160,'[3]Form &amp; Form Handler Details'!$Y:$Y,'[3]Form &amp; Form Handler Details'!IV:IV,"")</f>
        <v>0</v>
      </c>
      <c r="GZ160" s="35">
        <f>_xlfn.XLOOKUP($A160,'[3]Form &amp; Form Handler Details'!$Y:$Y,'[3]Form &amp; Form Handler Details'!IW:IW,"")</f>
        <v>0</v>
      </c>
      <c r="HA160" s="35">
        <f>_xlfn.XLOOKUP($A160,'[3]Form &amp; Form Handler Details'!$Y:$Y,'[3]Form &amp; Form Handler Details'!IX:IX,"")</f>
        <v>0</v>
      </c>
      <c r="HB160" s="35">
        <f>_xlfn.XLOOKUP($A160,'[3]Form &amp; Form Handler Details'!$Y:$Y,'[3]Form &amp; Form Handler Details'!IY:IY,"")</f>
        <v>0</v>
      </c>
      <c r="HC160" s="35">
        <f>_xlfn.XLOOKUP($A160,'[3]Form &amp; Form Handler Details'!$Y:$Y,'[3]Form &amp; Form Handler Details'!IZ:IZ,"")</f>
        <v>0</v>
      </c>
      <c r="HD160" s="35">
        <f>_xlfn.XLOOKUP($A160,'[3]Form &amp; Form Handler Details'!$Y:$Y,'[3]Form &amp; Form Handler Details'!JA:JA,"")</f>
        <v>0</v>
      </c>
      <c r="HE160" s="35">
        <f>_xlfn.XLOOKUP($A160,'[3]Form &amp; Form Handler Details'!$Y:$Y,'[3]Form &amp; Form Handler Details'!JB:JB,"")</f>
        <v>0</v>
      </c>
      <c r="HF160" s="35">
        <f>_xlfn.XLOOKUP($A160,'[3]Form &amp; Form Handler Details'!$Y:$Y,'[3]Form &amp; Form Handler Details'!JC:JC,"")</f>
        <v>0</v>
      </c>
      <c r="HG160" s="35">
        <f>_xlfn.XLOOKUP($A160,'[3]Form &amp; Form Handler Details'!$Y:$Y,'[3]Form &amp; Form Handler Details'!JD:JD,"")</f>
        <v>0</v>
      </c>
      <c r="HH160" s="35">
        <f>_xlfn.XLOOKUP($A160,'[3]Form &amp; Form Handler Details'!$Y:$Y,'[3]Form &amp; Form Handler Details'!JE:JE,"")</f>
        <v>0</v>
      </c>
      <c r="HI160" s="35">
        <f>_xlfn.XLOOKUP($A160,'[3]Form &amp; Form Handler Details'!$Y:$Y,'[3]Form &amp; Form Handler Details'!JF:JF,"")</f>
        <v>0</v>
      </c>
      <c r="HJ160" s="35">
        <f>_xlfn.XLOOKUP($A160,'[3]Form &amp; Form Handler Details'!$Y:$Y,'[3]Form &amp; Form Handler Details'!JG:JG,"")</f>
        <v>0</v>
      </c>
      <c r="HK160" s="35" t="str">
        <f>_xlfn.XLOOKUP($A160,'[3]Form &amp; Form Handler Details'!$Y:$Y,'[3]Form &amp; Form Handler Details'!JH:JH,"")</f>
        <v>Leggi il report</v>
      </c>
      <c r="HL160" s="35">
        <f>_xlfn.XLOOKUP($A160,'[3]Form &amp; Form Handler Details'!$Y:$Y,'[3]Form &amp; Form Handler Details'!JI:JI,"")</f>
        <v>0</v>
      </c>
      <c r="HM160" s="35">
        <f>_xlfn.XLOOKUP($A160,'[3]Form &amp; Form Handler Details'!$Y:$Y,'[3]Form &amp; Form Handler Details'!JJ:JJ,"")</f>
        <v>0</v>
      </c>
      <c r="HN160" s="35">
        <f>_xlfn.XLOOKUP($A160,'[3]Form &amp; Form Handler Details'!$Y:$Y,'[3]Form &amp; Form Handler Details'!JK:JK,"")</f>
        <v>0</v>
      </c>
      <c r="HO160" s="35">
        <f>_xlfn.XLOOKUP($A160,'[3]Form &amp; Form Handler Details'!$Y:$Y,'[3]Form &amp; Form Handler Details'!JL:JL,"")</f>
        <v>0</v>
      </c>
      <c r="HP160" s="35">
        <f>_xlfn.XLOOKUP($A160,'[3]Form &amp; Form Handler Details'!$Y:$Y,'[3]Form &amp; Form Handler Details'!JM:JM,"")</f>
        <v>0</v>
      </c>
      <c r="HQ160" s="35">
        <f>_xlfn.XLOOKUP($A160,'[3]Form &amp; Form Handler Details'!$Y:$Y,'[3]Form &amp; Form Handler Details'!JN:JN,"")</f>
        <v>0</v>
      </c>
      <c r="HR160" s="35">
        <f>_xlfn.XLOOKUP($A160,'[3]Form &amp; Form Handler Details'!$Y:$Y,'[3]Form &amp; Form Handler Details'!JO:JO,"")</f>
        <v>0</v>
      </c>
      <c r="HS160" s="35">
        <f>_xlfn.XLOOKUP($A160,'[3]Form &amp; Form Handler Details'!$Y:$Y,'[3]Form &amp; Form Handler Details'!JP:JP,"")</f>
        <v>0</v>
      </c>
      <c r="HT160" s="35">
        <f>_xlfn.XLOOKUP($A160,'[3]Form &amp; Form Handler Details'!$Y:$Y,'[3]Form &amp; Form Handler Details'!JQ:JQ,"")</f>
        <v>0</v>
      </c>
      <c r="HU160" s="35">
        <f>_xlfn.XLOOKUP($A160,'[3]Form &amp; Form Handler Details'!$Y:$Y,'[3]Form &amp; Form Handler Details'!JR:JR,"")</f>
        <v>0</v>
      </c>
      <c r="HV160" s="35">
        <f>_xlfn.XLOOKUP($A160,'[3]Form &amp; Form Handler Details'!$Y:$Y,'[3]Form &amp; Form Handler Details'!JS:JS,"")</f>
        <v>0</v>
      </c>
      <c r="HW160" s="35">
        <f>_xlfn.XLOOKUP($A160,'[3]Form &amp; Form Handler Details'!$Y:$Y,'[3]Form &amp; Form Handler Details'!JT:JT,"")</f>
        <v>0</v>
      </c>
    </row>
    <row r="161" spans="1:231" ht="165" customHeight="1">
      <c r="A161" s="32" t="s">
        <v>47</v>
      </c>
      <c r="B161" s="32" t="str">
        <f>_xlfn.XLOOKUP(Table46[[#This Row],[UFID]],ATC!C:C,ATC!A:A,"")</f>
        <v>05</v>
      </c>
      <c r="C161" s="31" t="str">
        <f>_xlfn.XLOOKUP(Table46[[#This Row],[UFID]],ATC!C:C,ATC!E:E,"")</f>
        <v>QA Queue</v>
      </c>
      <c r="D161" s="31">
        <f>_xlfn.XLOOKUP(Table46[[#This Row],[UFID]],ATC!C:C,ATC!J:J,"")</f>
        <v>0</v>
      </c>
      <c r="E161" s="31" t="s">
        <v>613</v>
      </c>
      <c r="F161" s="34" t="str">
        <f>_xlfn.XLOOKUP(Table46[[#This Row],[UFID]],'[3]Form &amp; Form Handler Details'!$Y:$Y,'[3]Form &amp; Form Handler Details'!$F:$F,"")</f>
        <v>https://www.paypal.com/uk/enterprise/campaigns/enterprise-payment-solutions-travel-industry</v>
      </c>
      <c r="G161" s="34" t="str">
        <f>_xlfn.XLOOKUP(Table46[[#This Row],[UFID]],'[3]Form &amp; Form Handler Details'!$Y:$Y,'[3]Form &amp; Form Handler Details'!$I:$I,"")</f>
        <v>https://www.paypal.com/uk/enterprise/campaigns/enterprise-payment-solutions-travel-industry?data=success</v>
      </c>
      <c r="H161" s="34" t="str">
        <f>_xlfn.XLOOKUP(Table46[[#This Row],[UFID]],'[3]Form &amp; Form Handler Details'!$Y:$Y,'[3]Form &amp; Form Handler Details'!$E:$E,"")</f>
        <v>https://pypd.paypal-mktg.com/l/925803/2022-01-18/2jf4p</v>
      </c>
      <c r="I161" s="34" t="str">
        <f>_xlfn.XLOOKUP(Table46[[#This Row],[UFID]],'[3]Form &amp; Form Handler Details'!$Y:$Y,'[3]Form &amp; Form Handler Details'!$U:$U,"")</f>
        <v>EMEA-UK-FRH-23-1-to-Few-Campaign-Travel-Form2-Live</v>
      </c>
      <c r="J161" s="34" t="str">
        <f>_xlfn.XLOOKUP(Table46[[#This Row],[UFID]],'[3]Form &amp; Form Handler Details'!$Y:$Y,'[3]Form &amp; Form Handler Details'!$V:$V,"")</f>
        <v>https://pypd.paypal-mktg.com/l/925803/2023-04-07/2rpt4</v>
      </c>
      <c r="K161" s="34" t="str">
        <f t="shared" si="4"/>
        <v>2023-04-07/2rpt4</v>
      </c>
      <c r="L161" s="34" t="str">
        <f>_xlfn.XLOOKUP(Table46[[#This Row],[UFID]],'[3]Form &amp; Form Handler Details'!$Y:$Y,'[3]Form &amp; Form Handler Details'!$D:$D,"")</f>
        <v>EMEA-UK-FRM-21-1-to-Few-Campaign-Travel-Form2</v>
      </c>
      <c r="M161" s="35" t="str">
        <f>_xlfn.XLOOKUP($A161,'[3]Form &amp; Form Handler Details'!$Y:$Y,'[3]Form &amp; Form Handler Details'!BJ:BJ,"")</f>
        <v>First Name*</v>
      </c>
      <c r="N161" s="35" t="str">
        <f>_xlfn.XLOOKUP($A161,'[3]Form &amp; Form Handler Details'!$Y:$Y,'[3]Form &amp; Form Handler Details'!BK:BK,"")</f>
        <v>firstname</v>
      </c>
      <c r="O161" s="35" t="str">
        <f>_xlfn.XLOOKUP($A161,'[3]Form &amp; Form Handler Details'!$Y:$Y,'[3]Form &amp; Form Handler Details'!BL:BL,"")</f>
        <v>text</v>
      </c>
      <c r="P161" s="35" t="str">
        <f>_xlfn.XLOOKUP($A161,'[3]Form &amp; Form Handler Details'!$Y:$Y,'[3]Form &amp; Form Handler Details'!BM:BM,"")</f>
        <v>This field is required.</v>
      </c>
      <c r="Q161" s="35" t="str">
        <f>_xlfn.XLOOKUP($A161,'[3]Form &amp; Form Handler Details'!$Y:$Y,'[3]Form &amp; Form Handler Details'!BN:BN,"")</f>
        <v>Last Name*</v>
      </c>
      <c r="R161" s="35" t="str">
        <f>_xlfn.XLOOKUP($A161,'[3]Form &amp; Form Handler Details'!$Y:$Y,'[3]Form &amp; Form Handler Details'!BO:BO,"")</f>
        <v>lastname</v>
      </c>
      <c r="S161" s="35" t="str">
        <f>_xlfn.XLOOKUP($A161,'[3]Form &amp; Form Handler Details'!$Y:$Y,'[3]Form &amp; Form Handler Details'!BP:BP,"")</f>
        <v>text</v>
      </c>
      <c r="T161" s="35" t="str">
        <f>_xlfn.XLOOKUP($A161,'[3]Form &amp; Form Handler Details'!$Y:$Y,'[3]Form &amp; Form Handler Details'!BQ:BQ,"")</f>
        <v>This field is required.</v>
      </c>
      <c r="U161" s="35" t="str">
        <f>_xlfn.XLOOKUP($A161,'[3]Form &amp; Form Handler Details'!$Y:$Y,'[3]Form &amp; Form Handler Details'!BR:BR,"")</f>
        <v>Email Address*</v>
      </c>
      <c r="V161" s="35" t="str">
        <f>_xlfn.XLOOKUP($A161,'[3]Form &amp; Form Handler Details'!$Y:$Y,'[3]Form &amp; Form Handler Details'!BS:BS,"")</f>
        <v>workemail</v>
      </c>
      <c r="W161" s="35" t="str">
        <f>_xlfn.XLOOKUP($A161,'[3]Form &amp; Form Handler Details'!$Y:$Y,'[3]Form &amp; Form Handler Details'!BT:BT,"")</f>
        <v>text</v>
      </c>
      <c r="X161" s="35" t="str">
        <f>_xlfn.XLOOKUP($A161,'[3]Form &amp; Form Handler Details'!$Y:$Y,'[3]Form &amp; Form Handler Details'!BU:BU,"")</f>
        <v>This field is required.</v>
      </c>
      <c r="Y161" s="35">
        <f>_xlfn.XLOOKUP($A161,'[3]Form &amp; Form Handler Details'!$Y:$Y,'[3]Form &amp; Form Handler Details'!BV:BV,"")</f>
        <v>0</v>
      </c>
      <c r="Z161" s="35">
        <f>_xlfn.XLOOKUP($A161,'[3]Form &amp; Form Handler Details'!$Y:$Y,'[3]Form &amp; Form Handler Details'!BW:BW,"")</f>
        <v>0</v>
      </c>
      <c r="AA161" s="35">
        <f>_xlfn.XLOOKUP($A161,'[3]Form &amp; Form Handler Details'!$Y:$Y,'[3]Form &amp; Form Handler Details'!BX:BX,"")</f>
        <v>0</v>
      </c>
      <c r="AB161" s="35">
        <f>_xlfn.XLOOKUP($A161,'[3]Form &amp; Form Handler Details'!$Y:$Y,'[3]Form &amp; Form Handler Details'!BY:BY,"")</f>
        <v>0</v>
      </c>
      <c r="AC161" s="35">
        <f>_xlfn.XLOOKUP($A161,'[3]Form &amp; Form Handler Details'!$Y:$Y,'[3]Form &amp; Form Handler Details'!BZ:BZ,"")</f>
        <v>0</v>
      </c>
      <c r="AD161" s="35">
        <f>_xlfn.XLOOKUP($A161,'[3]Form &amp; Form Handler Details'!$Y:$Y,'[3]Form &amp; Form Handler Details'!CA:CA,"")</f>
        <v>0</v>
      </c>
      <c r="AE161" s="35">
        <f>_xlfn.XLOOKUP($A161,'[3]Form &amp; Form Handler Details'!$Y:$Y,'[3]Form &amp; Form Handler Details'!CB:CB,"")</f>
        <v>0</v>
      </c>
      <c r="AF161" s="35">
        <f>_xlfn.XLOOKUP($A161,'[3]Form &amp; Form Handler Details'!$Y:$Y,'[3]Form &amp; Form Handler Details'!CC:CC,"")</f>
        <v>0</v>
      </c>
      <c r="AG161" s="35">
        <f>_xlfn.XLOOKUP($A161,'[3]Form &amp; Form Handler Details'!$Y:$Y,'[3]Form &amp; Form Handler Details'!CD:CD,"")</f>
        <v>0</v>
      </c>
      <c r="AH161" s="35">
        <f>_xlfn.XLOOKUP($A161,'[3]Form &amp; Form Handler Details'!$Y:$Y,'[3]Form &amp; Form Handler Details'!CE:CE,"")</f>
        <v>0</v>
      </c>
      <c r="AI161" s="35">
        <f>_xlfn.XLOOKUP($A161,'[3]Form &amp; Form Handler Details'!$Y:$Y,'[3]Form &amp; Form Handler Details'!CF:CF,"")</f>
        <v>0</v>
      </c>
      <c r="AJ161" s="35">
        <f>_xlfn.XLOOKUP($A161,'[3]Form &amp; Form Handler Details'!$Y:$Y,'[3]Form &amp; Form Handler Details'!CG:CG,"")</f>
        <v>0</v>
      </c>
      <c r="AK161" s="35" t="str">
        <f>_xlfn.XLOOKUP($A161,'[3]Form &amp; Form Handler Details'!$Y:$Y,'[3]Form &amp; Form Handler Details'!CH:CH,"")</f>
        <v>URL*</v>
      </c>
      <c r="AL161" s="35" t="str">
        <f>_xlfn.XLOOKUP($A161,'[3]Form &amp; Form Handler Details'!$Y:$Y,'[3]Form &amp; Form Handler Details'!CI:CI,"")</f>
        <v>companywebsite</v>
      </c>
      <c r="AM161" s="35" t="str">
        <f>_xlfn.XLOOKUP($A161,'[3]Form &amp; Form Handler Details'!$Y:$Y,'[3]Form &amp; Form Handler Details'!CJ:CJ,"")</f>
        <v>text</v>
      </c>
      <c r="AN161" s="35" t="str">
        <f>_xlfn.XLOOKUP($A161,'[3]Form &amp; Form Handler Details'!$Y:$Y,'[3]Form &amp; Form Handler Details'!CK:CK,"")</f>
        <v>This field is required</v>
      </c>
      <c r="AO161" s="35" t="str">
        <f>_xlfn.XLOOKUP($A161,'[3]Form &amp; Form Handler Details'!$Y:$Y,'[3]Form &amp; Form Handler Details'!CL:CL,"")</f>
        <v>Phone Number</v>
      </c>
      <c r="AP161" s="35" t="str">
        <f>_xlfn.XLOOKUP($A161,'[3]Form &amp; Form Handler Details'!$Y:$Y,'[3]Form &amp; Form Handler Details'!CM:CM,"")</f>
        <v>phonenumber</v>
      </c>
      <c r="AQ161" s="35" t="str">
        <f>_xlfn.XLOOKUP($A161,'[3]Form &amp; Form Handler Details'!$Y:$Y,'[3]Form &amp; Form Handler Details'!CN:CN,"")</f>
        <v>text</v>
      </c>
      <c r="AR161" s="35">
        <f>_xlfn.XLOOKUP($A161,'[3]Form &amp; Form Handler Details'!$Y:$Y,'[3]Form &amp; Form Handler Details'!CO:CO,"")</f>
        <v>0</v>
      </c>
      <c r="AS161" s="35">
        <f>_xlfn.XLOOKUP($A161,'[3]Form &amp; Form Handler Details'!$Y:$Y,'[3]Form &amp; Form Handler Details'!CP:CP,"")</f>
        <v>0</v>
      </c>
      <c r="AT161" s="35">
        <f>_xlfn.XLOOKUP($A161,'[3]Form &amp; Form Handler Details'!$Y:$Y,'[3]Form &amp; Form Handler Details'!CQ:CQ,"")</f>
        <v>0</v>
      </c>
      <c r="AU161" s="35">
        <f>_xlfn.XLOOKUP($A161,'[3]Form &amp; Form Handler Details'!$Y:$Y,'[3]Form &amp; Form Handler Details'!CR:CR,"")</f>
        <v>0</v>
      </c>
      <c r="AV161" s="35">
        <f>_xlfn.XLOOKUP($A161,'[3]Form &amp; Form Handler Details'!$Y:$Y,'[3]Form &amp; Form Handler Details'!CS:CS,"")</f>
        <v>0</v>
      </c>
      <c r="AW161" s="35" t="str">
        <f>_xlfn.XLOOKUP($A161,'[3]Form &amp; Form Handler Details'!$Y:$Y,'[3]Form &amp; Form Handler Details'!CT:CT,"")</f>
        <v>WebformURL (Hidden)</v>
      </c>
      <c r="AX161" s="35" t="str">
        <f>_xlfn.XLOOKUP($A161,'[3]Form &amp; Form Handler Details'!$Y:$Y,'[3]Form &amp; Form Handler Details'!CU:CU,"")</f>
        <v>webformurl</v>
      </c>
      <c r="AY161" s="35" t="str">
        <f>_xlfn.XLOOKUP($A161,'[3]Form &amp; Form Handler Details'!$Y:$Y,'[3]Form &amp; Form Handler Details'!CV:CV,"")</f>
        <v>Hidden - text</v>
      </c>
      <c r="AZ161" s="35" t="str">
        <f>_xlfn.XLOOKUP($A161,'[3]Form &amp; Form Handler Details'!$Y:$Y,'[3]Form &amp; Form Handler Details'!CW:CW,"")</f>
        <v>gclid* (Hidden)</v>
      </c>
      <c r="BA161" s="35" t="str">
        <f>_xlfn.XLOOKUP($A161,'[3]Form &amp; Form Handler Details'!$Y:$Y,'[3]Form &amp; Form Handler Details'!CX:CX,"")</f>
        <v>gclid</v>
      </c>
      <c r="BB161" s="35" t="str">
        <f>_xlfn.XLOOKUP($A161,'[3]Form &amp; Form Handler Details'!$Y:$Y,'[3]Form &amp; Form Handler Details'!CY:CY,"")</f>
        <v>Hidden - text</v>
      </c>
      <c r="BC161" s="35">
        <f>_xlfn.XLOOKUP($A161,'[3]Form &amp; Form Handler Details'!$Y:$Y,'[3]Form &amp; Form Handler Details'!CZ:CZ,"")</f>
        <v>0</v>
      </c>
      <c r="BD161" s="35">
        <f>_xlfn.XLOOKUP($A161,'[3]Form &amp; Form Handler Details'!$Y:$Y,'[3]Form &amp; Form Handler Details'!DA:DA,"")</f>
        <v>0</v>
      </c>
      <c r="BE161" s="35">
        <f>_xlfn.XLOOKUP($A161,'[3]Form &amp; Form Handler Details'!$Y:$Y,'[3]Form &amp; Form Handler Details'!DB:DB,"")</f>
        <v>0</v>
      </c>
      <c r="BF161" s="35">
        <f>_xlfn.XLOOKUP($A161,'[3]Form &amp; Form Handler Details'!$Y:$Y,'[3]Form &amp; Form Handler Details'!DC:DC,"")</f>
        <v>0</v>
      </c>
      <c r="BG161" s="35">
        <f>_xlfn.XLOOKUP($A161,'[3]Form &amp; Form Handler Details'!$Y:$Y,'[3]Form &amp; Form Handler Details'!DD:DD,"")</f>
        <v>0</v>
      </c>
      <c r="BH161" s="35">
        <f>_xlfn.XLOOKUP($A161,'[3]Form &amp; Form Handler Details'!$Y:$Y,'[3]Form &amp; Form Handler Details'!DE:DE,"")</f>
        <v>0</v>
      </c>
      <c r="BI161" s="35">
        <f>_xlfn.XLOOKUP($A161,'[3]Form &amp; Form Handler Details'!$Y:$Y,'[3]Form &amp; Form Handler Details'!DF:DF,"")</f>
        <v>0</v>
      </c>
      <c r="BJ161" s="35">
        <f>_xlfn.XLOOKUP($A161,'[3]Form &amp; Form Handler Details'!$Y:$Y,'[3]Form &amp; Form Handler Details'!DG:DG,"")</f>
        <v>0</v>
      </c>
      <c r="BK161" s="35">
        <f>_xlfn.XLOOKUP($A161,'[3]Form &amp; Form Handler Details'!$Y:$Y,'[3]Form &amp; Form Handler Details'!DH:DH,"")</f>
        <v>0</v>
      </c>
      <c r="BL161" s="35">
        <f>_xlfn.XLOOKUP($A161,'[3]Form &amp; Form Handler Details'!$Y:$Y,'[3]Form &amp; Form Handler Details'!DI:DI,"")</f>
        <v>0</v>
      </c>
      <c r="BM161" s="35">
        <f>_xlfn.XLOOKUP($A161,'[3]Form &amp; Form Handler Details'!$Y:$Y,'[3]Form &amp; Form Handler Details'!DJ:DJ,"")</f>
        <v>0</v>
      </c>
      <c r="BN161" s="35">
        <f>_xlfn.XLOOKUP($A161,'[3]Form &amp; Form Handler Details'!$Y:$Y,'[3]Form &amp; Form Handler Details'!DK:DK,"")</f>
        <v>0</v>
      </c>
      <c r="BO161" s="35">
        <f>_xlfn.XLOOKUP($A161,'[3]Form &amp; Form Handler Details'!$Y:$Y,'[3]Form &amp; Form Handler Details'!DL:DL,"")</f>
        <v>0</v>
      </c>
      <c r="BP161" s="35">
        <f>_xlfn.XLOOKUP($A161,'[3]Form &amp; Form Handler Details'!$Y:$Y,'[3]Form &amp; Form Handler Details'!DM:DM,"")</f>
        <v>0</v>
      </c>
      <c r="BQ161" s="35">
        <f>_xlfn.XLOOKUP($A161,'[3]Form &amp; Form Handler Details'!$Y:$Y,'[3]Form &amp; Form Handler Details'!DN:DN,"")</f>
        <v>0</v>
      </c>
      <c r="BR161" s="35">
        <f>_xlfn.XLOOKUP($A161,'[3]Form &amp; Form Handler Details'!$Y:$Y,'[3]Form &amp; Form Handler Details'!DO:DO,"")</f>
        <v>0</v>
      </c>
      <c r="BS161" s="35">
        <f>_xlfn.XLOOKUP($A161,'[3]Form &amp; Form Handler Details'!$Y:$Y,'[3]Form &amp; Form Handler Details'!DP:DP,"")</f>
        <v>0</v>
      </c>
      <c r="BT161" s="35">
        <f>_xlfn.XLOOKUP($A161,'[3]Form &amp; Form Handler Details'!$Y:$Y,'[3]Form &amp; Form Handler Details'!DQ:DQ,"")</f>
        <v>0</v>
      </c>
      <c r="BU161" s="35">
        <f>_xlfn.XLOOKUP($A161,'[3]Form &amp; Form Handler Details'!$Y:$Y,'[3]Form &amp; Form Handler Details'!DR:DR,"")</f>
        <v>0</v>
      </c>
      <c r="BV161" s="35">
        <f>_xlfn.XLOOKUP($A161,'[3]Form &amp; Form Handler Details'!$Y:$Y,'[3]Form &amp; Form Handler Details'!DS:DS,"")</f>
        <v>0</v>
      </c>
      <c r="BW161" s="35" t="str">
        <f>_xlfn.XLOOKUP($A161,'[3]Form &amp; Form Handler Details'!$Y:$Y,'[3]Form &amp; Form Handler Details'!DT:DT,"")</f>
        <v>HoneyPot</v>
      </c>
      <c r="BX161" s="35" t="str">
        <f>_xlfn.XLOOKUP($A161,'[3]Form &amp; Form Handler Details'!$Y:$Y,'[3]Form &amp; Form Handler Details'!DU:DU,"")</f>
        <v>pardot_extra_field</v>
      </c>
      <c r="BY161" s="35" t="str">
        <f>_xlfn.XLOOKUP($A161,'[3]Form &amp; Form Handler Details'!$Y:$Y,'[3]Form &amp; Form Handler Details'!DV:DV,"")</f>
        <v>Hidden</v>
      </c>
      <c r="BZ161" s="35">
        <f>_xlfn.XLOOKUP($A161,'[3]Form &amp; Form Handler Details'!$Y:$Y,'[3]Form &amp; Form Handler Details'!DW:DW,"")</f>
        <v>0</v>
      </c>
      <c r="CA161" s="35">
        <f>_xlfn.XLOOKUP($A161,'[3]Form &amp; Form Handler Details'!$Y:$Y,'[3]Form &amp; Form Handler Details'!DX:DX,"")</f>
        <v>0</v>
      </c>
      <c r="CB161" s="35">
        <f>_xlfn.XLOOKUP($A161,'[3]Form &amp; Form Handler Details'!$Y:$Y,'[3]Form &amp; Form Handler Details'!DY:DY,"")</f>
        <v>0</v>
      </c>
      <c r="CC161" s="35">
        <f>_xlfn.XLOOKUP($A161,'[3]Form &amp; Form Handler Details'!$Y:$Y,'[3]Form &amp; Form Handler Details'!DZ:DZ,"")</f>
        <v>0</v>
      </c>
      <c r="CD161" s="35">
        <f>_xlfn.XLOOKUP($A161,'[3]Form &amp; Form Handler Details'!$Y:$Y,'[3]Form &amp; Form Handler Details'!EA:EA,"")</f>
        <v>0</v>
      </c>
      <c r="CE161" s="35">
        <f>_xlfn.XLOOKUP($A161,'[3]Form &amp; Form Handler Details'!$Y:$Y,'[3]Form &amp; Form Handler Details'!EB:EB,"")</f>
        <v>0</v>
      </c>
      <c r="CF161" s="35">
        <f>_xlfn.XLOOKUP($A161,'[3]Form &amp; Form Handler Details'!$Y:$Y,'[3]Form &amp; Form Handler Details'!EC:EC,"")</f>
        <v>0</v>
      </c>
      <c r="CG161" s="35">
        <f>_xlfn.XLOOKUP($A161,'[3]Form &amp; Form Handler Details'!$Y:$Y,'[3]Form &amp; Form Handler Details'!ED:ED,"")</f>
        <v>0</v>
      </c>
      <c r="CH161" s="35">
        <f>_xlfn.XLOOKUP($A161,'[3]Form &amp; Form Handler Details'!$Y:$Y,'[3]Form &amp; Form Handler Details'!EE:EE,"")</f>
        <v>0</v>
      </c>
      <c r="CI161" s="35">
        <f>_xlfn.XLOOKUP($A161,'[3]Form &amp; Form Handler Details'!$Y:$Y,'[3]Form &amp; Form Handler Details'!EF:EF,"")</f>
        <v>0</v>
      </c>
      <c r="CJ161" s="35">
        <f>_xlfn.XLOOKUP($A161,'[3]Form &amp; Form Handler Details'!$Y:$Y,'[3]Form &amp; Form Handler Details'!EG:EG,"")</f>
        <v>0</v>
      </c>
      <c r="CK161" s="35">
        <f>_xlfn.XLOOKUP($A161,'[3]Form &amp; Form Handler Details'!$Y:$Y,'[3]Form &amp; Form Handler Details'!EH:EH,"")</f>
        <v>0</v>
      </c>
      <c r="CL161" s="35">
        <f>_xlfn.XLOOKUP($A161,'[3]Form &amp; Form Handler Details'!$Y:$Y,'[3]Form &amp; Form Handler Details'!EI:EI,"")</f>
        <v>0</v>
      </c>
      <c r="CM161" s="35">
        <f>_xlfn.XLOOKUP($A161,'[3]Form &amp; Form Handler Details'!$Y:$Y,'[3]Form &amp; Form Handler Details'!EJ:EJ,"")</f>
        <v>0</v>
      </c>
      <c r="CN161" s="35">
        <f>_xlfn.XLOOKUP($A161,'[3]Form &amp; Form Handler Details'!$Y:$Y,'[3]Form &amp; Form Handler Details'!EK:EK,"")</f>
        <v>0</v>
      </c>
      <c r="CO161" s="35">
        <f>_xlfn.XLOOKUP($A161,'[3]Form &amp; Form Handler Details'!$Y:$Y,'[3]Form &amp; Form Handler Details'!EL:EL,"")</f>
        <v>0</v>
      </c>
      <c r="CP161" s="35">
        <f>_xlfn.XLOOKUP($A161,'[3]Form &amp; Form Handler Details'!$Y:$Y,'[3]Form &amp; Form Handler Details'!EM:EM,"")</f>
        <v>0</v>
      </c>
      <c r="CQ161" s="35" t="str">
        <f>_xlfn.XLOOKUP($A161,'[3]Form &amp; Form Handler Details'!$Y:$Y,'[3]Form &amp; Form Handler Details'!EN:EN,"")</f>
        <v>I have read and accepted the PayPal Privacy Policy and I agree to it. I consent to PayPal contacting me by phone and or email and sending me information. I can revoke my consent to PayPal contacting me for advertising purposes anytime.</v>
      </c>
      <c r="CR161" s="35" t="str">
        <f>_xlfn.XLOOKUP($A161,'[3]Form &amp; Form Handler Details'!$Y:$Y,'[3]Form &amp; Form Handler Details'!EO:EO,"")</f>
        <v>privacyconsent</v>
      </c>
      <c r="CS161" s="35" t="str">
        <f>_xlfn.XLOOKUP($A161,'[3]Form &amp; Form Handler Details'!$Y:$Y,'[3]Form &amp; Form Handler Details'!EP:EP,"")</f>
        <v>checkbox</v>
      </c>
      <c r="CT161" s="35" t="str">
        <f>_xlfn.XLOOKUP($A161,'[3]Form &amp; Form Handler Details'!$Y:$Y,'[3]Form &amp; Form Handler Details'!EQ:EQ,"")</f>
        <v>This field is required</v>
      </c>
      <c r="CU161" s="35">
        <f>_xlfn.XLOOKUP($A161,'[3]Form &amp; Form Handler Details'!$Y:$Y,'[3]Form &amp; Form Handler Details'!ER:ER,"")</f>
        <v>0</v>
      </c>
      <c r="CV161" s="35">
        <f>_xlfn.XLOOKUP($A161,'[3]Form &amp; Form Handler Details'!$Y:$Y,'[3]Form &amp; Form Handler Details'!ES:ES,"")</f>
        <v>0</v>
      </c>
      <c r="CW161" s="35">
        <f>_xlfn.XLOOKUP($A161,'[3]Form &amp; Form Handler Details'!$Y:$Y,'[3]Form &amp; Form Handler Details'!ET:ET,"")</f>
        <v>0</v>
      </c>
      <c r="CX161" s="35">
        <f>_xlfn.XLOOKUP($A161,'[3]Form &amp; Form Handler Details'!$Y:$Y,'[3]Form &amp; Form Handler Details'!EU:EU,"")</f>
        <v>0</v>
      </c>
      <c r="CY161" s="35">
        <f>_xlfn.XLOOKUP($A161,'[3]Form &amp; Form Handler Details'!$Y:$Y,'[3]Form &amp; Form Handler Details'!EV:EV,"")</f>
        <v>0</v>
      </c>
      <c r="CZ161" s="35">
        <f>_xlfn.XLOOKUP($A161,'[3]Form &amp; Form Handler Details'!$Y:$Y,'[3]Form &amp; Form Handler Details'!EW:EW,"")</f>
        <v>0</v>
      </c>
      <c r="DA161" s="35">
        <f>_xlfn.XLOOKUP($A161,'[3]Form &amp; Form Handler Details'!$Y:$Y,'[3]Form &amp; Form Handler Details'!EX:EX,"")</f>
        <v>0</v>
      </c>
      <c r="DB161" s="35">
        <f>_xlfn.XLOOKUP($A161,'[3]Form &amp; Form Handler Details'!$Y:$Y,'[3]Form &amp; Form Handler Details'!EY:EY,"")</f>
        <v>0</v>
      </c>
      <c r="DC161" s="35">
        <f>_xlfn.XLOOKUP($A161,'[3]Form &amp; Form Handler Details'!$Y:$Y,'[3]Form &amp; Form Handler Details'!EZ:EZ,"")</f>
        <v>0</v>
      </c>
      <c r="DD161" s="35">
        <f>_xlfn.XLOOKUP($A161,'[3]Form &amp; Form Handler Details'!$Y:$Y,'[3]Form &amp; Form Handler Details'!FA:FA,"")</f>
        <v>0</v>
      </c>
      <c r="DE161" s="35">
        <f>_xlfn.XLOOKUP($A161,'[3]Form &amp; Form Handler Details'!$Y:$Y,'[3]Form &amp; Form Handler Details'!FB:FB,"")</f>
        <v>0</v>
      </c>
      <c r="DF161" s="35">
        <f>_xlfn.XLOOKUP($A161,'[3]Form &amp; Form Handler Details'!$Y:$Y,'[3]Form &amp; Form Handler Details'!FC:FC,"")</f>
        <v>0</v>
      </c>
      <c r="DG161" s="35">
        <f>_xlfn.XLOOKUP($A161,'[3]Form &amp; Form Handler Details'!$Y:$Y,'[3]Form &amp; Form Handler Details'!FD:FD,"")</f>
        <v>0</v>
      </c>
      <c r="DH161" s="35">
        <f>_xlfn.XLOOKUP($A161,'[3]Form &amp; Form Handler Details'!$Y:$Y,'[3]Form &amp; Form Handler Details'!FE:FE,"")</f>
        <v>0</v>
      </c>
      <c r="DI161" s="35">
        <f>_xlfn.XLOOKUP($A161,'[3]Form &amp; Form Handler Details'!$Y:$Y,'[3]Form &amp; Form Handler Details'!FF:FF,"")</f>
        <v>0</v>
      </c>
      <c r="DJ161" s="35">
        <f>_xlfn.XLOOKUP($A161,'[3]Form &amp; Form Handler Details'!$Y:$Y,'[3]Form &amp; Form Handler Details'!FG:FG,"")</f>
        <v>0</v>
      </c>
      <c r="DK161" s="35">
        <f>_xlfn.XLOOKUP($A161,'[3]Form &amp; Form Handler Details'!$Y:$Y,'[3]Form &amp; Form Handler Details'!FH:FH,"")</f>
        <v>0</v>
      </c>
      <c r="DL161" s="35">
        <f>_xlfn.XLOOKUP($A161,'[3]Form &amp; Form Handler Details'!$Y:$Y,'[3]Form &amp; Form Handler Details'!FI:FI,"")</f>
        <v>0</v>
      </c>
      <c r="DM161" s="35">
        <f>_xlfn.XLOOKUP($A161,'[3]Form &amp; Form Handler Details'!$Y:$Y,'[3]Form &amp; Form Handler Details'!FJ:FJ,"")</f>
        <v>0</v>
      </c>
      <c r="DN161" s="35">
        <f>_xlfn.XLOOKUP($A161,'[3]Form &amp; Form Handler Details'!$Y:$Y,'[3]Form &amp; Form Handler Details'!FK:FK,"")</f>
        <v>0</v>
      </c>
      <c r="DO161" s="35">
        <f>_xlfn.XLOOKUP($A161,'[3]Form &amp; Form Handler Details'!$Y:$Y,'[3]Form &amp; Form Handler Details'!FL:FL,"")</f>
        <v>0</v>
      </c>
      <c r="DP161" s="35">
        <f>_xlfn.XLOOKUP($A161,'[3]Form &amp; Form Handler Details'!$Y:$Y,'[3]Form &amp; Form Handler Details'!FM:FM,"")</f>
        <v>0</v>
      </c>
      <c r="DQ161" s="35">
        <f>_xlfn.XLOOKUP($A161,'[3]Form &amp; Form Handler Details'!$Y:$Y,'[3]Form &amp; Form Handler Details'!FN:FN,"")</f>
        <v>0</v>
      </c>
      <c r="DR161" s="35">
        <f>_xlfn.XLOOKUP($A161,'[3]Form &amp; Form Handler Details'!$Y:$Y,'[3]Form &amp; Form Handler Details'!FO:FO,"")</f>
        <v>0</v>
      </c>
      <c r="DS161" s="35">
        <f>_xlfn.XLOOKUP($A161,'[3]Form &amp; Form Handler Details'!$Y:$Y,'[3]Form &amp; Form Handler Details'!FP:FP,"")</f>
        <v>0</v>
      </c>
      <c r="DT161" s="35">
        <f>_xlfn.XLOOKUP($A161,'[3]Form &amp; Form Handler Details'!$Y:$Y,'[3]Form &amp; Form Handler Details'!FQ:FQ,"")</f>
        <v>0</v>
      </c>
      <c r="DU161" s="35">
        <f>_xlfn.XLOOKUP($A161,'[3]Form &amp; Form Handler Details'!$Y:$Y,'[3]Form &amp; Form Handler Details'!FR:FR,"")</f>
        <v>0</v>
      </c>
      <c r="DV161" s="35">
        <f>_xlfn.XLOOKUP($A161,'[3]Form &amp; Form Handler Details'!$Y:$Y,'[3]Form &amp; Form Handler Details'!FS:FS,"")</f>
        <v>0</v>
      </c>
      <c r="DW161" s="35">
        <f>_xlfn.XLOOKUP($A161,'[3]Form &amp; Form Handler Details'!$Y:$Y,'[3]Form &amp; Form Handler Details'!FT:FT,"")</f>
        <v>0</v>
      </c>
      <c r="DX161" s="35">
        <f>_xlfn.XLOOKUP($A161,'[3]Form &amp; Form Handler Details'!$Y:$Y,'[3]Form &amp; Form Handler Details'!FU:FU,"")</f>
        <v>0</v>
      </c>
      <c r="DY161" s="35">
        <f>_xlfn.XLOOKUP($A161,'[3]Form &amp; Form Handler Details'!$Y:$Y,'[3]Form &amp; Form Handler Details'!FV:FV,"")</f>
        <v>0</v>
      </c>
      <c r="DZ161" s="35">
        <f>_xlfn.XLOOKUP($A161,'[3]Form &amp; Form Handler Details'!$Y:$Y,'[3]Form &amp; Form Handler Details'!FW:FW,"")</f>
        <v>0</v>
      </c>
      <c r="EA161" s="35">
        <f>_xlfn.XLOOKUP($A161,'[3]Form &amp; Form Handler Details'!$Y:$Y,'[3]Form &amp; Form Handler Details'!FX:FX,"")</f>
        <v>0</v>
      </c>
      <c r="EB161" s="35">
        <f>_xlfn.XLOOKUP($A161,'[3]Form &amp; Form Handler Details'!$Y:$Y,'[3]Form &amp; Form Handler Details'!FY:FY,"")</f>
        <v>0</v>
      </c>
      <c r="EC161" s="35">
        <f>_xlfn.XLOOKUP($A161,'[3]Form &amp; Form Handler Details'!$Y:$Y,'[3]Form &amp; Form Handler Details'!FZ:FZ,"")</f>
        <v>0</v>
      </c>
      <c r="ED161" s="35">
        <f>_xlfn.XLOOKUP($A161,'[3]Form &amp; Form Handler Details'!$Y:$Y,'[3]Form &amp; Form Handler Details'!GA:GA,"")</f>
        <v>0</v>
      </c>
      <c r="EE161" s="35">
        <f>_xlfn.XLOOKUP($A161,'[3]Form &amp; Form Handler Details'!$Y:$Y,'[3]Form &amp; Form Handler Details'!GB:GB,"")</f>
        <v>0</v>
      </c>
      <c r="EF161" s="35">
        <f>_xlfn.XLOOKUP($A161,'[3]Form &amp; Form Handler Details'!$Y:$Y,'[3]Form &amp; Form Handler Details'!GC:GC,"")</f>
        <v>0</v>
      </c>
      <c r="EG161" s="35">
        <f>_xlfn.XLOOKUP($A161,'[3]Form &amp; Form Handler Details'!$Y:$Y,'[3]Form &amp; Form Handler Details'!GD:GD,"")</f>
        <v>0</v>
      </c>
      <c r="EH161" s="35">
        <f>_xlfn.XLOOKUP($A161,'[3]Form &amp; Form Handler Details'!$Y:$Y,'[3]Form &amp; Form Handler Details'!GE:GE,"")</f>
        <v>0</v>
      </c>
      <c r="EI161" s="35">
        <f>_xlfn.XLOOKUP($A161,'[3]Form &amp; Form Handler Details'!$Y:$Y,'[3]Form &amp; Form Handler Details'!GF:GF,"")</f>
        <v>0</v>
      </c>
      <c r="EJ161" s="35">
        <f>_xlfn.XLOOKUP($A161,'[3]Form &amp; Form Handler Details'!$Y:$Y,'[3]Form &amp; Form Handler Details'!GG:GG,"")</f>
        <v>0</v>
      </c>
      <c r="EK161" s="35">
        <f>_xlfn.XLOOKUP($A161,'[3]Form &amp; Form Handler Details'!$Y:$Y,'[3]Form &amp; Form Handler Details'!GH:GH,"")</f>
        <v>0</v>
      </c>
      <c r="EL161" s="35">
        <f>_xlfn.XLOOKUP($A161,'[3]Form &amp; Form Handler Details'!$Y:$Y,'[3]Form &amp; Form Handler Details'!GI:GI,"")</f>
        <v>0</v>
      </c>
      <c r="EM161" s="35">
        <f>_xlfn.XLOOKUP($A161,'[3]Form &amp; Form Handler Details'!$Y:$Y,'[3]Form &amp; Form Handler Details'!GJ:GJ,"")</f>
        <v>0</v>
      </c>
      <c r="EN161" s="35">
        <f>_xlfn.XLOOKUP($A161,'[3]Form &amp; Form Handler Details'!$Y:$Y,'[3]Form &amp; Form Handler Details'!GK:GK,"")</f>
        <v>0</v>
      </c>
      <c r="EO161" s="35">
        <f>_xlfn.XLOOKUP($A161,'[3]Form &amp; Form Handler Details'!$Y:$Y,'[3]Form &amp; Form Handler Details'!GL:GL,"")</f>
        <v>0</v>
      </c>
      <c r="EP161" s="35">
        <f>_xlfn.XLOOKUP($A161,'[3]Form &amp; Form Handler Details'!$Y:$Y,'[3]Form &amp; Form Handler Details'!GM:GM,"")</f>
        <v>0</v>
      </c>
      <c r="EQ161" s="35">
        <f>_xlfn.XLOOKUP($A161,'[3]Form &amp; Form Handler Details'!$Y:$Y,'[3]Form &amp; Form Handler Details'!GN:GN,"")</f>
        <v>0</v>
      </c>
      <c r="ER161" s="35">
        <f>_xlfn.XLOOKUP($A161,'[3]Form &amp; Form Handler Details'!$Y:$Y,'[3]Form &amp; Form Handler Details'!GO:GO,"")</f>
        <v>0</v>
      </c>
      <c r="ES161" s="35">
        <f>_xlfn.XLOOKUP($A161,'[3]Form &amp; Form Handler Details'!$Y:$Y,'[3]Form &amp; Form Handler Details'!GP:GP,"")</f>
        <v>0</v>
      </c>
      <c r="ET161" s="35">
        <f>_xlfn.XLOOKUP($A161,'[3]Form &amp; Form Handler Details'!$Y:$Y,'[3]Form &amp; Form Handler Details'!GQ:GQ,"")</f>
        <v>0</v>
      </c>
      <c r="EU161" s="35">
        <f>_xlfn.XLOOKUP($A161,'[3]Form &amp; Form Handler Details'!$Y:$Y,'[3]Form &amp; Form Handler Details'!GR:GR,"")</f>
        <v>0</v>
      </c>
      <c r="EV161" s="35">
        <f>_xlfn.XLOOKUP($A161,'[3]Form &amp; Form Handler Details'!$Y:$Y,'[3]Form &amp; Form Handler Details'!GS:GS,"")</f>
        <v>0</v>
      </c>
      <c r="EW161" s="35">
        <f>_xlfn.XLOOKUP($A161,'[3]Form &amp; Form Handler Details'!$Y:$Y,'[3]Form &amp; Form Handler Details'!GT:GT,"")</f>
        <v>0</v>
      </c>
      <c r="EX161" s="35">
        <f>_xlfn.XLOOKUP($A161,'[3]Form &amp; Form Handler Details'!$Y:$Y,'[3]Form &amp; Form Handler Details'!GU:GU,"")</f>
        <v>0</v>
      </c>
      <c r="EY161" s="35">
        <f>_xlfn.XLOOKUP($A161,'[3]Form &amp; Form Handler Details'!$Y:$Y,'[3]Form &amp; Form Handler Details'!GV:GV,"")</f>
        <v>0</v>
      </c>
      <c r="EZ161" s="35">
        <f>_xlfn.XLOOKUP($A161,'[3]Form &amp; Form Handler Details'!$Y:$Y,'[3]Form &amp; Form Handler Details'!GW:GW,"")</f>
        <v>0</v>
      </c>
      <c r="FA161" s="35">
        <f>_xlfn.XLOOKUP($A161,'[3]Form &amp; Form Handler Details'!$Y:$Y,'[3]Form &amp; Form Handler Details'!GX:GX,"")</f>
        <v>0</v>
      </c>
      <c r="FB161" s="35">
        <f>_xlfn.XLOOKUP($A161,'[3]Form &amp; Form Handler Details'!$Y:$Y,'[3]Form &amp; Form Handler Details'!GY:GY,"")</f>
        <v>0</v>
      </c>
      <c r="FC161" s="35">
        <f>_xlfn.XLOOKUP($A161,'[3]Form &amp; Form Handler Details'!$Y:$Y,'[3]Form &amp; Form Handler Details'!GZ:GZ,"")</f>
        <v>0</v>
      </c>
      <c r="FD161" s="35">
        <f>_xlfn.XLOOKUP($A161,'[3]Form &amp; Form Handler Details'!$Y:$Y,'[3]Form &amp; Form Handler Details'!HA:HA,"")</f>
        <v>0</v>
      </c>
      <c r="FE161" s="35">
        <f>_xlfn.XLOOKUP($A161,'[3]Form &amp; Form Handler Details'!$Y:$Y,'[3]Form &amp; Form Handler Details'!HB:HB,"")</f>
        <v>0</v>
      </c>
      <c r="FF161" s="35">
        <f>_xlfn.XLOOKUP($A161,'[3]Form &amp; Form Handler Details'!$Y:$Y,'[3]Form &amp; Form Handler Details'!HC:HC,"")</f>
        <v>0</v>
      </c>
      <c r="FG161" s="35">
        <f>_xlfn.XLOOKUP($A161,'[3]Form &amp; Form Handler Details'!$Y:$Y,'[3]Form &amp; Form Handler Details'!HD:HD,"")</f>
        <v>0</v>
      </c>
      <c r="FH161" s="35">
        <f>_xlfn.XLOOKUP($A161,'[3]Form &amp; Form Handler Details'!$Y:$Y,'[3]Form &amp; Form Handler Details'!HE:HE,"")</f>
        <v>0</v>
      </c>
      <c r="FI161" s="35">
        <f>_xlfn.XLOOKUP($A161,'[3]Form &amp; Form Handler Details'!$Y:$Y,'[3]Form &amp; Form Handler Details'!HF:HF,"")</f>
        <v>0</v>
      </c>
      <c r="FJ161" s="35">
        <f>_xlfn.XLOOKUP($A161,'[3]Form &amp; Form Handler Details'!$Y:$Y,'[3]Form &amp; Form Handler Details'!HG:HG,"")</f>
        <v>0</v>
      </c>
      <c r="FK161" s="35">
        <f>_xlfn.XLOOKUP($A161,'[3]Form &amp; Form Handler Details'!$Y:$Y,'[3]Form &amp; Form Handler Details'!HH:HH,"")</f>
        <v>0</v>
      </c>
      <c r="FL161" s="35">
        <f>_xlfn.XLOOKUP($A161,'[3]Form &amp; Form Handler Details'!$Y:$Y,'[3]Form &amp; Form Handler Details'!HI:HI,"")</f>
        <v>0</v>
      </c>
      <c r="FM161" s="35">
        <f>_xlfn.XLOOKUP($A161,'[3]Form &amp; Form Handler Details'!$Y:$Y,'[3]Form &amp; Form Handler Details'!HJ:HJ,"")</f>
        <v>0</v>
      </c>
      <c r="FN161" s="35">
        <f>_xlfn.XLOOKUP($A161,'[3]Form &amp; Form Handler Details'!$Y:$Y,'[3]Form &amp; Form Handler Details'!HK:HK,"")</f>
        <v>0</v>
      </c>
      <c r="FO161" s="35">
        <f>_xlfn.XLOOKUP($A161,'[3]Form &amp; Form Handler Details'!$Y:$Y,'[3]Form &amp; Form Handler Details'!HL:HL,"")</f>
        <v>0</v>
      </c>
      <c r="FP161" s="35">
        <f>_xlfn.XLOOKUP($A161,'[3]Form &amp; Form Handler Details'!$Y:$Y,'[3]Form &amp; Form Handler Details'!HM:HM,"")</f>
        <v>0</v>
      </c>
      <c r="FQ161" s="35">
        <f>_xlfn.XLOOKUP($A161,'[3]Form &amp; Form Handler Details'!$Y:$Y,'[3]Form &amp; Form Handler Details'!HN:HN,"")</f>
        <v>0</v>
      </c>
      <c r="FR161" s="35">
        <f>_xlfn.XLOOKUP($A161,'[3]Form &amp; Form Handler Details'!$Y:$Y,'[3]Form &amp; Form Handler Details'!HO:HO,"")</f>
        <v>0</v>
      </c>
      <c r="FS161" s="35">
        <f>_xlfn.XLOOKUP($A161,'[3]Form &amp; Form Handler Details'!$Y:$Y,'[3]Form &amp; Form Handler Details'!HP:HP,"")</f>
        <v>0</v>
      </c>
      <c r="FT161" s="35">
        <f>_xlfn.XLOOKUP($A161,'[3]Form &amp; Form Handler Details'!$Y:$Y,'[3]Form &amp; Form Handler Details'!HQ:HQ,"")</f>
        <v>0</v>
      </c>
      <c r="FU161" s="35">
        <f>_xlfn.XLOOKUP($A161,'[3]Form &amp; Form Handler Details'!$Y:$Y,'[3]Form &amp; Form Handler Details'!HR:HR,"")</f>
        <v>0</v>
      </c>
      <c r="FV161" s="35">
        <f>_xlfn.XLOOKUP($A161,'[3]Form &amp; Form Handler Details'!$Y:$Y,'[3]Form &amp; Form Handler Details'!HS:HS,"")</f>
        <v>0</v>
      </c>
      <c r="FW161" s="35">
        <f>_xlfn.XLOOKUP($A161,'[3]Form &amp; Form Handler Details'!$Y:$Y,'[3]Form &amp; Form Handler Details'!HT:HT,"")</f>
        <v>0</v>
      </c>
      <c r="FX161" s="35">
        <f>_xlfn.XLOOKUP($A161,'[3]Form &amp; Form Handler Details'!$Y:$Y,'[3]Form &amp; Form Handler Details'!HU:HU,"")</f>
        <v>0</v>
      </c>
      <c r="FY161" s="35">
        <f>_xlfn.XLOOKUP($A161,'[3]Form &amp; Form Handler Details'!$Y:$Y,'[3]Form &amp; Form Handler Details'!HV:HV,"")</f>
        <v>0</v>
      </c>
      <c r="FZ161" s="35">
        <f>_xlfn.XLOOKUP($A161,'[3]Form &amp; Form Handler Details'!$Y:$Y,'[3]Form &amp; Form Handler Details'!HW:HW,"")</f>
        <v>0</v>
      </c>
      <c r="GA161" s="35">
        <f>_xlfn.XLOOKUP($A161,'[3]Form &amp; Form Handler Details'!$Y:$Y,'[3]Form &amp; Form Handler Details'!HX:HX,"")</f>
        <v>0</v>
      </c>
      <c r="GB161" s="35">
        <f>_xlfn.XLOOKUP($A161,'[3]Form &amp; Form Handler Details'!$Y:$Y,'[3]Form &amp; Form Handler Details'!HY:HY,"")</f>
        <v>0</v>
      </c>
      <c r="GC161" s="35">
        <f>_xlfn.XLOOKUP($A161,'[3]Form &amp; Form Handler Details'!$Y:$Y,'[3]Form &amp; Form Handler Details'!HZ:HZ,"")</f>
        <v>0</v>
      </c>
      <c r="GD161" s="35">
        <f>_xlfn.XLOOKUP($A161,'[3]Form &amp; Form Handler Details'!$Y:$Y,'[3]Form &amp; Form Handler Details'!IA:IA,"")</f>
        <v>0</v>
      </c>
      <c r="GE161" s="35">
        <f>_xlfn.XLOOKUP($A161,'[3]Form &amp; Form Handler Details'!$Y:$Y,'[3]Form &amp; Form Handler Details'!IB:IB,"")</f>
        <v>0</v>
      </c>
      <c r="GF161" s="35">
        <f>_xlfn.XLOOKUP($A161,'[3]Form &amp; Form Handler Details'!$Y:$Y,'[3]Form &amp; Form Handler Details'!IC:IC,"")</f>
        <v>0</v>
      </c>
      <c r="GG161" s="35">
        <f>_xlfn.XLOOKUP($A161,'[3]Form &amp; Form Handler Details'!$Y:$Y,'[3]Form &amp; Form Handler Details'!ID:ID,"")</f>
        <v>0</v>
      </c>
      <c r="GH161" s="35">
        <f>_xlfn.XLOOKUP($A161,'[3]Form &amp; Form Handler Details'!$Y:$Y,'[3]Form &amp; Form Handler Details'!IE:IE,"")</f>
        <v>0</v>
      </c>
      <c r="GI161" s="35">
        <f>_xlfn.XLOOKUP($A161,'[3]Form &amp; Form Handler Details'!$Y:$Y,'[3]Form &amp; Form Handler Details'!IF:IF,"")</f>
        <v>0</v>
      </c>
      <c r="GJ161" s="35">
        <f>_xlfn.XLOOKUP($A161,'[3]Form &amp; Form Handler Details'!$Y:$Y,'[3]Form &amp; Form Handler Details'!IG:IG,"")</f>
        <v>0</v>
      </c>
      <c r="GK161" s="35">
        <f>_xlfn.XLOOKUP($A161,'[3]Form &amp; Form Handler Details'!$Y:$Y,'[3]Form &amp; Form Handler Details'!IH:IH,"")</f>
        <v>0</v>
      </c>
      <c r="GL161" s="35">
        <f>_xlfn.XLOOKUP($A161,'[3]Form &amp; Form Handler Details'!$Y:$Y,'[3]Form &amp; Form Handler Details'!II:II,"")</f>
        <v>0</v>
      </c>
      <c r="GM161" s="35">
        <f>_xlfn.XLOOKUP($A161,'[3]Form &amp; Form Handler Details'!$Y:$Y,'[3]Form &amp; Form Handler Details'!IJ:IJ,"")</f>
        <v>0</v>
      </c>
      <c r="GN161" s="35">
        <f>_xlfn.XLOOKUP($A161,'[3]Form &amp; Form Handler Details'!$Y:$Y,'[3]Form &amp; Form Handler Details'!IK:IK,"")</f>
        <v>0</v>
      </c>
      <c r="GO161" s="35">
        <f>_xlfn.XLOOKUP($A161,'[3]Form &amp; Form Handler Details'!$Y:$Y,'[3]Form &amp; Form Handler Details'!IL:IL,"")</f>
        <v>0</v>
      </c>
      <c r="GP161" s="35">
        <f>_xlfn.XLOOKUP($A161,'[3]Form &amp; Form Handler Details'!$Y:$Y,'[3]Form &amp; Form Handler Details'!IM:IM,"")</f>
        <v>0</v>
      </c>
      <c r="GQ161" s="35">
        <f>_xlfn.XLOOKUP($A161,'[3]Form &amp; Form Handler Details'!$Y:$Y,'[3]Form &amp; Form Handler Details'!IN:IN,"")</f>
        <v>0</v>
      </c>
      <c r="GR161" s="35">
        <f>_xlfn.XLOOKUP($A161,'[3]Form &amp; Form Handler Details'!$Y:$Y,'[3]Form &amp; Form Handler Details'!IO:IO,"")</f>
        <v>0</v>
      </c>
      <c r="GS161" s="35">
        <f>_xlfn.XLOOKUP($A161,'[3]Form &amp; Form Handler Details'!$Y:$Y,'[3]Form &amp; Form Handler Details'!IP:IP,"")</f>
        <v>0</v>
      </c>
      <c r="GT161" s="35">
        <f>_xlfn.XLOOKUP($A161,'[3]Form &amp; Form Handler Details'!$Y:$Y,'[3]Form &amp; Form Handler Details'!IQ:IQ,"")</f>
        <v>0</v>
      </c>
      <c r="GU161" s="35">
        <f>_xlfn.XLOOKUP($A161,'[3]Form &amp; Form Handler Details'!$Y:$Y,'[3]Form &amp; Form Handler Details'!IR:IR,"")</f>
        <v>0</v>
      </c>
      <c r="GV161" s="35">
        <f>_xlfn.XLOOKUP($A161,'[3]Form &amp; Form Handler Details'!$Y:$Y,'[3]Form &amp; Form Handler Details'!IS:IS,"")</f>
        <v>0</v>
      </c>
      <c r="GW161" s="35">
        <f>_xlfn.XLOOKUP($A161,'[3]Form &amp; Form Handler Details'!$Y:$Y,'[3]Form &amp; Form Handler Details'!IT:IT,"")</f>
        <v>0</v>
      </c>
      <c r="GX161" s="35">
        <f>_xlfn.XLOOKUP($A161,'[3]Form &amp; Form Handler Details'!$Y:$Y,'[3]Form &amp; Form Handler Details'!IU:IU,"")</f>
        <v>0</v>
      </c>
      <c r="GY161" s="35">
        <f>_xlfn.XLOOKUP($A161,'[3]Form &amp; Form Handler Details'!$Y:$Y,'[3]Form &amp; Form Handler Details'!IV:IV,"")</f>
        <v>0</v>
      </c>
      <c r="GZ161" s="35">
        <f>_xlfn.XLOOKUP($A161,'[3]Form &amp; Form Handler Details'!$Y:$Y,'[3]Form &amp; Form Handler Details'!IW:IW,"")</f>
        <v>0</v>
      </c>
      <c r="HA161" s="35">
        <f>_xlfn.XLOOKUP($A161,'[3]Form &amp; Form Handler Details'!$Y:$Y,'[3]Form &amp; Form Handler Details'!IX:IX,"")</f>
        <v>0</v>
      </c>
      <c r="HB161" s="35">
        <f>_xlfn.XLOOKUP($A161,'[3]Form &amp; Form Handler Details'!$Y:$Y,'[3]Form &amp; Form Handler Details'!IY:IY,"")</f>
        <v>0</v>
      </c>
      <c r="HC161" s="35">
        <f>_xlfn.XLOOKUP($A161,'[3]Form &amp; Form Handler Details'!$Y:$Y,'[3]Form &amp; Form Handler Details'!IZ:IZ,"")</f>
        <v>0</v>
      </c>
      <c r="HD161" s="35">
        <f>_xlfn.XLOOKUP($A161,'[3]Form &amp; Form Handler Details'!$Y:$Y,'[3]Form &amp; Form Handler Details'!JA:JA,"")</f>
        <v>0</v>
      </c>
      <c r="HE161" s="35">
        <f>_xlfn.XLOOKUP($A161,'[3]Form &amp; Form Handler Details'!$Y:$Y,'[3]Form &amp; Form Handler Details'!JB:JB,"")</f>
        <v>0</v>
      </c>
      <c r="HF161" s="35">
        <f>_xlfn.XLOOKUP($A161,'[3]Form &amp; Form Handler Details'!$Y:$Y,'[3]Form &amp; Form Handler Details'!JC:JC,"")</f>
        <v>0</v>
      </c>
      <c r="HG161" s="35">
        <f>_xlfn.XLOOKUP($A161,'[3]Form &amp; Form Handler Details'!$Y:$Y,'[3]Form &amp; Form Handler Details'!JD:JD,"")</f>
        <v>0</v>
      </c>
      <c r="HH161" s="35">
        <f>_xlfn.XLOOKUP($A161,'[3]Form &amp; Form Handler Details'!$Y:$Y,'[3]Form &amp; Form Handler Details'!JE:JE,"")</f>
        <v>0</v>
      </c>
      <c r="HI161" s="35">
        <f>_xlfn.XLOOKUP($A161,'[3]Form &amp; Form Handler Details'!$Y:$Y,'[3]Form &amp; Form Handler Details'!JF:JF,"")</f>
        <v>0</v>
      </c>
      <c r="HJ161" s="35">
        <f>_xlfn.XLOOKUP($A161,'[3]Form &amp; Form Handler Details'!$Y:$Y,'[3]Form &amp; Form Handler Details'!JG:JG,"")</f>
        <v>0</v>
      </c>
      <c r="HK161" s="35" t="str">
        <f>_xlfn.XLOOKUP($A161,'[3]Form &amp; Form Handler Details'!$Y:$Y,'[3]Form &amp; Form Handler Details'!JH:JH,"")</f>
        <v>Submit</v>
      </c>
      <c r="HL161" s="35">
        <f>_xlfn.XLOOKUP($A161,'[3]Form &amp; Form Handler Details'!$Y:$Y,'[3]Form &amp; Form Handler Details'!JI:JI,"")</f>
        <v>0</v>
      </c>
      <c r="HM161" s="35">
        <f>_xlfn.XLOOKUP($A161,'[3]Form &amp; Form Handler Details'!$Y:$Y,'[3]Form &amp; Form Handler Details'!JJ:JJ,"")</f>
        <v>0</v>
      </c>
      <c r="HN161" s="35">
        <f>_xlfn.XLOOKUP($A161,'[3]Form &amp; Form Handler Details'!$Y:$Y,'[3]Form &amp; Form Handler Details'!JK:JK,"")</f>
        <v>0</v>
      </c>
      <c r="HO161" s="35">
        <f>_xlfn.XLOOKUP($A161,'[3]Form &amp; Form Handler Details'!$Y:$Y,'[3]Form &amp; Form Handler Details'!JL:JL,"")</f>
        <v>0</v>
      </c>
      <c r="HP161" s="35">
        <f>_xlfn.XLOOKUP($A161,'[3]Form &amp; Form Handler Details'!$Y:$Y,'[3]Form &amp; Form Handler Details'!JM:JM,"")</f>
        <v>0</v>
      </c>
      <c r="HQ161" s="35">
        <f>_xlfn.XLOOKUP($A161,'[3]Form &amp; Form Handler Details'!$Y:$Y,'[3]Form &amp; Form Handler Details'!JN:JN,"")</f>
        <v>0</v>
      </c>
      <c r="HR161" s="35">
        <f>_xlfn.XLOOKUP($A161,'[3]Form &amp; Form Handler Details'!$Y:$Y,'[3]Form &amp; Form Handler Details'!JO:JO,"")</f>
        <v>0</v>
      </c>
      <c r="HS161" s="35">
        <f>_xlfn.XLOOKUP($A161,'[3]Form &amp; Form Handler Details'!$Y:$Y,'[3]Form &amp; Form Handler Details'!JP:JP,"")</f>
        <v>0</v>
      </c>
      <c r="HT161" s="35">
        <f>_xlfn.XLOOKUP($A161,'[3]Form &amp; Form Handler Details'!$Y:$Y,'[3]Form &amp; Form Handler Details'!JQ:JQ,"")</f>
        <v>0</v>
      </c>
      <c r="HU161" s="35">
        <f>_xlfn.XLOOKUP($A161,'[3]Form &amp; Form Handler Details'!$Y:$Y,'[3]Form &amp; Form Handler Details'!JR:JR,"")</f>
        <v>0</v>
      </c>
      <c r="HV161" s="35">
        <f>_xlfn.XLOOKUP($A161,'[3]Form &amp; Form Handler Details'!$Y:$Y,'[3]Form &amp; Form Handler Details'!JS:JS,"")</f>
        <v>0</v>
      </c>
      <c r="HW161" s="35">
        <f>_xlfn.XLOOKUP($A161,'[3]Form &amp; Form Handler Details'!$Y:$Y,'[3]Form &amp; Form Handler Details'!JT:JT,"")</f>
        <v>0</v>
      </c>
    </row>
    <row r="162" spans="1:231" ht="165" customHeight="1">
      <c r="A162" s="32" t="s">
        <v>42</v>
      </c>
      <c r="B162" s="32" t="str">
        <f>_xlfn.XLOOKUP(Table46[[#This Row],[UFID]],ATC!C:C,ATC!A:A,"")</f>
        <v>06</v>
      </c>
      <c r="C162" s="31" t="str">
        <f>_xlfn.XLOOKUP(Table46[[#This Row],[UFID]],ATC!C:C,ATC!E:E,"")</f>
        <v>QA Queue</v>
      </c>
      <c r="D162" s="31">
        <f>_xlfn.XLOOKUP(Table46[[#This Row],[UFID]],ATC!C:C,ATC!J:J,"")</f>
        <v>0</v>
      </c>
      <c r="E162" s="31" t="s">
        <v>613</v>
      </c>
      <c r="F162" s="34" t="str">
        <f>_xlfn.XLOOKUP(Table46[[#This Row],[UFID]],'[3]Form &amp; Form Handler Details'!$Y:$Y,'[3]Form &amp; Form Handler Details'!$F:$F,"")</f>
        <v>https://www.paypal.com/ie/enterprise/campaigns/express</v>
      </c>
      <c r="G162" s="34" t="str">
        <f>_xlfn.XLOOKUP(Table46[[#This Row],[UFID]],'[3]Form &amp; Form Handler Details'!$Y:$Y,'[3]Form &amp; Form Handler Details'!$I:$I,"")</f>
        <v>https://www.paypal.com/ie/enterprise/campaigns/express?data=success</v>
      </c>
      <c r="H162" s="34" t="str">
        <f>_xlfn.XLOOKUP(Table46[[#This Row],[UFID]],'[3]Form &amp; Form Handler Details'!$Y:$Y,'[3]Form &amp; Form Handler Details'!$E:$E,"")</f>
        <v>https://pypd.paypal-mktg.com/l/925803/2021-10-19/2gh2d</v>
      </c>
      <c r="I162" s="34" t="str">
        <f>_xlfn.XLOOKUP(Table46[[#This Row],[UFID]],'[3]Form &amp; Form Handler Details'!$Y:$Y,'[3]Form &amp; Form Handler Details'!$U:$U,"")</f>
        <v>EMEA-NEU-FRH-23-NEU-ECS-Live</v>
      </c>
      <c r="J162" s="34" t="str">
        <f>_xlfn.XLOOKUP(Table46[[#This Row],[UFID]],'[3]Form &amp; Form Handler Details'!$Y:$Y,'[3]Form &amp; Form Handler Details'!$V:$V,"")</f>
        <v>https://pypd.paypal-mktg.com/l/925803/2023-05-02/2s32v</v>
      </c>
      <c r="K162" s="34" t="str">
        <f t="shared" ref="K162:K193" si="5">SUBSTITUTE(J162, "https://pypd.paypal-mktg.com/l/925803/", "")</f>
        <v>2023-05-02/2s32v</v>
      </c>
      <c r="L162" s="34" t="str">
        <f>_xlfn.XLOOKUP(Table46[[#This Row],[UFID]],'[3]Form &amp; Form Handler Details'!$Y:$Y,'[3]Form &amp; Form Handler Details'!$D:$D,"")</f>
        <v>EMEA-NEU-FRM-21-NEU-ECS</v>
      </c>
      <c r="M162" s="35" t="str">
        <f>_xlfn.XLOOKUP($A162,'[3]Form &amp; Form Handler Details'!$Y:$Y,'[3]Form &amp; Form Handler Details'!BJ:BJ,"")</f>
        <v>First Name*</v>
      </c>
      <c r="N162" s="35" t="str">
        <f>_xlfn.XLOOKUP($A162,'[3]Form &amp; Form Handler Details'!$Y:$Y,'[3]Form &amp; Form Handler Details'!BK:BK,"")</f>
        <v>firstname</v>
      </c>
      <c r="O162" s="35" t="str">
        <f>_xlfn.XLOOKUP($A162,'[3]Form &amp; Form Handler Details'!$Y:$Y,'[3]Form &amp; Form Handler Details'!BL:BL,"")</f>
        <v>Text</v>
      </c>
      <c r="P162" s="35" t="str">
        <f>_xlfn.XLOOKUP($A162,'[3]Form &amp; Form Handler Details'!$Y:$Y,'[3]Form &amp; Form Handler Details'!BM:BM,"")</f>
        <v>This field is required.</v>
      </c>
      <c r="Q162" s="35" t="str">
        <f>_xlfn.XLOOKUP($A162,'[3]Form &amp; Form Handler Details'!$Y:$Y,'[3]Form &amp; Form Handler Details'!BN:BN,"")</f>
        <v>Last Name*</v>
      </c>
      <c r="R162" s="35" t="str">
        <f>_xlfn.XLOOKUP($A162,'[3]Form &amp; Form Handler Details'!$Y:$Y,'[3]Form &amp; Form Handler Details'!BO:BO,"")</f>
        <v>lastname</v>
      </c>
      <c r="S162" s="35" t="str">
        <f>_xlfn.XLOOKUP($A162,'[3]Form &amp; Form Handler Details'!$Y:$Y,'[3]Form &amp; Form Handler Details'!BP:BP,"")</f>
        <v>text</v>
      </c>
      <c r="T162" s="35" t="str">
        <f>_xlfn.XLOOKUP($A162,'[3]Form &amp; Form Handler Details'!$Y:$Y,'[3]Form &amp; Form Handler Details'!BQ:BQ,"")</f>
        <v>This field is required.</v>
      </c>
      <c r="U162" s="35" t="str">
        <f>_xlfn.XLOOKUP($A162,'[3]Form &amp; Form Handler Details'!$Y:$Y,'[3]Form &amp; Form Handler Details'!BR:BR,"")</f>
        <v>Business Email*</v>
      </c>
      <c r="V162" s="35" t="str">
        <f>_xlfn.XLOOKUP($A162,'[3]Form &amp; Form Handler Details'!$Y:$Y,'[3]Form &amp; Form Handler Details'!BS:BS,"")</f>
        <v>workemail</v>
      </c>
      <c r="W162" s="35" t="str">
        <f>_xlfn.XLOOKUP($A162,'[3]Form &amp; Form Handler Details'!$Y:$Y,'[3]Form &amp; Form Handler Details'!BT:BT,"")</f>
        <v>Text</v>
      </c>
      <c r="X162" s="35" t="str">
        <f>_xlfn.XLOOKUP($A162,'[3]Form &amp; Form Handler Details'!$Y:$Y,'[3]Form &amp; Form Handler Details'!BU:BU,"")</f>
        <v>This field is required</v>
      </c>
      <c r="Y162" s="35" t="str">
        <f>_xlfn.XLOOKUP($A162,'[3]Form &amp; Form Handler Details'!$Y:$Y,'[3]Form &amp; Form Handler Details'!BV:BV,"")</f>
        <v>Company Name*</v>
      </c>
      <c r="Z162" s="35" t="str">
        <f>_xlfn.XLOOKUP($A162,'[3]Form &amp; Form Handler Details'!$Y:$Y,'[3]Form &amp; Form Handler Details'!BW:BW,"")</f>
        <v>companyname</v>
      </c>
      <c r="AA162" s="35" t="str">
        <f>_xlfn.XLOOKUP($A162,'[3]Form &amp; Form Handler Details'!$Y:$Y,'[3]Form &amp; Form Handler Details'!BX:BX,"")</f>
        <v>Text</v>
      </c>
      <c r="AB162" s="35" t="str">
        <f>_xlfn.XLOOKUP($A162,'[3]Form &amp; Form Handler Details'!$Y:$Y,'[3]Form &amp; Form Handler Details'!BY:BY,"")</f>
        <v>This field is required</v>
      </c>
      <c r="AC162" s="35">
        <f>_xlfn.XLOOKUP($A162,'[3]Form &amp; Form Handler Details'!$Y:$Y,'[3]Form &amp; Form Handler Details'!BZ:BZ,"")</f>
        <v>0</v>
      </c>
      <c r="AD162" s="35">
        <f>_xlfn.XLOOKUP($A162,'[3]Form &amp; Form Handler Details'!$Y:$Y,'[3]Form &amp; Form Handler Details'!CA:CA,"")</f>
        <v>0</v>
      </c>
      <c r="AE162" s="35">
        <f>_xlfn.XLOOKUP($A162,'[3]Form &amp; Form Handler Details'!$Y:$Y,'[3]Form &amp; Form Handler Details'!CB:CB,"")</f>
        <v>0</v>
      </c>
      <c r="AF162" s="35">
        <f>_xlfn.XLOOKUP($A162,'[3]Form &amp; Form Handler Details'!$Y:$Y,'[3]Form &amp; Form Handler Details'!CC:CC,"")</f>
        <v>0</v>
      </c>
      <c r="AG162" s="35" t="str">
        <f>_xlfn.XLOOKUP($A162,'[3]Form &amp; Form Handler Details'!$Y:$Y,'[3]Form &amp; Form Handler Details'!CD:CD,"")</f>
        <v>Annual online sales volume:
Please select
Less than 250.000 €
250.000 to 1.499.999 €
1.500.000 to 9.999.999 €
More than 10.000.000 €</v>
      </c>
      <c r="AH162" s="35" t="str">
        <f>_xlfn.XLOOKUP($A162,'[3]Form &amp; Form Handler Details'!$Y:$Y,'[3]Form &amp; Form Handler Details'!CE:CE,"")</f>
        <v>annualonlinesales</v>
      </c>
      <c r="AI162" s="35" t="str">
        <f>_xlfn.XLOOKUP($A162,'[3]Form &amp; Form Handler Details'!$Y:$Y,'[3]Form &amp; Form Handler Details'!CF:CF,"")</f>
        <v>dropdown</v>
      </c>
      <c r="AJ162" s="35">
        <f>_xlfn.XLOOKUP($A162,'[3]Form &amp; Form Handler Details'!$Y:$Y,'[3]Form &amp; Form Handler Details'!CG:CG,"")</f>
        <v>0</v>
      </c>
      <c r="AK162" s="35">
        <f>_xlfn.XLOOKUP($A162,'[3]Form &amp; Form Handler Details'!$Y:$Y,'[3]Form &amp; Form Handler Details'!CH:CH,"")</f>
        <v>0</v>
      </c>
      <c r="AL162" s="35">
        <f>_xlfn.XLOOKUP($A162,'[3]Form &amp; Form Handler Details'!$Y:$Y,'[3]Form &amp; Form Handler Details'!CI:CI,"")</f>
        <v>0</v>
      </c>
      <c r="AM162" s="35">
        <f>_xlfn.XLOOKUP($A162,'[3]Form &amp; Form Handler Details'!$Y:$Y,'[3]Form &amp; Form Handler Details'!CJ:CJ,"")</f>
        <v>0</v>
      </c>
      <c r="AN162" s="35">
        <f>_xlfn.XLOOKUP($A162,'[3]Form &amp; Form Handler Details'!$Y:$Y,'[3]Form &amp; Form Handler Details'!CK:CK,"")</f>
        <v>0</v>
      </c>
      <c r="AO162" s="35" t="str">
        <f>_xlfn.XLOOKUP($A162,'[3]Form &amp; Form Handler Details'!$Y:$Y,'[3]Form &amp; Form Handler Details'!CL:CL,"")</f>
        <v>Phone number</v>
      </c>
      <c r="AP162" s="35" t="str">
        <f>_xlfn.XLOOKUP($A162,'[3]Form &amp; Form Handler Details'!$Y:$Y,'[3]Form &amp; Form Handler Details'!CM:CM,"")</f>
        <v>phonenumber</v>
      </c>
      <c r="AQ162" s="35" t="str">
        <f>_xlfn.XLOOKUP($A162,'[3]Form &amp; Form Handler Details'!$Y:$Y,'[3]Form &amp; Form Handler Details'!CN:CN,"")</f>
        <v>Text</v>
      </c>
      <c r="AR162" s="35" t="str">
        <f>_xlfn.XLOOKUP($A162,'[3]Form &amp; Form Handler Details'!$Y:$Y,'[3]Form &amp; Form Handler Details'!CO:CO,"")</f>
        <v>This field is required</v>
      </c>
      <c r="AS162" s="35" t="str">
        <f>_xlfn.XLOOKUP($A162,'[3]Form &amp; Form Handler Details'!$Y:$Y,'[3]Form &amp; Form Handler Details'!CP:CP,"")</f>
        <v>Job title</v>
      </c>
      <c r="AT162" s="35" t="str">
        <f>_xlfn.XLOOKUP($A162,'[3]Form &amp; Form Handler Details'!$Y:$Y,'[3]Form &amp; Form Handler Details'!CQ:CQ,"")</f>
        <v>jobtitle</v>
      </c>
      <c r="AU162" s="35" t="str">
        <f>_xlfn.XLOOKUP($A162,'[3]Form &amp; Form Handler Details'!$Y:$Y,'[3]Form &amp; Form Handler Details'!CR:CR,"")</f>
        <v>text</v>
      </c>
      <c r="AV162" s="35" t="str">
        <f>_xlfn.XLOOKUP($A162,'[3]Form &amp; Form Handler Details'!$Y:$Y,'[3]Form &amp; Form Handler Details'!CS:CS,"")</f>
        <v>This field is required</v>
      </c>
      <c r="AW162" s="35" t="str">
        <f>_xlfn.XLOOKUP($A162,'[3]Form &amp; Form Handler Details'!$Y:$Y,'[3]Form &amp; Form Handler Details'!CT:CT,"")</f>
        <v>WebformURL* (Hidden)</v>
      </c>
      <c r="AX162" s="35" t="str">
        <f>_xlfn.XLOOKUP($A162,'[3]Form &amp; Form Handler Details'!$Y:$Y,'[3]Form &amp; Form Handler Details'!CU:CU,"")</f>
        <v>webformurl</v>
      </c>
      <c r="AY162" s="35" t="str">
        <f>_xlfn.XLOOKUP($A162,'[3]Form &amp; Form Handler Details'!$Y:$Y,'[3]Form &amp; Form Handler Details'!CV:CV,"")</f>
        <v>hidden</v>
      </c>
      <c r="AZ162" s="35" t="str">
        <f>_xlfn.XLOOKUP($A162,'[3]Form &amp; Form Handler Details'!$Y:$Y,'[3]Form &amp; Form Handler Details'!CW:CW,"")</f>
        <v>gclid* (Hidden)</v>
      </c>
      <c r="BA162" s="35" t="str">
        <f>_xlfn.XLOOKUP($A162,'[3]Form &amp; Form Handler Details'!$Y:$Y,'[3]Form &amp; Form Handler Details'!CX:CX,"")</f>
        <v>gclid</v>
      </c>
      <c r="BB162" s="35" t="str">
        <f>_xlfn.XLOOKUP($A162,'[3]Form &amp; Form Handler Details'!$Y:$Y,'[3]Form &amp; Form Handler Details'!CY:CY,"")</f>
        <v>Hidden - text</v>
      </c>
      <c r="BC162" s="35">
        <f>_xlfn.XLOOKUP($A162,'[3]Form &amp; Form Handler Details'!$Y:$Y,'[3]Form &amp; Form Handler Details'!CZ:CZ,"")</f>
        <v>0</v>
      </c>
      <c r="BD162" s="35">
        <f>_xlfn.XLOOKUP($A162,'[3]Form &amp; Form Handler Details'!$Y:$Y,'[3]Form &amp; Form Handler Details'!DA:DA,"")</f>
        <v>0</v>
      </c>
      <c r="BE162" s="35">
        <f>_xlfn.XLOOKUP($A162,'[3]Form &amp; Form Handler Details'!$Y:$Y,'[3]Form &amp; Form Handler Details'!DB:DB,"")</f>
        <v>0</v>
      </c>
      <c r="BF162" s="35">
        <f>_xlfn.XLOOKUP($A162,'[3]Form &amp; Form Handler Details'!$Y:$Y,'[3]Form &amp; Form Handler Details'!DC:DC,"")</f>
        <v>0</v>
      </c>
      <c r="BG162" s="35">
        <f>_xlfn.XLOOKUP($A162,'[3]Form &amp; Form Handler Details'!$Y:$Y,'[3]Form &amp; Form Handler Details'!DD:DD,"")</f>
        <v>0</v>
      </c>
      <c r="BH162" s="35">
        <f>_xlfn.XLOOKUP($A162,'[3]Form &amp; Form Handler Details'!$Y:$Y,'[3]Form &amp; Form Handler Details'!DE:DE,"")</f>
        <v>0</v>
      </c>
      <c r="BI162" s="35">
        <f>_xlfn.XLOOKUP($A162,'[3]Form &amp; Form Handler Details'!$Y:$Y,'[3]Form &amp; Form Handler Details'!DF:DF,"")</f>
        <v>0</v>
      </c>
      <c r="BJ162" s="35">
        <f>_xlfn.XLOOKUP($A162,'[3]Form &amp; Form Handler Details'!$Y:$Y,'[3]Form &amp; Form Handler Details'!DG:DG,"")</f>
        <v>0</v>
      </c>
      <c r="BK162" s="35">
        <f>_xlfn.XLOOKUP($A162,'[3]Form &amp; Form Handler Details'!$Y:$Y,'[3]Form &amp; Form Handler Details'!DH:DH,"")</f>
        <v>0</v>
      </c>
      <c r="BL162" s="35">
        <f>_xlfn.XLOOKUP($A162,'[3]Form &amp; Form Handler Details'!$Y:$Y,'[3]Form &amp; Form Handler Details'!DI:DI,"")</f>
        <v>0</v>
      </c>
      <c r="BM162" s="35">
        <f>_xlfn.XLOOKUP($A162,'[3]Form &amp; Form Handler Details'!$Y:$Y,'[3]Form &amp; Form Handler Details'!DJ:DJ,"")</f>
        <v>0</v>
      </c>
      <c r="BN162" s="35">
        <f>_xlfn.XLOOKUP($A162,'[3]Form &amp; Form Handler Details'!$Y:$Y,'[3]Form &amp; Form Handler Details'!DK:DK,"")</f>
        <v>0</v>
      </c>
      <c r="BO162" s="35">
        <f>_xlfn.XLOOKUP($A162,'[3]Form &amp; Form Handler Details'!$Y:$Y,'[3]Form &amp; Form Handler Details'!DL:DL,"")</f>
        <v>0</v>
      </c>
      <c r="BP162" s="35">
        <f>_xlfn.XLOOKUP($A162,'[3]Form &amp; Form Handler Details'!$Y:$Y,'[3]Form &amp; Form Handler Details'!DM:DM,"")</f>
        <v>0</v>
      </c>
      <c r="BQ162" s="35">
        <f>_xlfn.XLOOKUP($A162,'[3]Form &amp; Form Handler Details'!$Y:$Y,'[3]Form &amp; Form Handler Details'!DN:DN,"")</f>
        <v>0</v>
      </c>
      <c r="BR162" s="35" t="str">
        <f>_xlfn.XLOOKUP($A162,'[3]Form &amp; Form Handler Details'!$Y:$Y,'[3]Form &amp; Form Handler Details'!DO:DO,"")</f>
        <v>Country
Cape Verde
Cayman Islands
Central African Republic
Chad
Chile
China
Christmas Island
Cocos (Keeling) Islands
Colombia
Comoros
Congo
Cook Islands
Costa Rica
Croatia
Cuba
Curaçao
Cyprus
Czech Republic
Côte d’Ivoire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Réunion
Saint Barthélemy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 Nam
Wallis and Futuna
Western Sahara
Yemen
Zambia
Zimbabwe</v>
      </c>
      <c r="BS162" s="35">
        <f>_xlfn.XLOOKUP($A162,'[3]Form &amp; Form Handler Details'!$Y:$Y,'[3]Form &amp; Form Handler Details'!DP:DP,"")</f>
        <v>0</v>
      </c>
      <c r="BT162" s="35" t="str">
        <f>_xlfn.XLOOKUP($A162,'[3]Form &amp; Form Handler Details'!$Y:$Y,'[3]Form &amp; Form Handler Details'!DQ:DQ,"")</f>
        <v>country</v>
      </c>
      <c r="BU162" s="35" t="str">
        <f>_xlfn.XLOOKUP($A162,'[3]Form &amp; Form Handler Details'!$Y:$Y,'[3]Form &amp; Form Handler Details'!DR:DR,"")</f>
        <v>Dropdown</v>
      </c>
      <c r="BV162" s="35" t="str">
        <f>_xlfn.XLOOKUP($A162,'[3]Form &amp; Form Handler Details'!$Y:$Y,'[3]Form &amp; Form Handler Details'!DS:DS,"")</f>
        <v>This field is required</v>
      </c>
      <c r="BW162" s="35" t="str">
        <f>_xlfn.XLOOKUP($A162,'[3]Form &amp; Form Handler Details'!$Y:$Y,'[3]Form &amp; Form Handler Details'!DT:DT,"")</f>
        <v>HoneyPot</v>
      </c>
      <c r="BX162" s="35" t="str">
        <f>_xlfn.XLOOKUP($A162,'[3]Form &amp; Form Handler Details'!$Y:$Y,'[3]Form &amp; Form Handler Details'!DU:DU,"")</f>
        <v>pardot_extra_field</v>
      </c>
      <c r="BY162" s="35" t="str">
        <f>_xlfn.XLOOKUP($A162,'[3]Form &amp; Form Handler Details'!$Y:$Y,'[3]Form &amp; Form Handler Details'!DV:DV,"")</f>
        <v>Hidden</v>
      </c>
      <c r="BZ162" s="35">
        <f>_xlfn.XLOOKUP($A162,'[3]Form &amp; Form Handler Details'!$Y:$Y,'[3]Form &amp; Form Handler Details'!DW:DW,"")</f>
        <v>0</v>
      </c>
      <c r="CA162" s="35">
        <f>_xlfn.XLOOKUP($A162,'[3]Form &amp; Form Handler Details'!$Y:$Y,'[3]Form &amp; Form Handler Details'!DX:DX,"")</f>
        <v>0</v>
      </c>
      <c r="CB162" s="35">
        <f>_xlfn.XLOOKUP($A162,'[3]Form &amp; Form Handler Details'!$Y:$Y,'[3]Form &amp; Form Handler Details'!DY:DY,"")</f>
        <v>0</v>
      </c>
      <c r="CC162" s="35">
        <f>_xlfn.XLOOKUP($A162,'[3]Form &amp; Form Handler Details'!$Y:$Y,'[3]Form &amp; Form Handler Details'!DZ:DZ,"")</f>
        <v>0</v>
      </c>
      <c r="CD162" s="35">
        <f>_xlfn.XLOOKUP($A162,'[3]Form &amp; Form Handler Details'!$Y:$Y,'[3]Form &amp; Form Handler Details'!EA:EA,"")</f>
        <v>0</v>
      </c>
      <c r="CE162" s="35">
        <f>_xlfn.XLOOKUP($A162,'[3]Form &amp; Form Handler Details'!$Y:$Y,'[3]Form &amp; Form Handler Details'!EB:EB,"")</f>
        <v>0</v>
      </c>
      <c r="CF162" s="35">
        <f>_xlfn.XLOOKUP($A162,'[3]Form &amp; Form Handler Details'!$Y:$Y,'[3]Form &amp; Form Handler Details'!EC:EC,"")</f>
        <v>0</v>
      </c>
      <c r="CG162" s="35">
        <f>_xlfn.XLOOKUP($A162,'[3]Form &amp; Form Handler Details'!$Y:$Y,'[3]Form &amp; Form Handler Details'!ED:ED,"")</f>
        <v>0</v>
      </c>
      <c r="CH162" s="35">
        <f>_xlfn.XLOOKUP($A162,'[3]Form &amp; Form Handler Details'!$Y:$Y,'[3]Form &amp; Form Handler Details'!EE:EE,"")</f>
        <v>0</v>
      </c>
      <c r="CI162" s="35">
        <f>_xlfn.XLOOKUP($A162,'[3]Form &amp; Form Handler Details'!$Y:$Y,'[3]Form &amp; Form Handler Details'!EF:EF,"")</f>
        <v>0</v>
      </c>
      <c r="CJ162" s="35">
        <f>_xlfn.XLOOKUP($A162,'[3]Form &amp; Form Handler Details'!$Y:$Y,'[3]Form &amp; Form Handler Details'!EG:EG,"")</f>
        <v>0</v>
      </c>
      <c r="CK162" s="35">
        <f>_xlfn.XLOOKUP($A162,'[3]Form &amp; Form Handler Details'!$Y:$Y,'[3]Form &amp; Form Handler Details'!EH:EH,"")</f>
        <v>0</v>
      </c>
      <c r="CL162" s="35">
        <f>_xlfn.XLOOKUP($A162,'[3]Form &amp; Form Handler Details'!$Y:$Y,'[3]Form &amp; Form Handler Details'!EI:EI,"")</f>
        <v>0</v>
      </c>
      <c r="CM162" s="35">
        <f>_xlfn.XLOOKUP($A162,'[3]Form &amp; Form Handler Details'!$Y:$Y,'[3]Form &amp; Form Handler Details'!EJ:EJ,"")</f>
        <v>0</v>
      </c>
      <c r="CN162" s="35">
        <f>_xlfn.XLOOKUP($A162,'[3]Form &amp; Form Handler Details'!$Y:$Y,'[3]Form &amp; Form Handler Details'!EK:EK,"")</f>
        <v>0</v>
      </c>
      <c r="CO162" s="35">
        <f>_xlfn.XLOOKUP($A162,'[3]Form &amp; Form Handler Details'!$Y:$Y,'[3]Form &amp; Form Handler Details'!EL:EL,"")</f>
        <v>0</v>
      </c>
      <c r="CP162" s="35">
        <f>_xlfn.XLOOKUP($A162,'[3]Form &amp; Form Handler Details'!$Y:$Y,'[3]Form &amp; Form Handler Details'!EM:EM,"")</f>
        <v>0</v>
      </c>
      <c r="CQ162" s="35" t="str">
        <f>_xlfn.XLOOKUP($A162,'[3]Form &amp; Form Handler Details'!$Y:$Y,'[3]Form &amp; Form Handler Details'!EN:EN,"")</f>
        <v>I have read and accepted the PayPal Privacy Statement.
I consent to PayPal contacting me by phone or by email, and to sending me product or industry information relevant to my query. I know I can unsubscribe at any time.</v>
      </c>
      <c r="CR162" s="35" t="str">
        <f>_xlfn.XLOOKUP($A162,'[3]Form &amp; Form Handler Details'!$Y:$Y,'[3]Form &amp; Form Handler Details'!EO:EO,"")</f>
        <v>privacyconsent</v>
      </c>
      <c r="CS162" s="35" t="str">
        <f>_xlfn.XLOOKUP($A162,'[3]Form &amp; Form Handler Details'!$Y:$Y,'[3]Form &amp; Form Handler Details'!EP:EP,"")</f>
        <v>Checkbox</v>
      </c>
      <c r="CT162" s="35" t="str">
        <f>_xlfn.XLOOKUP($A162,'[3]Form &amp; Form Handler Details'!$Y:$Y,'[3]Form &amp; Form Handler Details'!EQ:EQ,"")</f>
        <v>This field is required.</v>
      </c>
      <c r="CU162" s="35">
        <f>_xlfn.XLOOKUP($A162,'[3]Form &amp; Form Handler Details'!$Y:$Y,'[3]Form &amp; Form Handler Details'!ER:ER,"")</f>
        <v>0</v>
      </c>
      <c r="CV162" s="35">
        <f>_xlfn.XLOOKUP($A162,'[3]Form &amp; Form Handler Details'!$Y:$Y,'[3]Form &amp; Form Handler Details'!ES:ES,"")</f>
        <v>0</v>
      </c>
      <c r="CW162" s="35">
        <f>_xlfn.XLOOKUP($A162,'[3]Form &amp; Form Handler Details'!$Y:$Y,'[3]Form &amp; Form Handler Details'!ET:ET,"")</f>
        <v>0</v>
      </c>
      <c r="CX162" s="35">
        <f>_xlfn.XLOOKUP($A162,'[3]Form &amp; Form Handler Details'!$Y:$Y,'[3]Form &amp; Form Handler Details'!EU:EU,"")</f>
        <v>0</v>
      </c>
      <c r="CY162" s="35">
        <f>_xlfn.XLOOKUP($A162,'[3]Form &amp; Form Handler Details'!$Y:$Y,'[3]Form &amp; Form Handler Details'!EV:EV,"")</f>
        <v>0</v>
      </c>
      <c r="CZ162" s="35">
        <f>_xlfn.XLOOKUP($A162,'[3]Form &amp; Form Handler Details'!$Y:$Y,'[3]Form &amp; Form Handler Details'!EW:EW,"")</f>
        <v>0</v>
      </c>
      <c r="DA162" s="35">
        <f>_xlfn.XLOOKUP($A162,'[3]Form &amp; Form Handler Details'!$Y:$Y,'[3]Form &amp; Form Handler Details'!EX:EX,"")</f>
        <v>0</v>
      </c>
      <c r="DB162" s="35">
        <f>_xlfn.XLOOKUP($A162,'[3]Form &amp; Form Handler Details'!$Y:$Y,'[3]Form &amp; Form Handler Details'!EY:EY,"")</f>
        <v>0</v>
      </c>
      <c r="DC162" s="35">
        <f>_xlfn.XLOOKUP($A162,'[3]Form &amp; Form Handler Details'!$Y:$Y,'[3]Form &amp; Form Handler Details'!EZ:EZ,"")</f>
        <v>0</v>
      </c>
      <c r="DD162" s="35">
        <f>_xlfn.XLOOKUP($A162,'[3]Form &amp; Form Handler Details'!$Y:$Y,'[3]Form &amp; Form Handler Details'!FA:FA,"")</f>
        <v>0</v>
      </c>
      <c r="DE162" s="35">
        <f>_xlfn.XLOOKUP($A162,'[3]Form &amp; Form Handler Details'!$Y:$Y,'[3]Form &amp; Form Handler Details'!FB:FB,"")</f>
        <v>0</v>
      </c>
      <c r="DF162" s="35">
        <f>_xlfn.XLOOKUP($A162,'[3]Form &amp; Form Handler Details'!$Y:$Y,'[3]Form &amp; Form Handler Details'!FC:FC,"")</f>
        <v>0</v>
      </c>
      <c r="DG162" s="35">
        <f>_xlfn.XLOOKUP($A162,'[3]Form &amp; Form Handler Details'!$Y:$Y,'[3]Form &amp; Form Handler Details'!FD:FD,"")</f>
        <v>0</v>
      </c>
      <c r="DH162" s="35">
        <f>_xlfn.XLOOKUP($A162,'[3]Form &amp; Form Handler Details'!$Y:$Y,'[3]Form &amp; Form Handler Details'!FE:FE,"")</f>
        <v>0</v>
      </c>
      <c r="DI162" s="35">
        <f>_xlfn.XLOOKUP($A162,'[3]Form &amp; Form Handler Details'!$Y:$Y,'[3]Form &amp; Form Handler Details'!FF:FF,"")</f>
        <v>0</v>
      </c>
      <c r="DJ162" s="35">
        <f>_xlfn.XLOOKUP($A162,'[3]Form &amp; Form Handler Details'!$Y:$Y,'[3]Form &amp; Form Handler Details'!FG:FG,"")</f>
        <v>0</v>
      </c>
      <c r="DK162" s="35">
        <f>_xlfn.XLOOKUP($A162,'[3]Form &amp; Form Handler Details'!$Y:$Y,'[3]Form &amp; Form Handler Details'!FH:FH,"")</f>
        <v>0</v>
      </c>
      <c r="DL162" s="35">
        <f>_xlfn.XLOOKUP($A162,'[3]Form &amp; Form Handler Details'!$Y:$Y,'[3]Form &amp; Form Handler Details'!FI:FI,"")</f>
        <v>0</v>
      </c>
      <c r="DM162" s="35">
        <f>_xlfn.XLOOKUP($A162,'[3]Form &amp; Form Handler Details'!$Y:$Y,'[3]Form &amp; Form Handler Details'!FJ:FJ,"")</f>
        <v>0</v>
      </c>
      <c r="DN162" s="35">
        <f>_xlfn.XLOOKUP($A162,'[3]Form &amp; Form Handler Details'!$Y:$Y,'[3]Form &amp; Form Handler Details'!FK:FK,"")</f>
        <v>0</v>
      </c>
      <c r="DO162" s="35">
        <f>_xlfn.XLOOKUP($A162,'[3]Form &amp; Form Handler Details'!$Y:$Y,'[3]Form &amp; Form Handler Details'!FL:FL,"")</f>
        <v>0</v>
      </c>
      <c r="DP162" s="35">
        <f>_xlfn.XLOOKUP($A162,'[3]Form &amp; Form Handler Details'!$Y:$Y,'[3]Form &amp; Form Handler Details'!FM:FM,"")</f>
        <v>0</v>
      </c>
      <c r="DQ162" s="35">
        <f>_xlfn.XLOOKUP($A162,'[3]Form &amp; Form Handler Details'!$Y:$Y,'[3]Form &amp; Form Handler Details'!FN:FN,"")</f>
        <v>0</v>
      </c>
      <c r="DR162" s="35">
        <f>_xlfn.XLOOKUP($A162,'[3]Form &amp; Form Handler Details'!$Y:$Y,'[3]Form &amp; Form Handler Details'!FO:FO,"")</f>
        <v>0</v>
      </c>
      <c r="DS162" s="35">
        <f>_xlfn.XLOOKUP($A162,'[3]Form &amp; Form Handler Details'!$Y:$Y,'[3]Form &amp; Form Handler Details'!FP:FP,"")</f>
        <v>0</v>
      </c>
      <c r="DT162" s="35">
        <f>_xlfn.XLOOKUP($A162,'[3]Form &amp; Form Handler Details'!$Y:$Y,'[3]Form &amp; Form Handler Details'!FQ:FQ,"")</f>
        <v>0</v>
      </c>
      <c r="DU162" s="35">
        <f>_xlfn.XLOOKUP($A162,'[3]Form &amp; Form Handler Details'!$Y:$Y,'[3]Form &amp; Form Handler Details'!FR:FR,"")</f>
        <v>0</v>
      </c>
      <c r="DV162" s="35">
        <f>_xlfn.XLOOKUP($A162,'[3]Form &amp; Form Handler Details'!$Y:$Y,'[3]Form &amp; Form Handler Details'!FS:FS,"")</f>
        <v>0</v>
      </c>
      <c r="DW162" s="35">
        <f>_xlfn.XLOOKUP($A162,'[3]Form &amp; Form Handler Details'!$Y:$Y,'[3]Form &amp; Form Handler Details'!FT:FT,"")</f>
        <v>0</v>
      </c>
      <c r="DX162" s="35">
        <f>_xlfn.XLOOKUP($A162,'[3]Form &amp; Form Handler Details'!$Y:$Y,'[3]Form &amp; Form Handler Details'!FU:FU,"")</f>
        <v>0</v>
      </c>
      <c r="DY162" s="35">
        <f>_xlfn.XLOOKUP($A162,'[3]Form &amp; Form Handler Details'!$Y:$Y,'[3]Form &amp; Form Handler Details'!FV:FV,"")</f>
        <v>0</v>
      </c>
      <c r="DZ162" s="35">
        <f>_xlfn.XLOOKUP($A162,'[3]Form &amp; Form Handler Details'!$Y:$Y,'[3]Form &amp; Form Handler Details'!FW:FW,"")</f>
        <v>0</v>
      </c>
      <c r="EA162" s="35">
        <f>_xlfn.XLOOKUP($A162,'[3]Form &amp; Form Handler Details'!$Y:$Y,'[3]Form &amp; Form Handler Details'!FX:FX,"")</f>
        <v>0</v>
      </c>
      <c r="EB162" s="35">
        <f>_xlfn.XLOOKUP($A162,'[3]Form &amp; Form Handler Details'!$Y:$Y,'[3]Form &amp; Form Handler Details'!FY:FY,"")</f>
        <v>0</v>
      </c>
      <c r="EC162" s="35">
        <f>_xlfn.XLOOKUP($A162,'[3]Form &amp; Form Handler Details'!$Y:$Y,'[3]Form &amp; Form Handler Details'!FZ:FZ,"")</f>
        <v>0</v>
      </c>
      <c r="ED162" s="35">
        <f>_xlfn.XLOOKUP($A162,'[3]Form &amp; Form Handler Details'!$Y:$Y,'[3]Form &amp; Form Handler Details'!GA:GA,"")</f>
        <v>0</v>
      </c>
      <c r="EE162" s="35">
        <f>_xlfn.XLOOKUP($A162,'[3]Form &amp; Form Handler Details'!$Y:$Y,'[3]Form &amp; Form Handler Details'!GB:GB,"")</f>
        <v>0</v>
      </c>
      <c r="EF162" s="35">
        <f>_xlfn.XLOOKUP($A162,'[3]Form &amp; Form Handler Details'!$Y:$Y,'[3]Form &amp; Form Handler Details'!GC:GC,"")</f>
        <v>0</v>
      </c>
      <c r="EG162" s="35">
        <f>_xlfn.XLOOKUP($A162,'[3]Form &amp; Form Handler Details'!$Y:$Y,'[3]Form &amp; Form Handler Details'!GD:GD,"")</f>
        <v>0</v>
      </c>
      <c r="EH162" s="35">
        <f>_xlfn.XLOOKUP($A162,'[3]Form &amp; Form Handler Details'!$Y:$Y,'[3]Form &amp; Form Handler Details'!GE:GE,"")</f>
        <v>0</v>
      </c>
      <c r="EI162" s="35">
        <f>_xlfn.XLOOKUP($A162,'[3]Form &amp; Form Handler Details'!$Y:$Y,'[3]Form &amp; Form Handler Details'!GF:GF,"")</f>
        <v>0</v>
      </c>
      <c r="EJ162" s="35">
        <f>_xlfn.XLOOKUP($A162,'[3]Form &amp; Form Handler Details'!$Y:$Y,'[3]Form &amp; Form Handler Details'!GG:GG,"")</f>
        <v>0</v>
      </c>
      <c r="EK162" s="35">
        <f>_xlfn.XLOOKUP($A162,'[3]Form &amp; Form Handler Details'!$Y:$Y,'[3]Form &amp; Form Handler Details'!GH:GH,"")</f>
        <v>0</v>
      </c>
      <c r="EL162" s="35">
        <f>_xlfn.XLOOKUP($A162,'[3]Form &amp; Form Handler Details'!$Y:$Y,'[3]Form &amp; Form Handler Details'!GI:GI,"")</f>
        <v>0</v>
      </c>
      <c r="EM162" s="35">
        <f>_xlfn.XLOOKUP($A162,'[3]Form &amp; Form Handler Details'!$Y:$Y,'[3]Form &amp; Form Handler Details'!GJ:GJ,"")</f>
        <v>0</v>
      </c>
      <c r="EN162" s="35">
        <f>_xlfn.XLOOKUP($A162,'[3]Form &amp; Form Handler Details'!$Y:$Y,'[3]Form &amp; Form Handler Details'!GK:GK,"")</f>
        <v>0</v>
      </c>
      <c r="EO162" s="35">
        <f>_xlfn.XLOOKUP($A162,'[3]Form &amp; Form Handler Details'!$Y:$Y,'[3]Form &amp; Form Handler Details'!GL:GL,"")</f>
        <v>0</v>
      </c>
      <c r="EP162" s="35">
        <f>_xlfn.XLOOKUP($A162,'[3]Form &amp; Form Handler Details'!$Y:$Y,'[3]Form &amp; Form Handler Details'!GM:GM,"")</f>
        <v>0</v>
      </c>
      <c r="EQ162" s="35">
        <f>_xlfn.XLOOKUP($A162,'[3]Form &amp; Form Handler Details'!$Y:$Y,'[3]Form &amp; Form Handler Details'!GN:GN,"")</f>
        <v>0</v>
      </c>
      <c r="ER162" s="35">
        <f>_xlfn.XLOOKUP($A162,'[3]Form &amp; Form Handler Details'!$Y:$Y,'[3]Form &amp; Form Handler Details'!GO:GO,"")</f>
        <v>0</v>
      </c>
      <c r="ES162" s="35">
        <f>_xlfn.XLOOKUP($A162,'[3]Form &amp; Form Handler Details'!$Y:$Y,'[3]Form &amp; Form Handler Details'!GP:GP,"")</f>
        <v>0</v>
      </c>
      <c r="ET162" s="35">
        <f>_xlfn.XLOOKUP($A162,'[3]Form &amp; Form Handler Details'!$Y:$Y,'[3]Form &amp; Form Handler Details'!GQ:GQ,"")</f>
        <v>0</v>
      </c>
      <c r="EU162" s="35">
        <f>_xlfn.XLOOKUP($A162,'[3]Form &amp; Form Handler Details'!$Y:$Y,'[3]Form &amp; Form Handler Details'!GR:GR,"")</f>
        <v>0</v>
      </c>
      <c r="EV162" s="35">
        <f>_xlfn.XLOOKUP($A162,'[3]Form &amp; Form Handler Details'!$Y:$Y,'[3]Form &amp; Form Handler Details'!GS:GS,"")</f>
        <v>0</v>
      </c>
      <c r="EW162" s="35">
        <f>_xlfn.XLOOKUP($A162,'[3]Form &amp; Form Handler Details'!$Y:$Y,'[3]Form &amp; Form Handler Details'!GT:GT,"")</f>
        <v>0</v>
      </c>
      <c r="EX162" s="35">
        <f>_xlfn.XLOOKUP($A162,'[3]Form &amp; Form Handler Details'!$Y:$Y,'[3]Form &amp; Form Handler Details'!GU:GU,"")</f>
        <v>0</v>
      </c>
      <c r="EY162" s="35">
        <f>_xlfn.XLOOKUP($A162,'[3]Form &amp; Form Handler Details'!$Y:$Y,'[3]Form &amp; Form Handler Details'!GV:GV,"")</f>
        <v>0</v>
      </c>
      <c r="EZ162" s="35">
        <f>_xlfn.XLOOKUP($A162,'[3]Form &amp; Form Handler Details'!$Y:$Y,'[3]Form &amp; Form Handler Details'!GW:GW,"")</f>
        <v>0</v>
      </c>
      <c r="FA162" s="35">
        <f>_xlfn.XLOOKUP($A162,'[3]Form &amp; Form Handler Details'!$Y:$Y,'[3]Form &amp; Form Handler Details'!GX:GX,"")</f>
        <v>0</v>
      </c>
      <c r="FB162" s="35">
        <f>_xlfn.XLOOKUP($A162,'[3]Form &amp; Form Handler Details'!$Y:$Y,'[3]Form &amp; Form Handler Details'!GY:GY,"")</f>
        <v>0</v>
      </c>
      <c r="FC162" s="35">
        <f>_xlfn.XLOOKUP($A162,'[3]Form &amp; Form Handler Details'!$Y:$Y,'[3]Form &amp; Form Handler Details'!GZ:GZ,"")</f>
        <v>0</v>
      </c>
      <c r="FD162" s="35">
        <f>_xlfn.XLOOKUP($A162,'[3]Form &amp; Form Handler Details'!$Y:$Y,'[3]Form &amp; Form Handler Details'!HA:HA,"")</f>
        <v>0</v>
      </c>
      <c r="FE162" s="35">
        <f>_xlfn.XLOOKUP($A162,'[3]Form &amp; Form Handler Details'!$Y:$Y,'[3]Form &amp; Form Handler Details'!HB:HB,"")</f>
        <v>0</v>
      </c>
      <c r="FF162" s="35">
        <f>_xlfn.XLOOKUP($A162,'[3]Form &amp; Form Handler Details'!$Y:$Y,'[3]Form &amp; Form Handler Details'!HC:HC,"")</f>
        <v>0</v>
      </c>
      <c r="FG162" s="35">
        <f>_xlfn.XLOOKUP($A162,'[3]Form &amp; Form Handler Details'!$Y:$Y,'[3]Form &amp; Form Handler Details'!HD:HD,"")</f>
        <v>0</v>
      </c>
      <c r="FH162" s="35">
        <f>_xlfn.XLOOKUP($A162,'[3]Form &amp; Form Handler Details'!$Y:$Y,'[3]Form &amp; Form Handler Details'!HE:HE,"")</f>
        <v>0</v>
      </c>
      <c r="FI162" s="35">
        <f>_xlfn.XLOOKUP($A162,'[3]Form &amp; Form Handler Details'!$Y:$Y,'[3]Form &amp; Form Handler Details'!HF:HF,"")</f>
        <v>0</v>
      </c>
      <c r="FJ162" s="35">
        <f>_xlfn.XLOOKUP($A162,'[3]Form &amp; Form Handler Details'!$Y:$Y,'[3]Form &amp; Form Handler Details'!HG:HG,"")</f>
        <v>0</v>
      </c>
      <c r="FK162" s="35">
        <f>_xlfn.XLOOKUP($A162,'[3]Form &amp; Form Handler Details'!$Y:$Y,'[3]Form &amp; Form Handler Details'!HH:HH,"")</f>
        <v>0</v>
      </c>
      <c r="FL162" s="35">
        <f>_xlfn.XLOOKUP($A162,'[3]Form &amp; Form Handler Details'!$Y:$Y,'[3]Form &amp; Form Handler Details'!HI:HI,"")</f>
        <v>0</v>
      </c>
      <c r="FM162" s="35">
        <f>_xlfn.XLOOKUP($A162,'[3]Form &amp; Form Handler Details'!$Y:$Y,'[3]Form &amp; Form Handler Details'!HJ:HJ,"")</f>
        <v>0</v>
      </c>
      <c r="FN162" s="35">
        <f>_xlfn.XLOOKUP($A162,'[3]Form &amp; Form Handler Details'!$Y:$Y,'[3]Form &amp; Form Handler Details'!HK:HK,"")</f>
        <v>0</v>
      </c>
      <c r="FO162" s="35">
        <f>_xlfn.XLOOKUP($A162,'[3]Form &amp; Form Handler Details'!$Y:$Y,'[3]Form &amp; Form Handler Details'!HL:HL,"")</f>
        <v>0</v>
      </c>
      <c r="FP162" s="35">
        <f>_xlfn.XLOOKUP($A162,'[3]Form &amp; Form Handler Details'!$Y:$Y,'[3]Form &amp; Form Handler Details'!HM:HM,"")</f>
        <v>0</v>
      </c>
      <c r="FQ162" s="35">
        <f>_xlfn.XLOOKUP($A162,'[3]Form &amp; Form Handler Details'!$Y:$Y,'[3]Form &amp; Form Handler Details'!HN:HN,"")</f>
        <v>0</v>
      </c>
      <c r="FR162" s="35">
        <f>_xlfn.XLOOKUP($A162,'[3]Form &amp; Form Handler Details'!$Y:$Y,'[3]Form &amp; Form Handler Details'!HO:HO,"")</f>
        <v>0</v>
      </c>
      <c r="FS162" s="35">
        <f>_xlfn.XLOOKUP($A162,'[3]Form &amp; Form Handler Details'!$Y:$Y,'[3]Form &amp; Form Handler Details'!HP:HP,"")</f>
        <v>0</v>
      </c>
      <c r="FT162" s="35">
        <f>_xlfn.XLOOKUP($A162,'[3]Form &amp; Form Handler Details'!$Y:$Y,'[3]Form &amp; Form Handler Details'!HQ:HQ,"")</f>
        <v>0</v>
      </c>
      <c r="FU162" s="35">
        <f>_xlfn.XLOOKUP($A162,'[3]Form &amp; Form Handler Details'!$Y:$Y,'[3]Form &amp; Form Handler Details'!HR:HR,"")</f>
        <v>0</v>
      </c>
      <c r="FV162" s="35">
        <f>_xlfn.XLOOKUP($A162,'[3]Form &amp; Form Handler Details'!$Y:$Y,'[3]Form &amp; Form Handler Details'!HS:HS,"")</f>
        <v>0</v>
      </c>
      <c r="FW162" s="35">
        <f>_xlfn.XLOOKUP($A162,'[3]Form &amp; Form Handler Details'!$Y:$Y,'[3]Form &amp; Form Handler Details'!HT:HT,"")</f>
        <v>0</v>
      </c>
      <c r="FX162" s="35">
        <f>_xlfn.XLOOKUP($A162,'[3]Form &amp; Form Handler Details'!$Y:$Y,'[3]Form &amp; Form Handler Details'!HU:HU,"")</f>
        <v>0</v>
      </c>
      <c r="FY162" s="35">
        <f>_xlfn.XLOOKUP($A162,'[3]Form &amp; Form Handler Details'!$Y:$Y,'[3]Form &amp; Form Handler Details'!HV:HV,"")</f>
        <v>0</v>
      </c>
      <c r="FZ162" s="35">
        <f>_xlfn.XLOOKUP($A162,'[3]Form &amp; Form Handler Details'!$Y:$Y,'[3]Form &amp; Form Handler Details'!HW:HW,"")</f>
        <v>0</v>
      </c>
      <c r="GA162" s="35">
        <f>_xlfn.XLOOKUP($A162,'[3]Form &amp; Form Handler Details'!$Y:$Y,'[3]Form &amp; Form Handler Details'!HX:HX,"")</f>
        <v>0</v>
      </c>
      <c r="GB162" s="35">
        <f>_xlfn.XLOOKUP($A162,'[3]Form &amp; Form Handler Details'!$Y:$Y,'[3]Form &amp; Form Handler Details'!HY:HY,"")</f>
        <v>0</v>
      </c>
      <c r="GC162" s="35">
        <f>_xlfn.XLOOKUP($A162,'[3]Form &amp; Form Handler Details'!$Y:$Y,'[3]Form &amp; Form Handler Details'!HZ:HZ,"")</f>
        <v>0</v>
      </c>
      <c r="GD162" s="35">
        <f>_xlfn.XLOOKUP($A162,'[3]Form &amp; Form Handler Details'!$Y:$Y,'[3]Form &amp; Form Handler Details'!IA:IA,"")</f>
        <v>0</v>
      </c>
      <c r="GE162" s="35">
        <f>_xlfn.XLOOKUP($A162,'[3]Form &amp; Form Handler Details'!$Y:$Y,'[3]Form &amp; Form Handler Details'!IB:IB,"")</f>
        <v>0</v>
      </c>
      <c r="GF162" s="35">
        <f>_xlfn.XLOOKUP($A162,'[3]Form &amp; Form Handler Details'!$Y:$Y,'[3]Form &amp; Form Handler Details'!IC:IC,"")</f>
        <v>0</v>
      </c>
      <c r="GG162" s="35">
        <f>_xlfn.XLOOKUP($A162,'[3]Form &amp; Form Handler Details'!$Y:$Y,'[3]Form &amp; Form Handler Details'!ID:ID,"")</f>
        <v>0</v>
      </c>
      <c r="GH162" s="35">
        <f>_xlfn.XLOOKUP($A162,'[3]Form &amp; Form Handler Details'!$Y:$Y,'[3]Form &amp; Form Handler Details'!IE:IE,"")</f>
        <v>0</v>
      </c>
      <c r="GI162" s="35">
        <f>_xlfn.XLOOKUP($A162,'[3]Form &amp; Form Handler Details'!$Y:$Y,'[3]Form &amp; Form Handler Details'!IF:IF,"")</f>
        <v>0</v>
      </c>
      <c r="GJ162" s="35">
        <f>_xlfn.XLOOKUP($A162,'[3]Form &amp; Form Handler Details'!$Y:$Y,'[3]Form &amp; Form Handler Details'!IG:IG,"")</f>
        <v>0</v>
      </c>
      <c r="GK162" s="35">
        <f>_xlfn.XLOOKUP($A162,'[3]Form &amp; Form Handler Details'!$Y:$Y,'[3]Form &amp; Form Handler Details'!IH:IH,"")</f>
        <v>0</v>
      </c>
      <c r="GL162" s="35">
        <f>_xlfn.XLOOKUP($A162,'[3]Form &amp; Form Handler Details'!$Y:$Y,'[3]Form &amp; Form Handler Details'!II:II,"")</f>
        <v>0</v>
      </c>
      <c r="GM162" s="35">
        <f>_xlfn.XLOOKUP($A162,'[3]Form &amp; Form Handler Details'!$Y:$Y,'[3]Form &amp; Form Handler Details'!IJ:IJ,"")</f>
        <v>0</v>
      </c>
      <c r="GN162" s="35">
        <f>_xlfn.XLOOKUP($A162,'[3]Form &amp; Form Handler Details'!$Y:$Y,'[3]Form &amp; Form Handler Details'!IK:IK,"")</f>
        <v>0</v>
      </c>
      <c r="GO162" s="35">
        <f>_xlfn.XLOOKUP($A162,'[3]Form &amp; Form Handler Details'!$Y:$Y,'[3]Form &amp; Form Handler Details'!IL:IL,"")</f>
        <v>0</v>
      </c>
      <c r="GP162" s="35">
        <f>_xlfn.XLOOKUP($A162,'[3]Form &amp; Form Handler Details'!$Y:$Y,'[3]Form &amp; Form Handler Details'!IM:IM,"")</f>
        <v>0</v>
      </c>
      <c r="GQ162" s="35">
        <f>_xlfn.XLOOKUP($A162,'[3]Form &amp; Form Handler Details'!$Y:$Y,'[3]Form &amp; Form Handler Details'!IN:IN,"")</f>
        <v>0</v>
      </c>
      <c r="GR162" s="35">
        <f>_xlfn.XLOOKUP($A162,'[3]Form &amp; Form Handler Details'!$Y:$Y,'[3]Form &amp; Form Handler Details'!IO:IO,"")</f>
        <v>0</v>
      </c>
      <c r="GS162" s="35">
        <f>_xlfn.XLOOKUP($A162,'[3]Form &amp; Form Handler Details'!$Y:$Y,'[3]Form &amp; Form Handler Details'!IP:IP,"")</f>
        <v>0</v>
      </c>
      <c r="GT162" s="35">
        <f>_xlfn.XLOOKUP($A162,'[3]Form &amp; Form Handler Details'!$Y:$Y,'[3]Form &amp; Form Handler Details'!IQ:IQ,"")</f>
        <v>0</v>
      </c>
      <c r="GU162" s="35">
        <f>_xlfn.XLOOKUP($A162,'[3]Form &amp; Form Handler Details'!$Y:$Y,'[3]Form &amp; Form Handler Details'!IR:IR,"")</f>
        <v>0</v>
      </c>
      <c r="GV162" s="35">
        <f>_xlfn.XLOOKUP($A162,'[3]Form &amp; Form Handler Details'!$Y:$Y,'[3]Form &amp; Form Handler Details'!IS:IS,"")</f>
        <v>0</v>
      </c>
      <c r="GW162" s="35">
        <f>_xlfn.XLOOKUP($A162,'[3]Form &amp; Form Handler Details'!$Y:$Y,'[3]Form &amp; Form Handler Details'!IT:IT,"")</f>
        <v>0</v>
      </c>
      <c r="GX162" s="35">
        <f>_xlfn.XLOOKUP($A162,'[3]Form &amp; Form Handler Details'!$Y:$Y,'[3]Form &amp; Form Handler Details'!IU:IU,"")</f>
        <v>0</v>
      </c>
      <c r="GY162" s="35">
        <f>_xlfn.XLOOKUP($A162,'[3]Form &amp; Form Handler Details'!$Y:$Y,'[3]Form &amp; Form Handler Details'!IV:IV,"")</f>
        <v>0</v>
      </c>
      <c r="GZ162" s="35">
        <f>_xlfn.XLOOKUP($A162,'[3]Form &amp; Form Handler Details'!$Y:$Y,'[3]Form &amp; Form Handler Details'!IW:IW,"")</f>
        <v>0</v>
      </c>
      <c r="HA162" s="35">
        <f>_xlfn.XLOOKUP($A162,'[3]Form &amp; Form Handler Details'!$Y:$Y,'[3]Form &amp; Form Handler Details'!IX:IX,"")</f>
        <v>0</v>
      </c>
      <c r="HB162" s="35">
        <f>_xlfn.XLOOKUP($A162,'[3]Form &amp; Form Handler Details'!$Y:$Y,'[3]Form &amp; Form Handler Details'!IY:IY,"")</f>
        <v>0</v>
      </c>
      <c r="HC162" s="35">
        <f>_xlfn.XLOOKUP($A162,'[3]Form &amp; Form Handler Details'!$Y:$Y,'[3]Form &amp; Form Handler Details'!IZ:IZ,"")</f>
        <v>0</v>
      </c>
      <c r="HD162" s="35">
        <f>_xlfn.XLOOKUP($A162,'[3]Form &amp; Form Handler Details'!$Y:$Y,'[3]Form &amp; Form Handler Details'!JA:JA,"")</f>
        <v>0</v>
      </c>
      <c r="HE162" s="35">
        <f>_xlfn.XLOOKUP($A162,'[3]Form &amp; Form Handler Details'!$Y:$Y,'[3]Form &amp; Form Handler Details'!JB:JB,"")</f>
        <v>0</v>
      </c>
      <c r="HF162" s="35">
        <f>_xlfn.XLOOKUP($A162,'[3]Form &amp; Form Handler Details'!$Y:$Y,'[3]Form &amp; Form Handler Details'!JC:JC,"")</f>
        <v>0</v>
      </c>
      <c r="HG162" s="35">
        <f>_xlfn.XLOOKUP($A162,'[3]Form &amp; Form Handler Details'!$Y:$Y,'[3]Form &amp; Form Handler Details'!JD:JD,"")</f>
        <v>0</v>
      </c>
      <c r="HH162" s="35">
        <f>_xlfn.XLOOKUP($A162,'[3]Form &amp; Form Handler Details'!$Y:$Y,'[3]Form &amp; Form Handler Details'!JE:JE,"")</f>
        <v>0</v>
      </c>
      <c r="HI162" s="35">
        <f>_xlfn.XLOOKUP($A162,'[3]Form &amp; Form Handler Details'!$Y:$Y,'[3]Form &amp; Form Handler Details'!JF:JF,"")</f>
        <v>0</v>
      </c>
      <c r="HJ162" s="35">
        <f>_xlfn.XLOOKUP($A162,'[3]Form &amp; Form Handler Details'!$Y:$Y,'[3]Form &amp; Form Handler Details'!JG:JG,"")</f>
        <v>0</v>
      </c>
      <c r="HK162" s="35">
        <f>_xlfn.XLOOKUP($A162,'[3]Form &amp; Form Handler Details'!$Y:$Y,'[3]Form &amp; Form Handler Details'!JH:JH,"")</f>
        <v>0</v>
      </c>
      <c r="HL162" s="35">
        <f>_xlfn.XLOOKUP($A162,'[3]Form &amp; Form Handler Details'!$Y:$Y,'[3]Form &amp; Form Handler Details'!JI:JI,"")</f>
        <v>0</v>
      </c>
      <c r="HM162" s="35">
        <f>_xlfn.XLOOKUP($A162,'[3]Form &amp; Form Handler Details'!$Y:$Y,'[3]Form &amp; Form Handler Details'!JJ:JJ,"")</f>
        <v>0</v>
      </c>
      <c r="HN162" s="35">
        <f>_xlfn.XLOOKUP($A162,'[3]Form &amp; Form Handler Details'!$Y:$Y,'[3]Form &amp; Form Handler Details'!JK:JK,"")</f>
        <v>0</v>
      </c>
      <c r="HO162" s="35">
        <f>_xlfn.XLOOKUP($A162,'[3]Form &amp; Form Handler Details'!$Y:$Y,'[3]Form &amp; Form Handler Details'!JL:JL,"")</f>
        <v>0</v>
      </c>
      <c r="HP162" s="35">
        <f>_xlfn.XLOOKUP($A162,'[3]Form &amp; Form Handler Details'!$Y:$Y,'[3]Form &amp; Form Handler Details'!JM:JM,"")</f>
        <v>0</v>
      </c>
      <c r="HQ162" s="35">
        <f>_xlfn.XLOOKUP($A162,'[3]Form &amp; Form Handler Details'!$Y:$Y,'[3]Form &amp; Form Handler Details'!JN:JN,"")</f>
        <v>0</v>
      </c>
      <c r="HR162" s="35">
        <f>_xlfn.XLOOKUP($A162,'[3]Form &amp; Form Handler Details'!$Y:$Y,'[3]Form &amp; Form Handler Details'!JO:JO,"")</f>
        <v>0</v>
      </c>
      <c r="HS162" s="35">
        <f>_xlfn.XLOOKUP($A162,'[3]Form &amp; Form Handler Details'!$Y:$Y,'[3]Form &amp; Form Handler Details'!JP:JP,"")</f>
        <v>0</v>
      </c>
      <c r="HT162" s="35">
        <f>_xlfn.XLOOKUP($A162,'[3]Form &amp; Form Handler Details'!$Y:$Y,'[3]Form &amp; Form Handler Details'!JQ:JQ,"")</f>
        <v>0</v>
      </c>
      <c r="HU162" s="35">
        <f>_xlfn.XLOOKUP($A162,'[3]Form &amp; Form Handler Details'!$Y:$Y,'[3]Form &amp; Form Handler Details'!JR:JR,"")</f>
        <v>0</v>
      </c>
      <c r="HV162" s="35">
        <f>_xlfn.XLOOKUP($A162,'[3]Form &amp; Form Handler Details'!$Y:$Y,'[3]Form &amp; Form Handler Details'!JS:JS,"")</f>
        <v>0</v>
      </c>
      <c r="HW162" s="35">
        <f>_xlfn.XLOOKUP($A162,'[3]Form &amp; Form Handler Details'!$Y:$Y,'[3]Form &amp; Form Handler Details'!JT:JT,"")</f>
        <v>0</v>
      </c>
    </row>
    <row r="163" spans="1:231" ht="165" customHeight="1">
      <c r="A163" s="32" t="s">
        <v>45</v>
      </c>
      <c r="B163" s="32" t="str">
        <f>_xlfn.XLOOKUP(Table46[[#This Row],[UFID]],ATC!C:C,ATC!A:A,"")</f>
        <v>06</v>
      </c>
      <c r="C163" s="31" t="str">
        <f>_xlfn.XLOOKUP(Table46[[#This Row],[UFID]],ATC!C:C,ATC!E:E,"")</f>
        <v>Build Work</v>
      </c>
      <c r="D163" s="31">
        <f>_xlfn.XLOOKUP(Table46[[#This Row],[UFID]],ATC!C:C,ATC!J:J,"")</f>
        <v>0</v>
      </c>
      <c r="E163" s="31" t="s">
        <v>613</v>
      </c>
      <c r="F163" s="34" t="str">
        <f>_xlfn.XLOOKUP(Table46[[#This Row],[UFID]],'[3]Form &amp; Form Handler Details'!$Y:$Y,'[3]Form &amp; Form Handler Details'!$F:$F,"")</f>
        <v>https://www.paypal.com/ie/enterprise/campaigns/impact</v>
      </c>
      <c r="G163" s="34" t="str">
        <f>_xlfn.XLOOKUP(Table46[[#This Row],[UFID]],'[3]Form &amp; Form Handler Details'!$Y:$Y,'[3]Form &amp; Form Handler Details'!$I:$I,"")</f>
        <v>https://www.paypal.com/ie/enterprise/campaigns/impact?data=success</v>
      </c>
      <c r="H163" s="34" t="str">
        <f>_xlfn.XLOOKUP(Table46[[#This Row],[UFID]],'[3]Form &amp; Form Handler Details'!$Y:$Y,'[3]Form &amp; Form Handler Details'!$E:$E,"")</f>
        <v>https://pypd.paypal-mktg.com/l/925803/2021-11-15/2h1qv</v>
      </c>
      <c r="I163" s="34" t="str">
        <f>_xlfn.XLOOKUP(Table46[[#This Row],[UFID]],'[3]Form &amp; Form Handler Details'!$Y:$Y,'[3]Form &amp; Form Handler Details'!$U:$U,"")</f>
        <v xml:space="preserve">EMEA-NEU-FRH-23-The-Paypal-Impact-Live </v>
      </c>
      <c r="J163" s="34" t="str">
        <f>_xlfn.XLOOKUP(Table46[[#This Row],[UFID]],'[3]Form &amp; Form Handler Details'!$Y:$Y,'[3]Form &amp; Form Handler Details'!$V:$V,"")</f>
        <v>https://pypd.paypal-mktg.com/l/925803/2023-05-04/2s4vk</v>
      </c>
      <c r="K163" s="34" t="str">
        <f t="shared" si="5"/>
        <v>2023-05-04/2s4vk</v>
      </c>
      <c r="L163" s="34" t="str">
        <f>_xlfn.XLOOKUP(Table46[[#This Row],[UFID]],'[3]Form &amp; Form Handler Details'!$Y:$Y,'[3]Form &amp; Form Handler Details'!$D:$D,"")</f>
        <v>EMEA-NEU-FRM-21-The-Paypal-Impact</v>
      </c>
      <c r="M163" s="35" t="str">
        <f>_xlfn.XLOOKUP($A163,'[3]Form &amp; Form Handler Details'!$Y:$Y,'[3]Form &amp; Form Handler Details'!BJ:BJ,"")</f>
        <v>First Name*</v>
      </c>
      <c r="N163" s="35" t="str">
        <f>_xlfn.XLOOKUP($A163,'[3]Form &amp; Form Handler Details'!$Y:$Y,'[3]Form &amp; Form Handler Details'!BK:BK,"")</f>
        <v>firstname</v>
      </c>
      <c r="O163" s="35" t="str">
        <f>_xlfn.XLOOKUP($A163,'[3]Form &amp; Form Handler Details'!$Y:$Y,'[3]Form &amp; Form Handler Details'!BL:BL,"")</f>
        <v>Text</v>
      </c>
      <c r="P163" s="35" t="str">
        <f>_xlfn.XLOOKUP($A163,'[3]Form &amp; Form Handler Details'!$Y:$Y,'[3]Form &amp; Form Handler Details'!BM:BM,"")</f>
        <v>This field is required</v>
      </c>
      <c r="Q163" s="35" t="str">
        <f>_xlfn.XLOOKUP($A163,'[3]Form &amp; Form Handler Details'!$Y:$Y,'[3]Form &amp; Form Handler Details'!BN:BN,"")</f>
        <v>Last Name*</v>
      </c>
      <c r="R163" s="35" t="str">
        <f>_xlfn.XLOOKUP($A163,'[3]Form &amp; Form Handler Details'!$Y:$Y,'[3]Form &amp; Form Handler Details'!BO:BO,"")</f>
        <v>lastname</v>
      </c>
      <c r="S163" s="35" t="str">
        <f>_xlfn.XLOOKUP($A163,'[3]Form &amp; Form Handler Details'!$Y:$Y,'[3]Form &amp; Form Handler Details'!BP:BP,"")</f>
        <v>text</v>
      </c>
      <c r="T163" s="35" t="str">
        <f>_xlfn.XLOOKUP($A163,'[3]Form &amp; Form Handler Details'!$Y:$Y,'[3]Form &amp; Form Handler Details'!BQ:BQ,"")</f>
        <v>This field is required</v>
      </c>
      <c r="U163" s="35" t="str">
        <f>_xlfn.XLOOKUP($A163,'[3]Form &amp; Form Handler Details'!$Y:$Y,'[3]Form &amp; Form Handler Details'!BR:BR,"")</f>
        <v>Business Email*</v>
      </c>
      <c r="V163" s="35" t="str">
        <f>_xlfn.XLOOKUP($A163,'[3]Form &amp; Form Handler Details'!$Y:$Y,'[3]Form &amp; Form Handler Details'!BS:BS,"")</f>
        <v>workemail</v>
      </c>
      <c r="W163" s="35" t="str">
        <f>_xlfn.XLOOKUP($A163,'[3]Form &amp; Form Handler Details'!$Y:$Y,'[3]Form &amp; Form Handler Details'!BT:BT,"")</f>
        <v>Text</v>
      </c>
      <c r="X163" s="35" t="str">
        <f>_xlfn.XLOOKUP($A163,'[3]Form &amp; Form Handler Details'!$Y:$Y,'[3]Form &amp; Form Handler Details'!BU:BU,"")</f>
        <v>This field is required</v>
      </c>
      <c r="Y163" s="35" t="str">
        <f>_xlfn.XLOOKUP($A163,'[3]Form &amp; Form Handler Details'!$Y:$Y,'[3]Form &amp; Form Handler Details'!BV:BV,"")</f>
        <v>Company Name*</v>
      </c>
      <c r="Z163" s="35" t="str">
        <f>_xlfn.XLOOKUP($A163,'[3]Form &amp; Form Handler Details'!$Y:$Y,'[3]Form &amp; Form Handler Details'!BW:BW,"")</f>
        <v>companyname</v>
      </c>
      <c r="AA163" s="35" t="str">
        <f>_xlfn.XLOOKUP($A163,'[3]Form &amp; Form Handler Details'!$Y:$Y,'[3]Form &amp; Form Handler Details'!BX:BX,"")</f>
        <v>Text</v>
      </c>
      <c r="AB163" s="35" t="str">
        <f>_xlfn.XLOOKUP($A163,'[3]Form &amp; Form Handler Details'!$Y:$Y,'[3]Form &amp; Form Handler Details'!BY:BY,"")</f>
        <v>This field is required</v>
      </c>
      <c r="AC163" s="35">
        <f>_xlfn.XLOOKUP($A163,'[3]Form &amp; Form Handler Details'!$Y:$Y,'[3]Form &amp; Form Handler Details'!BZ:BZ,"")</f>
        <v>0</v>
      </c>
      <c r="AD163" s="35">
        <f>_xlfn.XLOOKUP($A163,'[3]Form &amp; Form Handler Details'!$Y:$Y,'[3]Form &amp; Form Handler Details'!CA:CA,"")</f>
        <v>0</v>
      </c>
      <c r="AE163" s="35">
        <f>_xlfn.XLOOKUP($A163,'[3]Form &amp; Form Handler Details'!$Y:$Y,'[3]Form &amp; Form Handler Details'!CB:CB,"")</f>
        <v>0</v>
      </c>
      <c r="AF163" s="35">
        <f>_xlfn.XLOOKUP($A163,'[3]Form &amp; Form Handler Details'!$Y:$Y,'[3]Form &amp; Form Handler Details'!CC:CC,"")</f>
        <v>0</v>
      </c>
      <c r="AG163" s="35" t="str">
        <f>_xlfn.XLOOKUP($A163,'[3]Form &amp; Form Handler Details'!$Y:$Y,'[3]Form &amp; Form Handler Details'!CD:CD,"")</f>
        <v>Annual online sales volume:
Please select
Less than 250.000 €
250.000 to 1.499.999 €
1.500.000 to 9.999.999 €
More than 10.000.000 €</v>
      </c>
      <c r="AH163" s="35" t="str">
        <f>_xlfn.XLOOKUP($A163,'[3]Form &amp; Form Handler Details'!$Y:$Y,'[3]Form &amp; Form Handler Details'!CE:CE,"")</f>
        <v>annualonlinesales</v>
      </c>
      <c r="AI163" s="35" t="str">
        <f>_xlfn.XLOOKUP($A163,'[3]Form &amp; Form Handler Details'!$Y:$Y,'[3]Form &amp; Form Handler Details'!CF:CF,"")</f>
        <v>Dropdown</v>
      </c>
      <c r="AJ163" s="35" t="str">
        <f>_xlfn.XLOOKUP($A163,'[3]Form &amp; Form Handler Details'!$Y:$Y,'[3]Form &amp; Form Handler Details'!CG:CG,"")</f>
        <v>This field is required</v>
      </c>
      <c r="AK163" s="35">
        <f>_xlfn.XLOOKUP($A163,'[3]Form &amp; Form Handler Details'!$Y:$Y,'[3]Form &amp; Form Handler Details'!CH:CH,"")</f>
        <v>0</v>
      </c>
      <c r="AL163" s="35">
        <f>_xlfn.XLOOKUP($A163,'[3]Form &amp; Form Handler Details'!$Y:$Y,'[3]Form &amp; Form Handler Details'!CI:CI,"")</f>
        <v>0</v>
      </c>
      <c r="AM163" s="35">
        <f>_xlfn.XLOOKUP($A163,'[3]Form &amp; Form Handler Details'!$Y:$Y,'[3]Form &amp; Form Handler Details'!CJ:CJ,"")</f>
        <v>0</v>
      </c>
      <c r="AN163" s="35">
        <f>_xlfn.XLOOKUP($A163,'[3]Form &amp; Form Handler Details'!$Y:$Y,'[3]Form &amp; Form Handler Details'!CK:CK,"")</f>
        <v>0</v>
      </c>
      <c r="AO163" s="35" t="str">
        <f>_xlfn.XLOOKUP($A163,'[3]Form &amp; Form Handler Details'!$Y:$Y,'[3]Form &amp; Form Handler Details'!CL:CL,"")</f>
        <v>Phone number</v>
      </c>
      <c r="AP163" s="35" t="str">
        <f>_xlfn.XLOOKUP($A163,'[3]Form &amp; Form Handler Details'!$Y:$Y,'[3]Form &amp; Form Handler Details'!CM:CM,"")</f>
        <v>phonenumber</v>
      </c>
      <c r="AQ163" s="35" t="str">
        <f>_xlfn.XLOOKUP($A163,'[3]Form &amp; Form Handler Details'!$Y:$Y,'[3]Form &amp; Form Handler Details'!CN:CN,"")</f>
        <v>Text</v>
      </c>
      <c r="AR163" s="35" t="str">
        <f>_xlfn.XLOOKUP($A163,'[3]Form &amp; Form Handler Details'!$Y:$Y,'[3]Form &amp; Form Handler Details'!CO:CO,"")</f>
        <v>This field is required</v>
      </c>
      <c r="AS163" s="35" t="str">
        <f>_xlfn.XLOOKUP($A163,'[3]Form &amp; Form Handler Details'!$Y:$Y,'[3]Form &amp; Form Handler Details'!CP:CP,"")</f>
        <v>Job title*</v>
      </c>
      <c r="AT163" s="35" t="str">
        <f>_xlfn.XLOOKUP($A163,'[3]Form &amp; Form Handler Details'!$Y:$Y,'[3]Form &amp; Form Handler Details'!CQ:CQ,"")</f>
        <v>jobtitle</v>
      </c>
      <c r="AU163" s="35" t="str">
        <f>_xlfn.XLOOKUP($A163,'[3]Form &amp; Form Handler Details'!$Y:$Y,'[3]Form &amp; Form Handler Details'!CR:CR,"")</f>
        <v>Text</v>
      </c>
      <c r="AV163" s="35" t="str">
        <f>_xlfn.XLOOKUP($A163,'[3]Form &amp; Form Handler Details'!$Y:$Y,'[3]Form &amp; Form Handler Details'!CS:CS,"")</f>
        <v>This field is required</v>
      </c>
      <c r="AW163" s="35" t="str">
        <f>_xlfn.XLOOKUP($A163,'[3]Form &amp; Form Handler Details'!$Y:$Y,'[3]Form &amp; Form Handler Details'!CT:CT,"")</f>
        <v>WebformURL (Hidden)</v>
      </c>
      <c r="AX163" s="35" t="str">
        <f>_xlfn.XLOOKUP($A163,'[3]Form &amp; Form Handler Details'!$Y:$Y,'[3]Form &amp; Form Handler Details'!CU:CU,"")</f>
        <v>webformurl</v>
      </c>
      <c r="AY163" s="35" t="str">
        <f>_xlfn.XLOOKUP($A163,'[3]Form &amp; Form Handler Details'!$Y:$Y,'[3]Form &amp; Form Handler Details'!CV:CV,"")</f>
        <v>Hidden - text</v>
      </c>
      <c r="AZ163" s="35" t="str">
        <f>_xlfn.XLOOKUP($A163,'[3]Form &amp; Form Handler Details'!$Y:$Y,'[3]Form &amp; Form Handler Details'!CW:CW,"")</f>
        <v>gclid* (Hidden)</v>
      </c>
      <c r="BA163" s="35" t="str">
        <f>_xlfn.XLOOKUP($A163,'[3]Form &amp; Form Handler Details'!$Y:$Y,'[3]Form &amp; Form Handler Details'!CX:CX,"")</f>
        <v>gclid</v>
      </c>
      <c r="BB163" s="35" t="str">
        <f>_xlfn.XLOOKUP($A163,'[3]Form &amp; Form Handler Details'!$Y:$Y,'[3]Form &amp; Form Handler Details'!CY:CY,"")</f>
        <v>Hidden - text</v>
      </c>
      <c r="BC163" s="35">
        <f>_xlfn.XLOOKUP($A163,'[3]Form &amp; Form Handler Details'!$Y:$Y,'[3]Form &amp; Form Handler Details'!CZ:CZ,"")</f>
        <v>0</v>
      </c>
      <c r="BD163" s="35">
        <f>_xlfn.XLOOKUP($A163,'[3]Form &amp; Form Handler Details'!$Y:$Y,'[3]Form &amp; Form Handler Details'!DA:DA,"")</f>
        <v>0</v>
      </c>
      <c r="BE163" s="35">
        <f>_xlfn.XLOOKUP($A163,'[3]Form &amp; Form Handler Details'!$Y:$Y,'[3]Form &amp; Form Handler Details'!DB:DB,"")</f>
        <v>0</v>
      </c>
      <c r="BF163" s="35">
        <f>_xlfn.XLOOKUP($A163,'[3]Form &amp; Form Handler Details'!$Y:$Y,'[3]Form &amp; Form Handler Details'!DC:DC,"")</f>
        <v>0</v>
      </c>
      <c r="BG163" s="35">
        <f>_xlfn.XLOOKUP($A163,'[3]Form &amp; Form Handler Details'!$Y:$Y,'[3]Form &amp; Form Handler Details'!DD:DD,"")</f>
        <v>0</v>
      </c>
      <c r="BH163" s="35">
        <f>_xlfn.XLOOKUP($A163,'[3]Form &amp; Form Handler Details'!$Y:$Y,'[3]Form &amp; Form Handler Details'!DE:DE,"")</f>
        <v>0</v>
      </c>
      <c r="BI163" s="35">
        <f>_xlfn.XLOOKUP($A163,'[3]Form &amp; Form Handler Details'!$Y:$Y,'[3]Form &amp; Form Handler Details'!DF:DF,"")</f>
        <v>0</v>
      </c>
      <c r="BJ163" s="35">
        <f>_xlfn.XLOOKUP($A163,'[3]Form &amp; Form Handler Details'!$Y:$Y,'[3]Form &amp; Form Handler Details'!DG:DG,"")</f>
        <v>0</v>
      </c>
      <c r="BK163" s="35">
        <f>_xlfn.XLOOKUP($A163,'[3]Form &amp; Form Handler Details'!$Y:$Y,'[3]Form &amp; Form Handler Details'!DH:DH,"")</f>
        <v>0</v>
      </c>
      <c r="BL163" s="35">
        <f>_xlfn.XLOOKUP($A163,'[3]Form &amp; Form Handler Details'!$Y:$Y,'[3]Form &amp; Form Handler Details'!DI:DI,"")</f>
        <v>0</v>
      </c>
      <c r="BM163" s="35">
        <f>_xlfn.XLOOKUP($A163,'[3]Form &amp; Form Handler Details'!$Y:$Y,'[3]Form &amp; Form Handler Details'!DJ:DJ,"")</f>
        <v>0</v>
      </c>
      <c r="BN163" s="35">
        <f>_xlfn.XLOOKUP($A163,'[3]Form &amp; Form Handler Details'!$Y:$Y,'[3]Form &amp; Form Handler Details'!DK:DK,"")</f>
        <v>0</v>
      </c>
      <c r="BO163" s="35">
        <f>_xlfn.XLOOKUP($A163,'[3]Form &amp; Form Handler Details'!$Y:$Y,'[3]Form &amp; Form Handler Details'!DL:DL,"")</f>
        <v>0</v>
      </c>
      <c r="BP163" s="35">
        <f>_xlfn.XLOOKUP($A163,'[3]Form &amp; Form Handler Details'!$Y:$Y,'[3]Form &amp; Form Handler Details'!DM:DM,"")</f>
        <v>0</v>
      </c>
      <c r="BQ163" s="35">
        <f>_xlfn.XLOOKUP($A163,'[3]Form &amp; Form Handler Details'!$Y:$Y,'[3]Form &amp; Form Handler Details'!DN:DN,"")</f>
        <v>0</v>
      </c>
      <c r="BR163" s="35" t="str">
        <f>_xlfn.XLOOKUP($A163,'[3]Form &amp; Form Handler Details'!$Y:$Y,'[3]Form &amp; Form Handler Details'!DO:DO,"")</f>
        <v>Country*
Please Select
United States
Canada
Afghanistan
Albania
Algeria
American Samoa
Andorra
Angola
Anguilla
Antarctica
Antigua and Barbuda
Argentina
Armenia
Aruba
Australia
Austria
Azerbaijan
Bahamas
Bahrain
Bangladesh
Barbados
Balarus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Curaçao
Cyprus
Czech Republic
Côte d’Ivoire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Réunion
Saint Barthélemy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 Nam
Wallis and Futuna
Western Sahara
Yemen
Zambia
Zimbabwe"</v>
      </c>
      <c r="BS163" s="35">
        <f>_xlfn.XLOOKUP($A163,'[3]Form &amp; Form Handler Details'!$Y:$Y,'[3]Form &amp; Form Handler Details'!DP:DP,"")</f>
        <v>0</v>
      </c>
      <c r="BT163" s="35" t="str">
        <f>_xlfn.XLOOKUP($A163,'[3]Form &amp; Form Handler Details'!$Y:$Y,'[3]Form &amp; Form Handler Details'!DQ:DQ,"")</f>
        <v>country</v>
      </c>
      <c r="BU163" s="35" t="str">
        <f>_xlfn.XLOOKUP($A163,'[3]Form &amp; Form Handler Details'!$Y:$Y,'[3]Form &amp; Form Handler Details'!DR:DR,"")</f>
        <v>dropdown</v>
      </c>
      <c r="BV163" s="35" t="str">
        <f>_xlfn.XLOOKUP($A163,'[3]Form &amp; Form Handler Details'!$Y:$Y,'[3]Form &amp; Form Handler Details'!DS:DS,"")</f>
        <v>This field is required.</v>
      </c>
      <c r="BW163" s="35" t="str">
        <f>_xlfn.XLOOKUP($A163,'[3]Form &amp; Form Handler Details'!$Y:$Y,'[3]Form &amp; Form Handler Details'!DT:DT,"")</f>
        <v>HoneyPot</v>
      </c>
      <c r="BX163" s="35" t="str">
        <f>_xlfn.XLOOKUP($A163,'[3]Form &amp; Form Handler Details'!$Y:$Y,'[3]Form &amp; Form Handler Details'!DU:DU,"")</f>
        <v>pardot_extra_field</v>
      </c>
      <c r="BY163" s="35" t="str">
        <f>_xlfn.XLOOKUP($A163,'[3]Form &amp; Form Handler Details'!$Y:$Y,'[3]Form &amp; Form Handler Details'!DV:DV,"")</f>
        <v>Hidden</v>
      </c>
      <c r="BZ163" s="35">
        <f>_xlfn.XLOOKUP($A163,'[3]Form &amp; Form Handler Details'!$Y:$Y,'[3]Form &amp; Form Handler Details'!DW:DW,"")</f>
        <v>0</v>
      </c>
      <c r="CA163" s="35">
        <f>_xlfn.XLOOKUP($A163,'[3]Form &amp; Form Handler Details'!$Y:$Y,'[3]Form &amp; Form Handler Details'!DX:DX,"")</f>
        <v>0</v>
      </c>
      <c r="CB163" s="35">
        <f>_xlfn.XLOOKUP($A163,'[3]Form &amp; Form Handler Details'!$Y:$Y,'[3]Form &amp; Form Handler Details'!DY:DY,"")</f>
        <v>0</v>
      </c>
      <c r="CC163" s="35">
        <f>_xlfn.XLOOKUP($A163,'[3]Form &amp; Form Handler Details'!$Y:$Y,'[3]Form &amp; Form Handler Details'!DZ:DZ,"")</f>
        <v>0</v>
      </c>
      <c r="CD163" s="35">
        <f>_xlfn.XLOOKUP($A163,'[3]Form &amp; Form Handler Details'!$Y:$Y,'[3]Form &amp; Form Handler Details'!EA:EA,"")</f>
        <v>0</v>
      </c>
      <c r="CE163" s="35">
        <f>_xlfn.XLOOKUP($A163,'[3]Form &amp; Form Handler Details'!$Y:$Y,'[3]Form &amp; Form Handler Details'!EB:EB,"")</f>
        <v>0</v>
      </c>
      <c r="CF163" s="35">
        <f>_xlfn.XLOOKUP($A163,'[3]Form &amp; Form Handler Details'!$Y:$Y,'[3]Form &amp; Form Handler Details'!EC:EC,"")</f>
        <v>0</v>
      </c>
      <c r="CG163" s="35">
        <f>_xlfn.XLOOKUP($A163,'[3]Form &amp; Form Handler Details'!$Y:$Y,'[3]Form &amp; Form Handler Details'!ED:ED,"")</f>
        <v>0</v>
      </c>
      <c r="CH163" s="35">
        <f>_xlfn.XLOOKUP($A163,'[3]Form &amp; Form Handler Details'!$Y:$Y,'[3]Form &amp; Form Handler Details'!EE:EE,"")</f>
        <v>0</v>
      </c>
      <c r="CI163" s="35">
        <f>_xlfn.XLOOKUP($A163,'[3]Form &amp; Form Handler Details'!$Y:$Y,'[3]Form &amp; Form Handler Details'!EF:EF,"")</f>
        <v>0</v>
      </c>
      <c r="CJ163" s="35">
        <f>_xlfn.XLOOKUP($A163,'[3]Form &amp; Form Handler Details'!$Y:$Y,'[3]Form &amp; Form Handler Details'!EG:EG,"")</f>
        <v>0</v>
      </c>
      <c r="CK163" s="35">
        <f>_xlfn.XLOOKUP($A163,'[3]Form &amp; Form Handler Details'!$Y:$Y,'[3]Form &amp; Form Handler Details'!EH:EH,"")</f>
        <v>0</v>
      </c>
      <c r="CL163" s="35">
        <f>_xlfn.XLOOKUP($A163,'[3]Form &amp; Form Handler Details'!$Y:$Y,'[3]Form &amp; Form Handler Details'!EI:EI,"")</f>
        <v>0</v>
      </c>
      <c r="CM163" s="35">
        <f>_xlfn.XLOOKUP($A163,'[3]Form &amp; Form Handler Details'!$Y:$Y,'[3]Form &amp; Form Handler Details'!EJ:EJ,"")</f>
        <v>0</v>
      </c>
      <c r="CN163" s="35">
        <f>_xlfn.XLOOKUP($A163,'[3]Form &amp; Form Handler Details'!$Y:$Y,'[3]Form &amp; Form Handler Details'!EK:EK,"")</f>
        <v>0</v>
      </c>
      <c r="CO163" s="35">
        <f>_xlfn.XLOOKUP($A163,'[3]Form &amp; Form Handler Details'!$Y:$Y,'[3]Form &amp; Form Handler Details'!EL:EL,"")</f>
        <v>0</v>
      </c>
      <c r="CP163" s="35">
        <f>_xlfn.XLOOKUP($A163,'[3]Form &amp; Form Handler Details'!$Y:$Y,'[3]Form &amp; Form Handler Details'!EM:EM,"")</f>
        <v>0</v>
      </c>
      <c r="CQ163" s="35" t="str">
        <f>_xlfn.XLOOKUP($A163,'[3]Form &amp; Form Handler Details'!$Y:$Y,'[3]Form &amp; Form Handler Details'!EN:EN,"")</f>
        <v>I have read and accepted the &lt;a href="https://www.paypal.com/us/webapps/mpp/ua/privacy-full" style="color:#0070ba;"&gt;PayPal Privacy Statement&lt;/a&gt;.</v>
      </c>
      <c r="CR163" s="35" t="str">
        <f>_xlfn.XLOOKUP($A163,'[3]Form &amp; Form Handler Details'!$Y:$Y,'[3]Form &amp; Form Handler Details'!EO:EO,"")</f>
        <v>privacyconsent</v>
      </c>
      <c r="CS163" s="35" t="str">
        <f>_xlfn.XLOOKUP($A163,'[3]Form &amp; Form Handler Details'!$Y:$Y,'[3]Form &amp; Form Handler Details'!EP:EP,"")</f>
        <v>Checkbox</v>
      </c>
      <c r="CT163" s="35" t="str">
        <f>_xlfn.XLOOKUP($A163,'[3]Form &amp; Form Handler Details'!$Y:$Y,'[3]Form &amp; Form Handler Details'!EQ:EQ,"")</f>
        <v>This field is required</v>
      </c>
      <c r="CU163" s="35">
        <f>_xlfn.XLOOKUP($A163,'[3]Form &amp; Form Handler Details'!$Y:$Y,'[3]Form &amp; Form Handler Details'!ER:ER,"")</f>
        <v>0</v>
      </c>
      <c r="CV163" s="35">
        <f>_xlfn.XLOOKUP($A163,'[3]Form &amp; Form Handler Details'!$Y:$Y,'[3]Form &amp; Form Handler Details'!ES:ES,"")</f>
        <v>0</v>
      </c>
      <c r="CW163" s="35">
        <f>_xlfn.XLOOKUP($A163,'[3]Form &amp; Form Handler Details'!$Y:$Y,'[3]Form &amp; Form Handler Details'!ET:ET,"")</f>
        <v>0</v>
      </c>
      <c r="CX163" s="35">
        <f>_xlfn.XLOOKUP($A163,'[3]Form &amp; Form Handler Details'!$Y:$Y,'[3]Form &amp; Form Handler Details'!EU:EU,"")</f>
        <v>0</v>
      </c>
      <c r="CY163" s="35">
        <f>_xlfn.XLOOKUP($A163,'[3]Form &amp; Form Handler Details'!$Y:$Y,'[3]Form &amp; Form Handler Details'!EV:EV,"")</f>
        <v>0</v>
      </c>
      <c r="CZ163" s="35">
        <f>_xlfn.XLOOKUP($A163,'[3]Form &amp; Form Handler Details'!$Y:$Y,'[3]Form &amp; Form Handler Details'!EW:EW,"")</f>
        <v>0</v>
      </c>
      <c r="DA163" s="35">
        <f>_xlfn.XLOOKUP($A163,'[3]Form &amp; Form Handler Details'!$Y:$Y,'[3]Form &amp; Form Handler Details'!EX:EX,"")</f>
        <v>0</v>
      </c>
      <c r="DB163" s="35">
        <f>_xlfn.XLOOKUP($A163,'[3]Form &amp; Form Handler Details'!$Y:$Y,'[3]Form &amp; Form Handler Details'!EY:EY,"")</f>
        <v>0</v>
      </c>
      <c r="DC163" s="35">
        <f>_xlfn.XLOOKUP($A163,'[3]Form &amp; Form Handler Details'!$Y:$Y,'[3]Form &amp; Form Handler Details'!EZ:EZ,"")</f>
        <v>0</v>
      </c>
      <c r="DD163" s="35">
        <f>_xlfn.XLOOKUP($A163,'[3]Form &amp; Form Handler Details'!$Y:$Y,'[3]Form &amp; Form Handler Details'!FA:FA,"")</f>
        <v>0</v>
      </c>
      <c r="DE163" s="35">
        <f>_xlfn.XLOOKUP($A163,'[3]Form &amp; Form Handler Details'!$Y:$Y,'[3]Form &amp; Form Handler Details'!FB:FB,"")</f>
        <v>0</v>
      </c>
      <c r="DF163" s="35">
        <f>_xlfn.XLOOKUP($A163,'[3]Form &amp; Form Handler Details'!$Y:$Y,'[3]Form &amp; Form Handler Details'!FC:FC,"")</f>
        <v>0</v>
      </c>
      <c r="DG163" s="35">
        <f>_xlfn.XLOOKUP($A163,'[3]Form &amp; Form Handler Details'!$Y:$Y,'[3]Form &amp; Form Handler Details'!FD:FD,"")</f>
        <v>0</v>
      </c>
      <c r="DH163" s="35">
        <f>_xlfn.XLOOKUP($A163,'[3]Form &amp; Form Handler Details'!$Y:$Y,'[3]Form &amp; Form Handler Details'!FE:FE,"")</f>
        <v>0</v>
      </c>
      <c r="DI163" s="35">
        <f>_xlfn.XLOOKUP($A163,'[3]Form &amp; Form Handler Details'!$Y:$Y,'[3]Form &amp; Form Handler Details'!FF:FF,"")</f>
        <v>0</v>
      </c>
      <c r="DJ163" s="35">
        <f>_xlfn.XLOOKUP($A163,'[3]Form &amp; Form Handler Details'!$Y:$Y,'[3]Form &amp; Form Handler Details'!FG:FG,"")</f>
        <v>0</v>
      </c>
      <c r="DK163" s="35">
        <f>_xlfn.XLOOKUP($A163,'[3]Form &amp; Form Handler Details'!$Y:$Y,'[3]Form &amp; Form Handler Details'!FH:FH,"")</f>
        <v>0</v>
      </c>
      <c r="DL163" s="35">
        <f>_xlfn.XLOOKUP($A163,'[3]Form &amp; Form Handler Details'!$Y:$Y,'[3]Form &amp; Form Handler Details'!FI:FI,"")</f>
        <v>0</v>
      </c>
      <c r="DM163" s="35">
        <f>_xlfn.XLOOKUP($A163,'[3]Form &amp; Form Handler Details'!$Y:$Y,'[3]Form &amp; Form Handler Details'!FJ:FJ,"")</f>
        <v>0</v>
      </c>
      <c r="DN163" s="35">
        <f>_xlfn.XLOOKUP($A163,'[3]Form &amp; Form Handler Details'!$Y:$Y,'[3]Form &amp; Form Handler Details'!FK:FK,"")</f>
        <v>0</v>
      </c>
      <c r="DO163" s="35">
        <f>_xlfn.XLOOKUP($A163,'[3]Form &amp; Form Handler Details'!$Y:$Y,'[3]Form &amp; Form Handler Details'!FL:FL,"")</f>
        <v>0</v>
      </c>
      <c r="DP163" s="35">
        <f>_xlfn.XLOOKUP($A163,'[3]Form &amp; Form Handler Details'!$Y:$Y,'[3]Form &amp; Form Handler Details'!FM:FM,"")</f>
        <v>0</v>
      </c>
      <c r="DQ163" s="35">
        <f>_xlfn.XLOOKUP($A163,'[3]Form &amp; Form Handler Details'!$Y:$Y,'[3]Form &amp; Form Handler Details'!FN:FN,"")</f>
        <v>0</v>
      </c>
      <c r="DR163" s="35">
        <f>_xlfn.XLOOKUP($A163,'[3]Form &amp; Form Handler Details'!$Y:$Y,'[3]Form &amp; Form Handler Details'!FO:FO,"")</f>
        <v>0</v>
      </c>
      <c r="DS163" s="35">
        <f>_xlfn.XLOOKUP($A163,'[3]Form &amp; Form Handler Details'!$Y:$Y,'[3]Form &amp; Form Handler Details'!FP:FP,"")</f>
        <v>0</v>
      </c>
      <c r="DT163" s="35">
        <f>_xlfn.XLOOKUP($A163,'[3]Form &amp; Form Handler Details'!$Y:$Y,'[3]Form &amp; Form Handler Details'!FQ:FQ,"")</f>
        <v>0</v>
      </c>
      <c r="DU163" s="35">
        <f>_xlfn.XLOOKUP($A163,'[3]Form &amp; Form Handler Details'!$Y:$Y,'[3]Form &amp; Form Handler Details'!FR:FR,"")</f>
        <v>0</v>
      </c>
      <c r="DV163" s="35">
        <f>_xlfn.XLOOKUP($A163,'[3]Form &amp; Form Handler Details'!$Y:$Y,'[3]Form &amp; Form Handler Details'!FS:FS,"")</f>
        <v>0</v>
      </c>
      <c r="DW163" s="35">
        <f>_xlfn.XLOOKUP($A163,'[3]Form &amp; Form Handler Details'!$Y:$Y,'[3]Form &amp; Form Handler Details'!FT:FT,"")</f>
        <v>0</v>
      </c>
      <c r="DX163" s="35">
        <f>_xlfn.XLOOKUP($A163,'[3]Form &amp; Form Handler Details'!$Y:$Y,'[3]Form &amp; Form Handler Details'!FU:FU,"")</f>
        <v>0</v>
      </c>
      <c r="DY163" s="35">
        <f>_xlfn.XLOOKUP($A163,'[3]Form &amp; Form Handler Details'!$Y:$Y,'[3]Form &amp; Form Handler Details'!FV:FV,"")</f>
        <v>0</v>
      </c>
      <c r="DZ163" s="35">
        <f>_xlfn.XLOOKUP($A163,'[3]Form &amp; Form Handler Details'!$Y:$Y,'[3]Form &amp; Form Handler Details'!FW:FW,"")</f>
        <v>0</v>
      </c>
      <c r="EA163" s="35">
        <f>_xlfn.XLOOKUP($A163,'[3]Form &amp; Form Handler Details'!$Y:$Y,'[3]Form &amp; Form Handler Details'!FX:FX,"")</f>
        <v>0</v>
      </c>
      <c r="EB163" s="35">
        <f>_xlfn.XLOOKUP($A163,'[3]Form &amp; Form Handler Details'!$Y:$Y,'[3]Form &amp; Form Handler Details'!FY:FY,"")</f>
        <v>0</v>
      </c>
      <c r="EC163" s="35">
        <f>_xlfn.XLOOKUP($A163,'[3]Form &amp; Form Handler Details'!$Y:$Y,'[3]Form &amp; Form Handler Details'!FZ:FZ,"")</f>
        <v>0</v>
      </c>
      <c r="ED163" s="35">
        <f>_xlfn.XLOOKUP($A163,'[3]Form &amp; Form Handler Details'!$Y:$Y,'[3]Form &amp; Form Handler Details'!GA:GA,"")</f>
        <v>0</v>
      </c>
      <c r="EE163" s="35">
        <f>_xlfn.XLOOKUP($A163,'[3]Form &amp; Form Handler Details'!$Y:$Y,'[3]Form &amp; Form Handler Details'!GB:GB,"")</f>
        <v>0</v>
      </c>
      <c r="EF163" s="35">
        <f>_xlfn.XLOOKUP($A163,'[3]Form &amp; Form Handler Details'!$Y:$Y,'[3]Form &amp; Form Handler Details'!GC:GC,"")</f>
        <v>0</v>
      </c>
      <c r="EG163" s="35">
        <f>_xlfn.XLOOKUP($A163,'[3]Form &amp; Form Handler Details'!$Y:$Y,'[3]Form &amp; Form Handler Details'!GD:GD,"")</f>
        <v>0</v>
      </c>
      <c r="EH163" s="35">
        <f>_xlfn.XLOOKUP($A163,'[3]Form &amp; Form Handler Details'!$Y:$Y,'[3]Form &amp; Form Handler Details'!GE:GE,"")</f>
        <v>0</v>
      </c>
      <c r="EI163" s="35">
        <f>_xlfn.XLOOKUP($A163,'[3]Form &amp; Form Handler Details'!$Y:$Y,'[3]Form &amp; Form Handler Details'!GF:GF,"")</f>
        <v>0</v>
      </c>
      <c r="EJ163" s="35">
        <f>_xlfn.XLOOKUP($A163,'[3]Form &amp; Form Handler Details'!$Y:$Y,'[3]Form &amp; Form Handler Details'!GG:GG,"")</f>
        <v>0</v>
      </c>
      <c r="EK163" s="35">
        <f>_xlfn.XLOOKUP($A163,'[3]Form &amp; Form Handler Details'!$Y:$Y,'[3]Form &amp; Form Handler Details'!GH:GH,"")</f>
        <v>0</v>
      </c>
      <c r="EL163" s="35">
        <f>_xlfn.XLOOKUP($A163,'[3]Form &amp; Form Handler Details'!$Y:$Y,'[3]Form &amp; Form Handler Details'!GI:GI,"")</f>
        <v>0</v>
      </c>
      <c r="EM163" s="35">
        <f>_xlfn.XLOOKUP($A163,'[3]Form &amp; Form Handler Details'!$Y:$Y,'[3]Form &amp; Form Handler Details'!GJ:GJ,"")</f>
        <v>0</v>
      </c>
      <c r="EN163" s="35">
        <f>_xlfn.XLOOKUP($A163,'[3]Form &amp; Form Handler Details'!$Y:$Y,'[3]Form &amp; Form Handler Details'!GK:GK,"")</f>
        <v>0</v>
      </c>
      <c r="EO163" s="35">
        <f>_xlfn.XLOOKUP($A163,'[3]Form &amp; Form Handler Details'!$Y:$Y,'[3]Form &amp; Form Handler Details'!GL:GL,"")</f>
        <v>0</v>
      </c>
      <c r="EP163" s="35">
        <f>_xlfn.XLOOKUP($A163,'[3]Form &amp; Form Handler Details'!$Y:$Y,'[3]Form &amp; Form Handler Details'!GM:GM,"")</f>
        <v>0</v>
      </c>
      <c r="EQ163" s="35">
        <f>_xlfn.XLOOKUP($A163,'[3]Form &amp; Form Handler Details'!$Y:$Y,'[3]Form &amp; Form Handler Details'!GN:GN,"")</f>
        <v>0</v>
      </c>
      <c r="ER163" s="35">
        <f>_xlfn.XLOOKUP($A163,'[3]Form &amp; Form Handler Details'!$Y:$Y,'[3]Form &amp; Form Handler Details'!GO:GO,"")</f>
        <v>0</v>
      </c>
      <c r="ES163" s="35">
        <f>_xlfn.XLOOKUP($A163,'[3]Form &amp; Form Handler Details'!$Y:$Y,'[3]Form &amp; Form Handler Details'!GP:GP,"")</f>
        <v>0</v>
      </c>
      <c r="ET163" s="35">
        <f>_xlfn.XLOOKUP($A163,'[3]Form &amp; Form Handler Details'!$Y:$Y,'[3]Form &amp; Form Handler Details'!GQ:GQ,"")</f>
        <v>0</v>
      </c>
      <c r="EU163" s="35">
        <f>_xlfn.XLOOKUP($A163,'[3]Form &amp; Form Handler Details'!$Y:$Y,'[3]Form &amp; Form Handler Details'!GR:GR,"")</f>
        <v>0</v>
      </c>
      <c r="EV163" s="35">
        <f>_xlfn.XLOOKUP($A163,'[3]Form &amp; Form Handler Details'!$Y:$Y,'[3]Form &amp; Form Handler Details'!GS:GS,"")</f>
        <v>0</v>
      </c>
      <c r="EW163" s="35">
        <f>_xlfn.XLOOKUP($A163,'[3]Form &amp; Form Handler Details'!$Y:$Y,'[3]Form &amp; Form Handler Details'!GT:GT,"")</f>
        <v>0</v>
      </c>
      <c r="EX163" s="35">
        <f>_xlfn.XLOOKUP($A163,'[3]Form &amp; Form Handler Details'!$Y:$Y,'[3]Form &amp; Form Handler Details'!GU:GU,"")</f>
        <v>0</v>
      </c>
      <c r="EY163" s="35">
        <f>_xlfn.XLOOKUP($A163,'[3]Form &amp; Form Handler Details'!$Y:$Y,'[3]Form &amp; Form Handler Details'!GV:GV,"")</f>
        <v>0</v>
      </c>
      <c r="EZ163" s="35">
        <f>_xlfn.XLOOKUP($A163,'[3]Form &amp; Form Handler Details'!$Y:$Y,'[3]Form &amp; Form Handler Details'!GW:GW,"")</f>
        <v>0</v>
      </c>
      <c r="FA163" s="35">
        <f>_xlfn.XLOOKUP($A163,'[3]Form &amp; Form Handler Details'!$Y:$Y,'[3]Form &amp; Form Handler Details'!GX:GX,"")</f>
        <v>0</v>
      </c>
      <c r="FB163" s="35">
        <f>_xlfn.XLOOKUP($A163,'[3]Form &amp; Form Handler Details'!$Y:$Y,'[3]Form &amp; Form Handler Details'!GY:GY,"")</f>
        <v>0</v>
      </c>
      <c r="FC163" s="35">
        <f>_xlfn.XLOOKUP($A163,'[3]Form &amp; Form Handler Details'!$Y:$Y,'[3]Form &amp; Form Handler Details'!GZ:GZ,"")</f>
        <v>0</v>
      </c>
      <c r="FD163" s="35">
        <f>_xlfn.XLOOKUP($A163,'[3]Form &amp; Form Handler Details'!$Y:$Y,'[3]Form &amp; Form Handler Details'!HA:HA,"")</f>
        <v>0</v>
      </c>
      <c r="FE163" s="35">
        <f>_xlfn.XLOOKUP($A163,'[3]Form &amp; Form Handler Details'!$Y:$Y,'[3]Form &amp; Form Handler Details'!HB:HB,"")</f>
        <v>0</v>
      </c>
      <c r="FF163" s="35">
        <f>_xlfn.XLOOKUP($A163,'[3]Form &amp; Form Handler Details'!$Y:$Y,'[3]Form &amp; Form Handler Details'!HC:HC,"")</f>
        <v>0</v>
      </c>
      <c r="FG163" s="35">
        <f>_xlfn.XLOOKUP($A163,'[3]Form &amp; Form Handler Details'!$Y:$Y,'[3]Form &amp; Form Handler Details'!HD:HD,"")</f>
        <v>0</v>
      </c>
      <c r="FH163" s="35">
        <f>_xlfn.XLOOKUP($A163,'[3]Form &amp; Form Handler Details'!$Y:$Y,'[3]Form &amp; Form Handler Details'!HE:HE,"")</f>
        <v>0</v>
      </c>
      <c r="FI163" s="35">
        <f>_xlfn.XLOOKUP($A163,'[3]Form &amp; Form Handler Details'!$Y:$Y,'[3]Form &amp; Form Handler Details'!HF:HF,"")</f>
        <v>0</v>
      </c>
      <c r="FJ163" s="35">
        <f>_xlfn.XLOOKUP($A163,'[3]Form &amp; Form Handler Details'!$Y:$Y,'[3]Form &amp; Form Handler Details'!HG:HG,"")</f>
        <v>0</v>
      </c>
      <c r="FK163" s="35">
        <f>_xlfn.XLOOKUP($A163,'[3]Form &amp; Form Handler Details'!$Y:$Y,'[3]Form &amp; Form Handler Details'!HH:HH,"")</f>
        <v>0</v>
      </c>
      <c r="FL163" s="35">
        <f>_xlfn.XLOOKUP($A163,'[3]Form &amp; Form Handler Details'!$Y:$Y,'[3]Form &amp; Form Handler Details'!HI:HI,"")</f>
        <v>0</v>
      </c>
      <c r="FM163" s="35">
        <f>_xlfn.XLOOKUP($A163,'[3]Form &amp; Form Handler Details'!$Y:$Y,'[3]Form &amp; Form Handler Details'!HJ:HJ,"")</f>
        <v>0</v>
      </c>
      <c r="FN163" s="35">
        <f>_xlfn.XLOOKUP($A163,'[3]Form &amp; Form Handler Details'!$Y:$Y,'[3]Form &amp; Form Handler Details'!HK:HK,"")</f>
        <v>0</v>
      </c>
      <c r="FO163" s="35">
        <f>_xlfn.XLOOKUP($A163,'[3]Form &amp; Form Handler Details'!$Y:$Y,'[3]Form &amp; Form Handler Details'!HL:HL,"")</f>
        <v>0</v>
      </c>
      <c r="FP163" s="35">
        <f>_xlfn.XLOOKUP($A163,'[3]Form &amp; Form Handler Details'!$Y:$Y,'[3]Form &amp; Form Handler Details'!HM:HM,"")</f>
        <v>0</v>
      </c>
      <c r="FQ163" s="35">
        <f>_xlfn.XLOOKUP($A163,'[3]Form &amp; Form Handler Details'!$Y:$Y,'[3]Form &amp; Form Handler Details'!HN:HN,"")</f>
        <v>0</v>
      </c>
      <c r="FR163" s="35">
        <f>_xlfn.XLOOKUP($A163,'[3]Form &amp; Form Handler Details'!$Y:$Y,'[3]Form &amp; Form Handler Details'!HO:HO,"")</f>
        <v>0</v>
      </c>
      <c r="FS163" s="35">
        <f>_xlfn.XLOOKUP($A163,'[3]Form &amp; Form Handler Details'!$Y:$Y,'[3]Form &amp; Form Handler Details'!HP:HP,"")</f>
        <v>0</v>
      </c>
      <c r="FT163" s="35">
        <f>_xlfn.XLOOKUP($A163,'[3]Form &amp; Form Handler Details'!$Y:$Y,'[3]Form &amp; Form Handler Details'!HQ:HQ,"")</f>
        <v>0</v>
      </c>
      <c r="FU163" s="35">
        <f>_xlfn.XLOOKUP($A163,'[3]Form &amp; Form Handler Details'!$Y:$Y,'[3]Form &amp; Form Handler Details'!HR:HR,"")</f>
        <v>0</v>
      </c>
      <c r="FV163" s="35">
        <f>_xlfn.XLOOKUP($A163,'[3]Form &amp; Form Handler Details'!$Y:$Y,'[3]Form &amp; Form Handler Details'!HS:HS,"")</f>
        <v>0</v>
      </c>
      <c r="FW163" s="35">
        <f>_xlfn.XLOOKUP($A163,'[3]Form &amp; Form Handler Details'!$Y:$Y,'[3]Form &amp; Form Handler Details'!HT:HT,"")</f>
        <v>0</v>
      </c>
      <c r="FX163" s="35">
        <f>_xlfn.XLOOKUP($A163,'[3]Form &amp; Form Handler Details'!$Y:$Y,'[3]Form &amp; Form Handler Details'!HU:HU,"")</f>
        <v>0</v>
      </c>
      <c r="FY163" s="35">
        <f>_xlfn.XLOOKUP($A163,'[3]Form &amp; Form Handler Details'!$Y:$Y,'[3]Form &amp; Form Handler Details'!HV:HV,"")</f>
        <v>0</v>
      </c>
      <c r="FZ163" s="35">
        <f>_xlfn.XLOOKUP($A163,'[3]Form &amp; Form Handler Details'!$Y:$Y,'[3]Form &amp; Form Handler Details'!HW:HW,"")</f>
        <v>0</v>
      </c>
      <c r="GA163" s="35">
        <f>_xlfn.XLOOKUP($A163,'[3]Form &amp; Form Handler Details'!$Y:$Y,'[3]Form &amp; Form Handler Details'!HX:HX,"")</f>
        <v>0</v>
      </c>
      <c r="GB163" s="35">
        <f>_xlfn.XLOOKUP($A163,'[3]Form &amp; Form Handler Details'!$Y:$Y,'[3]Form &amp; Form Handler Details'!HY:HY,"")</f>
        <v>0</v>
      </c>
      <c r="GC163" s="35">
        <f>_xlfn.XLOOKUP($A163,'[3]Form &amp; Form Handler Details'!$Y:$Y,'[3]Form &amp; Form Handler Details'!HZ:HZ,"")</f>
        <v>0</v>
      </c>
      <c r="GD163" s="35">
        <f>_xlfn.XLOOKUP($A163,'[3]Form &amp; Form Handler Details'!$Y:$Y,'[3]Form &amp; Form Handler Details'!IA:IA,"")</f>
        <v>0</v>
      </c>
      <c r="GE163" s="35">
        <f>_xlfn.XLOOKUP($A163,'[3]Form &amp; Form Handler Details'!$Y:$Y,'[3]Form &amp; Form Handler Details'!IB:IB,"")</f>
        <v>0</v>
      </c>
      <c r="GF163" s="35">
        <f>_xlfn.XLOOKUP($A163,'[3]Form &amp; Form Handler Details'!$Y:$Y,'[3]Form &amp; Form Handler Details'!IC:IC,"")</f>
        <v>0</v>
      </c>
      <c r="GG163" s="35">
        <f>_xlfn.XLOOKUP($A163,'[3]Form &amp; Form Handler Details'!$Y:$Y,'[3]Form &amp; Form Handler Details'!ID:ID,"")</f>
        <v>0</v>
      </c>
      <c r="GH163" s="35">
        <f>_xlfn.XLOOKUP($A163,'[3]Form &amp; Form Handler Details'!$Y:$Y,'[3]Form &amp; Form Handler Details'!IE:IE,"")</f>
        <v>0</v>
      </c>
      <c r="GI163" s="35">
        <f>_xlfn.XLOOKUP($A163,'[3]Form &amp; Form Handler Details'!$Y:$Y,'[3]Form &amp; Form Handler Details'!IF:IF,"")</f>
        <v>0</v>
      </c>
      <c r="GJ163" s="35">
        <f>_xlfn.XLOOKUP($A163,'[3]Form &amp; Form Handler Details'!$Y:$Y,'[3]Form &amp; Form Handler Details'!IG:IG,"")</f>
        <v>0</v>
      </c>
      <c r="GK163" s="35">
        <f>_xlfn.XLOOKUP($A163,'[3]Form &amp; Form Handler Details'!$Y:$Y,'[3]Form &amp; Form Handler Details'!IH:IH,"")</f>
        <v>0</v>
      </c>
      <c r="GL163" s="35">
        <f>_xlfn.XLOOKUP($A163,'[3]Form &amp; Form Handler Details'!$Y:$Y,'[3]Form &amp; Form Handler Details'!II:II,"")</f>
        <v>0</v>
      </c>
      <c r="GM163" s="35">
        <f>_xlfn.XLOOKUP($A163,'[3]Form &amp; Form Handler Details'!$Y:$Y,'[3]Form &amp; Form Handler Details'!IJ:IJ,"")</f>
        <v>0</v>
      </c>
      <c r="GN163" s="35">
        <f>_xlfn.XLOOKUP($A163,'[3]Form &amp; Form Handler Details'!$Y:$Y,'[3]Form &amp; Form Handler Details'!IK:IK,"")</f>
        <v>0</v>
      </c>
      <c r="GO163" s="35">
        <f>_xlfn.XLOOKUP($A163,'[3]Form &amp; Form Handler Details'!$Y:$Y,'[3]Form &amp; Form Handler Details'!IL:IL,"")</f>
        <v>0</v>
      </c>
      <c r="GP163" s="35">
        <f>_xlfn.XLOOKUP($A163,'[3]Form &amp; Form Handler Details'!$Y:$Y,'[3]Form &amp; Form Handler Details'!IM:IM,"")</f>
        <v>0</v>
      </c>
      <c r="GQ163" s="35">
        <f>_xlfn.XLOOKUP($A163,'[3]Form &amp; Form Handler Details'!$Y:$Y,'[3]Form &amp; Form Handler Details'!IN:IN,"")</f>
        <v>0</v>
      </c>
      <c r="GR163" s="35">
        <f>_xlfn.XLOOKUP($A163,'[3]Form &amp; Form Handler Details'!$Y:$Y,'[3]Form &amp; Form Handler Details'!IO:IO,"")</f>
        <v>0</v>
      </c>
      <c r="GS163" s="35">
        <f>_xlfn.XLOOKUP($A163,'[3]Form &amp; Form Handler Details'!$Y:$Y,'[3]Form &amp; Form Handler Details'!IP:IP,"")</f>
        <v>0</v>
      </c>
      <c r="GT163" s="35">
        <f>_xlfn.XLOOKUP($A163,'[3]Form &amp; Form Handler Details'!$Y:$Y,'[3]Form &amp; Form Handler Details'!IQ:IQ,"")</f>
        <v>0</v>
      </c>
      <c r="GU163" s="35">
        <f>_xlfn.XLOOKUP($A163,'[3]Form &amp; Form Handler Details'!$Y:$Y,'[3]Form &amp; Form Handler Details'!IR:IR,"")</f>
        <v>0</v>
      </c>
      <c r="GV163" s="35">
        <f>_xlfn.XLOOKUP($A163,'[3]Form &amp; Form Handler Details'!$Y:$Y,'[3]Form &amp; Form Handler Details'!IS:IS,"")</f>
        <v>0</v>
      </c>
      <c r="GW163" s="35">
        <f>_xlfn.XLOOKUP($A163,'[3]Form &amp; Form Handler Details'!$Y:$Y,'[3]Form &amp; Form Handler Details'!IT:IT,"")</f>
        <v>0</v>
      </c>
      <c r="GX163" s="35">
        <f>_xlfn.XLOOKUP($A163,'[3]Form &amp; Form Handler Details'!$Y:$Y,'[3]Form &amp; Form Handler Details'!IU:IU,"")</f>
        <v>0</v>
      </c>
      <c r="GY163" s="35">
        <f>_xlfn.XLOOKUP($A163,'[3]Form &amp; Form Handler Details'!$Y:$Y,'[3]Form &amp; Form Handler Details'!IV:IV,"")</f>
        <v>0</v>
      </c>
      <c r="GZ163" s="35">
        <f>_xlfn.XLOOKUP($A163,'[3]Form &amp; Form Handler Details'!$Y:$Y,'[3]Form &amp; Form Handler Details'!IW:IW,"")</f>
        <v>0</v>
      </c>
      <c r="HA163" s="35">
        <f>_xlfn.XLOOKUP($A163,'[3]Form &amp; Form Handler Details'!$Y:$Y,'[3]Form &amp; Form Handler Details'!IX:IX,"")</f>
        <v>0</v>
      </c>
      <c r="HB163" s="35">
        <f>_xlfn.XLOOKUP($A163,'[3]Form &amp; Form Handler Details'!$Y:$Y,'[3]Form &amp; Form Handler Details'!IY:IY,"")</f>
        <v>0</v>
      </c>
      <c r="HC163" s="35">
        <f>_xlfn.XLOOKUP($A163,'[3]Form &amp; Form Handler Details'!$Y:$Y,'[3]Form &amp; Form Handler Details'!IZ:IZ,"")</f>
        <v>0</v>
      </c>
      <c r="HD163" s="35">
        <f>_xlfn.XLOOKUP($A163,'[3]Form &amp; Form Handler Details'!$Y:$Y,'[3]Form &amp; Form Handler Details'!JA:JA,"")</f>
        <v>0</v>
      </c>
      <c r="HE163" s="35">
        <f>_xlfn.XLOOKUP($A163,'[3]Form &amp; Form Handler Details'!$Y:$Y,'[3]Form &amp; Form Handler Details'!JB:JB,"")</f>
        <v>0</v>
      </c>
      <c r="HF163" s="35">
        <f>_xlfn.XLOOKUP($A163,'[3]Form &amp; Form Handler Details'!$Y:$Y,'[3]Form &amp; Form Handler Details'!JC:JC,"")</f>
        <v>0</v>
      </c>
      <c r="HG163" s="35">
        <f>_xlfn.XLOOKUP($A163,'[3]Form &amp; Form Handler Details'!$Y:$Y,'[3]Form &amp; Form Handler Details'!JD:JD,"")</f>
        <v>0</v>
      </c>
      <c r="HH163" s="35">
        <f>_xlfn.XLOOKUP($A163,'[3]Form &amp; Form Handler Details'!$Y:$Y,'[3]Form &amp; Form Handler Details'!JE:JE,"")</f>
        <v>0</v>
      </c>
      <c r="HI163" s="35">
        <f>_xlfn.XLOOKUP($A163,'[3]Form &amp; Form Handler Details'!$Y:$Y,'[3]Form &amp; Form Handler Details'!JF:JF,"")</f>
        <v>0</v>
      </c>
      <c r="HJ163" s="35">
        <f>_xlfn.XLOOKUP($A163,'[3]Form &amp; Form Handler Details'!$Y:$Y,'[3]Form &amp; Form Handler Details'!JG:JG,"")</f>
        <v>0</v>
      </c>
      <c r="HK163" s="35">
        <f>_xlfn.XLOOKUP($A163,'[3]Form &amp; Form Handler Details'!$Y:$Y,'[3]Form &amp; Form Handler Details'!JH:JH,"")</f>
        <v>0</v>
      </c>
      <c r="HL163" s="35">
        <f>_xlfn.XLOOKUP($A163,'[3]Form &amp; Form Handler Details'!$Y:$Y,'[3]Form &amp; Form Handler Details'!JI:JI,"")</f>
        <v>0</v>
      </c>
      <c r="HM163" s="35">
        <f>_xlfn.XLOOKUP($A163,'[3]Form &amp; Form Handler Details'!$Y:$Y,'[3]Form &amp; Form Handler Details'!JJ:JJ,"")</f>
        <v>0</v>
      </c>
      <c r="HN163" s="35">
        <f>_xlfn.XLOOKUP($A163,'[3]Form &amp; Form Handler Details'!$Y:$Y,'[3]Form &amp; Form Handler Details'!JK:JK,"")</f>
        <v>0</v>
      </c>
      <c r="HO163" s="35">
        <f>_xlfn.XLOOKUP($A163,'[3]Form &amp; Form Handler Details'!$Y:$Y,'[3]Form &amp; Form Handler Details'!JL:JL,"")</f>
        <v>0</v>
      </c>
      <c r="HP163" s="35">
        <f>_xlfn.XLOOKUP($A163,'[3]Form &amp; Form Handler Details'!$Y:$Y,'[3]Form &amp; Form Handler Details'!JM:JM,"")</f>
        <v>0</v>
      </c>
      <c r="HQ163" s="35">
        <f>_xlfn.XLOOKUP($A163,'[3]Form &amp; Form Handler Details'!$Y:$Y,'[3]Form &amp; Form Handler Details'!JN:JN,"")</f>
        <v>0</v>
      </c>
      <c r="HR163" s="35">
        <f>_xlfn.XLOOKUP($A163,'[3]Form &amp; Form Handler Details'!$Y:$Y,'[3]Form &amp; Form Handler Details'!JO:JO,"")</f>
        <v>0</v>
      </c>
      <c r="HS163" s="35">
        <f>_xlfn.XLOOKUP($A163,'[3]Form &amp; Form Handler Details'!$Y:$Y,'[3]Form &amp; Form Handler Details'!JP:JP,"")</f>
        <v>0</v>
      </c>
      <c r="HT163" s="35">
        <f>_xlfn.XLOOKUP($A163,'[3]Form &amp; Form Handler Details'!$Y:$Y,'[3]Form &amp; Form Handler Details'!JQ:JQ,"")</f>
        <v>0</v>
      </c>
      <c r="HU163" s="35">
        <f>_xlfn.XLOOKUP($A163,'[3]Form &amp; Form Handler Details'!$Y:$Y,'[3]Form &amp; Form Handler Details'!JR:JR,"")</f>
        <v>0</v>
      </c>
      <c r="HV163" s="35">
        <f>_xlfn.XLOOKUP($A163,'[3]Form &amp; Form Handler Details'!$Y:$Y,'[3]Form &amp; Form Handler Details'!JS:JS,"")</f>
        <v>0</v>
      </c>
      <c r="HW163" s="35">
        <f>_xlfn.XLOOKUP($A163,'[3]Form &amp; Form Handler Details'!$Y:$Y,'[3]Form &amp; Form Handler Details'!JT:JT,"")</f>
        <v>0</v>
      </c>
    </row>
    <row r="164" spans="1:231" ht="165" customHeight="1">
      <c r="A164" s="32" t="s">
        <v>46</v>
      </c>
      <c r="B164" s="32" t="str">
        <f>_xlfn.XLOOKUP(Table46[[#This Row],[UFID]],ATC!C:C,ATC!A:A,"")</f>
        <v>08</v>
      </c>
      <c r="C164" s="31" t="str">
        <f>_xlfn.XLOOKUP(Table46[[#This Row],[UFID]],ATC!C:C,ATC!E:E,"")</f>
        <v>Build Work</v>
      </c>
      <c r="D164" s="31">
        <f>_xlfn.XLOOKUP(Table46[[#This Row],[UFID]],ATC!C:C,ATC!J:J,"")</f>
        <v>0</v>
      </c>
      <c r="E164" s="31" t="s">
        <v>613</v>
      </c>
      <c r="F164" s="34" t="str">
        <f>_xlfn.XLOOKUP(Table46[[#This Row],[UFID]],'[3]Form &amp; Form Handler Details'!$Y:$Y,'[3]Form &amp; Form Handler Details'!$F:$F,"")</f>
        <v>https://www.paypal.com/us/webapps/mpp/campaigns/paypal-events</v>
      </c>
      <c r="G164" s="34">
        <f>_xlfn.XLOOKUP(Table46[[#This Row],[UFID]],'[3]Form &amp; Form Handler Details'!$Y:$Y,'[3]Form &amp; Form Handler Details'!$I:$I,"")</f>
        <v>0</v>
      </c>
      <c r="H164" s="34" t="str">
        <f>_xlfn.XLOOKUP(Table46[[#This Row],[UFID]],'[3]Form &amp; Form Handler Details'!$Y:$Y,'[3]Form &amp; Form Handler Details'!$E:$E,"")</f>
        <v>https://pypd.paypal-mktg.com/l/925803/2023-01-22/2qnkb</v>
      </c>
      <c r="I164" s="34" t="str">
        <f>_xlfn.XLOOKUP(Table46[[#This Row],[UFID]],'[3]Form &amp; Form Handler Details'!$Y:$Y,'[3]Form &amp; Form Handler Details'!$U:$U,"")</f>
        <v xml:space="preserve">NA-US-FRH-23-ABM-Events-Form-Live
</v>
      </c>
      <c r="J164" s="34" t="str">
        <f>_xlfn.XLOOKUP(Table46[[#This Row],[UFID]],'[3]Form &amp; Form Handler Details'!$Y:$Y,'[3]Form &amp; Form Handler Details'!$V:$V,"")</f>
        <v>https://pypd.paypal-mktg.com/l/925803/2023-04-27/2s1g5</v>
      </c>
      <c r="K164" s="34" t="str">
        <f t="shared" si="5"/>
        <v>2023-04-27/2s1g5</v>
      </c>
      <c r="L164" s="34" t="str">
        <f>_xlfn.XLOOKUP(Table46[[#This Row],[UFID]],'[3]Form &amp; Form Handler Details'!$Y:$Y,'[3]Form &amp; Form Handler Details'!$D:$D,"")</f>
        <v>NA-US-FRM-22-ABM-Events-Form</v>
      </c>
      <c r="M164" s="35" t="str">
        <f>_xlfn.XLOOKUP($A164,'[3]Form &amp; Form Handler Details'!$Y:$Y,'[3]Form &amp; Form Handler Details'!BJ:BJ,"")</f>
        <v>First Name*</v>
      </c>
      <c r="N164" s="35" t="str">
        <f>_xlfn.XLOOKUP($A164,'[3]Form &amp; Form Handler Details'!$Y:$Y,'[3]Form &amp; Form Handler Details'!BK:BK,"")</f>
        <v>firstname</v>
      </c>
      <c r="O164" s="35" t="str">
        <f>_xlfn.XLOOKUP($A164,'[3]Form &amp; Form Handler Details'!$Y:$Y,'[3]Form &amp; Form Handler Details'!BL:BL,"")</f>
        <v>Text</v>
      </c>
      <c r="P164" s="35" t="str">
        <f>_xlfn.XLOOKUP($A164,'[3]Form &amp; Form Handler Details'!$Y:$Y,'[3]Form &amp; Form Handler Details'!BM:BM,"")</f>
        <v>This field is required.</v>
      </c>
      <c r="Q164" s="35" t="str">
        <f>_xlfn.XLOOKUP($A164,'[3]Form &amp; Form Handler Details'!$Y:$Y,'[3]Form &amp; Form Handler Details'!BN:BN,"")</f>
        <v>Last Name*</v>
      </c>
      <c r="R164" s="35" t="str">
        <f>_xlfn.XLOOKUP($A164,'[3]Form &amp; Form Handler Details'!$Y:$Y,'[3]Form &amp; Form Handler Details'!BO:BO,"")</f>
        <v>lastname</v>
      </c>
      <c r="S164" s="35" t="str">
        <f>_xlfn.XLOOKUP($A164,'[3]Form &amp; Form Handler Details'!$Y:$Y,'[3]Form &amp; Form Handler Details'!BP:BP,"")</f>
        <v>Text</v>
      </c>
      <c r="T164" s="35" t="str">
        <f>_xlfn.XLOOKUP($A164,'[3]Form &amp; Form Handler Details'!$Y:$Y,'[3]Form &amp; Form Handler Details'!BQ:BQ,"")</f>
        <v>This field is required.</v>
      </c>
      <c r="U164" s="35" t="str">
        <f>_xlfn.XLOOKUP($A164,'[3]Form &amp; Form Handler Details'!$Y:$Y,'[3]Form &amp; Form Handler Details'!BR:BR,"")</f>
        <v>Email Address*</v>
      </c>
      <c r="V164" s="35" t="str">
        <f>_xlfn.XLOOKUP($A164,'[3]Form &amp; Form Handler Details'!$Y:$Y,'[3]Form &amp; Form Handler Details'!BS:BS,"")</f>
        <v>workemail</v>
      </c>
      <c r="W164" s="35" t="str">
        <f>_xlfn.XLOOKUP($A164,'[3]Form &amp; Form Handler Details'!$Y:$Y,'[3]Form &amp; Form Handler Details'!BT:BT,"")</f>
        <v>Text</v>
      </c>
      <c r="X164" s="35" t="str">
        <f>_xlfn.XLOOKUP($A164,'[3]Form &amp; Form Handler Details'!$Y:$Y,'[3]Form &amp; Form Handler Details'!BU:BU,"")</f>
        <v>This field is required.</v>
      </c>
      <c r="Y164" s="35" t="str">
        <f>_xlfn.XLOOKUP($A164,'[3]Form &amp; Form Handler Details'!$Y:$Y,'[3]Form &amp; Form Handler Details'!BV:BV,"")</f>
        <v>Company Name*</v>
      </c>
      <c r="Z164" s="35" t="str">
        <f>_xlfn.XLOOKUP($A164,'[3]Form &amp; Form Handler Details'!$Y:$Y,'[3]Form &amp; Form Handler Details'!BW:BW,"")</f>
        <v>companyname</v>
      </c>
      <c r="AA164" s="35" t="str">
        <f>_xlfn.XLOOKUP($A164,'[3]Form &amp; Form Handler Details'!$Y:$Y,'[3]Form &amp; Form Handler Details'!BX:BX,"")</f>
        <v>Text</v>
      </c>
      <c r="AB164" s="35" t="str">
        <f>_xlfn.XLOOKUP($A164,'[3]Form &amp; Form Handler Details'!$Y:$Y,'[3]Form &amp; Form Handler Details'!BY:BY,"")</f>
        <v>This field is required.</v>
      </c>
      <c r="AC164" s="35">
        <f>_xlfn.XLOOKUP($A164,'[3]Form &amp; Form Handler Details'!$Y:$Y,'[3]Form &amp; Form Handler Details'!BZ:BZ,"")</f>
        <v>0</v>
      </c>
      <c r="AD164" s="35">
        <f>_xlfn.XLOOKUP($A164,'[3]Form &amp; Form Handler Details'!$Y:$Y,'[3]Form &amp; Form Handler Details'!CA:CA,"")</f>
        <v>0</v>
      </c>
      <c r="AE164" s="35">
        <f>_xlfn.XLOOKUP($A164,'[3]Form &amp; Form Handler Details'!$Y:$Y,'[3]Form &amp; Form Handler Details'!CB:CB,"")</f>
        <v>0</v>
      </c>
      <c r="AF164" s="35">
        <f>_xlfn.XLOOKUP($A164,'[3]Form &amp; Form Handler Details'!$Y:$Y,'[3]Form &amp; Form Handler Details'!CC:CC,"")</f>
        <v>0</v>
      </c>
      <c r="AG164" s="35">
        <f>_xlfn.XLOOKUP($A164,'[3]Form &amp; Form Handler Details'!$Y:$Y,'[3]Form &amp; Form Handler Details'!CD:CD,"")</f>
        <v>0</v>
      </c>
      <c r="AH164" s="35">
        <f>_xlfn.XLOOKUP($A164,'[3]Form &amp; Form Handler Details'!$Y:$Y,'[3]Form &amp; Form Handler Details'!CE:CE,"")</f>
        <v>0</v>
      </c>
      <c r="AI164" s="35">
        <f>_xlfn.XLOOKUP($A164,'[3]Form &amp; Form Handler Details'!$Y:$Y,'[3]Form &amp; Form Handler Details'!CF:CF,"")</f>
        <v>0</v>
      </c>
      <c r="AJ164" s="35">
        <f>_xlfn.XLOOKUP($A164,'[3]Form &amp; Form Handler Details'!$Y:$Y,'[3]Form &amp; Form Handler Details'!CG:CG,"")</f>
        <v>0</v>
      </c>
      <c r="AK164" s="35">
        <f>_xlfn.XLOOKUP($A164,'[3]Form &amp; Form Handler Details'!$Y:$Y,'[3]Form &amp; Form Handler Details'!CH:CH,"")</f>
        <v>0</v>
      </c>
      <c r="AL164" s="35">
        <f>_xlfn.XLOOKUP($A164,'[3]Form &amp; Form Handler Details'!$Y:$Y,'[3]Form &amp; Form Handler Details'!CI:CI,"")</f>
        <v>0</v>
      </c>
      <c r="AM164" s="35">
        <f>_xlfn.XLOOKUP($A164,'[3]Form &amp; Form Handler Details'!$Y:$Y,'[3]Form &amp; Form Handler Details'!CJ:CJ,"")</f>
        <v>0</v>
      </c>
      <c r="AN164" s="35">
        <f>_xlfn.XLOOKUP($A164,'[3]Form &amp; Form Handler Details'!$Y:$Y,'[3]Form &amp; Form Handler Details'!CK:CK,"")</f>
        <v>0</v>
      </c>
      <c r="AO164" s="35">
        <f>_xlfn.XLOOKUP($A164,'[3]Form &amp; Form Handler Details'!$Y:$Y,'[3]Form &amp; Form Handler Details'!CL:CL,"")</f>
        <v>0</v>
      </c>
      <c r="AP164" s="35">
        <f>_xlfn.XLOOKUP($A164,'[3]Form &amp; Form Handler Details'!$Y:$Y,'[3]Form &amp; Form Handler Details'!CM:CM,"")</f>
        <v>0</v>
      </c>
      <c r="AQ164" s="35">
        <f>_xlfn.XLOOKUP($A164,'[3]Form &amp; Form Handler Details'!$Y:$Y,'[3]Form &amp; Form Handler Details'!CN:CN,"")</f>
        <v>0</v>
      </c>
      <c r="AR164" s="35">
        <f>_xlfn.XLOOKUP($A164,'[3]Form &amp; Form Handler Details'!$Y:$Y,'[3]Form &amp; Form Handler Details'!CO:CO,"")</f>
        <v>0</v>
      </c>
      <c r="AS164" s="35">
        <f>_xlfn.XLOOKUP($A164,'[3]Form &amp; Form Handler Details'!$Y:$Y,'[3]Form &amp; Form Handler Details'!CP:CP,"")</f>
        <v>0</v>
      </c>
      <c r="AT164" s="35">
        <f>_xlfn.XLOOKUP($A164,'[3]Form &amp; Form Handler Details'!$Y:$Y,'[3]Form &amp; Form Handler Details'!CQ:CQ,"")</f>
        <v>0</v>
      </c>
      <c r="AU164" s="35">
        <f>_xlfn.XLOOKUP($A164,'[3]Form &amp; Form Handler Details'!$Y:$Y,'[3]Form &amp; Form Handler Details'!CR:CR,"")</f>
        <v>0</v>
      </c>
      <c r="AV164" s="35">
        <f>_xlfn.XLOOKUP($A164,'[3]Form &amp; Form Handler Details'!$Y:$Y,'[3]Form &amp; Form Handler Details'!CS:CS,"")</f>
        <v>0</v>
      </c>
      <c r="AW164" s="35" t="str">
        <f>_xlfn.XLOOKUP($A164,'[3]Form &amp; Form Handler Details'!$Y:$Y,'[3]Form &amp; Form Handler Details'!CT:CT,"")</f>
        <v>Webform URL</v>
      </c>
      <c r="AX164" s="35" t="str">
        <f>_xlfn.XLOOKUP($A164,'[3]Form &amp; Form Handler Details'!$Y:$Y,'[3]Form &amp; Form Handler Details'!CU:CU,"")</f>
        <v>webformurl</v>
      </c>
      <c r="AY164" s="35" t="str">
        <f>_xlfn.XLOOKUP($A164,'[3]Form &amp; Form Handler Details'!$Y:$Y,'[3]Form &amp; Form Handler Details'!CV:CV,"")</f>
        <v>Hidden</v>
      </c>
      <c r="AZ164" s="35" t="str">
        <f>_xlfn.XLOOKUP($A164,'[3]Form &amp; Form Handler Details'!$Y:$Y,'[3]Form &amp; Form Handler Details'!CW:CW,"")</f>
        <v>gclid</v>
      </c>
      <c r="BA164" s="35" t="str">
        <f>_xlfn.XLOOKUP($A164,'[3]Form &amp; Form Handler Details'!$Y:$Y,'[3]Form &amp; Form Handler Details'!CX:CX,"")</f>
        <v>gclid</v>
      </c>
      <c r="BB164" s="35" t="str">
        <f>_xlfn.XLOOKUP($A164,'[3]Form &amp; Form Handler Details'!$Y:$Y,'[3]Form &amp; Form Handler Details'!CY:CY,"")</f>
        <v>Hidden</v>
      </c>
      <c r="BC164" s="35">
        <f>_xlfn.XLOOKUP($A164,'[3]Form &amp; Form Handler Details'!$Y:$Y,'[3]Form &amp; Form Handler Details'!CZ:CZ,"")</f>
        <v>0</v>
      </c>
      <c r="BD164" s="35">
        <f>_xlfn.XLOOKUP($A164,'[3]Form &amp; Form Handler Details'!$Y:$Y,'[3]Form &amp; Form Handler Details'!DA:DA,"")</f>
        <v>0</v>
      </c>
      <c r="BE164" s="35">
        <f>_xlfn.XLOOKUP($A164,'[3]Form &amp; Form Handler Details'!$Y:$Y,'[3]Form &amp; Form Handler Details'!DB:DB,"")</f>
        <v>0</v>
      </c>
      <c r="BF164" s="35">
        <f>_xlfn.XLOOKUP($A164,'[3]Form &amp; Form Handler Details'!$Y:$Y,'[3]Form &amp; Form Handler Details'!DC:DC,"")</f>
        <v>0</v>
      </c>
      <c r="BG164" s="35">
        <f>_xlfn.XLOOKUP($A164,'[3]Form &amp; Form Handler Details'!$Y:$Y,'[3]Form &amp; Form Handler Details'!DD:DD,"")</f>
        <v>0</v>
      </c>
      <c r="BH164" s="35">
        <f>_xlfn.XLOOKUP($A164,'[3]Form &amp; Form Handler Details'!$Y:$Y,'[3]Form &amp; Form Handler Details'!DE:DE,"")</f>
        <v>0</v>
      </c>
      <c r="BI164" s="35">
        <f>_xlfn.XLOOKUP($A164,'[3]Form &amp; Form Handler Details'!$Y:$Y,'[3]Form &amp; Form Handler Details'!DF:DF,"")</f>
        <v>0</v>
      </c>
      <c r="BJ164" s="35">
        <f>_xlfn.XLOOKUP($A164,'[3]Form &amp; Form Handler Details'!$Y:$Y,'[3]Form &amp; Form Handler Details'!DG:DG,"")</f>
        <v>0</v>
      </c>
      <c r="BK164" s="35">
        <f>_xlfn.XLOOKUP($A164,'[3]Form &amp; Form Handler Details'!$Y:$Y,'[3]Form &amp; Form Handler Details'!DH:DH,"")</f>
        <v>0</v>
      </c>
      <c r="BL164" s="35">
        <f>_xlfn.XLOOKUP($A164,'[3]Form &amp; Form Handler Details'!$Y:$Y,'[3]Form &amp; Form Handler Details'!DI:DI,"")</f>
        <v>0</v>
      </c>
      <c r="BM164" s="35">
        <f>_xlfn.XLOOKUP($A164,'[3]Form &amp; Form Handler Details'!$Y:$Y,'[3]Form &amp; Form Handler Details'!DJ:DJ,"")</f>
        <v>0</v>
      </c>
      <c r="BN164" s="35">
        <f>_xlfn.XLOOKUP($A164,'[3]Form &amp; Form Handler Details'!$Y:$Y,'[3]Form &amp; Form Handler Details'!DK:DK,"")</f>
        <v>0</v>
      </c>
      <c r="BO164" s="35">
        <f>_xlfn.XLOOKUP($A164,'[3]Form &amp; Form Handler Details'!$Y:$Y,'[3]Form &amp; Form Handler Details'!DL:DL,"")</f>
        <v>0</v>
      </c>
      <c r="BP164" s="35">
        <f>_xlfn.XLOOKUP($A164,'[3]Form &amp; Form Handler Details'!$Y:$Y,'[3]Form &amp; Form Handler Details'!DM:DM,"")</f>
        <v>0</v>
      </c>
      <c r="BQ164" s="35">
        <f>_xlfn.XLOOKUP($A164,'[3]Form &amp; Form Handler Details'!$Y:$Y,'[3]Form &amp; Form Handler Details'!DN:DN,"")</f>
        <v>0</v>
      </c>
      <c r="BR164" s="35">
        <f>_xlfn.XLOOKUP($A164,'[3]Form &amp; Form Handler Details'!$Y:$Y,'[3]Form &amp; Form Handler Details'!DO:DO,"")</f>
        <v>0</v>
      </c>
      <c r="BS164" s="35">
        <f>_xlfn.XLOOKUP($A164,'[3]Form &amp; Form Handler Details'!$Y:$Y,'[3]Form &amp; Form Handler Details'!DP:DP,"")</f>
        <v>0</v>
      </c>
      <c r="BT164" s="35">
        <f>_xlfn.XLOOKUP($A164,'[3]Form &amp; Form Handler Details'!$Y:$Y,'[3]Form &amp; Form Handler Details'!DQ:DQ,"")</f>
        <v>0</v>
      </c>
      <c r="BU164" s="35">
        <f>_xlfn.XLOOKUP($A164,'[3]Form &amp; Form Handler Details'!$Y:$Y,'[3]Form &amp; Form Handler Details'!DR:DR,"")</f>
        <v>0</v>
      </c>
      <c r="BV164" s="35">
        <f>_xlfn.XLOOKUP($A164,'[3]Form &amp; Form Handler Details'!$Y:$Y,'[3]Form &amp; Form Handler Details'!DS:DS,"")</f>
        <v>0</v>
      </c>
      <c r="BW164" s="35">
        <f>_xlfn.XLOOKUP($A164,'[3]Form &amp; Form Handler Details'!$Y:$Y,'[3]Form &amp; Form Handler Details'!DT:DT,"")</f>
        <v>0</v>
      </c>
      <c r="BX164" s="35">
        <f>_xlfn.XLOOKUP($A164,'[3]Form &amp; Form Handler Details'!$Y:$Y,'[3]Form &amp; Form Handler Details'!DU:DU,"")</f>
        <v>0</v>
      </c>
      <c r="BY164" s="35">
        <f>_xlfn.XLOOKUP($A164,'[3]Form &amp; Form Handler Details'!$Y:$Y,'[3]Form &amp; Form Handler Details'!DV:DV,"")</f>
        <v>0</v>
      </c>
      <c r="BZ164" s="35">
        <f>_xlfn.XLOOKUP($A164,'[3]Form &amp; Form Handler Details'!$Y:$Y,'[3]Form &amp; Form Handler Details'!DW:DW,"")</f>
        <v>0</v>
      </c>
      <c r="CA164" s="35">
        <f>_xlfn.XLOOKUP($A164,'[3]Form &amp; Form Handler Details'!$Y:$Y,'[3]Form &amp; Form Handler Details'!DX:DX,"")</f>
        <v>0</v>
      </c>
      <c r="CB164" s="35">
        <f>_xlfn.XLOOKUP($A164,'[3]Form &amp; Form Handler Details'!$Y:$Y,'[3]Form &amp; Form Handler Details'!DY:DY,"")</f>
        <v>0</v>
      </c>
      <c r="CC164" s="35">
        <f>_xlfn.XLOOKUP($A164,'[3]Form &amp; Form Handler Details'!$Y:$Y,'[3]Form &amp; Form Handler Details'!DZ:DZ,"")</f>
        <v>0</v>
      </c>
      <c r="CD164" s="35">
        <f>_xlfn.XLOOKUP($A164,'[3]Form &amp; Form Handler Details'!$Y:$Y,'[3]Form &amp; Form Handler Details'!EA:EA,"")</f>
        <v>0</v>
      </c>
      <c r="CE164" s="35">
        <f>_xlfn.XLOOKUP($A164,'[3]Form &amp; Form Handler Details'!$Y:$Y,'[3]Form &amp; Form Handler Details'!EB:EB,"")</f>
        <v>0</v>
      </c>
      <c r="CF164" s="35">
        <f>_xlfn.XLOOKUP($A164,'[3]Form &amp; Form Handler Details'!$Y:$Y,'[3]Form &amp; Form Handler Details'!EC:EC,"")</f>
        <v>0</v>
      </c>
      <c r="CG164" s="35">
        <f>_xlfn.XLOOKUP($A164,'[3]Form &amp; Form Handler Details'!$Y:$Y,'[3]Form &amp; Form Handler Details'!ED:ED,"")</f>
        <v>0</v>
      </c>
      <c r="CH164" s="35">
        <f>_xlfn.XLOOKUP($A164,'[3]Form &amp; Form Handler Details'!$Y:$Y,'[3]Form &amp; Form Handler Details'!EE:EE,"")</f>
        <v>0</v>
      </c>
      <c r="CI164" s="35">
        <f>_xlfn.XLOOKUP($A164,'[3]Form &amp; Form Handler Details'!$Y:$Y,'[3]Form &amp; Form Handler Details'!EF:EF,"")</f>
        <v>0</v>
      </c>
      <c r="CJ164" s="35">
        <f>_xlfn.XLOOKUP($A164,'[3]Form &amp; Form Handler Details'!$Y:$Y,'[3]Form &amp; Form Handler Details'!EG:EG,"")</f>
        <v>0</v>
      </c>
      <c r="CK164" s="35">
        <f>_xlfn.XLOOKUP($A164,'[3]Form &amp; Form Handler Details'!$Y:$Y,'[3]Form &amp; Form Handler Details'!EH:EH,"")</f>
        <v>0</v>
      </c>
      <c r="CL164" s="35">
        <f>_xlfn.XLOOKUP($A164,'[3]Form &amp; Form Handler Details'!$Y:$Y,'[3]Form &amp; Form Handler Details'!EI:EI,"")</f>
        <v>0</v>
      </c>
      <c r="CM164" s="35">
        <f>_xlfn.XLOOKUP($A164,'[3]Form &amp; Form Handler Details'!$Y:$Y,'[3]Form &amp; Form Handler Details'!EJ:EJ,"")</f>
        <v>0</v>
      </c>
      <c r="CN164" s="35">
        <f>_xlfn.XLOOKUP($A164,'[3]Form &amp; Form Handler Details'!$Y:$Y,'[3]Form &amp; Form Handler Details'!EK:EK,"")</f>
        <v>0</v>
      </c>
      <c r="CO164" s="35">
        <f>_xlfn.XLOOKUP($A164,'[3]Form &amp; Form Handler Details'!$Y:$Y,'[3]Form &amp; Form Handler Details'!EL:EL,"")</f>
        <v>0</v>
      </c>
      <c r="CP164" s="35">
        <f>_xlfn.XLOOKUP($A164,'[3]Form &amp; Form Handler Details'!$Y:$Y,'[3]Form &amp; Form Handler Details'!EM:EM,"")</f>
        <v>0</v>
      </c>
      <c r="CQ164" s="35" t="str">
        <f>_xlfn.XLOOKUP($A164,'[3]Form &amp; Form Handler Details'!$Y:$Y,'[3]Form &amp; Form Handler Details'!EN:EN,"")</f>
        <v>I have read and accepted the PayPal Privacy Statement.
I consent to PayPal contacting me by phone or by email, and to sending me product or industry information relevant to my query. I know I can unsubscribe at any time.</v>
      </c>
      <c r="CR164" s="35" t="str">
        <f>_xlfn.XLOOKUP($A164,'[3]Form &amp; Form Handler Details'!$Y:$Y,'[3]Form &amp; Form Handler Details'!EO:EO,"")</f>
        <v>privacyconsent</v>
      </c>
      <c r="CS164" s="35" t="str">
        <f>_xlfn.XLOOKUP($A164,'[3]Form &amp; Form Handler Details'!$Y:$Y,'[3]Form &amp; Form Handler Details'!EP:EP,"")</f>
        <v>Checkbox</v>
      </c>
      <c r="CT164" s="35" t="str">
        <f>_xlfn.XLOOKUP($A164,'[3]Form &amp; Form Handler Details'!$Y:$Y,'[3]Form &amp; Form Handler Details'!EQ:EQ,"")</f>
        <v>This field is required.</v>
      </c>
      <c r="CU164" s="35">
        <f>_xlfn.XLOOKUP($A164,'[3]Form &amp; Form Handler Details'!$Y:$Y,'[3]Form &amp; Form Handler Details'!ER:ER,"")</f>
        <v>0</v>
      </c>
      <c r="CV164" s="35">
        <f>_xlfn.XLOOKUP($A164,'[3]Form &amp; Form Handler Details'!$Y:$Y,'[3]Form &amp; Form Handler Details'!ES:ES,"")</f>
        <v>0</v>
      </c>
      <c r="CW164" s="35">
        <f>_xlfn.XLOOKUP($A164,'[3]Form &amp; Form Handler Details'!$Y:$Y,'[3]Form &amp; Form Handler Details'!ET:ET,"")</f>
        <v>0</v>
      </c>
      <c r="CX164" s="35">
        <f>_xlfn.XLOOKUP($A164,'[3]Form &amp; Form Handler Details'!$Y:$Y,'[3]Form &amp; Form Handler Details'!EU:EU,"")</f>
        <v>0</v>
      </c>
      <c r="CY164" s="35">
        <f>_xlfn.XLOOKUP($A164,'[3]Form &amp; Form Handler Details'!$Y:$Y,'[3]Form &amp; Form Handler Details'!EV:EV,"")</f>
        <v>0</v>
      </c>
      <c r="CZ164" s="35">
        <f>_xlfn.XLOOKUP($A164,'[3]Form &amp; Form Handler Details'!$Y:$Y,'[3]Form &amp; Form Handler Details'!EW:EW,"")</f>
        <v>0</v>
      </c>
      <c r="DA164" s="35">
        <f>_xlfn.XLOOKUP($A164,'[3]Form &amp; Form Handler Details'!$Y:$Y,'[3]Form &amp; Form Handler Details'!EX:EX,"")</f>
        <v>0</v>
      </c>
      <c r="DB164" s="35">
        <f>_xlfn.XLOOKUP($A164,'[3]Form &amp; Form Handler Details'!$Y:$Y,'[3]Form &amp; Form Handler Details'!EY:EY,"")</f>
        <v>0</v>
      </c>
      <c r="DC164" s="35">
        <f>_xlfn.XLOOKUP($A164,'[3]Form &amp; Form Handler Details'!$Y:$Y,'[3]Form &amp; Form Handler Details'!EZ:EZ,"")</f>
        <v>0</v>
      </c>
      <c r="DD164" s="35">
        <f>_xlfn.XLOOKUP($A164,'[3]Form &amp; Form Handler Details'!$Y:$Y,'[3]Form &amp; Form Handler Details'!FA:FA,"")</f>
        <v>0</v>
      </c>
      <c r="DE164" s="35">
        <f>_xlfn.XLOOKUP($A164,'[3]Form &amp; Form Handler Details'!$Y:$Y,'[3]Form &amp; Form Handler Details'!FB:FB,"")</f>
        <v>0</v>
      </c>
      <c r="DF164" s="35">
        <f>_xlfn.XLOOKUP($A164,'[3]Form &amp; Form Handler Details'!$Y:$Y,'[3]Form &amp; Form Handler Details'!FC:FC,"")</f>
        <v>0</v>
      </c>
      <c r="DG164" s="35">
        <f>_xlfn.XLOOKUP($A164,'[3]Form &amp; Form Handler Details'!$Y:$Y,'[3]Form &amp; Form Handler Details'!FD:FD,"")</f>
        <v>0</v>
      </c>
      <c r="DH164" s="35">
        <f>_xlfn.XLOOKUP($A164,'[3]Form &amp; Form Handler Details'!$Y:$Y,'[3]Form &amp; Form Handler Details'!FE:FE,"")</f>
        <v>0</v>
      </c>
      <c r="DI164" s="35">
        <f>_xlfn.XLOOKUP($A164,'[3]Form &amp; Form Handler Details'!$Y:$Y,'[3]Form &amp; Form Handler Details'!FF:FF,"")</f>
        <v>0</v>
      </c>
      <c r="DJ164" s="35">
        <f>_xlfn.XLOOKUP($A164,'[3]Form &amp; Form Handler Details'!$Y:$Y,'[3]Form &amp; Form Handler Details'!FG:FG,"")</f>
        <v>0</v>
      </c>
      <c r="DK164" s="35">
        <f>_xlfn.XLOOKUP($A164,'[3]Form &amp; Form Handler Details'!$Y:$Y,'[3]Form &amp; Form Handler Details'!FH:FH,"")</f>
        <v>0</v>
      </c>
      <c r="DL164" s="35">
        <f>_xlfn.XLOOKUP($A164,'[3]Form &amp; Form Handler Details'!$Y:$Y,'[3]Form &amp; Form Handler Details'!FI:FI,"")</f>
        <v>0</v>
      </c>
      <c r="DM164" s="35">
        <f>_xlfn.XLOOKUP($A164,'[3]Form &amp; Form Handler Details'!$Y:$Y,'[3]Form &amp; Form Handler Details'!FJ:FJ,"")</f>
        <v>0</v>
      </c>
      <c r="DN164" s="35">
        <f>_xlfn.XLOOKUP($A164,'[3]Form &amp; Form Handler Details'!$Y:$Y,'[3]Form &amp; Form Handler Details'!FK:FK,"")</f>
        <v>0</v>
      </c>
      <c r="DO164" s="35">
        <f>_xlfn.XLOOKUP($A164,'[3]Form &amp; Form Handler Details'!$Y:$Y,'[3]Form &amp; Form Handler Details'!FL:FL,"")</f>
        <v>0</v>
      </c>
      <c r="DP164" s="35">
        <f>_xlfn.XLOOKUP($A164,'[3]Form &amp; Form Handler Details'!$Y:$Y,'[3]Form &amp; Form Handler Details'!FM:FM,"")</f>
        <v>0</v>
      </c>
      <c r="DQ164" s="35">
        <f>_xlfn.XLOOKUP($A164,'[3]Form &amp; Form Handler Details'!$Y:$Y,'[3]Form &amp; Form Handler Details'!FN:FN,"")</f>
        <v>0</v>
      </c>
      <c r="DR164" s="35">
        <f>_xlfn.XLOOKUP($A164,'[3]Form &amp; Form Handler Details'!$Y:$Y,'[3]Form &amp; Form Handler Details'!FO:FO,"")</f>
        <v>0</v>
      </c>
      <c r="DS164" s="35">
        <f>_xlfn.XLOOKUP($A164,'[3]Form &amp; Form Handler Details'!$Y:$Y,'[3]Form &amp; Form Handler Details'!FP:FP,"")</f>
        <v>0</v>
      </c>
      <c r="DT164" s="35">
        <f>_xlfn.XLOOKUP($A164,'[3]Form &amp; Form Handler Details'!$Y:$Y,'[3]Form &amp; Form Handler Details'!FQ:FQ,"")</f>
        <v>0</v>
      </c>
      <c r="DU164" s="35">
        <f>_xlfn.XLOOKUP($A164,'[3]Form &amp; Form Handler Details'!$Y:$Y,'[3]Form &amp; Form Handler Details'!FR:FR,"")</f>
        <v>0</v>
      </c>
      <c r="DV164" s="35">
        <f>_xlfn.XLOOKUP($A164,'[3]Form &amp; Form Handler Details'!$Y:$Y,'[3]Form &amp; Form Handler Details'!FS:FS,"")</f>
        <v>0</v>
      </c>
      <c r="DW164" s="35">
        <f>_xlfn.XLOOKUP($A164,'[3]Form &amp; Form Handler Details'!$Y:$Y,'[3]Form &amp; Form Handler Details'!FT:FT,"")</f>
        <v>0</v>
      </c>
      <c r="DX164" s="35">
        <f>_xlfn.XLOOKUP($A164,'[3]Form &amp; Form Handler Details'!$Y:$Y,'[3]Form &amp; Form Handler Details'!FU:FU,"")</f>
        <v>0</v>
      </c>
      <c r="DY164" s="35">
        <f>_xlfn.XLOOKUP($A164,'[3]Form &amp; Form Handler Details'!$Y:$Y,'[3]Form &amp; Form Handler Details'!FV:FV,"")</f>
        <v>0</v>
      </c>
      <c r="DZ164" s="35">
        <f>_xlfn.XLOOKUP($A164,'[3]Form &amp; Form Handler Details'!$Y:$Y,'[3]Form &amp; Form Handler Details'!FW:FW,"")</f>
        <v>0</v>
      </c>
      <c r="EA164" s="35">
        <f>_xlfn.XLOOKUP($A164,'[3]Form &amp; Form Handler Details'!$Y:$Y,'[3]Form &amp; Form Handler Details'!FX:FX,"")</f>
        <v>0</v>
      </c>
      <c r="EB164" s="35">
        <f>_xlfn.XLOOKUP($A164,'[3]Form &amp; Form Handler Details'!$Y:$Y,'[3]Form &amp; Form Handler Details'!FY:FY,"")</f>
        <v>0</v>
      </c>
      <c r="EC164" s="35">
        <f>_xlfn.XLOOKUP($A164,'[3]Form &amp; Form Handler Details'!$Y:$Y,'[3]Form &amp; Form Handler Details'!FZ:FZ,"")</f>
        <v>0</v>
      </c>
      <c r="ED164" s="35">
        <f>_xlfn.XLOOKUP($A164,'[3]Form &amp; Form Handler Details'!$Y:$Y,'[3]Form &amp; Form Handler Details'!GA:GA,"")</f>
        <v>0</v>
      </c>
      <c r="EE164" s="35">
        <f>_xlfn.XLOOKUP($A164,'[3]Form &amp; Form Handler Details'!$Y:$Y,'[3]Form &amp; Form Handler Details'!GB:GB,"")</f>
        <v>0</v>
      </c>
      <c r="EF164" s="35">
        <f>_xlfn.XLOOKUP($A164,'[3]Form &amp; Form Handler Details'!$Y:$Y,'[3]Form &amp; Form Handler Details'!GC:GC,"")</f>
        <v>0</v>
      </c>
      <c r="EG164" s="35">
        <f>_xlfn.XLOOKUP($A164,'[3]Form &amp; Form Handler Details'!$Y:$Y,'[3]Form &amp; Form Handler Details'!GD:GD,"")</f>
        <v>0</v>
      </c>
      <c r="EH164" s="35">
        <f>_xlfn.XLOOKUP($A164,'[3]Form &amp; Form Handler Details'!$Y:$Y,'[3]Form &amp; Form Handler Details'!GE:GE,"")</f>
        <v>0</v>
      </c>
      <c r="EI164" s="35">
        <f>_xlfn.XLOOKUP($A164,'[3]Form &amp; Form Handler Details'!$Y:$Y,'[3]Form &amp; Form Handler Details'!GF:GF,"")</f>
        <v>0</v>
      </c>
      <c r="EJ164" s="35">
        <f>_xlfn.XLOOKUP($A164,'[3]Form &amp; Form Handler Details'!$Y:$Y,'[3]Form &amp; Form Handler Details'!GG:GG,"")</f>
        <v>0</v>
      </c>
      <c r="EK164" s="35">
        <f>_xlfn.XLOOKUP($A164,'[3]Form &amp; Form Handler Details'!$Y:$Y,'[3]Form &amp; Form Handler Details'!GH:GH,"")</f>
        <v>0</v>
      </c>
      <c r="EL164" s="35">
        <f>_xlfn.XLOOKUP($A164,'[3]Form &amp; Form Handler Details'!$Y:$Y,'[3]Form &amp; Form Handler Details'!GI:GI,"")</f>
        <v>0</v>
      </c>
      <c r="EM164" s="35">
        <f>_xlfn.XLOOKUP($A164,'[3]Form &amp; Form Handler Details'!$Y:$Y,'[3]Form &amp; Form Handler Details'!GJ:GJ,"")</f>
        <v>0</v>
      </c>
      <c r="EN164" s="35">
        <f>_xlfn.XLOOKUP($A164,'[3]Form &amp; Form Handler Details'!$Y:$Y,'[3]Form &amp; Form Handler Details'!GK:GK,"")</f>
        <v>0</v>
      </c>
      <c r="EO164" s="35">
        <f>_xlfn.XLOOKUP($A164,'[3]Form &amp; Form Handler Details'!$Y:$Y,'[3]Form &amp; Form Handler Details'!GL:GL,"")</f>
        <v>0</v>
      </c>
      <c r="EP164" s="35">
        <f>_xlfn.XLOOKUP($A164,'[3]Form &amp; Form Handler Details'!$Y:$Y,'[3]Form &amp; Form Handler Details'!GM:GM,"")</f>
        <v>0</v>
      </c>
      <c r="EQ164" s="35">
        <f>_xlfn.XLOOKUP($A164,'[3]Form &amp; Form Handler Details'!$Y:$Y,'[3]Form &amp; Form Handler Details'!GN:GN,"")</f>
        <v>0</v>
      </c>
      <c r="ER164" s="35">
        <f>_xlfn.XLOOKUP($A164,'[3]Form &amp; Form Handler Details'!$Y:$Y,'[3]Form &amp; Form Handler Details'!GO:GO,"")</f>
        <v>0</v>
      </c>
      <c r="ES164" s="35">
        <f>_xlfn.XLOOKUP($A164,'[3]Form &amp; Form Handler Details'!$Y:$Y,'[3]Form &amp; Form Handler Details'!GP:GP,"")</f>
        <v>0</v>
      </c>
      <c r="ET164" s="35">
        <f>_xlfn.XLOOKUP($A164,'[3]Form &amp; Form Handler Details'!$Y:$Y,'[3]Form &amp; Form Handler Details'!GQ:GQ,"")</f>
        <v>0</v>
      </c>
      <c r="EU164" s="35">
        <f>_xlfn.XLOOKUP($A164,'[3]Form &amp; Form Handler Details'!$Y:$Y,'[3]Form &amp; Form Handler Details'!GR:GR,"")</f>
        <v>0</v>
      </c>
      <c r="EV164" s="35">
        <f>_xlfn.XLOOKUP($A164,'[3]Form &amp; Form Handler Details'!$Y:$Y,'[3]Form &amp; Form Handler Details'!GS:GS,"")</f>
        <v>0</v>
      </c>
      <c r="EW164" s="35">
        <f>_xlfn.XLOOKUP($A164,'[3]Form &amp; Form Handler Details'!$Y:$Y,'[3]Form &amp; Form Handler Details'!GT:GT,"")</f>
        <v>0</v>
      </c>
      <c r="EX164" s="35">
        <f>_xlfn.XLOOKUP($A164,'[3]Form &amp; Form Handler Details'!$Y:$Y,'[3]Form &amp; Form Handler Details'!GU:GU,"")</f>
        <v>0</v>
      </c>
      <c r="EY164" s="35">
        <f>_xlfn.XLOOKUP($A164,'[3]Form &amp; Form Handler Details'!$Y:$Y,'[3]Form &amp; Form Handler Details'!GV:GV,"")</f>
        <v>0</v>
      </c>
      <c r="EZ164" s="35">
        <f>_xlfn.XLOOKUP($A164,'[3]Form &amp; Form Handler Details'!$Y:$Y,'[3]Form &amp; Form Handler Details'!GW:GW,"")</f>
        <v>0</v>
      </c>
      <c r="FA164" s="35">
        <f>_xlfn.XLOOKUP($A164,'[3]Form &amp; Form Handler Details'!$Y:$Y,'[3]Form &amp; Form Handler Details'!GX:GX,"")</f>
        <v>0</v>
      </c>
      <c r="FB164" s="35">
        <f>_xlfn.XLOOKUP($A164,'[3]Form &amp; Form Handler Details'!$Y:$Y,'[3]Form &amp; Form Handler Details'!GY:GY,"")</f>
        <v>0</v>
      </c>
      <c r="FC164" s="35">
        <f>_xlfn.XLOOKUP($A164,'[3]Form &amp; Form Handler Details'!$Y:$Y,'[3]Form &amp; Form Handler Details'!GZ:GZ,"")</f>
        <v>0</v>
      </c>
      <c r="FD164" s="35">
        <f>_xlfn.XLOOKUP($A164,'[3]Form &amp; Form Handler Details'!$Y:$Y,'[3]Form &amp; Form Handler Details'!HA:HA,"")</f>
        <v>0</v>
      </c>
      <c r="FE164" s="35">
        <f>_xlfn.XLOOKUP($A164,'[3]Form &amp; Form Handler Details'!$Y:$Y,'[3]Form &amp; Form Handler Details'!HB:HB,"")</f>
        <v>0</v>
      </c>
      <c r="FF164" s="35">
        <f>_xlfn.XLOOKUP($A164,'[3]Form &amp; Form Handler Details'!$Y:$Y,'[3]Form &amp; Form Handler Details'!HC:HC,"")</f>
        <v>0</v>
      </c>
      <c r="FG164" s="35">
        <f>_xlfn.XLOOKUP($A164,'[3]Form &amp; Form Handler Details'!$Y:$Y,'[3]Form &amp; Form Handler Details'!HD:HD,"")</f>
        <v>0</v>
      </c>
      <c r="FH164" s="35">
        <f>_xlfn.XLOOKUP($A164,'[3]Form &amp; Form Handler Details'!$Y:$Y,'[3]Form &amp; Form Handler Details'!HE:HE,"")</f>
        <v>0</v>
      </c>
      <c r="FI164" s="35">
        <f>_xlfn.XLOOKUP($A164,'[3]Form &amp; Form Handler Details'!$Y:$Y,'[3]Form &amp; Form Handler Details'!HF:HF,"")</f>
        <v>0</v>
      </c>
      <c r="FJ164" s="35">
        <f>_xlfn.XLOOKUP($A164,'[3]Form &amp; Form Handler Details'!$Y:$Y,'[3]Form &amp; Form Handler Details'!HG:HG,"")</f>
        <v>0</v>
      </c>
      <c r="FK164" s="35">
        <f>_xlfn.XLOOKUP($A164,'[3]Form &amp; Form Handler Details'!$Y:$Y,'[3]Form &amp; Form Handler Details'!HH:HH,"")</f>
        <v>0</v>
      </c>
      <c r="FL164" s="35">
        <f>_xlfn.XLOOKUP($A164,'[3]Form &amp; Form Handler Details'!$Y:$Y,'[3]Form &amp; Form Handler Details'!HI:HI,"")</f>
        <v>0</v>
      </c>
      <c r="FM164" s="35">
        <f>_xlfn.XLOOKUP($A164,'[3]Form &amp; Form Handler Details'!$Y:$Y,'[3]Form &amp; Form Handler Details'!HJ:HJ,"")</f>
        <v>0</v>
      </c>
      <c r="FN164" s="35">
        <f>_xlfn.XLOOKUP($A164,'[3]Form &amp; Form Handler Details'!$Y:$Y,'[3]Form &amp; Form Handler Details'!HK:HK,"")</f>
        <v>0</v>
      </c>
      <c r="FO164" s="35">
        <f>_xlfn.XLOOKUP($A164,'[3]Form &amp; Form Handler Details'!$Y:$Y,'[3]Form &amp; Form Handler Details'!HL:HL,"")</f>
        <v>0</v>
      </c>
      <c r="FP164" s="35">
        <f>_xlfn.XLOOKUP($A164,'[3]Form &amp; Form Handler Details'!$Y:$Y,'[3]Form &amp; Form Handler Details'!HM:HM,"")</f>
        <v>0</v>
      </c>
      <c r="FQ164" s="35">
        <f>_xlfn.XLOOKUP($A164,'[3]Form &amp; Form Handler Details'!$Y:$Y,'[3]Form &amp; Form Handler Details'!HN:HN,"")</f>
        <v>0</v>
      </c>
      <c r="FR164" s="35">
        <f>_xlfn.XLOOKUP($A164,'[3]Form &amp; Form Handler Details'!$Y:$Y,'[3]Form &amp; Form Handler Details'!HO:HO,"")</f>
        <v>0</v>
      </c>
      <c r="FS164" s="35">
        <f>_xlfn.XLOOKUP($A164,'[3]Form &amp; Form Handler Details'!$Y:$Y,'[3]Form &amp; Form Handler Details'!HP:HP,"")</f>
        <v>0</v>
      </c>
      <c r="FT164" s="35">
        <f>_xlfn.XLOOKUP($A164,'[3]Form &amp; Form Handler Details'!$Y:$Y,'[3]Form &amp; Form Handler Details'!HQ:HQ,"")</f>
        <v>0</v>
      </c>
      <c r="FU164" s="35">
        <f>_xlfn.XLOOKUP($A164,'[3]Form &amp; Form Handler Details'!$Y:$Y,'[3]Form &amp; Form Handler Details'!HR:HR,"")</f>
        <v>0</v>
      </c>
      <c r="FV164" s="35">
        <f>_xlfn.XLOOKUP($A164,'[3]Form &amp; Form Handler Details'!$Y:$Y,'[3]Form &amp; Form Handler Details'!HS:HS,"")</f>
        <v>0</v>
      </c>
      <c r="FW164" s="35">
        <f>_xlfn.XLOOKUP($A164,'[3]Form &amp; Form Handler Details'!$Y:$Y,'[3]Form &amp; Form Handler Details'!HT:HT,"")</f>
        <v>0</v>
      </c>
      <c r="FX164" s="35">
        <f>_xlfn.XLOOKUP($A164,'[3]Form &amp; Form Handler Details'!$Y:$Y,'[3]Form &amp; Form Handler Details'!HU:HU,"")</f>
        <v>0</v>
      </c>
      <c r="FY164" s="35">
        <f>_xlfn.XLOOKUP($A164,'[3]Form &amp; Form Handler Details'!$Y:$Y,'[3]Form &amp; Form Handler Details'!HV:HV,"")</f>
        <v>0</v>
      </c>
      <c r="FZ164" s="35">
        <f>_xlfn.XLOOKUP($A164,'[3]Form &amp; Form Handler Details'!$Y:$Y,'[3]Form &amp; Form Handler Details'!HW:HW,"")</f>
        <v>0</v>
      </c>
      <c r="GA164" s="35">
        <f>_xlfn.XLOOKUP($A164,'[3]Form &amp; Form Handler Details'!$Y:$Y,'[3]Form &amp; Form Handler Details'!HX:HX,"")</f>
        <v>0</v>
      </c>
      <c r="GB164" s="35">
        <f>_xlfn.XLOOKUP($A164,'[3]Form &amp; Form Handler Details'!$Y:$Y,'[3]Form &amp; Form Handler Details'!HY:HY,"")</f>
        <v>0</v>
      </c>
      <c r="GC164" s="35">
        <f>_xlfn.XLOOKUP($A164,'[3]Form &amp; Form Handler Details'!$Y:$Y,'[3]Form &amp; Form Handler Details'!HZ:HZ,"")</f>
        <v>0</v>
      </c>
      <c r="GD164" s="35">
        <f>_xlfn.XLOOKUP($A164,'[3]Form &amp; Form Handler Details'!$Y:$Y,'[3]Form &amp; Form Handler Details'!IA:IA,"")</f>
        <v>0</v>
      </c>
      <c r="GE164" s="35">
        <f>_xlfn.XLOOKUP($A164,'[3]Form &amp; Form Handler Details'!$Y:$Y,'[3]Form &amp; Form Handler Details'!IB:IB,"")</f>
        <v>0</v>
      </c>
      <c r="GF164" s="35">
        <f>_xlfn.XLOOKUP($A164,'[3]Form &amp; Form Handler Details'!$Y:$Y,'[3]Form &amp; Form Handler Details'!IC:IC,"")</f>
        <v>0</v>
      </c>
      <c r="GG164" s="35">
        <f>_xlfn.XLOOKUP($A164,'[3]Form &amp; Form Handler Details'!$Y:$Y,'[3]Form &amp; Form Handler Details'!ID:ID,"")</f>
        <v>0</v>
      </c>
      <c r="GH164" s="35">
        <f>_xlfn.XLOOKUP($A164,'[3]Form &amp; Form Handler Details'!$Y:$Y,'[3]Form &amp; Form Handler Details'!IE:IE,"")</f>
        <v>0</v>
      </c>
      <c r="GI164" s="35">
        <f>_xlfn.XLOOKUP($A164,'[3]Form &amp; Form Handler Details'!$Y:$Y,'[3]Form &amp; Form Handler Details'!IF:IF,"")</f>
        <v>0</v>
      </c>
      <c r="GJ164" s="35">
        <f>_xlfn.XLOOKUP($A164,'[3]Form &amp; Form Handler Details'!$Y:$Y,'[3]Form &amp; Form Handler Details'!IG:IG,"")</f>
        <v>0</v>
      </c>
      <c r="GK164" s="35">
        <f>_xlfn.XLOOKUP($A164,'[3]Form &amp; Form Handler Details'!$Y:$Y,'[3]Form &amp; Form Handler Details'!IH:IH,"")</f>
        <v>0</v>
      </c>
      <c r="GL164" s="35">
        <f>_xlfn.XLOOKUP($A164,'[3]Form &amp; Form Handler Details'!$Y:$Y,'[3]Form &amp; Form Handler Details'!II:II,"")</f>
        <v>0</v>
      </c>
      <c r="GM164" s="35">
        <f>_xlfn.XLOOKUP($A164,'[3]Form &amp; Form Handler Details'!$Y:$Y,'[3]Form &amp; Form Handler Details'!IJ:IJ,"")</f>
        <v>0</v>
      </c>
      <c r="GN164" s="35">
        <f>_xlfn.XLOOKUP($A164,'[3]Form &amp; Form Handler Details'!$Y:$Y,'[3]Form &amp; Form Handler Details'!IK:IK,"")</f>
        <v>0</v>
      </c>
      <c r="GO164" s="35">
        <f>_xlfn.XLOOKUP($A164,'[3]Form &amp; Form Handler Details'!$Y:$Y,'[3]Form &amp; Form Handler Details'!IL:IL,"")</f>
        <v>0</v>
      </c>
      <c r="GP164" s="35">
        <f>_xlfn.XLOOKUP($A164,'[3]Form &amp; Form Handler Details'!$Y:$Y,'[3]Form &amp; Form Handler Details'!IM:IM,"")</f>
        <v>0</v>
      </c>
      <c r="GQ164" s="35">
        <f>_xlfn.XLOOKUP($A164,'[3]Form &amp; Form Handler Details'!$Y:$Y,'[3]Form &amp; Form Handler Details'!IN:IN,"")</f>
        <v>0</v>
      </c>
      <c r="GR164" s="35">
        <f>_xlfn.XLOOKUP($A164,'[3]Form &amp; Form Handler Details'!$Y:$Y,'[3]Form &amp; Form Handler Details'!IO:IO,"")</f>
        <v>0</v>
      </c>
      <c r="GS164" s="35">
        <f>_xlfn.XLOOKUP($A164,'[3]Form &amp; Form Handler Details'!$Y:$Y,'[3]Form &amp; Form Handler Details'!IP:IP,"")</f>
        <v>0</v>
      </c>
      <c r="GT164" s="35">
        <f>_xlfn.XLOOKUP($A164,'[3]Form &amp; Form Handler Details'!$Y:$Y,'[3]Form &amp; Form Handler Details'!IQ:IQ,"")</f>
        <v>0</v>
      </c>
      <c r="GU164" s="35">
        <f>_xlfn.XLOOKUP($A164,'[3]Form &amp; Form Handler Details'!$Y:$Y,'[3]Form &amp; Form Handler Details'!IR:IR,"")</f>
        <v>0</v>
      </c>
      <c r="GV164" s="35">
        <f>_xlfn.XLOOKUP($A164,'[3]Form &amp; Form Handler Details'!$Y:$Y,'[3]Form &amp; Form Handler Details'!IS:IS,"")</f>
        <v>0</v>
      </c>
      <c r="GW164" s="35">
        <f>_xlfn.XLOOKUP($A164,'[3]Form &amp; Form Handler Details'!$Y:$Y,'[3]Form &amp; Form Handler Details'!IT:IT,"")</f>
        <v>0</v>
      </c>
      <c r="GX164" s="35">
        <f>_xlfn.XLOOKUP($A164,'[3]Form &amp; Form Handler Details'!$Y:$Y,'[3]Form &amp; Form Handler Details'!IU:IU,"")</f>
        <v>0</v>
      </c>
      <c r="GY164" s="35">
        <f>_xlfn.XLOOKUP($A164,'[3]Form &amp; Form Handler Details'!$Y:$Y,'[3]Form &amp; Form Handler Details'!IV:IV,"")</f>
        <v>0</v>
      </c>
      <c r="GZ164" s="35">
        <f>_xlfn.XLOOKUP($A164,'[3]Form &amp; Form Handler Details'!$Y:$Y,'[3]Form &amp; Form Handler Details'!IW:IW,"")</f>
        <v>0</v>
      </c>
      <c r="HA164" s="35">
        <f>_xlfn.XLOOKUP($A164,'[3]Form &amp; Form Handler Details'!$Y:$Y,'[3]Form &amp; Form Handler Details'!IX:IX,"")</f>
        <v>0</v>
      </c>
      <c r="HB164" s="35">
        <f>_xlfn.XLOOKUP($A164,'[3]Form &amp; Form Handler Details'!$Y:$Y,'[3]Form &amp; Form Handler Details'!IY:IY,"")</f>
        <v>0</v>
      </c>
      <c r="HC164" s="35">
        <f>_xlfn.XLOOKUP($A164,'[3]Form &amp; Form Handler Details'!$Y:$Y,'[3]Form &amp; Form Handler Details'!IZ:IZ,"")</f>
        <v>0</v>
      </c>
      <c r="HD164" s="35">
        <f>_xlfn.XLOOKUP($A164,'[3]Form &amp; Form Handler Details'!$Y:$Y,'[3]Form &amp; Form Handler Details'!JA:JA,"")</f>
        <v>0</v>
      </c>
      <c r="HE164" s="35">
        <f>_xlfn.XLOOKUP($A164,'[3]Form &amp; Form Handler Details'!$Y:$Y,'[3]Form &amp; Form Handler Details'!JB:JB,"")</f>
        <v>0</v>
      </c>
      <c r="HF164" s="35">
        <f>_xlfn.XLOOKUP($A164,'[3]Form &amp; Form Handler Details'!$Y:$Y,'[3]Form &amp; Form Handler Details'!JC:JC,"")</f>
        <v>0</v>
      </c>
      <c r="HG164" s="35">
        <f>_xlfn.XLOOKUP($A164,'[3]Form &amp; Form Handler Details'!$Y:$Y,'[3]Form &amp; Form Handler Details'!JD:JD,"")</f>
        <v>0</v>
      </c>
      <c r="HH164" s="35">
        <f>_xlfn.XLOOKUP($A164,'[3]Form &amp; Form Handler Details'!$Y:$Y,'[3]Form &amp; Form Handler Details'!JE:JE,"")</f>
        <v>0</v>
      </c>
      <c r="HI164" s="35">
        <f>_xlfn.XLOOKUP($A164,'[3]Form &amp; Form Handler Details'!$Y:$Y,'[3]Form &amp; Form Handler Details'!JF:JF,"")</f>
        <v>0</v>
      </c>
      <c r="HJ164" s="35">
        <f>_xlfn.XLOOKUP($A164,'[3]Form &amp; Form Handler Details'!$Y:$Y,'[3]Form &amp; Form Handler Details'!JG:JG,"")</f>
        <v>0</v>
      </c>
      <c r="HK164" s="35" t="str">
        <f>_xlfn.XLOOKUP($A164,'[3]Form &amp; Form Handler Details'!$Y:$Y,'[3]Form &amp; Form Handler Details'!JH:JH,"")</f>
        <v>Submit</v>
      </c>
      <c r="HL164" s="35" t="str">
        <f>_xlfn.XLOOKUP($A164,'[3]Form &amp; Form Handler Details'!$Y:$Y,'[3]Form &amp; Form Handler Details'!JI:JI,"")</f>
        <v>Event attending</v>
      </c>
      <c r="HM164" s="35" t="str">
        <f>_xlfn.XLOOKUP($A164,'[3]Form &amp; Form Handler Details'!$Y:$Y,'[3]Form &amp; Form Handler Details'!JJ:JJ,"")</f>
        <v>description</v>
      </c>
      <c r="HN164" s="35" t="str">
        <f>_xlfn.XLOOKUP($A164,'[3]Form &amp; Form Handler Details'!$Y:$Y,'[3]Form &amp; Form Handler Details'!JK:JK,"")</f>
        <v>This field is required</v>
      </c>
      <c r="HO164" s="35">
        <f>_xlfn.XLOOKUP($A164,'[3]Form &amp; Form Handler Details'!$Y:$Y,'[3]Form &amp; Form Handler Details'!JL:JL,"")</f>
        <v>0</v>
      </c>
      <c r="HP164" s="35">
        <f>_xlfn.XLOOKUP($A164,'[3]Form &amp; Form Handler Details'!$Y:$Y,'[3]Form &amp; Form Handler Details'!JM:JM,"")</f>
        <v>0</v>
      </c>
      <c r="HQ164" s="35">
        <f>_xlfn.XLOOKUP($A164,'[3]Form &amp; Form Handler Details'!$Y:$Y,'[3]Form &amp; Form Handler Details'!JN:JN,"")</f>
        <v>0</v>
      </c>
      <c r="HR164" s="35">
        <f>_xlfn.XLOOKUP($A164,'[3]Form &amp; Form Handler Details'!$Y:$Y,'[3]Form &amp; Form Handler Details'!JO:JO,"")</f>
        <v>0</v>
      </c>
      <c r="HS164" s="35">
        <f>_xlfn.XLOOKUP($A164,'[3]Form &amp; Form Handler Details'!$Y:$Y,'[3]Form &amp; Form Handler Details'!JP:JP,"")</f>
        <v>0</v>
      </c>
      <c r="HT164" s="35">
        <f>_xlfn.XLOOKUP($A164,'[3]Form &amp; Form Handler Details'!$Y:$Y,'[3]Form &amp; Form Handler Details'!JQ:JQ,"")</f>
        <v>0</v>
      </c>
      <c r="HU164" s="35">
        <f>_xlfn.XLOOKUP($A164,'[3]Form &amp; Form Handler Details'!$Y:$Y,'[3]Form &amp; Form Handler Details'!JR:JR,"")</f>
        <v>0</v>
      </c>
      <c r="HV164" s="35">
        <f>_xlfn.XLOOKUP($A164,'[3]Form &amp; Form Handler Details'!$Y:$Y,'[3]Form &amp; Form Handler Details'!JS:JS,"")</f>
        <v>0</v>
      </c>
      <c r="HW164" s="35">
        <f>_xlfn.XLOOKUP($A164,'[3]Form &amp; Form Handler Details'!$Y:$Y,'[3]Form &amp; Form Handler Details'!JT:JT,"")</f>
        <v>0</v>
      </c>
    </row>
    <row r="165" spans="1:231" ht="165" customHeight="1">
      <c r="A165" s="32" t="s">
        <v>73</v>
      </c>
      <c r="B165" s="32" t="str">
        <f>_xlfn.XLOOKUP(Table46[[#This Row],[UFID]],ATC!C:C,ATC!A:A,"")</f>
        <v>07</v>
      </c>
      <c r="C165" s="31" t="str">
        <f>_xlfn.XLOOKUP(Table46[[#This Row],[UFID]],ATC!C:C,ATC!E:E,"")</f>
        <v>Build Queue</v>
      </c>
      <c r="D165" s="31">
        <f>_xlfn.XLOOKUP(Table46[[#This Row],[UFID]],ATC!C:C,ATC!J:J,"")</f>
        <v>0</v>
      </c>
      <c r="E165" s="31" t="s">
        <v>613</v>
      </c>
      <c r="F165" s="34" t="str">
        <f>_xlfn.XLOOKUP(Table46[[#This Row],[UFID]],'[3]Form &amp; Form Handler Details'!$Y:$Y,'[3]Form &amp; Form Handler Details'!$F:$F,"")</f>
        <v>https://www.paypal.com/us/business/campaigns/zettle/contact-sales</v>
      </c>
      <c r="G165" s="34" t="str">
        <f>_xlfn.XLOOKUP(Table46[[#This Row],[UFID]],'[3]Form &amp; Form Handler Details'!$Y:$Y,'[3]Form &amp; Form Handler Details'!$I:$I,"")</f>
        <v xml:space="preserve">	https://www.paypal.com/us/business/campaigns/zettle/contact-sales/thank-you</v>
      </c>
      <c r="H165" s="34" t="str">
        <f>_xlfn.XLOOKUP(Table46[[#This Row],[UFID]],'[3]Form &amp; Form Handler Details'!$Y:$Y,'[3]Form &amp; Form Handler Details'!$E:$E,"")</f>
        <v>https://pypd.paypal-mktg.com/l/925803/2021-04-22/99j</v>
      </c>
      <c r="I165" s="34" t="str">
        <f>_xlfn.XLOOKUP(Table46[[#This Row],[UFID]],'[3]Form &amp; Form Handler Details'!$Y:$Y,'[3]Form &amp; Form Handler Details'!$U:$U,"")</f>
        <v>NA-US-FRH-23-zettle-us-beta-Live</v>
      </c>
      <c r="J165" s="34" t="str">
        <f>_xlfn.XLOOKUP(Table46[[#This Row],[UFID]],'[3]Form &amp; Form Handler Details'!$Y:$Y,'[3]Form &amp; Form Handler Details'!$V:$V,"")</f>
        <v>https://pypd.paypal-mktg.com/l/925803/2023-04-05/2rpc1</v>
      </c>
      <c r="K165" s="34" t="str">
        <f t="shared" si="5"/>
        <v>2023-04-05/2rpc1</v>
      </c>
      <c r="L165" s="34" t="str">
        <f>_xlfn.XLOOKUP(Table46[[#This Row],[UFID]],'[3]Form &amp; Form Handler Details'!$Y:$Y,'[3]Form &amp; Form Handler Details'!$D:$D,"")</f>
        <v>NA-US-FRM-21-zettle-us-beta</v>
      </c>
      <c r="M165" s="35" t="str">
        <f>_xlfn.XLOOKUP($A165,'[3]Form &amp; Form Handler Details'!$Y:$Y,'[3]Form &amp; Form Handler Details'!BJ:BJ,"")</f>
        <v>First Name*</v>
      </c>
      <c r="N165" s="35" t="str">
        <f>_xlfn.XLOOKUP($A165,'[3]Form &amp; Form Handler Details'!$Y:$Y,'[3]Form &amp; Form Handler Details'!BK:BK,"")</f>
        <v>firstname</v>
      </c>
      <c r="O165" s="35" t="str">
        <f>_xlfn.XLOOKUP($A165,'[3]Form &amp; Form Handler Details'!$Y:$Y,'[3]Form &amp; Form Handler Details'!BL:BL,"")</f>
        <v>Text</v>
      </c>
      <c r="P165" s="35" t="str">
        <f>_xlfn.XLOOKUP($A165,'[3]Form &amp; Form Handler Details'!$Y:$Y,'[3]Form &amp; Form Handler Details'!BM:BM,"")</f>
        <v>This field is required.</v>
      </c>
      <c r="Q165" s="35" t="str">
        <f>_xlfn.XLOOKUP($A165,'[3]Form &amp; Form Handler Details'!$Y:$Y,'[3]Form &amp; Form Handler Details'!BN:BN,"")</f>
        <v>Last Name*</v>
      </c>
      <c r="R165" s="35" t="str">
        <f>_xlfn.XLOOKUP($A165,'[3]Form &amp; Form Handler Details'!$Y:$Y,'[3]Form &amp; Form Handler Details'!BO:BO,"")</f>
        <v>lastname</v>
      </c>
      <c r="S165" s="35" t="str">
        <f>_xlfn.XLOOKUP($A165,'[3]Form &amp; Form Handler Details'!$Y:$Y,'[3]Form &amp; Form Handler Details'!BP:BP,"")</f>
        <v>text</v>
      </c>
      <c r="T165" s="35" t="str">
        <f>_xlfn.XLOOKUP($A165,'[3]Form &amp; Form Handler Details'!$Y:$Y,'[3]Form &amp; Form Handler Details'!BQ:BQ,"")</f>
        <v>This field is required.</v>
      </c>
      <c r="U165" s="35" t="str">
        <f>_xlfn.XLOOKUP($A165,'[3]Form &amp; Form Handler Details'!$Y:$Y,'[3]Form &amp; Form Handler Details'!BR:BR,"")</f>
        <v>Work Email* </v>
      </c>
      <c r="V165" s="35" t="str">
        <f>_xlfn.XLOOKUP($A165,'[3]Form &amp; Form Handler Details'!$Y:$Y,'[3]Form &amp; Form Handler Details'!BS:BS,"")</f>
        <v>workemail</v>
      </c>
      <c r="W165" s="35" t="str">
        <f>_xlfn.XLOOKUP($A165,'[3]Form &amp; Form Handler Details'!$Y:$Y,'[3]Form &amp; Form Handler Details'!BT:BT,"")</f>
        <v>text</v>
      </c>
      <c r="X165" s="35" t="str">
        <f>_xlfn.XLOOKUP($A165,'[3]Form &amp; Form Handler Details'!$Y:$Y,'[3]Form &amp; Form Handler Details'!BU:BU,"")</f>
        <v>This field is required.</v>
      </c>
      <c r="Y165" s="35">
        <f>_xlfn.XLOOKUP($A165,'[3]Form &amp; Form Handler Details'!$Y:$Y,'[3]Form &amp; Form Handler Details'!BV:BV,"")</f>
        <v>0</v>
      </c>
      <c r="Z165" s="35">
        <f>_xlfn.XLOOKUP($A165,'[3]Form &amp; Form Handler Details'!$Y:$Y,'[3]Form &amp; Form Handler Details'!BW:BW,"")</f>
        <v>0</v>
      </c>
      <c r="AA165" s="35">
        <f>_xlfn.XLOOKUP($A165,'[3]Form &amp; Form Handler Details'!$Y:$Y,'[3]Form &amp; Form Handler Details'!BX:BX,"")</f>
        <v>0</v>
      </c>
      <c r="AB165" s="35">
        <f>_xlfn.XLOOKUP($A165,'[3]Form &amp; Form Handler Details'!$Y:$Y,'[3]Form &amp; Form Handler Details'!BY:BY,"")</f>
        <v>0</v>
      </c>
      <c r="AC165" s="35">
        <f>_xlfn.XLOOKUP($A165,'[3]Form &amp; Form Handler Details'!$Y:$Y,'[3]Form &amp; Form Handler Details'!BZ:BZ,"")</f>
        <v>0</v>
      </c>
      <c r="AD165" s="35">
        <f>_xlfn.XLOOKUP($A165,'[3]Form &amp; Form Handler Details'!$Y:$Y,'[3]Form &amp; Form Handler Details'!CA:CA,"")</f>
        <v>0</v>
      </c>
      <c r="AE165" s="35">
        <f>_xlfn.XLOOKUP($A165,'[3]Form &amp; Form Handler Details'!$Y:$Y,'[3]Form &amp; Form Handler Details'!CB:CB,"")</f>
        <v>0</v>
      </c>
      <c r="AF165" s="35">
        <f>_xlfn.XLOOKUP($A165,'[3]Form &amp; Form Handler Details'!$Y:$Y,'[3]Form &amp; Form Handler Details'!CC:CC,"")</f>
        <v>0</v>
      </c>
      <c r="AG165" s="35" t="str">
        <f>_xlfn.XLOOKUP($A165,'[3]Form &amp; Form Handler Details'!$Y:$Y,'[3]Form &amp; Form Handler Details'!CD:CD,"")</f>
        <v>Estimated Annual Sales*
Please select
Less than $250,000
$250,000 - $499,999
$500,000 - $9,999,999
$10,000,000 - $49,999,999
More than $50,000,000</v>
      </c>
      <c r="AH165" s="35" t="str">
        <f>_xlfn.XLOOKUP($A165,'[3]Form &amp; Form Handler Details'!$Y:$Y,'[3]Form &amp; Form Handler Details'!CE:CE,"")</f>
        <v>annualonlinesales</v>
      </c>
      <c r="AI165" s="35" t="str">
        <f>_xlfn.XLOOKUP($A165,'[3]Form &amp; Form Handler Details'!$Y:$Y,'[3]Form &amp; Form Handler Details'!CF:CF,"")</f>
        <v>dropdown</v>
      </c>
      <c r="AJ165" s="35" t="str">
        <f>_xlfn.XLOOKUP($A165,'[3]Form &amp; Form Handler Details'!$Y:$Y,'[3]Form &amp; Form Handler Details'!CG:CG,"")</f>
        <v>This field is required</v>
      </c>
      <c r="AK165" s="35" t="str">
        <f>_xlfn.XLOOKUP($A165,'[3]Form &amp; Form Handler Details'!$Y:$Y,'[3]Form &amp; Form Handler Details'!CH:CH,"")</f>
        <v>Company Website</v>
      </c>
      <c r="AL165" s="35" t="str">
        <f>_xlfn.XLOOKUP($A165,'[3]Form &amp; Form Handler Details'!$Y:$Y,'[3]Form &amp; Form Handler Details'!CI:CI,"")</f>
        <v>companywebsite</v>
      </c>
      <c r="AM165" s="35" t="str">
        <f>_xlfn.XLOOKUP($A165,'[3]Form &amp; Form Handler Details'!$Y:$Y,'[3]Form &amp; Form Handler Details'!CJ:CJ,"")</f>
        <v>text</v>
      </c>
      <c r="AN165" s="35" t="str">
        <f>_xlfn.XLOOKUP($A165,'[3]Form &amp; Form Handler Details'!$Y:$Y,'[3]Form &amp; Form Handler Details'!CK:CK,"")</f>
        <v>This field is required</v>
      </c>
      <c r="AO165" s="35" t="str">
        <f>_xlfn.XLOOKUP($A165,'[3]Form &amp; Form Handler Details'!$Y:$Y,'[3]Form &amp; Form Handler Details'!CL:CL,"")</f>
        <v>Phone Number*</v>
      </c>
      <c r="AP165" s="35" t="str">
        <f>_xlfn.XLOOKUP($A165,'[3]Form &amp; Form Handler Details'!$Y:$Y,'[3]Form &amp; Form Handler Details'!CM:CM,"")</f>
        <v>phonenumber</v>
      </c>
      <c r="AQ165" s="35" t="str">
        <f>_xlfn.XLOOKUP($A165,'[3]Form &amp; Form Handler Details'!$Y:$Y,'[3]Form &amp; Form Handler Details'!CN:CN,"")</f>
        <v>text</v>
      </c>
      <c r="AR165" s="35" t="str">
        <f>_xlfn.XLOOKUP($A165,'[3]Form &amp; Form Handler Details'!$Y:$Y,'[3]Form &amp; Form Handler Details'!CO:CO,"")</f>
        <v>This field is required</v>
      </c>
      <c r="AS165" s="35">
        <f>_xlfn.XLOOKUP($A165,'[3]Form &amp; Form Handler Details'!$Y:$Y,'[3]Form &amp; Form Handler Details'!CP:CP,"")</f>
        <v>0</v>
      </c>
      <c r="AT165" s="35">
        <f>_xlfn.XLOOKUP($A165,'[3]Form &amp; Form Handler Details'!$Y:$Y,'[3]Form &amp; Form Handler Details'!CQ:CQ,"")</f>
        <v>0</v>
      </c>
      <c r="AU165" s="35">
        <f>_xlfn.XLOOKUP($A165,'[3]Form &amp; Form Handler Details'!$Y:$Y,'[3]Form &amp; Form Handler Details'!CR:CR,"")</f>
        <v>0</v>
      </c>
      <c r="AV165" s="35">
        <f>_xlfn.XLOOKUP($A165,'[3]Form &amp; Form Handler Details'!$Y:$Y,'[3]Form &amp; Form Handler Details'!CS:CS,"")</f>
        <v>0</v>
      </c>
      <c r="AW165" s="35" t="str">
        <f>_xlfn.XLOOKUP($A165,'[3]Form &amp; Form Handler Details'!$Y:$Y,'[3]Form &amp; Form Handler Details'!CT:CT,"")</f>
        <v>WebformURL (Hidden)</v>
      </c>
      <c r="AX165" s="35" t="str">
        <f>_xlfn.XLOOKUP($A165,'[3]Form &amp; Form Handler Details'!$Y:$Y,'[3]Form &amp; Form Handler Details'!CU:CU,"")</f>
        <v>webformurl</v>
      </c>
      <c r="AY165" s="35" t="str">
        <f>_xlfn.XLOOKUP($A165,'[3]Form &amp; Form Handler Details'!$Y:$Y,'[3]Form &amp; Form Handler Details'!CV:CV,"")</f>
        <v>Hidden - text</v>
      </c>
      <c r="AZ165" s="35" t="str">
        <f>_xlfn.XLOOKUP($A165,'[3]Form &amp; Form Handler Details'!$Y:$Y,'[3]Form &amp; Form Handler Details'!CW:CW,"")</f>
        <v>gclid* (Hidden)</v>
      </c>
      <c r="BA165" s="35" t="str">
        <f>_xlfn.XLOOKUP($A165,'[3]Form &amp; Form Handler Details'!$Y:$Y,'[3]Form &amp; Form Handler Details'!CX:CX,"")</f>
        <v>gclid</v>
      </c>
      <c r="BB165" s="35" t="str">
        <f>_xlfn.XLOOKUP($A165,'[3]Form &amp; Form Handler Details'!$Y:$Y,'[3]Form &amp; Form Handler Details'!CY:CY,"")</f>
        <v>Hidden - text</v>
      </c>
      <c r="BC165" s="35">
        <f>_xlfn.XLOOKUP($A165,'[3]Form &amp; Form Handler Details'!$Y:$Y,'[3]Form &amp; Form Handler Details'!CZ:CZ,"")</f>
        <v>0</v>
      </c>
      <c r="BD165" s="35">
        <f>_xlfn.XLOOKUP($A165,'[3]Form &amp; Form Handler Details'!$Y:$Y,'[3]Form &amp; Form Handler Details'!DA:DA,"")</f>
        <v>0</v>
      </c>
      <c r="BE165" s="35">
        <f>_xlfn.XLOOKUP($A165,'[3]Form &amp; Form Handler Details'!$Y:$Y,'[3]Form &amp; Form Handler Details'!DB:DB,"")</f>
        <v>0</v>
      </c>
      <c r="BF165" s="35">
        <f>_xlfn.XLOOKUP($A165,'[3]Form &amp; Form Handler Details'!$Y:$Y,'[3]Form &amp; Form Handler Details'!DC:DC,"")</f>
        <v>0</v>
      </c>
      <c r="BG165" s="35">
        <f>_xlfn.XLOOKUP($A165,'[3]Form &amp; Form Handler Details'!$Y:$Y,'[3]Form &amp; Form Handler Details'!DD:DD,"")</f>
        <v>0</v>
      </c>
      <c r="BH165" s="35">
        <f>_xlfn.XLOOKUP($A165,'[3]Form &amp; Form Handler Details'!$Y:$Y,'[3]Form &amp; Form Handler Details'!DE:DE,"")</f>
        <v>0</v>
      </c>
      <c r="BI165" s="35">
        <f>_xlfn.XLOOKUP($A165,'[3]Form &amp; Form Handler Details'!$Y:$Y,'[3]Form &amp; Form Handler Details'!DF:DF,"")</f>
        <v>0</v>
      </c>
      <c r="BJ165" s="35" t="str">
        <f>_xlfn.XLOOKUP($A165,'[3]Form &amp; Form Handler Details'!$Y:$Y,'[3]Form &amp; Form Handler Details'!DG:DG,"")</f>
        <v>Do you already have a PayPal Business account?*
Please select
Yes
no</v>
      </c>
      <c r="BK165" s="35" t="str">
        <f>_xlfn.XLOOKUP($A165,'[3]Form &amp; Form Handler Details'!$Y:$Y,'[3]Form &amp; Form Handler Details'!DH:DH,"")</f>
        <v>doyoualreadyhaveapaypalbusinessaccount</v>
      </c>
      <c r="BL165" s="35" t="str">
        <f>_xlfn.XLOOKUP($A165,'[3]Form &amp; Form Handler Details'!$Y:$Y,'[3]Form &amp; Form Handler Details'!DI:DI,"")</f>
        <v>dropdown</v>
      </c>
      <c r="BM165" s="35" t="str">
        <f>_xlfn.XLOOKUP($A165,'[3]Form &amp; Form Handler Details'!$Y:$Y,'[3]Form &amp; Form Handler Details'!DJ:DJ,"")</f>
        <v>This field is required</v>
      </c>
      <c r="BN165" s="35" t="str">
        <f>_xlfn.XLOOKUP($A165,'[3]Form &amp; Form Handler Details'!$Y:$Y,'[3]Form &amp; Form Handler Details'!DK:DK,"")</f>
        <v>What do you need help with?*
Dependent on Do you have a paypal business account
My account
Another PayPal product</v>
      </c>
      <c r="BO165" s="35" t="str">
        <f>_xlfn.XLOOKUP($A165,'[3]Form &amp; Form Handler Details'!$Y:$Y,'[3]Form &amp; Form Handler Details'!DL:DL,"")</f>
        <v>whatdoyouneedhelpwith</v>
      </c>
      <c r="BP165" s="35" t="str">
        <f>_xlfn.XLOOKUP($A165,'[3]Form &amp; Form Handler Details'!$Y:$Y,'[3]Form &amp; Form Handler Details'!DM:DM,"")</f>
        <v>radio button</v>
      </c>
      <c r="BQ165" s="35" t="str">
        <f>_xlfn.XLOOKUP($A165,'[3]Form &amp; Form Handler Details'!$Y:$Y,'[3]Form &amp; Form Handler Details'!DN:DN,"")</f>
        <v>This field is required</v>
      </c>
      <c r="BR165" s="35" t="str">
        <f>_xlfn.XLOOKUP($A165,'[3]Form &amp; Form Handler Details'!$Y:$Y,'[3]Form &amp; Form Handler Details'!DO:DO,"")</f>
        <v>Country*
Please select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Vietnam
Wallis and Futuna
Western Sahara
Yemen
Zambia
Zimbabwe</v>
      </c>
      <c r="BS165" s="35">
        <f>_xlfn.XLOOKUP($A165,'[3]Form &amp; Form Handler Details'!$Y:$Y,'[3]Form &amp; Form Handler Details'!DP:DP,"")</f>
        <v>0</v>
      </c>
      <c r="BT165" s="35" t="str">
        <f>_xlfn.XLOOKUP($A165,'[3]Form &amp; Form Handler Details'!$Y:$Y,'[3]Form &amp; Form Handler Details'!DQ:DQ,"")</f>
        <v>country</v>
      </c>
      <c r="BU165" s="35" t="str">
        <f>_xlfn.XLOOKUP($A165,'[3]Form &amp; Form Handler Details'!$Y:$Y,'[3]Form &amp; Form Handler Details'!DR:DR,"")</f>
        <v>dropdown</v>
      </c>
      <c r="BV165" s="35" t="str">
        <f>_xlfn.XLOOKUP($A165,'[3]Form &amp; Form Handler Details'!$Y:$Y,'[3]Form &amp; Form Handler Details'!DS:DS,"")</f>
        <v>This field is required</v>
      </c>
      <c r="BW165" s="35" t="str">
        <f>_xlfn.XLOOKUP($A165,'[3]Form &amp; Form Handler Details'!$Y:$Y,'[3]Form &amp; Form Handler Details'!DT:DT,"")</f>
        <v>HoneyPot</v>
      </c>
      <c r="BX165" s="35" t="str">
        <f>_xlfn.XLOOKUP($A165,'[3]Form &amp; Form Handler Details'!$Y:$Y,'[3]Form &amp; Form Handler Details'!DU:DU,"")</f>
        <v>pardot_extra_field</v>
      </c>
      <c r="BY165" s="35" t="str">
        <f>_xlfn.XLOOKUP($A165,'[3]Form &amp; Form Handler Details'!$Y:$Y,'[3]Form &amp; Form Handler Details'!DV:DV,"")</f>
        <v>Hidden</v>
      </c>
      <c r="BZ165" s="35">
        <f>_xlfn.XLOOKUP($A165,'[3]Form &amp; Form Handler Details'!$Y:$Y,'[3]Form &amp; Form Handler Details'!DW:DW,"")</f>
        <v>0</v>
      </c>
      <c r="CA165" s="35">
        <f>_xlfn.XLOOKUP($A165,'[3]Form &amp; Form Handler Details'!$Y:$Y,'[3]Form &amp; Form Handler Details'!DX:DX,"")</f>
        <v>0</v>
      </c>
      <c r="CB165" s="35">
        <f>_xlfn.XLOOKUP($A165,'[3]Form &amp; Form Handler Details'!$Y:$Y,'[3]Form &amp; Form Handler Details'!DY:DY,"")</f>
        <v>0</v>
      </c>
      <c r="CC165" s="35">
        <f>_xlfn.XLOOKUP($A165,'[3]Form &amp; Form Handler Details'!$Y:$Y,'[3]Form &amp; Form Handler Details'!DZ:DZ,"")</f>
        <v>0</v>
      </c>
      <c r="CD165" s="35">
        <f>_xlfn.XLOOKUP($A165,'[3]Form &amp; Form Handler Details'!$Y:$Y,'[3]Form &amp; Form Handler Details'!EA:EA,"")</f>
        <v>0</v>
      </c>
      <c r="CE165" s="35">
        <f>_xlfn.XLOOKUP($A165,'[3]Form &amp; Form Handler Details'!$Y:$Y,'[3]Form &amp; Form Handler Details'!EB:EB,"")</f>
        <v>0</v>
      </c>
      <c r="CF165" s="35">
        <f>_xlfn.XLOOKUP($A165,'[3]Form &amp; Form Handler Details'!$Y:$Y,'[3]Form &amp; Form Handler Details'!EC:EC,"")</f>
        <v>0</v>
      </c>
      <c r="CG165" s="35">
        <f>_xlfn.XLOOKUP($A165,'[3]Form &amp; Form Handler Details'!$Y:$Y,'[3]Form &amp; Form Handler Details'!ED:ED,"")</f>
        <v>0</v>
      </c>
      <c r="CH165" s="35">
        <f>_xlfn.XLOOKUP($A165,'[3]Form &amp; Form Handler Details'!$Y:$Y,'[3]Form &amp; Form Handler Details'!EE:EE,"")</f>
        <v>0</v>
      </c>
      <c r="CI165" s="35">
        <f>_xlfn.XLOOKUP($A165,'[3]Form &amp; Form Handler Details'!$Y:$Y,'[3]Form &amp; Form Handler Details'!EF:EF,"")</f>
        <v>0</v>
      </c>
      <c r="CJ165" s="35">
        <f>_xlfn.XLOOKUP($A165,'[3]Form &amp; Form Handler Details'!$Y:$Y,'[3]Form &amp; Form Handler Details'!EG:EG,"")</f>
        <v>0</v>
      </c>
      <c r="CK165" s="35">
        <f>_xlfn.XLOOKUP($A165,'[3]Form &amp; Form Handler Details'!$Y:$Y,'[3]Form &amp; Form Handler Details'!EH:EH,"")</f>
        <v>0</v>
      </c>
      <c r="CL165" s="35">
        <f>_xlfn.XLOOKUP($A165,'[3]Form &amp; Form Handler Details'!$Y:$Y,'[3]Form &amp; Form Handler Details'!EI:EI,"")</f>
        <v>0</v>
      </c>
      <c r="CM165" s="35">
        <f>_xlfn.XLOOKUP($A165,'[3]Form &amp; Form Handler Details'!$Y:$Y,'[3]Form &amp; Form Handler Details'!EJ:EJ,"")</f>
        <v>0</v>
      </c>
      <c r="CN165" s="35">
        <f>_xlfn.XLOOKUP($A165,'[3]Form &amp; Form Handler Details'!$Y:$Y,'[3]Form &amp; Form Handler Details'!EK:EK,"")</f>
        <v>0</v>
      </c>
      <c r="CO165" s="35">
        <f>_xlfn.XLOOKUP($A165,'[3]Form &amp; Form Handler Details'!$Y:$Y,'[3]Form &amp; Form Handler Details'!EL:EL,"")</f>
        <v>0</v>
      </c>
      <c r="CP165" s="35">
        <f>_xlfn.XLOOKUP($A165,'[3]Form &amp; Form Handler Details'!$Y:$Y,'[3]Form &amp; Form Handler Details'!EM:EM,"")</f>
        <v>0</v>
      </c>
      <c r="CQ165" s="35" t="str">
        <f>_xlfn.XLOOKUP($A165,'[3]Form &amp; Form Handler Details'!$Y:$Y,'[3]Form &amp; Form Handler Details'!EN:EN,"")</f>
        <v>I have read and accepted the PayPal Privacy Policy. I consent to PayPal contacting me by phone or by email, and to sending me product or industry information relevant to my query. I know I can unsubscribe at any time.</v>
      </c>
      <c r="CR165" s="35" t="str">
        <f>_xlfn.XLOOKUP($A165,'[3]Form &amp; Form Handler Details'!$Y:$Y,'[3]Form &amp; Form Handler Details'!EO:EO,"")</f>
        <v>privacyconsent</v>
      </c>
      <c r="CS165" s="35" t="str">
        <f>_xlfn.XLOOKUP($A165,'[3]Form &amp; Form Handler Details'!$Y:$Y,'[3]Form &amp; Form Handler Details'!EP:EP,"")</f>
        <v>checkbox</v>
      </c>
      <c r="CT165" s="35" t="str">
        <f>_xlfn.XLOOKUP($A165,'[3]Form &amp; Form Handler Details'!$Y:$Y,'[3]Form &amp; Form Handler Details'!EQ:EQ,"")</f>
        <v>This field is required</v>
      </c>
      <c r="CU165" s="35">
        <f>_xlfn.XLOOKUP($A165,'[3]Form &amp; Form Handler Details'!$Y:$Y,'[3]Form &amp; Form Handler Details'!ER:ER,"")</f>
        <v>0</v>
      </c>
      <c r="CV165" s="35">
        <f>_xlfn.XLOOKUP($A165,'[3]Form &amp; Form Handler Details'!$Y:$Y,'[3]Form &amp; Form Handler Details'!ES:ES,"")</f>
        <v>0</v>
      </c>
      <c r="CW165" s="35">
        <f>_xlfn.XLOOKUP($A165,'[3]Form &amp; Form Handler Details'!$Y:$Y,'[3]Form &amp; Form Handler Details'!ET:ET,"")</f>
        <v>0</v>
      </c>
      <c r="CX165" s="35">
        <f>_xlfn.XLOOKUP($A165,'[3]Form &amp; Form Handler Details'!$Y:$Y,'[3]Form &amp; Form Handler Details'!EU:EU,"")</f>
        <v>0</v>
      </c>
      <c r="CY165" s="35">
        <f>_xlfn.XLOOKUP($A165,'[3]Form &amp; Form Handler Details'!$Y:$Y,'[3]Form &amp; Form Handler Details'!EV:EV,"")</f>
        <v>0</v>
      </c>
      <c r="CZ165" s="35">
        <f>_xlfn.XLOOKUP($A165,'[3]Form &amp; Form Handler Details'!$Y:$Y,'[3]Form &amp; Form Handler Details'!EW:EW,"")</f>
        <v>0</v>
      </c>
      <c r="DA165" s="35">
        <f>_xlfn.XLOOKUP($A165,'[3]Form &amp; Form Handler Details'!$Y:$Y,'[3]Form &amp; Form Handler Details'!EX:EX,"")</f>
        <v>0</v>
      </c>
      <c r="DB165" s="35">
        <f>_xlfn.XLOOKUP($A165,'[3]Form &amp; Form Handler Details'!$Y:$Y,'[3]Form &amp; Form Handler Details'!EY:EY,"")</f>
        <v>0</v>
      </c>
      <c r="DC165" s="35">
        <f>_xlfn.XLOOKUP($A165,'[3]Form &amp; Form Handler Details'!$Y:$Y,'[3]Form &amp; Form Handler Details'!EZ:EZ,"")</f>
        <v>0</v>
      </c>
      <c r="DD165" s="35">
        <f>_xlfn.XLOOKUP($A165,'[3]Form &amp; Form Handler Details'!$Y:$Y,'[3]Form &amp; Form Handler Details'!FA:FA,"")</f>
        <v>0</v>
      </c>
      <c r="DE165" s="35">
        <f>_xlfn.XLOOKUP($A165,'[3]Form &amp; Form Handler Details'!$Y:$Y,'[3]Form &amp; Form Handler Details'!FB:FB,"")</f>
        <v>0</v>
      </c>
      <c r="DF165" s="35">
        <f>_xlfn.XLOOKUP($A165,'[3]Form &amp; Form Handler Details'!$Y:$Y,'[3]Form &amp; Form Handler Details'!FC:FC,"")</f>
        <v>0</v>
      </c>
      <c r="DG165" s="35">
        <f>_xlfn.XLOOKUP($A165,'[3]Form &amp; Form Handler Details'!$Y:$Y,'[3]Form &amp; Form Handler Details'!FD:FD,"")</f>
        <v>0</v>
      </c>
      <c r="DH165" s="35">
        <f>_xlfn.XLOOKUP($A165,'[3]Form &amp; Form Handler Details'!$Y:$Y,'[3]Form &amp; Form Handler Details'!FE:FE,"")</f>
        <v>0</v>
      </c>
      <c r="DI165" s="35">
        <f>_xlfn.XLOOKUP($A165,'[3]Form &amp; Form Handler Details'!$Y:$Y,'[3]Form &amp; Form Handler Details'!FF:FF,"")</f>
        <v>0</v>
      </c>
      <c r="DJ165" s="35">
        <f>_xlfn.XLOOKUP($A165,'[3]Form &amp; Form Handler Details'!$Y:$Y,'[3]Form &amp; Form Handler Details'!FG:FG,"")</f>
        <v>0</v>
      </c>
      <c r="DK165" s="35">
        <f>_xlfn.XLOOKUP($A165,'[3]Form &amp; Form Handler Details'!$Y:$Y,'[3]Form &amp; Form Handler Details'!FH:FH,"")</f>
        <v>0</v>
      </c>
      <c r="DL165" s="35">
        <f>_xlfn.XLOOKUP($A165,'[3]Form &amp; Form Handler Details'!$Y:$Y,'[3]Form &amp; Form Handler Details'!FI:FI,"")</f>
        <v>0</v>
      </c>
      <c r="DM165" s="35">
        <f>_xlfn.XLOOKUP($A165,'[3]Form &amp; Form Handler Details'!$Y:$Y,'[3]Form &amp; Form Handler Details'!FJ:FJ,"")</f>
        <v>0</v>
      </c>
      <c r="DN165" s="35">
        <f>_xlfn.XLOOKUP($A165,'[3]Form &amp; Form Handler Details'!$Y:$Y,'[3]Form &amp; Form Handler Details'!FK:FK,"")</f>
        <v>0</v>
      </c>
      <c r="DO165" s="35">
        <f>_xlfn.XLOOKUP($A165,'[3]Form &amp; Form Handler Details'!$Y:$Y,'[3]Form &amp; Form Handler Details'!FL:FL,"")</f>
        <v>0</v>
      </c>
      <c r="DP165" s="35">
        <f>_xlfn.XLOOKUP($A165,'[3]Form &amp; Form Handler Details'!$Y:$Y,'[3]Form &amp; Form Handler Details'!FM:FM,"")</f>
        <v>0</v>
      </c>
      <c r="DQ165" s="35">
        <f>_xlfn.XLOOKUP($A165,'[3]Form &amp; Form Handler Details'!$Y:$Y,'[3]Form &amp; Form Handler Details'!FN:FN,"")</f>
        <v>0</v>
      </c>
      <c r="DR165" s="35">
        <f>_xlfn.XLOOKUP($A165,'[3]Form &amp; Form Handler Details'!$Y:$Y,'[3]Form &amp; Form Handler Details'!FO:FO,"")</f>
        <v>0</v>
      </c>
      <c r="DS165" s="35">
        <f>_xlfn.XLOOKUP($A165,'[3]Form &amp; Form Handler Details'!$Y:$Y,'[3]Form &amp; Form Handler Details'!FP:FP,"")</f>
        <v>0</v>
      </c>
      <c r="DT165" s="35">
        <f>_xlfn.XLOOKUP($A165,'[3]Form &amp; Form Handler Details'!$Y:$Y,'[3]Form &amp; Form Handler Details'!FQ:FQ,"")</f>
        <v>0</v>
      </c>
      <c r="DU165" s="35">
        <f>_xlfn.XLOOKUP($A165,'[3]Form &amp; Form Handler Details'!$Y:$Y,'[3]Form &amp; Form Handler Details'!FR:FR,"")</f>
        <v>0</v>
      </c>
      <c r="DV165" s="35">
        <f>_xlfn.XLOOKUP($A165,'[3]Form &amp; Form Handler Details'!$Y:$Y,'[3]Form &amp; Form Handler Details'!FS:FS,"")</f>
        <v>0</v>
      </c>
      <c r="DW165" s="35">
        <f>_xlfn.XLOOKUP($A165,'[3]Form &amp; Form Handler Details'!$Y:$Y,'[3]Form &amp; Form Handler Details'!FT:FT,"")</f>
        <v>0</v>
      </c>
      <c r="DX165" s="35">
        <f>_xlfn.XLOOKUP($A165,'[3]Form &amp; Form Handler Details'!$Y:$Y,'[3]Form &amp; Form Handler Details'!FU:FU,"")</f>
        <v>0</v>
      </c>
      <c r="DY165" s="35">
        <f>_xlfn.XLOOKUP($A165,'[3]Form &amp; Form Handler Details'!$Y:$Y,'[3]Form &amp; Form Handler Details'!FV:FV,"")</f>
        <v>0</v>
      </c>
      <c r="DZ165" s="35">
        <f>_xlfn.XLOOKUP($A165,'[3]Form &amp; Form Handler Details'!$Y:$Y,'[3]Form &amp; Form Handler Details'!FW:FW,"")</f>
        <v>0</v>
      </c>
      <c r="EA165" s="35">
        <f>_xlfn.XLOOKUP($A165,'[3]Form &amp; Form Handler Details'!$Y:$Y,'[3]Form &amp; Form Handler Details'!FX:FX,"")</f>
        <v>0</v>
      </c>
      <c r="EB165" s="35">
        <f>_xlfn.XLOOKUP($A165,'[3]Form &amp; Form Handler Details'!$Y:$Y,'[3]Form &amp; Form Handler Details'!FY:FY,"")</f>
        <v>0</v>
      </c>
      <c r="EC165" s="35">
        <f>_xlfn.XLOOKUP($A165,'[3]Form &amp; Form Handler Details'!$Y:$Y,'[3]Form &amp; Form Handler Details'!FZ:FZ,"")</f>
        <v>0</v>
      </c>
      <c r="ED165" s="35">
        <f>_xlfn.XLOOKUP($A165,'[3]Form &amp; Form Handler Details'!$Y:$Y,'[3]Form &amp; Form Handler Details'!GA:GA,"")</f>
        <v>0</v>
      </c>
      <c r="EE165" s="35">
        <f>_xlfn.XLOOKUP($A165,'[3]Form &amp; Form Handler Details'!$Y:$Y,'[3]Form &amp; Form Handler Details'!GB:GB,"")</f>
        <v>0</v>
      </c>
      <c r="EF165" s="35">
        <f>_xlfn.XLOOKUP($A165,'[3]Form &amp; Form Handler Details'!$Y:$Y,'[3]Form &amp; Form Handler Details'!GC:GC,"")</f>
        <v>0</v>
      </c>
      <c r="EG165" s="35">
        <f>_xlfn.XLOOKUP($A165,'[3]Form &amp; Form Handler Details'!$Y:$Y,'[3]Form &amp; Form Handler Details'!GD:GD,"")</f>
        <v>0</v>
      </c>
      <c r="EH165" s="35">
        <f>_xlfn.XLOOKUP($A165,'[3]Form &amp; Form Handler Details'!$Y:$Y,'[3]Form &amp; Form Handler Details'!GE:GE,"")</f>
        <v>0</v>
      </c>
      <c r="EI165" s="35">
        <f>_xlfn.XLOOKUP($A165,'[3]Form &amp; Form Handler Details'!$Y:$Y,'[3]Form &amp; Form Handler Details'!GF:GF,"")</f>
        <v>0</v>
      </c>
      <c r="EJ165" s="35">
        <f>_xlfn.XLOOKUP($A165,'[3]Form &amp; Form Handler Details'!$Y:$Y,'[3]Form &amp; Form Handler Details'!GG:GG,"")</f>
        <v>0</v>
      </c>
      <c r="EK165" s="35">
        <f>_xlfn.XLOOKUP($A165,'[3]Form &amp; Form Handler Details'!$Y:$Y,'[3]Form &amp; Form Handler Details'!GH:GH,"")</f>
        <v>0</v>
      </c>
      <c r="EL165" s="35">
        <f>_xlfn.XLOOKUP($A165,'[3]Form &amp; Form Handler Details'!$Y:$Y,'[3]Form &amp; Form Handler Details'!GI:GI,"")</f>
        <v>0</v>
      </c>
      <c r="EM165" s="35">
        <f>_xlfn.XLOOKUP($A165,'[3]Form &amp; Form Handler Details'!$Y:$Y,'[3]Form &amp; Form Handler Details'!GJ:GJ,"")</f>
        <v>0</v>
      </c>
      <c r="EN165" s="35">
        <f>_xlfn.XLOOKUP($A165,'[3]Form &amp; Form Handler Details'!$Y:$Y,'[3]Form &amp; Form Handler Details'!GK:GK,"")</f>
        <v>0</v>
      </c>
      <c r="EO165" s="35">
        <f>_xlfn.XLOOKUP($A165,'[3]Form &amp; Form Handler Details'!$Y:$Y,'[3]Form &amp; Form Handler Details'!GL:GL,"")</f>
        <v>0</v>
      </c>
      <c r="EP165" s="35">
        <f>_xlfn.XLOOKUP($A165,'[3]Form &amp; Form Handler Details'!$Y:$Y,'[3]Form &amp; Form Handler Details'!GM:GM,"")</f>
        <v>0</v>
      </c>
      <c r="EQ165" s="35">
        <f>_xlfn.XLOOKUP($A165,'[3]Form &amp; Form Handler Details'!$Y:$Y,'[3]Form &amp; Form Handler Details'!GN:GN,"")</f>
        <v>0</v>
      </c>
      <c r="ER165" s="35">
        <f>_xlfn.XLOOKUP($A165,'[3]Form &amp; Form Handler Details'!$Y:$Y,'[3]Form &amp; Form Handler Details'!GO:GO,"")</f>
        <v>0</v>
      </c>
      <c r="ES165" s="35">
        <f>_xlfn.XLOOKUP($A165,'[3]Form &amp; Form Handler Details'!$Y:$Y,'[3]Form &amp; Form Handler Details'!GP:GP,"")</f>
        <v>0</v>
      </c>
      <c r="ET165" s="35">
        <f>_xlfn.XLOOKUP($A165,'[3]Form &amp; Form Handler Details'!$Y:$Y,'[3]Form &amp; Form Handler Details'!GQ:GQ,"")</f>
        <v>0</v>
      </c>
      <c r="EU165" s="35">
        <f>_xlfn.XLOOKUP($A165,'[3]Form &amp; Form Handler Details'!$Y:$Y,'[3]Form &amp; Form Handler Details'!GR:GR,"")</f>
        <v>0</v>
      </c>
      <c r="EV165" s="35">
        <f>_xlfn.XLOOKUP($A165,'[3]Form &amp; Form Handler Details'!$Y:$Y,'[3]Form &amp; Form Handler Details'!GS:GS,"")</f>
        <v>0</v>
      </c>
      <c r="EW165" s="35">
        <f>_xlfn.XLOOKUP($A165,'[3]Form &amp; Form Handler Details'!$Y:$Y,'[3]Form &amp; Form Handler Details'!GT:GT,"")</f>
        <v>0</v>
      </c>
      <c r="EX165" s="35">
        <f>_xlfn.XLOOKUP($A165,'[3]Form &amp; Form Handler Details'!$Y:$Y,'[3]Form &amp; Form Handler Details'!GU:GU,"")</f>
        <v>0</v>
      </c>
      <c r="EY165" s="35">
        <f>_xlfn.XLOOKUP($A165,'[3]Form &amp; Form Handler Details'!$Y:$Y,'[3]Form &amp; Form Handler Details'!GV:GV,"")</f>
        <v>0</v>
      </c>
      <c r="EZ165" s="35">
        <f>_xlfn.XLOOKUP($A165,'[3]Form &amp; Form Handler Details'!$Y:$Y,'[3]Form &amp; Form Handler Details'!GW:GW,"")</f>
        <v>0</v>
      </c>
      <c r="FA165" s="35">
        <f>_xlfn.XLOOKUP($A165,'[3]Form &amp; Form Handler Details'!$Y:$Y,'[3]Form &amp; Form Handler Details'!GX:GX,"")</f>
        <v>0</v>
      </c>
      <c r="FB165" s="35">
        <f>_xlfn.XLOOKUP($A165,'[3]Form &amp; Form Handler Details'!$Y:$Y,'[3]Form &amp; Form Handler Details'!GY:GY,"")</f>
        <v>0</v>
      </c>
      <c r="FC165" s="35">
        <f>_xlfn.XLOOKUP($A165,'[3]Form &amp; Form Handler Details'!$Y:$Y,'[3]Form &amp; Form Handler Details'!GZ:GZ,"")</f>
        <v>0</v>
      </c>
      <c r="FD165" s="35">
        <f>_xlfn.XLOOKUP($A165,'[3]Form &amp; Form Handler Details'!$Y:$Y,'[3]Form &amp; Form Handler Details'!HA:HA,"")</f>
        <v>0</v>
      </c>
      <c r="FE165" s="35">
        <f>_xlfn.XLOOKUP($A165,'[3]Form &amp; Form Handler Details'!$Y:$Y,'[3]Form &amp; Form Handler Details'!HB:HB,"")</f>
        <v>0</v>
      </c>
      <c r="FF165" s="35">
        <f>_xlfn.XLOOKUP($A165,'[3]Form &amp; Form Handler Details'!$Y:$Y,'[3]Form &amp; Form Handler Details'!HC:HC,"")</f>
        <v>0</v>
      </c>
      <c r="FG165" s="35">
        <f>_xlfn.XLOOKUP($A165,'[3]Form &amp; Form Handler Details'!$Y:$Y,'[3]Form &amp; Form Handler Details'!HD:HD,"")</f>
        <v>0</v>
      </c>
      <c r="FH165" s="35">
        <f>_xlfn.XLOOKUP($A165,'[3]Form &amp; Form Handler Details'!$Y:$Y,'[3]Form &amp; Form Handler Details'!HE:HE,"")</f>
        <v>0</v>
      </c>
      <c r="FI165" s="35">
        <f>_xlfn.XLOOKUP($A165,'[3]Form &amp; Form Handler Details'!$Y:$Y,'[3]Form &amp; Form Handler Details'!HF:HF,"")</f>
        <v>0</v>
      </c>
      <c r="FJ165" s="35">
        <f>_xlfn.XLOOKUP($A165,'[3]Form &amp; Form Handler Details'!$Y:$Y,'[3]Form &amp; Form Handler Details'!HG:HG,"")</f>
        <v>0</v>
      </c>
      <c r="FK165" s="35">
        <f>_xlfn.XLOOKUP($A165,'[3]Form &amp; Form Handler Details'!$Y:$Y,'[3]Form &amp; Form Handler Details'!HH:HH,"")</f>
        <v>0</v>
      </c>
      <c r="FL165" s="35">
        <f>_xlfn.XLOOKUP($A165,'[3]Form &amp; Form Handler Details'!$Y:$Y,'[3]Form &amp; Form Handler Details'!HI:HI,"")</f>
        <v>0</v>
      </c>
      <c r="FM165" s="35">
        <f>_xlfn.XLOOKUP($A165,'[3]Form &amp; Form Handler Details'!$Y:$Y,'[3]Form &amp; Form Handler Details'!HJ:HJ,"")</f>
        <v>0</v>
      </c>
      <c r="FN165" s="35">
        <f>_xlfn.XLOOKUP($A165,'[3]Form &amp; Form Handler Details'!$Y:$Y,'[3]Form &amp; Form Handler Details'!HK:HK,"")</f>
        <v>0</v>
      </c>
      <c r="FO165" s="35">
        <f>_xlfn.XLOOKUP($A165,'[3]Form &amp; Form Handler Details'!$Y:$Y,'[3]Form &amp; Form Handler Details'!HL:HL,"")</f>
        <v>0</v>
      </c>
      <c r="FP165" s="35">
        <f>_xlfn.XLOOKUP($A165,'[3]Form &amp; Form Handler Details'!$Y:$Y,'[3]Form &amp; Form Handler Details'!HM:HM,"")</f>
        <v>0</v>
      </c>
      <c r="FQ165" s="35">
        <f>_xlfn.XLOOKUP($A165,'[3]Form &amp; Form Handler Details'!$Y:$Y,'[3]Form &amp; Form Handler Details'!HN:HN,"")</f>
        <v>0</v>
      </c>
      <c r="FR165" s="35">
        <f>_xlfn.XLOOKUP($A165,'[3]Form &amp; Form Handler Details'!$Y:$Y,'[3]Form &amp; Form Handler Details'!HO:HO,"")</f>
        <v>0</v>
      </c>
      <c r="FS165" s="35">
        <f>_xlfn.XLOOKUP($A165,'[3]Form &amp; Form Handler Details'!$Y:$Y,'[3]Form &amp; Form Handler Details'!HP:HP,"")</f>
        <v>0</v>
      </c>
      <c r="FT165" s="35">
        <f>_xlfn.XLOOKUP($A165,'[3]Form &amp; Form Handler Details'!$Y:$Y,'[3]Form &amp; Form Handler Details'!HQ:HQ,"")</f>
        <v>0</v>
      </c>
      <c r="FU165" s="35">
        <f>_xlfn.XLOOKUP($A165,'[3]Form &amp; Form Handler Details'!$Y:$Y,'[3]Form &amp; Form Handler Details'!HR:HR,"")</f>
        <v>0</v>
      </c>
      <c r="FV165" s="35">
        <f>_xlfn.XLOOKUP($A165,'[3]Form &amp; Form Handler Details'!$Y:$Y,'[3]Form &amp; Form Handler Details'!HS:HS,"")</f>
        <v>0</v>
      </c>
      <c r="FW165" s="35">
        <f>_xlfn.XLOOKUP($A165,'[3]Form &amp; Form Handler Details'!$Y:$Y,'[3]Form &amp; Form Handler Details'!HT:HT,"")</f>
        <v>0</v>
      </c>
      <c r="FX165" s="35">
        <f>_xlfn.XLOOKUP($A165,'[3]Form &amp; Form Handler Details'!$Y:$Y,'[3]Form &amp; Form Handler Details'!HU:HU,"")</f>
        <v>0</v>
      </c>
      <c r="FY165" s="35">
        <f>_xlfn.XLOOKUP($A165,'[3]Form &amp; Form Handler Details'!$Y:$Y,'[3]Form &amp; Form Handler Details'!HV:HV,"")</f>
        <v>0</v>
      </c>
      <c r="FZ165" s="35">
        <f>_xlfn.XLOOKUP($A165,'[3]Form &amp; Form Handler Details'!$Y:$Y,'[3]Form &amp; Form Handler Details'!HW:HW,"")</f>
        <v>0</v>
      </c>
      <c r="GA165" s="35">
        <f>_xlfn.XLOOKUP($A165,'[3]Form &amp; Form Handler Details'!$Y:$Y,'[3]Form &amp; Form Handler Details'!HX:HX,"")</f>
        <v>0</v>
      </c>
      <c r="GB165" s="35">
        <f>_xlfn.XLOOKUP($A165,'[3]Form &amp; Form Handler Details'!$Y:$Y,'[3]Form &amp; Form Handler Details'!HY:HY,"")</f>
        <v>0</v>
      </c>
      <c r="GC165" s="35">
        <f>_xlfn.XLOOKUP($A165,'[3]Form &amp; Form Handler Details'!$Y:$Y,'[3]Form &amp; Form Handler Details'!HZ:HZ,"")</f>
        <v>0</v>
      </c>
      <c r="GD165" s="35">
        <f>_xlfn.XLOOKUP($A165,'[3]Form &amp; Form Handler Details'!$Y:$Y,'[3]Form &amp; Form Handler Details'!IA:IA,"")</f>
        <v>0</v>
      </c>
      <c r="GE165" s="35">
        <f>_xlfn.XLOOKUP($A165,'[3]Form &amp; Form Handler Details'!$Y:$Y,'[3]Form &amp; Form Handler Details'!IB:IB,"")</f>
        <v>0</v>
      </c>
      <c r="GF165" s="35">
        <f>_xlfn.XLOOKUP($A165,'[3]Form &amp; Form Handler Details'!$Y:$Y,'[3]Form &amp; Form Handler Details'!IC:IC,"")</f>
        <v>0</v>
      </c>
      <c r="GG165" s="35">
        <f>_xlfn.XLOOKUP($A165,'[3]Form &amp; Form Handler Details'!$Y:$Y,'[3]Form &amp; Form Handler Details'!ID:ID,"")</f>
        <v>0</v>
      </c>
      <c r="GH165" s="35">
        <f>_xlfn.XLOOKUP($A165,'[3]Form &amp; Form Handler Details'!$Y:$Y,'[3]Form &amp; Form Handler Details'!IE:IE,"")</f>
        <v>0</v>
      </c>
      <c r="GI165" s="35">
        <f>_xlfn.XLOOKUP($A165,'[3]Form &amp; Form Handler Details'!$Y:$Y,'[3]Form &amp; Form Handler Details'!IF:IF,"")</f>
        <v>0</v>
      </c>
      <c r="GJ165" s="35">
        <f>_xlfn.XLOOKUP($A165,'[3]Form &amp; Form Handler Details'!$Y:$Y,'[3]Form &amp; Form Handler Details'!IG:IG,"")</f>
        <v>0</v>
      </c>
      <c r="GK165" s="35">
        <f>_xlfn.XLOOKUP($A165,'[3]Form &amp; Form Handler Details'!$Y:$Y,'[3]Form &amp; Form Handler Details'!IH:IH,"")</f>
        <v>0</v>
      </c>
      <c r="GL165" s="35">
        <f>_xlfn.XLOOKUP($A165,'[3]Form &amp; Form Handler Details'!$Y:$Y,'[3]Form &amp; Form Handler Details'!II:II,"")</f>
        <v>0</v>
      </c>
      <c r="GM165" s="35">
        <f>_xlfn.XLOOKUP($A165,'[3]Form &amp; Form Handler Details'!$Y:$Y,'[3]Form &amp; Form Handler Details'!IJ:IJ,"")</f>
        <v>0</v>
      </c>
      <c r="GN165" s="35">
        <f>_xlfn.XLOOKUP($A165,'[3]Form &amp; Form Handler Details'!$Y:$Y,'[3]Form &amp; Form Handler Details'!IK:IK,"")</f>
        <v>0</v>
      </c>
      <c r="GO165" s="35">
        <f>_xlfn.XLOOKUP($A165,'[3]Form &amp; Form Handler Details'!$Y:$Y,'[3]Form &amp; Form Handler Details'!IL:IL,"")</f>
        <v>0</v>
      </c>
      <c r="GP165" s="35">
        <f>_xlfn.XLOOKUP($A165,'[3]Form &amp; Form Handler Details'!$Y:$Y,'[3]Form &amp; Form Handler Details'!IM:IM,"")</f>
        <v>0</v>
      </c>
      <c r="GQ165" s="35">
        <f>_xlfn.XLOOKUP($A165,'[3]Form &amp; Form Handler Details'!$Y:$Y,'[3]Form &amp; Form Handler Details'!IN:IN,"")</f>
        <v>0</v>
      </c>
      <c r="GR165" s="35">
        <f>_xlfn.XLOOKUP($A165,'[3]Form &amp; Form Handler Details'!$Y:$Y,'[3]Form &amp; Form Handler Details'!IO:IO,"")</f>
        <v>0</v>
      </c>
      <c r="GS165" s="35">
        <f>_xlfn.XLOOKUP($A165,'[3]Form &amp; Form Handler Details'!$Y:$Y,'[3]Form &amp; Form Handler Details'!IP:IP,"")</f>
        <v>0</v>
      </c>
      <c r="GT165" s="35">
        <f>_xlfn.XLOOKUP($A165,'[3]Form &amp; Form Handler Details'!$Y:$Y,'[3]Form &amp; Form Handler Details'!IQ:IQ,"")</f>
        <v>0</v>
      </c>
      <c r="GU165" s="35">
        <f>_xlfn.XLOOKUP($A165,'[3]Form &amp; Form Handler Details'!$Y:$Y,'[3]Form &amp; Form Handler Details'!IR:IR,"")</f>
        <v>0</v>
      </c>
      <c r="GV165" s="35">
        <f>_xlfn.XLOOKUP($A165,'[3]Form &amp; Form Handler Details'!$Y:$Y,'[3]Form &amp; Form Handler Details'!IS:IS,"")</f>
        <v>0</v>
      </c>
      <c r="GW165" s="35">
        <f>_xlfn.XLOOKUP($A165,'[3]Form &amp; Form Handler Details'!$Y:$Y,'[3]Form &amp; Form Handler Details'!IT:IT,"")</f>
        <v>0</v>
      </c>
      <c r="GX165" s="35">
        <f>_xlfn.XLOOKUP($A165,'[3]Form &amp; Form Handler Details'!$Y:$Y,'[3]Form &amp; Form Handler Details'!IU:IU,"")</f>
        <v>0</v>
      </c>
      <c r="GY165" s="35">
        <f>_xlfn.XLOOKUP($A165,'[3]Form &amp; Form Handler Details'!$Y:$Y,'[3]Form &amp; Form Handler Details'!IV:IV,"")</f>
        <v>0</v>
      </c>
      <c r="GZ165" s="35">
        <f>_xlfn.XLOOKUP($A165,'[3]Form &amp; Form Handler Details'!$Y:$Y,'[3]Form &amp; Form Handler Details'!IW:IW,"")</f>
        <v>0</v>
      </c>
      <c r="HA165" s="35">
        <f>_xlfn.XLOOKUP($A165,'[3]Form &amp; Form Handler Details'!$Y:$Y,'[3]Form &amp; Form Handler Details'!IX:IX,"")</f>
        <v>0</v>
      </c>
      <c r="HB165" s="35">
        <f>_xlfn.XLOOKUP($A165,'[3]Form &amp; Form Handler Details'!$Y:$Y,'[3]Form &amp; Form Handler Details'!IY:IY,"")</f>
        <v>0</v>
      </c>
      <c r="HC165" s="35">
        <f>_xlfn.XLOOKUP($A165,'[3]Form &amp; Form Handler Details'!$Y:$Y,'[3]Form &amp; Form Handler Details'!IZ:IZ,"")</f>
        <v>0</v>
      </c>
      <c r="HD165" s="35">
        <f>_xlfn.XLOOKUP($A165,'[3]Form &amp; Form Handler Details'!$Y:$Y,'[3]Form &amp; Form Handler Details'!JA:JA,"")</f>
        <v>0</v>
      </c>
      <c r="HE165" s="35">
        <f>_xlfn.XLOOKUP($A165,'[3]Form &amp; Form Handler Details'!$Y:$Y,'[3]Form &amp; Form Handler Details'!JB:JB,"")</f>
        <v>0</v>
      </c>
      <c r="HF165" s="35">
        <f>_xlfn.XLOOKUP($A165,'[3]Form &amp; Form Handler Details'!$Y:$Y,'[3]Form &amp; Form Handler Details'!JC:JC,"")</f>
        <v>0</v>
      </c>
      <c r="HG165" s="35">
        <f>_xlfn.XLOOKUP($A165,'[3]Form &amp; Form Handler Details'!$Y:$Y,'[3]Form &amp; Form Handler Details'!JD:JD,"")</f>
        <v>0</v>
      </c>
      <c r="HH165" s="35">
        <f>_xlfn.XLOOKUP($A165,'[3]Form &amp; Form Handler Details'!$Y:$Y,'[3]Form &amp; Form Handler Details'!JE:JE,"")</f>
        <v>0</v>
      </c>
      <c r="HI165" s="35">
        <f>_xlfn.XLOOKUP($A165,'[3]Form &amp; Form Handler Details'!$Y:$Y,'[3]Form &amp; Form Handler Details'!JF:JF,"")</f>
        <v>0</v>
      </c>
      <c r="HJ165" s="35">
        <f>_xlfn.XLOOKUP($A165,'[3]Form &amp; Form Handler Details'!$Y:$Y,'[3]Form &amp; Form Handler Details'!JG:JG,"")</f>
        <v>0</v>
      </c>
      <c r="HK165" s="35" t="str">
        <f>_xlfn.XLOOKUP($A165,'[3]Form &amp; Form Handler Details'!$Y:$Y,'[3]Form &amp; Form Handler Details'!JH:JH,"")</f>
        <v>Submit</v>
      </c>
      <c r="HL165" s="35">
        <f>_xlfn.XLOOKUP($A165,'[3]Form &amp; Form Handler Details'!$Y:$Y,'[3]Form &amp; Form Handler Details'!JI:JI,"")</f>
        <v>0</v>
      </c>
      <c r="HM165" s="35">
        <f>_xlfn.XLOOKUP($A165,'[3]Form &amp; Form Handler Details'!$Y:$Y,'[3]Form &amp; Form Handler Details'!JJ:JJ,"")</f>
        <v>0</v>
      </c>
      <c r="HN165" s="35">
        <f>_xlfn.XLOOKUP($A165,'[3]Form &amp; Form Handler Details'!$Y:$Y,'[3]Form &amp; Form Handler Details'!JK:JK,"")</f>
        <v>0</v>
      </c>
      <c r="HO165" s="35">
        <f>_xlfn.XLOOKUP($A165,'[3]Form &amp; Form Handler Details'!$Y:$Y,'[3]Form &amp; Form Handler Details'!JL:JL,"")</f>
        <v>0</v>
      </c>
      <c r="HP165" s="35">
        <f>_xlfn.XLOOKUP($A165,'[3]Form &amp; Form Handler Details'!$Y:$Y,'[3]Form &amp; Form Handler Details'!JM:JM,"")</f>
        <v>0</v>
      </c>
      <c r="HQ165" s="35">
        <f>_xlfn.XLOOKUP($A165,'[3]Form &amp; Form Handler Details'!$Y:$Y,'[3]Form &amp; Form Handler Details'!JN:JN,"")</f>
        <v>0</v>
      </c>
      <c r="HR165" s="35">
        <f>_xlfn.XLOOKUP($A165,'[3]Form &amp; Form Handler Details'!$Y:$Y,'[3]Form &amp; Form Handler Details'!JO:JO,"")</f>
        <v>0</v>
      </c>
      <c r="HS165" s="35">
        <f>_xlfn.XLOOKUP($A165,'[3]Form &amp; Form Handler Details'!$Y:$Y,'[3]Form &amp; Form Handler Details'!JP:JP,"")</f>
        <v>0</v>
      </c>
      <c r="HT165" s="35">
        <f>_xlfn.XLOOKUP($A165,'[3]Form &amp; Form Handler Details'!$Y:$Y,'[3]Form &amp; Form Handler Details'!JQ:JQ,"")</f>
        <v>0</v>
      </c>
      <c r="HU165" s="35">
        <f>_xlfn.XLOOKUP($A165,'[3]Form &amp; Form Handler Details'!$Y:$Y,'[3]Form &amp; Form Handler Details'!JR:JR,"")</f>
        <v>0</v>
      </c>
      <c r="HV165" s="35">
        <f>_xlfn.XLOOKUP($A165,'[3]Form &amp; Form Handler Details'!$Y:$Y,'[3]Form &amp; Form Handler Details'!JS:JS,"")</f>
        <v>0</v>
      </c>
      <c r="HW165" s="35">
        <f>_xlfn.XLOOKUP($A165,'[3]Form &amp; Form Handler Details'!$Y:$Y,'[3]Form &amp; Form Handler Details'!JT:JT,"")</f>
        <v>0</v>
      </c>
    </row>
    <row r="166" spans="1:231" ht="165" customHeight="1">
      <c r="A166" s="32" t="s">
        <v>70</v>
      </c>
      <c r="B166" s="32" t="str">
        <f>_xlfn.XLOOKUP(Table46[[#This Row],[UFID]],ATC!C:C,ATC!A:A,"")</f>
        <v>07</v>
      </c>
      <c r="C166" s="31" t="str">
        <f>_xlfn.XLOOKUP(Table46[[#This Row],[UFID]],ATC!C:C,ATC!E:E,"")</f>
        <v>Build Queue</v>
      </c>
      <c r="D166" s="31">
        <f>_xlfn.XLOOKUP(Table46[[#This Row],[UFID]],ATC!C:C,ATC!J:J,"")</f>
        <v>0</v>
      </c>
      <c r="E166" s="31" t="s">
        <v>613</v>
      </c>
      <c r="F166" s="34" t="str">
        <f>_xlfn.XLOOKUP(Table46[[#This Row],[UFID]],'[3]Form &amp; Form Handler Details'!$Y:$Y,'[3]Form &amp; Form Handler Details'!$F:$F,"")</f>
        <v>https://www.paypal.com/ie/enterprise/campaigns/borderless</v>
      </c>
      <c r="G166" s="34" t="str">
        <f>_xlfn.XLOOKUP(Table46[[#This Row],[UFID]],'[3]Form &amp; Form Handler Details'!$Y:$Y,'[3]Form &amp; Form Handler Details'!$I:$I,"")</f>
        <v>https://www.paypal.com/ie/enterprise/campaigns/borderless?data=success</v>
      </c>
      <c r="H166" s="34" t="str">
        <f>_xlfn.XLOOKUP(Table46[[#This Row],[UFID]],'[3]Form &amp; Form Handler Details'!$Y:$Y,'[3]Form &amp; Form Handler Details'!$E:$E,"")</f>
        <v>https://pypd.paypal-mktg.com/l/925803/2021-09-20/2fwrj</v>
      </c>
      <c r="I166" s="34" t="str">
        <f>_xlfn.XLOOKUP(Table46[[#This Row],[UFID]],'[3]Form &amp; Form Handler Details'!$Y:$Y,'[3]Form &amp; Form Handler Details'!$U:$U,"")</f>
        <v>EMEA-NEU-FRH-23-ABM-Borderless-Commerce-Live</v>
      </c>
      <c r="J166" s="34" t="str">
        <f>_xlfn.XLOOKUP(Table46[[#This Row],[UFID]],'[3]Form &amp; Form Handler Details'!$Y:$Y,'[3]Form &amp; Form Handler Details'!$V:$V,"")</f>
        <v>https://pypd.paypal-mktg.com/l/925803/2023-04-23/2rwtr</v>
      </c>
      <c r="K166" s="34" t="str">
        <f t="shared" si="5"/>
        <v>2023-04-23/2rwtr</v>
      </c>
      <c r="L166" s="34" t="str">
        <f>_xlfn.XLOOKUP(Table46[[#This Row],[UFID]],'[3]Form &amp; Form Handler Details'!$Y:$Y,'[3]Form &amp; Form Handler Details'!$D:$D,"")</f>
        <v>EMEA-NEU-FRM-21-ABM-Borderless-Commerce</v>
      </c>
      <c r="M166" s="35" t="str">
        <f>_xlfn.XLOOKUP($A166,'[3]Form &amp; Form Handler Details'!$Y:$Y,'[3]Form &amp; Form Handler Details'!BJ:BJ,"")</f>
        <v>First Name*</v>
      </c>
      <c r="N166" s="35" t="str">
        <f>_xlfn.XLOOKUP($A166,'[3]Form &amp; Form Handler Details'!$Y:$Y,'[3]Form &amp; Form Handler Details'!BK:BK,"")</f>
        <v>firstname</v>
      </c>
      <c r="O166" s="35" t="str">
        <f>_xlfn.XLOOKUP($A166,'[3]Form &amp; Form Handler Details'!$Y:$Y,'[3]Form &amp; Form Handler Details'!BL:BL,"")</f>
        <v>Text</v>
      </c>
      <c r="P166" s="35" t="str">
        <f>_xlfn.XLOOKUP($A166,'[3]Form &amp; Form Handler Details'!$Y:$Y,'[3]Form &amp; Form Handler Details'!BM:BM,"")</f>
        <v>This field is required.</v>
      </c>
      <c r="Q166" s="35" t="str">
        <f>_xlfn.XLOOKUP($A166,'[3]Form &amp; Form Handler Details'!$Y:$Y,'[3]Form &amp; Form Handler Details'!BN:BN,"")</f>
        <v>Last Name*</v>
      </c>
      <c r="R166" s="35" t="str">
        <f>_xlfn.XLOOKUP($A166,'[3]Form &amp; Form Handler Details'!$Y:$Y,'[3]Form &amp; Form Handler Details'!BO:BO,"")</f>
        <v>lastname</v>
      </c>
      <c r="S166" s="35" t="str">
        <f>_xlfn.XLOOKUP($A166,'[3]Form &amp; Form Handler Details'!$Y:$Y,'[3]Form &amp; Form Handler Details'!BP:BP,"")</f>
        <v>Text</v>
      </c>
      <c r="T166" s="35" t="str">
        <f>_xlfn.XLOOKUP($A166,'[3]Form &amp; Form Handler Details'!$Y:$Y,'[3]Form &amp; Form Handler Details'!BQ:BQ,"")</f>
        <v>This field is required.</v>
      </c>
      <c r="U166" s="35" t="str">
        <f>_xlfn.XLOOKUP($A166,'[3]Form &amp; Form Handler Details'!$Y:$Y,'[3]Form &amp; Form Handler Details'!BR:BR,"")</f>
        <v>Business email</v>
      </c>
      <c r="V166" s="35" t="str">
        <f>_xlfn.XLOOKUP($A166,'[3]Form &amp; Form Handler Details'!$Y:$Y,'[3]Form &amp; Form Handler Details'!BS:BS,"")</f>
        <v>workemail</v>
      </c>
      <c r="W166" s="35" t="str">
        <f>_xlfn.XLOOKUP($A166,'[3]Form &amp; Form Handler Details'!$Y:$Y,'[3]Form &amp; Form Handler Details'!BT:BT,"")</f>
        <v>Text</v>
      </c>
      <c r="X166" s="35" t="str">
        <f>_xlfn.XLOOKUP($A166,'[3]Form &amp; Form Handler Details'!$Y:$Y,'[3]Form &amp; Form Handler Details'!BU:BU,"")</f>
        <v>This field is required.</v>
      </c>
      <c r="Y166" s="35" t="str">
        <f>_xlfn.XLOOKUP($A166,'[3]Form &amp; Form Handler Details'!$Y:$Y,'[3]Form &amp; Form Handler Details'!BV:BV,"")</f>
        <v>Company name</v>
      </c>
      <c r="Z166" s="35" t="str">
        <f>_xlfn.XLOOKUP($A166,'[3]Form &amp; Form Handler Details'!$Y:$Y,'[3]Form &amp; Form Handler Details'!BW:BW,"")</f>
        <v>companyname</v>
      </c>
      <c r="AA166" s="35" t="str">
        <f>_xlfn.XLOOKUP($A166,'[3]Form &amp; Form Handler Details'!$Y:$Y,'[3]Form &amp; Form Handler Details'!BX:BX,"")</f>
        <v>Text</v>
      </c>
      <c r="AB166" s="35" t="str">
        <f>_xlfn.XLOOKUP($A166,'[3]Form &amp; Form Handler Details'!$Y:$Y,'[3]Form &amp; Form Handler Details'!BY:BY,"")</f>
        <v>This field is required.</v>
      </c>
      <c r="AC166" s="35">
        <f>_xlfn.XLOOKUP($A166,'[3]Form &amp; Form Handler Details'!$Y:$Y,'[3]Form &amp; Form Handler Details'!BZ:BZ,"")</f>
        <v>0</v>
      </c>
      <c r="AD166" s="35">
        <f>_xlfn.XLOOKUP($A166,'[3]Form &amp; Form Handler Details'!$Y:$Y,'[3]Form &amp; Form Handler Details'!CA:CA,"")</f>
        <v>0</v>
      </c>
      <c r="AE166" s="35">
        <f>_xlfn.XLOOKUP($A166,'[3]Form &amp; Form Handler Details'!$Y:$Y,'[3]Form &amp; Form Handler Details'!CB:CB,"")</f>
        <v>0</v>
      </c>
      <c r="AF166" s="35">
        <f>_xlfn.XLOOKUP($A166,'[3]Form &amp; Form Handler Details'!$Y:$Y,'[3]Form &amp; Form Handler Details'!CC:CC,"")</f>
        <v>0</v>
      </c>
      <c r="AG166" s="35" t="str">
        <f>_xlfn.XLOOKUP($A166,'[3]Form &amp; Form Handler Details'!$Y:$Y,'[3]Form &amp; Form Handler Details'!CD:CD,"")</f>
        <v>Annual online sales volume
Please Select
Less than 250.000 €
250.000 to 1.499.999 €
1.500.000 to 9.999.999 €
More than 10.000.000 €</v>
      </c>
      <c r="AH166" s="35" t="str">
        <f>_xlfn.XLOOKUP($A166,'[3]Form &amp; Form Handler Details'!$Y:$Y,'[3]Form &amp; Form Handler Details'!CE:CE,"")</f>
        <v>annualonlinesales</v>
      </c>
      <c r="AI166" s="35" t="str">
        <f>_xlfn.XLOOKUP($A166,'[3]Form &amp; Form Handler Details'!$Y:$Y,'[3]Form &amp; Form Handler Details'!CF:CF,"")</f>
        <v>Dropdown</v>
      </c>
      <c r="AJ166" s="35" t="str">
        <f>_xlfn.XLOOKUP($A166,'[3]Form &amp; Form Handler Details'!$Y:$Y,'[3]Form &amp; Form Handler Details'!CG:CG,"")</f>
        <v>This field is required</v>
      </c>
      <c r="AK166" s="35">
        <f>_xlfn.XLOOKUP($A166,'[3]Form &amp; Form Handler Details'!$Y:$Y,'[3]Form &amp; Form Handler Details'!CH:CH,"")</f>
        <v>0</v>
      </c>
      <c r="AL166" s="35">
        <f>_xlfn.XLOOKUP($A166,'[3]Form &amp; Form Handler Details'!$Y:$Y,'[3]Form &amp; Form Handler Details'!CI:CI,"")</f>
        <v>0</v>
      </c>
      <c r="AM166" s="35">
        <f>_xlfn.XLOOKUP($A166,'[3]Form &amp; Form Handler Details'!$Y:$Y,'[3]Form &amp; Form Handler Details'!CJ:CJ,"")</f>
        <v>0</v>
      </c>
      <c r="AN166" s="35">
        <f>_xlfn.XLOOKUP($A166,'[3]Form &amp; Form Handler Details'!$Y:$Y,'[3]Form &amp; Form Handler Details'!CK:CK,"")</f>
        <v>0</v>
      </c>
      <c r="AO166" s="35" t="str">
        <f>_xlfn.XLOOKUP($A166,'[3]Form &amp; Form Handler Details'!$Y:$Y,'[3]Form &amp; Form Handler Details'!CL:CL,"")</f>
        <v>Phone Number</v>
      </c>
      <c r="AP166" s="35" t="str">
        <f>_xlfn.XLOOKUP($A166,'[3]Form &amp; Form Handler Details'!$Y:$Y,'[3]Form &amp; Form Handler Details'!CM:CM,"")</f>
        <v>phonenumber</v>
      </c>
      <c r="AQ166" s="35" t="str">
        <f>_xlfn.XLOOKUP($A166,'[3]Form &amp; Form Handler Details'!$Y:$Y,'[3]Form &amp; Form Handler Details'!CN:CN,"")</f>
        <v>Text</v>
      </c>
      <c r="AR166" s="35" t="str">
        <f>_xlfn.XLOOKUP($A166,'[3]Form &amp; Form Handler Details'!$Y:$Y,'[3]Form &amp; Form Handler Details'!CO:CO,"")</f>
        <v>This field is required</v>
      </c>
      <c r="AS166" s="35" t="str">
        <f>_xlfn.XLOOKUP($A166,'[3]Form &amp; Form Handler Details'!$Y:$Y,'[3]Form &amp; Form Handler Details'!CP:CP,"")</f>
        <v>Job title*</v>
      </c>
      <c r="AT166" s="35" t="str">
        <f>_xlfn.XLOOKUP($A166,'[3]Form &amp; Form Handler Details'!$Y:$Y,'[3]Form &amp; Form Handler Details'!CQ:CQ,"")</f>
        <v>jobtitle</v>
      </c>
      <c r="AU166" s="35" t="str">
        <f>_xlfn.XLOOKUP($A166,'[3]Form &amp; Form Handler Details'!$Y:$Y,'[3]Form &amp; Form Handler Details'!CR:CR,"")</f>
        <v>Text</v>
      </c>
      <c r="AV166" s="35" t="str">
        <f>_xlfn.XLOOKUP($A166,'[3]Form &amp; Form Handler Details'!$Y:$Y,'[3]Form &amp; Form Handler Details'!CS:CS,"")</f>
        <v>This field is required</v>
      </c>
      <c r="AW166" s="35" t="str">
        <f>_xlfn.XLOOKUP($A166,'[3]Form &amp; Form Handler Details'!$Y:$Y,'[3]Form &amp; Form Handler Details'!CT:CT,"")</f>
        <v>WebformURL* (Hidden)</v>
      </c>
      <c r="AX166" s="35" t="str">
        <f>_xlfn.XLOOKUP($A166,'[3]Form &amp; Form Handler Details'!$Y:$Y,'[3]Form &amp; Form Handler Details'!CU:CU,"")</f>
        <v>webformurl</v>
      </c>
      <c r="AY166" s="35" t="str">
        <f>_xlfn.XLOOKUP($A166,'[3]Form &amp; Form Handler Details'!$Y:$Y,'[3]Form &amp; Form Handler Details'!CV:CV,"")</f>
        <v>hidden</v>
      </c>
      <c r="AZ166" s="35" t="str">
        <f>_xlfn.XLOOKUP($A166,'[3]Form &amp; Form Handler Details'!$Y:$Y,'[3]Form &amp; Form Handler Details'!CW:CW,"")</f>
        <v>gclid* (Hidden)</v>
      </c>
      <c r="BA166" s="35" t="str">
        <f>_xlfn.XLOOKUP($A166,'[3]Form &amp; Form Handler Details'!$Y:$Y,'[3]Form &amp; Form Handler Details'!CX:CX,"")</f>
        <v>gclid</v>
      </c>
      <c r="BB166" s="35" t="str">
        <f>_xlfn.XLOOKUP($A166,'[3]Form &amp; Form Handler Details'!$Y:$Y,'[3]Form &amp; Form Handler Details'!CY:CY,"")</f>
        <v>Hidden - text</v>
      </c>
      <c r="BC166" s="35">
        <f>_xlfn.XLOOKUP($A166,'[3]Form &amp; Form Handler Details'!$Y:$Y,'[3]Form &amp; Form Handler Details'!CZ:CZ,"")</f>
        <v>0</v>
      </c>
      <c r="BD166" s="35">
        <f>_xlfn.XLOOKUP($A166,'[3]Form &amp; Form Handler Details'!$Y:$Y,'[3]Form &amp; Form Handler Details'!DA:DA,"")</f>
        <v>0</v>
      </c>
      <c r="BE166" s="35">
        <f>_xlfn.XLOOKUP($A166,'[3]Form &amp; Form Handler Details'!$Y:$Y,'[3]Form &amp; Form Handler Details'!DB:DB,"")</f>
        <v>0</v>
      </c>
      <c r="BF166" s="35">
        <f>_xlfn.XLOOKUP($A166,'[3]Form &amp; Form Handler Details'!$Y:$Y,'[3]Form &amp; Form Handler Details'!DC:DC,"")</f>
        <v>0</v>
      </c>
      <c r="BG166" s="35">
        <f>_xlfn.XLOOKUP($A166,'[3]Form &amp; Form Handler Details'!$Y:$Y,'[3]Form &amp; Form Handler Details'!DD:DD,"")</f>
        <v>0</v>
      </c>
      <c r="BH166" s="35">
        <f>_xlfn.XLOOKUP($A166,'[3]Form &amp; Form Handler Details'!$Y:$Y,'[3]Form &amp; Form Handler Details'!DE:DE,"")</f>
        <v>0</v>
      </c>
      <c r="BI166" s="35">
        <f>_xlfn.XLOOKUP($A166,'[3]Form &amp; Form Handler Details'!$Y:$Y,'[3]Form &amp; Form Handler Details'!DF:DF,"")</f>
        <v>0</v>
      </c>
      <c r="BJ166" s="35">
        <f>_xlfn.XLOOKUP($A166,'[3]Form &amp; Form Handler Details'!$Y:$Y,'[3]Form &amp; Form Handler Details'!DG:DG,"")</f>
        <v>0</v>
      </c>
      <c r="BK166" s="35">
        <f>_xlfn.XLOOKUP($A166,'[3]Form &amp; Form Handler Details'!$Y:$Y,'[3]Form &amp; Form Handler Details'!DH:DH,"")</f>
        <v>0</v>
      </c>
      <c r="BL166" s="35">
        <f>_xlfn.XLOOKUP($A166,'[3]Form &amp; Form Handler Details'!$Y:$Y,'[3]Form &amp; Form Handler Details'!DI:DI,"")</f>
        <v>0</v>
      </c>
      <c r="BM166" s="35">
        <f>_xlfn.XLOOKUP($A166,'[3]Form &amp; Form Handler Details'!$Y:$Y,'[3]Form &amp; Form Handler Details'!DJ:DJ,"")</f>
        <v>0</v>
      </c>
      <c r="BN166" s="35">
        <f>_xlfn.XLOOKUP($A166,'[3]Form &amp; Form Handler Details'!$Y:$Y,'[3]Form &amp; Form Handler Details'!DK:DK,"")</f>
        <v>0</v>
      </c>
      <c r="BO166" s="35">
        <f>_xlfn.XLOOKUP($A166,'[3]Form &amp; Form Handler Details'!$Y:$Y,'[3]Form &amp; Form Handler Details'!DL:DL,"")</f>
        <v>0</v>
      </c>
      <c r="BP166" s="35">
        <f>_xlfn.XLOOKUP($A166,'[3]Form &amp; Form Handler Details'!$Y:$Y,'[3]Form &amp; Form Handler Details'!DM:DM,"")</f>
        <v>0</v>
      </c>
      <c r="BQ166" s="35">
        <f>_xlfn.XLOOKUP($A166,'[3]Form &amp; Form Handler Details'!$Y:$Y,'[3]Form &amp; Form Handler Details'!DN:DN,"")</f>
        <v>0</v>
      </c>
      <c r="BR166" s="35" t="str">
        <f>_xlfn.XLOOKUP($A166,'[3]Form &amp; Form Handler Details'!$Y:$Y,'[3]Form &amp; Form Handler Details'!DO:DO,"")</f>
        <v>Country"Country
United States
Canada
Afghanistan
Albania
Algeria
American Samoa
Andorra
Angola
Anguilla
Antarctica
Antigua and Barbuda
Argentina
Armenia
Aruba
Australia
Austria
Azerbaijan
Bahamas
Bahrain
Bangladesh
Barbados
Balarus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Curaçao
Cyprus
Czech Republic
Côte d’Ivoire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Réunion
Saint Barthélemy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 Nam
Wallis and Futuna
Western Sahara
Yemen
Zambia
Zimbabwe"</v>
      </c>
      <c r="BS166" s="35">
        <f>_xlfn.XLOOKUP($A166,'[3]Form &amp; Form Handler Details'!$Y:$Y,'[3]Form &amp; Form Handler Details'!DP:DP,"")</f>
        <v>0</v>
      </c>
      <c r="BT166" s="35" t="str">
        <f>_xlfn.XLOOKUP($A166,'[3]Form &amp; Form Handler Details'!$Y:$Y,'[3]Form &amp; Form Handler Details'!DQ:DQ,"")</f>
        <v>country</v>
      </c>
      <c r="BU166" s="35" t="str">
        <f>_xlfn.XLOOKUP($A166,'[3]Form &amp; Form Handler Details'!$Y:$Y,'[3]Form &amp; Form Handler Details'!DR:DR,"")</f>
        <v>Dropdown</v>
      </c>
      <c r="BV166" s="35" t="str">
        <f>_xlfn.XLOOKUP($A166,'[3]Form &amp; Form Handler Details'!$Y:$Y,'[3]Form &amp; Form Handler Details'!DS:DS,"")</f>
        <v>This field is required</v>
      </c>
      <c r="BW166" s="35" t="str">
        <f>_xlfn.XLOOKUP($A166,'[3]Form &amp; Form Handler Details'!$Y:$Y,'[3]Form &amp; Form Handler Details'!DT:DT,"")</f>
        <v>HoneyPot</v>
      </c>
      <c r="BX166" s="35" t="str">
        <f>_xlfn.XLOOKUP($A166,'[3]Form &amp; Form Handler Details'!$Y:$Y,'[3]Form &amp; Form Handler Details'!DU:DU,"")</f>
        <v>pardot_extra_field</v>
      </c>
      <c r="BY166" s="35" t="str">
        <f>_xlfn.XLOOKUP($A166,'[3]Form &amp; Form Handler Details'!$Y:$Y,'[3]Form &amp; Form Handler Details'!DV:DV,"")</f>
        <v>Hidden</v>
      </c>
      <c r="BZ166" s="35">
        <f>_xlfn.XLOOKUP($A166,'[3]Form &amp; Form Handler Details'!$Y:$Y,'[3]Form &amp; Form Handler Details'!DW:DW,"")</f>
        <v>0</v>
      </c>
      <c r="CA166" s="35">
        <f>_xlfn.XLOOKUP($A166,'[3]Form &amp; Form Handler Details'!$Y:$Y,'[3]Form &amp; Form Handler Details'!DX:DX,"")</f>
        <v>0</v>
      </c>
      <c r="CB166" s="35">
        <f>_xlfn.XLOOKUP($A166,'[3]Form &amp; Form Handler Details'!$Y:$Y,'[3]Form &amp; Form Handler Details'!DY:DY,"")</f>
        <v>0</v>
      </c>
      <c r="CC166" s="35">
        <f>_xlfn.XLOOKUP($A166,'[3]Form &amp; Form Handler Details'!$Y:$Y,'[3]Form &amp; Form Handler Details'!DZ:DZ,"")</f>
        <v>0</v>
      </c>
      <c r="CD166" s="35">
        <f>_xlfn.XLOOKUP($A166,'[3]Form &amp; Form Handler Details'!$Y:$Y,'[3]Form &amp; Form Handler Details'!EA:EA,"")</f>
        <v>0</v>
      </c>
      <c r="CE166" s="35">
        <f>_xlfn.XLOOKUP($A166,'[3]Form &amp; Form Handler Details'!$Y:$Y,'[3]Form &amp; Form Handler Details'!EB:EB,"")</f>
        <v>0</v>
      </c>
      <c r="CF166" s="35">
        <f>_xlfn.XLOOKUP($A166,'[3]Form &amp; Form Handler Details'!$Y:$Y,'[3]Form &amp; Form Handler Details'!EC:EC,"")</f>
        <v>0</v>
      </c>
      <c r="CG166" s="35">
        <f>_xlfn.XLOOKUP($A166,'[3]Form &amp; Form Handler Details'!$Y:$Y,'[3]Form &amp; Form Handler Details'!ED:ED,"")</f>
        <v>0</v>
      </c>
      <c r="CH166" s="35">
        <f>_xlfn.XLOOKUP($A166,'[3]Form &amp; Form Handler Details'!$Y:$Y,'[3]Form &amp; Form Handler Details'!EE:EE,"")</f>
        <v>0</v>
      </c>
      <c r="CI166" s="35">
        <f>_xlfn.XLOOKUP($A166,'[3]Form &amp; Form Handler Details'!$Y:$Y,'[3]Form &amp; Form Handler Details'!EF:EF,"")</f>
        <v>0</v>
      </c>
      <c r="CJ166" s="35">
        <f>_xlfn.XLOOKUP($A166,'[3]Form &amp; Form Handler Details'!$Y:$Y,'[3]Form &amp; Form Handler Details'!EG:EG,"")</f>
        <v>0</v>
      </c>
      <c r="CK166" s="35">
        <f>_xlfn.XLOOKUP($A166,'[3]Form &amp; Form Handler Details'!$Y:$Y,'[3]Form &amp; Form Handler Details'!EH:EH,"")</f>
        <v>0</v>
      </c>
      <c r="CL166" s="35">
        <f>_xlfn.XLOOKUP($A166,'[3]Form &amp; Form Handler Details'!$Y:$Y,'[3]Form &amp; Form Handler Details'!EI:EI,"")</f>
        <v>0</v>
      </c>
      <c r="CM166" s="35">
        <f>_xlfn.XLOOKUP($A166,'[3]Form &amp; Form Handler Details'!$Y:$Y,'[3]Form &amp; Form Handler Details'!EJ:EJ,"")</f>
        <v>0</v>
      </c>
      <c r="CN166" s="35">
        <f>_xlfn.XLOOKUP($A166,'[3]Form &amp; Form Handler Details'!$Y:$Y,'[3]Form &amp; Form Handler Details'!EK:EK,"")</f>
        <v>0</v>
      </c>
      <c r="CO166" s="35">
        <f>_xlfn.XLOOKUP($A166,'[3]Form &amp; Form Handler Details'!$Y:$Y,'[3]Form &amp; Form Handler Details'!EL:EL,"")</f>
        <v>0</v>
      </c>
      <c r="CP166" s="35">
        <f>_xlfn.XLOOKUP($A166,'[3]Form &amp; Form Handler Details'!$Y:$Y,'[3]Form &amp; Form Handler Details'!EM:EM,"")</f>
        <v>0</v>
      </c>
      <c r="CQ166" s="35" t="str">
        <f>_xlfn.XLOOKUP($A166,'[3]Form &amp; Form Handler Details'!$Y:$Y,'[3]Form &amp; Form Handler Details'!EN:EN,"")</f>
        <v>I have read and accepted the &lt;a href="https://www.paypal.com/ie/webapps/mpp/ua/privacy-full" style="color:#0070ba;"&gt;PayPal Privacy Policy&lt;/a&gt;.
I consent to PayPal contacting me by phone or by email, and to sending me product or industry information relevant to my query. I know I can unsubscribe at any time.</v>
      </c>
      <c r="CR166" s="35" t="str">
        <f>_xlfn.XLOOKUP($A166,'[3]Form &amp; Form Handler Details'!$Y:$Y,'[3]Form &amp; Form Handler Details'!EO:EO,"")</f>
        <v>privacyconsent</v>
      </c>
      <c r="CS166" s="35" t="str">
        <f>_xlfn.XLOOKUP($A166,'[3]Form &amp; Form Handler Details'!$Y:$Y,'[3]Form &amp; Form Handler Details'!EP:EP,"")</f>
        <v>Checkbox</v>
      </c>
      <c r="CT166" s="35" t="str">
        <f>_xlfn.XLOOKUP($A166,'[3]Form &amp; Form Handler Details'!$Y:$Y,'[3]Form &amp; Form Handler Details'!EQ:EQ,"")</f>
        <v>This field is required</v>
      </c>
      <c r="CU166" s="35">
        <f>_xlfn.XLOOKUP($A166,'[3]Form &amp; Form Handler Details'!$Y:$Y,'[3]Form &amp; Form Handler Details'!ER:ER,"")</f>
        <v>0</v>
      </c>
      <c r="CV166" s="35">
        <f>_xlfn.XLOOKUP($A166,'[3]Form &amp; Form Handler Details'!$Y:$Y,'[3]Form &amp; Form Handler Details'!ES:ES,"")</f>
        <v>0</v>
      </c>
      <c r="CW166" s="35">
        <f>_xlfn.XLOOKUP($A166,'[3]Form &amp; Form Handler Details'!$Y:$Y,'[3]Form &amp; Form Handler Details'!ET:ET,"")</f>
        <v>0</v>
      </c>
      <c r="CX166" s="35">
        <f>_xlfn.XLOOKUP($A166,'[3]Form &amp; Form Handler Details'!$Y:$Y,'[3]Form &amp; Form Handler Details'!EU:EU,"")</f>
        <v>0</v>
      </c>
      <c r="CY166" s="35">
        <f>_xlfn.XLOOKUP($A166,'[3]Form &amp; Form Handler Details'!$Y:$Y,'[3]Form &amp; Form Handler Details'!EV:EV,"")</f>
        <v>0</v>
      </c>
      <c r="CZ166" s="35">
        <f>_xlfn.XLOOKUP($A166,'[3]Form &amp; Form Handler Details'!$Y:$Y,'[3]Form &amp; Form Handler Details'!EW:EW,"")</f>
        <v>0</v>
      </c>
      <c r="DA166" s="35">
        <f>_xlfn.XLOOKUP($A166,'[3]Form &amp; Form Handler Details'!$Y:$Y,'[3]Form &amp; Form Handler Details'!EX:EX,"")</f>
        <v>0</v>
      </c>
      <c r="DB166" s="35">
        <f>_xlfn.XLOOKUP($A166,'[3]Form &amp; Form Handler Details'!$Y:$Y,'[3]Form &amp; Form Handler Details'!EY:EY,"")</f>
        <v>0</v>
      </c>
      <c r="DC166" s="35">
        <f>_xlfn.XLOOKUP($A166,'[3]Form &amp; Form Handler Details'!$Y:$Y,'[3]Form &amp; Form Handler Details'!EZ:EZ,"")</f>
        <v>0</v>
      </c>
      <c r="DD166" s="35">
        <f>_xlfn.XLOOKUP($A166,'[3]Form &amp; Form Handler Details'!$Y:$Y,'[3]Form &amp; Form Handler Details'!FA:FA,"")</f>
        <v>0</v>
      </c>
      <c r="DE166" s="35">
        <f>_xlfn.XLOOKUP($A166,'[3]Form &amp; Form Handler Details'!$Y:$Y,'[3]Form &amp; Form Handler Details'!FB:FB,"")</f>
        <v>0</v>
      </c>
      <c r="DF166" s="35">
        <f>_xlfn.XLOOKUP($A166,'[3]Form &amp; Form Handler Details'!$Y:$Y,'[3]Form &amp; Form Handler Details'!FC:FC,"")</f>
        <v>0</v>
      </c>
      <c r="DG166" s="35">
        <f>_xlfn.XLOOKUP($A166,'[3]Form &amp; Form Handler Details'!$Y:$Y,'[3]Form &amp; Form Handler Details'!FD:FD,"")</f>
        <v>0</v>
      </c>
      <c r="DH166" s="35">
        <f>_xlfn.XLOOKUP($A166,'[3]Form &amp; Form Handler Details'!$Y:$Y,'[3]Form &amp; Form Handler Details'!FE:FE,"")</f>
        <v>0</v>
      </c>
      <c r="DI166" s="35">
        <f>_xlfn.XLOOKUP($A166,'[3]Form &amp; Form Handler Details'!$Y:$Y,'[3]Form &amp; Form Handler Details'!FF:FF,"")</f>
        <v>0</v>
      </c>
      <c r="DJ166" s="35">
        <f>_xlfn.XLOOKUP($A166,'[3]Form &amp; Form Handler Details'!$Y:$Y,'[3]Form &amp; Form Handler Details'!FG:FG,"")</f>
        <v>0</v>
      </c>
      <c r="DK166" s="35">
        <f>_xlfn.XLOOKUP($A166,'[3]Form &amp; Form Handler Details'!$Y:$Y,'[3]Form &amp; Form Handler Details'!FH:FH,"")</f>
        <v>0</v>
      </c>
      <c r="DL166" s="35">
        <f>_xlfn.XLOOKUP($A166,'[3]Form &amp; Form Handler Details'!$Y:$Y,'[3]Form &amp; Form Handler Details'!FI:FI,"")</f>
        <v>0</v>
      </c>
      <c r="DM166" s="35">
        <f>_xlfn.XLOOKUP($A166,'[3]Form &amp; Form Handler Details'!$Y:$Y,'[3]Form &amp; Form Handler Details'!FJ:FJ,"")</f>
        <v>0</v>
      </c>
      <c r="DN166" s="35">
        <f>_xlfn.XLOOKUP($A166,'[3]Form &amp; Form Handler Details'!$Y:$Y,'[3]Form &amp; Form Handler Details'!FK:FK,"")</f>
        <v>0</v>
      </c>
      <c r="DO166" s="35">
        <f>_xlfn.XLOOKUP($A166,'[3]Form &amp; Form Handler Details'!$Y:$Y,'[3]Form &amp; Form Handler Details'!FL:FL,"")</f>
        <v>0</v>
      </c>
      <c r="DP166" s="35">
        <f>_xlfn.XLOOKUP($A166,'[3]Form &amp; Form Handler Details'!$Y:$Y,'[3]Form &amp; Form Handler Details'!FM:FM,"")</f>
        <v>0</v>
      </c>
      <c r="DQ166" s="35">
        <f>_xlfn.XLOOKUP($A166,'[3]Form &amp; Form Handler Details'!$Y:$Y,'[3]Form &amp; Form Handler Details'!FN:FN,"")</f>
        <v>0</v>
      </c>
      <c r="DR166" s="35">
        <f>_xlfn.XLOOKUP($A166,'[3]Form &amp; Form Handler Details'!$Y:$Y,'[3]Form &amp; Form Handler Details'!FO:FO,"")</f>
        <v>0</v>
      </c>
      <c r="DS166" s="35">
        <f>_xlfn.XLOOKUP($A166,'[3]Form &amp; Form Handler Details'!$Y:$Y,'[3]Form &amp; Form Handler Details'!FP:FP,"")</f>
        <v>0</v>
      </c>
      <c r="DT166" s="35">
        <f>_xlfn.XLOOKUP($A166,'[3]Form &amp; Form Handler Details'!$Y:$Y,'[3]Form &amp; Form Handler Details'!FQ:FQ,"")</f>
        <v>0</v>
      </c>
      <c r="DU166" s="35">
        <f>_xlfn.XLOOKUP($A166,'[3]Form &amp; Form Handler Details'!$Y:$Y,'[3]Form &amp; Form Handler Details'!FR:FR,"")</f>
        <v>0</v>
      </c>
      <c r="DV166" s="35">
        <f>_xlfn.XLOOKUP($A166,'[3]Form &amp; Form Handler Details'!$Y:$Y,'[3]Form &amp; Form Handler Details'!FS:FS,"")</f>
        <v>0</v>
      </c>
      <c r="DW166" s="35">
        <f>_xlfn.XLOOKUP($A166,'[3]Form &amp; Form Handler Details'!$Y:$Y,'[3]Form &amp; Form Handler Details'!FT:FT,"")</f>
        <v>0</v>
      </c>
      <c r="DX166" s="35">
        <f>_xlfn.XLOOKUP($A166,'[3]Form &amp; Form Handler Details'!$Y:$Y,'[3]Form &amp; Form Handler Details'!FU:FU,"")</f>
        <v>0</v>
      </c>
      <c r="DY166" s="35">
        <f>_xlfn.XLOOKUP($A166,'[3]Form &amp; Form Handler Details'!$Y:$Y,'[3]Form &amp; Form Handler Details'!FV:FV,"")</f>
        <v>0</v>
      </c>
      <c r="DZ166" s="35">
        <f>_xlfn.XLOOKUP($A166,'[3]Form &amp; Form Handler Details'!$Y:$Y,'[3]Form &amp; Form Handler Details'!FW:FW,"")</f>
        <v>0</v>
      </c>
      <c r="EA166" s="35">
        <f>_xlfn.XLOOKUP($A166,'[3]Form &amp; Form Handler Details'!$Y:$Y,'[3]Form &amp; Form Handler Details'!FX:FX,"")</f>
        <v>0</v>
      </c>
      <c r="EB166" s="35">
        <f>_xlfn.XLOOKUP($A166,'[3]Form &amp; Form Handler Details'!$Y:$Y,'[3]Form &amp; Form Handler Details'!FY:FY,"")</f>
        <v>0</v>
      </c>
      <c r="EC166" s="35">
        <f>_xlfn.XLOOKUP($A166,'[3]Form &amp; Form Handler Details'!$Y:$Y,'[3]Form &amp; Form Handler Details'!FZ:FZ,"")</f>
        <v>0</v>
      </c>
      <c r="ED166" s="35">
        <f>_xlfn.XLOOKUP($A166,'[3]Form &amp; Form Handler Details'!$Y:$Y,'[3]Form &amp; Form Handler Details'!GA:GA,"")</f>
        <v>0</v>
      </c>
      <c r="EE166" s="35">
        <f>_xlfn.XLOOKUP($A166,'[3]Form &amp; Form Handler Details'!$Y:$Y,'[3]Form &amp; Form Handler Details'!GB:GB,"")</f>
        <v>0</v>
      </c>
      <c r="EF166" s="35">
        <f>_xlfn.XLOOKUP($A166,'[3]Form &amp; Form Handler Details'!$Y:$Y,'[3]Form &amp; Form Handler Details'!GC:GC,"")</f>
        <v>0</v>
      </c>
      <c r="EG166" s="35">
        <f>_xlfn.XLOOKUP($A166,'[3]Form &amp; Form Handler Details'!$Y:$Y,'[3]Form &amp; Form Handler Details'!GD:GD,"")</f>
        <v>0</v>
      </c>
      <c r="EH166" s="35">
        <f>_xlfn.XLOOKUP($A166,'[3]Form &amp; Form Handler Details'!$Y:$Y,'[3]Form &amp; Form Handler Details'!GE:GE,"")</f>
        <v>0</v>
      </c>
      <c r="EI166" s="35">
        <f>_xlfn.XLOOKUP($A166,'[3]Form &amp; Form Handler Details'!$Y:$Y,'[3]Form &amp; Form Handler Details'!GF:GF,"")</f>
        <v>0</v>
      </c>
      <c r="EJ166" s="35">
        <f>_xlfn.XLOOKUP($A166,'[3]Form &amp; Form Handler Details'!$Y:$Y,'[3]Form &amp; Form Handler Details'!GG:GG,"")</f>
        <v>0</v>
      </c>
      <c r="EK166" s="35">
        <f>_xlfn.XLOOKUP($A166,'[3]Form &amp; Form Handler Details'!$Y:$Y,'[3]Form &amp; Form Handler Details'!GH:GH,"")</f>
        <v>0</v>
      </c>
      <c r="EL166" s="35">
        <f>_xlfn.XLOOKUP($A166,'[3]Form &amp; Form Handler Details'!$Y:$Y,'[3]Form &amp; Form Handler Details'!GI:GI,"")</f>
        <v>0</v>
      </c>
      <c r="EM166" s="35">
        <f>_xlfn.XLOOKUP($A166,'[3]Form &amp; Form Handler Details'!$Y:$Y,'[3]Form &amp; Form Handler Details'!GJ:GJ,"")</f>
        <v>0</v>
      </c>
      <c r="EN166" s="35">
        <f>_xlfn.XLOOKUP($A166,'[3]Form &amp; Form Handler Details'!$Y:$Y,'[3]Form &amp; Form Handler Details'!GK:GK,"")</f>
        <v>0</v>
      </c>
      <c r="EO166" s="35">
        <f>_xlfn.XLOOKUP($A166,'[3]Form &amp; Form Handler Details'!$Y:$Y,'[3]Form &amp; Form Handler Details'!GL:GL,"")</f>
        <v>0</v>
      </c>
      <c r="EP166" s="35">
        <f>_xlfn.XLOOKUP($A166,'[3]Form &amp; Form Handler Details'!$Y:$Y,'[3]Form &amp; Form Handler Details'!GM:GM,"")</f>
        <v>0</v>
      </c>
      <c r="EQ166" s="35">
        <f>_xlfn.XLOOKUP($A166,'[3]Form &amp; Form Handler Details'!$Y:$Y,'[3]Form &amp; Form Handler Details'!GN:GN,"")</f>
        <v>0</v>
      </c>
      <c r="ER166" s="35">
        <f>_xlfn.XLOOKUP($A166,'[3]Form &amp; Form Handler Details'!$Y:$Y,'[3]Form &amp; Form Handler Details'!GO:GO,"")</f>
        <v>0</v>
      </c>
      <c r="ES166" s="35">
        <f>_xlfn.XLOOKUP($A166,'[3]Form &amp; Form Handler Details'!$Y:$Y,'[3]Form &amp; Form Handler Details'!GP:GP,"")</f>
        <v>0</v>
      </c>
      <c r="ET166" s="35">
        <f>_xlfn.XLOOKUP($A166,'[3]Form &amp; Form Handler Details'!$Y:$Y,'[3]Form &amp; Form Handler Details'!GQ:GQ,"")</f>
        <v>0</v>
      </c>
      <c r="EU166" s="35">
        <f>_xlfn.XLOOKUP($A166,'[3]Form &amp; Form Handler Details'!$Y:$Y,'[3]Form &amp; Form Handler Details'!GR:GR,"")</f>
        <v>0</v>
      </c>
      <c r="EV166" s="35">
        <f>_xlfn.XLOOKUP($A166,'[3]Form &amp; Form Handler Details'!$Y:$Y,'[3]Form &amp; Form Handler Details'!GS:GS,"")</f>
        <v>0</v>
      </c>
      <c r="EW166" s="35">
        <f>_xlfn.XLOOKUP($A166,'[3]Form &amp; Form Handler Details'!$Y:$Y,'[3]Form &amp; Form Handler Details'!GT:GT,"")</f>
        <v>0</v>
      </c>
      <c r="EX166" s="35">
        <f>_xlfn.XLOOKUP($A166,'[3]Form &amp; Form Handler Details'!$Y:$Y,'[3]Form &amp; Form Handler Details'!GU:GU,"")</f>
        <v>0</v>
      </c>
      <c r="EY166" s="35">
        <f>_xlfn.XLOOKUP($A166,'[3]Form &amp; Form Handler Details'!$Y:$Y,'[3]Form &amp; Form Handler Details'!GV:GV,"")</f>
        <v>0</v>
      </c>
      <c r="EZ166" s="35">
        <f>_xlfn.XLOOKUP($A166,'[3]Form &amp; Form Handler Details'!$Y:$Y,'[3]Form &amp; Form Handler Details'!GW:GW,"")</f>
        <v>0</v>
      </c>
      <c r="FA166" s="35">
        <f>_xlfn.XLOOKUP($A166,'[3]Form &amp; Form Handler Details'!$Y:$Y,'[3]Form &amp; Form Handler Details'!GX:GX,"")</f>
        <v>0</v>
      </c>
      <c r="FB166" s="35">
        <f>_xlfn.XLOOKUP($A166,'[3]Form &amp; Form Handler Details'!$Y:$Y,'[3]Form &amp; Form Handler Details'!GY:GY,"")</f>
        <v>0</v>
      </c>
      <c r="FC166" s="35">
        <f>_xlfn.XLOOKUP($A166,'[3]Form &amp; Form Handler Details'!$Y:$Y,'[3]Form &amp; Form Handler Details'!GZ:GZ,"")</f>
        <v>0</v>
      </c>
      <c r="FD166" s="35">
        <f>_xlfn.XLOOKUP($A166,'[3]Form &amp; Form Handler Details'!$Y:$Y,'[3]Form &amp; Form Handler Details'!HA:HA,"")</f>
        <v>0</v>
      </c>
      <c r="FE166" s="35">
        <f>_xlfn.XLOOKUP($A166,'[3]Form &amp; Form Handler Details'!$Y:$Y,'[3]Form &amp; Form Handler Details'!HB:HB,"")</f>
        <v>0</v>
      </c>
      <c r="FF166" s="35">
        <f>_xlfn.XLOOKUP($A166,'[3]Form &amp; Form Handler Details'!$Y:$Y,'[3]Form &amp; Form Handler Details'!HC:HC,"")</f>
        <v>0</v>
      </c>
      <c r="FG166" s="35">
        <f>_xlfn.XLOOKUP($A166,'[3]Form &amp; Form Handler Details'!$Y:$Y,'[3]Form &amp; Form Handler Details'!HD:HD,"")</f>
        <v>0</v>
      </c>
      <c r="FH166" s="35">
        <f>_xlfn.XLOOKUP($A166,'[3]Form &amp; Form Handler Details'!$Y:$Y,'[3]Form &amp; Form Handler Details'!HE:HE,"")</f>
        <v>0</v>
      </c>
      <c r="FI166" s="35">
        <f>_xlfn.XLOOKUP($A166,'[3]Form &amp; Form Handler Details'!$Y:$Y,'[3]Form &amp; Form Handler Details'!HF:HF,"")</f>
        <v>0</v>
      </c>
      <c r="FJ166" s="35">
        <f>_xlfn.XLOOKUP($A166,'[3]Form &amp; Form Handler Details'!$Y:$Y,'[3]Form &amp; Form Handler Details'!HG:HG,"")</f>
        <v>0</v>
      </c>
      <c r="FK166" s="35">
        <f>_xlfn.XLOOKUP($A166,'[3]Form &amp; Form Handler Details'!$Y:$Y,'[3]Form &amp; Form Handler Details'!HH:HH,"")</f>
        <v>0</v>
      </c>
      <c r="FL166" s="35">
        <f>_xlfn.XLOOKUP($A166,'[3]Form &amp; Form Handler Details'!$Y:$Y,'[3]Form &amp; Form Handler Details'!HI:HI,"")</f>
        <v>0</v>
      </c>
      <c r="FM166" s="35">
        <f>_xlfn.XLOOKUP($A166,'[3]Form &amp; Form Handler Details'!$Y:$Y,'[3]Form &amp; Form Handler Details'!HJ:HJ,"")</f>
        <v>0</v>
      </c>
      <c r="FN166" s="35">
        <f>_xlfn.XLOOKUP($A166,'[3]Form &amp; Form Handler Details'!$Y:$Y,'[3]Form &amp; Form Handler Details'!HK:HK,"")</f>
        <v>0</v>
      </c>
      <c r="FO166" s="35">
        <f>_xlfn.XLOOKUP($A166,'[3]Form &amp; Form Handler Details'!$Y:$Y,'[3]Form &amp; Form Handler Details'!HL:HL,"")</f>
        <v>0</v>
      </c>
      <c r="FP166" s="35">
        <f>_xlfn.XLOOKUP($A166,'[3]Form &amp; Form Handler Details'!$Y:$Y,'[3]Form &amp; Form Handler Details'!HM:HM,"")</f>
        <v>0</v>
      </c>
      <c r="FQ166" s="35">
        <f>_xlfn.XLOOKUP($A166,'[3]Form &amp; Form Handler Details'!$Y:$Y,'[3]Form &amp; Form Handler Details'!HN:HN,"")</f>
        <v>0</v>
      </c>
      <c r="FR166" s="35">
        <f>_xlfn.XLOOKUP($A166,'[3]Form &amp; Form Handler Details'!$Y:$Y,'[3]Form &amp; Form Handler Details'!HO:HO,"")</f>
        <v>0</v>
      </c>
      <c r="FS166" s="35">
        <f>_xlfn.XLOOKUP($A166,'[3]Form &amp; Form Handler Details'!$Y:$Y,'[3]Form &amp; Form Handler Details'!HP:HP,"")</f>
        <v>0</v>
      </c>
      <c r="FT166" s="35">
        <f>_xlfn.XLOOKUP($A166,'[3]Form &amp; Form Handler Details'!$Y:$Y,'[3]Form &amp; Form Handler Details'!HQ:HQ,"")</f>
        <v>0</v>
      </c>
      <c r="FU166" s="35">
        <f>_xlfn.XLOOKUP($A166,'[3]Form &amp; Form Handler Details'!$Y:$Y,'[3]Form &amp; Form Handler Details'!HR:HR,"")</f>
        <v>0</v>
      </c>
      <c r="FV166" s="35">
        <f>_xlfn.XLOOKUP($A166,'[3]Form &amp; Form Handler Details'!$Y:$Y,'[3]Form &amp; Form Handler Details'!HS:HS,"")</f>
        <v>0</v>
      </c>
      <c r="FW166" s="35">
        <f>_xlfn.XLOOKUP($A166,'[3]Form &amp; Form Handler Details'!$Y:$Y,'[3]Form &amp; Form Handler Details'!HT:HT,"")</f>
        <v>0</v>
      </c>
      <c r="FX166" s="35">
        <f>_xlfn.XLOOKUP($A166,'[3]Form &amp; Form Handler Details'!$Y:$Y,'[3]Form &amp; Form Handler Details'!HU:HU,"")</f>
        <v>0</v>
      </c>
      <c r="FY166" s="35">
        <f>_xlfn.XLOOKUP($A166,'[3]Form &amp; Form Handler Details'!$Y:$Y,'[3]Form &amp; Form Handler Details'!HV:HV,"")</f>
        <v>0</v>
      </c>
      <c r="FZ166" s="35">
        <f>_xlfn.XLOOKUP($A166,'[3]Form &amp; Form Handler Details'!$Y:$Y,'[3]Form &amp; Form Handler Details'!HW:HW,"")</f>
        <v>0</v>
      </c>
      <c r="GA166" s="35">
        <f>_xlfn.XLOOKUP($A166,'[3]Form &amp; Form Handler Details'!$Y:$Y,'[3]Form &amp; Form Handler Details'!HX:HX,"")</f>
        <v>0</v>
      </c>
      <c r="GB166" s="35">
        <f>_xlfn.XLOOKUP($A166,'[3]Form &amp; Form Handler Details'!$Y:$Y,'[3]Form &amp; Form Handler Details'!HY:HY,"")</f>
        <v>0</v>
      </c>
      <c r="GC166" s="35">
        <f>_xlfn.XLOOKUP($A166,'[3]Form &amp; Form Handler Details'!$Y:$Y,'[3]Form &amp; Form Handler Details'!HZ:HZ,"")</f>
        <v>0</v>
      </c>
      <c r="GD166" s="35">
        <f>_xlfn.XLOOKUP($A166,'[3]Form &amp; Form Handler Details'!$Y:$Y,'[3]Form &amp; Form Handler Details'!IA:IA,"")</f>
        <v>0</v>
      </c>
      <c r="GE166" s="35">
        <f>_xlfn.XLOOKUP($A166,'[3]Form &amp; Form Handler Details'!$Y:$Y,'[3]Form &amp; Form Handler Details'!IB:IB,"")</f>
        <v>0</v>
      </c>
      <c r="GF166" s="35">
        <f>_xlfn.XLOOKUP($A166,'[3]Form &amp; Form Handler Details'!$Y:$Y,'[3]Form &amp; Form Handler Details'!IC:IC,"")</f>
        <v>0</v>
      </c>
      <c r="GG166" s="35">
        <f>_xlfn.XLOOKUP($A166,'[3]Form &amp; Form Handler Details'!$Y:$Y,'[3]Form &amp; Form Handler Details'!ID:ID,"")</f>
        <v>0</v>
      </c>
      <c r="GH166" s="35">
        <f>_xlfn.XLOOKUP($A166,'[3]Form &amp; Form Handler Details'!$Y:$Y,'[3]Form &amp; Form Handler Details'!IE:IE,"")</f>
        <v>0</v>
      </c>
      <c r="GI166" s="35">
        <f>_xlfn.XLOOKUP($A166,'[3]Form &amp; Form Handler Details'!$Y:$Y,'[3]Form &amp; Form Handler Details'!IF:IF,"")</f>
        <v>0</v>
      </c>
      <c r="GJ166" s="35">
        <f>_xlfn.XLOOKUP($A166,'[3]Form &amp; Form Handler Details'!$Y:$Y,'[3]Form &amp; Form Handler Details'!IG:IG,"")</f>
        <v>0</v>
      </c>
      <c r="GK166" s="35">
        <f>_xlfn.XLOOKUP($A166,'[3]Form &amp; Form Handler Details'!$Y:$Y,'[3]Form &amp; Form Handler Details'!IH:IH,"")</f>
        <v>0</v>
      </c>
      <c r="GL166" s="35">
        <f>_xlfn.XLOOKUP($A166,'[3]Form &amp; Form Handler Details'!$Y:$Y,'[3]Form &amp; Form Handler Details'!II:II,"")</f>
        <v>0</v>
      </c>
      <c r="GM166" s="35">
        <f>_xlfn.XLOOKUP($A166,'[3]Form &amp; Form Handler Details'!$Y:$Y,'[3]Form &amp; Form Handler Details'!IJ:IJ,"")</f>
        <v>0</v>
      </c>
      <c r="GN166" s="35">
        <f>_xlfn.XLOOKUP($A166,'[3]Form &amp; Form Handler Details'!$Y:$Y,'[3]Form &amp; Form Handler Details'!IK:IK,"")</f>
        <v>0</v>
      </c>
      <c r="GO166" s="35">
        <f>_xlfn.XLOOKUP($A166,'[3]Form &amp; Form Handler Details'!$Y:$Y,'[3]Form &amp; Form Handler Details'!IL:IL,"")</f>
        <v>0</v>
      </c>
      <c r="GP166" s="35">
        <f>_xlfn.XLOOKUP($A166,'[3]Form &amp; Form Handler Details'!$Y:$Y,'[3]Form &amp; Form Handler Details'!IM:IM,"")</f>
        <v>0</v>
      </c>
      <c r="GQ166" s="35">
        <f>_xlfn.XLOOKUP($A166,'[3]Form &amp; Form Handler Details'!$Y:$Y,'[3]Form &amp; Form Handler Details'!IN:IN,"")</f>
        <v>0</v>
      </c>
      <c r="GR166" s="35">
        <f>_xlfn.XLOOKUP($A166,'[3]Form &amp; Form Handler Details'!$Y:$Y,'[3]Form &amp; Form Handler Details'!IO:IO,"")</f>
        <v>0</v>
      </c>
      <c r="GS166" s="35">
        <f>_xlfn.XLOOKUP($A166,'[3]Form &amp; Form Handler Details'!$Y:$Y,'[3]Form &amp; Form Handler Details'!IP:IP,"")</f>
        <v>0</v>
      </c>
      <c r="GT166" s="35">
        <f>_xlfn.XLOOKUP($A166,'[3]Form &amp; Form Handler Details'!$Y:$Y,'[3]Form &amp; Form Handler Details'!IQ:IQ,"")</f>
        <v>0</v>
      </c>
      <c r="GU166" s="35">
        <f>_xlfn.XLOOKUP($A166,'[3]Form &amp; Form Handler Details'!$Y:$Y,'[3]Form &amp; Form Handler Details'!IR:IR,"")</f>
        <v>0</v>
      </c>
      <c r="GV166" s="35">
        <f>_xlfn.XLOOKUP($A166,'[3]Form &amp; Form Handler Details'!$Y:$Y,'[3]Form &amp; Form Handler Details'!IS:IS,"")</f>
        <v>0</v>
      </c>
      <c r="GW166" s="35">
        <f>_xlfn.XLOOKUP($A166,'[3]Form &amp; Form Handler Details'!$Y:$Y,'[3]Form &amp; Form Handler Details'!IT:IT,"")</f>
        <v>0</v>
      </c>
      <c r="GX166" s="35">
        <f>_xlfn.XLOOKUP($A166,'[3]Form &amp; Form Handler Details'!$Y:$Y,'[3]Form &amp; Form Handler Details'!IU:IU,"")</f>
        <v>0</v>
      </c>
      <c r="GY166" s="35">
        <f>_xlfn.XLOOKUP($A166,'[3]Form &amp; Form Handler Details'!$Y:$Y,'[3]Form &amp; Form Handler Details'!IV:IV,"")</f>
        <v>0</v>
      </c>
      <c r="GZ166" s="35">
        <f>_xlfn.XLOOKUP($A166,'[3]Form &amp; Form Handler Details'!$Y:$Y,'[3]Form &amp; Form Handler Details'!IW:IW,"")</f>
        <v>0</v>
      </c>
      <c r="HA166" s="35">
        <f>_xlfn.XLOOKUP($A166,'[3]Form &amp; Form Handler Details'!$Y:$Y,'[3]Form &amp; Form Handler Details'!IX:IX,"")</f>
        <v>0</v>
      </c>
      <c r="HB166" s="35">
        <f>_xlfn.XLOOKUP($A166,'[3]Form &amp; Form Handler Details'!$Y:$Y,'[3]Form &amp; Form Handler Details'!IY:IY,"")</f>
        <v>0</v>
      </c>
      <c r="HC166" s="35">
        <f>_xlfn.XLOOKUP($A166,'[3]Form &amp; Form Handler Details'!$Y:$Y,'[3]Form &amp; Form Handler Details'!IZ:IZ,"")</f>
        <v>0</v>
      </c>
      <c r="HD166" s="35">
        <f>_xlfn.XLOOKUP($A166,'[3]Form &amp; Form Handler Details'!$Y:$Y,'[3]Form &amp; Form Handler Details'!JA:JA,"")</f>
        <v>0</v>
      </c>
      <c r="HE166" s="35">
        <f>_xlfn.XLOOKUP($A166,'[3]Form &amp; Form Handler Details'!$Y:$Y,'[3]Form &amp; Form Handler Details'!JB:JB,"")</f>
        <v>0</v>
      </c>
      <c r="HF166" s="35">
        <f>_xlfn.XLOOKUP($A166,'[3]Form &amp; Form Handler Details'!$Y:$Y,'[3]Form &amp; Form Handler Details'!JC:JC,"")</f>
        <v>0</v>
      </c>
      <c r="HG166" s="35">
        <f>_xlfn.XLOOKUP($A166,'[3]Form &amp; Form Handler Details'!$Y:$Y,'[3]Form &amp; Form Handler Details'!JD:JD,"")</f>
        <v>0</v>
      </c>
      <c r="HH166" s="35">
        <f>_xlfn.XLOOKUP($A166,'[3]Form &amp; Form Handler Details'!$Y:$Y,'[3]Form &amp; Form Handler Details'!JE:JE,"")</f>
        <v>0</v>
      </c>
      <c r="HI166" s="35">
        <f>_xlfn.XLOOKUP($A166,'[3]Form &amp; Form Handler Details'!$Y:$Y,'[3]Form &amp; Form Handler Details'!JF:JF,"")</f>
        <v>0</v>
      </c>
      <c r="HJ166" s="35">
        <f>_xlfn.XLOOKUP($A166,'[3]Form &amp; Form Handler Details'!$Y:$Y,'[3]Form &amp; Form Handler Details'!JG:JG,"")</f>
        <v>0</v>
      </c>
      <c r="HK166" s="35" t="str">
        <f>_xlfn.XLOOKUP($A166,'[3]Form &amp; Form Handler Details'!$Y:$Y,'[3]Form &amp; Form Handler Details'!JH:JH,"")</f>
        <v>SUBMIT</v>
      </c>
      <c r="HL166" s="35">
        <f>_xlfn.XLOOKUP($A166,'[3]Form &amp; Form Handler Details'!$Y:$Y,'[3]Form &amp; Form Handler Details'!JI:JI,"")</f>
        <v>0</v>
      </c>
      <c r="HM166" s="35">
        <f>_xlfn.XLOOKUP($A166,'[3]Form &amp; Form Handler Details'!$Y:$Y,'[3]Form &amp; Form Handler Details'!JJ:JJ,"")</f>
        <v>0</v>
      </c>
      <c r="HN166" s="35">
        <f>_xlfn.XLOOKUP($A166,'[3]Form &amp; Form Handler Details'!$Y:$Y,'[3]Form &amp; Form Handler Details'!JK:JK,"")</f>
        <v>0</v>
      </c>
      <c r="HO166" s="35">
        <f>_xlfn.XLOOKUP($A166,'[3]Form &amp; Form Handler Details'!$Y:$Y,'[3]Form &amp; Form Handler Details'!JL:JL,"")</f>
        <v>0</v>
      </c>
      <c r="HP166" s="35">
        <f>_xlfn.XLOOKUP($A166,'[3]Form &amp; Form Handler Details'!$Y:$Y,'[3]Form &amp; Form Handler Details'!JM:JM,"")</f>
        <v>0</v>
      </c>
      <c r="HQ166" s="35">
        <f>_xlfn.XLOOKUP($A166,'[3]Form &amp; Form Handler Details'!$Y:$Y,'[3]Form &amp; Form Handler Details'!JN:JN,"")</f>
        <v>0</v>
      </c>
      <c r="HR166" s="35">
        <f>_xlfn.XLOOKUP($A166,'[3]Form &amp; Form Handler Details'!$Y:$Y,'[3]Form &amp; Form Handler Details'!JO:JO,"")</f>
        <v>0</v>
      </c>
      <c r="HS166" s="35">
        <f>_xlfn.XLOOKUP($A166,'[3]Form &amp; Form Handler Details'!$Y:$Y,'[3]Form &amp; Form Handler Details'!JP:JP,"")</f>
        <v>0</v>
      </c>
      <c r="HT166" s="35">
        <f>_xlfn.XLOOKUP($A166,'[3]Form &amp; Form Handler Details'!$Y:$Y,'[3]Form &amp; Form Handler Details'!JQ:JQ,"")</f>
        <v>0</v>
      </c>
      <c r="HU166" s="35">
        <f>_xlfn.XLOOKUP($A166,'[3]Form &amp; Form Handler Details'!$Y:$Y,'[3]Form &amp; Form Handler Details'!JR:JR,"")</f>
        <v>0</v>
      </c>
      <c r="HV166" s="35">
        <f>_xlfn.XLOOKUP($A166,'[3]Form &amp; Form Handler Details'!$Y:$Y,'[3]Form &amp; Form Handler Details'!JS:JS,"")</f>
        <v>0</v>
      </c>
      <c r="HW166" s="35">
        <f>_xlfn.XLOOKUP($A166,'[3]Form &amp; Form Handler Details'!$Y:$Y,'[3]Form &amp; Form Handler Details'!JT:JT,"")</f>
        <v>0</v>
      </c>
    </row>
    <row r="167" spans="1:231" ht="165" customHeight="1">
      <c r="A167" s="32" t="s">
        <v>74</v>
      </c>
      <c r="B167" s="32" t="str">
        <f>_xlfn.XLOOKUP(Table46[[#This Row],[UFID]],ATC!C:C,ATC!A:A,"")</f>
        <v>07</v>
      </c>
      <c r="C167" s="31" t="str">
        <f>_xlfn.XLOOKUP(Table46[[#This Row],[UFID]],ATC!C:C,ATC!E:E,"")</f>
        <v>Build Queue</v>
      </c>
      <c r="D167" s="31">
        <f>_xlfn.XLOOKUP(Table46[[#This Row],[UFID]],ATC!C:C,ATC!J:J,"")</f>
        <v>0</v>
      </c>
      <c r="E167" s="31" t="s">
        <v>614</v>
      </c>
      <c r="F167" s="34" t="str">
        <f>_xlfn.XLOOKUP(Table46[[#This Row],[UFID]],'[3]Form &amp; Form Handler Details'!$Y:$Y,'[3]Form &amp; Form Handler Details'!$F:$F,"")</f>
        <v>https://www.paypal.com/us/enterprise/campaigns/backend-solutions?</v>
      </c>
      <c r="G167" s="34" t="str">
        <f>_xlfn.XLOOKUP(Table46[[#This Row],[UFID]],'[3]Form &amp; Form Handler Details'!$Y:$Y,'[3]Form &amp; Form Handler Details'!$I:$I,"")</f>
        <v>https://www.paypal.com/us/enterprise/campaigns/backend-solutions?data=success</v>
      </c>
      <c r="H167" s="34" t="str">
        <f>_xlfn.XLOOKUP(Table46[[#This Row],[UFID]],'[3]Form &amp; Form Handler Details'!$Y:$Y,'[3]Form &amp; Form Handler Details'!$E:$E,"")</f>
        <v>https://pypd.paypal-mktg.com/l/925803/2022-02-17/2kvby</v>
      </c>
      <c r="I167" s="34" t="str">
        <f>_xlfn.XLOOKUP(Table46[[#This Row],[UFID]],'[3]Form &amp; Form Handler Details'!$Y:$Y,'[3]Form &amp; Form Handler Details'!$U:$U,"")</f>
        <v>NA-US-FRH-23-FY-Planning-phase2-Back-End-Contact-Sales-live</v>
      </c>
      <c r="J167" s="34" t="str">
        <f>_xlfn.XLOOKUP(Table46[[#This Row],[UFID]],'[3]Form &amp; Form Handler Details'!$Y:$Y,'[3]Form &amp; Form Handler Details'!$V:$V,"")</f>
        <v>https://pypd.paypal-mktg.com/l/925803/2023-04-27/2s1yn</v>
      </c>
      <c r="K167" s="34" t="str">
        <f t="shared" si="5"/>
        <v>2023-04-27/2s1yn</v>
      </c>
      <c r="L167" s="34" t="str">
        <f>_xlfn.XLOOKUP(Table46[[#This Row],[UFID]],'[3]Form &amp; Form Handler Details'!$Y:$Y,'[3]Form &amp; Form Handler Details'!$D:$D,"")</f>
        <v>NA-US-FRM-22-FY-Planning-phase2-Back-End-Contact-Sales</v>
      </c>
      <c r="M167" s="35" t="str">
        <f>_xlfn.XLOOKUP($A167,'[3]Form &amp; Form Handler Details'!$Y:$Y,'[3]Form &amp; Form Handler Details'!BJ:BJ,"")</f>
        <v>First Name</v>
      </c>
      <c r="N167" s="35" t="str">
        <f>_xlfn.XLOOKUP($A167,'[3]Form &amp; Form Handler Details'!$Y:$Y,'[3]Form &amp; Form Handler Details'!BK:BK,"")</f>
        <v>firstname</v>
      </c>
      <c r="O167" s="35" t="str">
        <f>_xlfn.XLOOKUP($A167,'[3]Form &amp; Form Handler Details'!$Y:$Y,'[3]Form &amp; Form Handler Details'!BL:BL,"")</f>
        <v>Text</v>
      </c>
      <c r="P167" s="35" t="str">
        <f>_xlfn.XLOOKUP($A167,'[3]Form &amp; Form Handler Details'!$Y:$Y,'[3]Form &amp; Form Handler Details'!BM:BM,"")</f>
        <v>This field is required</v>
      </c>
      <c r="Q167" s="35" t="str">
        <f>_xlfn.XLOOKUP($A167,'[3]Form &amp; Form Handler Details'!$Y:$Y,'[3]Form &amp; Form Handler Details'!BN:BN,"")</f>
        <v>Last Name</v>
      </c>
      <c r="R167" s="35" t="str">
        <f>_xlfn.XLOOKUP($A167,'[3]Form &amp; Form Handler Details'!$Y:$Y,'[3]Form &amp; Form Handler Details'!BO:BO,"")</f>
        <v>lastname</v>
      </c>
      <c r="S167" s="35" t="str">
        <f>_xlfn.XLOOKUP($A167,'[3]Form &amp; Form Handler Details'!$Y:$Y,'[3]Form &amp; Form Handler Details'!BP:BP,"")</f>
        <v>text</v>
      </c>
      <c r="T167" s="35" t="str">
        <f>_xlfn.XLOOKUP($A167,'[3]Form &amp; Form Handler Details'!$Y:$Y,'[3]Form &amp; Form Handler Details'!BQ:BQ,"")</f>
        <v>This field is required</v>
      </c>
      <c r="U167" s="35" t="str">
        <f>_xlfn.XLOOKUP($A167,'[3]Form &amp; Form Handler Details'!$Y:$Y,'[3]Form &amp; Form Handler Details'!BR:BR,"")</f>
        <v>Work email</v>
      </c>
      <c r="V167" s="35" t="str">
        <f>_xlfn.XLOOKUP($A167,'[3]Form &amp; Form Handler Details'!$Y:$Y,'[3]Form &amp; Form Handler Details'!BS:BS,"")</f>
        <v>workemail</v>
      </c>
      <c r="W167" s="35" t="str">
        <f>_xlfn.XLOOKUP($A167,'[3]Form &amp; Form Handler Details'!$Y:$Y,'[3]Form &amp; Form Handler Details'!BT:BT,"")</f>
        <v>text</v>
      </c>
      <c r="X167" s="35" t="str">
        <f>_xlfn.XLOOKUP($A167,'[3]Form &amp; Form Handler Details'!$Y:$Y,'[3]Form &amp; Form Handler Details'!BU:BU,"")</f>
        <v>Work email required.</v>
      </c>
      <c r="Y167" s="35" t="str">
        <f>_xlfn.XLOOKUP($A167,'[3]Form &amp; Form Handler Details'!$Y:$Y,'[3]Form &amp; Form Handler Details'!BV:BV,"")</f>
        <v>Company name</v>
      </c>
      <c r="Z167" s="35" t="str">
        <f>_xlfn.XLOOKUP($A167,'[3]Form &amp; Form Handler Details'!$Y:$Y,'[3]Form &amp; Form Handler Details'!BW:BW,"")</f>
        <v>companyname</v>
      </c>
      <c r="AA167" s="35" t="str">
        <f>_xlfn.XLOOKUP($A167,'[3]Form &amp; Form Handler Details'!$Y:$Y,'[3]Form &amp; Form Handler Details'!BX:BX,"")</f>
        <v>text</v>
      </c>
      <c r="AB167" s="35" t="str">
        <f>_xlfn.XLOOKUP($A167,'[3]Form &amp; Form Handler Details'!$Y:$Y,'[3]Form &amp; Form Handler Details'!BY:BY,"")</f>
        <v>This field is required.</v>
      </c>
      <c r="AC167" s="35">
        <f>_xlfn.XLOOKUP($A167,'[3]Form &amp; Form Handler Details'!$Y:$Y,'[3]Form &amp; Form Handler Details'!BZ:BZ,"")</f>
        <v>0</v>
      </c>
      <c r="AD167" s="35">
        <f>_xlfn.XLOOKUP($A167,'[3]Form &amp; Form Handler Details'!$Y:$Y,'[3]Form &amp; Form Handler Details'!CA:CA,"")</f>
        <v>0</v>
      </c>
      <c r="AE167" s="35">
        <f>_xlfn.XLOOKUP($A167,'[3]Form &amp; Form Handler Details'!$Y:$Y,'[3]Form &amp; Form Handler Details'!CB:CB,"")</f>
        <v>0</v>
      </c>
      <c r="AF167" s="35">
        <f>_xlfn.XLOOKUP($A167,'[3]Form &amp; Form Handler Details'!$Y:$Y,'[3]Form &amp; Form Handler Details'!CC:CC,"")</f>
        <v>0</v>
      </c>
      <c r="AG167" s="35">
        <f>_xlfn.XLOOKUP($A167,'[3]Form &amp; Form Handler Details'!$Y:$Y,'[3]Form &amp; Form Handler Details'!CD:CD,"")</f>
        <v>0</v>
      </c>
      <c r="AH167" s="35">
        <f>_xlfn.XLOOKUP($A167,'[3]Form &amp; Form Handler Details'!$Y:$Y,'[3]Form &amp; Form Handler Details'!CE:CE,"")</f>
        <v>0</v>
      </c>
      <c r="AI167" s="35">
        <f>_xlfn.XLOOKUP($A167,'[3]Form &amp; Form Handler Details'!$Y:$Y,'[3]Form &amp; Form Handler Details'!CF:CF,"")</f>
        <v>0</v>
      </c>
      <c r="AJ167" s="35">
        <f>_xlfn.XLOOKUP($A167,'[3]Form &amp; Form Handler Details'!$Y:$Y,'[3]Form &amp; Form Handler Details'!CG:CG,"")</f>
        <v>0</v>
      </c>
      <c r="AK167" s="35">
        <f>_xlfn.XLOOKUP($A167,'[3]Form &amp; Form Handler Details'!$Y:$Y,'[3]Form &amp; Form Handler Details'!CH:CH,"")</f>
        <v>0</v>
      </c>
      <c r="AL167" s="35">
        <f>_xlfn.XLOOKUP($A167,'[3]Form &amp; Form Handler Details'!$Y:$Y,'[3]Form &amp; Form Handler Details'!CI:CI,"")</f>
        <v>0</v>
      </c>
      <c r="AM167" s="35">
        <f>_xlfn.XLOOKUP($A167,'[3]Form &amp; Form Handler Details'!$Y:$Y,'[3]Form &amp; Form Handler Details'!CJ:CJ,"")</f>
        <v>0</v>
      </c>
      <c r="AN167" s="35">
        <f>_xlfn.XLOOKUP($A167,'[3]Form &amp; Form Handler Details'!$Y:$Y,'[3]Form &amp; Form Handler Details'!CK:CK,"")</f>
        <v>0</v>
      </c>
      <c r="AO167" s="35" t="str">
        <f>_xlfn.XLOOKUP($A167,'[3]Form &amp; Form Handler Details'!$Y:$Y,'[3]Form &amp; Form Handler Details'!CL:CL,"")</f>
        <v>Phone number</v>
      </c>
      <c r="AP167" s="35" t="str">
        <f>_xlfn.XLOOKUP($A167,'[3]Form &amp; Form Handler Details'!$Y:$Y,'[3]Form &amp; Form Handler Details'!CM:CM,"")</f>
        <v>phonenumber</v>
      </c>
      <c r="AQ167" s="35" t="str">
        <f>_xlfn.XLOOKUP($A167,'[3]Form &amp; Form Handler Details'!$Y:$Y,'[3]Form &amp; Form Handler Details'!CN:CN,"")</f>
        <v>text</v>
      </c>
      <c r="AR167" s="35">
        <f>_xlfn.XLOOKUP($A167,'[3]Form &amp; Form Handler Details'!$Y:$Y,'[3]Form &amp; Form Handler Details'!CO:CO,"")</f>
        <v>0</v>
      </c>
      <c r="AS167" s="35" t="str">
        <f>_xlfn.XLOOKUP($A167,'[3]Form &amp; Form Handler Details'!$Y:$Y,'[3]Form &amp; Form Handler Details'!CP:CP,"")</f>
        <v>Title</v>
      </c>
      <c r="AT167" s="35" t="str">
        <f>_xlfn.XLOOKUP($A167,'[3]Form &amp; Form Handler Details'!$Y:$Y,'[3]Form &amp; Form Handler Details'!CQ:CQ,"")</f>
        <v>jobtitle</v>
      </c>
      <c r="AU167" s="35" t="str">
        <f>_xlfn.XLOOKUP($A167,'[3]Form &amp; Form Handler Details'!$Y:$Y,'[3]Form &amp; Form Handler Details'!CR:CR,"")</f>
        <v>text</v>
      </c>
      <c r="AV167" s="35" t="str">
        <f>_xlfn.XLOOKUP($A167,'[3]Form &amp; Form Handler Details'!$Y:$Y,'[3]Form &amp; Form Handler Details'!CS:CS,"")</f>
        <v>This field is required</v>
      </c>
      <c r="AW167" s="35" t="str">
        <f>_xlfn.XLOOKUP($A167,'[3]Form &amp; Form Handler Details'!$Y:$Y,'[3]Form &amp; Form Handler Details'!CT:CT,"")</f>
        <v>webformURL(Hidden)</v>
      </c>
      <c r="AX167" s="35" t="str">
        <f>_xlfn.XLOOKUP($A167,'[3]Form &amp; Form Handler Details'!$Y:$Y,'[3]Form &amp; Form Handler Details'!CU:CU,"")</f>
        <v>webformurl</v>
      </c>
      <c r="AY167" s="35" t="str">
        <f>_xlfn.XLOOKUP($A167,'[3]Form &amp; Form Handler Details'!$Y:$Y,'[3]Form &amp; Form Handler Details'!CV:CV,"")</f>
        <v>text</v>
      </c>
      <c r="AZ167" s="35" t="str">
        <f>_xlfn.XLOOKUP($A167,'[3]Form &amp; Form Handler Details'!$Y:$Y,'[3]Form &amp; Form Handler Details'!CW:CW,"")</f>
        <v>gclid* (Hidden)</v>
      </c>
      <c r="BA167" s="35" t="str">
        <f>_xlfn.XLOOKUP($A167,'[3]Form &amp; Form Handler Details'!$Y:$Y,'[3]Form &amp; Form Handler Details'!CX:CX,"")</f>
        <v>gclid</v>
      </c>
      <c r="BB167" s="35" t="str">
        <f>_xlfn.XLOOKUP($A167,'[3]Form &amp; Form Handler Details'!$Y:$Y,'[3]Form &amp; Form Handler Details'!CY:CY,"")</f>
        <v>Hidden - text</v>
      </c>
      <c r="BC167" s="35">
        <f>_xlfn.XLOOKUP($A167,'[3]Form &amp; Form Handler Details'!$Y:$Y,'[3]Form &amp; Form Handler Details'!CZ:CZ,"")</f>
        <v>0</v>
      </c>
      <c r="BD167" s="35">
        <f>_xlfn.XLOOKUP($A167,'[3]Form &amp; Form Handler Details'!$Y:$Y,'[3]Form &amp; Form Handler Details'!DA:DA,"")</f>
        <v>0</v>
      </c>
      <c r="BE167" s="35">
        <f>_xlfn.XLOOKUP($A167,'[3]Form &amp; Form Handler Details'!$Y:$Y,'[3]Form &amp; Form Handler Details'!DB:DB,"")</f>
        <v>0</v>
      </c>
      <c r="BF167" s="35">
        <f>_xlfn.XLOOKUP($A167,'[3]Form &amp; Form Handler Details'!$Y:$Y,'[3]Form &amp; Form Handler Details'!DC:DC,"")</f>
        <v>0</v>
      </c>
      <c r="BG167" s="35">
        <f>_xlfn.XLOOKUP($A167,'[3]Form &amp; Form Handler Details'!$Y:$Y,'[3]Form &amp; Form Handler Details'!DD:DD,"")</f>
        <v>0</v>
      </c>
      <c r="BH167" s="35">
        <f>_xlfn.XLOOKUP($A167,'[3]Form &amp; Form Handler Details'!$Y:$Y,'[3]Form &amp; Form Handler Details'!DE:DE,"")</f>
        <v>0</v>
      </c>
      <c r="BI167" s="35">
        <f>_xlfn.XLOOKUP($A167,'[3]Form &amp; Form Handler Details'!$Y:$Y,'[3]Form &amp; Form Handler Details'!DF:DF,"")</f>
        <v>0</v>
      </c>
      <c r="BJ167" s="35">
        <f>_xlfn.XLOOKUP($A167,'[3]Form &amp; Form Handler Details'!$Y:$Y,'[3]Form &amp; Form Handler Details'!DG:DG,"")</f>
        <v>0</v>
      </c>
      <c r="BK167" s="35">
        <f>_xlfn.XLOOKUP($A167,'[3]Form &amp; Form Handler Details'!$Y:$Y,'[3]Form &amp; Form Handler Details'!DH:DH,"")</f>
        <v>0</v>
      </c>
      <c r="BL167" s="35">
        <f>_xlfn.XLOOKUP($A167,'[3]Form &amp; Form Handler Details'!$Y:$Y,'[3]Form &amp; Form Handler Details'!DI:DI,"")</f>
        <v>0</v>
      </c>
      <c r="BM167" s="35">
        <f>_xlfn.XLOOKUP($A167,'[3]Form &amp; Form Handler Details'!$Y:$Y,'[3]Form &amp; Form Handler Details'!DJ:DJ,"")</f>
        <v>0</v>
      </c>
      <c r="BN167" s="35">
        <f>_xlfn.XLOOKUP($A167,'[3]Form &amp; Form Handler Details'!$Y:$Y,'[3]Form &amp; Form Handler Details'!DK:DK,"")</f>
        <v>0</v>
      </c>
      <c r="BO167" s="35">
        <f>_xlfn.XLOOKUP($A167,'[3]Form &amp; Form Handler Details'!$Y:$Y,'[3]Form &amp; Form Handler Details'!DL:DL,"")</f>
        <v>0</v>
      </c>
      <c r="BP167" s="35">
        <f>_xlfn.XLOOKUP($A167,'[3]Form &amp; Form Handler Details'!$Y:$Y,'[3]Form &amp; Form Handler Details'!DM:DM,"")</f>
        <v>0</v>
      </c>
      <c r="BQ167" s="35">
        <f>_xlfn.XLOOKUP($A167,'[3]Form &amp; Form Handler Details'!$Y:$Y,'[3]Form &amp; Form Handler Details'!DN:DN,"")</f>
        <v>0</v>
      </c>
      <c r="BR167" s="35" t="str">
        <f>_xlfn.XLOOKUP($A167,'[3]Form &amp; Form Handler Details'!$Y:$Y,'[3]Form &amp; Form Handler Details'!DO:DO,"")</f>
        <v>Country
United States
Canada</v>
      </c>
      <c r="BS167" s="35">
        <f>_xlfn.XLOOKUP($A167,'[3]Form &amp; Form Handler Details'!$Y:$Y,'[3]Form &amp; Form Handler Details'!DP:DP,"")</f>
        <v>0</v>
      </c>
      <c r="BT167" s="35" t="str">
        <f>_xlfn.XLOOKUP($A167,'[3]Form &amp; Form Handler Details'!$Y:$Y,'[3]Form &amp; Form Handler Details'!DQ:DQ,"")</f>
        <v>country</v>
      </c>
      <c r="BU167" s="35" t="str">
        <f>_xlfn.XLOOKUP($A167,'[3]Form &amp; Form Handler Details'!$Y:$Y,'[3]Form &amp; Form Handler Details'!DR:DR,"")</f>
        <v>Dropdown</v>
      </c>
      <c r="BV167" s="35" t="str">
        <f>_xlfn.XLOOKUP($A167,'[3]Form &amp; Form Handler Details'!$Y:$Y,'[3]Form &amp; Form Handler Details'!DS:DS,"")</f>
        <v>This field is required</v>
      </c>
      <c r="BW167" s="35" t="str">
        <f>_xlfn.XLOOKUP($A167,'[3]Form &amp; Form Handler Details'!$Y:$Y,'[3]Form &amp; Form Handler Details'!DT:DT,"")</f>
        <v>HoneyPot</v>
      </c>
      <c r="BX167" s="35" t="str">
        <f>_xlfn.XLOOKUP($A167,'[3]Form &amp; Form Handler Details'!$Y:$Y,'[3]Form &amp; Form Handler Details'!DU:DU,"")</f>
        <v>pardot_extra_field</v>
      </c>
      <c r="BY167" s="35" t="str">
        <f>_xlfn.XLOOKUP($A167,'[3]Form &amp; Form Handler Details'!$Y:$Y,'[3]Form &amp; Form Handler Details'!DV:DV,"")</f>
        <v>Hidden</v>
      </c>
      <c r="BZ167" s="35">
        <f>_xlfn.XLOOKUP($A167,'[3]Form &amp; Form Handler Details'!$Y:$Y,'[3]Form &amp; Form Handler Details'!DW:DW,"")</f>
        <v>0</v>
      </c>
      <c r="CA167" s="35">
        <f>_xlfn.XLOOKUP($A167,'[3]Form &amp; Form Handler Details'!$Y:$Y,'[3]Form &amp; Form Handler Details'!DX:DX,"")</f>
        <v>0</v>
      </c>
      <c r="CB167" s="35">
        <f>_xlfn.XLOOKUP($A167,'[3]Form &amp; Form Handler Details'!$Y:$Y,'[3]Form &amp; Form Handler Details'!DY:DY,"")</f>
        <v>0</v>
      </c>
      <c r="CC167" s="35">
        <f>_xlfn.XLOOKUP($A167,'[3]Form &amp; Form Handler Details'!$Y:$Y,'[3]Form &amp; Form Handler Details'!DZ:DZ,"")</f>
        <v>0</v>
      </c>
      <c r="CD167" s="35">
        <f>_xlfn.XLOOKUP($A167,'[3]Form &amp; Form Handler Details'!$Y:$Y,'[3]Form &amp; Form Handler Details'!EA:EA,"")</f>
        <v>0</v>
      </c>
      <c r="CE167" s="35">
        <f>_xlfn.XLOOKUP($A167,'[3]Form &amp; Form Handler Details'!$Y:$Y,'[3]Form &amp; Form Handler Details'!EB:EB,"")</f>
        <v>0</v>
      </c>
      <c r="CF167" s="35">
        <f>_xlfn.XLOOKUP($A167,'[3]Form &amp; Form Handler Details'!$Y:$Y,'[3]Form &amp; Form Handler Details'!EC:EC,"")</f>
        <v>0</v>
      </c>
      <c r="CG167" s="35">
        <f>_xlfn.XLOOKUP($A167,'[3]Form &amp; Form Handler Details'!$Y:$Y,'[3]Form &amp; Form Handler Details'!ED:ED,"")</f>
        <v>0</v>
      </c>
      <c r="CH167" s="35">
        <f>_xlfn.XLOOKUP($A167,'[3]Form &amp; Form Handler Details'!$Y:$Y,'[3]Form &amp; Form Handler Details'!EE:EE,"")</f>
        <v>0</v>
      </c>
      <c r="CI167" s="35">
        <f>_xlfn.XLOOKUP($A167,'[3]Form &amp; Form Handler Details'!$Y:$Y,'[3]Form &amp; Form Handler Details'!EF:EF,"")</f>
        <v>0</v>
      </c>
      <c r="CJ167" s="35">
        <f>_xlfn.XLOOKUP($A167,'[3]Form &amp; Form Handler Details'!$Y:$Y,'[3]Form &amp; Form Handler Details'!EG:EG,"")</f>
        <v>0</v>
      </c>
      <c r="CK167" s="35">
        <f>_xlfn.XLOOKUP($A167,'[3]Form &amp; Form Handler Details'!$Y:$Y,'[3]Form &amp; Form Handler Details'!EH:EH,"")</f>
        <v>0</v>
      </c>
      <c r="CL167" s="35">
        <f>_xlfn.XLOOKUP($A167,'[3]Form &amp; Form Handler Details'!$Y:$Y,'[3]Form &amp; Form Handler Details'!EI:EI,"")</f>
        <v>0</v>
      </c>
      <c r="CM167" s="35" t="str">
        <f>_xlfn.XLOOKUP($A167,'[3]Form &amp; Form Handler Details'!$Y:$Y,'[3]Form &amp; Form Handler Details'!EJ:EJ,"")</f>
        <v>I have read and accepted the &lt;a href="https://www.paypal.com/ca/webapps/mpp/ua/privacy-full" style="color:#0070ba;"&gt;PayPal Canada Privacy Statement&lt;/a&gt;.</v>
      </c>
      <c r="CN167" s="35" t="str">
        <f>_xlfn.XLOOKUP($A167,'[3]Form &amp; Form Handler Details'!$Y:$Y,'[3]Form &amp; Form Handler Details'!EK:EK,"")</f>
        <v>formterms</v>
      </c>
      <c r="CO167" s="35" t="str">
        <f>_xlfn.XLOOKUP($A167,'[3]Form &amp; Form Handler Details'!$Y:$Y,'[3]Form &amp; Form Handler Details'!EL:EL,"")</f>
        <v>Checkbox</v>
      </c>
      <c r="CP167" s="35" t="str">
        <f>_xlfn.XLOOKUP($A167,'[3]Form &amp; Form Handler Details'!$Y:$Y,'[3]Form &amp; Form Handler Details'!EM:EM,"")</f>
        <v>This field is required</v>
      </c>
      <c r="CQ167" s="35" t="str">
        <f>_xlfn.XLOOKUP($A167,'[3]Form &amp; Form Handler Details'!$Y:$Y,'[3]Form &amp; Form Handler Details'!EN:EN,"")</f>
        <v>I have read and accepted the &lt;a href="https://www.paypal.com/us/webapps/mpp/ua/privacy-full" style="color:#0070ba;"&gt;PayPal Privacy Statement&lt;/a&gt;.</v>
      </c>
      <c r="CR167" s="35" t="str">
        <f>_xlfn.XLOOKUP($A167,'[3]Form &amp; Form Handler Details'!$Y:$Y,'[3]Form &amp; Form Handler Details'!EO:EO,"")</f>
        <v>privacyconsent</v>
      </c>
      <c r="CS167" s="35" t="str">
        <f>_xlfn.XLOOKUP($A167,'[3]Form &amp; Form Handler Details'!$Y:$Y,'[3]Form &amp; Form Handler Details'!EP:EP,"")</f>
        <v>Checkbox</v>
      </c>
      <c r="CT167" s="35" t="str">
        <f>_xlfn.XLOOKUP($A167,'[3]Form &amp; Form Handler Details'!$Y:$Y,'[3]Form &amp; Form Handler Details'!EQ:EQ,"")</f>
        <v>This field is required</v>
      </c>
      <c r="CU167" s="35">
        <f>_xlfn.XLOOKUP($A167,'[3]Form &amp; Form Handler Details'!$Y:$Y,'[3]Form &amp; Form Handler Details'!ER:ER,"")</f>
        <v>0</v>
      </c>
      <c r="CV167" s="35">
        <f>_xlfn.XLOOKUP($A167,'[3]Form &amp; Form Handler Details'!$Y:$Y,'[3]Form &amp; Form Handler Details'!ES:ES,"")</f>
        <v>0</v>
      </c>
      <c r="CW167" s="35">
        <f>_xlfn.XLOOKUP($A167,'[3]Form &amp; Form Handler Details'!$Y:$Y,'[3]Form &amp; Form Handler Details'!ET:ET,"")</f>
        <v>0</v>
      </c>
      <c r="CX167" s="35">
        <f>_xlfn.XLOOKUP($A167,'[3]Form &amp; Form Handler Details'!$Y:$Y,'[3]Form &amp; Form Handler Details'!EU:EU,"")</f>
        <v>0</v>
      </c>
      <c r="CY167" s="35">
        <f>_xlfn.XLOOKUP($A167,'[3]Form &amp; Form Handler Details'!$Y:$Y,'[3]Form &amp; Form Handler Details'!EV:EV,"")</f>
        <v>0</v>
      </c>
      <c r="CZ167" s="35">
        <f>_xlfn.XLOOKUP($A167,'[3]Form &amp; Form Handler Details'!$Y:$Y,'[3]Form &amp; Form Handler Details'!EW:EW,"")</f>
        <v>0</v>
      </c>
      <c r="DA167" s="35">
        <f>_xlfn.XLOOKUP($A167,'[3]Form &amp; Form Handler Details'!$Y:$Y,'[3]Form &amp; Form Handler Details'!EX:EX,"")</f>
        <v>0</v>
      </c>
      <c r="DB167" s="35">
        <f>_xlfn.XLOOKUP($A167,'[3]Form &amp; Form Handler Details'!$Y:$Y,'[3]Form &amp; Form Handler Details'!EY:EY,"")</f>
        <v>0</v>
      </c>
      <c r="DC167" s="35">
        <f>_xlfn.XLOOKUP($A167,'[3]Form &amp; Form Handler Details'!$Y:$Y,'[3]Form &amp; Form Handler Details'!EZ:EZ,"")</f>
        <v>0</v>
      </c>
      <c r="DD167" s="35">
        <f>_xlfn.XLOOKUP($A167,'[3]Form &amp; Form Handler Details'!$Y:$Y,'[3]Form &amp; Form Handler Details'!FA:FA,"")</f>
        <v>0</v>
      </c>
      <c r="DE167" s="35">
        <f>_xlfn.XLOOKUP($A167,'[3]Form &amp; Form Handler Details'!$Y:$Y,'[3]Form &amp; Form Handler Details'!FB:FB,"")</f>
        <v>0</v>
      </c>
      <c r="DF167" s="35">
        <f>_xlfn.XLOOKUP($A167,'[3]Form &amp; Form Handler Details'!$Y:$Y,'[3]Form &amp; Form Handler Details'!FC:FC,"")</f>
        <v>0</v>
      </c>
      <c r="DG167" s="35">
        <f>_xlfn.XLOOKUP($A167,'[3]Form &amp; Form Handler Details'!$Y:$Y,'[3]Form &amp; Form Handler Details'!FD:FD,"")</f>
        <v>0</v>
      </c>
      <c r="DH167" s="35">
        <f>_xlfn.XLOOKUP($A167,'[3]Form &amp; Form Handler Details'!$Y:$Y,'[3]Form &amp; Form Handler Details'!FE:FE,"")</f>
        <v>0</v>
      </c>
      <c r="DI167" s="35">
        <f>_xlfn.XLOOKUP($A167,'[3]Form &amp; Form Handler Details'!$Y:$Y,'[3]Form &amp; Form Handler Details'!FF:FF,"")</f>
        <v>0</v>
      </c>
      <c r="DJ167" s="35">
        <f>_xlfn.XLOOKUP($A167,'[3]Form &amp; Form Handler Details'!$Y:$Y,'[3]Form &amp; Form Handler Details'!FG:FG,"")</f>
        <v>0</v>
      </c>
      <c r="DK167" s="35">
        <f>_xlfn.XLOOKUP($A167,'[3]Form &amp; Form Handler Details'!$Y:$Y,'[3]Form &amp; Form Handler Details'!FH:FH,"")</f>
        <v>0</v>
      </c>
      <c r="DL167" s="35">
        <f>_xlfn.XLOOKUP($A167,'[3]Form &amp; Form Handler Details'!$Y:$Y,'[3]Form &amp; Form Handler Details'!FI:FI,"")</f>
        <v>0</v>
      </c>
      <c r="DM167" s="35">
        <f>_xlfn.XLOOKUP($A167,'[3]Form &amp; Form Handler Details'!$Y:$Y,'[3]Form &amp; Form Handler Details'!FJ:FJ,"")</f>
        <v>0</v>
      </c>
      <c r="DN167" s="35">
        <f>_xlfn.XLOOKUP($A167,'[3]Form &amp; Form Handler Details'!$Y:$Y,'[3]Form &amp; Form Handler Details'!FK:FK,"")</f>
        <v>0</v>
      </c>
      <c r="DO167" s="35">
        <f>_xlfn.XLOOKUP($A167,'[3]Form &amp; Form Handler Details'!$Y:$Y,'[3]Form &amp; Form Handler Details'!FL:FL,"")</f>
        <v>0</v>
      </c>
      <c r="DP167" s="35">
        <f>_xlfn.XLOOKUP($A167,'[3]Form &amp; Form Handler Details'!$Y:$Y,'[3]Form &amp; Form Handler Details'!FM:FM,"")</f>
        <v>0</v>
      </c>
      <c r="DQ167" s="35">
        <f>_xlfn.XLOOKUP($A167,'[3]Form &amp; Form Handler Details'!$Y:$Y,'[3]Form &amp; Form Handler Details'!FN:FN,"")</f>
        <v>0</v>
      </c>
      <c r="DR167" s="35">
        <f>_xlfn.XLOOKUP($A167,'[3]Form &amp; Form Handler Details'!$Y:$Y,'[3]Form &amp; Form Handler Details'!FO:FO,"")</f>
        <v>0</v>
      </c>
      <c r="DS167" s="35">
        <f>_xlfn.XLOOKUP($A167,'[3]Form &amp; Form Handler Details'!$Y:$Y,'[3]Form &amp; Form Handler Details'!FP:FP,"")</f>
        <v>0</v>
      </c>
      <c r="DT167" s="35">
        <f>_xlfn.XLOOKUP($A167,'[3]Form &amp; Form Handler Details'!$Y:$Y,'[3]Form &amp; Form Handler Details'!FQ:FQ,"")</f>
        <v>0</v>
      </c>
      <c r="DU167" s="35" t="str">
        <f>_xlfn.XLOOKUP($A167,'[3]Form &amp; Form Handler Details'!$Y:$Y,'[3]Form &amp; Form Handler Details'!FR:FR,"")</f>
        <v>Estimate of Total Online Volume</v>
      </c>
      <c r="DV167" s="35" t="str">
        <f>_xlfn.XLOOKUP($A167,'[3]Form &amp; Form Handler Details'!$Y:$Y,'[3]Form &amp; Form Handler Details'!FS:FS,"")</f>
        <v>totalonlinevolume</v>
      </c>
      <c r="DW167" s="35" t="str">
        <f>_xlfn.XLOOKUP($A167,'[3]Form &amp; Form Handler Details'!$Y:$Y,'[3]Form &amp; Form Handler Details'!FT:FT,"")</f>
        <v>text</v>
      </c>
      <c r="DX167" s="35" t="str">
        <f>_xlfn.XLOOKUP($A167,'[3]Form &amp; Form Handler Details'!$Y:$Y,'[3]Form &amp; Form Handler Details'!FU:FU,"")</f>
        <v>This field is required (Numbers only)</v>
      </c>
      <c r="DY167" s="35">
        <f>_xlfn.XLOOKUP($A167,'[3]Form &amp; Form Handler Details'!$Y:$Y,'[3]Form &amp; Form Handler Details'!FV:FV,"")</f>
        <v>0</v>
      </c>
      <c r="DZ167" s="35">
        <f>_xlfn.XLOOKUP($A167,'[3]Form &amp; Form Handler Details'!$Y:$Y,'[3]Form &amp; Form Handler Details'!FW:FW,"")</f>
        <v>0</v>
      </c>
      <c r="EA167" s="35">
        <f>_xlfn.XLOOKUP($A167,'[3]Form &amp; Form Handler Details'!$Y:$Y,'[3]Form &amp; Form Handler Details'!FX:FX,"")</f>
        <v>0</v>
      </c>
      <c r="EB167" s="35">
        <f>_xlfn.XLOOKUP($A167,'[3]Form &amp; Form Handler Details'!$Y:$Y,'[3]Form &amp; Form Handler Details'!FY:FY,"")</f>
        <v>0</v>
      </c>
      <c r="EC167" s="35">
        <f>_xlfn.XLOOKUP($A167,'[3]Form &amp; Form Handler Details'!$Y:$Y,'[3]Form &amp; Form Handler Details'!FZ:FZ,"")</f>
        <v>0</v>
      </c>
      <c r="ED167" s="35">
        <f>_xlfn.XLOOKUP($A167,'[3]Form &amp; Form Handler Details'!$Y:$Y,'[3]Form &amp; Form Handler Details'!GA:GA,"")</f>
        <v>0</v>
      </c>
      <c r="EE167" s="35">
        <f>_xlfn.XLOOKUP($A167,'[3]Form &amp; Form Handler Details'!$Y:$Y,'[3]Form &amp; Form Handler Details'!GB:GB,"")</f>
        <v>0</v>
      </c>
      <c r="EF167" s="35">
        <f>_xlfn.XLOOKUP($A167,'[3]Form &amp; Form Handler Details'!$Y:$Y,'[3]Form &amp; Form Handler Details'!GC:GC,"")</f>
        <v>0</v>
      </c>
      <c r="EG167" s="35">
        <f>_xlfn.XLOOKUP($A167,'[3]Form &amp; Form Handler Details'!$Y:$Y,'[3]Form &amp; Form Handler Details'!GD:GD,"")</f>
        <v>0</v>
      </c>
      <c r="EH167" s="35">
        <f>_xlfn.XLOOKUP($A167,'[3]Form &amp; Form Handler Details'!$Y:$Y,'[3]Form &amp; Form Handler Details'!GE:GE,"")</f>
        <v>0</v>
      </c>
      <c r="EI167" s="35">
        <f>_xlfn.XLOOKUP($A167,'[3]Form &amp; Form Handler Details'!$Y:$Y,'[3]Form &amp; Form Handler Details'!GF:GF,"")</f>
        <v>0</v>
      </c>
      <c r="EJ167" s="35">
        <f>_xlfn.XLOOKUP($A167,'[3]Form &amp; Form Handler Details'!$Y:$Y,'[3]Form &amp; Form Handler Details'!GG:GG,"")</f>
        <v>0</v>
      </c>
      <c r="EK167" s="35">
        <f>_xlfn.XLOOKUP($A167,'[3]Form &amp; Form Handler Details'!$Y:$Y,'[3]Form &amp; Form Handler Details'!GH:GH,"")</f>
        <v>0</v>
      </c>
      <c r="EL167" s="35">
        <f>_xlfn.XLOOKUP($A167,'[3]Form &amp; Form Handler Details'!$Y:$Y,'[3]Form &amp; Form Handler Details'!GI:GI,"")</f>
        <v>0</v>
      </c>
      <c r="EM167" s="35">
        <f>_xlfn.XLOOKUP($A167,'[3]Form &amp; Form Handler Details'!$Y:$Y,'[3]Form &amp; Form Handler Details'!GJ:GJ,"")</f>
        <v>0</v>
      </c>
      <c r="EN167" s="35">
        <f>_xlfn.XLOOKUP($A167,'[3]Form &amp; Form Handler Details'!$Y:$Y,'[3]Form &amp; Form Handler Details'!GK:GK,"")</f>
        <v>0</v>
      </c>
      <c r="EO167" s="35">
        <f>_xlfn.XLOOKUP($A167,'[3]Form &amp; Form Handler Details'!$Y:$Y,'[3]Form &amp; Form Handler Details'!GL:GL,"")</f>
        <v>0</v>
      </c>
      <c r="EP167" s="35">
        <f>_xlfn.XLOOKUP($A167,'[3]Form &amp; Form Handler Details'!$Y:$Y,'[3]Form &amp; Form Handler Details'!GM:GM,"")</f>
        <v>0</v>
      </c>
      <c r="EQ167" s="35">
        <f>_xlfn.XLOOKUP($A167,'[3]Form &amp; Form Handler Details'!$Y:$Y,'[3]Form &amp; Form Handler Details'!GN:GN,"")</f>
        <v>0</v>
      </c>
      <c r="ER167" s="35">
        <f>_xlfn.XLOOKUP($A167,'[3]Form &amp; Form Handler Details'!$Y:$Y,'[3]Form &amp; Form Handler Details'!GO:GO,"")</f>
        <v>0</v>
      </c>
      <c r="ES167" s="35">
        <f>_xlfn.XLOOKUP($A167,'[3]Form &amp; Form Handler Details'!$Y:$Y,'[3]Form &amp; Form Handler Details'!GP:GP,"")</f>
        <v>0</v>
      </c>
      <c r="ET167" s="35">
        <f>_xlfn.XLOOKUP($A167,'[3]Form &amp; Form Handler Details'!$Y:$Y,'[3]Form &amp; Form Handler Details'!GQ:GQ,"")</f>
        <v>0</v>
      </c>
      <c r="EU167" s="35">
        <f>_xlfn.XLOOKUP($A167,'[3]Form &amp; Form Handler Details'!$Y:$Y,'[3]Form &amp; Form Handler Details'!GR:GR,"")</f>
        <v>0</v>
      </c>
      <c r="EV167" s="35">
        <f>_xlfn.XLOOKUP($A167,'[3]Form &amp; Form Handler Details'!$Y:$Y,'[3]Form &amp; Form Handler Details'!GS:GS,"")</f>
        <v>0</v>
      </c>
      <c r="EW167" s="35">
        <f>_xlfn.XLOOKUP($A167,'[3]Form &amp; Form Handler Details'!$Y:$Y,'[3]Form &amp; Form Handler Details'!GT:GT,"")</f>
        <v>0</v>
      </c>
      <c r="EX167" s="35">
        <f>_xlfn.XLOOKUP($A167,'[3]Form &amp; Form Handler Details'!$Y:$Y,'[3]Form &amp; Form Handler Details'!GU:GU,"")</f>
        <v>0</v>
      </c>
      <c r="EY167" s="35">
        <f>_xlfn.XLOOKUP($A167,'[3]Form &amp; Form Handler Details'!$Y:$Y,'[3]Form &amp; Form Handler Details'!GV:GV,"")</f>
        <v>0</v>
      </c>
      <c r="EZ167" s="35">
        <f>_xlfn.XLOOKUP($A167,'[3]Form &amp; Form Handler Details'!$Y:$Y,'[3]Form &amp; Form Handler Details'!GW:GW,"")</f>
        <v>0</v>
      </c>
      <c r="FA167" s="35">
        <f>_xlfn.XLOOKUP($A167,'[3]Form &amp; Form Handler Details'!$Y:$Y,'[3]Form &amp; Form Handler Details'!GX:GX,"")</f>
        <v>0</v>
      </c>
      <c r="FB167" s="35">
        <f>_xlfn.XLOOKUP($A167,'[3]Form &amp; Form Handler Details'!$Y:$Y,'[3]Form &amp; Form Handler Details'!GY:GY,"")</f>
        <v>0</v>
      </c>
      <c r="FC167" s="35">
        <f>_xlfn.XLOOKUP($A167,'[3]Form &amp; Form Handler Details'!$Y:$Y,'[3]Form &amp; Form Handler Details'!GZ:GZ,"")</f>
        <v>0</v>
      </c>
      <c r="FD167" s="35">
        <f>_xlfn.XLOOKUP($A167,'[3]Form &amp; Form Handler Details'!$Y:$Y,'[3]Form &amp; Form Handler Details'!HA:HA,"")</f>
        <v>0</v>
      </c>
      <c r="FE167" s="35">
        <f>_xlfn.XLOOKUP($A167,'[3]Form &amp; Form Handler Details'!$Y:$Y,'[3]Form &amp; Form Handler Details'!HB:HB,"")</f>
        <v>0</v>
      </c>
      <c r="FF167" s="35">
        <f>_xlfn.XLOOKUP($A167,'[3]Form &amp; Form Handler Details'!$Y:$Y,'[3]Form &amp; Form Handler Details'!HC:HC,"")</f>
        <v>0</v>
      </c>
      <c r="FG167" s="35">
        <f>_xlfn.XLOOKUP($A167,'[3]Form &amp; Form Handler Details'!$Y:$Y,'[3]Form &amp; Form Handler Details'!HD:HD,"")</f>
        <v>0</v>
      </c>
      <c r="FH167" s="35">
        <f>_xlfn.XLOOKUP($A167,'[3]Form &amp; Form Handler Details'!$Y:$Y,'[3]Form &amp; Form Handler Details'!HE:HE,"")</f>
        <v>0</v>
      </c>
      <c r="FI167" s="35">
        <f>_xlfn.XLOOKUP($A167,'[3]Form &amp; Form Handler Details'!$Y:$Y,'[3]Form &amp; Form Handler Details'!HF:HF,"")</f>
        <v>0</v>
      </c>
      <c r="FJ167" s="35">
        <f>_xlfn.XLOOKUP($A167,'[3]Form &amp; Form Handler Details'!$Y:$Y,'[3]Form &amp; Form Handler Details'!HG:HG,"")</f>
        <v>0</v>
      </c>
      <c r="FK167" s="35">
        <f>_xlfn.XLOOKUP($A167,'[3]Form &amp; Form Handler Details'!$Y:$Y,'[3]Form &amp; Form Handler Details'!HH:HH,"")</f>
        <v>0</v>
      </c>
      <c r="FL167" s="35">
        <f>_xlfn.XLOOKUP($A167,'[3]Form &amp; Form Handler Details'!$Y:$Y,'[3]Form &amp; Form Handler Details'!HI:HI,"")</f>
        <v>0</v>
      </c>
      <c r="FM167" s="35">
        <f>_xlfn.XLOOKUP($A167,'[3]Form &amp; Form Handler Details'!$Y:$Y,'[3]Form &amp; Form Handler Details'!HJ:HJ,"")</f>
        <v>0</v>
      </c>
      <c r="FN167" s="35">
        <f>_xlfn.XLOOKUP($A167,'[3]Form &amp; Form Handler Details'!$Y:$Y,'[3]Form &amp; Form Handler Details'!HK:HK,"")</f>
        <v>0</v>
      </c>
      <c r="FO167" s="35">
        <f>_xlfn.XLOOKUP($A167,'[3]Form &amp; Form Handler Details'!$Y:$Y,'[3]Form &amp; Form Handler Details'!HL:HL,"")</f>
        <v>0</v>
      </c>
      <c r="FP167" s="35">
        <f>_xlfn.XLOOKUP($A167,'[3]Form &amp; Form Handler Details'!$Y:$Y,'[3]Form &amp; Form Handler Details'!HM:HM,"")</f>
        <v>0</v>
      </c>
      <c r="FQ167" s="35">
        <f>_xlfn.XLOOKUP($A167,'[3]Form &amp; Form Handler Details'!$Y:$Y,'[3]Form &amp; Form Handler Details'!HN:HN,"")</f>
        <v>0</v>
      </c>
      <c r="FR167" s="35">
        <f>_xlfn.XLOOKUP($A167,'[3]Form &amp; Form Handler Details'!$Y:$Y,'[3]Form &amp; Form Handler Details'!HO:HO,"")</f>
        <v>0</v>
      </c>
      <c r="FS167" s="35">
        <f>_xlfn.XLOOKUP($A167,'[3]Form &amp; Form Handler Details'!$Y:$Y,'[3]Form &amp; Form Handler Details'!HP:HP,"")</f>
        <v>0</v>
      </c>
      <c r="FT167" s="35">
        <f>_xlfn.XLOOKUP($A167,'[3]Form &amp; Form Handler Details'!$Y:$Y,'[3]Form &amp; Form Handler Details'!HQ:HQ,"")</f>
        <v>0</v>
      </c>
      <c r="FU167" s="35">
        <f>_xlfn.XLOOKUP($A167,'[3]Form &amp; Form Handler Details'!$Y:$Y,'[3]Form &amp; Form Handler Details'!HR:HR,"")</f>
        <v>0</v>
      </c>
      <c r="FV167" s="35">
        <f>_xlfn.XLOOKUP($A167,'[3]Form &amp; Form Handler Details'!$Y:$Y,'[3]Form &amp; Form Handler Details'!HS:HS,"")</f>
        <v>0</v>
      </c>
      <c r="FW167" s="35">
        <f>_xlfn.XLOOKUP($A167,'[3]Form &amp; Form Handler Details'!$Y:$Y,'[3]Form &amp; Form Handler Details'!HT:HT,"")</f>
        <v>0</v>
      </c>
      <c r="FX167" s="35">
        <f>_xlfn.XLOOKUP($A167,'[3]Form &amp; Form Handler Details'!$Y:$Y,'[3]Form &amp; Form Handler Details'!HU:HU,"")</f>
        <v>0</v>
      </c>
      <c r="FY167" s="35">
        <f>_xlfn.XLOOKUP($A167,'[3]Form &amp; Form Handler Details'!$Y:$Y,'[3]Form &amp; Form Handler Details'!HV:HV,"")</f>
        <v>0</v>
      </c>
      <c r="FZ167" s="35">
        <f>_xlfn.XLOOKUP($A167,'[3]Form &amp; Form Handler Details'!$Y:$Y,'[3]Form &amp; Form Handler Details'!HW:HW,"")</f>
        <v>0</v>
      </c>
      <c r="GA167" s="35">
        <f>_xlfn.XLOOKUP($A167,'[3]Form &amp; Form Handler Details'!$Y:$Y,'[3]Form &amp; Form Handler Details'!HX:HX,"")</f>
        <v>0</v>
      </c>
      <c r="GB167" s="35">
        <f>_xlfn.XLOOKUP($A167,'[3]Form &amp; Form Handler Details'!$Y:$Y,'[3]Form &amp; Form Handler Details'!HY:HY,"")</f>
        <v>0</v>
      </c>
      <c r="GC167" s="35">
        <f>_xlfn.XLOOKUP($A167,'[3]Form &amp; Form Handler Details'!$Y:$Y,'[3]Form &amp; Form Handler Details'!HZ:HZ,"")</f>
        <v>0</v>
      </c>
      <c r="GD167" s="35">
        <f>_xlfn.XLOOKUP($A167,'[3]Form &amp; Form Handler Details'!$Y:$Y,'[3]Form &amp; Form Handler Details'!IA:IA,"")</f>
        <v>0</v>
      </c>
      <c r="GE167" s="35">
        <f>_xlfn.XLOOKUP($A167,'[3]Form &amp; Form Handler Details'!$Y:$Y,'[3]Form &amp; Form Handler Details'!IB:IB,"")</f>
        <v>0</v>
      </c>
      <c r="GF167" s="35">
        <f>_xlfn.XLOOKUP($A167,'[3]Form &amp; Form Handler Details'!$Y:$Y,'[3]Form &amp; Form Handler Details'!IC:IC,"")</f>
        <v>0</v>
      </c>
      <c r="GG167" s="35">
        <f>_xlfn.XLOOKUP($A167,'[3]Form &amp; Form Handler Details'!$Y:$Y,'[3]Form &amp; Form Handler Details'!ID:ID,"")</f>
        <v>0</v>
      </c>
      <c r="GH167" s="35">
        <f>_xlfn.XLOOKUP($A167,'[3]Form &amp; Form Handler Details'!$Y:$Y,'[3]Form &amp; Form Handler Details'!IE:IE,"")</f>
        <v>0</v>
      </c>
      <c r="GI167" s="35">
        <f>_xlfn.XLOOKUP($A167,'[3]Form &amp; Form Handler Details'!$Y:$Y,'[3]Form &amp; Form Handler Details'!IF:IF,"")</f>
        <v>0</v>
      </c>
      <c r="GJ167" s="35">
        <f>_xlfn.XLOOKUP($A167,'[3]Form &amp; Form Handler Details'!$Y:$Y,'[3]Form &amp; Form Handler Details'!IG:IG,"")</f>
        <v>0</v>
      </c>
      <c r="GK167" s="35">
        <f>_xlfn.XLOOKUP($A167,'[3]Form &amp; Form Handler Details'!$Y:$Y,'[3]Form &amp; Form Handler Details'!IH:IH,"")</f>
        <v>0</v>
      </c>
      <c r="GL167" s="35">
        <f>_xlfn.XLOOKUP($A167,'[3]Form &amp; Form Handler Details'!$Y:$Y,'[3]Form &amp; Form Handler Details'!II:II,"")</f>
        <v>0</v>
      </c>
      <c r="GM167" s="35">
        <f>_xlfn.XLOOKUP($A167,'[3]Form &amp; Form Handler Details'!$Y:$Y,'[3]Form &amp; Form Handler Details'!IJ:IJ,"")</f>
        <v>0</v>
      </c>
      <c r="GN167" s="35">
        <f>_xlfn.XLOOKUP($A167,'[3]Form &amp; Form Handler Details'!$Y:$Y,'[3]Form &amp; Form Handler Details'!IK:IK,"")</f>
        <v>0</v>
      </c>
      <c r="GO167" s="35">
        <f>_xlfn.XLOOKUP($A167,'[3]Form &amp; Form Handler Details'!$Y:$Y,'[3]Form &amp; Form Handler Details'!IL:IL,"")</f>
        <v>0</v>
      </c>
      <c r="GP167" s="35">
        <f>_xlfn.XLOOKUP($A167,'[3]Form &amp; Form Handler Details'!$Y:$Y,'[3]Form &amp; Form Handler Details'!IM:IM,"")</f>
        <v>0</v>
      </c>
      <c r="GQ167" s="35">
        <f>_xlfn.XLOOKUP($A167,'[3]Form &amp; Form Handler Details'!$Y:$Y,'[3]Form &amp; Form Handler Details'!IN:IN,"")</f>
        <v>0</v>
      </c>
      <c r="GR167" s="35">
        <f>_xlfn.XLOOKUP($A167,'[3]Form &amp; Form Handler Details'!$Y:$Y,'[3]Form &amp; Form Handler Details'!IO:IO,"")</f>
        <v>0</v>
      </c>
      <c r="GS167" s="35">
        <f>_xlfn.XLOOKUP($A167,'[3]Form &amp; Form Handler Details'!$Y:$Y,'[3]Form &amp; Form Handler Details'!IP:IP,"")</f>
        <v>0</v>
      </c>
      <c r="GT167" s="35">
        <f>_xlfn.XLOOKUP($A167,'[3]Form &amp; Form Handler Details'!$Y:$Y,'[3]Form &amp; Form Handler Details'!IQ:IQ,"")</f>
        <v>0</v>
      </c>
      <c r="GU167" s="35">
        <f>_xlfn.XLOOKUP($A167,'[3]Form &amp; Form Handler Details'!$Y:$Y,'[3]Form &amp; Form Handler Details'!IR:IR,"")</f>
        <v>0</v>
      </c>
      <c r="GV167" s="35">
        <f>_xlfn.XLOOKUP($A167,'[3]Form &amp; Form Handler Details'!$Y:$Y,'[3]Form &amp; Form Handler Details'!IS:IS,"")</f>
        <v>0</v>
      </c>
      <c r="GW167" s="35">
        <f>_xlfn.XLOOKUP($A167,'[3]Form &amp; Form Handler Details'!$Y:$Y,'[3]Form &amp; Form Handler Details'!IT:IT,"")</f>
        <v>0</v>
      </c>
      <c r="GX167" s="35">
        <f>_xlfn.XLOOKUP($A167,'[3]Form &amp; Form Handler Details'!$Y:$Y,'[3]Form &amp; Form Handler Details'!IU:IU,"")</f>
        <v>0</v>
      </c>
      <c r="GY167" s="35">
        <f>_xlfn.XLOOKUP($A167,'[3]Form &amp; Form Handler Details'!$Y:$Y,'[3]Form &amp; Form Handler Details'!IV:IV,"")</f>
        <v>0</v>
      </c>
      <c r="GZ167" s="35">
        <f>_xlfn.XLOOKUP($A167,'[3]Form &amp; Form Handler Details'!$Y:$Y,'[3]Form &amp; Form Handler Details'!IW:IW,"")</f>
        <v>0</v>
      </c>
      <c r="HA167" s="35">
        <f>_xlfn.XLOOKUP($A167,'[3]Form &amp; Form Handler Details'!$Y:$Y,'[3]Form &amp; Form Handler Details'!IX:IX,"")</f>
        <v>0</v>
      </c>
      <c r="HB167" s="35">
        <f>_xlfn.XLOOKUP($A167,'[3]Form &amp; Form Handler Details'!$Y:$Y,'[3]Form &amp; Form Handler Details'!IY:IY,"")</f>
        <v>0</v>
      </c>
      <c r="HC167" s="35">
        <f>_xlfn.XLOOKUP($A167,'[3]Form &amp; Form Handler Details'!$Y:$Y,'[3]Form &amp; Form Handler Details'!IZ:IZ,"")</f>
        <v>0</v>
      </c>
      <c r="HD167" s="35">
        <f>_xlfn.XLOOKUP($A167,'[3]Form &amp; Form Handler Details'!$Y:$Y,'[3]Form &amp; Form Handler Details'!JA:JA,"")</f>
        <v>0</v>
      </c>
      <c r="HE167" s="35">
        <f>_xlfn.XLOOKUP($A167,'[3]Form &amp; Form Handler Details'!$Y:$Y,'[3]Form &amp; Form Handler Details'!JB:JB,"")</f>
        <v>0</v>
      </c>
      <c r="HF167" s="35">
        <f>_xlfn.XLOOKUP($A167,'[3]Form &amp; Form Handler Details'!$Y:$Y,'[3]Form &amp; Form Handler Details'!JC:JC,"")</f>
        <v>0</v>
      </c>
      <c r="HG167" s="35">
        <f>_xlfn.XLOOKUP($A167,'[3]Form &amp; Form Handler Details'!$Y:$Y,'[3]Form &amp; Form Handler Details'!JD:JD,"")</f>
        <v>0</v>
      </c>
      <c r="HH167" s="35">
        <f>_xlfn.XLOOKUP($A167,'[3]Form &amp; Form Handler Details'!$Y:$Y,'[3]Form &amp; Form Handler Details'!JE:JE,"")</f>
        <v>0</v>
      </c>
      <c r="HI167" s="35">
        <f>_xlfn.XLOOKUP($A167,'[3]Form &amp; Form Handler Details'!$Y:$Y,'[3]Form &amp; Form Handler Details'!JF:JF,"")</f>
        <v>0</v>
      </c>
      <c r="HJ167" s="35">
        <f>_xlfn.XLOOKUP($A167,'[3]Form &amp; Form Handler Details'!$Y:$Y,'[3]Form &amp; Form Handler Details'!JG:JG,"")</f>
        <v>0</v>
      </c>
      <c r="HK167" s="35">
        <f>_xlfn.XLOOKUP($A167,'[3]Form &amp; Form Handler Details'!$Y:$Y,'[3]Form &amp; Form Handler Details'!JH:JH,"")</f>
        <v>0</v>
      </c>
      <c r="HL167" s="35">
        <f>_xlfn.XLOOKUP($A167,'[3]Form &amp; Form Handler Details'!$Y:$Y,'[3]Form &amp; Form Handler Details'!JI:JI,"")</f>
        <v>0</v>
      </c>
      <c r="HM167" s="35">
        <f>_xlfn.XLOOKUP($A167,'[3]Form &amp; Form Handler Details'!$Y:$Y,'[3]Form &amp; Form Handler Details'!JJ:JJ,"")</f>
        <v>0</v>
      </c>
      <c r="HN167" s="35">
        <f>_xlfn.XLOOKUP($A167,'[3]Form &amp; Form Handler Details'!$Y:$Y,'[3]Form &amp; Form Handler Details'!JK:JK,"")</f>
        <v>0</v>
      </c>
      <c r="HO167" s="35">
        <f>_xlfn.XLOOKUP($A167,'[3]Form &amp; Form Handler Details'!$Y:$Y,'[3]Form &amp; Form Handler Details'!JL:JL,"")</f>
        <v>0</v>
      </c>
      <c r="HP167" s="35">
        <f>_xlfn.XLOOKUP($A167,'[3]Form &amp; Form Handler Details'!$Y:$Y,'[3]Form &amp; Form Handler Details'!JM:JM,"")</f>
        <v>0</v>
      </c>
      <c r="HQ167" s="35">
        <f>_xlfn.XLOOKUP($A167,'[3]Form &amp; Form Handler Details'!$Y:$Y,'[3]Form &amp; Form Handler Details'!JN:JN,"")</f>
        <v>0</v>
      </c>
      <c r="HR167" s="35">
        <f>_xlfn.XLOOKUP($A167,'[3]Form &amp; Form Handler Details'!$Y:$Y,'[3]Form &amp; Form Handler Details'!JO:JO,"")</f>
        <v>0</v>
      </c>
      <c r="HS167" s="35">
        <f>_xlfn.XLOOKUP($A167,'[3]Form &amp; Form Handler Details'!$Y:$Y,'[3]Form &amp; Form Handler Details'!JP:JP,"")</f>
        <v>0</v>
      </c>
      <c r="HT167" s="35">
        <f>_xlfn.XLOOKUP($A167,'[3]Form &amp; Form Handler Details'!$Y:$Y,'[3]Form &amp; Form Handler Details'!JQ:JQ,"")</f>
        <v>0</v>
      </c>
      <c r="HU167" s="35">
        <f>_xlfn.XLOOKUP($A167,'[3]Form &amp; Form Handler Details'!$Y:$Y,'[3]Form &amp; Form Handler Details'!JR:JR,"")</f>
        <v>0</v>
      </c>
      <c r="HV167" s="35">
        <f>_xlfn.XLOOKUP($A167,'[3]Form &amp; Form Handler Details'!$Y:$Y,'[3]Form &amp; Form Handler Details'!JS:JS,"")</f>
        <v>0</v>
      </c>
      <c r="HW167" s="35">
        <f>_xlfn.XLOOKUP($A167,'[3]Form &amp; Form Handler Details'!$Y:$Y,'[3]Form &amp; Form Handler Details'!JT:JT,"")</f>
        <v>0</v>
      </c>
    </row>
    <row r="168" spans="1:231" ht="165" customHeight="1">
      <c r="A168" s="32" t="s">
        <v>69</v>
      </c>
      <c r="B168" s="32" t="str">
        <f>_xlfn.XLOOKUP(Table46[[#This Row],[UFID]],ATC!C:C,ATC!A:A,"")</f>
        <v>07</v>
      </c>
      <c r="C168" s="31" t="str">
        <f>_xlfn.XLOOKUP(Table46[[#This Row],[UFID]],ATC!C:C,ATC!E:E,"")</f>
        <v>Build Queue</v>
      </c>
      <c r="D168" s="31">
        <f>_xlfn.XLOOKUP(Table46[[#This Row],[UFID]],ATC!C:C,ATC!J:J,"")</f>
        <v>0</v>
      </c>
      <c r="E168" s="31" t="s">
        <v>613</v>
      </c>
      <c r="F168" s="34" t="str">
        <f>_xlfn.XLOOKUP(Table46[[#This Row],[UFID]],'[3]Form &amp; Form Handler Details'!$Y:$Y,'[3]Form &amp; Form Handler Details'!$F:$F,"")</f>
        <v>https://www.paypal.com/ie/enterprise/campaigns/bnpl</v>
      </c>
      <c r="G168" s="34" t="str">
        <f>_xlfn.XLOOKUP(Table46[[#This Row],[UFID]],'[3]Form &amp; Form Handler Details'!$Y:$Y,'[3]Form &amp; Form Handler Details'!$I:$I,"")</f>
        <v>https://www.paypal.com/ie/enterprise/campaigns/bnpl?data=success</v>
      </c>
      <c r="H168" s="34" t="str">
        <f>_xlfn.XLOOKUP(Table46[[#This Row],[UFID]],'[3]Form &amp; Form Handler Details'!$Y:$Y,'[3]Form &amp; Form Handler Details'!$E:$E,"")</f>
        <v>https://pypd.paypal-mktg.com/l/925803/2022-02-23/2kwbr</v>
      </c>
      <c r="I168" s="34" t="str">
        <f>_xlfn.XLOOKUP(Table46[[#This Row],[UFID]],'[3]Form &amp; Form Handler Details'!$Y:$Y,'[3]Form &amp; Form Handler Details'!$U:$U,"")</f>
        <v>EMEA-IE-FRH-23-ABM-BNPL-cross-border-live</v>
      </c>
      <c r="J168" s="34" t="str">
        <f>_xlfn.XLOOKUP(Table46[[#This Row],[UFID]],'[3]Form &amp; Form Handler Details'!$Y:$Y,'[3]Form &amp; Form Handler Details'!$V:$V,"")</f>
        <v>https://pypd.paypal-mktg.com/l/925803/2023-04-27/2s1zk</v>
      </c>
      <c r="K168" s="34" t="str">
        <f t="shared" si="5"/>
        <v>2023-04-27/2s1zk</v>
      </c>
      <c r="L168" s="34" t="str">
        <f>_xlfn.XLOOKUP(Table46[[#This Row],[UFID]],'[3]Form &amp; Form Handler Details'!$Y:$Y,'[3]Form &amp; Form Handler Details'!$D:$D,"")</f>
        <v>EMEA-IE-FRM-22-ABM-BNPL-cross-border</v>
      </c>
      <c r="M168" s="35" t="str">
        <f>_xlfn.XLOOKUP($A168,'[3]Form &amp; Form Handler Details'!$Y:$Y,'[3]Form &amp; Form Handler Details'!BJ:BJ,"")</f>
        <v>First Name</v>
      </c>
      <c r="N168" s="35" t="str">
        <f>_xlfn.XLOOKUP($A168,'[3]Form &amp; Form Handler Details'!$Y:$Y,'[3]Form &amp; Form Handler Details'!BK:BK,"")</f>
        <v>firstname</v>
      </c>
      <c r="O168" s="35" t="str">
        <f>_xlfn.XLOOKUP($A168,'[3]Form &amp; Form Handler Details'!$Y:$Y,'[3]Form &amp; Form Handler Details'!BL:BL,"")</f>
        <v>text</v>
      </c>
      <c r="P168" s="35" t="str">
        <f>_xlfn.XLOOKUP($A168,'[3]Form &amp; Form Handler Details'!$Y:$Y,'[3]Form &amp; Form Handler Details'!BM:BM,"")</f>
        <v>This field is required</v>
      </c>
      <c r="Q168" s="35" t="str">
        <f>_xlfn.XLOOKUP($A168,'[3]Form &amp; Form Handler Details'!$Y:$Y,'[3]Form &amp; Form Handler Details'!BN:BN,"")</f>
        <v>Last Name</v>
      </c>
      <c r="R168" s="35" t="str">
        <f>_xlfn.XLOOKUP($A168,'[3]Form &amp; Form Handler Details'!$Y:$Y,'[3]Form &amp; Form Handler Details'!BO:BO,"")</f>
        <v>lastname</v>
      </c>
      <c r="S168" s="35" t="str">
        <f>_xlfn.XLOOKUP($A168,'[3]Form &amp; Form Handler Details'!$Y:$Y,'[3]Form &amp; Form Handler Details'!BP:BP,"")</f>
        <v>text</v>
      </c>
      <c r="T168" s="35" t="str">
        <f>_xlfn.XLOOKUP($A168,'[3]Form &amp; Form Handler Details'!$Y:$Y,'[3]Form &amp; Form Handler Details'!BQ:BQ,"")</f>
        <v>This field is required</v>
      </c>
      <c r="U168" s="35" t="str">
        <f>_xlfn.XLOOKUP($A168,'[3]Form &amp; Form Handler Details'!$Y:$Y,'[3]Form &amp; Form Handler Details'!BR:BR,"")</f>
        <v>Business Email</v>
      </c>
      <c r="V168" s="35" t="str">
        <f>_xlfn.XLOOKUP($A168,'[3]Form &amp; Form Handler Details'!$Y:$Y,'[3]Form &amp; Form Handler Details'!BS:BS,"")</f>
        <v>workemail</v>
      </c>
      <c r="W168" s="35" t="str">
        <f>_xlfn.XLOOKUP($A168,'[3]Form &amp; Form Handler Details'!$Y:$Y,'[3]Form &amp; Form Handler Details'!BT:BT,"")</f>
        <v>text</v>
      </c>
      <c r="X168" s="35" t="str">
        <f>_xlfn.XLOOKUP($A168,'[3]Form &amp; Form Handler Details'!$Y:$Y,'[3]Form &amp; Form Handler Details'!BU:BU,"")</f>
        <v>This field is required</v>
      </c>
      <c r="Y168" s="35" t="str">
        <f>_xlfn.XLOOKUP($A168,'[3]Form &amp; Form Handler Details'!$Y:$Y,'[3]Form &amp; Form Handler Details'!BV:BV,"")</f>
        <v>Company Name</v>
      </c>
      <c r="Z168" s="35" t="str">
        <f>_xlfn.XLOOKUP($A168,'[3]Form &amp; Form Handler Details'!$Y:$Y,'[3]Form &amp; Form Handler Details'!BW:BW,"")</f>
        <v>companyname</v>
      </c>
      <c r="AA168" s="35" t="str">
        <f>_xlfn.XLOOKUP($A168,'[3]Form &amp; Form Handler Details'!$Y:$Y,'[3]Form &amp; Form Handler Details'!BX:BX,"")</f>
        <v>text</v>
      </c>
      <c r="AB168" s="35" t="str">
        <f>_xlfn.XLOOKUP($A168,'[3]Form &amp; Form Handler Details'!$Y:$Y,'[3]Form &amp; Form Handler Details'!BY:BY,"")</f>
        <v>This field is required</v>
      </c>
      <c r="AC168" s="35">
        <f>_xlfn.XLOOKUP($A168,'[3]Form &amp; Form Handler Details'!$Y:$Y,'[3]Form &amp; Form Handler Details'!BZ:BZ,"")</f>
        <v>0</v>
      </c>
      <c r="AD168" s="35">
        <f>_xlfn.XLOOKUP($A168,'[3]Form &amp; Form Handler Details'!$Y:$Y,'[3]Form &amp; Form Handler Details'!CA:CA,"")</f>
        <v>0</v>
      </c>
      <c r="AE168" s="35">
        <f>_xlfn.XLOOKUP($A168,'[3]Form &amp; Form Handler Details'!$Y:$Y,'[3]Form &amp; Form Handler Details'!CB:CB,"")</f>
        <v>0</v>
      </c>
      <c r="AF168" s="35">
        <f>_xlfn.XLOOKUP($A168,'[3]Form &amp; Form Handler Details'!$Y:$Y,'[3]Form &amp; Form Handler Details'!CC:CC,"")</f>
        <v>0</v>
      </c>
      <c r="AG168" s="35" t="str">
        <f>_xlfn.XLOOKUP($A168,'[3]Form &amp; Form Handler Details'!$Y:$Y,'[3]Form &amp; Form Handler Details'!CD:CD,"")</f>
        <v>Annual online sales volume:
. Less than 250.000 € --- Less than 250.000 €
. 250.000 to 1.499.999 € --- 250.000 to 1.499.999 €
. 1.500.000 to 9.999.999 € --- 1.500.000 to 9.999.999 €
. More than 10.000.000 € --- More than 10.000.000 €</v>
      </c>
      <c r="AH168" s="35" t="str">
        <f>_xlfn.XLOOKUP($A168,'[3]Form &amp; Form Handler Details'!$Y:$Y,'[3]Form &amp; Form Handler Details'!CE:CE,"")</f>
        <v>annualonlinesales</v>
      </c>
      <c r="AI168" s="35" t="str">
        <f>_xlfn.XLOOKUP($A168,'[3]Form &amp; Form Handler Details'!$Y:$Y,'[3]Form &amp; Form Handler Details'!CF:CF,"")</f>
        <v>Dropdown</v>
      </c>
      <c r="AJ168" s="35" t="str">
        <f>_xlfn.XLOOKUP($A168,'[3]Form &amp; Form Handler Details'!$Y:$Y,'[3]Form &amp; Form Handler Details'!CG:CG,"")</f>
        <v>This field is required</v>
      </c>
      <c r="AK168" s="35">
        <f>_xlfn.XLOOKUP($A168,'[3]Form &amp; Form Handler Details'!$Y:$Y,'[3]Form &amp; Form Handler Details'!CH:CH,"")</f>
        <v>0</v>
      </c>
      <c r="AL168" s="35">
        <f>_xlfn.XLOOKUP($A168,'[3]Form &amp; Form Handler Details'!$Y:$Y,'[3]Form &amp; Form Handler Details'!CI:CI,"")</f>
        <v>0</v>
      </c>
      <c r="AM168" s="35">
        <f>_xlfn.XLOOKUP($A168,'[3]Form &amp; Form Handler Details'!$Y:$Y,'[3]Form &amp; Form Handler Details'!CJ:CJ,"")</f>
        <v>0</v>
      </c>
      <c r="AN168" s="35">
        <f>_xlfn.XLOOKUP($A168,'[3]Form &amp; Form Handler Details'!$Y:$Y,'[3]Form &amp; Form Handler Details'!CK:CK,"")</f>
        <v>0</v>
      </c>
      <c r="AO168" s="35" t="str">
        <f>_xlfn.XLOOKUP($A168,'[3]Form &amp; Form Handler Details'!$Y:$Y,'[3]Form &amp; Form Handler Details'!CL:CL,"")</f>
        <v>Phone Number</v>
      </c>
      <c r="AP168" s="35" t="str">
        <f>_xlfn.XLOOKUP($A168,'[3]Form &amp; Form Handler Details'!$Y:$Y,'[3]Form &amp; Form Handler Details'!CM:CM,"")</f>
        <v>phonenumber</v>
      </c>
      <c r="AQ168" s="35" t="str">
        <f>_xlfn.XLOOKUP($A168,'[3]Form &amp; Form Handler Details'!$Y:$Y,'[3]Form &amp; Form Handler Details'!CN:CN,"")</f>
        <v>text</v>
      </c>
      <c r="AR168" s="35">
        <f>_xlfn.XLOOKUP($A168,'[3]Form &amp; Form Handler Details'!$Y:$Y,'[3]Form &amp; Form Handler Details'!CO:CO,"")</f>
        <v>0</v>
      </c>
      <c r="AS168" s="35" t="str">
        <f>_xlfn.XLOOKUP($A168,'[3]Form &amp; Form Handler Details'!$Y:$Y,'[3]Form &amp; Form Handler Details'!CP:CP,"")</f>
        <v>Job title</v>
      </c>
      <c r="AT168" s="35" t="str">
        <f>_xlfn.XLOOKUP($A168,'[3]Form &amp; Form Handler Details'!$Y:$Y,'[3]Form &amp; Form Handler Details'!CQ:CQ,"")</f>
        <v>jobtitle</v>
      </c>
      <c r="AU168" s="35" t="str">
        <f>_xlfn.XLOOKUP($A168,'[3]Form &amp; Form Handler Details'!$Y:$Y,'[3]Form &amp; Form Handler Details'!CR:CR,"")</f>
        <v>text</v>
      </c>
      <c r="AV168" s="35" t="str">
        <f>_xlfn.XLOOKUP($A168,'[3]Form &amp; Form Handler Details'!$Y:$Y,'[3]Form &amp; Form Handler Details'!CS:CS,"")</f>
        <v>This field is required</v>
      </c>
      <c r="AW168" s="35" t="str">
        <f>_xlfn.XLOOKUP($A168,'[3]Form &amp; Form Handler Details'!$Y:$Y,'[3]Form &amp; Form Handler Details'!CT:CT,"")</f>
        <v>Webform URL(Hidden)</v>
      </c>
      <c r="AX168" s="35" t="str">
        <f>_xlfn.XLOOKUP($A168,'[3]Form &amp; Form Handler Details'!$Y:$Y,'[3]Form &amp; Form Handler Details'!CU:CU,"")</f>
        <v>webformurl</v>
      </c>
      <c r="AY168" s="35" t="str">
        <f>_xlfn.XLOOKUP($A168,'[3]Form &amp; Form Handler Details'!$Y:$Y,'[3]Form &amp; Form Handler Details'!CV:CV,"")</f>
        <v>text</v>
      </c>
      <c r="AZ168" s="35">
        <f>_xlfn.XLOOKUP($A168,'[3]Form &amp; Form Handler Details'!$Y:$Y,'[3]Form &amp; Form Handler Details'!CW:CW,"")</f>
        <v>0</v>
      </c>
      <c r="BA168" s="35">
        <f>_xlfn.XLOOKUP($A168,'[3]Form &amp; Form Handler Details'!$Y:$Y,'[3]Form &amp; Form Handler Details'!CX:CX,"")</f>
        <v>0</v>
      </c>
      <c r="BB168" s="35">
        <f>_xlfn.XLOOKUP($A168,'[3]Form &amp; Form Handler Details'!$Y:$Y,'[3]Form &amp; Form Handler Details'!CY:CY,"")</f>
        <v>0</v>
      </c>
      <c r="BC168" s="35">
        <f>_xlfn.XLOOKUP($A168,'[3]Form &amp; Form Handler Details'!$Y:$Y,'[3]Form &amp; Form Handler Details'!CZ:CZ,"")</f>
        <v>0</v>
      </c>
      <c r="BD168" s="35">
        <f>_xlfn.XLOOKUP($A168,'[3]Form &amp; Form Handler Details'!$Y:$Y,'[3]Form &amp; Form Handler Details'!DA:DA,"")</f>
        <v>0</v>
      </c>
      <c r="BE168" s="35">
        <f>_xlfn.XLOOKUP($A168,'[3]Form &amp; Form Handler Details'!$Y:$Y,'[3]Form &amp; Form Handler Details'!DB:DB,"")</f>
        <v>0</v>
      </c>
      <c r="BF168" s="35">
        <f>_xlfn.XLOOKUP($A168,'[3]Form &amp; Form Handler Details'!$Y:$Y,'[3]Form &amp; Form Handler Details'!DC:DC,"")</f>
        <v>0</v>
      </c>
      <c r="BG168" s="35">
        <f>_xlfn.XLOOKUP($A168,'[3]Form &amp; Form Handler Details'!$Y:$Y,'[3]Form &amp; Form Handler Details'!DD:DD,"")</f>
        <v>0</v>
      </c>
      <c r="BH168" s="35">
        <f>_xlfn.XLOOKUP($A168,'[3]Form &amp; Form Handler Details'!$Y:$Y,'[3]Form &amp; Form Handler Details'!DE:DE,"")</f>
        <v>0</v>
      </c>
      <c r="BI168" s="35">
        <f>_xlfn.XLOOKUP($A168,'[3]Form &amp; Form Handler Details'!$Y:$Y,'[3]Form &amp; Form Handler Details'!DF:DF,"")</f>
        <v>0</v>
      </c>
      <c r="BJ168" s="35">
        <f>_xlfn.XLOOKUP($A168,'[3]Form &amp; Form Handler Details'!$Y:$Y,'[3]Form &amp; Form Handler Details'!DG:DG,"")</f>
        <v>0</v>
      </c>
      <c r="BK168" s="35">
        <f>_xlfn.XLOOKUP($A168,'[3]Form &amp; Form Handler Details'!$Y:$Y,'[3]Form &amp; Form Handler Details'!DH:DH,"")</f>
        <v>0</v>
      </c>
      <c r="BL168" s="35">
        <f>_xlfn.XLOOKUP($A168,'[3]Form &amp; Form Handler Details'!$Y:$Y,'[3]Form &amp; Form Handler Details'!DI:DI,"")</f>
        <v>0</v>
      </c>
      <c r="BM168" s="35">
        <f>_xlfn.XLOOKUP($A168,'[3]Form &amp; Form Handler Details'!$Y:$Y,'[3]Form &amp; Form Handler Details'!DJ:DJ,"")</f>
        <v>0</v>
      </c>
      <c r="BN168" s="35">
        <f>_xlfn.XLOOKUP($A168,'[3]Form &amp; Form Handler Details'!$Y:$Y,'[3]Form &amp; Form Handler Details'!DK:DK,"")</f>
        <v>0</v>
      </c>
      <c r="BO168" s="35">
        <f>_xlfn.XLOOKUP($A168,'[3]Form &amp; Form Handler Details'!$Y:$Y,'[3]Form &amp; Form Handler Details'!DL:DL,"")</f>
        <v>0</v>
      </c>
      <c r="BP168" s="35">
        <f>_xlfn.XLOOKUP($A168,'[3]Form &amp; Form Handler Details'!$Y:$Y,'[3]Form &amp; Form Handler Details'!DM:DM,"")</f>
        <v>0</v>
      </c>
      <c r="BQ168" s="35">
        <f>_xlfn.XLOOKUP($A168,'[3]Form &amp; Form Handler Details'!$Y:$Y,'[3]Form &amp; Form Handler Details'!DN:DN,"")</f>
        <v>0</v>
      </c>
      <c r="BR168" s="35" t="str">
        <f>_xlfn.XLOOKUP($A168,'[3]Form &amp; Form Handler Details'!$Y:$Y,'[3]Form &amp; Form Handler Details'!DO:DO,"")</f>
        <v>Country
Ireland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Vietnam
Wallis and Futuna
Western Sahara
Yemen
Zambia
Zimbabwe</v>
      </c>
      <c r="BS168" s="35">
        <f>_xlfn.XLOOKUP($A168,'[3]Form &amp; Form Handler Details'!$Y:$Y,'[3]Form &amp; Form Handler Details'!DP:DP,"")</f>
        <v>0</v>
      </c>
      <c r="BT168" s="35" t="str">
        <f>_xlfn.XLOOKUP($A168,'[3]Form &amp; Form Handler Details'!$Y:$Y,'[3]Form &amp; Form Handler Details'!DQ:DQ,"")</f>
        <v>country</v>
      </c>
      <c r="BU168" s="35" t="str">
        <f>_xlfn.XLOOKUP($A168,'[3]Form &amp; Form Handler Details'!$Y:$Y,'[3]Form &amp; Form Handler Details'!DR:DR,"")</f>
        <v>Dropdown</v>
      </c>
      <c r="BV168" s="35" t="str">
        <f>_xlfn.XLOOKUP($A168,'[3]Form &amp; Form Handler Details'!$Y:$Y,'[3]Form &amp; Form Handler Details'!DS:DS,"")</f>
        <v>This field is required</v>
      </c>
      <c r="BW168" s="35" t="str">
        <f>_xlfn.XLOOKUP($A168,'[3]Form &amp; Form Handler Details'!$Y:$Y,'[3]Form &amp; Form Handler Details'!DT:DT,"")</f>
        <v>HoneyPot</v>
      </c>
      <c r="BX168" s="35" t="str">
        <f>_xlfn.XLOOKUP($A168,'[3]Form &amp; Form Handler Details'!$Y:$Y,'[3]Form &amp; Form Handler Details'!DU:DU,"")</f>
        <v>pardot_extra_field</v>
      </c>
      <c r="BY168" s="35" t="str">
        <f>_xlfn.XLOOKUP($A168,'[3]Form &amp; Form Handler Details'!$Y:$Y,'[3]Form &amp; Form Handler Details'!DV:DV,"")</f>
        <v>Hidden</v>
      </c>
      <c r="BZ168" s="35">
        <f>_xlfn.XLOOKUP($A168,'[3]Form &amp; Form Handler Details'!$Y:$Y,'[3]Form &amp; Form Handler Details'!DW:DW,"")</f>
        <v>0</v>
      </c>
      <c r="CA168" s="35">
        <f>_xlfn.XLOOKUP($A168,'[3]Form &amp; Form Handler Details'!$Y:$Y,'[3]Form &amp; Form Handler Details'!DX:DX,"")</f>
        <v>0</v>
      </c>
      <c r="CB168" s="35">
        <f>_xlfn.XLOOKUP($A168,'[3]Form &amp; Form Handler Details'!$Y:$Y,'[3]Form &amp; Form Handler Details'!DY:DY,"")</f>
        <v>0</v>
      </c>
      <c r="CC168" s="35">
        <f>_xlfn.XLOOKUP($A168,'[3]Form &amp; Form Handler Details'!$Y:$Y,'[3]Form &amp; Form Handler Details'!DZ:DZ,"")</f>
        <v>0</v>
      </c>
      <c r="CD168" s="35">
        <f>_xlfn.XLOOKUP($A168,'[3]Form &amp; Form Handler Details'!$Y:$Y,'[3]Form &amp; Form Handler Details'!EA:EA,"")</f>
        <v>0</v>
      </c>
      <c r="CE168" s="35">
        <f>_xlfn.XLOOKUP($A168,'[3]Form &amp; Form Handler Details'!$Y:$Y,'[3]Form &amp; Form Handler Details'!EB:EB,"")</f>
        <v>0</v>
      </c>
      <c r="CF168" s="35">
        <f>_xlfn.XLOOKUP($A168,'[3]Form &amp; Form Handler Details'!$Y:$Y,'[3]Form &amp; Form Handler Details'!EC:EC,"")</f>
        <v>0</v>
      </c>
      <c r="CG168" s="35">
        <f>_xlfn.XLOOKUP($A168,'[3]Form &amp; Form Handler Details'!$Y:$Y,'[3]Form &amp; Form Handler Details'!ED:ED,"")</f>
        <v>0</v>
      </c>
      <c r="CH168" s="35">
        <f>_xlfn.XLOOKUP($A168,'[3]Form &amp; Form Handler Details'!$Y:$Y,'[3]Form &amp; Form Handler Details'!EE:EE,"")</f>
        <v>0</v>
      </c>
      <c r="CI168" s="35">
        <f>_xlfn.XLOOKUP($A168,'[3]Form &amp; Form Handler Details'!$Y:$Y,'[3]Form &amp; Form Handler Details'!EF:EF,"")</f>
        <v>0</v>
      </c>
      <c r="CJ168" s="35">
        <f>_xlfn.XLOOKUP($A168,'[3]Form &amp; Form Handler Details'!$Y:$Y,'[3]Form &amp; Form Handler Details'!EG:EG,"")</f>
        <v>0</v>
      </c>
      <c r="CK168" s="35">
        <f>_xlfn.XLOOKUP($A168,'[3]Form &amp; Form Handler Details'!$Y:$Y,'[3]Form &amp; Form Handler Details'!EH:EH,"")</f>
        <v>0</v>
      </c>
      <c r="CL168" s="35">
        <f>_xlfn.XLOOKUP($A168,'[3]Form &amp; Form Handler Details'!$Y:$Y,'[3]Form &amp; Form Handler Details'!EI:EI,"")</f>
        <v>0</v>
      </c>
      <c r="CM168" s="35">
        <f>_xlfn.XLOOKUP($A168,'[3]Form &amp; Form Handler Details'!$Y:$Y,'[3]Form &amp; Form Handler Details'!EJ:EJ,"")</f>
        <v>0</v>
      </c>
      <c r="CN168" s="35">
        <f>_xlfn.XLOOKUP($A168,'[3]Form &amp; Form Handler Details'!$Y:$Y,'[3]Form &amp; Form Handler Details'!EK:EK,"")</f>
        <v>0</v>
      </c>
      <c r="CO168" s="35">
        <f>_xlfn.XLOOKUP($A168,'[3]Form &amp; Form Handler Details'!$Y:$Y,'[3]Form &amp; Form Handler Details'!EL:EL,"")</f>
        <v>0</v>
      </c>
      <c r="CP168" s="35">
        <f>_xlfn.XLOOKUP($A168,'[3]Form &amp; Form Handler Details'!$Y:$Y,'[3]Form &amp; Form Handler Details'!EM:EM,"")</f>
        <v>0</v>
      </c>
      <c r="CQ168" s="35">
        <f>_xlfn.XLOOKUP($A168,'[3]Form &amp; Form Handler Details'!$Y:$Y,'[3]Form &amp; Form Handler Details'!EN:EN,"")</f>
        <v>0</v>
      </c>
      <c r="CR168" s="35">
        <f>_xlfn.XLOOKUP($A168,'[3]Form &amp; Form Handler Details'!$Y:$Y,'[3]Form &amp; Form Handler Details'!EO:EO,"")</f>
        <v>0</v>
      </c>
      <c r="CS168" s="35">
        <f>_xlfn.XLOOKUP($A168,'[3]Form &amp; Form Handler Details'!$Y:$Y,'[3]Form &amp; Form Handler Details'!EP:EP,"")</f>
        <v>0</v>
      </c>
      <c r="CT168" s="35">
        <f>_xlfn.XLOOKUP($A168,'[3]Form &amp; Form Handler Details'!$Y:$Y,'[3]Form &amp; Form Handler Details'!EQ:EQ,"")</f>
        <v>0</v>
      </c>
      <c r="CU168" s="35">
        <f>_xlfn.XLOOKUP($A168,'[3]Form &amp; Form Handler Details'!$Y:$Y,'[3]Form &amp; Form Handler Details'!ER:ER,"")</f>
        <v>0</v>
      </c>
      <c r="CV168" s="35">
        <f>_xlfn.XLOOKUP($A168,'[3]Form &amp; Form Handler Details'!$Y:$Y,'[3]Form &amp; Form Handler Details'!ES:ES,"")</f>
        <v>0</v>
      </c>
      <c r="CW168" s="35">
        <f>_xlfn.XLOOKUP($A168,'[3]Form &amp; Form Handler Details'!$Y:$Y,'[3]Form &amp; Form Handler Details'!ET:ET,"")</f>
        <v>0</v>
      </c>
      <c r="CX168" s="35">
        <f>_xlfn.XLOOKUP($A168,'[3]Form &amp; Form Handler Details'!$Y:$Y,'[3]Form &amp; Form Handler Details'!EU:EU,"")</f>
        <v>0</v>
      </c>
      <c r="CY168" s="35">
        <f>_xlfn.XLOOKUP($A168,'[3]Form &amp; Form Handler Details'!$Y:$Y,'[3]Form &amp; Form Handler Details'!EV:EV,"")</f>
        <v>0</v>
      </c>
      <c r="CZ168" s="35">
        <f>_xlfn.XLOOKUP($A168,'[3]Form &amp; Form Handler Details'!$Y:$Y,'[3]Form &amp; Form Handler Details'!EW:EW,"")</f>
        <v>0</v>
      </c>
      <c r="DA168" s="35">
        <f>_xlfn.XLOOKUP($A168,'[3]Form &amp; Form Handler Details'!$Y:$Y,'[3]Form &amp; Form Handler Details'!EX:EX,"")</f>
        <v>0</v>
      </c>
      <c r="DB168" s="35">
        <f>_xlfn.XLOOKUP($A168,'[3]Form &amp; Form Handler Details'!$Y:$Y,'[3]Form &amp; Form Handler Details'!EY:EY,"")</f>
        <v>0</v>
      </c>
      <c r="DC168" s="35">
        <f>_xlfn.XLOOKUP($A168,'[3]Form &amp; Form Handler Details'!$Y:$Y,'[3]Form &amp; Form Handler Details'!EZ:EZ,"")</f>
        <v>0</v>
      </c>
      <c r="DD168" s="35">
        <f>_xlfn.XLOOKUP($A168,'[3]Form &amp; Form Handler Details'!$Y:$Y,'[3]Form &amp; Form Handler Details'!FA:FA,"")</f>
        <v>0</v>
      </c>
      <c r="DE168" s="35">
        <f>_xlfn.XLOOKUP($A168,'[3]Form &amp; Form Handler Details'!$Y:$Y,'[3]Form &amp; Form Handler Details'!FB:FB,"")</f>
        <v>0</v>
      </c>
      <c r="DF168" s="35">
        <f>_xlfn.XLOOKUP($A168,'[3]Form &amp; Form Handler Details'!$Y:$Y,'[3]Form &amp; Form Handler Details'!FC:FC,"")</f>
        <v>0</v>
      </c>
      <c r="DG168" s="35">
        <f>_xlfn.XLOOKUP($A168,'[3]Form &amp; Form Handler Details'!$Y:$Y,'[3]Form &amp; Form Handler Details'!FD:FD,"")</f>
        <v>0</v>
      </c>
      <c r="DH168" s="35">
        <f>_xlfn.XLOOKUP($A168,'[3]Form &amp; Form Handler Details'!$Y:$Y,'[3]Form &amp; Form Handler Details'!FE:FE,"")</f>
        <v>0</v>
      </c>
      <c r="DI168" s="35">
        <f>_xlfn.XLOOKUP($A168,'[3]Form &amp; Form Handler Details'!$Y:$Y,'[3]Form &amp; Form Handler Details'!FF:FF,"")</f>
        <v>0</v>
      </c>
      <c r="DJ168" s="35">
        <f>_xlfn.XLOOKUP($A168,'[3]Form &amp; Form Handler Details'!$Y:$Y,'[3]Form &amp; Form Handler Details'!FG:FG,"")</f>
        <v>0</v>
      </c>
      <c r="DK168" s="35">
        <f>_xlfn.XLOOKUP($A168,'[3]Form &amp; Form Handler Details'!$Y:$Y,'[3]Form &amp; Form Handler Details'!FH:FH,"")</f>
        <v>0</v>
      </c>
      <c r="DL168" s="35">
        <f>_xlfn.XLOOKUP($A168,'[3]Form &amp; Form Handler Details'!$Y:$Y,'[3]Form &amp; Form Handler Details'!FI:FI,"")</f>
        <v>0</v>
      </c>
      <c r="DM168" s="35">
        <f>_xlfn.XLOOKUP($A168,'[3]Form &amp; Form Handler Details'!$Y:$Y,'[3]Form &amp; Form Handler Details'!FJ:FJ,"")</f>
        <v>0</v>
      </c>
      <c r="DN168" s="35">
        <f>_xlfn.XLOOKUP($A168,'[3]Form &amp; Form Handler Details'!$Y:$Y,'[3]Form &amp; Form Handler Details'!FK:FK,"")</f>
        <v>0</v>
      </c>
      <c r="DO168" s="35">
        <f>_xlfn.XLOOKUP($A168,'[3]Form &amp; Form Handler Details'!$Y:$Y,'[3]Form &amp; Form Handler Details'!FL:FL,"")</f>
        <v>0</v>
      </c>
      <c r="DP168" s="35">
        <f>_xlfn.XLOOKUP($A168,'[3]Form &amp; Form Handler Details'!$Y:$Y,'[3]Form &amp; Form Handler Details'!FM:FM,"")</f>
        <v>0</v>
      </c>
      <c r="DQ168" s="35">
        <f>_xlfn.XLOOKUP($A168,'[3]Form &amp; Form Handler Details'!$Y:$Y,'[3]Form &amp; Form Handler Details'!FN:FN,"")</f>
        <v>0</v>
      </c>
      <c r="DR168" s="35">
        <f>_xlfn.XLOOKUP($A168,'[3]Form &amp; Form Handler Details'!$Y:$Y,'[3]Form &amp; Form Handler Details'!FO:FO,"")</f>
        <v>0</v>
      </c>
      <c r="DS168" s="35">
        <f>_xlfn.XLOOKUP($A168,'[3]Form &amp; Form Handler Details'!$Y:$Y,'[3]Form &amp; Form Handler Details'!FP:FP,"")</f>
        <v>0</v>
      </c>
      <c r="DT168" s="35">
        <f>_xlfn.XLOOKUP($A168,'[3]Form &amp; Form Handler Details'!$Y:$Y,'[3]Form &amp; Form Handler Details'!FQ:FQ,"")</f>
        <v>0</v>
      </c>
      <c r="DU168" s="35">
        <f>_xlfn.XLOOKUP($A168,'[3]Form &amp; Form Handler Details'!$Y:$Y,'[3]Form &amp; Form Handler Details'!FR:FR,"")</f>
        <v>0</v>
      </c>
      <c r="DV168" s="35">
        <f>_xlfn.XLOOKUP($A168,'[3]Form &amp; Form Handler Details'!$Y:$Y,'[3]Form &amp; Form Handler Details'!FS:FS,"")</f>
        <v>0</v>
      </c>
      <c r="DW168" s="35">
        <f>_xlfn.XLOOKUP($A168,'[3]Form &amp; Form Handler Details'!$Y:$Y,'[3]Form &amp; Form Handler Details'!FT:FT,"")</f>
        <v>0</v>
      </c>
      <c r="DX168" s="35">
        <f>_xlfn.XLOOKUP($A168,'[3]Form &amp; Form Handler Details'!$Y:$Y,'[3]Form &amp; Form Handler Details'!FU:FU,"")</f>
        <v>0</v>
      </c>
      <c r="DY168" s="35">
        <f>_xlfn.XLOOKUP($A168,'[3]Form &amp; Form Handler Details'!$Y:$Y,'[3]Form &amp; Form Handler Details'!FV:FV,"")</f>
        <v>0</v>
      </c>
      <c r="DZ168" s="35">
        <f>_xlfn.XLOOKUP($A168,'[3]Form &amp; Form Handler Details'!$Y:$Y,'[3]Form &amp; Form Handler Details'!FW:FW,"")</f>
        <v>0</v>
      </c>
      <c r="EA168" s="35">
        <f>_xlfn.XLOOKUP($A168,'[3]Form &amp; Form Handler Details'!$Y:$Y,'[3]Form &amp; Form Handler Details'!FX:FX,"")</f>
        <v>0</v>
      </c>
      <c r="EB168" s="35">
        <f>_xlfn.XLOOKUP($A168,'[3]Form &amp; Form Handler Details'!$Y:$Y,'[3]Form &amp; Form Handler Details'!FY:FY,"")</f>
        <v>0</v>
      </c>
      <c r="EC168" s="35">
        <f>_xlfn.XLOOKUP($A168,'[3]Form &amp; Form Handler Details'!$Y:$Y,'[3]Form &amp; Form Handler Details'!FZ:FZ,"")</f>
        <v>0</v>
      </c>
      <c r="ED168" s="35">
        <f>_xlfn.XLOOKUP($A168,'[3]Form &amp; Form Handler Details'!$Y:$Y,'[3]Form &amp; Form Handler Details'!GA:GA,"")</f>
        <v>0</v>
      </c>
      <c r="EE168" s="35">
        <f>_xlfn.XLOOKUP($A168,'[3]Form &amp; Form Handler Details'!$Y:$Y,'[3]Form &amp; Form Handler Details'!GB:GB,"")</f>
        <v>0</v>
      </c>
      <c r="EF168" s="35">
        <f>_xlfn.XLOOKUP($A168,'[3]Form &amp; Form Handler Details'!$Y:$Y,'[3]Form &amp; Form Handler Details'!GC:GC,"")</f>
        <v>0</v>
      </c>
      <c r="EG168" s="35">
        <f>_xlfn.XLOOKUP($A168,'[3]Form &amp; Form Handler Details'!$Y:$Y,'[3]Form &amp; Form Handler Details'!GD:GD,"")</f>
        <v>0</v>
      </c>
      <c r="EH168" s="35">
        <f>_xlfn.XLOOKUP($A168,'[3]Form &amp; Form Handler Details'!$Y:$Y,'[3]Form &amp; Form Handler Details'!GE:GE,"")</f>
        <v>0</v>
      </c>
      <c r="EI168" s="35">
        <f>_xlfn.XLOOKUP($A168,'[3]Form &amp; Form Handler Details'!$Y:$Y,'[3]Form &amp; Form Handler Details'!GF:GF,"")</f>
        <v>0</v>
      </c>
      <c r="EJ168" s="35">
        <f>_xlfn.XLOOKUP($A168,'[3]Form &amp; Form Handler Details'!$Y:$Y,'[3]Form &amp; Form Handler Details'!GG:GG,"")</f>
        <v>0</v>
      </c>
      <c r="EK168" s="35">
        <f>_xlfn.XLOOKUP($A168,'[3]Form &amp; Form Handler Details'!$Y:$Y,'[3]Form &amp; Form Handler Details'!GH:GH,"")</f>
        <v>0</v>
      </c>
      <c r="EL168" s="35">
        <f>_xlfn.XLOOKUP($A168,'[3]Form &amp; Form Handler Details'!$Y:$Y,'[3]Form &amp; Form Handler Details'!GI:GI,"")</f>
        <v>0</v>
      </c>
      <c r="EM168" s="35">
        <f>_xlfn.XLOOKUP($A168,'[3]Form &amp; Form Handler Details'!$Y:$Y,'[3]Form &amp; Form Handler Details'!GJ:GJ,"")</f>
        <v>0</v>
      </c>
      <c r="EN168" s="35">
        <f>_xlfn.XLOOKUP($A168,'[3]Form &amp; Form Handler Details'!$Y:$Y,'[3]Form &amp; Form Handler Details'!GK:GK,"")</f>
        <v>0</v>
      </c>
      <c r="EO168" s="35">
        <f>_xlfn.XLOOKUP($A168,'[3]Form &amp; Form Handler Details'!$Y:$Y,'[3]Form &amp; Form Handler Details'!GL:GL,"")</f>
        <v>0</v>
      </c>
      <c r="EP168" s="35">
        <f>_xlfn.XLOOKUP($A168,'[3]Form &amp; Form Handler Details'!$Y:$Y,'[3]Form &amp; Form Handler Details'!GM:GM,"")</f>
        <v>0</v>
      </c>
      <c r="EQ168" s="35">
        <f>_xlfn.XLOOKUP($A168,'[3]Form &amp; Form Handler Details'!$Y:$Y,'[3]Form &amp; Form Handler Details'!GN:GN,"")</f>
        <v>0</v>
      </c>
      <c r="ER168" s="35">
        <f>_xlfn.XLOOKUP($A168,'[3]Form &amp; Form Handler Details'!$Y:$Y,'[3]Form &amp; Form Handler Details'!GO:GO,"")</f>
        <v>0</v>
      </c>
      <c r="ES168" s="35">
        <f>_xlfn.XLOOKUP($A168,'[3]Form &amp; Form Handler Details'!$Y:$Y,'[3]Form &amp; Form Handler Details'!GP:GP,"")</f>
        <v>0</v>
      </c>
      <c r="ET168" s="35">
        <f>_xlfn.XLOOKUP($A168,'[3]Form &amp; Form Handler Details'!$Y:$Y,'[3]Form &amp; Form Handler Details'!GQ:GQ,"")</f>
        <v>0</v>
      </c>
      <c r="EU168" s="35">
        <f>_xlfn.XLOOKUP($A168,'[3]Form &amp; Form Handler Details'!$Y:$Y,'[3]Form &amp; Form Handler Details'!GR:GR,"")</f>
        <v>0</v>
      </c>
      <c r="EV168" s="35">
        <f>_xlfn.XLOOKUP($A168,'[3]Form &amp; Form Handler Details'!$Y:$Y,'[3]Form &amp; Form Handler Details'!GS:GS,"")</f>
        <v>0</v>
      </c>
      <c r="EW168" s="35">
        <f>_xlfn.XLOOKUP($A168,'[3]Form &amp; Form Handler Details'!$Y:$Y,'[3]Form &amp; Form Handler Details'!GT:GT,"")</f>
        <v>0</v>
      </c>
      <c r="EX168" s="35">
        <f>_xlfn.XLOOKUP($A168,'[3]Form &amp; Form Handler Details'!$Y:$Y,'[3]Form &amp; Form Handler Details'!GU:GU,"")</f>
        <v>0</v>
      </c>
      <c r="EY168" s="35">
        <f>_xlfn.XLOOKUP($A168,'[3]Form &amp; Form Handler Details'!$Y:$Y,'[3]Form &amp; Form Handler Details'!GV:GV,"")</f>
        <v>0</v>
      </c>
      <c r="EZ168" s="35">
        <f>_xlfn.XLOOKUP($A168,'[3]Form &amp; Form Handler Details'!$Y:$Y,'[3]Form &amp; Form Handler Details'!GW:GW,"")</f>
        <v>0</v>
      </c>
      <c r="FA168" s="35">
        <f>_xlfn.XLOOKUP($A168,'[3]Form &amp; Form Handler Details'!$Y:$Y,'[3]Form &amp; Form Handler Details'!GX:GX,"")</f>
        <v>0</v>
      </c>
      <c r="FB168" s="35">
        <f>_xlfn.XLOOKUP($A168,'[3]Form &amp; Form Handler Details'!$Y:$Y,'[3]Form &amp; Form Handler Details'!GY:GY,"")</f>
        <v>0</v>
      </c>
      <c r="FC168" s="35">
        <f>_xlfn.XLOOKUP($A168,'[3]Form &amp; Form Handler Details'!$Y:$Y,'[3]Form &amp; Form Handler Details'!GZ:GZ,"")</f>
        <v>0</v>
      </c>
      <c r="FD168" s="35">
        <f>_xlfn.XLOOKUP($A168,'[3]Form &amp; Form Handler Details'!$Y:$Y,'[3]Form &amp; Form Handler Details'!HA:HA,"")</f>
        <v>0</v>
      </c>
      <c r="FE168" s="35">
        <f>_xlfn.XLOOKUP($A168,'[3]Form &amp; Form Handler Details'!$Y:$Y,'[3]Form &amp; Form Handler Details'!HB:HB,"")</f>
        <v>0</v>
      </c>
      <c r="FF168" s="35">
        <f>_xlfn.XLOOKUP($A168,'[3]Form &amp; Form Handler Details'!$Y:$Y,'[3]Form &amp; Form Handler Details'!HC:HC,"")</f>
        <v>0</v>
      </c>
      <c r="FG168" s="35">
        <f>_xlfn.XLOOKUP($A168,'[3]Form &amp; Form Handler Details'!$Y:$Y,'[3]Form &amp; Form Handler Details'!HD:HD,"")</f>
        <v>0</v>
      </c>
      <c r="FH168" s="35">
        <f>_xlfn.XLOOKUP($A168,'[3]Form &amp; Form Handler Details'!$Y:$Y,'[3]Form &amp; Form Handler Details'!HE:HE,"")</f>
        <v>0</v>
      </c>
      <c r="FI168" s="35">
        <f>_xlfn.XLOOKUP($A168,'[3]Form &amp; Form Handler Details'!$Y:$Y,'[3]Form &amp; Form Handler Details'!HF:HF,"")</f>
        <v>0</v>
      </c>
      <c r="FJ168" s="35">
        <f>_xlfn.XLOOKUP($A168,'[3]Form &amp; Form Handler Details'!$Y:$Y,'[3]Form &amp; Form Handler Details'!HG:HG,"")</f>
        <v>0</v>
      </c>
      <c r="FK168" s="35">
        <f>_xlfn.XLOOKUP($A168,'[3]Form &amp; Form Handler Details'!$Y:$Y,'[3]Form &amp; Form Handler Details'!HH:HH,"")</f>
        <v>0</v>
      </c>
      <c r="FL168" s="35">
        <f>_xlfn.XLOOKUP($A168,'[3]Form &amp; Form Handler Details'!$Y:$Y,'[3]Form &amp; Form Handler Details'!HI:HI,"")</f>
        <v>0</v>
      </c>
      <c r="FM168" s="35">
        <f>_xlfn.XLOOKUP($A168,'[3]Form &amp; Form Handler Details'!$Y:$Y,'[3]Form &amp; Form Handler Details'!HJ:HJ,"")</f>
        <v>0</v>
      </c>
      <c r="FN168" s="35">
        <f>_xlfn.XLOOKUP($A168,'[3]Form &amp; Form Handler Details'!$Y:$Y,'[3]Form &amp; Form Handler Details'!HK:HK,"")</f>
        <v>0</v>
      </c>
      <c r="FO168" s="35">
        <f>_xlfn.XLOOKUP($A168,'[3]Form &amp; Form Handler Details'!$Y:$Y,'[3]Form &amp; Form Handler Details'!HL:HL,"")</f>
        <v>0</v>
      </c>
      <c r="FP168" s="35">
        <f>_xlfn.XLOOKUP($A168,'[3]Form &amp; Form Handler Details'!$Y:$Y,'[3]Form &amp; Form Handler Details'!HM:HM,"")</f>
        <v>0</v>
      </c>
      <c r="FQ168" s="35">
        <f>_xlfn.XLOOKUP($A168,'[3]Form &amp; Form Handler Details'!$Y:$Y,'[3]Form &amp; Form Handler Details'!HN:HN,"")</f>
        <v>0</v>
      </c>
      <c r="FR168" s="35">
        <f>_xlfn.XLOOKUP($A168,'[3]Form &amp; Form Handler Details'!$Y:$Y,'[3]Form &amp; Form Handler Details'!HO:HO,"")</f>
        <v>0</v>
      </c>
      <c r="FS168" s="35">
        <f>_xlfn.XLOOKUP($A168,'[3]Form &amp; Form Handler Details'!$Y:$Y,'[3]Form &amp; Form Handler Details'!HP:HP,"")</f>
        <v>0</v>
      </c>
      <c r="FT168" s="35">
        <f>_xlfn.XLOOKUP($A168,'[3]Form &amp; Form Handler Details'!$Y:$Y,'[3]Form &amp; Form Handler Details'!HQ:HQ,"")</f>
        <v>0</v>
      </c>
      <c r="FU168" s="35">
        <f>_xlfn.XLOOKUP($A168,'[3]Form &amp; Form Handler Details'!$Y:$Y,'[3]Form &amp; Form Handler Details'!HR:HR,"")</f>
        <v>0</v>
      </c>
      <c r="FV168" s="35">
        <f>_xlfn.XLOOKUP($A168,'[3]Form &amp; Form Handler Details'!$Y:$Y,'[3]Form &amp; Form Handler Details'!HS:HS,"")</f>
        <v>0</v>
      </c>
      <c r="FW168" s="35">
        <f>_xlfn.XLOOKUP($A168,'[3]Form &amp; Form Handler Details'!$Y:$Y,'[3]Form &amp; Form Handler Details'!HT:HT,"")</f>
        <v>0</v>
      </c>
      <c r="FX168" s="35">
        <f>_xlfn.XLOOKUP($A168,'[3]Form &amp; Form Handler Details'!$Y:$Y,'[3]Form &amp; Form Handler Details'!HU:HU,"")</f>
        <v>0</v>
      </c>
      <c r="FY168" s="35">
        <f>_xlfn.XLOOKUP($A168,'[3]Form &amp; Form Handler Details'!$Y:$Y,'[3]Form &amp; Form Handler Details'!HV:HV,"")</f>
        <v>0</v>
      </c>
      <c r="FZ168" s="35">
        <f>_xlfn.XLOOKUP($A168,'[3]Form &amp; Form Handler Details'!$Y:$Y,'[3]Form &amp; Form Handler Details'!HW:HW,"")</f>
        <v>0</v>
      </c>
      <c r="GA168" s="35">
        <f>_xlfn.XLOOKUP($A168,'[3]Form &amp; Form Handler Details'!$Y:$Y,'[3]Form &amp; Form Handler Details'!HX:HX,"")</f>
        <v>0</v>
      </c>
      <c r="GB168" s="35">
        <f>_xlfn.XLOOKUP($A168,'[3]Form &amp; Form Handler Details'!$Y:$Y,'[3]Form &amp; Form Handler Details'!HY:HY,"")</f>
        <v>0</v>
      </c>
      <c r="GC168" s="35">
        <f>_xlfn.XLOOKUP($A168,'[3]Form &amp; Form Handler Details'!$Y:$Y,'[3]Form &amp; Form Handler Details'!HZ:HZ,"")</f>
        <v>0</v>
      </c>
      <c r="GD168" s="35">
        <f>_xlfn.XLOOKUP($A168,'[3]Form &amp; Form Handler Details'!$Y:$Y,'[3]Form &amp; Form Handler Details'!IA:IA,"")</f>
        <v>0</v>
      </c>
      <c r="GE168" s="35">
        <f>_xlfn.XLOOKUP($A168,'[3]Form &amp; Form Handler Details'!$Y:$Y,'[3]Form &amp; Form Handler Details'!IB:IB,"")</f>
        <v>0</v>
      </c>
      <c r="GF168" s="35">
        <f>_xlfn.XLOOKUP($A168,'[3]Form &amp; Form Handler Details'!$Y:$Y,'[3]Form &amp; Form Handler Details'!IC:IC,"")</f>
        <v>0</v>
      </c>
      <c r="GG168" s="35">
        <f>_xlfn.XLOOKUP($A168,'[3]Form &amp; Form Handler Details'!$Y:$Y,'[3]Form &amp; Form Handler Details'!ID:ID,"")</f>
        <v>0</v>
      </c>
      <c r="GH168" s="35">
        <f>_xlfn.XLOOKUP($A168,'[3]Form &amp; Form Handler Details'!$Y:$Y,'[3]Form &amp; Form Handler Details'!IE:IE,"")</f>
        <v>0</v>
      </c>
      <c r="GI168" s="35">
        <f>_xlfn.XLOOKUP($A168,'[3]Form &amp; Form Handler Details'!$Y:$Y,'[3]Form &amp; Form Handler Details'!IF:IF,"")</f>
        <v>0</v>
      </c>
      <c r="GJ168" s="35">
        <f>_xlfn.XLOOKUP($A168,'[3]Form &amp; Form Handler Details'!$Y:$Y,'[3]Form &amp; Form Handler Details'!IG:IG,"")</f>
        <v>0</v>
      </c>
      <c r="GK168" s="35">
        <f>_xlfn.XLOOKUP($A168,'[3]Form &amp; Form Handler Details'!$Y:$Y,'[3]Form &amp; Form Handler Details'!IH:IH,"")</f>
        <v>0</v>
      </c>
      <c r="GL168" s="35">
        <f>_xlfn.XLOOKUP($A168,'[3]Form &amp; Form Handler Details'!$Y:$Y,'[3]Form &amp; Form Handler Details'!II:II,"")</f>
        <v>0</v>
      </c>
      <c r="GM168" s="35">
        <f>_xlfn.XLOOKUP($A168,'[3]Form &amp; Form Handler Details'!$Y:$Y,'[3]Form &amp; Form Handler Details'!IJ:IJ,"")</f>
        <v>0</v>
      </c>
      <c r="GN168" s="35">
        <f>_xlfn.XLOOKUP($A168,'[3]Form &amp; Form Handler Details'!$Y:$Y,'[3]Form &amp; Form Handler Details'!IK:IK,"")</f>
        <v>0</v>
      </c>
      <c r="GO168" s="35">
        <f>_xlfn.XLOOKUP($A168,'[3]Form &amp; Form Handler Details'!$Y:$Y,'[3]Form &amp; Form Handler Details'!IL:IL,"")</f>
        <v>0</v>
      </c>
      <c r="GP168" s="35">
        <f>_xlfn.XLOOKUP($A168,'[3]Form &amp; Form Handler Details'!$Y:$Y,'[3]Form &amp; Form Handler Details'!IM:IM,"")</f>
        <v>0</v>
      </c>
      <c r="GQ168" s="35">
        <f>_xlfn.XLOOKUP($A168,'[3]Form &amp; Form Handler Details'!$Y:$Y,'[3]Form &amp; Form Handler Details'!IN:IN,"")</f>
        <v>0</v>
      </c>
      <c r="GR168" s="35">
        <f>_xlfn.XLOOKUP($A168,'[3]Form &amp; Form Handler Details'!$Y:$Y,'[3]Form &amp; Form Handler Details'!IO:IO,"")</f>
        <v>0</v>
      </c>
      <c r="GS168" s="35">
        <f>_xlfn.XLOOKUP($A168,'[3]Form &amp; Form Handler Details'!$Y:$Y,'[3]Form &amp; Form Handler Details'!IP:IP,"")</f>
        <v>0</v>
      </c>
      <c r="GT168" s="35">
        <f>_xlfn.XLOOKUP($A168,'[3]Form &amp; Form Handler Details'!$Y:$Y,'[3]Form &amp; Form Handler Details'!IQ:IQ,"")</f>
        <v>0</v>
      </c>
      <c r="GU168" s="35">
        <f>_xlfn.XLOOKUP($A168,'[3]Form &amp; Form Handler Details'!$Y:$Y,'[3]Form &amp; Form Handler Details'!IR:IR,"")</f>
        <v>0</v>
      </c>
      <c r="GV168" s="35">
        <f>_xlfn.XLOOKUP($A168,'[3]Form &amp; Form Handler Details'!$Y:$Y,'[3]Form &amp; Form Handler Details'!IS:IS,"")</f>
        <v>0</v>
      </c>
      <c r="GW168" s="35">
        <f>_xlfn.XLOOKUP($A168,'[3]Form &amp; Form Handler Details'!$Y:$Y,'[3]Form &amp; Form Handler Details'!IT:IT,"")</f>
        <v>0</v>
      </c>
      <c r="GX168" s="35">
        <f>_xlfn.XLOOKUP($A168,'[3]Form &amp; Form Handler Details'!$Y:$Y,'[3]Form &amp; Form Handler Details'!IU:IU,"")</f>
        <v>0</v>
      </c>
      <c r="GY168" s="35">
        <f>_xlfn.XLOOKUP($A168,'[3]Form &amp; Form Handler Details'!$Y:$Y,'[3]Form &amp; Form Handler Details'!IV:IV,"")</f>
        <v>0</v>
      </c>
      <c r="GZ168" s="35">
        <f>_xlfn.XLOOKUP($A168,'[3]Form &amp; Form Handler Details'!$Y:$Y,'[3]Form &amp; Form Handler Details'!IW:IW,"")</f>
        <v>0</v>
      </c>
      <c r="HA168" s="35">
        <f>_xlfn.XLOOKUP($A168,'[3]Form &amp; Form Handler Details'!$Y:$Y,'[3]Form &amp; Form Handler Details'!IX:IX,"")</f>
        <v>0</v>
      </c>
      <c r="HB168" s="35">
        <f>_xlfn.XLOOKUP($A168,'[3]Form &amp; Form Handler Details'!$Y:$Y,'[3]Form &amp; Form Handler Details'!IY:IY,"")</f>
        <v>0</v>
      </c>
      <c r="HC168" s="35">
        <f>_xlfn.XLOOKUP($A168,'[3]Form &amp; Form Handler Details'!$Y:$Y,'[3]Form &amp; Form Handler Details'!IZ:IZ,"")</f>
        <v>0</v>
      </c>
      <c r="HD168" s="35">
        <f>_xlfn.XLOOKUP($A168,'[3]Form &amp; Form Handler Details'!$Y:$Y,'[3]Form &amp; Form Handler Details'!JA:JA,"")</f>
        <v>0</v>
      </c>
      <c r="HE168" s="35">
        <f>_xlfn.XLOOKUP($A168,'[3]Form &amp; Form Handler Details'!$Y:$Y,'[3]Form &amp; Form Handler Details'!JB:JB,"")</f>
        <v>0</v>
      </c>
      <c r="HF168" s="35">
        <f>_xlfn.XLOOKUP($A168,'[3]Form &amp; Form Handler Details'!$Y:$Y,'[3]Form &amp; Form Handler Details'!JC:JC,"")</f>
        <v>0</v>
      </c>
      <c r="HG168" s="35">
        <f>_xlfn.XLOOKUP($A168,'[3]Form &amp; Form Handler Details'!$Y:$Y,'[3]Form &amp; Form Handler Details'!JD:JD,"")</f>
        <v>0</v>
      </c>
      <c r="HH168" s="35">
        <f>_xlfn.XLOOKUP($A168,'[3]Form &amp; Form Handler Details'!$Y:$Y,'[3]Form &amp; Form Handler Details'!JE:JE,"")</f>
        <v>0</v>
      </c>
      <c r="HI168" s="35">
        <f>_xlfn.XLOOKUP($A168,'[3]Form &amp; Form Handler Details'!$Y:$Y,'[3]Form &amp; Form Handler Details'!JF:JF,"")</f>
        <v>0</v>
      </c>
      <c r="HJ168" s="35">
        <f>_xlfn.XLOOKUP($A168,'[3]Form &amp; Form Handler Details'!$Y:$Y,'[3]Form &amp; Form Handler Details'!JG:JG,"")</f>
        <v>0</v>
      </c>
      <c r="HK168" s="35">
        <f>_xlfn.XLOOKUP($A168,'[3]Form &amp; Form Handler Details'!$Y:$Y,'[3]Form &amp; Form Handler Details'!JH:JH,"")</f>
        <v>0</v>
      </c>
      <c r="HL168" s="35">
        <f>_xlfn.XLOOKUP($A168,'[3]Form &amp; Form Handler Details'!$Y:$Y,'[3]Form &amp; Form Handler Details'!JI:JI,"")</f>
        <v>0</v>
      </c>
      <c r="HM168" s="35">
        <f>_xlfn.XLOOKUP($A168,'[3]Form &amp; Form Handler Details'!$Y:$Y,'[3]Form &amp; Form Handler Details'!JJ:JJ,"")</f>
        <v>0</v>
      </c>
      <c r="HN168" s="35">
        <f>_xlfn.XLOOKUP($A168,'[3]Form &amp; Form Handler Details'!$Y:$Y,'[3]Form &amp; Form Handler Details'!JK:JK,"")</f>
        <v>0</v>
      </c>
      <c r="HO168" s="35">
        <f>_xlfn.XLOOKUP($A168,'[3]Form &amp; Form Handler Details'!$Y:$Y,'[3]Form &amp; Form Handler Details'!JL:JL,"")</f>
        <v>0</v>
      </c>
      <c r="HP168" s="35">
        <f>_xlfn.XLOOKUP($A168,'[3]Form &amp; Form Handler Details'!$Y:$Y,'[3]Form &amp; Form Handler Details'!JM:JM,"")</f>
        <v>0</v>
      </c>
      <c r="HQ168" s="35">
        <f>_xlfn.XLOOKUP($A168,'[3]Form &amp; Form Handler Details'!$Y:$Y,'[3]Form &amp; Form Handler Details'!JN:JN,"")</f>
        <v>0</v>
      </c>
      <c r="HR168" s="35">
        <f>_xlfn.XLOOKUP($A168,'[3]Form &amp; Form Handler Details'!$Y:$Y,'[3]Form &amp; Form Handler Details'!JO:JO,"")</f>
        <v>0</v>
      </c>
      <c r="HS168" s="35">
        <f>_xlfn.XLOOKUP($A168,'[3]Form &amp; Form Handler Details'!$Y:$Y,'[3]Form &amp; Form Handler Details'!JP:JP,"")</f>
        <v>0</v>
      </c>
      <c r="HT168" s="35">
        <f>_xlfn.XLOOKUP($A168,'[3]Form &amp; Form Handler Details'!$Y:$Y,'[3]Form &amp; Form Handler Details'!JQ:JQ,"")</f>
        <v>0</v>
      </c>
      <c r="HU168" s="35">
        <f>_xlfn.XLOOKUP($A168,'[3]Form &amp; Form Handler Details'!$Y:$Y,'[3]Form &amp; Form Handler Details'!JR:JR,"")</f>
        <v>0</v>
      </c>
      <c r="HV168" s="35">
        <f>_xlfn.XLOOKUP($A168,'[3]Form &amp; Form Handler Details'!$Y:$Y,'[3]Form &amp; Form Handler Details'!JS:JS,"")</f>
        <v>0</v>
      </c>
      <c r="HW168" s="35">
        <f>_xlfn.XLOOKUP($A168,'[3]Form &amp; Form Handler Details'!$Y:$Y,'[3]Form &amp; Form Handler Details'!JT:JT,"")</f>
        <v>0</v>
      </c>
    </row>
    <row r="169" spans="1:231" ht="165" customHeight="1">
      <c r="A169" s="32" t="s">
        <v>75</v>
      </c>
      <c r="B169" s="32" t="str">
        <f>_xlfn.XLOOKUP(Table46[[#This Row],[UFID]],ATC!C:C,ATC!A:A,"")</f>
        <v>07</v>
      </c>
      <c r="C169" s="31" t="str">
        <f>_xlfn.XLOOKUP(Table46[[#This Row],[UFID]],ATC!C:C,ATC!E:E,"")</f>
        <v>Build Queue</v>
      </c>
      <c r="D169" s="31">
        <f>_xlfn.XLOOKUP(Table46[[#This Row],[UFID]],ATC!C:C,ATC!J:J,"")</f>
        <v>0</v>
      </c>
      <c r="E169" s="31">
        <v>0</v>
      </c>
      <c r="F169" s="34" t="str">
        <f>_xlfn.XLOOKUP(Table46[[#This Row],[UFID]],'[3]Form &amp; Form Handler Details'!$Y:$Y,'[3]Form &amp; Form Handler Details'!$F:$F,"")</f>
        <v>https://www.paypal.com/sg/webapps/mpp/campaigns/enterprise-contact</v>
      </c>
      <c r="G169" s="34" t="str">
        <f>_xlfn.XLOOKUP(Table46[[#This Row],[UFID]],'[3]Form &amp; Form Handler Details'!$Y:$Y,'[3]Form &amp; Form Handler Details'!$I:$I,"")</f>
        <v>https://www.paypal.com/sg/webapps/mpp/campaigns/enterprise-contact/thank-you</v>
      </c>
      <c r="H169" s="34" t="str">
        <f>_xlfn.XLOOKUP(Table46[[#This Row],[UFID]],'[3]Form &amp; Form Handler Details'!$Y:$Y,'[3]Form &amp; Form Handler Details'!$E:$E,"")</f>
        <v>https://pypd.paypal-mktg.com/l/925803/2022-09-12/2phqy</v>
      </c>
      <c r="I169" s="34" t="str">
        <f>_xlfn.XLOOKUP(Table46[[#This Row],[UFID]],'[3]Form &amp; Form Handler Details'!$Y:$Y,'[3]Form &amp; Form Handler Details'!$U:$U,"")</f>
        <v>APAC-SG-FRH-23-Book-A-Meeting-Form-New-Live</v>
      </c>
      <c r="J169" s="34" t="str">
        <f>_xlfn.XLOOKUP(Table46[[#This Row],[UFID]],'[3]Form &amp; Form Handler Details'!$Y:$Y,'[3]Form &amp; Form Handler Details'!$V:$V,"")</f>
        <v>https://pypd.paypal-mktg.com/l/925803/2023-04-10/2rq1f</v>
      </c>
      <c r="K169" s="34" t="str">
        <f t="shared" si="5"/>
        <v>2023-04-10/2rq1f</v>
      </c>
      <c r="L169" s="34" t="str">
        <f>_xlfn.XLOOKUP(Table46[[#This Row],[UFID]],'[3]Form &amp; Form Handler Details'!$Y:$Y,'[3]Form &amp; Form Handler Details'!$D:$D,"")</f>
        <v>APAC-SG-FRM-22-Book-A-Meeting-Form-New-Live</v>
      </c>
      <c r="M169" s="35" t="str">
        <f>_xlfn.XLOOKUP($A169,'[3]Form &amp; Form Handler Details'!$Y:$Y,'[3]Form &amp; Form Handler Details'!BJ:BJ,"")</f>
        <v>First Name</v>
      </c>
      <c r="N169" s="35" t="str">
        <f>_xlfn.XLOOKUP($A169,'[3]Form &amp; Form Handler Details'!$Y:$Y,'[3]Form &amp; Form Handler Details'!BK:BK,"")</f>
        <v>firstname</v>
      </c>
      <c r="O169" s="35" t="str">
        <f>_xlfn.XLOOKUP($A169,'[3]Form &amp; Form Handler Details'!$Y:$Y,'[3]Form &amp; Form Handler Details'!BL:BL,"")</f>
        <v>Text</v>
      </c>
      <c r="P169" s="35" t="str">
        <f>_xlfn.XLOOKUP($A169,'[3]Form &amp; Form Handler Details'!$Y:$Y,'[3]Form &amp; Form Handler Details'!BM:BM,"")</f>
        <v>This field is required.</v>
      </c>
      <c r="Q169" s="35" t="str">
        <f>_xlfn.XLOOKUP($A169,'[3]Form &amp; Form Handler Details'!$Y:$Y,'[3]Form &amp; Form Handler Details'!BN:BN,"")</f>
        <v>Last name</v>
      </c>
      <c r="R169" s="35" t="str">
        <f>_xlfn.XLOOKUP($A169,'[3]Form &amp; Form Handler Details'!$Y:$Y,'[3]Form &amp; Form Handler Details'!BO:BO,"")</f>
        <v>lastname</v>
      </c>
      <c r="S169" s="35" t="str">
        <f>_xlfn.XLOOKUP($A169,'[3]Form &amp; Form Handler Details'!$Y:$Y,'[3]Form &amp; Form Handler Details'!BP:BP,"")</f>
        <v>Text</v>
      </c>
      <c r="T169" s="35" t="str">
        <f>_xlfn.XLOOKUP($A169,'[3]Form &amp; Form Handler Details'!$Y:$Y,'[3]Form &amp; Form Handler Details'!BQ:BQ,"")</f>
        <v>This field is required.</v>
      </c>
      <c r="U169" s="35" t="str">
        <f>_xlfn.XLOOKUP($A169,'[3]Form &amp; Form Handler Details'!$Y:$Y,'[3]Form &amp; Form Handler Details'!BR:BR,"")</f>
        <v>Company Email</v>
      </c>
      <c r="V169" s="35" t="str">
        <f>_xlfn.XLOOKUP($A169,'[3]Form &amp; Form Handler Details'!$Y:$Y,'[3]Form &amp; Form Handler Details'!BS:BS,"")</f>
        <v>workemail</v>
      </c>
      <c r="W169" s="35" t="str">
        <f>_xlfn.XLOOKUP($A169,'[3]Form &amp; Form Handler Details'!$Y:$Y,'[3]Form &amp; Form Handler Details'!BT:BT,"")</f>
        <v>Text</v>
      </c>
      <c r="X169" s="35" t="str">
        <f>_xlfn.XLOOKUP($A169,'[3]Form &amp; Form Handler Details'!$Y:$Y,'[3]Form &amp; Form Handler Details'!BU:BU,"")</f>
        <v>This field is required.</v>
      </c>
      <c r="Y169" s="35">
        <f>_xlfn.XLOOKUP($A169,'[3]Form &amp; Form Handler Details'!$Y:$Y,'[3]Form &amp; Form Handler Details'!BV:BV,"")</f>
        <v>0</v>
      </c>
      <c r="Z169" s="35">
        <f>_xlfn.XLOOKUP($A169,'[3]Form &amp; Form Handler Details'!$Y:$Y,'[3]Form &amp; Form Handler Details'!BW:BW,"")</f>
        <v>0</v>
      </c>
      <c r="AA169" s="35">
        <f>_xlfn.XLOOKUP($A169,'[3]Form &amp; Form Handler Details'!$Y:$Y,'[3]Form &amp; Form Handler Details'!BX:BX,"")</f>
        <v>0</v>
      </c>
      <c r="AB169" s="35">
        <f>_xlfn.XLOOKUP($A169,'[3]Form &amp; Form Handler Details'!$Y:$Y,'[3]Form &amp; Form Handler Details'!BY:BY,"")</f>
        <v>0</v>
      </c>
      <c r="AC169" s="35">
        <f>_xlfn.XLOOKUP($A169,'[3]Form &amp; Form Handler Details'!$Y:$Y,'[3]Form &amp; Form Handler Details'!BZ:BZ,"")</f>
        <v>0</v>
      </c>
      <c r="AD169" s="35">
        <f>_xlfn.XLOOKUP($A169,'[3]Form &amp; Form Handler Details'!$Y:$Y,'[3]Form &amp; Form Handler Details'!CA:CA,"")</f>
        <v>0</v>
      </c>
      <c r="AE169" s="35">
        <f>_xlfn.XLOOKUP($A169,'[3]Form &amp; Form Handler Details'!$Y:$Y,'[3]Form &amp; Form Handler Details'!CB:CB,"")</f>
        <v>0</v>
      </c>
      <c r="AF169" s="35">
        <f>_xlfn.XLOOKUP($A169,'[3]Form &amp; Form Handler Details'!$Y:$Y,'[3]Form &amp; Form Handler Details'!CC:CC,"")</f>
        <v>0</v>
      </c>
      <c r="AG169" s="35">
        <f>_xlfn.XLOOKUP($A169,'[3]Form &amp; Form Handler Details'!$Y:$Y,'[3]Form &amp; Form Handler Details'!CD:CD,"")</f>
        <v>0</v>
      </c>
      <c r="AH169" s="35">
        <f>_xlfn.XLOOKUP($A169,'[3]Form &amp; Form Handler Details'!$Y:$Y,'[3]Form &amp; Form Handler Details'!CE:CE,"")</f>
        <v>0</v>
      </c>
      <c r="AI169" s="35">
        <f>_xlfn.XLOOKUP($A169,'[3]Form &amp; Form Handler Details'!$Y:$Y,'[3]Form &amp; Form Handler Details'!CF:CF,"")</f>
        <v>0</v>
      </c>
      <c r="AJ169" s="35">
        <f>_xlfn.XLOOKUP($A169,'[3]Form &amp; Form Handler Details'!$Y:$Y,'[3]Form &amp; Form Handler Details'!CG:CG,"")</f>
        <v>0</v>
      </c>
      <c r="AK169" s="35" t="str">
        <f>_xlfn.XLOOKUP($A169,'[3]Form &amp; Form Handler Details'!$Y:$Y,'[3]Form &amp; Form Handler Details'!CH:CH,"")</f>
        <v>Company URL</v>
      </c>
      <c r="AL169" s="35" t="str">
        <f>_xlfn.XLOOKUP($A169,'[3]Form &amp; Form Handler Details'!$Y:$Y,'[3]Form &amp; Form Handler Details'!CI:CI,"")</f>
        <v>companywebsite</v>
      </c>
      <c r="AM169" s="35" t="str">
        <f>_xlfn.XLOOKUP($A169,'[3]Form &amp; Form Handler Details'!$Y:$Y,'[3]Form &amp; Form Handler Details'!CJ:CJ,"")</f>
        <v>Text</v>
      </c>
      <c r="AN169" s="35" t="str">
        <f>_xlfn.XLOOKUP($A169,'[3]Form &amp; Form Handler Details'!$Y:$Y,'[3]Form &amp; Form Handler Details'!CK:CK,"")</f>
        <v>This field is required</v>
      </c>
      <c r="AO169" s="35" t="str">
        <f>_xlfn.XLOOKUP($A169,'[3]Form &amp; Form Handler Details'!$Y:$Y,'[3]Form &amp; Form Handler Details'!CL:CL,"")</f>
        <v>Phone Number</v>
      </c>
      <c r="AP169" s="35" t="str">
        <f>_xlfn.XLOOKUP($A169,'[3]Form &amp; Form Handler Details'!$Y:$Y,'[3]Form &amp; Form Handler Details'!CM:CM,"")</f>
        <v>phonenumber</v>
      </c>
      <c r="AQ169" s="35" t="str">
        <f>_xlfn.XLOOKUP($A169,'[3]Form &amp; Form Handler Details'!$Y:$Y,'[3]Form &amp; Form Handler Details'!CN:CN,"")</f>
        <v>Text</v>
      </c>
      <c r="AR169" s="35" t="str">
        <f>_xlfn.XLOOKUP($A169,'[3]Form &amp; Form Handler Details'!$Y:$Y,'[3]Form &amp; Form Handler Details'!CO:CO,"")</f>
        <v>This field is required</v>
      </c>
      <c r="AS169" s="35" t="str">
        <f>_xlfn.XLOOKUP($A169,'[3]Form &amp; Form Handler Details'!$Y:$Y,'[3]Form &amp; Form Handler Details'!CP:CP,"")</f>
        <v>Job Title
Please Select
Board Member
Founder/Owner
C-suite/Director/VP
Head of Department
Senior Manager/Manager
Coordinator/Assistant/Secretary</v>
      </c>
      <c r="AT169" s="35" t="str">
        <f>_xlfn.XLOOKUP($A169,'[3]Form &amp; Form Handler Details'!$Y:$Y,'[3]Form &amp; Form Handler Details'!CQ:CQ,"")</f>
        <v>jobtitle</v>
      </c>
      <c r="AU169" s="35" t="str">
        <f>_xlfn.XLOOKUP($A169,'[3]Form &amp; Form Handler Details'!$Y:$Y,'[3]Form &amp; Form Handler Details'!CR:CR,"")</f>
        <v>Dropdown</v>
      </c>
      <c r="AV169" s="35" t="str">
        <f>_xlfn.XLOOKUP($A169,'[3]Form &amp; Form Handler Details'!$Y:$Y,'[3]Form &amp; Form Handler Details'!CS:CS,"")</f>
        <v>This field is required</v>
      </c>
      <c r="AW169" s="35" t="str">
        <f>_xlfn.XLOOKUP($A169,'[3]Form &amp; Form Handler Details'!$Y:$Y,'[3]Form &amp; Form Handler Details'!CT:CT,"")</f>
        <v>WebformURL (Hidden)</v>
      </c>
      <c r="AX169" s="35" t="str">
        <f>_xlfn.XLOOKUP($A169,'[3]Form &amp; Form Handler Details'!$Y:$Y,'[3]Form &amp; Form Handler Details'!CU:CU,"")</f>
        <v>webformurl</v>
      </c>
      <c r="AY169" s="35" t="str">
        <f>_xlfn.XLOOKUP($A169,'[3]Form &amp; Form Handler Details'!$Y:$Y,'[3]Form &amp; Form Handler Details'!CV:CV,"")</f>
        <v>Hidden - text</v>
      </c>
      <c r="AZ169" s="35" t="str">
        <f>_xlfn.XLOOKUP($A169,'[3]Form &amp; Form Handler Details'!$Y:$Y,'[3]Form &amp; Form Handler Details'!CW:CW,"")</f>
        <v>gclid* (Hidden)</v>
      </c>
      <c r="BA169" s="35" t="str">
        <f>_xlfn.XLOOKUP($A169,'[3]Form &amp; Form Handler Details'!$Y:$Y,'[3]Form &amp; Form Handler Details'!CX:CX,"")</f>
        <v>gclid</v>
      </c>
      <c r="BB169" s="35" t="str">
        <f>_xlfn.XLOOKUP($A169,'[3]Form &amp; Form Handler Details'!$Y:$Y,'[3]Form &amp; Form Handler Details'!CY:CY,"")</f>
        <v>Hidden - text</v>
      </c>
      <c r="BC169" s="35">
        <f>_xlfn.XLOOKUP($A169,'[3]Form &amp; Form Handler Details'!$Y:$Y,'[3]Form &amp; Form Handler Details'!CZ:CZ,"")</f>
        <v>0</v>
      </c>
      <c r="BD169" s="35">
        <f>_xlfn.XLOOKUP($A169,'[3]Form &amp; Form Handler Details'!$Y:$Y,'[3]Form &amp; Form Handler Details'!DA:DA,"")</f>
        <v>0</v>
      </c>
      <c r="BE169" s="35">
        <f>_xlfn.XLOOKUP($A169,'[3]Form &amp; Form Handler Details'!$Y:$Y,'[3]Form &amp; Form Handler Details'!DB:DB,"")</f>
        <v>0</v>
      </c>
      <c r="BF169" s="35">
        <f>_xlfn.XLOOKUP($A169,'[3]Form &amp; Form Handler Details'!$Y:$Y,'[3]Form &amp; Form Handler Details'!DC:DC,"")</f>
        <v>0</v>
      </c>
      <c r="BG169" s="35">
        <f>_xlfn.XLOOKUP($A169,'[3]Form &amp; Form Handler Details'!$Y:$Y,'[3]Form &amp; Form Handler Details'!DD:DD,"")</f>
        <v>0</v>
      </c>
      <c r="BH169" s="35">
        <f>_xlfn.XLOOKUP($A169,'[3]Form &amp; Form Handler Details'!$Y:$Y,'[3]Form &amp; Form Handler Details'!DE:DE,"")</f>
        <v>0</v>
      </c>
      <c r="BI169" s="35">
        <f>_xlfn.XLOOKUP($A169,'[3]Form &amp; Form Handler Details'!$Y:$Y,'[3]Form &amp; Form Handler Details'!DF:DF,"")</f>
        <v>0</v>
      </c>
      <c r="BJ169" s="35">
        <f>_xlfn.XLOOKUP($A169,'[3]Form &amp; Form Handler Details'!$Y:$Y,'[3]Form &amp; Form Handler Details'!DG:DG,"")</f>
        <v>0</v>
      </c>
      <c r="BK169" s="35">
        <f>_xlfn.XLOOKUP($A169,'[3]Form &amp; Form Handler Details'!$Y:$Y,'[3]Form &amp; Form Handler Details'!DH:DH,"")</f>
        <v>0</v>
      </c>
      <c r="BL169" s="35">
        <f>_xlfn.XLOOKUP($A169,'[3]Form &amp; Form Handler Details'!$Y:$Y,'[3]Form &amp; Form Handler Details'!DI:DI,"")</f>
        <v>0</v>
      </c>
      <c r="BM169" s="35">
        <f>_xlfn.XLOOKUP($A169,'[3]Form &amp; Form Handler Details'!$Y:$Y,'[3]Form &amp; Form Handler Details'!DJ:DJ,"")</f>
        <v>0</v>
      </c>
      <c r="BN169" s="35">
        <f>_xlfn.XLOOKUP($A169,'[3]Form &amp; Form Handler Details'!$Y:$Y,'[3]Form &amp; Form Handler Details'!DK:DK,"")</f>
        <v>0</v>
      </c>
      <c r="BO169" s="35">
        <f>_xlfn.XLOOKUP($A169,'[3]Form &amp; Form Handler Details'!$Y:$Y,'[3]Form &amp; Form Handler Details'!DL:DL,"")</f>
        <v>0</v>
      </c>
      <c r="BP169" s="35">
        <f>_xlfn.XLOOKUP($A169,'[3]Form &amp; Form Handler Details'!$Y:$Y,'[3]Form &amp; Form Handler Details'!DM:DM,"")</f>
        <v>0</v>
      </c>
      <c r="BQ169" s="35">
        <f>_xlfn.XLOOKUP($A169,'[3]Form &amp; Form Handler Details'!$Y:$Y,'[3]Form &amp; Form Handler Details'!DN:DN,"")</f>
        <v>0</v>
      </c>
      <c r="BR169" s="35">
        <f>_xlfn.XLOOKUP($A169,'[3]Form &amp; Form Handler Details'!$Y:$Y,'[3]Form &amp; Form Handler Details'!DO:DO,"")</f>
        <v>0</v>
      </c>
      <c r="BS169" s="35">
        <f>_xlfn.XLOOKUP($A169,'[3]Form &amp; Form Handler Details'!$Y:$Y,'[3]Form &amp; Form Handler Details'!DP:DP,"")</f>
        <v>0</v>
      </c>
      <c r="BT169" s="35">
        <f>_xlfn.XLOOKUP($A169,'[3]Form &amp; Form Handler Details'!$Y:$Y,'[3]Form &amp; Form Handler Details'!DQ:DQ,"")</f>
        <v>0</v>
      </c>
      <c r="BU169" s="35">
        <f>_xlfn.XLOOKUP($A169,'[3]Form &amp; Form Handler Details'!$Y:$Y,'[3]Form &amp; Form Handler Details'!DR:DR,"")</f>
        <v>0</v>
      </c>
      <c r="BV169" s="35">
        <f>_xlfn.XLOOKUP($A169,'[3]Form &amp; Form Handler Details'!$Y:$Y,'[3]Form &amp; Form Handler Details'!DS:DS,"")</f>
        <v>0</v>
      </c>
      <c r="BW169" s="35" t="str">
        <f>_xlfn.XLOOKUP($A169,'[3]Form &amp; Form Handler Details'!$Y:$Y,'[3]Form &amp; Form Handler Details'!DT:DT,"")</f>
        <v>HoneyPot</v>
      </c>
      <c r="BX169" s="35" t="str">
        <f>_xlfn.XLOOKUP($A169,'[3]Form &amp; Form Handler Details'!$Y:$Y,'[3]Form &amp; Form Handler Details'!DU:DU,"")</f>
        <v>pardot_extra_field</v>
      </c>
      <c r="BY169" s="35" t="str">
        <f>_xlfn.XLOOKUP($A169,'[3]Form &amp; Form Handler Details'!$Y:$Y,'[3]Form &amp; Form Handler Details'!DV:DV,"")</f>
        <v>Hidden</v>
      </c>
      <c r="BZ169" s="35">
        <f>_xlfn.XLOOKUP($A169,'[3]Form &amp; Form Handler Details'!$Y:$Y,'[3]Form &amp; Form Handler Details'!DW:DW,"")</f>
        <v>0</v>
      </c>
      <c r="CA169" s="35">
        <f>_xlfn.XLOOKUP($A169,'[3]Form &amp; Form Handler Details'!$Y:$Y,'[3]Form &amp; Form Handler Details'!DX:DX,"")</f>
        <v>0</v>
      </c>
      <c r="CB169" s="35">
        <f>_xlfn.XLOOKUP($A169,'[3]Form &amp; Form Handler Details'!$Y:$Y,'[3]Form &amp; Form Handler Details'!DY:DY,"")</f>
        <v>0</v>
      </c>
      <c r="CC169" s="35">
        <f>_xlfn.XLOOKUP($A169,'[3]Form &amp; Form Handler Details'!$Y:$Y,'[3]Form &amp; Form Handler Details'!DZ:DZ,"")</f>
        <v>0</v>
      </c>
      <c r="CD169" s="35">
        <f>_xlfn.XLOOKUP($A169,'[3]Form &amp; Form Handler Details'!$Y:$Y,'[3]Form &amp; Form Handler Details'!EA:EA,"")</f>
        <v>0</v>
      </c>
      <c r="CE169" s="35">
        <f>_xlfn.XLOOKUP($A169,'[3]Form &amp; Form Handler Details'!$Y:$Y,'[3]Form &amp; Form Handler Details'!EB:EB,"")</f>
        <v>0</v>
      </c>
      <c r="CF169" s="35">
        <f>_xlfn.XLOOKUP($A169,'[3]Form &amp; Form Handler Details'!$Y:$Y,'[3]Form &amp; Form Handler Details'!EC:EC,"")</f>
        <v>0</v>
      </c>
      <c r="CG169" s="35">
        <f>_xlfn.XLOOKUP($A169,'[3]Form &amp; Form Handler Details'!$Y:$Y,'[3]Form &amp; Form Handler Details'!ED:ED,"")</f>
        <v>0</v>
      </c>
      <c r="CH169" s="35">
        <f>_xlfn.XLOOKUP($A169,'[3]Form &amp; Form Handler Details'!$Y:$Y,'[3]Form &amp; Form Handler Details'!EE:EE,"")</f>
        <v>0</v>
      </c>
      <c r="CI169" s="35">
        <f>_xlfn.XLOOKUP($A169,'[3]Form &amp; Form Handler Details'!$Y:$Y,'[3]Form &amp; Form Handler Details'!EF:EF,"")</f>
        <v>0</v>
      </c>
      <c r="CJ169" s="35">
        <f>_xlfn.XLOOKUP($A169,'[3]Form &amp; Form Handler Details'!$Y:$Y,'[3]Form &amp; Form Handler Details'!EG:EG,"")</f>
        <v>0</v>
      </c>
      <c r="CK169" s="35">
        <f>_xlfn.XLOOKUP($A169,'[3]Form &amp; Form Handler Details'!$Y:$Y,'[3]Form &amp; Form Handler Details'!EH:EH,"")</f>
        <v>0</v>
      </c>
      <c r="CL169" s="35">
        <f>_xlfn.XLOOKUP($A169,'[3]Form &amp; Form Handler Details'!$Y:$Y,'[3]Form &amp; Form Handler Details'!EI:EI,"")</f>
        <v>0</v>
      </c>
      <c r="CM169" s="35">
        <f>_xlfn.XLOOKUP($A169,'[3]Form &amp; Form Handler Details'!$Y:$Y,'[3]Form &amp; Form Handler Details'!EJ:EJ,"")</f>
        <v>0</v>
      </c>
      <c r="CN169" s="35">
        <f>_xlfn.XLOOKUP($A169,'[3]Form &amp; Form Handler Details'!$Y:$Y,'[3]Form &amp; Form Handler Details'!EK:EK,"")</f>
        <v>0</v>
      </c>
      <c r="CO169" s="35">
        <f>_xlfn.XLOOKUP($A169,'[3]Form &amp; Form Handler Details'!$Y:$Y,'[3]Form &amp; Form Handler Details'!EL:EL,"")</f>
        <v>0</v>
      </c>
      <c r="CP169" s="35">
        <f>_xlfn.XLOOKUP($A169,'[3]Form &amp; Form Handler Details'!$Y:$Y,'[3]Form &amp; Form Handler Details'!EM:EM,"")</f>
        <v>0</v>
      </c>
      <c r="CQ169" s="35" t="str">
        <f>_xlfn.XLOOKUP($A169,'[3]Form &amp; Form Handler Details'!$Y:$Y,'[3]Form &amp; Form Handler Details'!EN:EN,"")</f>
        <v>I agree that I am above 18 years of age. I consent and agree to the &lt;a href="https://www.paypal.com/sg/webapps/mpp/ua/privacy-full" target=_blank style="color: #009cde;"&gt;PayPal Privacy Statement&lt;/a&gt;. *</v>
      </c>
      <c r="CR169" s="35" t="str">
        <f>_xlfn.XLOOKUP($A169,'[3]Form &amp; Form Handler Details'!$Y:$Y,'[3]Form &amp; Form Handler Details'!EO:EO,"")</f>
        <v>privacyconsent</v>
      </c>
      <c r="CS169" s="35" t="str">
        <f>_xlfn.XLOOKUP($A169,'[3]Form &amp; Form Handler Details'!$Y:$Y,'[3]Form &amp; Form Handler Details'!EP:EP,"")</f>
        <v>Checkbox</v>
      </c>
      <c r="CT169" s="35" t="str">
        <f>_xlfn.XLOOKUP($A169,'[3]Form &amp; Form Handler Details'!$Y:$Y,'[3]Form &amp; Form Handler Details'!EQ:EQ,"")</f>
        <v>This field is required</v>
      </c>
      <c r="CU169" s="35">
        <f>_xlfn.XLOOKUP($A169,'[3]Form &amp; Form Handler Details'!$Y:$Y,'[3]Form &amp; Form Handler Details'!ER:ER,"")</f>
        <v>0</v>
      </c>
      <c r="CV169" s="35">
        <f>_xlfn.XLOOKUP($A169,'[3]Form &amp; Form Handler Details'!$Y:$Y,'[3]Form &amp; Form Handler Details'!ES:ES,"")</f>
        <v>0</v>
      </c>
      <c r="CW169" s="35">
        <f>_xlfn.XLOOKUP($A169,'[3]Form &amp; Form Handler Details'!$Y:$Y,'[3]Form &amp; Form Handler Details'!ET:ET,"")</f>
        <v>0</v>
      </c>
      <c r="CX169" s="35">
        <f>_xlfn.XLOOKUP($A169,'[3]Form &amp; Form Handler Details'!$Y:$Y,'[3]Form &amp; Form Handler Details'!EU:EU,"")</f>
        <v>0</v>
      </c>
      <c r="CY169" s="35">
        <f>_xlfn.XLOOKUP($A169,'[3]Form &amp; Form Handler Details'!$Y:$Y,'[3]Form &amp; Form Handler Details'!EV:EV,"")</f>
        <v>0</v>
      </c>
      <c r="CZ169" s="35">
        <f>_xlfn.XLOOKUP($A169,'[3]Form &amp; Form Handler Details'!$Y:$Y,'[3]Form &amp; Form Handler Details'!EW:EW,"")</f>
        <v>0</v>
      </c>
      <c r="DA169" s="35">
        <f>_xlfn.XLOOKUP($A169,'[3]Form &amp; Form Handler Details'!$Y:$Y,'[3]Form &amp; Form Handler Details'!EX:EX,"")</f>
        <v>0</v>
      </c>
      <c r="DB169" s="35">
        <f>_xlfn.XLOOKUP($A169,'[3]Form &amp; Form Handler Details'!$Y:$Y,'[3]Form &amp; Form Handler Details'!EY:EY,"")</f>
        <v>0</v>
      </c>
      <c r="DC169" s="35">
        <f>_xlfn.XLOOKUP($A169,'[3]Form &amp; Form Handler Details'!$Y:$Y,'[3]Form &amp; Form Handler Details'!EZ:EZ,"")</f>
        <v>0</v>
      </c>
      <c r="DD169" s="35">
        <f>_xlfn.XLOOKUP($A169,'[3]Form &amp; Form Handler Details'!$Y:$Y,'[3]Form &amp; Form Handler Details'!FA:FA,"")</f>
        <v>0</v>
      </c>
      <c r="DE169" s="35">
        <f>_xlfn.XLOOKUP($A169,'[3]Form &amp; Form Handler Details'!$Y:$Y,'[3]Form &amp; Form Handler Details'!FB:FB,"")</f>
        <v>0</v>
      </c>
      <c r="DF169" s="35">
        <f>_xlfn.XLOOKUP($A169,'[3]Form &amp; Form Handler Details'!$Y:$Y,'[3]Form &amp; Form Handler Details'!FC:FC,"")</f>
        <v>0</v>
      </c>
      <c r="DG169" s="35">
        <f>_xlfn.XLOOKUP($A169,'[3]Form &amp; Form Handler Details'!$Y:$Y,'[3]Form &amp; Form Handler Details'!FD:FD,"")</f>
        <v>0</v>
      </c>
      <c r="DH169" s="35">
        <f>_xlfn.XLOOKUP($A169,'[3]Form &amp; Form Handler Details'!$Y:$Y,'[3]Form &amp; Form Handler Details'!FE:FE,"")</f>
        <v>0</v>
      </c>
      <c r="DI169" s="35">
        <f>_xlfn.XLOOKUP($A169,'[3]Form &amp; Form Handler Details'!$Y:$Y,'[3]Form &amp; Form Handler Details'!FF:FF,"")</f>
        <v>0</v>
      </c>
      <c r="DJ169" s="35">
        <f>_xlfn.XLOOKUP($A169,'[3]Form &amp; Form Handler Details'!$Y:$Y,'[3]Form &amp; Form Handler Details'!FG:FG,"")</f>
        <v>0</v>
      </c>
      <c r="DK169" s="35">
        <f>_xlfn.XLOOKUP($A169,'[3]Form &amp; Form Handler Details'!$Y:$Y,'[3]Form &amp; Form Handler Details'!FH:FH,"")</f>
        <v>0</v>
      </c>
      <c r="DL169" s="35">
        <f>_xlfn.XLOOKUP($A169,'[3]Form &amp; Form Handler Details'!$Y:$Y,'[3]Form &amp; Form Handler Details'!FI:FI,"")</f>
        <v>0</v>
      </c>
      <c r="DM169" s="35">
        <f>_xlfn.XLOOKUP($A169,'[3]Form &amp; Form Handler Details'!$Y:$Y,'[3]Form &amp; Form Handler Details'!FJ:FJ,"")</f>
        <v>0</v>
      </c>
      <c r="DN169" s="35">
        <f>_xlfn.XLOOKUP($A169,'[3]Form &amp; Form Handler Details'!$Y:$Y,'[3]Form &amp; Form Handler Details'!FK:FK,"")</f>
        <v>0</v>
      </c>
      <c r="DO169" s="35">
        <f>_xlfn.XLOOKUP($A169,'[3]Form &amp; Form Handler Details'!$Y:$Y,'[3]Form &amp; Form Handler Details'!FL:FL,"")</f>
        <v>0</v>
      </c>
      <c r="DP169" s="35">
        <f>_xlfn.XLOOKUP($A169,'[3]Form &amp; Form Handler Details'!$Y:$Y,'[3]Form &amp; Form Handler Details'!FM:FM,"")</f>
        <v>0</v>
      </c>
      <c r="DQ169" s="35">
        <f>_xlfn.XLOOKUP($A169,'[3]Form &amp; Form Handler Details'!$Y:$Y,'[3]Form &amp; Form Handler Details'!FN:FN,"")</f>
        <v>0</v>
      </c>
      <c r="DR169" s="35">
        <f>_xlfn.XLOOKUP($A169,'[3]Form &amp; Form Handler Details'!$Y:$Y,'[3]Form &amp; Form Handler Details'!FO:FO,"")</f>
        <v>0</v>
      </c>
      <c r="DS169" s="35">
        <f>_xlfn.XLOOKUP($A169,'[3]Form &amp; Form Handler Details'!$Y:$Y,'[3]Form &amp; Form Handler Details'!FP:FP,"")</f>
        <v>0</v>
      </c>
      <c r="DT169" s="35">
        <f>_xlfn.XLOOKUP($A169,'[3]Form &amp; Form Handler Details'!$Y:$Y,'[3]Form &amp; Form Handler Details'!FQ:FQ,"")</f>
        <v>0</v>
      </c>
      <c r="DU169" s="35">
        <f>_xlfn.XLOOKUP($A169,'[3]Form &amp; Form Handler Details'!$Y:$Y,'[3]Form &amp; Form Handler Details'!FR:FR,"")</f>
        <v>0</v>
      </c>
      <c r="DV169" s="35">
        <f>_xlfn.XLOOKUP($A169,'[3]Form &amp; Form Handler Details'!$Y:$Y,'[3]Form &amp; Form Handler Details'!FS:FS,"")</f>
        <v>0</v>
      </c>
      <c r="DW169" s="35">
        <f>_xlfn.XLOOKUP($A169,'[3]Form &amp; Form Handler Details'!$Y:$Y,'[3]Form &amp; Form Handler Details'!FT:FT,"")</f>
        <v>0</v>
      </c>
      <c r="DX169" s="35">
        <f>_xlfn.XLOOKUP($A169,'[3]Form &amp; Form Handler Details'!$Y:$Y,'[3]Form &amp; Form Handler Details'!FU:FU,"")</f>
        <v>0</v>
      </c>
      <c r="DY169" s="35">
        <f>_xlfn.XLOOKUP($A169,'[3]Form &amp; Form Handler Details'!$Y:$Y,'[3]Form &amp; Form Handler Details'!FV:FV,"")</f>
        <v>0</v>
      </c>
      <c r="DZ169" s="35">
        <f>_xlfn.XLOOKUP($A169,'[3]Form &amp; Form Handler Details'!$Y:$Y,'[3]Form &amp; Form Handler Details'!FW:FW,"")</f>
        <v>0</v>
      </c>
      <c r="EA169" s="35">
        <f>_xlfn.XLOOKUP($A169,'[3]Form &amp; Form Handler Details'!$Y:$Y,'[3]Form &amp; Form Handler Details'!FX:FX,"")</f>
        <v>0</v>
      </c>
      <c r="EB169" s="35">
        <f>_xlfn.XLOOKUP($A169,'[3]Form &amp; Form Handler Details'!$Y:$Y,'[3]Form &amp; Form Handler Details'!FY:FY,"")</f>
        <v>0</v>
      </c>
      <c r="EC169" s="35">
        <f>_xlfn.XLOOKUP($A169,'[3]Form &amp; Form Handler Details'!$Y:$Y,'[3]Form &amp; Form Handler Details'!FZ:FZ,"")</f>
        <v>0</v>
      </c>
      <c r="ED169" s="35">
        <f>_xlfn.XLOOKUP($A169,'[3]Form &amp; Form Handler Details'!$Y:$Y,'[3]Form &amp; Form Handler Details'!GA:GA,"")</f>
        <v>0</v>
      </c>
      <c r="EE169" s="35">
        <f>_xlfn.XLOOKUP($A169,'[3]Form &amp; Form Handler Details'!$Y:$Y,'[3]Form &amp; Form Handler Details'!GB:GB,"")</f>
        <v>0</v>
      </c>
      <c r="EF169" s="35">
        <f>_xlfn.XLOOKUP($A169,'[3]Form &amp; Form Handler Details'!$Y:$Y,'[3]Form &amp; Form Handler Details'!GC:GC,"")</f>
        <v>0</v>
      </c>
      <c r="EG169" s="35">
        <f>_xlfn.XLOOKUP($A169,'[3]Form &amp; Form Handler Details'!$Y:$Y,'[3]Form &amp; Form Handler Details'!GD:GD,"")</f>
        <v>0</v>
      </c>
      <c r="EH169" s="35">
        <f>_xlfn.XLOOKUP($A169,'[3]Form &amp; Form Handler Details'!$Y:$Y,'[3]Form &amp; Form Handler Details'!GE:GE,"")</f>
        <v>0</v>
      </c>
      <c r="EI169" s="35">
        <f>_xlfn.XLOOKUP($A169,'[3]Form &amp; Form Handler Details'!$Y:$Y,'[3]Form &amp; Form Handler Details'!GF:GF,"")</f>
        <v>0</v>
      </c>
      <c r="EJ169" s="35">
        <f>_xlfn.XLOOKUP($A169,'[3]Form &amp; Form Handler Details'!$Y:$Y,'[3]Form &amp; Form Handler Details'!GG:GG,"")</f>
        <v>0</v>
      </c>
      <c r="EK169" s="35">
        <f>_xlfn.XLOOKUP($A169,'[3]Form &amp; Form Handler Details'!$Y:$Y,'[3]Form &amp; Form Handler Details'!GH:GH,"")</f>
        <v>0</v>
      </c>
      <c r="EL169" s="35">
        <f>_xlfn.XLOOKUP($A169,'[3]Form &amp; Form Handler Details'!$Y:$Y,'[3]Form &amp; Form Handler Details'!GI:GI,"")</f>
        <v>0</v>
      </c>
      <c r="EM169" s="35">
        <f>_xlfn.XLOOKUP($A169,'[3]Form &amp; Form Handler Details'!$Y:$Y,'[3]Form &amp; Form Handler Details'!GJ:GJ,"")</f>
        <v>0</v>
      </c>
      <c r="EN169" s="35">
        <f>_xlfn.XLOOKUP($A169,'[3]Form &amp; Form Handler Details'!$Y:$Y,'[3]Form &amp; Form Handler Details'!GK:GK,"")</f>
        <v>0</v>
      </c>
      <c r="EO169" s="35">
        <f>_xlfn.XLOOKUP($A169,'[3]Form &amp; Form Handler Details'!$Y:$Y,'[3]Form &amp; Form Handler Details'!GL:GL,"")</f>
        <v>0</v>
      </c>
      <c r="EP169" s="35">
        <f>_xlfn.XLOOKUP($A169,'[3]Form &amp; Form Handler Details'!$Y:$Y,'[3]Form &amp; Form Handler Details'!GM:GM,"")</f>
        <v>0</v>
      </c>
      <c r="EQ169" s="35">
        <f>_xlfn.XLOOKUP($A169,'[3]Form &amp; Form Handler Details'!$Y:$Y,'[3]Form &amp; Form Handler Details'!GN:GN,"")</f>
        <v>0</v>
      </c>
      <c r="ER169" s="35">
        <f>_xlfn.XLOOKUP($A169,'[3]Form &amp; Form Handler Details'!$Y:$Y,'[3]Form &amp; Form Handler Details'!GO:GO,"")</f>
        <v>0</v>
      </c>
      <c r="ES169" s="35">
        <f>_xlfn.XLOOKUP($A169,'[3]Form &amp; Form Handler Details'!$Y:$Y,'[3]Form &amp; Form Handler Details'!GP:GP,"")</f>
        <v>0</v>
      </c>
      <c r="ET169" s="35">
        <f>_xlfn.XLOOKUP($A169,'[3]Form &amp; Form Handler Details'!$Y:$Y,'[3]Form &amp; Form Handler Details'!GQ:GQ,"")</f>
        <v>0</v>
      </c>
      <c r="EU169" s="35">
        <f>_xlfn.XLOOKUP($A169,'[3]Form &amp; Form Handler Details'!$Y:$Y,'[3]Form &amp; Form Handler Details'!GR:GR,"")</f>
        <v>0</v>
      </c>
      <c r="EV169" s="35">
        <f>_xlfn.XLOOKUP($A169,'[3]Form &amp; Form Handler Details'!$Y:$Y,'[3]Form &amp; Form Handler Details'!GS:GS,"")</f>
        <v>0</v>
      </c>
      <c r="EW169" s="35">
        <f>_xlfn.XLOOKUP($A169,'[3]Form &amp; Form Handler Details'!$Y:$Y,'[3]Form &amp; Form Handler Details'!GT:GT,"")</f>
        <v>0</v>
      </c>
      <c r="EX169" s="35">
        <f>_xlfn.XLOOKUP($A169,'[3]Form &amp; Form Handler Details'!$Y:$Y,'[3]Form &amp; Form Handler Details'!GU:GU,"")</f>
        <v>0</v>
      </c>
      <c r="EY169" s="35">
        <f>_xlfn.XLOOKUP($A169,'[3]Form &amp; Form Handler Details'!$Y:$Y,'[3]Form &amp; Form Handler Details'!GV:GV,"")</f>
        <v>0</v>
      </c>
      <c r="EZ169" s="35">
        <f>_xlfn.XLOOKUP($A169,'[3]Form &amp; Form Handler Details'!$Y:$Y,'[3]Form &amp; Form Handler Details'!GW:GW,"")</f>
        <v>0</v>
      </c>
      <c r="FA169" s="35">
        <f>_xlfn.XLOOKUP($A169,'[3]Form &amp; Form Handler Details'!$Y:$Y,'[3]Form &amp; Form Handler Details'!GX:GX,"")</f>
        <v>0</v>
      </c>
      <c r="FB169" s="35">
        <f>_xlfn.XLOOKUP($A169,'[3]Form &amp; Form Handler Details'!$Y:$Y,'[3]Form &amp; Form Handler Details'!GY:GY,"")</f>
        <v>0</v>
      </c>
      <c r="FC169" s="35">
        <f>_xlfn.XLOOKUP($A169,'[3]Form &amp; Form Handler Details'!$Y:$Y,'[3]Form &amp; Form Handler Details'!GZ:GZ,"")</f>
        <v>0</v>
      </c>
      <c r="FD169" s="35">
        <f>_xlfn.XLOOKUP($A169,'[3]Form &amp; Form Handler Details'!$Y:$Y,'[3]Form &amp; Form Handler Details'!HA:HA,"")</f>
        <v>0</v>
      </c>
      <c r="FE169" s="35">
        <f>_xlfn.XLOOKUP($A169,'[3]Form &amp; Form Handler Details'!$Y:$Y,'[3]Form &amp; Form Handler Details'!HB:HB,"")</f>
        <v>0</v>
      </c>
      <c r="FF169" s="35">
        <f>_xlfn.XLOOKUP($A169,'[3]Form &amp; Form Handler Details'!$Y:$Y,'[3]Form &amp; Form Handler Details'!HC:HC,"")</f>
        <v>0</v>
      </c>
      <c r="FG169" s="35">
        <f>_xlfn.XLOOKUP($A169,'[3]Form &amp; Form Handler Details'!$Y:$Y,'[3]Form &amp; Form Handler Details'!HD:HD,"")</f>
        <v>0</v>
      </c>
      <c r="FH169" s="35">
        <f>_xlfn.XLOOKUP($A169,'[3]Form &amp; Form Handler Details'!$Y:$Y,'[3]Form &amp; Form Handler Details'!HE:HE,"")</f>
        <v>0</v>
      </c>
      <c r="FI169" s="35" t="str">
        <f>_xlfn.XLOOKUP($A169,'[3]Form &amp; Form Handler Details'!$Y:$Y,'[3]Form &amp; Form Handler Details'!HF:HF,"")</f>
        <v>Function
Please select
Finance
Digital Transformation
Technology
Product
Operations
E-commerce
Payments
Partnerships
Procurement
Sourcing
Marketing
Business Development
Sales
Engineering
Risk
Legal
HR
Admin
Others</v>
      </c>
      <c r="FJ169" s="35" t="str">
        <f>_xlfn.XLOOKUP($A169,'[3]Form &amp; Form Handler Details'!$Y:$Y,'[3]Form &amp; Form Handler Details'!HG:HG,"")</f>
        <v>organizationalrole</v>
      </c>
      <c r="FK169" s="35" t="str">
        <f>_xlfn.XLOOKUP($A169,'[3]Form &amp; Form Handler Details'!$Y:$Y,'[3]Form &amp; Form Handler Details'!HH:HH,"")</f>
        <v>Dropdown</v>
      </c>
      <c r="FL169" s="35" t="str">
        <f>_xlfn.XLOOKUP($A169,'[3]Form &amp; Form Handler Details'!$Y:$Y,'[3]Form &amp; Form Handler Details'!HI:HI,"")</f>
        <v>This field is required</v>
      </c>
      <c r="FM169" s="35">
        <f>_xlfn.XLOOKUP($A169,'[3]Form &amp; Form Handler Details'!$Y:$Y,'[3]Form &amp; Form Handler Details'!HJ:HJ,"")</f>
        <v>0</v>
      </c>
      <c r="FN169" s="35">
        <f>_xlfn.XLOOKUP($A169,'[3]Form &amp; Form Handler Details'!$Y:$Y,'[3]Form &amp; Form Handler Details'!HK:HK,"")</f>
        <v>0</v>
      </c>
      <c r="FO169" s="35">
        <f>_xlfn.XLOOKUP($A169,'[3]Form &amp; Form Handler Details'!$Y:$Y,'[3]Form &amp; Form Handler Details'!HL:HL,"")</f>
        <v>0</v>
      </c>
      <c r="FP169" s="35">
        <f>_xlfn.XLOOKUP($A169,'[3]Form &amp; Form Handler Details'!$Y:$Y,'[3]Form &amp; Form Handler Details'!HM:HM,"")</f>
        <v>0</v>
      </c>
      <c r="FQ169" s="35">
        <f>_xlfn.XLOOKUP($A169,'[3]Form &amp; Form Handler Details'!$Y:$Y,'[3]Form &amp; Form Handler Details'!HN:HN,"")</f>
        <v>0</v>
      </c>
      <c r="FR169" s="35">
        <f>_xlfn.XLOOKUP($A169,'[3]Form &amp; Form Handler Details'!$Y:$Y,'[3]Form &amp; Form Handler Details'!HO:HO,"")</f>
        <v>0</v>
      </c>
      <c r="FS169" s="35">
        <f>_xlfn.XLOOKUP($A169,'[3]Form &amp; Form Handler Details'!$Y:$Y,'[3]Form &amp; Form Handler Details'!HP:HP,"")</f>
        <v>0</v>
      </c>
      <c r="FT169" s="35">
        <f>_xlfn.XLOOKUP($A169,'[3]Form &amp; Form Handler Details'!$Y:$Y,'[3]Form &amp; Form Handler Details'!HQ:HQ,"")</f>
        <v>0</v>
      </c>
      <c r="FU169" s="35">
        <f>_xlfn.XLOOKUP($A169,'[3]Form &amp; Form Handler Details'!$Y:$Y,'[3]Form &amp; Form Handler Details'!HR:HR,"")</f>
        <v>0</v>
      </c>
      <c r="FV169" s="35">
        <f>_xlfn.XLOOKUP($A169,'[3]Form &amp; Form Handler Details'!$Y:$Y,'[3]Form &amp; Form Handler Details'!HS:HS,"")</f>
        <v>0</v>
      </c>
      <c r="FW169" s="35">
        <f>_xlfn.XLOOKUP($A169,'[3]Form &amp; Form Handler Details'!$Y:$Y,'[3]Form &amp; Form Handler Details'!HT:HT,"")</f>
        <v>0</v>
      </c>
      <c r="FX169" s="35">
        <f>_xlfn.XLOOKUP($A169,'[3]Form &amp; Form Handler Details'!$Y:$Y,'[3]Form &amp; Form Handler Details'!HU:HU,"")</f>
        <v>0</v>
      </c>
      <c r="FY169" s="35">
        <f>_xlfn.XLOOKUP($A169,'[3]Form &amp; Form Handler Details'!$Y:$Y,'[3]Form &amp; Form Handler Details'!HV:HV,"")</f>
        <v>0</v>
      </c>
      <c r="FZ169" s="35">
        <f>_xlfn.XLOOKUP($A169,'[3]Form &amp; Form Handler Details'!$Y:$Y,'[3]Form &amp; Form Handler Details'!HW:HW,"")</f>
        <v>0</v>
      </c>
      <c r="GA169" s="35">
        <f>_xlfn.XLOOKUP($A169,'[3]Form &amp; Form Handler Details'!$Y:$Y,'[3]Form &amp; Form Handler Details'!HX:HX,"")</f>
        <v>0</v>
      </c>
      <c r="GB169" s="35">
        <f>_xlfn.XLOOKUP($A169,'[3]Form &amp; Form Handler Details'!$Y:$Y,'[3]Form &amp; Form Handler Details'!HY:HY,"")</f>
        <v>0</v>
      </c>
      <c r="GC169" s="35">
        <f>_xlfn.XLOOKUP($A169,'[3]Form &amp; Form Handler Details'!$Y:$Y,'[3]Form &amp; Form Handler Details'!HZ:HZ,"")</f>
        <v>0</v>
      </c>
      <c r="GD169" s="35">
        <f>_xlfn.XLOOKUP($A169,'[3]Form &amp; Form Handler Details'!$Y:$Y,'[3]Form &amp; Form Handler Details'!IA:IA,"")</f>
        <v>0</v>
      </c>
      <c r="GE169" s="35">
        <f>_xlfn.XLOOKUP($A169,'[3]Form &amp; Form Handler Details'!$Y:$Y,'[3]Form &amp; Form Handler Details'!IB:IB,"")</f>
        <v>0</v>
      </c>
      <c r="GF169" s="35">
        <f>_xlfn.XLOOKUP($A169,'[3]Form &amp; Form Handler Details'!$Y:$Y,'[3]Form &amp; Form Handler Details'!IC:IC,"")</f>
        <v>0</v>
      </c>
      <c r="GG169" s="35">
        <f>_xlfn.XLOOKUP($A169,'[3]Form &amp; Form Handler Details'!$Y:$Y,'[3]Form &amp; Form Handler Details'!ID:ID,"")</f>
        <v>0</v>
      </c>
      <c r="GH169" s="35">
        <f>_xlfn.XLOOKUP($A169,'[3]Form &amp; Form Handler Details'!$Y:$Y,'[3]Form &amp; Form Handler Details'!IE:IE,"")</f>
        <v>0</v>
      </c>
      <c r="GI169" s="35">
        <f>_xlfn.XLOOKUP($A169,'[3]Form &amp; Form Handler Details'!$Y:$Y,'[3]Form &amp; Form Handler Details'!IF:IF,"")</f>
        <v>0</v>
      </c>
      <c r="GJ169" s="35">
        <f>_xlfn.XLOOKUP($A169,'[3]Form &amp; Form Handler Details'!$Y:$Y,'[3]Form &amp; Form Handler Details'!IG:IG,"")</f>
        <v>0</v>
      </c>
      <c r="GK169" s="35">
        <f>_xlfn.XLOOKUP($A169,'[3]Form &amp; Form Handler Details'!$Y:$Y,'[3]Form &amp; Form Handler Details'!IH:IH,"")</f>
        <v>0</v>
      </c>
      <c r="GL169" s="35">
        <f>_xlfn.XLOOKUP($A169,'[3]Form &amp; Form Handler Details'!$Y:$Y,'[3]Form &amp; Form Handler Details'!II:II,"")</f>
        <v>0</v>
      </c>
      <c r="GM169" s="35">
        <f>_xlfn.XLOOKUP($A169,'[3]Form &amp; Form Handler Details'!$Y:$Y,'[3]Form &amp; Form Handler Details'!IJ:IJ,"")</f>
        <v>0</v>
      </c>
      <c r="GN169" s="35">
        <f>_xlfn.XLOOKUP($A169,'[3]Form &amp; Form Handler Details'!$Y:$Y,'[3]Form &amp; Form Handler Details'!IK:IK,"")</f>
        <v>0</v>
      </c>
      <c r="GO169" s="35">
        <f>_xlfn.XLOOKUP($A169,'[3]Form &amp; Form Handler Details'!$Y:$Y,'[3]Form &amp; Form Handler Details'!IL:IL,"")</f>
        <v>0</v>
      </c>
      <c r="GP169" s="35">
        <f>_xlfn.XLOOKUP($A169,'[3]Form &amp; Form Handler Details'!$Y:$Y,'[3]Form &amp; Form Handler Details'!IM:IM,"")</f>
        <v>0</v>
      </c>
      <c r="GQ169" s="35">
        <f>_xlfn.XLOOKUP($A169,'[3]Form &amp; Form Handler Details'!$Y:$Y,'[3]Form &amp; Form Handler Details'!IN:IN,"")</f>
        <v>0</v>
      </c>
      <c r="GR169" s="35">
        <f>_xlfn.XLOOKUP($A169,'[3]Form &amp; Form Handler Details'!$Y:$Y,'[3]Form &amp; Form Handler Details'!IO:IO,"")</f>
        <v>0</v>
      </c>
      <c r="GS169" s="35">
        <f>_xlfn.XLOOKUP($A169,'[3]Form &amp; Form Handler Details'!$Y:$Y,'[3]Form &amp; Form Handler Details'!IP:IP,"")</f>
        <v>0</v>
      </c>
      <c r="GT169" s="35">
        <f>_xlfn.XLOOKUP($A169,'[3]Form &amp; Form Handler Details'!$Y:$Y,'[3]Form &amp; Form Handler Details'!IQ:IQ,"")</f>
        <v>0</v>
      </c>
      <c r="GU169" s="35">
        <f>_xlfn.XLOOKUP($A169,'[3]Form &amp; Form Handler Details'!$Y:$Y,'[3]Form &amp; Form Handler Details'!IR:IR,"")</f>
        <v>0</v>
      </c>
      <c r="GV169" s="35">
        <f>_xlfn.XLOOKUP($A169,'[3]Form &amp; Form Handler Details'!$Y:$Y,'[3]Form &amp; Form Handler Details'!IS:IS,"")</f>
        <v>0</v>
      </c>
      <c r="GW169" s="35">
        <f>_xlfn.XLOOKUP($A169,'[3]Form &amp; Form Handler Details'!$Y:$Y,'[3]Form &amp; Form Handler Details'!IT:IT,"")</f>
        <v>0</v>
      </c>
      <c r="GX169" s="35">
        <f>_xlfn.XLOOKUP($A169,'[3]Form &amp; Form Handler Details'!$Y:$Y,'[3]Form &amp; Form Handler Details'!IU:IU,"")</f>
        <v>0</v>
      </c>
      <c r="GY169" s="35">
        <f>_xlfn.XLOOKUP($A169,'[3]Form &amp; Form Handler Details'!$Y:$Y,'[3]Form &amp; Form Handler Details'!IV:IV,"")</f>
        <v>0</v>
      </c>
      <c r="GZ169" s="35">
        <f>_xlfn.XLOOKUP($A169,'[3]Form &amp; Form Handler Details'!$Y:$Y,'[3]Form &amp; Form Handler Details'!IW:IW,"")</f>
        <v>0</v>
      </c>
      <c r="HA169" s="35">
        <f>_xlfn.XLOOKUP($A169,'[3]Form &amp; Form Handler Details'!$Y:$Y,'[3]Form &amp; Form Handler Details'!IX:IX,"")</f>
        <v>0</v>
      </c>
      <c r="HB169" s="35">
        <f>_xlfn.XLOOKUP($A169,'[3]Form &amp; Form Handler Details'!$Y:$Y,'[3]Form &amp; Form Handler Details'!IY:IY,"")</f>
        <v>0</v>
      </c>
      <c r="HC169" s="35">
        <f>_xlfn.XLOOKUP($A169,'[3]Form &amp; Form Handler Details'!$Y:$Y,'[3]Form &amp; Form Handler Details'!IZ:IZ,"")</f>
        <v>0</v>
      </c>
      <c r="HD169" s="35">
        <f>_xlfn.XLOOKUP($A169,'[3]Form &amp; Form Handler Details'!$Y:$Y,'[3]Form &amp; Form Handler Details'!JA:JA,"")</f>
        <v>0</v>
      </c>
      <c r="HE169" s="35">
        <f>_xlfn.XLOOKUP($A169,'[3]Form &amp; Form Handler Details'!$Y:$Y,'[3]Form &amp; Form Handler Details'!JB:JB,"")</f>
        <v>0</v>
      </c>
      <c r="HF169" s="35">
        <f>_xlfn.XLOOKUP($A169,'[3]Form &amp; Form Handler Details'!$Y:$Y,'[3]Form &amp; Form Handler Details'!JC:JC,"")</f>
        <v>0</v>
      </c>
      <c r="HG169" s="35">
        <f>_xlfn.XLOOKUP($A169,'[3]Form &amp; Form Handler Details'!$Y:$Y,'[3]Form &amp; Form Handler Details'!JD:JD,"")</f>
        <v>0</v>
      </c>
      <c r="HH169" s="35">
        <f>_xlfn.XLOOKUP($A169,'[3]Form &amp; Form Handler Details'!$Y:$Y,'[3]Form &amp; Form Handler Details'!JE:JE,"")</f>
        <v>0</v>
      </c>
      <c r="HI169" s="35">
        <f>_xlfn.XLOOKUP($A169,'[3]Form &amp; Form Handler Details'!$Y:$Y,'[3]Form &amp; Form Handler Details'!JF:JF,"")</f>
        <v>0</v>
      </c>
      <c r="HJ169" s="35">
        <f>_xlfn.XLOOKUP($A169,'[3]Form &amp; Form Handler Details'!$Y:$Y,'[3]Form &amp; Form Handler Details'!JG:JG,"")</f>
        <v>0</v>
      </c>
      <c r="HK169" s="35" t="str">
        <f>_xlfn.XLOOKUP($A169,'[3]Form &amp; Form Handler Details'!$Y:$Y,'[3]Form &amp; Form Handler Details'!JH:JH,"")</f>
        <v>Submit</v>
      </c>
      <c r="HL169" s="35">
        <f>_xlfn.XLOOKUP($A169,'[3]Form &amp; Form Handler Details'!$Y:$Y,'[3]Form &amp; Form Handler Details'!JI:JI,"")</f>
        <v>0</v>
      </c>
      <c r="HM169" s="35">
        <f>_xlfn.XLOOKUP($A169,'[3]Form &amp; Form Handler Details'!$Y:$Y,'[3]Form &amp; Form Handler Details'!JJ:JJ,"")</f>
        <v>0</v>
      </c>
      <c r="HN169" s="35">
        <f>_xlfn.XLOOKUP($A169,'[3]Form &amp; Form Handler Details'!$Y:$Y,'[3]Form &amp; Form Handler Details'!JK:JK,"")</f>
        <v>0</v>
      </c>
      <c r="HO169" s="35">
        <f>_xlfn.XLOOKUP($A169,'[3]Form &amp; Form Handler Details'!$Y:$Y,'[3]Form &amp; Form Handler Details'!JL:JL,"")</f>
        <v>0</v>
      </c>
      <c r="HP169" s="35">
        <f>_xlfn.XLOOKUP($A169,'[3]Form &amp; Form Handler Details'!$Y:$Y,'[3]Form &amp; Form Handler Details'!JM:JM,"")</f>
        <v>0</v>
      </c>
      <c r="HQ169" s="35">
        <f>_xlfn.XLOOKUP($A169,'[3]Form &amp; Form Handler Details'!$Y:$Y,'[3]Form &amp; Form Handler Details'!JN:JN,"")</f>
        <v>0</v>
      </c>
      <c r="HR169" s="35">
        <f>_xlfn.XLOOKUP($A169,'[3]Form &amp; Form Handler Details'!$Y:$Y,'[3]Form &amp; Form Handler Details'!JO:JO,"")</f>
        <v>0</v>
      </c>
      <c r="HS169" s="35">
        <f>_xlfn.XLOOKUP($A169,'[3]Form &amp; Form Handler Details'!$Y:$Y,'[3]Form &amp; Form Handler Details'!JP:JP,"")</f>
        <v>0</v>
      </c>
      <c r="HT169" s="35">
        <f>_xlfn.XLOOKUP($A169,'[3]Form &amp; Form Handler Details'!$Y:$Y,'[3]Form &amp; Form Handler Details'!JQ:JQ,"")</f>
        <v>0</v>
      </c>
      <c r="HU169" s="35">
        <f>_xlfn.XLOOKUP($A169,'[3]Form &amp; Form Handler Details'!$Y:$Y,'[3]Form &amp; Form Handler Details'!JR:JR,"")</f>
        <v>0</v>
      </c>
      <c r="HV169" s="35">
        <f>_xlfn.XLOOKUP($A169,'[3]Form &amp; Form Handler Details'!$Y:$Y,'[3]Form &amp; Form Handler Details'!JS:JS,"")</f>
        <v>0</v>
      </c>
      <c r="HW169" s="35">
        <f>_xlfn.XLOOKUP($A169,'[3]Form &amp; Form Handler Details'!$Y:$Y,'[3]Form &amp; Form Handler Details'!JT:JT,"")</f>
        <v>0</v>
      </c>
    </row>
    <row r="170" spans="1:231" ht="165" customHeight="1">
      <c r="A170" s="32" t="s">
        <v>121</v>
      </c>
      <c r="B170" s="32" t="str">
        <f>_xlfn.XLOOKUP(Table46[[#This Row],[UFID]],ATC!C:C,ATC!A:A,"")</f>
        <v>07</v>
      </c>
      <c r="C170" s="31" t="str">
        <f>_xlfn.XLOOKUP(Table46[[#This Row],[UFID]],ATC!C:C,ATC!E:E,"")</f>
        <v>Build Queue</v>
      </c>
      <c r="D170" s="31">
        <f>_xlfn.XLOOKUP(Table46[[#This Row],[UFID]],ATC!C:C,ATC!J:J,"")</f>
        <v>0</v>
      </c>
      <c r="E170" s="31">
        <v>0</v>
      </c>
      <c r="F170" s="34" t="str">
        <f>_xlfn.XLOOKUP(Table46[[#This Row],[UFID]],'[3]Form &amp; Form Handler Details'!$Y:$Y,'[3]Form &amp; Form Handler Details'!$F:$F,"")</f>
        <v>https://www.paypal.com/ie/webapps/mpp/enterprise/campaigns/ireland-rugby/2022</v>
      </c>
      <c r="G170" s="34" t="str">
        <f>_xlfn.XLOOKUP(Table46[[#This Row],[UFID]],'[3]Form &amp; Form Handler Details'!$Y:$Y,'[3]Form &amp; Form Handler Details'!$I:$I,"")</f>
        <v>https://www.paypal.com/ie/webapps/mpp/enterprise/campaigns/ireland-rugby/2022/thank-you</v>
      </c>
      <c r="H170" s="34" t="str">
        <f>_xlfn.XLOOKUP(Table46[[#This Row],[UFID]],'[3]Form &amp; Form Handler Details'!$Y:$Y,'[3]Form &amp; Form Handler Details'!$E:$E,"")</f>
        <v>https://pypd.paypal-mktg.com/l/925803/2022-09-08/2pgbn</v>
      </c>
      <c r="I170" s="34" t="str">
        <f>_xlfn.XLOOKUP(Table46[[#This Row],[UFID]],'[3]Form &amp; Form Handler Details'!$Y:$Y,'[3]Form &amp; Form Handler Details'!$U:$U,"")</f>
        <v>EMEA-IE-FRH-23-ABM-RUGBY-Hospitality-Live</v>
      </c>
      <c r="J170" s="34" t="str">
        <f>_xlfn.XLOOKUP(Table46[[#This Row],[UFID]],'[3]Form &amp; Form Handler Details'!$Y:$Y,'[3]Form &amp; Form Handler Details'!$V:$V,"")</f>
        <v>https://pypd.paypal-mktg.com/l/925803/2023-04-07/2rpvb</v>
      </c>
      <c r="K170" s="34" t="str">
        <f t="shared" si="5"/>
        <v>2023-04-07/2rpvb</v>
      </c>
      <c r="L170" s="34" t="str">
        <f>_xlfn.XLOOKUP(Table46[[#This Row],[UFID]],'[3]Form &amp; Form Handler Details'!$Y:$Y,'[3]Form &amp; Form Handler Details'!$D:$D,"")</f>
        <v>EMEA-IE-FRM-22-ABM-RUGBY-Hospitality</v>
      </c>
      <c r="M170" s="35" t="str">
        <f>_xlfn.XLOOKUP($A170,'[3]Form &amp; Form Handler Details'!$Y:$Y,'[3]Form &amp; Form Handler Details'!BJ:BJ,"")</f>
        <v>First Name</v>
      </c>
      <c r="N170" s="35" t="str">
        <f>_xlfn.XLOOKUP($A170,'[3]Form &amp; Form Handler Details'!$Y:$Y,'[3]Form &amp; Form Handler Details'!BK:BK,"")</f>
        <v>firstname</v>
      </c>
      <c r="O170" s="35" t="str">
        <f>_xlfn.XLOOKUP($A170,'[3]Form &amp; Form Handler Details'!$Y:$Y,'[3]Form &amp; Form Handler Details'!BL:BL,"")</f>
        <v>Text</v>
      </c>
      <c r="P170" s="35" t="str">
        <f>_xlfn.XLOOKUP($A170,'[3]Form &amp; Form Handler Details'!$Y:$Y,'[3]Form &amp; Form Handler Details'!BM:BM,"")</f>
        <v>This field is required.</v>
      </c>
      <c r="Q170" s="35" t="str">
        <f>_xlfn.XLOOKUP($A170,'[3]Form &amp; Form Handler Details'!$Y:$Y,'[3]Form &amp; Form Handler Details'!BN:BN,"")</f>
        <v>Last name</v>
      </c>
      <c r="R170" s="35" t="str">
        <f>_xlfn.XLOOKUP($A170,'[3]Form &amp; Form Handler Details'!$Y:$Y,'[3]Form &amp; Form Handler Details'!BO:BO,"")</f>
        <v>lastname</v>
      </c>
      <c r="S170" s="35" t="str">
        <f>_xlfn.XLOOKUP($A170,'[3]Form &amp; Form Handler Details'!$Y:$Y,'[3]Form &amp; Form Handler Details'!BP:BP,"")</f>
        <v>Text</v>
      </c>
      <c r="T170" s="35" t="str">
        <f>_xlfn.XLOOKUP($A170,'[3]Form &amp; Form Handler Details'!$Y:$Y,'[3]Form &amp; Form Handler Details'!BQ:BQ,"")</f>
        <v>This field is required.</v>
      </c>
      <c r="U170" s="35" t="str">
        <f>_xlfn.XLOOKUP($A170,'[3]Form &amp; Form Handler Details'!$Y:$Y,'[3]Form &amp; Form Handler Details'!BR:BR,"")</f>
        <v>Business email</v>
      </c>
      <c r="V170" s="35" t="str">
        <f>_xlfn.XLOOKUP($A170,'[3]Form &amp; Form Handler Details'!$Y:$Y,'[3]Form &amp; Form Handler Details'!BS:BS,"")</f>
        <v>workemail</v>
      </c>
      <c r="W170" s="35" t="str">
        <f>_xlfn.XLOOKUP($A170,'[3]Form &amp; Form Handler Details'!$Y:$Y,'[3]Form &amp; Form Handler Details'!BT:BT,"")</f>
        <v>Text</v>
      </c>
      <c r="X170" s="35" t="str">
        <f>_xlfn.XLOOKUP($A170,'[3]Form &amp; Form Handler Details'!$Y:$Y,'[3]Form &amp; Form Handler Details'!BU:BU,"")</f>
        <v>This field is required.</v>
      </c>
      <c r="Y170" s="35" t="str">
        <f>_xlfn.XLOOKUP($A170,'[3]Form &amp; Form Handler Details'!$Y:$Y,'[3]Form &amp; Form Handler Details'!BV:BV,"")</f>
        <v>Company name</v>
      </c>
      <c r="Z170" s="35" t="str">
        <f>_xlfn.XLOOKUP($A170,'[3]Form &amp; Form Handler Details'!$Y:$Y,'[3]Form &amp; Form Handler Details'!BW:BW,"")</f>
        <v>companyname</v>
      </c>
      <c r="AA170" s="35" t="str">
        <f>_xlfn.XLOOKUP($A170,'[3]Form &amp; Form Handler Details'!$Y:$Y,'[3]Form &amp; Form Handler Details'!BX:BX,"")</f>
        <v>Text</v>
      </c>
      <c r="AB170" s="35" t="str">
        <f>_xlfn.XLOOKUP($A170,'[3]Form &amp; Form Handler Details'!$Y:$Y,'[3]Form &amp; Form Handler Details'!BY:BY,"")</f>
        <v>This field is required.</v>
      </c>
      <c r="AC170" s="35">
        <f>_xlfn.XLOOKUP($A170,'[3]Form &amp; Form Handler Details'!$Y:$Y,'[3]Form &amp; Form Handler Details'!BZ:BZ,"")</f>
        <v>0</v>
      </c>
      <c r="AD170" s="35">
        <f>_xlfn.XLOOKUP($A170,'[3]Form &amp; Form Handler Details'!$Y:$Y,'[3]Form &amp; Form Handler Details'!CA:CA,"")</f>
        <v>0</v>
      </c>
      <c r="AE170" s="35">
        <f>_xlfn.XLOOKUP($A170,'[3]Form &amp; Form Handler Details'!$Y:$Y,'[3]Form &amp; Form Handler Details'!CB:CB,"")</f>
        <v>0</v>
      </c>
      <c r="AF170" s="35">
        <f>_xlfn.XLOOKUP($A170,'[3]Form &amp; Form Handler Details'!$Y:$Y,'[3]Form &amp; Form Handler Details'!CC:CC,"")</f>
        <v>0</v>
      </c>
      <c r="AG170" s="35">
        <f>_xlfn.XLOOKUP($A170,'[3]Form &amp; Form Handler Details'!$Y:$Y,'[3]Form &amp; Form Handler Details'!CD:CD,"")</f>
        <v>0</v>
      </c>
      <c r="AH170" s="35">
        <f>_xlfn.XLOOKUP($A170,'[3]Form &amp; Form Handler Details'!$Y:$Y,'[3]Form &amp; Form Handler Details'!CE:CE,"")</f>
        <v>0</v>
      </c>
      <c r="AI170" s="35">
        <f>_xlfn.XLOOKUP($A170,'[3]Form &amp; Form Handler Details'!$Y:$Y,'[3]Form &amp; Form Handler Details'!CF:CF,"")</f>
        <v>0</v>
      </c>
      <c r="AJ170" s="35">
        <f>_xlfn.XLOOKUP($A170,'[3]Form &amp; Form Handler Details'!$Y:$Y,'[3]Form &amp; Form Handler Details'!CG:CG,"")</f>
        <v>0</v>
      </c>
      <c r="AK170" s="35">
        <f>_xlfn.XLOOKUP($A170,'[3]Form &amp; Form Handler Details'!$Y:$Y,'[3]Form &amp; Form Handler Details'!CH:CH,"")</f>
        <v>0</v>
      </c>
      <c r="AL170" s="35">
        <f>_xlfn.XLOOKUP($A170,'[3]Form &amp; Form Handler Details'!$Y:$Y,'[3]Form &amp; Form Handler Details'!CI:CI,"")</f>
        <v>0</v>
      </c>
      <c r="AM170" s="35">
        <f>_xlfn.XLOOKUP($A170,'[3]Form &amp; Form Handler Details'!$Y:$Y,'[3]Form &amp; Form Handler Details'!CJ:CJ,"")</f>
        <v>0</v>
      </c>
      <c r="AN170" s="35">
        <f>_xlfn.XLOOKUP($A170,'[3]Form &amp; Form Handler Details'!$Y:$Y,'[3]Form &amp; Form Handler Details'!CK:CK,"")</f>
        <v>0</v>
      </c>
      <c r="AO170" s="35" t="str">
        <f>_xlfn.XLOOKUP($A170,'[3]Form &amp; Form Handler Details'!$Y:$Y,'[3]Form &amp; Form Handler Details'!CL:CL,"")</f>
        <v>Phone Number</v>
      </c>
      <c r="AP170" s="35" t="str">
        <f>_xlfn.XLOOKUP($A170,'[3]Form &amp; Form Handler Details'!$Y:$Y,'[3]Form &amp; Form Handler Details'!CM:CM,"")</f>
        <v>phonenumber</v>
      </c>
      <c r="AQ170" s="35" t="str">
        <f>_xlfn.XLOOKUP($A170,'[3]Form &amp; Form Handler Details'!$Y:$Y,'[3]Form &amp; Form Handler Details'!CN:CN,"")</f>
        <v>Text</v>
      </c>
      <c r="AR170" s="35" t="str">
        <f>_xlfn.XLOOKUP($A170,'[3]Form &amp; Form Handler Details'!$Y:$Y,'[3]Form &amp; Form Handler Details'!CO:CO,"")</f>
        <v>This field is required</v>
      </c>
      <c r="AS170" s="35" t="str">
        <f>_xlfn.XLOOKUP($A170,'[3]Form &amp; Form Handler Details'!$Y:$Y,'[3]Form &amp; Form Handler Details'!CP:CP,"")</f>
        <v>Job title</v>
      </c>
      <c r="AT170" s="35" t="str">
        <f>_xlfn.XLOOKUP($A170,'[3]Form &amp; Form Handler Details'!$Y:$Y,'[3]Form &amp; Form Handler Details'!CQ:CQ,"")</f>
        <v>jobtitle</v>
      </c>
      <c r="AU170" s="35" t="str">
        <f>_xlfn.XLOOKUP($A170,'[3]Form &amp; Form Handler Details'!$Y:$Y,'[3]Form &amp; Form Handler Details'!CR:CR,"")</f>
        <v>Text</v>
      </c>
      <c r="AV170" s="35" t="str">
        <f>_xlfn.XLOOKUP($A170,'[3]Form &amp; Form Handler Details'!$Y:$Y,'[3]Form &amp; Form Handler Details'!CS:CS,"")</f>
        <v>This field is required</v>
      </c>
      <c r="AW170" s="35" t="str">
        <f>_xlfn.XLOOKUP($A170,'[3]Form &amp; Form Handler Details'!$Y:$Y,'[3]Form &amp; Form Handler Details'!CT:CT,"")</f>
        <v>WebformURL (Hidden)</v>
      </c>
      <c r="AX170" s="35" t="str">
        <f>_xlfn.XLOOKUP($A170,'[3]Form &amp; Form Handler Details'!$Y:$Y,'[3]Form &amp; Form Handler Details'!CU:CU,"")</f>
        <v>webformurl</v>
      </c>
      <c r="AY170" s="35" t="str">
        <f>_xlfn.XLOOKUP($A170,'[3]Form &amp; Form Handler Details'!$Y:$Y,'[3]Form &amp; Form Handler Details'!CV:CV,"")</f>
        <v>Hidden - text</v>
      </c>
      <c r="AZ170" s="35" t="str">
        <f>_xlfn.XLOOKUP($A170,'[3]Form &amp; Form Handler Details'!$Y:$Y,'[3]Form &amp; Form Handler Details'!CW:CW,"")</f>
        <v>gclid* (Hidden)</v>
      </c>
      <c r="BA170" s="35" t="str">
        <f>_xlfn.XLOOKUP($A170,'[3]Form &amp; Form Handler Details'!$Y:$Y,'[3]Form &amp; Form Handler Details'!CX:CX,"")</f>
        <v>gclid</v>
      </c>
      <c r="BB170" s="35" t="str">
        <f>_xlfn.XLOOKUP($A170,'[3]Form &amp; Form Handler Details'!$Y:$Y,'[3]Form &amp; Form Handler Details'!CY:CY,"")</f>
        <v>Hidden - text</v>
      </c>
      <c r="BC170" s="35">
        <f>_xlfn.XLOOKUP($A170,'[3]Form &amp; Form Handler Details'!$Y:$Y,'[3]Form &amp; Form Handler Details'!CZ:CZ,"")</f>
        <v>0</v>
      </c>
      <c r="BD170" s="35">
        <f>_xlfn.XLOOKUP($A170,'[3]Form &amp; Form Handler Details'!$Y:$Y,'[3]Form &amp; Form Handler Details'!DA:DA,"")</f>
        <v>0</v>
      </c>
      <c r="BE170" s="35">
        <f>_xlfn.XLOOKUP($A170,'[3]Form &amp; Form Handler Details'!$Y:$Y,'[3]Form &amp; Form Handler Details'!DB:DB,"")</f>
        <v>0</v>
      </c>
      <c r="BF170" s="35">
        <f>_xlfn.XLOOKUP($A170,'[3]Form &amp; Form Handler Details'!$Y:$Y,'[3]Form &amp; Form Handler Details'!DC:DC,"")</f>
        <v>0</v>
      </c>
      <c r="BG170" s="35">
        <f>_xlfn.XLOOKUP($A170,'[3]Form &amp; Form Handler Details'!$Y:$Y,'[3]Form &amp; Form Handler Details'!DD:DD,"")</f>
        <v>0</v>
      </c>
      <c r="BH170" s="35">
        <f>_xlfn.XLOOKUP($A170,'[3]Form &amp; Form Handler Details'!$Y:$Y,'[3]Form &amp; Form Handler Details'!DE:DE,"")</f>
        <v>0</v>
      </c>
      <c r="BI170" s="35">
        <f>_xlfn.XLOOKUP($A170,'[3]Form &amp; Form Handler Details'!$Y:$Y,'[3]Form &amp; Form Handler Details'!DF:DF,"")</f>
        <v>0</v>
      </c>
      <c r="BJ170" s="35">
        <f>_xlfn.XLOOKUP($A170,'[3]Form &amp; Form Handler Details'!$Y:$Y,'[3]Form &amp; Form Handler Details'!DG:DG,"")</f>
        <v>0</v>
      </c>
      <c r="BK170" s="35">
        <f>_xlfn.XLOOKUP($A170,'[3]Form &amp; Form Handler Details'!$Y:$Y,'[3]Form &amp; Form Handler Details'!DH:DH,"")</f>
        <v>0</v>
      </c>
      <c r="BL170" s="35">
        <f>_xlfn.XLOOKUP($A170,'[3]Form &amp; Form Handler Details'!$Y:$Y,'[3]Form &amp; Form Handler Details'!DI:DI,"")</f>
        <v>0</v>
      </c>
      <c r="BM170" s="35">
        <f>_xlfn.XLOOKUP($A170,'[3]Form &amp; Form Handler Details'!$Y:$Y,'[3]Form &amp; Form Handler Details'!DJ:DJ,"")</f>
        <v>0</v>
      </c>
      <c r="BN170" s="35">
        <f>_xlfn.XLOOKUP($A170,'[3]Form &amp; Form Handler Details'!$Y:$Y,'[3]Form &amp; Form Handler Details'!DK:DK,"")</f>
        <v>0</v>
      </c>
      <c r="BO170" s="35">
        <f>_xlfn.XLOOKUP($A170,'[3]Form &amp; Form Handler Details'!$Y:$Y,'[3]Form &amp; Form Handler Details'!DL:DL,"")</f>
        <v>0</v>
      </c>
      <c r="BP170" s="35">
        <f>_xlfn.XLOOKUP($A170,'[3]Form &amp; Form Handler Details'!$Y:$Y,'[3]Form &amp; Form Handler Details'!DM:DM,"")</f>
        <v>0</v>
      </c>
      <c r="BQ170" s="35">
        <f>_xlfn.XLOOKUP($A170,'[3]Form &amp; Form Handler Details'!$Y:$Y,'[3]Form &amp; Form Handler Details'!DN:DN,"")</f>
        <v>0</v>
      </c>
      <c r="BR170" s="35">
        <f>_xlfn.XLOOKUP($A170,'[3]Form &amp; Form Handler Details'!$Y:$Y,'[3]Form &amp; Form Handler Details'!DO:DO,"")</f>
        <v>0</v>
      </c>
      <c r="BS170" s="35">
        <f>_xlfn.XLOOKUP($A170,'[3]Form &amp; Form Handler Details'!$Y:$Y,'[3]Form &amp; Form Handler Details'!DP:DP,"")</f>
        <v>0</v>
      </c>
      <c r="BT170" s="35">
        <f>_xlfn.XLOOKUP($A170,'[3]Form &amp; Form Handler Details'!$Y:$Y,'[3]Form &amp; Form Handler Details'!DQ:DQ,"")</f>
        <v>0</v>
      </c>
      <c r="BU170" s="35">
        <f>_xlfn.XLOOKUP($A170,'[3]Form &amp; Form Handler Details'!$Y:$Y,'[3]Form &amp; Form Handler Details'!DR:DR,"")</f>
        <v>0</v>
      </c>
      <c r="BV170" s="35">
        <f>_xlfn.XLOOKUP($A170,'[3]Form &amp; Form Handler Details'!$Y:$Y,'[3]Form &amp; Form Handler Details'!DS:DS,"")</f>
        <v>0</v>
      </c>
      <c r="BW170" s="35" t="str">
        <f>_xlfn.XLOOKUP($A170,'[3]Form &amp; Form Handler Details'!$Y:$Y,'[3]Form &amp; Form Handler Details'!DT:DT,"")</f>
        <v>HoneyPot</v>
      </c>
      <c r="BX170" s="35" t="str">
        <f>_xlfn.XLOOKUP($A170,'[3]Form &amp; Form Handler Details'!$Y:$Y,'[3]Form &amp; Form Handler Details'!DU:DU,"")</f>
        <v>pardot_extra_field</v>
      </c>
      <c r="BY170" s="35" t="str">
        <f>_xlfn.XLOOKUP($A170,'[3]Form &amp; Form Handler Details'!$Y:$Y,'[3]Form &amp; Form Handler Details'!DV:DV,"")</f>
        <v>Hidden</v>
      </c>
      <c r="BZ170" s="35">
        <f>_xlfn.XLOOKUP($A170,'[3]Form &amp; Form Handler Details'!$Y:$Y,'[3]Form &amp; Form Handler Details'!DW:DW,"")</f>
        <v>0</v>
      </c>
      <c r="CA170" s="35">
        <f>_xlfn.XLOOKUP($A170,'[3]Form &amp; Form Handler Details'!$Y:$Y,'[3]Form &amp; Form Handler Details'!DX:DX,"")</f>
        <v>0</v>
      </c>
      <c r="CB170" s="35">
        <f>_xlfn.XLOOKUP($A170,'[3]Form &amp; Form Handler Details'!$Y:$Y,'[3]Form &amp; Form Handler Details'!DY:DY,"")</f>
        <v>0</v>
      </c>
      <c r="CC170" s="35">
        <f>_xlfn.XLOOKUP($A170,'[3]Form &amp; Form Handler Details'!$Y:$Y,'[3]Form &amp; Form Handler Details'!DZ:DZ,"")</f>
        <v>0</v>
      </c>
      <c r="CD170" s="35">
        <f>_xlfn.XLOOKUP($A170,'[3]Form &amp; Form Handler Details'!$Y:$Y,'[3]Form &amp; Form Handler Details'!EA:EA,"")</f>
        <v>0</v>
      </c>
      <c r="CE170" s="35">
        <f>_xlfn.XLOOKUP($A170,'[3]Form &amp; Form Handler Details'!$Y:$Y,'[3]Form &amp; Form Handler Details'!EB:EB,"")</f>
        <v>0</v>
      </c>
      <c r="CF170" s="35">
        <f>_xlfn.XLOOKUP($A170,'[3]Form &amp; Form Handler Details'!$Y:$Y,'[3]Form &amp; Form Handler Details'!EC:EC,"")</f>
        <v>0</v>
      </c>
      <c r="CG170" s="35">
        <f>_xlfn.XLOOKUP($A170,'[3]Form &amp; Form Handler Details'!$Y:$Y,'[3]Form &amp; Form Handler Details'!ED:ED,"")</f>
        <v>0</v>
      </c>
      <c r="CH170" s="35">
        <f>_xlfn.XLOOKUP($A170,'[3]Form &amp; Form Handler Details'!$Y:$Y,'[3]Form &amp; Form Handler Details'!EE:EE,"")</f>
        <v>0</v>
      </c>
      <c r="CI170" s="35">
        <f>_xlfn.XLOOKUP($A170,'[3]Form &amp; Form Handler Details'!$Y:$Y,'[3]Form &amp; Form Handler Details'!EF:EF,"")</f>
        <v>0</v>
      </c>
      <c r="CJ170" s="35">
        <f>_xlfn.XLOOKUP($A170,'[3]Form &amp; Form Handler Details'!$Y:$Y,'[3]Form &amp; Form Handler Details'!EG:EG,"")</f>
        <v>0</v>
      </c>
      <c r="CK170" s="35">
        <f>_xlfn.XLOOKUP($A170,'[3]Form &amp; Form Handler Details'!$Y:$Y,'[3]Form &amp; Form Handler Details'!EH:EH,"")</f>
        <v>0</v>
      </c>
      <c r="CL170" s="35">
        <f>_xlfn.XLOOKUP($A170,'[3]Form &amp; Form Handler Details'!$Y:$Y,'[3]Form &amp; Form Handler Details'!EI:EI,"")</f>
        <v>0</v>
      </c>
      <c r="CM170" s="35">
        <f>_xlfn.XLOOKUP($A170,'[3]Form &amp; Form Handler Details'!$Y:$Y,'[3]Form &amp; Form Handler Details'!EJ:EJ,"")</f>
        <v>0</v>
      </c>
      <c r="CN170" s="35">
        <f>_xlfn.XLOOKUP($A170,'[3]Form &amp; Form Handler Details'!$Y:$Y,'[3]Form &amp; Form Handler Details'!EK:EK,"")</f>
        <v>0</v>
      </c>
      <c r="CO170" s="35">
        <f>_xlfn.XLOOKUP($A170,'[3]Form &amp; Form Handler Details'!$Y:$Y,'[3]Form &amp; Form Handler Details'!EL:EL,"")</f>
        <v>0</v>
      </c>
      <c r="CP170" s="35">
        <f>_xlfn.XLOOKUP($A170,'[3]Form &amp; Form Handler Details'!$Y:$Y,'[3]Form &amp; Form Handler Details'!EM:EM,"")</f>
        <v>0</v>
      </c>
      <c r="CQ170" s="35" t="str">
        <f>_xlfn.XLOOKUP($A170,'[3]Form &amp; Form Handler Details'!$Y:$Y,'[3]Form &amp; Form Handler Details'!EN:EN,"")</f>
        <v>I have read and accepted the &lt;a href="https://www.paypal.com/ie/webapps/mpp/ua/privacy-full" style="color:#0070ba;" target="_blank"&gt;PayPal Privacy Statement&lt;/a&gt;.</v>
      </c>
      <c r="CR170" s="35" t="str">
        <f>_xlfn.XLOOKUP($A170,'[3]Form &amp; Form Handler Details'!$Y:$Y,'[3]Form &amp; Form Handler Details'!EO:EO,"")</f>
        <v>privacyconsent</v>
      </c>
      <c r="CS170" s="35" t="str">
        <f>_xlfn.XLOOKUP($A170,'[3]Form &amp; Form Handler Details'!$Y:$Y,'[3]Form &amp; Form Handler Details'!EP:EP,"")</f>
        <v>Checkbox</v>
      </c>
      <c r="CT170" s="35" t="str">
        <f>_xlfn.XLOOKUP($A170,'[3]Form &amp; Form Handler Details'!$Y:$Y,'[3]Form &amp; Form Handler Details'!EQ:EQ,"")</f>
        <v>This field is required</v>
      </c>
      <c r="CU170" s="35">
        <f>_xlfn.XLOOKUP($A170,'[3]Form &amp; Form Handler Details'!$Y:$Y,'[3]Form &amp; Form Handler Details'!ER:ER,"")</f>
        <v>0</v>
      </c>
      <c r="CV170" s="35">
        <f>_xlfn.XLOOKUP($A170,'[3]Form &amp; Form Handler Details'!$Y:$Y,'[3]Form &amp; Form Handler Details'!ES:ES,"")</f>
        <v>0</v>
      </c>
      <c r="CW170" s="35">
        <f>_xlfn.XLOOKUP($A170,'[3]Form &amp; Form Handler Details'!$Y:$Y,'[3]Form &amp; Form Handler Details'!ET:ET,"")</f>
        <v>0</v>
      </c>
      <c r="CX170" s="35">
        <f>_xlfn.XLOOKUP($A170,'[3]Form &amp; Form Handler Details'!$Y:$Y,'[3]Form &amp; Form Handler Details'!EU:EU,"")</f>
        <v>0</v>
      </c>
      <c r="CY170" s="35">
        <f>_xlfn.XLOOKUP($A170,'[3]Form &amp; Form Handler Details'!$Y:$Y,'[3]Form &amp; Form Handler Details'!EV:EV,"")</f>
        <v>0</v>
      </c>
      <c r="CZ170" s="35">
        <f>_xlfn.XLOOKUP($A170,'[3]Form &amp; Form Handler Details'!$Y:$Y,'[3]Form &amp; Form Handler Details'!EW:EW,"")</f>
        <v>0</v>
      </c>
      <c r="DA170" s="35">
        <f>_xlfn.XLOOKUP($A170,'[3]Form &amp; Form Handler Details'!$Y:$Y,'[3]Form &amp; Form Handler Details'!EX:EX,"")</f>
        <v>0</v>
      </c>
      <c r="DB170" s="35">
        <f>_xlfn.XLOOKUP($A170,'[3]Form &amp; Form Handler Details'!$Y:$Y,'[3]Form &amp; Form Handler Details'!EY:EY,"")</f>
        <v>0</v>
      </c>
      <c r="DC170" s="35">
        <f>_xlfn.XLOOKUP($A170,'[3]Form &amp; Form Handler Details'!$Y:$Y,'[3]Form &amp; Form Handler Details'!EZ:EZ,"")</f>
        <v>0</v>
      </c>
      <c r="DD170" s="35">
        <f>_xlfn.XLOOKUP($A170,'[3]Form &amp; Form Handler Details'!$Y:$Y,'[3]Form &amp; Form Handler Details'!FA:FA,"")</f>
        <v>0</v>
      </c>
      <c r="DE170" s="35">
        <f>_xlfn.XLOOKUP($A170,'[3]Form &amp; Form Handler Details'!$Y:$Y,'[3]Form &amp; Form Handler Details'!FB:FB,"")</f>
        <v>0</v>
      </c>
      <c r="DF170" s="35">
        <f>_xlfn.XLOOKUP($A170,'[3]Form &amp; Form Handler Details'!$Y:$Y,'[3]Form &amp; Form Handler Details'!FC:FC,"")</f>
        <v>0</v>
      </c>
      <c r="DG170" s="35">
        <f>_xlfn.XLOOKUP($A170,'[3]Form &amp; Form Handler Details'!$Y:$Y,'[3]Form &amp; Form Handler Details'!FD:FD,"")</f>
        <v>0</v>
      </c>
      <c r="DH170" s="35">
        <f>_xlfn.XLOOKUP($A170,'[3]Form &amp; Form Handler Details'!$Y:$Y,'[3]Form &amp; Form Handler Details'!FE:FE,"")</f>
        <v>0</v>
      </c>
      <c r="DI170" s="35">
        <f>_xlfn.XLOOKUP($A170,'[3]Form &amp; Form Handler Details'!$Y:$Y,'[3]Form &amp; Form Handler Details'!FF:FF,"")</f>
        <v>0</v>
      </c>
      <c r="DJ170" s="35">
        <f>_xlfn.XLOOKUP($A170,'[3]Form &amp; Form Handler Details'!$Y:$Y,'[3]Form &amp; Form Handler Details'!FG:FG,"")</f>
        <v>0</v>
      </c>
      <c r="DK170" s="35">
        <f>_xlfn.XLOOKUP($A170,'[3]Form &amp; Form Handler Details'!$Y:$Y,'[3]Form &amp; Form Handler Details'!FH:FH,"")</f>
        <v>0</v>
      </c>
      <c r="DL170" s="35">
        <f>_xlfn.XLOOKUP($A170,'[3]Form &amp; Form Handler Details'!$Y:$Y,'[3]Form &amp; Form Handler Details'!FI:FI,"")</f>
        <v>0</v>
      </c>
      <c r="DM170" s="35">
        <f>_xlfn.XLOOKUP($A170,'[3]Form &amp; Form Handler Details'!$Y:$Y,'[3]Form &amp; Form Handler Details'!FJ:FJ,"")</f>
        <v>0</v>
      </c>
      <c r="DN170" s="35">
        <f>_xlfn.XLOOKUP($A170,'[3]Form &amp; Form Handler Details'!$Y:$Y,'[3]Form &amp; Form Handler Details'!FK:FK,"")</f>
        <v>0</v>
      </c>
      <c r="DO170" s="35">
        <f>_xlfn.XLOOKUP($A170,'[3]Form &amp; Form Handler Details'!$Y:$Y,'[3]Form &amp; Form Handler Details'!FL:FL,"")</f>
        <v>0</v>
      </c>
      <c r="DP170" s="35">
        <f>_xlfn.XLOOKUP($A170,'[3]Form &amp; Form Handler Details'!$Y:$Y,'[3]Form &amp; Form Handler Details'!FM:FM,"")</f>
        <v>0</v>
      </c>
      <c r="DQ170" s="35">
        <f>_xlfn.XLOOKUP($A170,'[3]Form &amp; Form Handler Details'!$Y:$Y,'[3]Form &amp; Form Handler Details'!FN:FN,"")</f>
        <v>0</v>
      </c>
      <c r="DR170" s="35">
        <f>_xlfn.XLOOKUP($A170,'[3]Form &amp; Form Handler Details'!$Y:$Y,'[3]Form &amp; Form Handler Details'!FO:FO,"")</f>
        <v>0</v>
      </c>
      <c r="DS170" s="35">
        <f>_xlfn.XLOOKUP($A170,'[3]Form &amp; Form Handler Details'!$Y:$Y,'[3]Form &amp; Form Handler Details'!FP:FP,"")</f>
        <v>0</v>
      </c>
      <c r="DT170" s="35">
        <f>_xlfn.XLOOKUP($A170,'[3]Form &amp; Form Handler Details'!$Y:$Y,'[3]Form &amp; Form Handler Details'!FQ:FQ,"")</f>
        <v>0</v>
      </c>
      <c r="DU170" s="35">
        <f>_xlfn.XLOOKUP($A170,'[3]Form &amp; Form Handler Details'!$Y:$Y,'[3]Form &amp; Form Handler Details'!FR:FR,"")</f>
        <v>0</v>
      </c>
      <c r="DV170" s="35">
        <f>_xlfn.XLOOKUP($A170,'[3]Form &amp; Form Handler Details'!$Y:$Y,'[3]Form &amp; Form Handler Details'!FS:FS,"")</f>
        <v>0</v>
      </c>
      <c r="DW170" s="35">
        <f>_xlfn.XLOOKUP($A170,'[3]Form &amp; Form Handler Details'!$Y:$Y,'[3]Form &amp; Form Handler Details'!FT:FT,"")</f>
        <v>0</v>
      </c>
      <c r="DX170" s="35">
        <f>_xlfn.XLOOKUP($A170,'[3]Form &amp; Form Handler Details'!$Y:$Y,'[3]Form &amp; Form Handler Details'!FU:FU,"")</f>
        <v>0</v>
      </c>
      <c r="DY170" s="35" t="str">
        <f>_xlfn.XLOOKUP($A170,'[3]Form &amp; Form Handler Details'!$Y:$Y,'[3]Form &amp; Form Handler Details'!FV:FV,"")</f>
        <v>What is your t-shirt size?
Please Select
XS
S
M
L
XL
XXL</v>
      </c>
      <c r="DZ170" s="35" t="str">
        <f>_xlfn.XLOOKUP($A170,'[3]Form &amp; Form Handler Details'!$Y:$Y,'[3]Form &amp; Form Handler Details'!FW:FW,"")</f>
        <v>whatisyourt-shirtsize</v>
      </c>
      <c r="EA170" s="35" t="str">
        <f>_xlfn.XLOOKUP($A170,'[3]Form &amp; Form Handler Details'!$Y:$Y,'[3]Form &amp; Form Handler Details'!FX:FX,"")</f>
        <v>Dropdown</v>
      </c>
      <c r="EB170" s="35" t="str">
        <f>_xlfn.XLOOKUP($A170,'[3]Form &amp; Form Handler Details'!$Y:$Y,'[3]Form &amp; Form Handler Details'!FY:FY,"")</f>
        <v>This field is required</v>
      </c>
      <c r="EC170" s="35" t="str">
        <f>_xlfn.XLOOKUP($A170,'[3]Form &amp; Form Handler Details'!$Y:$Y,'[3]Form &amp; Form Handler Details'!FZ:FZ,"")</f>
        <v>Do you have any dietary requirements?</v>
      </c>
      <c r="ED170" s="35" t="str">
        <f>_xlfn.XLOOKUP($A170,'[3]Form &amp; Form Handler Details'!$Y:$Y,'[3]Form &amp; Form Handler Details'!GA:GA,"")</f>
        <v>doyouhaveanydietaryrequirements</v>
      </c>
      <c r="EE170" s="35" t="str">
        <f>_xlfn.XLOOKUP($A170,'[3]Form &amp; Form Handler Details'!$Y:$Y,'[3]Form &amp; Form Handler Details'!GB:GB,"")</f>
        <v>Text</v>
      </c>
      <c r="EF170" s="35" t="str">
        <f>_xlfn.XLOOKUP($A170,'[3]Form &amp; Form Handler Details'!$Y:$Y,'[3]Form &amp; Form Handler Details'!GC:GC,"")</f>
        <v>This field is required</v>
      </c>
      <c r="EG170" s="35">
        <f>_xlfn.XLOOKUP($A170,'[3]Form &amp; Form Handler Details'!$Y:$Y,'[3]Form &amp; Form Handler Details'!GD:GD,"")</f>
        <v>0</v>
      </c>
      <c r="EH170" s="35">
        <f>_xlfn.XLOOKUP($A170,'[3]Form &amp; Form Handler Details'!$Y:$Y,'[3]Form &amp; Form Handler Details'!GE:GE,"")</f>
        <v>0</v>
      </c>
      <c r="EI170" s="35">
        <f>_xlfn.XLOOKUP($A170,'[3]Form &amp; Form Handler Details'!$Y:$Y,'[3]Form &amp; Form Handler Details'!GF:GF,"")</f>
        <v>0</v>
      </c>
      <c r="EJ170" s="35">
        <f>_xlfn.XLOOKUP($A170,'[3]Form &amp; Form Handler Details'!$Y:$Y,'[3]Form &amp; Form Handler Details'!GG:GG,"")</f>
        <v>0</v>
      </c>
      <c r="EK170" s="35">
        <f>_xlfn.XLOOKUP($A170,'[3]Form &amp; Form Handler Details'!$Y:$Y,'[3]Form &amp; Form Handler Details'!GH:GH,"")</f>
        <v>0</v>
      </c>
      <c r="EL170" s="35">
        <f>_xlfn.XLOOKUP($A170,'[3]Form &amp; Form Handler Details'!$Y:$Y,'[3]Form &amp; Form Handler Details'!GI:GI,"")</f>
        <v>0</v>
      </c>
      <c r="EM170" s="35">
        <f>_xlfn.XLOOKUP($A170,'[3]Form &amp; Form Handler Details'!$Y:$Y,'[3]Form &amp; Form Handler Details'!GJ:GJ,"")</f>
        <v>0</v>
      </c>
      <c r="EN170" s="35">
        <f>_xlfn.XLOOKUP($A170,'[3]Form &amp; Form Handler Details'!$Y:$Y,'[3]Form &amp; Form Handler Details'!GK:GK,"")</f>
        <v>0</v>
      </c>
      <c r="EO170" s="35">
        <f>_xlfn.XLOOKUP($A170,'[3]Form &amp; Form Handler Details'!$Y:$Y,'[3]Form &amp; Form Handler Details'!GL:GL,"")</f>
        <v>0</v>
      </c>
      <c r="EP170" s="35">
        <f>_xlfn.XLOOKUP($A170,'[3]Form &amp; Form Handler Details'!$Y:$Y,'[3]Form &amp; Form Handler Details'!GM:GM,"")</f>
        <v>0</v>
      </c>
      <c r="EQ170" s="35">
        <f>_xlfn.XLOOKUP($A170,'[3]Form &amp; Form Handler Details'!$Y:$Y,'[3]Form &amp; Form Handler Details'!GN:GN,"")</f>
        <v>0</v>
      </c>
      <c r="ER170" s="35">
        <f>_xlfn.XLOOKUP($A170,'[3]Form &amp; Form Handler Details'!$Y:$Y,'[3]Form &amp; Form Handler Details'!GO:GO,"")</f>
        <v>0</v>
      </c>
      <c r="ES170" s="35">
        <f>_xlfn.XLOOKUP($A170,'[3]Form &amp; Form Handler Details'!$Y:$Y,'[3]Form &amp; Form Handler Details'!GP:GP,"")</f>
        <v>0</v>
      </c>
      <c r="ET170" s="35">
        <f>_xlfn.XLOOKUP($A170,'[3]Form &amp; Form Handler Details'!$Y:$Y,'[3]Form &amp; Form Handler Details'!GQ:GQ,"")</f>
        <v>0</v>
      </c>
      <c r="EU170" s="35">
        <f>_xlfn.XLOOKUP($A170,'[3]Form &amp; Form Handler Details'!$Y:$Y,'[3]Form &amp; Form Handler Details'!GR:GR,"")</f>
        <v>0</v>
      </c>
      <c r="EV170" s="35">
        <f>_xlfn.XLOOKUP($A170,'[3]Form &amp; Form Handler Details'!$Y:$Y,'[3]Form &amp; Form Handler Details'!GS:GS,"")</f>
        <v>0</v>
      </c>
      <c r="EW170" s="35">
        <f>_xlfn.XLOOKUP($A170,'[3]Form &amp; Form Handler Details'!$Y:$Y,'[3]Form &amp; Form Handler Details'!GT:GT,"")</f>
        <v>0</v>
      </c>
      <c r="EX170" s="35">
        <f>_xlfn.XLOOKUP($A170,'[3]Form &amp; Form Handler Details'!$Y:$Y,'[3]Form &amp; Form Handler Details'!GU:GU,"")</f>
        <v>0</v>
      </c>
      <c r="EY170" s="35">
        <f>_xlfn.XLOOKUP($A170,'[3]Form &amp; Form Handler Details'!$Y:$Y,'[3]Form &amp; Form Handler Details'!GV:GV,"")</f>
        <v>0</v>
      </c>
      <c r="EZ170" s="35">
        <f>_xlfn.XLOOKUP($A170,'[3]Form &amp; Form Handler Details'!$Y:$Y,'[3]Form &amp; Form Handler Details'!GW:GW,"")</f>
        <v>0</v>
      </c>
      <c r="FA170" s="35">
        <f>_xlfn.XLOOKUP($A170,'[3]Form &amp; Form Handler Details'!$Y:$Y,'[3]Form &amp; Form Handler Details'!GX:GX,"")</f>
        <v>0</v>
      </c>
      <c r="FB170" s="35">
        <f>_xlfn.XLOOKUP($A170,'[3]Form &amp; Form Handler Details'!$Y:$Y,'[3]Form &amp; Form Handler Details'!GY:GY,"")</f>
        <v>0</v>
      </c>
      <c r="FC170" s="35">
        <f>_xlfn.XLOOKUP($A170,'[3]Form &amp; Form Handler Details'!$Y:$Y,'[3]Form &amp; Form Handler Details'!GZ:GZ,"")</f>
        <v>0</v>
      </c>
      <c r="FD170" s="35">
        <f>_xlfn.XLOOKUP($A170,'[3]Form &amp; Form Handler Details'!$Y:$Y,'[3]Form &amp; Form Handler Details'!HA:HA,"")</f>
        <v>0</v>
      </c>
      <c r="FE170" s="35">
        <f>_xlfn.XLOOKUP($A170,'[3]Form &amp; Form Handler Details'!$Y:$Y,'[3]Form &amp; Form Handler Details'!HB:HB,"")</f>
        <v>0</v>
      </c>
      <c r="FF170" s="35">
        <f>_xlfn.XLOOKUP($A170,'[3]Form &amp; Form Handler Details'!$Y:$Y,'[3]Form &amp; Form Handler Details'!HC:HC,"")</f>
        <v>0</v>
      </c>
      <c r="FG170" s="35">
        <f>_xlfn.XLOOKUP($A170,'[3]Form &amp; Form Handler Details'!$Y:$Y,'[3]Form &amp; Form Handler Details'!HD:HD,"")</f>
        <v>0</v>
      </c>
      <c r="FH170" s="35">
        <f>_xlfn.XLOOKUP($A170,'[3]Form &amp; Form Handler Details'!$Y:$Y,'[3]Form &amp; Form Handler Details'!HE:HE,"")</f>
        <v>0</v>
      </c>
      <c r="FI170" s="35">
        <f>_xlfn.XLOOKUP($A170,'[3]Form &amp; Form Handler Details'!$Y:$Y,'[3]Form &amp; Form Handler Details'!HF:HF,"")</f>
        <v>0</v>
      </c>
      <c r="FJ170" s="35">
        <f>_xlfn.XLOOKUP($A170,'[3]Form &amp; Form Handler Details'!$Y:$Y,'[3]Form &amp; Form Handler Details'!HG:HG,"")</f>
        <v>0</v>
      </c>
      <c r="FK170" s="35">
        <f>_xlfn.XLOOKUP($A170,'[3]Form &amp; Form Handler Details'!$Y:$Y,'[3]Form &amp; Form Handler Details'!HH:HH,"")</f>
        <v>0</v>
      </c>
      <c r="FL170" s="35">
        <f>_xlfn.XLOOKUP($A170,'[3]Form &amp; Form Handler Details'!$Y:$Y,'[3]Form &amp; Form Handler Details'!HI:HI,"")</f>
        <v>0</v>
      </c>
      <c r="FM170" s="35">
        <f>_xlfn.XLOOKUP($A170,'[3]Form &amp; Form Handler Details'!$Y:$Y,'[3]Form &amp; Form Handler Details'!HJ:HJ,"")</f>
        <v>0</v>
      </c>
      <c r="FN170" s="35">
        <f>_xlfn.XLOOKUP($A170,'[3]Form &amp; Form Handler Details'!$Y:$Y,'[3]Form &amp; Form Handler Details'!HK:HK,"")</f>
        <v>0</v>
      </c>
      <c r="FO170" s="35">
        <f>_xlfn.XLOOKUP($A170,'[3]Form &amp; Form Handler Details'!$Y:$Y,'[3]Form &amp; Form Handler Details'!HL:HL,"")</f>
        <v>0</v>
      </c>
      <c r="FP170" s="35">
        <f>_xlfn.XLOOKUP($A170,'[3]Form &amp; Form Handler Details'!$Y:$Y,'[3]Form &amp; Form Handler Details'!HM:HM,"")</f>
        <v>0</v>
      </c>
      <c r="FQ170" s="35">
        <f>_xlfn.XLOOKUP($A170,'[3]Form &amp; Form Handler Details'!$Y:$Y,'[3]Form &amp; Form Handler Details'!HN:HN,"")</f>
        <v>0</v>
      </c>
      <c r="FR170" s="35">
        <f>_xlfn.XLOOKUP($A170,'[3]Form &amp; Form Handler Details'!$Y:$Y,'[3]Form &amp; Form Handler Details'!HO:HO,"")</f>
        <v>0</v>
      </c>
      <c r="FS170" s="35">
        <f>_xlfn.XLOOKUP($A170,'[3]Form &amp; Form Handler Details'!$Y:$Y,'[3]Form &amp; Form Handler Details'!HP:HP,"")</f>
        <v>0</v>
      </c>
      <c r="FT170" s="35">
        <f>_xlfn.XLOOKUP($A170,'[3]Form &amp; Form Handler Details'!$Y:$Y,'[3]Form &amp; Form Handler Details'!HQ:HQ,"")</f>
        <v>0</v>
      </c>
      <c r="FU170" s="35">
        <f>_xlfn.XLOOKUP($A170,'[3]Form &amp; Form Handler Details'!$Y:$Y,'[3]Form &amp; Form Handler Details'!HR:HR,"")</f>
        <v>0</v>
      </c>
      <c r="FV170" s="35">
        <f>_xlfn.XLOOKUP($A170,'[3]Form &amp; Form Handler Details'!$Y:$Y,'[3]Form &amp; Form Handler Details'!HS:HS,"")</f>
        <v>0</v>
      </c>
      <c r="FW170" s="35">
        <f>_xlfn.XLOOKUP($A170,'[3]Form &amp; Form Handler Details'!$Y:$Y,'[3]Form &amp; Form Handler Details'!HT:HT,"")</f>
        <v>0</v>
      </c>
      <c r="FX170" s="35">
        <f>_xlfn.XLOOKUP($A170,'[3]Form &amp; Form Handler Details'!$Y:$Y,'[3]Form &amp; Form Handler Details'!HU:HU,"")</f>
        <v>0</v>
      </c>
      <c r="FY170" s="35">
        <f>_xlfn.XLOOKUP($A170,'[3]Form &amp; Form Handler Details'!$Y:$Y,'[3]Form &amp; Form Handler Details'!HV:HV,"")</f>
        <v>0</v>
      </c>
      <c r="FZ170" s="35">
        <f>_xlfn.XLOOKUP($A170,'[3]Form &amp; Form Handler Details'!$Y:$Y,'[3]Form &amp; Form Handler Details'!HW:HW,"")</f>
        <v>0</v>
      </c>
      <c r="GA170" s="35">
        <f>_xlfn.XLOOKUP($A170,'[3]Form &amp; Form Handler Details'!$Y:$Y,'[3]Form &amp; Form Handler Details'!HX:HX,"")</f>
        <v>0</v>
      </c>
      <c r="GB170" s="35">
        <f>_xlfn.XLOOKUP($A170,'[3]Form &amp; Form Handler Details'!$Y:$Y,'[3]Form &amp; Form Handler Details'!HY:HY,"")</f>
        <v>0</v>
      </c>
      <c r="GC170" s="35">
        <f>_xlfn.XLOOKUP($A170,'[3]Form &amp; Form Handler Details'!$Y:$Y,'[3]Form &amp; Form Handler Details'!HZ:HZ,"")</f>
        <v>0</v>
      </c>
      <c r="GD170" s="35">
        <f>_xlfn.XLOOKUP($A170,'[3]Form &amp; Form Handler Details'!$Y:$Y,'[3]Form &amp; Form Handler Details'!IA:IA,"")</f>
        <v>0</v>
      </c>
      <c r="GE170" s="35">
        <f>_xlfn.XLOOKUP($A170,'[3]Form &amp; Form Handler Details'!$Y:$Y,'[3]Form &amp; Form Handler Details'!IB:IB,"")</f>
        <v>0</v>
      </c>
      <c r="GF170" s="35">
        <f>_xlfn.XLOOKUP($A170,'[3]Form &amp; Form Handler Details'!$Y:$Y,'[3]Form &amp; Form Handler Details'!IC:IC,"")</f>
        <v>0</v>
      </c>
      <c r="GG170" s="35">
        <f>_xlfn.XLOOKUP($A170,'[3]Form &amp; Form Handler Details'!$Y:$Y,'[3]Form &amp; Form Handler Details'!ID:ID,"")</f>
        <v>0</v>
      </c>
      <c r="GH170" s="35">
        <f>_xlfn.XLOOKUP($A170,'[3]Form &amp; Form Handler Details'!$Y:$Y,'[3]Form &amp; Form Handler Details'!IE:IE,"")</f>
        <v>0</v>
      </c>
      <c r="GI170" s="35">
        <f>_xlfn.XLOOKUP($A170,'[3]Form &amp; Form Handler Details'!$Y:$Y,'[3]Form &amp; Form Handler Details'!IF:IF,"")</f>
        <v>0</v>
      </c>
      <c r="GJ170" s="35">
        <f>_xlfn.XLOOKUP($A170,'[3]Form &amp; Form Handler Details'!$Y:$Y,'[3]Form &amp; Form Handler Details'!IG:IG,"")</f>
        <v>0</v>
      </c>
      <c r="GK170" s="35">
        <f>_xlfn.XLOOKUP($A170,'[3]Form &amp; Form Handler Details'!$Y:$Y,'[3]Form &amp; Form Handler Details'!IH:IH,"")</f>
        <v>0</v>
      </c>
      <c r="GL170" s="35">
        <f>_xlfn.XLOOKUP($A170,'[3]Form &amp; Form Handler Details'!$Y:$Y,'[3]Form &amp; Form Handler Details'!II:II,"")</f>
        <v>0</v>
      </c>
      <c r="GM170" s="35">
        <f>_xlfn.XLOOKUP($A170,'[3]Form &amp; Form Handler Details'!$Y:$Y,'[3]Form &amp; Form Handler Details'!IJ:IJ,"")</f>
        <v>0</v>
      </c>
      <c r="GN170" s="35">
        <f>_xlfn.XLOOKUP($A170,'[3]Form &amp; Form Handler Details'!$Y:$Y,'[3]Form &amp; Form Handler Details'!IK:IK,"")</f>
        <v>0</v>
      </c>
      <c r="GO170" s="35">
        <f>_xlfn.XLOOKUP($A170,'[3]Form &amp; Form Handler Details'!$Y:$Y,'[3]Form &amp; Form Handler Details'!IL:IL,"")</f>
        <v>0</v>
      </c>
      <c r="GP170" s="35">
        <f>_xlfn.XLOOKUP($A170,'[3]Form &amp; Form Handler Details'!$Y:$Y,'[3]Form &amp; Form Handler Details'!IM:IM,"")</f>
        <v>0</v>
      </c>
      <c r="GQ170" s="35">
        <f>_xlfn.XLOOKUP($A170,'[3]Form &amp; Form Handler Details'!$Y:$Y,'[3]Form &amp; Form Handler Details'!IN:IN,"")</f>
        <v>0</v>
      </c>
      <c r="GR170" s="35">
        <f>_xlfn.XLOOKUP($A170,'[3]Form &amp; Form Handler Details'!$Y:$Y,'[3]Form &amp; Form Handler Details'!IO:IO,"")</f>
        <v>0</v>
      </c>
      <c r="GS170" s="35">
        <f>_xlfn.XLOOKUP($A170,'[3]Form &amp; Form Handler Details'!$Y:$Y,'[3]Form &amp; Form Handler Details'!IP:IP,"")</f>
        <v>0</v>
      </c>
      <c r="GT170" s="35">
        <f>_xlfn.XLOOKUP($A170,'[3]Form &amp; Form Handler Details'!$Y:$Y,'[3]Form &amp; Form Handler Details'!IQ:IQ,"")</f>
        <v>0</v>
      </c>
      <c r="GU170" s="35">
        <f>_xlfn.XLOOKUP($A170,'[3]Form &amp; Form Handler Details'!$Y:$Y,'[3]Form &amp; Form Handler Details'!IR:IR,"")</f>
        <v>0</v>
      </c>
      <c r="GV170" s="35">
        <f>_xlfn.XLOOKUP($A170,'[3]Form &amp; Form Handler Details'!$Y:$Y,'[3]Form &amp; Form Handler Details'!IS:IS,"")</f>
        <v>0</v>
      </c>
      <c r="GW170" s="35">
        <f>_xlfn.XLOOKUP($A170,'[3]Form &amp; Form Handler Details'!$Y:$Y,'[3]Form &amp; Form Handler Details'!IT:IT,"")</f>
        <v>0</v>
      </c>
      <c r="GX170" s="35">
        <f>_xlfn.XLOOKUP($A170,'[3]Form &amp; Form Handler Details'!$Y:$Y,'[3]Form &amp; Form Handler Details'!IU:IU,"")</f>
        <v>0</v>
      </c>
      <c r="GY170" s="35">
        <f>_xlfn.XLOOKUP($A170,'[3]Form &amp; Form Handler Details'!$Y:$Y,'[3]Form &amp; Form Handler Details'!IV:IV,"")</f>
        <v>0</v>
      </c>
      <c r="GZ170" s="35">
        <f>_xlfn.XLOOKUP($A170,'[3]Form &amp; Form Handler Details'!$Y:$Y,'[3]Form &amp; Form Handler Details'!IW:IW,"")</f>
        <v>0</v>
      </c>
      <c r="HA170" s="35">
        <f>_xlfn.XLOOKUP($A170,'[3]Form &amp; Form Handler Details'!$Y:$Y,'[3]Form &amp; Form Handler Details'!IX:IX,"")</f>
        <v>0</v>
      </c>
      <c r="HB170" s="35">
        <f>_xlfn.XLOOKUP($A170,'[3]Form &amp; Form Handler Details'!$Y:$Y,'[3]Form &amp; Form Handler Details'!IY:IY,"")</f>
        <v>0</v>
      </c>
      <c r="HC170" s="35">
        <f>_xlfn.XLOOKUP($A170,'[3]Form &amp; Form Handler Details'!$Y:$Y,'[3]Form &amp; Form Handler Details'!IZ:IZ,"")</f>
        <v>0</v>
      </c>
      <c r="HD170" s="35">
        <f>_xlfn.XLOOKUP($A170,'[3]Form &amp; Form Handler Details'!$Y:$Y,'[3]Form &amp; Form Handler Details'!JA:JA,"")</f>
        <v>0</v>
      </c>
      <c r="HE170" s="35">
        <f>_xlfn.XLOOKUP($A170,'[3]Form &amp; Form Handler Details'!$Y:$Y,'[3]Form &amp; Form Handler Details'!JB:JB,"")</f>
        <v>0</v>
      </c>
      <c r="HF170" s="35">
        <f>_xlfn.XLOOKUP($A170,'[3]Form &amp; Form Handler Details'!$Y:$Y,'[3]Form &amp; Form Handler Details'!JC:JC,"")</f>
        <v>0</v>
      </c>
      <c r="HG170" s="35">
        <f>_xlfn.XLOOKUP($A170,'[3]Form &amp; Form Handler Details'!$Y:$Y,'[3]Form &amp; Form Handler Details'!JD:JD,"")</f>
        <v>0</v>
      </c>
      <c r="HH170" s="35">
        <f>_xlfn.XLOOKUP($A170,'[3]Form &amp; Form Handler Details'!$Y:$Y,'[3]Form &amp; Form Handler Details'!JE:JE,"")</f>
        <v>0</v>
      </c>
      <c r="HI170" s="35">
        <f>_xlfn.XLOOKUP($A170,'[3]Form &amp; Form Handler Details'!$Y:$Y,'[3]Form &amp; Form Handler Details'!JF:JF,"")</f>
        <v>0</v>
      </c>
      <c r="HJ170" s="35">
        <f>_xlfn.XLOOKUP($A170,'[3]Form &amp; Form Handler Details'!$Y:$Y,'[3]Form &amp; Form Handler Details'!JG:JG,"")</f>
        <v>0</v>
      </c>
      <c r="HK170" s="35" t="str">
        <f>_xlfn.XLOOKUP($A170,'[3]Form &amp; Form Handler Details'!$Y:$Y,'[3]Form &amp; Form Handler Details'!JH:JH,"")</f>
        <v>Submit</v>
      </c>
      <c r="HL170" s="35">
        <f>_xlfn.XLOOKUP($A170,'[3]Form &amp; Form Handler Details'!$Y:$Y,'[3]Form &amp; Form Handler Details'!JI:JI,"")</f>
        <v>0</v>
      </c>
      <c r="HM170" s="35">
        <f>_xlfn.XLOOKUP($A170,'[3]Form &amp; Form Handler Details'!$Y:$Y,'[3]Form &amp; Form Handler Details'!JJ:JJ,"")</f>
        <v>0</v>
      </c>
      <c r="HN170" s="35">
        <f>_xlfn.XLOOKUP($A170,'[3]Form &amp; Form Handler Details'!$Y:$Y,'[3]Form &amp; Form Handler Details'!JK:JK,"")</f>
        <v>0</v>
      </c>
      <c r="HO170" s="35">
        <f>_xlfn.XLOOKUP($A170,'[3]Form &amp; Form Handler Details'!$Y:$Y,'[3]Form &amp; Form Handler Details'!JL:JL,"")</f>
        <v>0</v>
      </c>
      <c r="HP170" s="35">
        <f>_xlfn.XLOOKUP($A170,'[3]Form &amp; Form Handler Details'!$Y:$Y,'[3]Form &amp; Form Handler Details'!JM:JM,"")</f>
        <v>0</v>
      </c>
      <c r="HQ170" s="35">
        <f>_xlfn.XLOOKUP($A170,'[3]Form &amp; Form Handler Details'!$Y:$Y,'[3]Form &amp; Form Handler Details'!JN:JN,"")</f>
        <v>0</v>
      </c>
      <c r="HR170" s="35">
        <f>_xlfn.XLOOKUP($A170,'[3]Form &amp; Form Handler Details'!$Y:$Y,'[3]Form &amp; Form Handler Details'!JO:JO,"")</f>
        <v>0</v>
      </c>
      <c r="HS170" s="35">
        <f>_xlfn.XLOOKUP($A170,'[3]Form &amp; Form Handler Details'!$Y:$Y,'[3]Form &amp; Form Handler Details'!JP:JP,"")</f>
        <v>0</v>
      </c>
      <c r="HT170" s="35">
        <f>_xlfn.XLOOKUP($A170,'[3]Form &amp; Form Handler Details'!$Y:$Y,'[3]Form &amp; Form Handler Details'!JQ:JQ,"")</f>
        <v>0</v>
      </c>
      <c r="HU170" s="35">
        <f>_xlfn.XLOOKUP($A170,'[3]Form &amp; Form Handler Details'!$Y:$Y,'[3]Form &amp; Form Handler Details'!JR:JR,"")</f>
        <v>0</v>
      </c>
      <c r="HV170" s="35">
        <f>_xlfn.XLOOKUP($A170,'[3]Form &amp; Form Handler Details'!$Y:$Y,'[3]Form &amp; Form Handler Details'!JS:JS,"")</f>
        <v>0</v>
      </c>
      <c r="HW170" s="35">
        <f>_xlfn.XLOOKUP($A170,'[3]Form &amp; Form Handler Details'!$Y:$Y,'[3]Form &amp; Form Handler Details'!JT:JT,"")</f>
        <v>0</v>
      </c>
    </row>
    <row r="171" spans="1:231" ht="165" customHeight="1">
      <c r="A171" s="32" t="s">
        <v>122</v>
      </c>
      <c r="B171" s="32" t="str">
        <f>_xlfn.XLOOKUP(Table46[[#This Row],[UFID]],ATC!C:C,ATC!A:A,"")</f>
        <v>08</v>
      </c>
      <c r="C171" s="31" t="str">
        <f>_xlfn.XLOOKUP(Table46[[#This Row],[UFID]],ATC!C:C,ATC!E:E,"")</f>
        <v>Build Queue</v>
      </c>
      <c r="D171" s="31">
        <f>_xlfn.XLOOKUP(Table46[[#This Row],[UFID]],ATC!C:C,ATC!J:J,"")</f>
        <v>0</v>
      </c>
      <c r="E171" s="31">
        <v>0</v>
      </c>
      <c r="F171" s="34" t="str">
        <f>_xlfn.XLOOKUP(Table46[[#This Row],[UFID]],'[3]Form &amp; Form Handler Details'!$Y:$Y,'[3]Form &amp; Form Handler Details'!$F:$F,"")</f>
        <v>https://www.paypal.com/hk/webapps/mpp/campaigns/enterprise-contact</v>
      </c>
      <c r="G171" s="34" t="str">
        <f>_xlfn.XLOOKUP(Table46[[#This Row],[UFID]],'[3]Form &amp; Form Handler Details'!$Y:$Y,'[3]Form &amp; Form Handler Details'!$I:$I,"")</f>
        <v>https://www.paypal.com/hk/webapps/mpp/campaigns/enterprise-contact/thank-you</v>
      </c>
      <c r="H171" s="34" t="str">
        <f>_xlfn.XLOOKUP(Table46[[#This Row],[UFID]],'[3]Form &amp; Form Handler Details'!$Y:$Y,'[3]Form &amp; Form Handler Details'!$E:$E,"")</f>
        <v>https://pypd.paypal-mktg.com/l/925803/2022-09-12/2phr2</v>
      </c>
      <c r="I171" s="34" t="str">
        <f>_xlfn.XLOOKUP(Table46[[#This Row],[UFID]],'[3]Form &amp; Form Handler Details'!$Y:$Y,'[3]Form &amp; Form Handler Details'!$U:$U,"")</f>
        <v>APAC-HK-FRH-23-Book-A-Meeting-Form-New-Live</v>
      </c>
      <c r="J171" s="34" t="str">
        <f>_xlfn.XLOOKUP(Table46[[#This Row],[UFID]],'[3]Form &amp; Form Handler Details'!$Y:$Y,'[3]Form &amp; Form Handler Details'!$V:$V,"")</f>
        <v>https://pypd.paypal-mktg.com/l/925803/2023-05-08/2s5hc</v>
      </c>
      <c r="K171" s="34" t="str">
        <f t="shared" si="5"/>
        <v>2023-05-08/2s5hc</v>
      </c>
      <c r="L171" s="34" t="str">
        <f>_xlfn.XLOOKUP(Table46[[#This Row],[UFID]],'[3]Form &amp; Form Handler Details'!$Y:$Y,'[3]Form &amp; Form Handler Details'!$D:$D,"")</f>
        <v>APAC-HK-FRM-22-Book-A-Meeting-Form-New-Live</v>
      </c>
      <c r="M171" s="35" t="str">
        <f>_xlfn.XLOOKUP($A171,'[3]Form &amp; Form Handler Details'!$Y:$Y,'[3]Form &amp; Form Handler Details'!BJ:BJ,"")</f>
        <v>First Name</v>
      </c>
      <c r="N171" s="35" t="str">
        <f>_xlfn.XLOOKUP($A171,'[3]Form &amp; Form Handler Details'!$Y:$Y,'[3]Form &amp; Form Handler Details'!BK:BK,"")</f>
        <v>firstname</v>
      </c>
      <c r="O171" s="35" t="str">
        <f>_xlfn.XLOOKUP($A171,'[3]Form &amp; Form Handler Details'!$Y:$Y,'[3]Form &amp; Form Handler Details'!BL:BL,"")</f>
        <v>Text</v>
      </c>
      <c r="P171" s="35" t="str">
        <f>_xlfn.XLOOKUP($A171,'[3]Form &amp; Form Handler Details'!$Y:$Y,'[3]Form &amp; Form Handler Details'!BM:BM,"")</f>
        <v>This field is required.</v>
      </c>
      <c r="Q171" s="35" t="str">
        <f>_xlfn.XLOOKUP($A171,'[3]Form &amp; Form Handler Details'!$Y:$Y,'[3]Form &amp; Form Handler Details'!BN:BN,"")</f>
        <v>Last name</v>
      </c>
      <c r="R171" s="35" t="str">
        <f>_xlfn.XLOOKUP($A171,'[3]Form &amp; Form Handler Details'!$Y:$Y,'[3]Form &amp; Form Handler Details'!BO:BO,"")</f>
        <v>lastname</v>
      </c>
      <c r="S171" s="35" t="str">
        <f>_xlfn.XLOOKUP($A171,'[3]Form &amp; Form Handler Details'!$Y:$Y,'[3]Form &amp; Form Handler Details'!BP:BP,"")</f>
        <v>Text</v>
      </c>
      <c r="T171" s="35" t="str">
        <f>_xlfn.XLOOKUP($A171,'[3]Form &amp; Form Handler Details'!$Y:$Y,'[3]Form &amp; Form Handler Details'!BQ:BQ,"")</f>
        <v>This field is required.</v>
      </c>
      <c r="U171" s="35" t="str">
        <f>_xlfn.XLOOKUP($A171,'[3]Form &amp; Form Handler Details'!$Y:$Y,'[3]Form &amp; Form Handler Details'!BR:BR,"")</f>
        <v>Company Email</v>
      </c>
      <c r="V171" s="35" t="str">
        <f>_xlfn.XLOOKUP($A171,'[3]Form &amp; Form Handler Details'!$Y:$Y,'[3]Form &amp; Form Handler Details'!BS:BS,"")</f>
        <v>workemail</v>
      </c>
      <c r="W171" s="35" t="str">
        <f>_xlfn.XLOOKUP($A171,'[3]Form &amp; Form Handler Details'!$Y:$Y,'[3]Form &amp; Form Handler Details'!BT:BT,"")</f>
        <v>Text</v>
      </c>
      <c r="X171" s="35" t="str">
        <f>_xlfn.XLOOKUP($A171,'[3]Form &amp; Form Handler Details'!$Y:$Y,'[3]Form &amp; Form Handler Details'!BU:BU,"")</f>
        <v>This field is required.</v>
      </c>
      <c r="Y171" s="35">
        <f>_xlfn.XLOOKUP($A171,'[3]Form &amp; Form Handler Details'!$Y:$Y,'[3]Form &amp; Form Handler Details'!BV:BV,"")</f>
        <v>0</v>
      </c>
      <c r="Z171" s="35">
        <f>_xlfn.XLOOKUP($A171,'[3]Form &amp; Form Handler Details'!$Y:$Y,'[3]Form &amp; Form Handler Details'!BW:BW,"")</f>
        <v>0</v>
      </c>
      <c r="AA171" s="35">
        <f>_xlfn.XLOOKUP($A171,'[3]Form &amp; Form Handler Details'!$Y:$Y,'[3]Form &amp; Form Handler Details'!BX:BX,"")</f>
        <v>0</v>
      </c>
      <c r="AB171" s="35">
        <f>_xlfn.XLOOKUP($A171,'[3]Form &amp; Form Handler Details'!$Y:$Y,'[3]Form &amp; Form Handler Details'!BY:BY,"")</f>
        <v>0</v>
      </c>
      <c r="AC171" s="35">
        <f>_xlfn.XLOOKUP($A171,'[3]Form &amp; Form Handler Details'!$Y:$Y,'[3]Form &amp; Form Handler Details'!BZ:BZ,"")</f>
        <v>0</v>
      </c>
      <c r="AD171" s="35">
        <f>_xlfn.XLOOKUP($A171,'[3]Form &amp; Form Handler Details'!$Y:$Y,'[3]Form &amp; Form Handler Details'!CA:CA,"")</f>
        <v>0</v>
      </c>
      <c r="AE171" s="35">
        <f>_xlfn.XLOOKUP($A171,'[3]Form &amp; Form Handler Details'!$Y:$Y,'[3]Form &amp; Form Handler Details'!CB:CB,"")</f>
        <v>0</v>
      </c>
      <c r="AF171" s="35">
        <f>_xlfn.XLOOKUP($A171,'[3]Form &amp; Form Handler Details'!$Y:$Y,'[3]Form &amp; Form Handler Details'!CC:CC,"")</f>
        <v>0</v>
      </c>
      <c r="AG171" s="35">
        <f>_xlfn.XLOOKUP($A171,'[3]Form &amp; Form Handler Details'!$Y:$Y,'[3]Form &amp; Form Handler Details'!CD:CD,"")</f>
        <v>0</v>
      </c>
      <c r="AH171" s="35">
        <f>_xlfn.XLOOKUP($A171,'[3]Form &amp; Form Handler Details'!$Y:$Y,'[3]Form &amp; Form Handler Details'!CE:CE,"")</f>
        <v>0</v>
      </c>
      <c r="AI171" s="35">
        <f>_xlfn.XLOOKUP($A171,'[3]Form &amp; Form Handler Details'!$Y:$Y,'[3]Form &amp; Form Handler Details'!CF:CF,"")</f>
        <v>0</v>
      </c>
      <c r="AJ171" s="35">
        <f>_xlfn.XLOOKUP($A171,'[3]Form &amp; Form Handler Details'!$Y:$Y,'[3]Form &amp; Form Handler Details'!CG:CG,"")</f>
        <v>0</v>
      </c>
      <c r="AK171" s="35" t="str">
        <f>_xlfn.XLOOKUP($A171,'[3]Form &amp; Form Handler Details'!$Y:$Y,'[3]Form &amp; Form Handler Details'!CH:CH,"")</f>
        <v>Company URL</v>
      </c>
      <c r="AL171" s="35" t="str">
        <f>_xlfn.XLOOKUP($A171,'[3]Form &amp; Form Handler Details'!$Y:$Y,'[3]Form &amp; Form Handler Details'!CI:CI,"")</f>
        <v>companywebsite</v>
      </c>
      <c r="AM171" s="35" t="str">
        <f>_xlfn.XLOOKUP($A171,'[3]Form &amp; Form Handler Details'!$Y:$Y,'[3]Form &amp; Form Handler Details'!CJ:CJ,"")</f>
        <v>Text</v>
      </c>
      <c r="AN171" s="35" t="str">
        <f>_xlfn.XLOOKUP($A171,'[3]Form &amp; Form Handler Details'!$Y:$Y,'[3]Form &amp; Form Handler Details'!CK:CK,"")</f>
        <v>This field is required</v>
      </c>
      <c r="AO171" s="35" t="str">
        <f>_xlfn.XLOOKUP($A171,'[3]Form &amp; Form Handler Details'!$Y:$Y,'[3]Form &amp; Form Handler Details'!CL:CL,"")</f>
        <v>Phone Number</v>
      </c>
      <c r="AP171" s="35" t="str">
        <f>_xlfn.XLOOKUP($A171,'[3]Form &amp; Form Handler Details'!$Y:$Y,'[3]Form &amp; Form Handler Details'!CM:CM,"")</f>
        <v>phonenumber</v>
      </c>
      <c r="AQ171" s="35" t="str">
        <f>_xlfn.XLOOKUP($A171,'[3]Form &amp; Form Handler Details'!$Y:$Y,'[3]Form &amp; Form Handler Details'!CN:CN,"")</f>
        <v>Text</v>
      </c>
      <c r="AR171" s="35" t="str">
        <f>_xlfn.XLOOKUP($A171,'[3]Form &amp; Form Handler Details'!$Y:$Y,'[3]Form &amp; Form Handler Details'!CO:CO,"")</f>
        <v>This field is required</v>
      </c>
      <c r="AS171" s="35" t="str">
        <f>_xlfn.XLOOKUP($A171,'[3]Form &amp; Form Handler Details'!$Y:$Y,'[3]Form &amp; Form Handler Details'!CP:CP,"")</f>
        <v>Job Title
Please Select
Board Member
Founder/Owner
C-suite/Director/VP
Head of Department
Senior Manager/Manager
Coordinator/Assistant/Secretary</v>
      </c>
      <c r="AT171" s="35" t="str">
        <f>_xlfn.XLOOKUP($A171,'[3]Form &amp; Form Handler Details'!$Y:$Y,'[3]Form &amp; Form Handler Details'!CQ:CQ,"")</f>
        <v>jobtitle</v>
      </c>
      <c r="AU171" s="35" t="str">
        <f>_xlfn.XLOOKUP($A171,'[3]Form &amp; Form Handler Details'!$Y:$Y,'[3]Form &amp; Form Handler Details'!CR:CR,"")</f>
        <v>Dropdown</v>
      </c>
      <c r="AV171" s="35" t="str">
        <f>_xlfn.XLOOKUP($A171,'[3]Form &amp; Form Handler Details'!$Y:$Y,'[3]Form &amp; Form Handler Details'!CS:CS,"")</f>
        <v>This field is required</v>
      </c>
      <c r="AW171" s="35" t="str">
        <f>_xlfn.XLOOKUP($A171,'[3]Form &amp; Form Handler Details'!$Y:$Y,'[3]Form &amp; Form Handler Details'!CT:CT,"")</f>
        <v>webformURL</v>
      </c>
      <c r="AX171" s="35" t="str">
        <f>_xlfn.XLOOKUP($A171,'[3]Form &amp; Form Handler Details'!$Y:$Y,'[3]Form &amp; Form Handler Details'!CU:CU,"")</f>
        <v>webformurl</v>
      </c>
      <c r="AY171" s="35" t="str">
        <f>_xlfn.XLOOKUP($A171,'[3]Form &amp; Form Handler Details'!$Y:$Y,'[3]Form &amp; Form Handler Details'!CV:CV,"")</f>
        <v>Hidden</v>
      </c>
      <c r="AZ171" s="35" t="str">
        <f>_xlfn.XLOOKUP($A171,'[3]Form &amp; Form Handler Details'!$Y:$Y,'[3]Form &amp; Form Handler Details'!CW:CW,"")</f>
        <v>gclid</v>
      </c>
      <c r="BA171" s="35" t="str">
        <f>_xlfn.XLOOKUP($A171,'[3]Form &amp; Form Handler Details'!$Y:$Y,'[3]Form &amp; Form Handler Details'!CX:CX,"")</f>
        <v>gclid</v>
      </c>
      <c r="BB171" s="35" t="str">
        <f>_xlfn.XLOOKUP($A171,'[3]Form &amp; Form Handler Details'!$Y:$Y,'[3]Form &amp; Form Handler Details'!CY:CY,"")</f>
        <v>Hidden</v>
      </c>
      <c r="BC171" s="35">
        <f>_xlfn.XLOOKUP($A171,'[3]Form &amp; Form Handler Details'!$Y:$Y,'[3]Form &amp; Form Handler Details'!CZ:CZ,"")</f>
        <v>0</v>
      </c>
      <c r="BD171" s="35">
        <f>_xlfn.XLOOKUP($A171,'[3]Form &amp; Form Handler Details'!$Y:$Y,'[3]Form &amp; Form Handler Details'!DA:DA,"")</f>
        <v>0</v>
      </c>
      <c r="BE171" s="35">
        <f>_xlfn.XLOOKUP($A171,'[3]Form &amp; Form Handler Details'!$Y:$Y,'[3]Form &amp; Form Handler Details'!DB:DB,"")</f>
        <v>0</v>
      </c>
      <c r="BF171" s="35">
        <f>_xlfn.XLOOKUP($A171,'[3]Form &amp; Form Handler Details'!$Y:$Y,'[3]Form &amp; Form Handler Details'!DC:DC,"")</f>
        <v>0</v>
      </c>
      <c r="BG171" s="35">
        <f>_xlfn.XLOOKUP($A171,'[3]Form &amp; Form Handler Details'!$Y:$Y,'[3]Form &amp; Form Handler Details'!DD:DD,"")</f>
        <v>0</v>
      </c>
      <c r="BH171" s="35">
        <f>_xlfn.XLOOKUP($A171,'[3]Form &amp; Form Handler Details'!$Y:$Y,'[3]Form &amp; Form Handler Details'!DE:DE,"")</f>
        <v>0</v>
      </c>
      <c r="BI171" s="35">
        <f>_xlfn.XLOOKUP($A171,'[3]Form &amp; Form Handler Details'!$Y:$Y,'[3]Form &amp; Form Handler Details'!DF:DF,"")</f>
        <v>0</v>
      </c>
      <c r="BJ171" s="35">
        <f>_xlfn.XLOOKUP($A171,'[3]Form &amp; Form Handler Details'!$Y:$Y,'[3]Form &amp; Form Handler Details'!DG:DG,"")</f>
        <v>0</v>
      </c>
      <c r="BK171" s="35">
        <f>_xlfn.XLOOKUP($A171,'[3]Form &amp; Form Handler Details'!$Y:$Y,'[3]Form &amp; Form Handler Details'!DH:DH,"")</f>
        <v>0</v>
      </c>
      <c r="BL171" s="35">
        <f>_xlfn.XLOOKUP($A171,'[3]Form &amp; Form Handler Details'!$Y:$Y,'[3]Form &amp; Form Handler Details'!DI:DI,"")</f>
        <v>0</v>
      </c>
      <c r="BM171" s="35">
        <f>_xlfn.XLOOKUP($A171,'[3]Form &amp; Form Handler Details'!$Y:$Y,'[3]Form &amp; Form Handler Details'!DJ:DJ,"")</f>
        <v>0</v>
      </c>
      <c r="BN171" s="35">
        <f>_xlfn.XLOOKUP($A171,'[3]Form &amp; Form Handler Details'!$Y:$Y,'[3]Form &amp; Form Handler Details'!DK:DK,"")</f>
        <v>0</v>
      </c>
      <c r="BO171" s="35">
        <f>_xlfn.XLOOKUP($A171,'[3]Form &amp; Form Handler Details'!$Y:$Y,'[3]Form &amp; Form Handler Details'!DL:DL,"")</f>
        <v>0</v>
      </c>
      <c r="BP171" s="35">
        <f>_xlfn.XLOOKUP($A171,'[3]Form &amp; Form Handler Details'!$Y:$Y,'[3]Form &amp; Form Handler Details'!DM:DM,"")</f>
        <v>0</v>
      </c>
      <c r="BQ171" s="35">
        <f>_xlfn.XLOOKUP($A171,'[3]Form &amp; Form Handler Details'!$Y:$Y,'[3]Form &amp; Form Handler Details'!DN:DN,"")</f>
        <v>0</v>
      </c>
      <c r="BR171" s="35">
        <f>_xlfn.XLOOKUP($A171,'[3]Form &amp; Form Handler Details'!$Y:$Y,'[3]Form &amp; Form Handler Details'!DO:DO,"")</f>
        <v>0</v>
      </c>
      <c r="BS171" s="35">
        <f>_xlfn.XLOOKUP($A171,'[3]Form &amp; Form Handler Details'!$Y:$Y,'[3]Form &amp; Form Handler Details'!DP:DP,"")</f>
        <v>0</v>
      </c>
      <c r="BT171" s="35">
        <f>_xlfn.XLOOKUP($A171,'[3]Form &amp; Form Handler Details'!$Y:$Y,'[3]Form &amp; Form Handler Details'!DQ:DQ,"")</f>
        <v>0</v>
      </c>
      <c r="BU171" s="35">
        <f>_xlfn.XLOOKUP($A171,'[3]Form &amp; Form Handler Details'!$Y:$Y,'[3]Form &amp; Form Handler Details'!DR:DR,"")</f>
        <v>0</v>
      </c>
      <c r="BV171" s="35">
        <f>_xlfn.XLOOKUP($A171,'[3]Form &amp; Form Handler Details'!$Y:$Y,'[3]Form &amp; Form Handler Details'!DS:DS,"")</f>
        <v>0</v>
      </c>
      <c r="BW171" s="35" t="str">
        <f>_xlfn.XLOOKUP($A171,'[3]Form &amp; Form Handler Details'!$Y:$Y,'[3]Form &amp; Form Handler Details'!DT:DT,"")</f>
        <v>HoneyPot</v>
      </c>
      <c r="BX171" s="35" t="str">
        <f>_xlfn.XLOOKUP($A171,'[3]Form &amp; Form Handler Details'!$Y:$Y,'[3]Form &amp; Form Handler Details'!DU:DU,"")</f>
        <v>pardot_extra_field</v>
      </c>
      <c r="BY171" s="35" t="str">
        <f>_xlfn.XLOOKUP($A171,'[3]Form &amp; Form Handler Details'!$Y:$Y,'[3]Form &amp; Form Handler Details'!DV:DV,"")</f>
        <v>Hidden</v>
      </c>
      <c r="BZ171" s="35">
        <f>_xlfn.XLOOKUP($A171,'[3]Form &amp; Form Handler Details'!$Y:$Y,'[3]Form &amp; Form Handler Details'!DW:DW,"")</f>
        <v>0</v>
      </c>
      <c r="CA171" s="35">
        <f>_xlfn.XLOOKUP($A171,'[3]Form &amp; Form Handler Details'!$Y:$Y,'[3]Form &amp; Form Handler Details'!DX:DX,"")</f>
        <v>0</v>
      </c>
      <c r="CB171" s="35">
        <f>_xlfn.XLOOKUP($A171,'[3]Form &amp; Form Handler Details'!$Y:$Y,'[3]Form &amp; Form Handler Details'!DY:DY,"")</f>
        <v>0</v>
      </c>
      <c r="CC171" s="35">
        <f>_xlfn.XLOOKUP($A171,'[3]Form &amp; Form Handler Details'!$Y:$Y,'[3]Form &amp; Form Handler Details'!DZ:DZ,"")</f>
        <v>0</v>
      </c>
      <c r="CD171" s="35">
        <f>_xlfn.XLOOKUP($A171,'[3]Form &amp; Form Handler Details'!$Y:$Y,'[3]Form &amp; Form Handler Details'!EA:EA,"")</f>
        <v>0</v>
      </c>
      <c r="CE171" s="35">
        <f>_xlfn.XLOOKUP($A171,'[3]Form &amp; Form Handler Details'!$Y:$Y,'[3]Form &amp; Form Handler Details'!EB:EB,"")</f>
        <v>0</v>
      </c>
      <c r="CF171" s="35">
        <f>_xlfn.XLOOKUP($A171,'[3]Form &amp; Form Handler Details'!$Y:$Y,'[3]Form &amp; Form Handler Details'!EC:EC,"")</f>
        <v>0</v>
      </c>
      <c r="CG171" s="35">
        <f>_xlfn.XLOOKUP($A171,'[3]Form &amp; Form Handler Details'!$Y:$Y,'[3]Form &amp; Form Handler Details'!ED:ED,"")</f>
        <v>0</v>
      </c>
      <c r="CH171" s="35">
        <f>_xlfn.XLOOKUP($A171,'[3]Form &amp; Form Handler Details'!$Y:$Y,'[3]Form &amp; Form Handler Details'!EE:EE,"")</f>
        <v>0</v>
      </c>
      <c r="CI171" s="35">
        <f>_xlfn.XLOOKUP($A171,'[3]Form &amp; Form Handler Details'!$Y:$Y,'[3]Form &amp; Form Handler Details'!EF:EF,"")</f>
        <v>0</v>
      </c>
      <c r="CJ171" s="35">
        <f>_xlfn.XLOOKUP($A171,'[3]Form &amp; Form Handler Details'!$Y:$Y,'[3]Form &amp; Form Handler Details'!EG:EG,"")</f>
        <v>0</v>
      </c>
      <c r="CK171" s="35">
        <f>_xlfn.XLOOKUP($A171,'[3]Form &amp; Form Handler Details'!$Y:$Y,'[3]Form &amp; Form Handler Details'!EH:EH,"")</f>
        <v>0</v>
      </c>
      <c r="CL171" s="35">
        <f>_xlfn.XLOOKUP($A171,'[3]Form &amp; Form Handler Details'!$Y:$Y,'[3]Form &amp; Form Handler Details'!EI:EI,"")</f>
        <v>0</v>
      </c>
      <c r="CM171" s="35">
        <f>_xlfn.XLOOKUP($A171,'[3]Form &amp; Form Handler Details'!$Y:$Y,'[3]Form &amp; Form Handler Details'!EJ:EJ,"")</f>
        <v>0</v>
      </c>
      <c r="CN171" s="35">
        <f>_xlfn.XLOOKUP($A171,'[3]Form &amp; Form Handler Details'!$Y:$Y,'[3]Form &amp; Form Handler Details'!EK:EK,"")</f>
        <v>0</v>
      </c>
      <c r="CO171" s="35">
        <f>_xlfn.XLOOKUP($A171,'[3]Form &amp; Form Handler Details'!$Y:$Y,'[3]Form &amp; Form Handler Details'!EL:EL,"")</f>
        <v>0</v>
      </c>
      <c r="CP171" s="35">
        <f>_xlfn.XLOOKUP($A171,'[3]Form &amp; Form Handler Details'!$Y:$Y,'[3]Form &amp; Form Handler Details'!EM:EM,"")</f>
        <v>0</v>
      </c>
      <c r="CQ171" s="35" t="str">
        <f>_xlfn.XLOOKUP($A171,'[3]Form &amp; Form Handler Details'!$Y:$Y,'[3]Form &amp; Form Handler Details'!EN:EN,"")</f>
        <v>I agree that I am above 18 years of age. I consent and agree to the &lt;a href="https://www.paypal.com/hk/webapps/mpp/ua/privacy-full" target=_blank style="color: #009cde;"&gt;PayPal Privacy Statement&lt;/a&gt;. *</v>
      </c>
      <c r="CR171" s="35" t="str">
        <f>_xlfn.XLOOKUP($A171,'[3]Form &amp; Form Handler Details'!$Y:$Y,'[3]Form &amp; Form Handler Details'!EO:EO,"")</f>
        <v>privacyconsent</v>
      </c>
      <c r="CS171" s="35" t="str">
        <f>_xlfn.XLOOKUP($A171,'[3]Form &amp; Form Handler Details'!$Y:$Y,'[3]Form &amp; Form Handler Details'!EP:EP,"")</f>
        <v>Checkbox</v>
      </c>
      <c r="CT171" s="35" t="str">
        <f>_xlfn.XLOOKUP($A171,'[3]Form &amp; Form Handler Details'!$Y:$Y,'[3]Form &amp; Form Handler Details'!EQ:EQ,"")</f>
        <v>This field is required</v>
      </c>
      <c r="CU171" s="35">
        <f>_xlfn.XLOOKUP($A171,'[3]Form &amp; Form Handler Details'!$Y:$Y,'[3]Form &amp; Form Handler Details'!ER:ER,"")</f>
        <v>0</v>
      </c>
      <c r="CV171" s="35">
        <f>_xlfn.XLOOKUP($A171,'[3]Form &amp; Form Handler Details'!$Y:$Y,'[3]Form &amp; Form Handler Details'!ES:ES,"")</f>
        <v>0</v>
      </c>
      <c r="CW171" s="35">
        <f>_xlfn.XLOOKUP($A171,'[3]Form &amp; Form Handler Details'!$Y:$Y,'[3]Form &amp; Form Handler Details'!ET:ET,"")</f>
        <v>0</v>
      </c>
      <c r="CX171" s="35">
        <f>_xlfn.XLOOKUP($A171,'[3]Form &amp; Form Handler Details'!$Y:$Y,'[3]Form &amp; Form Handler Details'!EU:EU,"")</f>
        <v>0</v>
      </c>
      <c r="CY171" s="35">
        <f>_xlfn.XLOOKUP($A171,'[3]Form &amp; Form Handler Details'!$Y:$Y,'[3]Form &amp; Form Handler Details'!EV:EV,"")</f>
        <v>0</v>
      </c>
      <c r="CZ171" s="35">
        <f>_xlfn.XLOOKUP($A171,'[3]Form &amp; Form Handler Details'!$Y:$Y,'[3]Form &amp; Form Handler Details'!EW:EW,"")</f>
        <v>0</v>
      </c>
      <c r="DA171" s="35">
        <f>_xlfn.XLOOKUP($A171,'[3]Form &amp; Form Handler Details'!$Y:$Y,'[3]Form &amp; Form Handler Details'!EX:EX,"")</f>
        <v>0</v>
      </c>
      <c r="DB171" s="35">
        <f>_xlfn.XLOOKUP($A171,'[3]Form &amp; Form Handler Details'!$Y:$Y,'[3]Form &amp; Form Handler Details'!EY:EY,"")</f>
        <v>0</v>
      </c>
      <c r="DC171" s="35">
        <f>_xlfn.XLOOKUP($A171,'[3]Form &amp; Form Handler Details'!$Y:$Y,'[3]Form &amp; Form Handler Details'!EZ:EZ,"")</f>
        <v>0</v>
      </c>
      <c r="DD171" s="35">
        <f>_xlfn.XLOOKUP($A171,'[3]Form &amp; Form Handler Details'!$Y:$Y,'[3]Form &amp; Form Handler Details'!FA:FA,"")</f>
        <v>0</v>
      </c>
      <c r="DE171" s="35">
        <f>_xlfn.XLOOKUP($A171,'[3]Form &amp; Form Handler Details'!$Y:$Y,'[3]Form &amp; Form Handler Details'!FB:FB,"")</f>
        <v>0</v>
      </c>
      <c r="DF171" s="35">
        <f>_xlfn.XLOOKUP($A171,'[3]Form &amp; Form Handler Details'!$Y:$Y,'[3]Form &amp; Form Handler Details'!FC:FC,"")</f>
        <v>0</v>
      </c>
      <c r="DG171" s="35">
        <f>_xlfn.XLOOKUP($A171,'[3]Form &amp; Form Handler Details'!$Y:$Y,'[3]Form &amp; Form Handler Details'!FD:FD,"")</f>
        <v>0</v>
      </c>
      <c r="DH171" s="35">
        <f>_xlfn.XLOOKUP($A171,'[3]Form &amp; Form Handler Details'!$Y:$Y,'[3]Form &amp; Form Handler Details'!FE:FE,"")</f>
        <v>0</v>
      </c>
      <c r="DI171" s="35">
        <f>_xlfn.XLOOKUP($A171,'[3]Form &amp; Form Handler Details'!$Y:$Y,'[3]Form &amp; Form Handler Details'!FF:FF,"")</f>
        <v>0</v>
      </c>
      <c r="DJ171" s="35">
        <f>_xlfn.XLOOKUP($A171,'[3]Form &amp; Form Handler Details'!$Y:$Y,'[3]Form &amp; Form Handler Details'!FG:FG,"")</f>
        <v>0</v>
      </c>
      <c r="DK171" s="35">
        <f>_xlfn.XLOOKUP($A171,'[3]Form &amp; Form Handler Details'!$Y:$Y,'[3]Form &amp; Form Handler Details'!FH:FH,"")</f>
        <v>0</v>
      </c>
      <c r="DL171" s="35">
        <f>_xlfn.XLOOKUP($A171,'[3]Form &amp; Form Handler Details'!$Y:$Y,'[3]Form &amp; Form Handler Details'!FI:FI,"")</f>
        <v>0</v>
      </c>
      <c r="DM171" s="35">
        <f>_xlfn.XLOOKUP($A171,'[3]Form &amp; Form Handler Details'!$Y:$Y,'[3]Form &amp; Form Handler Details'!FJ:FJ,"")</f>
        <v>0</v>
      </c>
      <c r="DN171" s="35">
        <f>_xlfn.XLOOKUP($A171,'[3]Form &amp; Form Handler Details'!$Y:$Y,'[3]Form &amp; Form Handler Details'!FK:FK,"")</f>
        <v>0</v>
      </c>
      <c r="DO171" s="35">
        <f>_xlfn.XLOOKUP($A171,'[3]Form &amp; Form Handler Details'!$Y:$Y,'[3]Form &amp; Form Handler Details'!FL:FL,"")</f>
        <v>0</v>
      </c>
      <c r="DP171" s="35">
        <f>_xlfn.XLOOKUP($A171,'[3]Form &amp; Form Handler Details'!$Y:$Y,'[3]Form &amp; Form Handler Details'!FM:FM,"")</f>
        <v>0</v>
      </c>
      <c r="DQ171" s="35">
        <f>_xlfn.XLOOKUP($A171,'[3]Form &amp; Form Handler Details'!$Y:$Y,'[3]Form &amp; Form Handler Details'!FN:FN,"")</f>
        <v>0</v>
      </c>
      <c r="DR171" s="35">
        <f>_xlfn.XLOOKUP($A171,'[3]Form &amp; Form Handler Details'!$Y:$Y,'[3]Form &amp; Form Handler Details'!FO:FO,"")</f>
        <v>0</v>
      </c>
      <c r="DS171" s="35">
        <f>_xlfn.XLOOKUP($A171,'[3]Form &amp; Form Handler Details'!$Y:$Y,'[3]Form &amp; Form Handler Details'!FP:FP,"")</f>
        <v>0</v>
      </c>
      <c r="DT171" s="35">
        <f>_xlfn.XLOOKUP($A171,'[3]Form &amp; Form Handler Details'!$Y:$Y,'[3]Form &amp; Form Handler Details'!FQ:FQ,"")</f>
        <v>0</v>
      </c>
      <c r="DU171" s="35">
        <f>_xlfn.XLOOKUP($A171,'[3]Form &amp; Form Handler Details'!$Y:$Y,'[3]Form &amp; Form Handler Details'!FR:FR,"")</f>
        <v>0</v>
      </c>
      <c r="DV171" s="35">
        <f>_xlfn.XLOOKUP($A171,'[3]Form &amp; Form Handler Details'!$Y:$Y,'[3]Form &amp; Form Handler Details'!FS:FS,"")</f>
        <v>0</v>
      </c>
      <c r="DW171" s="35">
        <f>_xlfn.XLOOKUP($A171,'[3]Form &amp; Form Handler Details'!$Y:$Y,'[3]Form &amp; Form Handler Details'!FT:FT,"")</f>
        <v>0</v>
      </c>
      <c r="DX171" s="35">
        <f>_xlfn.XLOOKUP($A171,'[3]Form &amp; Form Handler Details'!$Y:$Y,'[3]Form &amp; Form Handler Details'!FU:FU,"")</f>
        <v>0</v>
      </c>
      <c r="DY171" s="35">
        <f>_xlfn.XLOOKUP($A171,'[3]Form &amp; Form Handler Details'!$Y:$Y,'[3]Form &amp; Form Handler Details'!FV:FV,"")</f>
        <v>0</v>
      </c>
      <c r="DZ171" s="35">
        <f>_xlfn.XLOOKUP($A171,'[3]Form &amp; Form Handler Details'!$Y:$Y,'[3]Form &amp; Form Handler Details'!FW:FW,"")</f>
        <v>0</v>
      </c>
      <c r="EA171" s="35">
        <f>_xlfn.XLOOKUP($A171,'[3]Form &amp; Form Handler Details'!$Y:$Y,'[3]Form &amp; Form Handler Details'!FX:FX,"")</f>
        <v>0</v>
      </c>
      <c r="EB171" s="35">
        <f>_xlfn.XLOOKUP($A171,'[3]Form &amp; Form Handler Details'!$Y:$Y,'[3]Form &amp; Form Handler Details'!FY:FY,"")</f>
        <v>0</v>
      </c>
      <c r="EC171" s="35">
        <f>_xlfn.XLOOKUP($A171,'[3]Form &amp; Form Handler Details'!$Y:$Y,'[3]Form &amp; Form Handler Details'!FZ:FZ,"")</f>
        <v>0</v>
      </c>
      <c r="ED171" s="35">
        <f>_xlfn.XLOOKUP($A171,'[3]Form &amp; Form Handler Details'!$Y:$Y,'[3]Form &amp; Form Handler Details'!GA:GA,"")</f>
        <v>0</v>
      </c>
      <c r="EE171" s="35">
        <f>_xlfn.XLOOKUP($A171,'[3]Form &amp; Form Handler Details'!$Y:$Y,'[3]Form &amp; Form Handler Details'!GB:GB,"")</f>
        <v>0</v>
      </c>
      <c r="EF171" s="35">
        <f>_xlfn.XLOOKUP($A171,'[3]Form &amp; Form Handler Details'!$Y:$Y,'[3]Form &amp; Form Handler Details'!GC:GC,"")</f>
        <v>0</v>
      </c>
      <c r="EG171" s="35">
        <f>_xlfn.XLOOKUP($A171,'[3]Form &amp; Form Handler Details'!$Y:$Y,'[3]Form &amp; Form Handler Details'!GD:GD,"")</f>
        <v>0</v>
      </c>
      <c r="EH171" s="35">
        <f>_xlfn.XLOOKUP($A171,'[3]Form &amp; Form Handler Details'!$Y:$Y,'[3]Form &amp; Form Handler Details'!GE:GE,"")</f>
        <v>0</v>
      </c>
      <c r="EI171" s="35">
        <f>_xlfn.XLOOKUP($A171,'[3]Form &amp; Form Handler Details'!$Y:$Y,'[3]Form &amp; Form Handler Details'!GF:GF,"")</f>
        <v>0</v>
      </c>
      <c r="EJ171" s="35">
        <f>_xlfn.XLOOKUP($A171,'[3]Form &amp; Form Handler Details'!$Y:$Y,'[3]Form &amp; Form Handler Details'!GG:GG,"")</f>
        <v>0</v>
      </c>
      <c r="EK171" s="35">
        <f>_xlfn.XLOOKUP($A171,'[3]Form &amp; Form Handler Details'!$Y:$Y,'[3]Form &amp; Form Handler Details'!GH:GH,"")</f>
        <v>0</v>
      </c>
      <c r="EL171" s="35">
        <f>_xlfn.XLOOKUP($A171,'[3]Form &amp; Form Handler Details'!$Y:$Y,'[3]Form &amp; Form Handler Details'!GI:GI,"")</f>
        <v>0</v>
      </c>
      <c r="EM171" s="35">
        <f>_xlfn.XLOOKUP($A171,'[3]Form &amp; Form Handler Details'!$Y:$Y,'[3]Form &amp; Form Handler Details'!GJ:GJ,"")</f>
        <v>0</v>
      </c>
      <c r="EN171" s="35">
        <f>_xlfn.XLOOKUP($A171,'[3]Form &amp; Form Handler Details'!$Y:$Y,'[3]Form &amp; Form Handler Details'!GK:GK,"")</f>
        <v>0</v>
      </c>
      <c r="EO171" s="35">
        <f>_xlfn.XLOOKUP($A171,'[3]Form &amp; Form Handler Details'!$Y:$Y,'[3]Form &amp; Form Handler Details'!GL:GL,"")</f>
        <v>0</v>
      </c>
      <c r="EP171" s="35">
        <f>_xlfn.XLOOKUP($A171,'[3]Form &amp; Form Handler Details'!$Y:$Y,'[3]Form &amp; Form Handler Details'!GM:GM,"")</f>
        <v>0</v>
      </c>
      <c r="EQ171" s="35">
        <f>_xlfn.XLOOKUP($A171,'[3]Form &amp; Form Handler Details'!$Y:$Y,'[3]Form &amp; Form Handler Details'!GN:GN,"")</f>
        <v>0</v>
      </c>
      <c r="ER171" s="35">
        <f>_xlfn.XLOOKUP($A171,'[3]Form &amp; Form Handler Details'!$Y:$Y,'[3]Form &amp; Form Handler Details'!GO:GO,"")</f>
        <v>0</v>
      </c>
      <c r="ES171" s="35">
        <f>_xlfn.XLOOKUP($A171,'[3]Form &amp; Form Handler Details'!$Y:$Y,'[3]Form &amp; Form Handler Details'!GP:GP,"")</f>
        <v>0</v>
      </c>
      <c r="ET171" s="35">
        <f>_xlfn.XLOOKUP($A171,'[3]Form &amp; Form Handler Details'!$Y:$Y,'[3]Form &amp; Form Handler Details'!GQ:GQ,"")</f>
        <v>0</v>
      </c>
      <c r="EU171" s="35">
        <f>_xlfn.XLOOKUP($A171,'[3]Form &amp; Form Handler Details'!$Y:$Y,'[3]Form &amp; Form Handler Details'!GR:GR,"")</f>
        <v>0</v>
      </c>
      <c r="EV171" s="35">
        <f>_xlfn.XLOOKUP($A171,'[3]Form &amp; Form Handler Details'!$Y:$Y,'[3]Form &amp; Form Handler Details'!GS:GS,"")</f>
        <v>0</v>
      </c>
      <c r="EW171" s="35">
        <f>_xlfn.XLOOKUP($A171,'[3]Form &amp; Form Handler Details'!$Y:$Y,'[3]Form &amp; Form Handler Details'!GT:GT,"")</f>
        <v>0</v>
      </c>
      <c r="EX171" s="35">
        <f>_xlfn.XLOOKUP($A171,'[3]Form &amp; Form Handler Details'!$Y:$Y,'[3]Form &amp; Form Handler Details'!GU:GU,"")</f>
        <v>0</v>
      </c>
      <c r="EY171" s="35">
        <f>_xlfn.XLOOKUP($A171,'[3]Form &amp; Form Handler Details'!$Y:$Y,'[3]Form &amp; Form Handler Details'!GV:GV,"")</f>
        <v>0</v>
      </c>
      <c r="EZ171" s="35">
        <f>_xlfn.XLOOKUP($A171,'[3]Form &amp; Form Handler Details'!$Y:$Y,'[3]Form &amp; Form Handler Details'!GW:GW,"")</f>
        <v>0</v>
      </c>
      <c r="FA171" s="35">
        <f>_xlfn.XLOOKUP($A171,'[3]Form &amp; Form Handler Details'!$Y:$Y,'[3]Form &amp; Form Handler Details'!GX:GX,"")</f>
        <v>0</v>
      </c>
      <c r="FB171" s="35">
        <f>_xlfn.XLOOKUP($A171,'[3]Form &amp; Form Handler Details'!$Y:$Y,'[3]Form &amp; Form Handler Details'!GY:GY,"")</f>
        <v>0</v>
      </c>
      <c r="FC171" s="35">
        <f>_xlfn.XLOOKUP($A171,'[3]Form &amp; Form Handler Details'!$Y:$Y,'[3]Form &amp; Form Handler Details'!GZ:GZ,"")</f>
        <v>0</v>
      </c>
      <c r="FD171" s="35">
        <f>_xlfn.XLOOKUP($A171,'[3]Form &amp; Form Handler Details'!$Y:$Y,'[3]Form &amp; Form Handler Details'!HA:HA,"")</f>
        <v>0</v>
      </c>
      <c r="FE171" s="35">
        <f>_xlfn.XLOOKUP($A171,'[3]Form &amp; Form Handler Details'!$Y:$Y,'[3]Form &amp; Form Handler Details'!HB:HB,"")</f>
        <v>0</v>
      </c>
      <c r="FF171" s="35">
        <f>_xlfn.XLOOKUP($A171,'[3]Form &amp; Form Handler Details'!$Y:$Y,'[3]Form &amp; Form Handler Details'!HC:HC,"")</f>
        <v>0</v>
      </c>
      <c r="FG171" s="35">
        <f>_xlfn.XLOOKUP($A171,'[3]Form &amp; Form Handler Details'!$Y:$Y,'[3]Form &amp; Form Handler Details'!HD:HD,"")</f>
        <v>0</v>
      </c>
      <c r="FH171" s="35">
        <f>_xlfn.XLOOKUP($A171,'[3]Form &amp; Form Handler Details'!$Y:$Y,'[3]Form &amp; Form Handler Details'!HE:HE,"")</f>
        <v>0</v>
      </c>
      <c r="FI171" s="35" t="str">
        <f>_xlfn.XLOOKUP($A171,'[3]Form &amp; Form Handler Details'!$Y:$Y,'[3]Form &amp; Form Handler Details'!HF:HF,"")</f>
        <v>Function
Please select
Finance
Digital Transformation
Technology
Product
Operations
E-commerce
Payments
Partnerships
Procurement
Sourcing
Marketing
Business Development
Sales
Engineering
Risk
Legal
HR
Admin
Others</v>
      </c>
      <c r="FJ171" s="35" t="str">
        <f>_xlfn.XLOOKUP($A171,'[3]Form &amp; Form Handler Details'!$Y:$Y,'[3]Form &amp; Form Handler Details'!HG:HG,"")</f>
        <v>organizationalrole</v>
      </c>
      <c r="FK171" s="35" t="str">
        <f>_xlfn.XLOOKUP($A171,'[3]Form &amp; Form Handler Details'!$Y:$Y,'[3]Form &amp; Form Handler Details'!HH:HH,"")</f>
        <v>Dropdown</v>
      </c>
      <c r="FL171" s="35" t="str">
        <f>_xlfn.XLOOKUP($A171,'[3]Form &amp; Form Handler Details'!$Y:$Y,'[3]Form &amp; Form Handler Details'!HI:HI,"")</f>
        <v>This field is required</v>
      </c>
      <c r="FM171" s="35">
        <f>_xlfn.XLOOKUP($A171,'[3]Form &amp; Form Handler Details'!$Y:$Y,'[3]Form &amp; Form Handler Details'!HJ:HJ,"")</f>
        <v>0</v>
      </c>
      <c r="FN171" s="35">
        <f>_xlfn.XLOOKUP($A171,'[3]Form &amp; Form Handler Details'!$Y:$Y,'[3]Form &amp; Form Handler Details'!HK:HK,"")</f>
        <v>0</v>
      </c>
      <c r="FO171" s="35">
        <f>_xlfn.XLOOKUP($A171,'[3]Form &amp; Form Handler Details'!$Y:$Y,'[3]Form &amp; Form Handler Details'!HL:HL,"")</f>
        <v>0</v>
      </c>
      <c r="FP171" s="35">
        <f>_xlfn.XLOOKUP($A171,'[3]Form &amp; Form Handler Details'!$Y:$Y,'[3]Form &amp; Form Handler Details'!HM:HM,"")</f>
        <v>0</v>
      </c>
      <c r="FQ171" s="35">
        <f>_xlfn.XLOOKUP($A171,'[3]Form &amp; Form Handler Details'!$Y:$Y,'[3]Form &amp; Form Handler Details'!HN:HN,"")</f>
        <v>0</v>
      </c>
      <c r="FR171" s="35">
        <f>_xlfn.XLOOKUP($A171,'[3]Form &amp; Form Handler Details'!$Y:$Y,'[3]Form &amp; Form Handler Details'!HO:HO,"")</f>
        <v>0</v>
      </c>
      <c r="FS171" s="35">
        <f>_xlfn.XLOOKUP($A171,'[3]Form &amp; Form Handler Details'!$Y:$Y,'[3]Form &amp; Form Handler Details'!HP:HP,"")</f>
        <v>0</v>
      </c>
      <c r="FT171" s="35">
        <f>_xlfn.XLOOKUP($A171,'[3]Form &amp; Form Handler Details'!$Y:$Y,'[3]Form &amp; Form Handler Details'!HQ:HQ,"")</f>
        <v>0</v>
      </c>
      <c r="FU171" s="35">
        <f>_xlfn.XLOOKUP($A171,'[3]Form &amp; Form Handler Details'!$Y:$Y,'[3]Form &amp; Form Handler Details'!HR:HR,"")</f>
        <v>0</v>
      </c>
      <c r="FV171" s="35">
        <f>_xlfn.XLOOKUP($A171,'[3]Form &amp; Form Handler Details'!$Y:$Y,'[3]Form &amp; Form Handler Details'!HS:HS,"")</f>
        <v>0</v>
      </c>
      <c r="FW171" s="35">
        <f>_xlfn.XLOOKUP($A171,'[3]Form &amp; Form Handler Details'!$Y:$Y,'[3]Form &amp; Form Handler Details'!HT:HT,"")</f>
        <v>0</v>
      </c>
      <c r="FX171" s="35">
        <f>_xlfn.XLOOKUP($A171,'[3]Form &amp; Form Handler Details'!$Y:$Y,'[3]Form &amp; Form Handler Details'!HU:HU,"")</f>
        <v>0</v>
      </c>
      <c r="FY171" s="35">
        <f>_xlfn.XLOOKUP($A171,'[3]Form &amp; Form Handler Details'!$Y:$Y,'[3]Form &amp; Form Handler Details'!HV:HV,"")</f>
        <v>0</v>
      </c>
      <c r="FZ171" s="35">
        <f>_xlfn.XLOOKUP($A171,'[3]Form &amp; Form Handler Details'!$Y:$Y,'[3]Form &amp; Form Handler Details'!HW:HW,"")</f>
        <v>0</v>
      </c>
      <c r="GA171" s="35">
        <f>_xlfn.XLOOKUP($A171,'[3]Form &amp; Form Handler Details'!$Y:$Y,'[3]Form &amp; Form Handler Details'!HX:HX,"")</f>
        <v>0</v>
      </c>
      <c r="GB171" s="35">
        <f>_xlfn.XLOOKUP($A171,'[3]Form &amp; Form Handler Details'!$Y:$Y,'[3]Form &amp; Form Handler Details'!HY:HY,"")</f>
        <v>0</v>
      </c>
      <c r="GC171" s="35">
        <f>_xlfn.XLOOKUP($A171,'[3]Form &amp; Form Handler Details'!$Y:$Y,'[3]Form &amp; Form Handler Details'!HZ:HZ,"")</f>
        <v>0</v>
      </c>
      <c r="GD171" s="35">
        <f>_xlfn.XLOOKUP($A171,'[3]Form &amp; Form Handler Details'!$Y:$Y,'[3]Form &amp; Form Handler Details'!IA:IA,"")</f>
        <v>0</v>
      </c>
      <c r="GE171" s="35">
        <f>_xlfn.XLOOKUP($A171,'[3]Form &amp; Form Handler Details'!$Y:$Y,'[3]Form &amp; Form Handler Details'!IB:IB,"")</f>
        <v>0</v>
      </c>
      <c r="GF171" s="35">
        <f>_xlfn.XLOOKUP($A171,'[3]Form &amp; Form Handler Details'!$Y:$Y,'[3]Form &amp; Form Handler Details'!IC:IC,"")</f>
        <v>0</v>
      </c>
      <c r="GG171" s="35">
        <f>_xlfn.XLOOKUP($A171,'[3]Form &amp; Form Handler Details'!$Y:$Y,'[3]Form &amp; Form Handler Details'!ID:ID,"")</f>
        <v>0</v>
      </c>
      <c r="GH171" s="35">
        <f>_xlfn.XLOOKUP($A171,'[3]Form &amp; Form Handler Details'!$Y:$Y,'[3]Form &amp; Form Handler Details'!IE:IE,"")</f>
        <v>0</v>
      </c>
      <c r="GI171" s="35">
        <f>_xlfn.XLOOKUP($A171,'[3]Form &amp; Form Handler Details'!$Y:$Y,'[3]Form &amp; Form Handler Details'!IF:IF,"")</f>
        <v>0</v>
      </c>
      <c r="GJ171" s="35">
        <f>_xlfn.XLOOKUP($A171,'[3]Form &amp; Form Handler Details'!$Y:$Y,'[3]Form &amp; Form Handler Details'!IG:IG,"")</f>
        <v>0</v>
      </c>
      <c r="GK171" s="35">
        <f>_xlfn.XLOOKUP($A171,'[3]Form &amp; Form Handler Details'!$Y:$Y,'[3]Form &amp; Form Handler Details'!IH:IH,"")</f>
        <v>0</v>
      </c>
      <c r="GL171" s="35">
        <f>_xlfn.XLOOKUP($A171,'[3]Form &amp; Form Handler Details'!$Y:$Y,'[3]Form &amp; Form Handler Details'!II:II,"")</f>
        <v>0</v>
      </c>
      <c r="GM171" s="35">
        <f>_xlfn.XLOOKUP($A171,'[3]Form &amp; Form Handler Details'!$Y:$Y,'[3]Form &amp; Form Handler Details'!IJ:IJ,"")</f>
        <v>0</v>
      </c>
      <c r="GN171" s="35">
        <f>_xlfn.XLOOKUP($A171,'[3]Form &amp; Form Handler Details'!$Y:$Y,'[3]Form &amp; Form Handler Details'!IK:IK,"")</f>
        <v>0</v>
      </c>
      <c r="GO171" s="35">
        <f>_xlfn.XLOOKUP($A171,'[3]Form &amp; Form Handler Details'!$Y:$Y,'[3]Form &amp; Form Handler Details'!IL:IL,"")</f>
        <v>0</v>
      </c>
      <c r="GP171" s="35">
        <f>_xlfn.XLOOKUP($A171,'[3]Form &amp; Form Handler Details'!$Y:$Y,'[3]Form &amp; Form Handler Details'!IM:IM,"")</f>
        <v>0</v>
      </c>
      <c r="GQ171" s="35">
        <f>_xlfn.XLOOKUP($A171,'[3]Form &amp; Form Handler Details'!$Y:$Y,'[3]Form &amp; Form Handler Details'!IN:IN,"")</f>
        <v>0</v>
      </c>
      <c r="GR171" s="35">
        <f>_xlfn.XLOOKUP($A171,'[3]Form &amp; Form Handler Details'!$Y:$Y,'[3]Form &amp; Form Handler Details'!IO:IO,"")</f>
        <v>0</v>
      </c>
      <c r="GS171" s="35">
        <f>_xlfn.XLOOKUP($A171,'[3]Form &amp; Form Handler Details'!$Y:$Y,'[3]Form &amp; Form Handler Details'!IP:IP,"")</f>
        <v>0</v>
      </c>
      <c r="GT171" s="35">
        <f>_xlfn.XLOOKUP($A171,'[3]Form &amp; Form Handler Details'!$Y:$Y,'[3]Form &amp; Form Handler Details'!IQ:IQ,"")</f>
        <v>0</v>
      </c>
      <c r="GU171" s="35">
        <f>_xlfn.XLOOKUP($A171,'[3]Form &amp; Form Handler Details'!$Y:$Y,'[3]Form &amp; Form Handler Details'!IR:IR,"")</f>
        <v>0</v>
      </c>
      <c r="GV171" s="35">
        <f>_xlfn.XLOOKUP($A171,'[3]Form &amp; Form Handler Details'!$Y:$Y,'[3]Form &amp; Form Handler Details'!IS:IS,"")</f>
        <v>0</v>
      </c>
      <c r="GW171" s="35">
        <f>_xlfn.XLOOKUP($A171,'[3]Form &amp; Form Handler Details'!$Y:$Y,'[3]Form &amp; Form Handler Details'!IT:IT,"")</f>
        <v>0</v>
      </c>
      <c r="GX171" s="35">
        <f>_xlfn.XLOOKUP($A171,'[3]Form &amp; Form Handler Details'!$Y:$Y,'[3]Form &amp; Form Handler Details'!IU:IU,"")</f>
        <v>0</v>
      </c>
      <c r="GY171" s="35">
        <f>_xlfn.XLOOKUP($A171,'[3]Form &amp; Form Handler Details'!$Y:$Y,'[3]Form &amp; Form Handler Details'!IV:IV,"")</f>
        <v>0</v>
      </c>
      <c r="GZ171" s="35">
        <f>_xlfn.XLOOKUP($A171,'[3]Form &amp; Form Handler Details'!$Y:$Y,'[3]Form &amp; Form Handler Details'!IW:IW,"")</f>
        <v>0</v>
      </c>
      <c r="HA171" s="35">
        <f>_xlfn.XLOOKUP($A171,'[3]Form &amp; Form Handler Details'!$Y:$Y,'[3]Form &amp; Form Handler Details'!IX:IX,"")</f>
        <v>0</v>
      </c>
      <c r="HB171" s="35">
        <f>_xlfn.XLOOKUP($A171,'[3]Form &amp; Form Handler Details'!$Y:$Y,'[3]Form &amp; Form Handler Details'!IY:IY,"")</f>
        <v>0</v>
      </c>
      <c r="HC171" s="35">
        <f>_xlfn.XLOOKUP($A171,'[3]Form &amp; Form Handler Details'!$Y:$Y,'[3]Form &amp; Form Handler Details'!IZ:IZ,"")</f>
        <v>0</v>
      </c>
      <c r="HD171" s="35">
        <f>_xlfn.XLOOKUP($A171,'[3]Form &amp; Form Handler Details'!$Y:$Y,'[3]Form &amp; Form Handler Details'!JA:JA,"")</f>
        <v>0</v>
      </c>
      <c r="HE171" s="35">
        <f>_xlfn.XLOOKUP($A171,'[3]Form &amp; Form Handler Details'!$Y:$Y,'[3]Form &amp; Form Handler Details'!JB:JB,"")</f>
        <v>0</v>
      </c>
      <c r="HF171" s="35">
        <f>_xlfn.XLOOKUP($A171,'[3]Form &amp; Form Handler Details'!$Y:$Y,'[3]Form &amp; Form Handler Details'!JC:JC,"")</f>
        <v>0</v>
      </c>
      <c r="HG171" s="35">
        <f>_xlfn.XLOOKUP($A171,'[3]Form &amp; Form Handler Details'!$Y:$Y,'[3]Form &amp; Form Handler Details'!JD:JD,"")</f>
        <v>0</v>
      </c>
      <c r="HH171" s="35">
        <f>_xlfn.XLOOKUP($A171,'[3]Form &amp; Form Handler Details'!$Y:$Y,'[3]Form &amp; Form Handler Details'!JE:JE,"")</f>
        <v>0</v>
      </c>
      <c r="HI171" s="35">
        <f>_xlfn.XLOOKUP($A171,'[3]Form &amp; Form Handler Details'!$Y:$Y,'[3]Form &amp; Form Handler Details'!JF:JF,"")</f>
        <v>0</v>
      </c>
      <c r="HJ171" s="35">
        <f>_xlfn.XLOOKUP($A171,'[3]Form &amp; Form Handler Details'!$Y:$Y,'[3]Form &amp; Form Handler Details'!JG:JG,"")</f>
        <v>0</v>
      </c>
      <c r="HK171" s="35">
        <f>_xlfn.XLOOKUP($A171,'[3]Form &amp; Form Handler Details'!$Y:$Y,'[3]Form &amp; Form Handler Details'!JH:JH,"")</f>
        <v>0</v>
      </c>
      <c r="HL171" s="35">
        <f>_xlfn.XLOOKUP($A171,'[3]Form &amp; Form Handler Details'!$Y:$Y,'[3]Form &amp; Form Handler Details'!JI:JI,"")</f>
        <v>0</v>
      </c>
      <c r="HM171" s="35">
        <f>_xlfn.XLOOKUP($A171,'[3]Form &amp; Form Handler Details'!$Y:$Y,'[3]Form &amp; Form Handler Details'!JJ:JJ,"")</f>
        <v>0</v>
      </c>
      <c r="HN171" s="35">
        <f>_xlfn.XLOOKUP($A171,'[3]Form &amp; Form Handler Details'!$Y:$Y,'[3]Form &amp; Form Handler Details'!JK:JK,"")</f>
        <v>0</v>
      </c>
      <c r="HO171" s="35">
        <f>_xlfn.XLOOKUP($A171,'[3]Form &amp; Form Handler Details'!$Y:$Y,'[3]Form &amp; Form Handler Details'!JL:JL,"")</f>
        <v>0</v>
      </c>
      <c r="HP171" s="35">
        <f>_xlfn.XLOOKUP($A171,'[3]Form &amp; Form Handler Details'!$Y:$Y,'[3]Form &amp; Form Handler Details'!JM:JM,"")</f>
        <v>0</v>
      </c>
      <c r="HQ171" s="35">
        <f>_xlfn.XLOOKUP($A171,'[3]Form &amp; Form Handler Details'!$Y:$Y,'[3]Form &amp; Form Handler Details'!JN:JN,"")</f>
        <v>0</v>
      </c>
      <c r="HR171" s="35">
        <f>_xlfn.XLOOKUP($A171,'[3]Form &amp; Form Handler Details'!$Y:$Y,'[3]Form &amp; Form Handler Details'!JO:JO,"")</f>
        <v>0</v>
      </c>
      <c r="HS171" s="35">
        <f>_xlfn.XLOOKUP($A171,'[3]Form &amp; Form Handler Details'!$Y:$Y,'[3]Form &amp; Form Handler Details'!JP:JP,"")</f>
        <v>0</v>
      </c>
      <c r="HT171" s="35">
        <f>_xlfn.XLOOKUP($A171,'[3]Form &amp; Form Handler Details'!$Y:$Y,'[3]Form &amp; Form Handler Details'!JQ:JQ,"")</f>
        <v>0</v>
      </c>
      <c r="HU171" s="35">
        <f>_xlfn.XLOOKUP($A171,'[3]Form &amp; Form Handler Details'!$Y:$Y,'[3]Form &amp; Form Handler Details'!JR:JR,"")</f>
        <v>0</v>
      </c>
      <c r="HV171" s="35">
        <f>_xlfn.XLOOKUP($A171,'[3]Form &amp; Form Handler Details'!$Y:$Y,'[3]Form &amp; Form Handler Details'!JS:JS,"")</f>
        <v>0</v>
      </c>
      <c r="HW171" s="35">
        <f>_xlfn.XLOOKUP($A171,'[3]Form &amp; Form Handler Details'!$Y:$Y,'[3]Form &amp; Form Handler Details'!JT:JT,"")</f>
        <v>0</v>
      </c>
    </row>
    <row r="172" spans="1:231" ht="165" customHeight="1">
      <c r="A172" s="32" t="s">
        <v>120</v>
      </c>
      <c r="B172" s="32" t="str">
        <f>_xlfn.XLOOKUP(Table46[[#This Row],[UFID]],ATC!C:C,ATC!A:A,"")</f>
        <v>06</v>
      </c>
      <c r="C172" s="31" t="str">
        <f>_xlfn.XLOOKUP(Table46[[#This Row],[UFID]],ATC!C:C,ATC!E:E,"")</f>
        <v>Build Queue</v>
      </c>
      <c r="D172" s="31">
        <f>_xlfn.XLOOKUP(Table46[[#This Row],[UFID]],ATC!C:C,ATC!J:J,"")</f>
        <v>0</v>
      </c>
      <c r="E172" s="31">
        <v>0</v>
      </c>
      <c r="F172" s="34" t="str">
        <f>_xlfn.XLOOKUP(Table46[[#This Row],[UFID]],'[3]Form &amp; Form Handler Details'!$Y:$Y,'[3]Form &amp; Form Handler Details'!$F:$F,"")</f>
        <v>https://www.paypal.com/uk/webapps/mpp/c360</v>
      </c>
      <c r="G172" s="34" t="str">
        <f>_xlfn.XLOOKUP(Table46[[#This Row],[UFID]],'[3]Form &amp; Form Handler Details'!$Y:$Y,'[3]Form &amp; Form Handler Details'!$I:$I,"")</f>
        <v>https://www.paypal.com/uk/webapps/mpp/c360/thank-you</v>
      </c>
      <c r="H172" s="34" t="str">
        <f>_xlfn.XLOOKUP(Table46[[#This Row],[UFID]],'[3]Form &amp; Form Handler Details'!$Y:$Y,'[3]Form &amp; Form Handler Details'!$E:$E,"")</f>
        <v>https://pypd.paypal-mktg.com/l/925803/2022-09-16/2pj7c</v>
      </c>
      <c r="I172" s="34" t="str">
        <f>_xlfn.XLOOKUP(Table46[[#This Row],[UFID]],'[3]Form &amp; Form Handler Details'!$Y:$Y,'[3]Form &amp; Form Handler Details'!$U:$U,"")</f>
        <v>EMEA-UK-23-FRH-ENT-ABM-C360-Event-Live</v>
      </c>
      <c r="J172" s="34" t="str">
        <f>_xlfn.XLOOKUP(Table46[[#This Row],[UFID]],'[3]Form &amp; Form Handler Details'!$Y:$Y,'[3]Form &amp; Form Handler Details'!$V:$V,"")</f>
        <v>https://pypd.paypal-mktg.com/l/925803/2023-04-26/2rxw2</v>
      </c>
      <c r="K172" s="34" t="str">
        <f t="shared" si="5"/>
        <v>2023-04-26/2rxw2</v>
      </c>
      <c r="L172" s="34" t="str">
        <f>_xlfn.XLOOKUP(Table46[[#This Row],[UFID]],'[3]Form &amp; Form Handler Details'!$Y:$Y,'[3]Form &amp; Form Handler Details'!$D:$D,"")</f>
        <v>EMEA-UK-FRM-22-ABM-C360-Event</v>
      </c>
      <c r="M172" s="35" t="str">
        <f>_xlfn.XLOOKUP($A172,'[3]Form &amp; Form Handler Details'!$Y:$Y,'[3]Form &amp; Form Handler Details'!BJ:BJ,"")</f>
        <v>First Name</v>
      </c>
      <c r="N172" s="35" t="str">
        <f>_xlfn.XLOOKUP($A172,'[3]Form &amp; Form Handler Details'!$Y:$Y,'[3]Form &amp; Form Handler Details'!BK:BK,"")</f>
        <v>firstname</v>
      </c>
      <c r="O172" s="35" t="str">
        <f>_xlfn.XLOOKUP($A172,'[3]Form &amp; Form Handler Details'!$Y:$Y,'[3]Form &amp; Form Handler Details'!BL:BL,"")</f>
        <v>Text</v>
      </c>
      <c r="P172" s="35" t="str">
        <f>_xlfn.XLOOKUP($A172,'[3]Form &amp; Form Handler Details'!$Y:$Y,'[3]Form &amp; Form Handler Details'!BM:BM,"")</f>
        <v>This field is required.</v>
      </c>
      <c r="Q172" s="35" t="str">
        <f>_xlfn.XLOOKUP($A172,'[3]Form &amp; Form Handler Details'!$Y:$Y,'[3]Form &amp; Form Handler Details'!BN:BN,"")</f>
        <v>Last name</v>
      </c>
      <c r="R172" s="35" t="str">
        <f>_xlfn.XLOOKUP($A172,'[3]Form &amp; Form Handler Details'!$Y:$Y,'[3]Form &amp; Form Handler Details'!BO:BO,"")</f>
        <v>lastname</v>
      </c>
      <c r="S172" s="35" t="str">
        <f>_xlfn.XLOOKUP($A172,'[3]Form &amp; Form Handler Details'!$Y:$Y,'[3]Form &amp; Form Handler Details'!BP:BP,"")</f>
        <v>Text</v>
      </c>
      <c r="T172" s="35" t="str">
        <f>_xlfn.XLOOKUP($A172,'[3]Form &amp; Form Handler Details'!$Y:$Y,'[3]Form &amp; Form Handler Details'!BQ:BQ,"")</f>
        <v>This field is required.</v>
      </c>
      <c r="U172" s="35" t="str">
        <f>_xlfn.XLOOKUP($A172,'[3]Form &amp; Form Handler Details'!$Y:$Y,'[3]Form &amp; Form Handler Details'!BR:BR,"")</f>
        <v>Work email*</v>
      </c>
      <c r="V172" s="35" t="str">
        <f>_xlfn.XLOOKUP($A172,'[3]Form &amp; Form Handler Details'!$Y:$Y,'[3]Form &amp; Form Handler Details'!BS:BS,"")</f>
        <v>workemail</v>
      </c>
      <c r="W172" s="35" t="str">
        <f>_xlfn.XLOOKUP($A172,'[3]Form &amp; Form Handler Details'!$Y:$Y,'[3]Form &amp; Form Handler Details'!BT:BT,"")</f>
        <v>Text</v>
      </c>
      <c r="X172" s="35" t="str">
        <f>_xlfn.XLOOKUP($A172,'[3]Form &amp; Form Handler Details'!$Y:$Y,'[3]Form &amp; Form Handler Details'!BU:BU,"")</f>
        <v>This field is required.</v>
      </c>
      <c r="Y172" s="35" t="str">
        <f>_xlfn.XLOOKUP($A172,'[3]Form &amp; Form Handler Details'!$Y:$Y,'[3]Form &amp; Form Handler Details'!BV:BV,"")</f>
        <v>Company name*</v>
      </c>
      <c r="Z172" s="35" t="str">
        <f>_xlfn.XLOOKUP($A172,'[3]Form &amp; Form Handler Details'!$Y:$Y,'[3]Form &amp; Form Handler Details'!BW:BW,"")</f>
        <v>companyname</v>
      </c>
      <c r="AA172" s="35" t="str">
        <f>_xlfn.XLOOKUP($A172,'[3]Form &amp; Form Handler Details'!$Y:$Y,'[3]Form &amp; Form Handler Details'!BX:BX,"")</f>
        <v>Text</v>
      </c>
      <c r="AB172" s="35" t="str">
        <f>_xlfn.XLOOKUP($A172,'[3]Form &amp; Form Handler Details'!$Y:$Y,'[3]Form &amp; Form Handler Details'!BY:BY,"")</f>
        <v>This field is required.</v>
      </c>
      <c r="AC172" s="35">
        <f>_xlfn.XLOOKUP($A172,'[3]Form &amp; Form Handler Details'!$Y:$Y,'[3]Form &amp; Form Handler Details'!BZ:BZ,"")</f>
        <v>0</v>
      </c>
      <c r="AD172" s="35">
        <f>_xlfn.XLOOKUP($A172,'[3]Form &amp; Form Handler Details'!$Y:$Y,'[3]Form &amp; Form Handler Details'!CA:CA,"")</f>
        <v>0</v>
      </c>
      <c r="AE172" s="35">
        <f>_xlfn.XLOOKUP($A172,'[3]Form &amp; Form Handler Details'!$Y:$Y,'[3]Form &amp; Form Handler Details'!CB:CB,"")</f>
        <v>0</v>
      </c>
      <c r="AF172" s="35">
        <f>_xlfn.XLOOKUP($A172,'[3]Form &amp; Form Handler Details'!$Y:$Y,'[3]Form &amp; Form Handler Details'!CC:CC,"")</f>
        <v>0</v>
      </c>
      <c r="AG172" s="35">
        <f>_xlfn.XLOOKUP($A172,'[3]Form &amp; Form Handler Details'!$Y:$Y,'[3]Form &amp; Form Handler Details'!CD:CD,"")</f>
        <v>0</v>
      </c>
      <c r="AH172" s="35">
        <f>_xlfn.XLOOKUP($A172,'[3]Form &amp; Form Handler Details'!$Y:$Y,'[3]Form &amp; Form Handler Details'!CE:CE,"")</f>
        <v>0</v>
      </c>
      <c r="AI172" s="35">
        <f>_xlfn.XLOOKUP($A172,'[3]Form &amp; Form Handler Details'!$Y:$Y,'[3]Form &amp; Form Handler Details'!CF:CF,"")</f>
        <v>0</v>
      </c>
      <c r="AJ172" s="35">
        <f>_xlfn.XLOOKUP($A172,'[3]Form &amp; Form Handler Details'!$Y:$Y,'[3]Form &amp; Form Handler Details'!CG:CG,"")</f>
        <v>0</v>
      </c>
      <c r="AK172" s="35">
        <f>_xlfn.XLOOKUP($A172,'[3]Form &amp; Form Handler Details'!$Y:$Y,'[3]Form &amp; Form Handler Details'!CH:CH,"")</f>
        <v>0</v>
      </c>
      <c r="AL172" s="35">
        <f>_xlfn.XLOOKUP($A172,'[3]Form &amp; Form Handler Details'!$Y:$Y,'[3]Form &amp; Form Handler Details'!CI:CI,"")</f>
        <v>0</v>
      </c>
      <c r="AM172" s="35">
        <f>_xlfn.XLOOKUP($A172,'[3]Form &amp; Form Handler Details'!$Y:$Y,'[3]Form &amp; Form Handler Details'!CJ:CJ,"")</f>
        <v>0</v>
      </c>
      <c r="AN172" s="35">
        <f>_xlfn.XLOOKUP($A172,'[3]Form &amp; Form Handler Details'!$Y:$Y,'[3]Form &amp; Form Handler Details'!CK:CK,"")</f>
        <v>0</v>
      </c>
      <c r="AO172" s="35">
        <f>_xlfn.XLOOKUP($A172,'[3]Form &amp; Form Handler Details'!$Y:$Y,'[3]Form &amp; Form Handler Details'!CL:CL,"")</f>
        <v>0</v>
      </c>
      <c r="AP172" s="35">
        <f>_xlfn.XLOOKUP($A172,'[3]Form &amp; Form Handler Details'!$Y:$Y,'[3]Form &amp; Form Handler Details'!CM:CM,"")</f>
        <v>0</v>
      </c>
      <c r="AQ172" s="35">
        <f>_xlfn.XLOOKUP($A172,'[3]Form &amp; Form Handler Details'!$Y:$Y,'[3]Form &amp; Form Handler Details'!CN:CN,"")</f>
        <v>0</v>
      </c>
      <c r="AR172" s="35">
        <f>_xlfn.XLOOKUP($A172,'[3]Form &amp; Form Handler Details'!$Y:$Y,'[3]Form &amp; Form Handler Details'!CO:CO,"")</f>
        <v>0</v>
      </c>
      <c r="AS172" s="35">
        <f>_xlfn.XLOOKUP($A172,'[3]Form &amp; Form Handler Details'!$Y:$Y,'[3]Form &amp; Form Handler Details'!CP:CP,"")</f>
        <v>0</v>
      </c>
      <c r="AT172" s="35">
        <f>_xlfn.XLOOKUP($A172,'[3]Form &amp; Form Handler Details'!$Y:$Y,'[3]Form &amp; Form Handler Details'!CQ:CQ,"")</f>
        <v>0</v>
      </c>
      <c r="AU172" s="35">
        <f>_xlfn.XLOOKUP($A172,'[3]Form &amp; Form Handler Details'!$Y:$Y,'[3]Form &amp; Form Handler Details'!CR:CR,"")</f>
        <v>0</v>
      </c>
      <c r="AV172" s="35">
        <f>_xlfn.XLOOKUP($A172,'[3]Form &amp; Form Handler Details'!$Y:$Y,'[3]Form &amp; Form Handler Details'!CS:CS,"")</f>
        <v>0</v>
      </c>
      <c r="AW172" s="35" t="str">
        <f>_xlfn.XLOOKUP($A172,'[3]Form &amp; Form Handler Details'!$Y:$Y,'[3]Form &amp; Form Handler Details'!CT:CT,"")</f>
        <v>webformURL</v>
      </c>
      <c r="AX172" s="35" t="str">
        <f>_xlfn.XLOOKUP($A172,'[3]Form &amp; Form Handler Details'!$Y:$Y,'[3]Form &amp; Form Handler Details'!CU:CU,"")</f>
        <v>webformurl</v>
      </c>
      <c r="AY172" s="35" t="str">
        <f>_xlfn.XLOOKUP($A172,'[3]Form &amp; Form Handler Details'!$Y:$Y,'[3]Form &amp; Form Handler Details'!CV:CV,"")</f>
        <v>Hidden</v>
      </c>
      <c r="AZ172" s="35" t="str">
        <f>_xlfn.XLOOKUP($A172,'[3]Form &amp; Form Handler Details'!$Y:$Y,'[3]Form &amp; Form Handler Details'!CW:CW,"")</f>
        <v>gclid</v>
      </c>
      <c r="BA172" s="35" t="str">
        <f>_xlfn.XLOOKUP($A172,'[3]Form &amp; Form Handler Details'!$Y:$Y,'[3]Form &amp; Form Handler Details'!CX:CX,"")</f>
        <v>gclid</v>
      </c>
      <c r="BB172" s="35" t="str">
        <f>_xlfn.XLOOKUP($A172,'[3]Form &amp; Form Handler Details'!$Y:$Y,'[3]Form &amp; Form Handler Details'!CY:CY,"")</f>
        <v>Hidden</v>
      </c>
      <c r="BC172" s="35">
        <f>_xlfn.XLOOKUP($A172,'[3]Form &amp; Form Handler Details'!$Y:$Y,'[3]Form &amp; Form Handler Details'!CZ:CZ,"")</f>
        <v>0</v>
      </c>
      <c r="BD172" s="35">
        <f>_xlfn.XLOOKUP($A172,'[3]Form &amp; Form Handler Details'!$Y:$Y,'[3]Form &amp; Form Handler Details'!DA:DA,"")</f>
        <v>0</v>
      </c>
      <c r="BE172" s="35">
        <f>_xlfn.XLOOKUP($A172,'[3]Form &amp; Form Handler Details'!$Y:$Y,'[3]Form &amp; Form Handler Details'!DB:DB,"")</f>
        <v>0</v>
      </c>
      <c r="BF172" s="35">
        <f>_xlfn.XLOOKUP($A172,'[3]Form &amp; Form Handler Details'!$Y:$Y,'[3]Form &amp; Form Handler Details'!DC:DC,"")</f>
        <v>0</v>
      </c>
      <c r="BG172" s="35">
        <f>_xlfn.XLOOKUP($A172,'[3]Form &amp; Form Handler Details'!$Y:$Y,'[3]Form &amp; Form Handler Details'!DD:DD,"")</f>
        <v>0</v>
      </c>
      <c r="BH172" s="35">
        <f>_xlfn.XLOOKUP($A172,'[3]Form &amp; Form Handler Details'!$Y:$Y,'[3]Form &amp; Form Handler Details'!DE:DE,"")</f>
        <v>0</v>
      </c>
      <c r="BI172" s="35">
        <f>_xlfn.XLOOKUP($A172,'[3]Form &amp; Form Handler Details'!$Y:$Y,'[3]Form &amp; Form Handler Details'!DF:DF,"")</f>
        <v>0</v>
      </c>
      <c r="BJ172" s="35">
        <f>_xlfn.XLOOKUP($A172,'[3]Form &amp; Form Handler Details'!$Y:$Y,'[3]Form &amp; Form Handler Details'!DG:DG,"")</f>
        <v>0</v>
      </c>
      <c r="BK172" s="35">
        <f>_xlfn.XLOOKUP($A172,'[3]Form &amp; Form Handler Details'!$Y:$Y,'[3]Form &amp; Form Handler Details'!DH:DH,"")</f>
        <v>0</v>
      </c>
      <c r="BL172" s="35">
        <f>_xlfn.XLOOKUP($A172,'[3]Form &amp; Form Handler Details'!$Y:$Y,'[3]Form &amp; Form Handler Details'!DI:DI,"")</f>
        <v>0</v>
      </c>
      <c r="BM172" s="35">
        <f>_xlfn.XLOOKUP($A172,'[3]Form &amp; Form Handler Details'!$Y:$Y,'[3]Form &amp; Form Handler Details'!DJ:DJ,"")</f>
        <v>0</v>
      </c>
      <c r="BN172" s="35">
        <f>_xlfn.XLOOKUP($A172,'[3]Form &amp; Form Handler Details'!$Y:$Y,'[3]Form &amp; Form Handler Details'!DK:DK,"")</f>
        <v>0</v>
      </c>
      <c r="BO172" s="35">
        <f>_xlfn.XLOOKUP($A172,'[3]Form &amp; Form Handler Details'!$Y:$Y,'[3]Form &amp; Form Handler Details'!DL:DL,"")</f>
        <v>0</v>
      </c>
      <c r="BP172" s="35">
        <f>_xlfn.XLOOKUP($A172,'[3]Form &amp; Form Handler Details'!$Y:$Y,'[3]Form &amp; Form Handler Details'!DM:DM,"")</f>
        <v>0</v>
      </c>
      <c r="BQ172" s="35">
        <f>_xlfn.XLOOKUP($A172,'[3]Form &amp; Form Handler Details'!$Y:$Y,'[3]Form &amp; Form Handler Details'!DN:DN,"")</f>
        <v>0</v>
      </c>
      <c r="BR172" s="35">
        <f>_xlfn.XLOOKUP($A172,'[3]Form &amp; Form Handler Details'!$Y:$Y,'[3]Form &amp; Form Handler Details'!DO:DO,"")</f>
        <v>0</v>
      </c>
      <c r="BS172" s="35">
        <f>_xlfn.XLOOKUP($A172,'[3]Form &amp; Form Handler Details'!$Y:$Y,'[3]Form &amp; Form Handler Details'!DP:DP,"")</f>
        <v>0</v>
      </c>
      <c r="BT172" s="35">
        <f>_xlfn.XLOOKUP($A172,'[3]Form &amp; Form Handler Details'!$Y:$Y,'[3]Form &amp; Form Handler Details'!DQ:DQ,"")</f>
        <v>0</v>
      </c>
      <c r="BU172" s="35">
        <f>_xlfn.XLOOKUP($A172,'[3]Form &amp; Form Handler Details'!$Y:$Y,'[3]Form &amp; Form Handler Details'!DR:DR,"")</f>
        <v>0</v>
      </c>
      <c r="BV172" s="35">
        <f>_xlfn.XLOOKUP($A172,'[3]Form &amp; Form Handler Details'!$Y:$Y,'[3]Form &amp; Form Handler Details'!DS:DS,"")</f>
        <v>0</v>
      </c>
      <c r="BW172" s="35" t="str">
        <f>_xlfn.XLOOKUP($A172,'[3]Form &amp; Form Handler Details'!$Y:$Y,'[3]Form &amp; Form Handler Details'!DT:DT,"")</f>
        <v>HoneyPot</v>
      </c>
      <c r="BX172" s="35" t="str">
        <f>_xlfn.XLOOKUP($A172,'[3]Form &amp; Form Handler Details'!$Y:$Y,'[3]Form &amp; Form Handler Details'!DU:DU,"")</f>
        <v>pardot_extra_field</v>
      </c>
      <c r="BY172" s="35" t="str">
        <f>_xlfn.XLOOKUP($A172,'[3]Form &amp; Form Handler Details'!$Y:$Y,'[3]Form &amp; Form Handler Details'!DV:DV,"")</f>
        <v>Hidden</v>
      </c>
      <c r="BZ172" s="35">
        <f>_xlfn.XLOOKUP($A172,'[3]Form &amp; Form Handler Details'!$Y:$Y,'[3]Form &amp; Form Handler Details'!DW:DW,"")</f>
        <v>0</v>
      </c>
      <c r="CA172" s="35">
        <f>_xlfn.XLOOKUP($A172,'[3]Form &amp; Form Handler Details'!$Y:$Y,'[3]Form &amp; Form Handler Details'!DX:DX,"")</f>
        <v>0</v>
      </c>
      <c r="CB172" s="35">
        <f>_xlfn.XLOOKUP($A172,'[3]Form &amp; Form Handler Details'!$Y:$Y,'[3]Form &amp; Form Handler Details'!DY:DY,"")</f>
        <v>0</v>
      </c>
      <c r="CC172" s="35">
        <f>_xlfn.XLOOKUP($A172,'[3]Form &amp; Form Handler Details'!$Y:$Y,'[3]Form &amp; Form Handler Details'!DZ:DZ,"")</f>
        <v>0</v>
      </c>
      <c r="CD172" s="35">
        <f>_xlfn.XLOOKUP($A172,'[3]Form &amp; Form Handler Details'!$Y:$Y,'[3]Form &amp; Form Handler Details'!EA:EA,"")</f>
        <v>0</v>
      </c>
      <c r="CE172" s="35">
        <f>_xlfn.XLOOKUP($A172,'[3]Form &amp; Form Handler Details'!$Y:$Y,'[3]Form &amp; Form Handler Details'!EB:EB,"")</f>
        <v>0</v>
      </c>
      <c r="CF172" s="35">
        <f>_xlfn.XLOOKUP($A172,'[3]Form &amp; Form Handler Details'!$Y:$Y,'[3]Form &amp; Form Handler Details'!EC:EC,"")</f>
        <v>0</v>
      </c>
      <c r="CG172" s="35">
        <f>_xlfn.XLOOKUP($A172,'[3]Form &amp; Form Handler Details'!$Y:$Y,'[3]Form &amp; Form Handler Details'!ED:ED,"")</f>
        <v>0</v>
      </c>
      <c r="CH172" s="35">
        <f>_xlfn.XLOOKUP($A172,'[3]Form &amp; Form Handler Details'!$Y:$Y,'[3]Form &amp; Form Handler Details'!EE:EE,"")</f>
        <v>0</v>
      </c>
      <c r="CI172" s="35">
        <f>_xlfn.XLOOKUP($A172,'[3]Form &amp; Form Handler Details'!$Y:$Y,'[3]Form &amp; Form Handler Details'!EF:EF,"")</f>
        <v>0</v>
      </c>
      <c r="CJ172" s="35">
        <f>_xlfn.XLOOKUP($A172,'[3]Form &amp; Form Handler Details'!$Y:$Y,'[3]Form &amp; Form Handler Details'!EG:EG,"")</f>
        <v>0</v>
      </c>
      <c r="CK172" s="35">
        <f>_xlfn.XLOOKUP($A172,'[3]Form &amp; Form Handler Details'!$Y:$Y,'[3]Form &amp; Form Handler Details'!EH:EH,"")</f>
        <v>0</v>
      </c>
      <c r="CL172" s="35">
        <f>_xlfn.XLOOKUP($A172,'[3]Form &amp; Form Handler Details'!$Y:$Y,'[3]Form &amp; Form Handler Details'!EI:EI,"")</f>
        <v>0</v>
      </c>
      <c r="CM172" s="35">
        <f>_xlfn.XLOOKUP($A172,'[3]Form &amp; Form Handler Details'!$Y:$Y,'[3]Form &amp; Form Handler Details'!EJ:EJ,"")</f>
        <v>0</v>
      </c>
      <c r="CN172" s="35">
        <f>_xlfn.XLOOKUP($A172,'[3]Form &amp; Form Handler Details'!$Y:$Y,'[3]Form &amp; Form Handler Details'!EK:EK,"")</f>
        <v>0</v>
      </c>
      <c r="CO172" s="35">
        <f>_xlfn.XLOOKUP($A172,'[3]Form &amp; Form Handler Details'!$Y:$Y,'[3]Form &amp; Form Handler Details'!EL:EL,"")</f>
        <v>0</v>
      </c>
      <c r="CP172" s="35">
        <f>_xlfn.XLOOKUP($A172,'[3]Form &amp; Form Handler Details'!$Y:$Y,'[3]Form &amp; Form Handler Details'!EM:EM,"")</f>
        <v>0</v>
      </c>
      <c r="CQ172" s="35" t="str">
        <f>_xlfn.XLOOKUP($A172,'[3]Form &amp; Form Handler Details'!$Y:$Y,'[3]Form &amp; Form Handler Details'!EN:EN,"")</f>
        <v>I have read and accepted the &lt;a href = "https://www.paypal.com/uk/webapps/mpp/ua/privacy-full" target="_blank" style="color: #0070ba; font-weight:bold; text-decoration:none;"&gt;PayPal Privacy Policy&lt;/a&gt;.</v>
      </c>
      <c r="CR172" s="35" t="str">
        <f>_xlfn.XLOOKUP($A172,'[3]Form &amp; Form Handler Details'!$Y:$Y,'[3]Form &amp; Form Handler Details'!EO:EO,"")</f>
        <v>privacyconsent</v>
      </c>
      <c r="CS172" s="35" t="str">
        <f>_xlfn.XLOOKUP($A172,'[3]Form &amp; Form Handler Details'!$Y:$Y,'[3]Form &amp; Form Handler Details'!EP:EP,"")</f>
        <v>Checkbox</v>
      </c>
      <c r="CT172" s="35" t="str">
        <f>_xlfn.XLOOKUP($A172,'[3]Form &amp; Form Handler Details'!$Y:$Y,'[3]Form &amp; Form Handler Details'!EQ:EQ,"")</f>
        <v>This field is required</v>
      </c>
      <c r="CU172" s="35">
        <f>_xlfn.XLOOKUP($A172,'[3]Form &amp; Form Handler Details'!$Y:$Y,'[3]Form &amp; Form Handler Details'!ER:ER,"")</f>
        <v>0</v>
      </c>
      <c r="CV172" s="35">
        <f>_xlfn.XLOOKUP($A172,'[3]Form &amp; Form Handler Details'!$Y:$Y,'[3]Form &amp; Form Handler Details'!ES:ES,"")</f>
        <v>0</v>
      </c>
      <c r="CW172" s="35">
        <f>_xlfn.XLOOKUP($A172,'[3]Form &amp; Form Handler Details'!$Y:$Y,'[3]Form &amp; Form Handler Details'!ET:ET,"")</f>
        <v>0</v>
      </c>
      <c r="CX172" s="35">
        <f>_xlfn.XLOOKUP($A172,'[3]Form &amp; Form Handler Details'!$Y:$Y,'[3]Form &amp; Form Handler Details'!EU:EU,"")</f>
        <v>0</v>
      </c>
      <c r="CY172" s="35">
        <f>_xlfn.XLOOKUP($A172,'[3]Form &amp; Form Handler Details'!$Y:$Y,'[3]Form &amp; Form Handler Details'!EV:EV,"")</f>
        <v>0</v>
      </c>
      <c r="CZ172" s="35">
        <f>_xlfn.XLOOKUP($A172,'[3]Form &amp; Form Handler Details'!$Y:$Y,'[3]Form &amp; Form Handler Details'!EW:EW,"")</f>
        <v>0</v>
      </c>
      <c r="DA172" s="35">
        <f>_xlfn.XLOOKUP($A172,'[3]Form &amp; Form Handler Details'!$Y:$Y,'[3]Form &amp; Form Handler Details'!EX:EX,"")</f>
        <v>0</v>
      </c>
      <c r="DB172" s="35">
        <f>_xlfn.XLOOKUP($A172,'[3]Form &amp; Form Handler Details'!$Y:$Y,'[3]Form &amp; Form Handler Details'!EY:EY,"")</f>
        <v>0</v>
      </c>
      <c r="DC172" s="35">
        <f>_xlfn.XLOOKUP($A172,'[3]Form &amp; Form Handler Details'!$Y:$Y,'[3]Form &amp; Form Handler Details'!EZ:EZ,"")</f>
        <v>0</v>
      </c>
      <c r="DD172" s="35">
        <f>_xlfn.XLOOKUP($A172,'[3]Form &amp; Form Handler Details'!$Y:$Y,'[3]Form &amp; Form Handler Details'!FA:FA,"")</f>
        <v>0</v>
      </c>
      <c r="DE172" s="35">
        <f>_xlfn.XLOOKUP($A172,'[3]Form &amp; Form Handler Details'!$Y:$Y,'[3]Form &amp; Form Handler Details'!FB:FB,"")</f>
        <v>0</v>
      </c>
      <c r="DF172" s="35">
        <f>_xlfn.XLOOKUP($A172,'[3]Form &amp; Form Handler Details'!$Y:$Y,'[3]Form &amp; Form Handler Details'!FC:FC,"")</f>
        <v>0</v>
      </c>
      <c r="DG172" s="35">
        <f>_xlfn.XLOOKUP($A172,'[3]Form &amp; Form Handler Details'!$Y:$Y,'[3]Form &amp; Form Handler Details'!FD:FD,"")</f>
        <v>0</v>
      </c>
      <c r="DH172" s="35">
        <f>_xlfn.XLOOKUP($A172,'[3]Form &amp; Form Handler Details'!$Y:$Y,'[3]Form &amp; Form Handler Details'!FE:FE,"")</f>
        <v>0</v>
      </c>
      <c r="DI172" s="35">
        <f>_xlfn.XLOOKUP($A172,'[3]Form &amp; Form Handler Details'!$Y:$Y,'[3]Form &amp; Form Handler Details'!FF:FF,"")</f>
        <v>0</v>
      </c>
      <c r="DJ172" s="35">
        <f>_xlfn.XLOOKUP($A172,'[3]Form &amp; Form Handler Details'!$Y:$Y,'[3]Form &amp; Form Handler Details'!FG:FG,"")</f>
        <v>0</v>
      </c>
      <c r="DK172" s="35">
        <f>_xlfn.XLOOKUP($A172,'[3]Form &amp; Form Handler Details'!$Y:$Y,'[3]Form &amp; Form Handler Details'!FH:FH,"")</f>
        <v>0</v>
      </c>
      <c r="DL172" s="35">
        <f>_xlfn.XLOOKUP($A172,'[3]Form &amp; Form Handler Details'!$Y:$Y,'[3]Form &amp; Form Handler Details'!FI:FI,"")</f>
        <v>0</v>
      </c>
      <c r="DM172" s="35">
        <f>_xlfn.XLOOKUP($A172,'[3]Form &amp; Form Handler Details'!$Y:$Y,'[3]Form &amp; Form Handler Details'!FJ:FJ,"")</f>
        <v>0</v>
      </c>
      <c r="DN172" s="35">
        <f>_xlfn.XLOOKUP($A172,'[3]Form &amp; Form Handler Details'!$Y:$Y,'[3]Form &amp; Form Handler Details'!FK:FK,"")</f>
        <v>0</v>
      </c>
      <c r="DO172" s="35">
        <f>_xlfn.XLOOKUP($A172,'[3]Form &amp; Form Handler Details'!$Y:$Y,'[3]Form &amp; Form Handler Details'!FL:FL,"")</f>
        <v>0</v>
      </c>
      <c r="DP172" s="35">
        <f>_xlfn.XLOOKUP($A172,'[3]Form &amp; Form Handler Details'!$Y:$Y,'[3]Form &amp; Form Handler Details'!FM:FM,"")</f>
        <v>0</v>
      </c>
      <c r="DQ172" s="35">
        <f>_xlfn.XLOOKUP($A172,'[3]Form &amp; Form Handler Details'!$Y:$Y,'[3]Form &amp; Form Handler Details'!FN:FN,"")</f>
        <v>0</v>
      </c>
      <c r="DR172" s="35">
        <f>_xlfn.XLOOKUP($A172,'[3]Form &amp; Form Handler Details'!$Y:$Y,'[3]Form &amp; Form Handler Details'!FO:FO,"")</f>
        <v>0</v>
      </c>
      <c r="DS172" s="35">
        <f>_xlfn.XLOOKUP($A172,'[3]Form &amp; Form Handler Details'!$Y:$Y,'[3]Form &amp; Form Handler Details'!FP:FP,"")</f>
        <v>0</v>
      </c>
      <c r="DT172" s="35">
        <f>_xlfn.XLOOKUP($A172,'[3]Form &amp; Form Handler Details'!$Y:$Y,'[3]Form &amp; Form Handler Details'!FQ:FQ,"")</f>
        <v>0</v>
      </c>
      <c r="DU172" s="35">
        <f>_xlfn.XLOOKUP($A172,'[3]Form &amp; Form Handler Details'!$Y:$Y,'[3]Form &amp; Form Handler Details'!FR:FR,"")</f>
        <v>0</v>
      </c>
      <c r="DV172" s="35">
        <f>_xlfn.XLOOKUP($A172,'[3]Form &amp; Form Handler Details'!$Y:$Y,'[3]Form &amp; Form Handler Details'!FS:FS,"")</f>
        <v>0</v>
      </c>
      <c r="DW172" s="35">
        <f>_xlfn.XLOOKUP($A172,'[3]Form &amp; Form Handler Details'!$Y:$Y,'[3]Form &amp; Form Handler Details'!FT:FT,"")</f>
        <v>0</v>
      </c>
      <c r="DX172" s="35">
        <f>_xlfn.XLOOKUP($A172,'[3]Form &amp; Form Handler Details'!$Y:$Y,'[3]Form &amp; Form Handler Details'!FU:FU,"")</f>
        <v>0</v>
      </c>
      <c r="DY172" s="35">
        <f>_xlfn.XLOOKUP($A172,'[3]Form &amp; Form Handler Details'!$Y:$Y,'[3]Form &amp; Form Handler Details'!FV:FV,"")</f>
        <v>0</v>
      </c>
      <c r="DZ172" s="35">
        <f>_xlfn.XLOOKUP($A172,'[3]Form &amp; Form Handler Details'!$Y:$Y,'[3]Form &amp; Form Handler Details'!FW:FW,"")</f>
        <v>0</v>
      </c>
      <c r="EA172" s="35">
        <f>_xlfn.XLOOKUP($A172,'[3]Form &amp; Form Handler Details'!$Y:$Y,'[3]Form &amp; Form Handler Details'!FX:FX,"")</f>
        <v>0</v>
      </c>
      <c r="EB172" s="35">
        <f>_xlfn.XLOOKUP($A172,'[3]Form &amp; Form Handler Details'!$Y:$Y,'[3]Form &amp; Form Handler Details'!FY:FY,"")</f>
        <v>0</v>
      </c>
      <c r="EC172" s="35">
        <f>_xlfn.XLOOKUP($A172,'[3]Form &amp; Form Handler Details'!$Y:$Y,'[3]Form &amp; Form Handler Details'!FZ:FZ,"")</f>
        <v>0</v>
      </c>
      <c r="ED172" s="35">
        <f>_xlfn.XLOOKUP($A172,'[3]Form &amp; Form Handler Details'!$Y:$Y,'[3]Form &amp; Form Handler Details'!GA:GA,"")</f>
        <v>0</v>
      </c>
      <c r="EE172" s="35">
        <f>_xlfn.XLOOKUP($A172,'[3]Form &amp; Form Handler Details'!$Y:$Y,'[3]Form &amp; Form Handler Details'!GB:GB,"")</f>
        <v>0</v>
      </c>
      <c r="EF172" s="35">
        <f>_xlfn.XLOOKUP($A172,'[3]Form &amp; Form Handler Details'!$Y:$Y,'[3]Form &amp; Form Handler Details'!GC:GC,"")</f>
        <v>0</v>
      </c>
      <c r="EG172" s="35">
        <f>_xlfn.XLOOKUP($A172,'[3]Form &amp; Form Handler Details'!$Y:$Y,'[3]Form &amp; Form Handler Details'!GD:GD,"")</f>
        <v>0</v>
      </c>
      <c r="EH172" s="35">
        <f>_xlfn.XLOOKUP($A172,'[3]Form &amp; Form Handler Details'!$Y:$Y,'[3]Form &amp; Form Handler Details'!GE:GE,"")</f>
        <v>0</v>
      </c>
      <c r="EI172" s="35">
        <f>_xlfn.XLOOKUP($A172,'[3]Form &amp; Form Handler Details'!$Y:$Y,'[3]Form &amp; Form Handler Details'!GF:GF,"")</f>
        <v>0</v>
      </c>
      <c r="EJ172" s="35">
        <f>_xlfn.XLOOKUP($A172,'[3]Form &amp; Form Handler Details'!$Y:$Y,'[3]Form &amp; Form Handler Details'!GG:GG,"")</f>
        <v>0</v>
      </c>
      <c r="EK172" s="35">
        <f>_xlfn.XLOOKUP($A172,'[3]Form &amp; Form Handler Details'!$Y:$Y,'[3]Form &amp; Form Handler Details'!GH:GH,"")</f>
        <v>0</v>
      </c>
      <c r="EL172" s="35">
        <f>_xlfn.XLOOKUP($A172,'[3]Form &amp; Form Handler Details'!$Y:$Y,'[3]Form &amp; Form Handler Details'!GI:GI,"")</f>
        <v>0</v>
      </c>
      <c r="EM172" s="35">
        <f>_xlfn.XLOOKUP($A172,'[3]Form &amp; Form Handler Details'!$Y:$Y,'[3]Form &amp; Form Handler Details'!GJ:GJ,"")</f>
        <v>0</v>
      </c>
      <c r="EN172" s="35">
        <f>_xlfn.XLOOKUP($A172,'[3]Form &amp; Form Handler Details'!$Y:$Y,'[3]Form &amp; Form Handler Details'!GK:GK,"")</f>
        <v>0</v>
      </c>
      <c r="EO172" s="35">
        <f>_xlfn.XLOOKUP($A172,'[3]Form &amp; Form Handler Details'!$Y:$Y,'[3]Form &amp; Form Handler Details'!GL:GL,"")</f>
        <v>0</v>
      </c>
      <c r="EP172" s="35">
        <f>_xlfn.XLOOKUP($A172,'[3]Form &amp; Form Handler Details'!$Y:$Y,'[3]Form &amp; Form Handler Details'!GM:GM,"")</f>
        <v>0</v>
      </c>
      <c r="EQ172" s="35">
        <f>_xlfn.XLOOKUP($A172,'[3]Form &amp; Form Handler Details'!$Y:$Y,'[3]Form &amp; Form Handler Details'!GN:GN,"")</f>
        <v>0</v>
      </c>
      <c r="ER172" s="35">
        <f>_xlfn.XLOOKUP($A172,'[3]Form &amp; Form Handler Details'!$Y:$Y,'[3]Form &amp; Form Handler Details'!GO:GO,"")</f>
        <v>0</v>
      </c>
      <c r="ES172" s="35">
        <f>_xlfn.XLOOKUP($A172,'[3]Form &amp; Form Handler Details'!$Y:$Y,'[3]Form &amp; Form Handler Details'!GP:GP,"")</f>
        <v>0</v>
      </c>
      <c r="ET172" s="35">
        <f>_xlfn.XLOOKUP($A172,'[3]Form &amp; Form Handler Details'!$Y:$Y,'[3]Form &amp; Form Handler Details'!GQ:GQ,"")</f>
        <v>0</v>
      </c>
      <c r="EU172" s="35">
        <f>_xlfn.XLOOKUP($A172,'[3]Form &amp; Form Handler Details'!$Y:$Y,'[3]Form &amp; Form Handler Details'!GR:GR,"")</f>
        <v>0</v>
      </c>
      <c r="EV172" s="35">
        <f>_xlfn.XLOOKUP($A172,'[3]Form &amp; Form Handler Details'!$Y:$Y,'[3]Form &amp; Form Handler Details'!GS:GS,"")</f>
        <v>0</v>
      </c>
      <c r="EW172" s="35">
        <f>_xlfn.XLOOKUP($A172,'[3]Form &amp; Form Handler Details'!$Y:$Y,'[3]Form &amp; Form Handler Details'!GT:GT,"")</f>
        <v>0</v>
      </c>
      <c r="EX172" s="35">
        <f>_xlfn.XLOOKUP($A172,'[3]Form &amp; Form Handler Details'!$Y:$Y,'[3]Form &amp; Form Handler Details'!GU:GU,"")</f>
        <v>0</v>
      </c>
      <c r="EY172" s="35">
        <f>_xlfn.XLOOKUP($A172,'[3]Form &amp; Form Handler Details'!$Y:$Y,'[3]Form &amp; Form Handler Details'!GV:GV,"")</f>
        <v>0</v>
      </c>
      <c r="EZ172" s="35">
        <f>_xlfn.XLOOKUP($A172,'[3]Form &amp; Form Handler Details'!$Y:$Y,'[3]Form &amp; Form Handler Details'!GW:GW,"")</f>
        <v>0</v>
      </c>
      <c r="FA172" s="35">
        <f>_xlfn.XLOOKUP($A172,'[3]Form &amp; Form Handler Details'!$Y:$Y,'[3]Form &amp; Form Handler Details'!GX:GX,"")</f>
        <v>0</v>
      </c>
      <c r="FB172" s="35">
        <f>_xlfn.XLOOKUP($A172,'[3]Form &amp; Form Handler Details'!$Y:$Y,'[3]Form &amp; Form Handler Details'!GY:GY,"")</f>
        <v>0</v>
      </c>
      <c r="FC172" s="35">
        <f>_xlfn.XLOOKUP($A172,'[3]Form &amp; Form Handler Details'!$Y:$Y,'[3]Form &amp; Form Handler Details'!GZ:GZ,"")</f>
        <v>0</v>
      </c>
      <c r="FD172" s="35">
        <f>_xlfn.XLOOKUP($A172,'[3]Form &amp; Form Handler Details'!$Y:$Y,'[3]Form &amp; Form Handler Details'!HA:HA,"")</f>
        <v>0</v>
      </c>
      <c r="FE172" s="35">
        <f>_xlfn.XLOOKUP($A172,'[3]Form &amp; Form Handler Details'!$Y:$Y,'[3]Form &amp; Form Handler Details'!HB:HB,"")</f>
        <v>0</v>
      </c>
      <c r="FF172" s="35">
        <f>_xlfn.XLOOKUP($A172,'[3]Form &amp; Form Handler Details'!$Y:$Y,'[3]Form &amp; Form Handler Details'!HC:HC,"")</f>
        <v>0</v>
      </c>
      <c r="FG172" s="35">
        <f>_xlfn.XLOOKUP($A172,'[3]Form &amp; Form Handler Details'!$Y:$Y,'[3]Form &amp; Form Handler Details'!HD:HD,"")</f>
        <v>0</v>
      </c>
      <c r="FH172" s="35">
        <f>_xlfn.XLOOKUP($A172,'[3]Form &amp; Form Handler Details'!$Y:$Y,'[3]Form &amp; Form Handler Details'!HE:HE,"")</f>
        <v>0</v>
      </c>
      <c r="FI172" s="35">
        <f>_xlfn.XLOOKUP($A172,'[3]Form &amp; Form Handler Details'!$Y:$Y,'[3]Form &amp; Form Handler Details'!HF:HF,"")</f>
        <v>0</v>
      </c>
      <c r="FJ172" s="35">
        <f>_xlfn.XLOOKUP($A172,'[3]Form &amp; Form Handler Details'!$Y:$Y,'[3]Form &amp; Form Handler Details'!HG:HG,"")</f>
        <v>0</v>
      </c>
      <c r="FK172" s="35">
        <f>_xlfn.XLOOKUP($A172,'[3]Form &amp; Form Handler Details'!$Y:$Y,'[3]Form &amp; Form Handler Details'!HH:HH,"")</f>
        <v>0</v>
      </c>
      <c r="FL172" s="35">
        <f>_xlfn.XLOOKUP($A172,'[3]Form &amp; Form Handler Details'!$Y:$Y,'[3]Form &amp; Form Handler Details'!HI:HI,"")</f>
        <v>0</v>
      </c>
      <c r="FM172" s="35">
        <f>_xlfn.XLOOKUP($A172,'[3]Form &amp; Form Handler Details'!$Y:$Y,'[3]Form &amp; Form Handler Details'!HJ:HJ,"")</f>
        <v>0</v>
      </c>
      <c r="FN172" s="35">
        <f>_xlfn.XLOOKUP($A172,'[3]Form &amp; Form Handler Details'!$Y:$Y,'[3]Form &amp; Form Handler Details'!HK:HK,"")</f>
        <v>0</v>
      </c>
      <c r="FO172" s="35">
        <f>_xlfn.XLOOKUP($A172,'[3]Form &amp; Form Handler Details'!$Y:$Y,'[3]Form &amp; Form Handler Details'!HL:HL,"")</f>
        <v>0</v>
      </c>
      <c r="FP172" s="35">
        <f>_xlfn.XLOOKUP($A172,'[3]Form &amp; Form Handler Details'!$Y:$Y,'[3]Form &amp; Form Handler Details'!HM:HM,"")</f>
        <v>0</v>
      </c>
      <c r="FQ172" s="35">
        <f>_xlfn.XLOOKUP($A172,'[3]Form &amp; Form Handler Details'!$Y:$Y,'[3]Form &amp; Form Handler Details'!HN:HN,"")</f>
        <v>0</v>
      </c>
      <c r="FR172" s="35">
        <f>_xlfn.XLOOKUP($A172,'[3]Form &amp; Form Handler Details'!$Y:$Y,'[3]Form &amp; Form Handler Details'!HO:HO,"")</f>
        <v>0</v>
      </c>
      <c r="FS172" s="35">
        <f>_xlfn.XLOOKUP($A172,'[3]Form &amp; Form Handler Details'!$Y:$Y,'[3]Form &amp; Form Handler Details'!HP:HP,"")</f>
        <v>0</v>
      </c>
      <c r="FT172" s="35">
        <f>_xlfn.XLOOKUP($A172,'[3]Form &amp; Form Handler Details'!$Y:$Y,'[3]Form &amp; Form Handler Details'!HQ:HQ,"")</f>
        <v>0</v>
      </c>
      <c r="FU172" s="35">
        <f>_xlfn.XLOOKUP($A172,'[3]Form &amp; Form Handler Details'!$Y:$Y,'[3]Form &amp; Form Handler Details'!HR:HR,"")</f>
        <v>0</v>
      </c>
      <c r="FV172" s="35">
        <f>_xlfn.XLOOKUP($A172,'[3]Form &amp; Form Handler Details'!$Y:$Y,'[3]Form &amp; Form Handler Details'!HS:HS,"")</f>
        <v>0</v>
      </c>
      <c r="FW172" s="35">
        <f>_xlfn.XLOOKUP($A172,'[3]Form &amp; Form Handler Details'!$Y:$Y,'[3]Form &amp; Form Handler Details'!HT:HT,"")</f>
        <v>0</v>
      </c>
      <c r="FX172" s="35">
        <f>_xlfn.XLOOKUP($A172,'[3]Form &amp; Form Handler Details'!$Y:$Y,'[3]Form &amp; Form Handler Details'!HU:HU,"")</f>
        <v>0</v>
      </c>
      <c r="FY172" s="35">
        <f>_xlfn.XLOOKUP($A172,'[3]Form &amp; Form Handler Details'!$Y:$Y,'[3]Form &amp; Form Handler Details'!HV:HV,"")</f>
        <v>0</v>
      </c>
      <c r="FZ172" s="35">
        <f>_xlfn.XLOOKUP($A172,'[3]Form &amp; Form Handler Details'!$Y:$Y,'[3]Form &amp; Form Handler Details'!HW:HW,"")</f>
        <v>0</v>
      </c>
      <c r="GA172" s="35">
        <f>_xlfn.XLOOKUP($A172,'[3]Form &amp; Form Handler Details'!$Y:$Y,'[3]Form &amp; Form Handler Details'!HX:HX,"")</f>
        <v>0</v>
      </c>
      <c r="GB172" s="35">
        <f>_xlfn.XLOOKUP($A172,'[3]Form &amp; Form Handler Details'!$Y:$Y,'[3]Form &amp; Form Handler Details'!HY:HY,"")</f>
        <v>0</v>
      </c>
      <c r="GC172" s="35">
        <f>_xlfn.XLOOKUP($A172,'[3]Form &amp; Form Handler Details'!$Y:$Y,'[3]Form &amp; Form Handler Details'!HZ:HZ,"")</f>
        <v>0</v>
      </c>
      <c r="GD172" s="35">
        <f>_xlfn.XLOOKUP($A172,'[3]Form &amp; Form Handler Details'!$Y:$Y,'[3]Form &amp; Form Handler Details'!IA:IA,"")</f>
        <v>0</v>
      </c>
      <c r="GE172" s="35">
        <f>_xlfn.XLOOKUP($A172,'[3]Form &amp; Form Handler Details'!$Y:$Y,'[3]Form &amp; Form Handler Details'!IB:IB,"")</f>
        <v>0</v>
      </c>
      <c r="GF172" s="35">
        <f>_xlfn.XLOOKUP($A172,'[3]Form &amp; Form Handler Details'!$Y:$Y,'[3]Form &amp; Form Handler Details'!IC:IC,"")</f>
        <v>0</v>
      </c>
      <c r="GG172" s="35">
        <f>_xlfn.XLOOKUP($A172,'[3]Form &amp; Form Handler Details'!$Y:$Y,'[3]Form &amp; Form Handler Details'!ID:ID,"")</f>
        <v>0</v>
      </c>
      <c r="GH172" s="35">
        <f>_xlfn.XLOOKUP($A172,'[3]Form &amp; Form Handler Details'!$Y:$Y,'[3]Form &amp; Form Handler Details'!IE:IE,"")</f>
        <v>0</v>
      </c>
      <c r="GI172" s="35">
        <f>_xlfn.XLOOKUP($A172,'[3]Form &amp; Form Handler Details'!$Y:$Y,'[3]Form &amp; Form Handler Details'!IF:IF,"")</f>
        <v>0</v>
      </c>
      <c r="GJ172" s="35">
        <f>_xlfn.XLOOKUP($A172,'[3]Form &amp; Form Handler Details'!$Y:$Y,'[3]Form &amp; Form Handler Details'!IG:IG,"")</f>
        <v>0</v>
      </c>
      <c r="GK172" s="35">
        <f>_xlfn.XLOOKUP($A172,'[3]Form &amp; Form Handler Details'!$Y:$Y,'[3]Form &amp; Form Handler Details'!IH:IH,"")</f>
        <v>0</v>
      </c>
      <c r="GL172" s="35">
        <f>_xlfn.XLOOKUP($A172,'[3]Form &amp; Form Handler Details'!$Y:$Y,'[3]Form &amp; Form Handler Details'!II:II,"")</f>
        <v>0</v>
      </c>
      <c r="GM172" s="35">
        <f>_xlfn.XLOOKUP($A172,'[3]Form &amp; Form Handler Details'!$Y:$Y,'[3]Form &amp; Form Handler Details'!IJ:IJ,"")</f>
        <v>0</v>
      </c>
      <c r="GN172" s="35">
        <f>_xlfn.XLOOKUP($A172,'[3]Form &amp; Form Handler Details'!$Y:$Y,'[3]Form &amp; Form Handler Details'!IK:IK,"")</f>
        <v>0</v>
      </c>
      <c r="GO172" s="35">
        <f>_xlfn.XLOOKUP($A172,'[3]Form &amp; Form Handler Details'!$Y:$Y,'[3]Form &amp; Form Handler Details'!IL:IL,"")</f>
        <v>0</v>
      </c>
      <c r="GP172" s="35">
        <f>_xlfn.XLOOKUP($A172,'[3]Form &amp; Form Handler Details'!$Y:$Y,'[3]Form &amp; Form Handler Details'!IM:IM,"")</f>
        <v>0</v>
      </c>
      <c r="GQ172" s="35">
        <f>_xlfn.XLOOKUP($A172,'[3]Form &amp; Form Handler Details'!$Y:$Y,'[3]Form &amp; Form Handler Details'!IN:IN,"")</f>
        <v>0</v>
      </c>
      <c r="GR172" s="35">
        <f>_xlfn.XLOOKUP($A172,'[3]Form &amp; Form Handler Details'!$Y:$Y,'[3]Form &amp; Form Handler Details'!IO:IO,"")</f>
        <v>0</v>
      </c>
      <c r="GS172" s="35">
        <f>_xlfn.XLOOKUP($A172,'[3]Form &amp; Form Handler Details'!$Y:$Y,'[3]Form &amp; Form Handler Details'!IP:IP,"")</f>
        <v>0</v>
      </c>
      <c r="GT172" s="35">
        <f>_xlfn.XLOOKUP($A172,'[3]Form &amp; Form Handler Details'!$Y:$Y,'[3]Form &amp; Form Handler Details'!IQ:IQ,"")</f>
        <v>0</v>
      </c>
      <c r="GU172" s="35">
        <f>_xlfn.XLOOKUP($A172,'[3]Form &amp; Form Handler Details'!$Y:$Y,'[3]Form &amp; Form Handler Details'!IR:IR,"")</f>
        <v>0</v>
      </c>
      <c r="GV172" s="35">
        <f>_xlfn.XLOOKUP($A172,'[3]Form &amp; Form Handler Details'!$Y:$Y,'[3]Form &amp; Form Handler Details'!IS:IS,"")</f>
        <v>0</v>
      </c>
      <c r="GW172" s="35">
        <f>_xlfn.XLOOKUP($A172,'[3]Form &amp; Form Handler Details'!$Y:$Y,'[3]Form &amp; Form Handler Details'!IT:IT,"")</f>
        <v>0</v>
      </c>
      <c r="GX172" s="35">
        <f>_xlfn.XLOOKUP($A172,'[3]Form &amp; Form Handler Details'!$Y:$Y,'[3]Form &amp; Form Handler Details'!IU:IU,"")</f>
        <v>0</v>
      </c>
      <c r="GY172" s="35">
        <f>_xlfn.XLOOKUP($A172,'[3]Form &amp; Form Handler Details'!$Y:$Y,'[3]Form &amp; Form Handler Details'!IV:IV,"")</f>
        <v>0</v>
      </c>
      <c r="GZ172" s="35">
        <f>_xlfn.XLOOKUP($A172,'[3]Form &amp; Form Handler Details'!$Y:$Y,'[3]Form &amp; Form Handler Details'!IW:IW,"")</f>
        <v>0</v>
      </c>
      <c r="HA172" s="35">
        <f>_xlfn.XLOOKUP($A172,'[3]Form &amp; Form Handler Details'!$Y:$Y,'[3]Form &amp; Form Handler Details'!IX:IX,"")</f>
        <v>0</v>
      </c>
      <c r="HB172" s="35">
        <f>_xlfn.XLOOKUP($A172,'[3]Form &amp; Form Handler Details'!$Y:$Y,'[3]Form &amp; Form Handler Details'!IY:IY,"")</f>
        <v>0</v>
      </c>
      <c r="HC172" s="35">
        <f>_xlfn.XLOOKUP($A172,'[3]Form &amp; Form Handler Details'!$Y:$Y,'[3]Form &amp; Form Handler Details'!IZ:IZ,"")</f>
        <v>0</v>
      </c>
      <c r="HD172" s="35">
        <f>_xlfn.XLOOKUP($A172,'[3]Form &amp; Form Handler Details'!$Y:$Y,'[3]Form &amp; Form Handler Details'!JA:JA,"")</f>
        <v>0</v>
      </c>
      <c r="HE172" s="35">
        <f>_xlfn.XLOOKUP($A172,'[3]Form &amp; Form Handler Details'!$Y:$Y,'[3]Form &amp; Form Handler Details'!JB:JB,"")</f>
        <v>0</v>
      </c>
      <c r="HF172" s="35">
        <f>_xlfn.XLOOKUP($A172,'[3]Form &amp; Form Handler Details'!$Y:$Y,'[3]Form &amp; Form Handler Details'!JC:JC,"")</f>
        <v>0</v>
      </c>
      <c r="HG172" s="35">
        <f>_xlfn.XLOOKUP($A172,'[3]Form &amp; Form Handler Details'!$Y:$Y,'[3]Form &amp; Form Handler Details'!JD:JD,"")</f>
        <v>0</v>
      </c>
      <c r="HH172" s="35">
        <f>_xlfn.XLOOKUP($A172,'[3]Form &amp; Form Handler Details'!$Y:$Y,'[3]Form &amp; Form Handler Details'!JE:JE,"")</f>
        <v>0</v>
      </c>
      <c r="HI172" s="35">
        <f>_xlfn.XLOOKUP($A172,'[3]Form &amp; Form Handler Details'!$Y:$Y,'[3]Form &amp; Form Handler Details'!JF:JF,"")</f>
        <v>0</v>
      </c>
      <c r="HJ172" s="35">
        <f>_xlfn.XLOOKUP($A172,'[3]Form &amp; Form Handler Details'!$Y:$Y,'[3]Form &amp; Form Handler Details'!JG:JG,"")</f>
        <v>0</v>
      </c>
      <c r="HK172" s="35">
        <f>_xlfn.XLOOKUP($A172,'[3]Form &amp; Form Handler Details'!$Y:$Y,'[3]Form &amp; Form Handler Details'!JH:JH,"")</f>
        <v>0</v>
      </c>
      <c r="HL172" s="35">
        <f>_xlfn.XLOOKUP($A172,'[3]Form &amp; Form Handler Details'!$Y:$Y,'[3]Form &amp; Form Handler Details'!JI:JI,"")</f>
        <v>0</v>
      </c>
      <c r="HM172" s="35">
        <f>_xlfn.XLOOKUP($A172,'[3]Form &amp; Form Handler Details'!$Y:$Y,'[3]Form &amp; Form Handler Details'!JJ:JJ,"")</f>
        <v>0</v>
      </c>
      <c r="HN172" s="35">
        <f>_xlfn.XLOOKUP($A172,'[3]Form &amp; Form Handler Details'!$Y:$Y,'[3]Form &amp; Form Handler Details'!JK:JK,"")</f>
        <v>0</v>
      </c>
      <c r="HO172" s="35">
        <f>_xlfn.XLOOKUP($A172,'[3]Form &amp; Form Handler Details'!$Y:$Y,'[3]Form &amp; Form Handler Details'!JL:JL,"")</f>
        <v>0</v>
      </c>
      <c r="HP172" s="35">
        <f>_xlfn.XLOOKUP($A172,'[3]Form &amp; Form Handler Details'!$Y:$Y,'[3]Form &amp; Form Handler Details'!JM:JM,"")</f>
        <v>0</v>
      </c>
      <c r="HQ172" s="35">
        <f>_xlfn.XLOOKUP($A172,'[3]Form &amp; Form Handler Details'!$Y:$Y,'[3]Form &amp; Form Handler Details'!JN:JN,"")</f>
        <v>0</v>
      </c>
      <c r="HR172" s="35">
        <f>_xlfn.XLOOKUP($A172,'[3]Form &amp; Form Handler Details'!$Y:$Y,'[3]Form &amp; Form Handler Details'!JO:JO,"")</f>
        <v>0</v>
      </c>
      <c r="HS172" s="35">
        <f>_xlfn.XLOOKUP($A172,'[3]Form &amp; Form Handler Details'!$Y:$Y,'[3]Form &amp; Form Handler Details'!JP:JP,"")</f>
        <v>0</v>
      </c>
      <c r="HT172" s="35">
        <f>_xlfn.XLOOKUP($A172,'[3]Form &amp; Form Handler Details'!$Y:$Y,'[3]Form &amp; Form Handler Details'!JQ:JQ,"")</f>
        <v>0</v>
      </c>
      <c r="HU172" s="35">
        <f>_xlfn.XLOOKUP($A172,'[3]Form &amp; Form Handler Details'!$Y:$Y,'[3]Form &amp; Form Handler Details'!JR:JR,"")</f>
        <v>0</v>
      </c>
      <c r="HV172" s="35">
        <f>_xlfn.XLOOKUP($A172,'[3]Form &amp; Form Handler Details'!$Y:$Y,'[3]Form &amp; Form Handler Details'!JS:JS,"")</f>
        <v>0</v>
      </c>
      <c r="HW172" s="35">
        <f>_xlfn.XLOOKUP($A172,'[3]Form &amp; Form Handler Details'!$Y:$Y,'[3]Form &amp; Form Handler Details'!JT:JT,"")</f>
        <v>0</v>
      </c>
    </row>
    <row r="173" spans="1:231" ht="165" customHeight="1">
      <c r="A173" s="32" t="s">
        <v>123</v>
      </c>
      <c r="B173" s="32" t="str">
        <f>_xlfn.XLOOKUP(Table46[[#This Row],[UFID]],ATC!C:C,ATC!A:A,"")</f>
        <v>08</v>
      </c>
      <c r="C173" s="31" t="str">
        <f>_xlfn.XLOOKUP(Table46[[#This Row],[UFID]],ATC!C:C,ATC!E:E,"")</f>
        <v>Build Queue</v>
      </c>
      <c r="D173" s="31">
        <f>_xlfn.XLOOKUP(Table46[[#This Row],[UFID]],ATC!C:C,ATC!J:J,"")</f>
        <v>0</v>
      </c>
      <c r="E173" s="31">
        <v>0</v>
      </c>
      <c r="F173" s="34" t="str">
        <f>_xlfn.XLOOKUP(Table46[[#This Row],[UFID]],'[3]Form &amp; Form Handler Details'!$Y:$Y,'[3]Form &amp; Form Handler Details'!$F:$F,"")</f>
        <v>https://www.paypal.com/ie/webapps/mpp/enterprise/campaigns/think-forward</v>
      </c>
      <c r="G173" s="34">
        <f>_xlfn.XLOOKUP(Table46[[#This Row],[UFID]],'[3]Form &amp; Form Handler Details'!$Y:$Y,'[3]Form &amp; Form Handler Details'!$I:$I,"")</f>
        <v>0</v>
      </c>
      <c r="H173" s="34" t="str">
        <f>_xlfn.XLOOKUP(Table46[[#This Row],[UFID]],'[3]Form &amp; Form Handler Details'!$Y:$Y,'[3]Form &amp; Form Handler Details'!$E:$E,"")</f>
        <v>https://pypd.paypal-mktg.com/l/925803/2022-06-01/2m36l</v>
      </c>
      <c r="I173" s="34" t="str">
        <f>_xlfn.XLOOKUP(Table46[[#This Row],[UFID]],'[3]Form &amp; Form Handler Details'!$Y:$Y,'[3]Form &amp; Form Handler Details'!$U:$U,"")</f>
        <v>EMEA-IE-FRH-23-ABM-Think-Forward-Commerce-Report-LP-2-Live</v>
      </c>
      <c r="J173" s="34" t="str">
        <f>_xlfn.XLOOKUP(Table46[[#This Row],[UFID]],'[3]Form &amp; Form Handler Details'!$Y:$Y,'[3]Form &amp; Form Handler Details'!$V:$V,"")</f>
        <v>https://pypd.paypal-mktg.com/l/925803/2023-05-10/2s5sv</v>
      </c>
      <c r="K173" s="34" t="str">
        <f t="shared" si="5"/>
        <v>2023-05-10/2s5sv</v>
      </c>
      <c r="L173" s="34" t="str">
        <f>_xlfn.XLOOKUP(Table46[[#This Row],[UFID]],'[3]Form &amp; Form Handler Details'!$Y:$Y,'[3]Form &amp; Form Handler Details'!$D:$D,"")</f>
        <v>EMEA-IE-FRM-22-ABM-Think-Forward-Commerce-Report-LP-2</v>
      </c>
      <c r="M173" s="35" t="str">
        <f>_xlfn.XLOOKUP($A173,'[3]Form &amp; Form Handler Details'!$Y:$Y,'[3]Form &amp; Form Handler Details'!BJ:BJ,"")</f>
        <v>First Name</v>
      </c>
      <c r="N173" s="35" t="str">
        <f>_xlfn.XLOOKUP($A173,'[3]Form &amp; Form Handler Details'!$Y:$Y,'[3]Form &amp; Form Handler Details'!BK:BK,"")</f>
        <v>firstname</v>
      </c>
      <c r="O173" s="35" t="str">
        <f>_xlfn.XLOOKUP($A173,'[3]Form &amp; Form Handler Details'!$Y:$Y,'[3]Form &amp; Form Handler Details'!BL:BL,"")</f>
        <v>text</v>
      </c>
      <c r="P173" s="35" t="str">
        <f>_xlfn.XLOOKUP($A173,'[3]Form &amp; Form Handler Details'!$Y:$Y,'[3]Form &amp; Form Handler Details'!BM:BM,"")</f>
        <v>This field is required.</v>
      </c>
      <c r="Q173" s="35" t="str">
        <f>_xlfn.XLOOKUP($A173,'[3]Form &amp; Form Handler Details'!$Y:$Y,'[3]Form &amp; Form Handler Details'!BN:BN,"")</f>
        <v>Last Name</v>
      </c>
      <c r="R173" s="35" t="str">
        <f>_xlfn.XLOOKUP($A173,'[3]Form &amp; Form Handler Details'!$Y:$Y,'[3]Form &amp; Form Handler Details'!BO:BO,"")</f>
        <v>lastname</v>
      </c>
      <c r="S173" s="35" t="str">
        <f>_xlfn.XLOOKUP($A173,'[3]Form &amp; Form Handler Details'!$Y:$Y,'[3]Form &amp; Form Handler Details'!BP:BP,"")</f>
        <v>text</v>
      </c>
      <c r="T173" s="35" t="str">
        <f>_xlfn.XLOOKUP($A173,'[3]Form &amp; Form Handler Details'!$Y:$Y,'[3]Form &amp; Form Handler Details'!BQ:BQ,"")</f>
        <v>This field is required.</v>
      </c>
      <c r="U173" s="35" t="str">
        <f>_xlfn.XLOOKUP($A173,'[3]Form &amp; Form Handler Details'!$Y:$Y,'[3]Form &amp; Form Handler Details'!BR:BR,"")</f>
        <v>Business email</v>
      </c>
      <c r="V173" s="35" t="str">
        <f>_xlfn.XLOOKUP($A173,'[3]Form &amp; Form Handler Details'!$Y:$Y,'[3]Form &amp; Form Handler Details'!BS:BS,"")</f>
        <v>workemail</v>
      </c>
      <c r="W173" s="35" t="str">
        <f>_xlfn.XLOOKUP($A173,'[3]Form &amp; Form Handler Details'!$Y:$Y,'[3]Form &amp; Form Handler Details'!BT:BT,"")</f>
        <v>Text</v>
      </c>
      <c r="X173" s="35" t="str">
        <f>_xlfn.XLOOKUP($A173,'[3]Form &amp; Form Handler Details'!$Y:$Y,'[3]Form &amp; Form Handler Details'!BU:BU,"")</f>
        <v>This field is required.</v>
      </c>
      <c r="Y173" s="35" t="str">
        <f>_xlfn.XLOOKUP($A173,'[3]Form &amp; Form Handler Details'!$Y:$Y,'[3]Form &amp; Form Handler Details'!BV:BV,"")</f>
        <v>Company name</v>
      </c>
      <c r="Z173" s="35" t="str">
        <f>_xlfn.XLOOKUP($A173,'[3]Form &amp; Form Handler Details'!$Y:$Y,'[3]Form &amp; Form Handler Details'!BW:BW,"")</f>
        <v>companyname</v>
      </c>
      <c r="AA173" s="35" t="str">
        <f>_xlfn.XLOOKUP($A173,'[3]Form &amp; Form Handler Details'!$Y:$Y,'[3]Form &amp; Form Handler Details'!BX:BX,"")</f>
        <v>Text</v>
      </c>
      <c r="AB173" s="35" t="str">
        <f>_xlfn.XLOOKUP($A173,'[3]Form &amp; Form Handler Details'!$Y:$Y,'[3]Form &amp; Form Handler Details'!BY:BY,"")</f>
        <v>This field is required.</v>
      </c>
      <c r="AC173" s="35">
        <f>_xlfn.XLOOKUP($A173,'[3]Form &amp; Form Handler Details'!$Y:$Y,'[3]Form &amp; Form Handler Details'!BZ:BZ,"")</f>
        <v>0</v>
      </c>
      <c r="AD173" s="35">
        <f>_xlfn.XLOOKUP($A173,'[3]Form &amp; Form Handler Details'!$Y:$Y,'[3]Form &amp; Form Handler Details'!CA:CA,"")</f>
        <v>0</v>
      </c>
      <c r="AE173" s="35">
        <f>_xlfn.XLOOKUP($A173,'[3]Form &amp; Form Handler Details'!$Y:$Y,'[3]Form &amp; Form Handler Details'!CB:CB,"")</f>
        <v>0</v>
      </c>
      <c r="AF173" s="35">
        <f>_xlfn.XLOOKUP($A173,'[3]Form &amp; Form Handler Details'!$Y:$Y,'[3]Form &amp; Form Handler Details'!CC:CC,"")</f>
        <v>0</v>
      </c>
      <c r="AG173" s="35" t="str">
        <f>_xlfn.XLOOKUP($A173,'[3]Form &amp; Form Handler Details'!$Y:$Y,'[3]Form &amp; Form Handler Details'!CD:CD,"")</f>
        <v>Annual online sales volume:
Less than 250.000 €
250.000 to 1.499.999 €
1.500.000 to 9.999.999 €
More than 10.000.000 €</v>
      </c>
      <c r="AH173" s="35" t="str">
        <f>_xlfn.XLOOKUP($A173,'[3]Form &amp; Form Handler Details'!$Y:$Y,'[3]Form &amp; Form Handler Details'!CE:CE,"")</f>
        <v>annualonlinesales</v>
      </c>
      <c r="AI173" s="35" t="str">
        <f>_xlfn.XLOOKUP($A173,'[3]Form &amp; Form Handler Details'!$Y:$Y,'[3]Form &amp; Form Handler Details'!CF:CF,"")</f>
        <v>Dropdown</v>
      </c>
      <c r="AJ173" s="35" t="str">
        <f>_xlfn.XLOOKUP($A173,'[3]Form &amp; Form Handler Details'!$Y:$Y,'[3]Form &amp; Form Handler Details'!CG:CG,"")</f>
        <v>This field is required</v>
      </c>
      <c r="AK173" s="35">
        <f>_xlfn.XLOOKUP($A173,'[3]Form &amp; Form Handler Details'!$Y:$Y,'[3]Form &amp; Form Handler Details'!CH:CH,"")</f>
        <v>0</v>
      </c>
      <c r="AL173" s="35">
        <f>_xlfn.XLOOKUP($A173,'[3]Form &amp; Form Handler Details'!$Y:$Y,'[3]Form &amp; Form Handler Details'!CI:CI,"")</f>
        <v>0</v>
      </c>
      <c r="AM173" s="35">
        <f>_xlfn.XLOOKUP($A173,'[3]Form &amp; Form Handler Details'!$Y:$Y,'[3]Form &amp; Form Handler Details'!CJ:CJ,"")</f>
        <v>0</v>
      </c>
      <c r="AN173" s="35">
        <f>_xlfn.XLOOKUP($A173,'[3]Form &amp; Form Handler Details'!$Y:$Y,'[3]Form &amp; Form Handler Details'!CK:CK,"")</f>
        <v>0</v>
      </c>
      <c r="AO173" s="35" t="str">
        <f>_xlfn.XLOOKUP($A173,'[3]Form &amp; Form Handler Details'!$Y:$Y,'[3]Form &amp; Form Handler Details'!CL:CL,"")</f>
        <v>Phone Number</v>
      </c>
      <c r="AP173" s="35" t="str">
        <f>_xlfn.XLOOKUP($A173,'[3]Form &amp; Form Handler Details'!$Y:$Y,'[3]Form &amp; Form Handler Details'!CM:CM,"")</f>
        <v>phonenumber</v>
      </c>
      <c r="AQ173" s="35" t="str">
        <f>_xlfn.XLOOKUP($A173,'[3]Form &amp; Form Handler Details'!$Y:$Y,'[3]Form &amp; Form Handler Details'!CN:CN,"")</f>
        <v>Text</v>
      </c>
      <c r="AR173" s="35" t="str">
        <f>_xlfn.XLOOKUP($A173,'[3]Form &amp; Form Handler Details'!$Y:$Y,'[3]Form &amp; Form Handler Details'!CO:CO,"")</f>
        <v>This field is required</v>
      </c>
      <c r="AS173" s="35" t="str">
        <f>_xlfn.XLOOKUP($A173,'[3]Form &amp; Form Handler Details'!$Y:$Y,'[3]Form &amp; Form Handler Details'!CP:CP,"")</f>
        <v>Job title</v>
      </c>
      <c r="AT173" s="35" t="str">
        <f>_xlfn.XLOOKUP($A173,'[3]Form &amp; Form Handler Details'!$Y:$Y,'[3]Form &amp; Form Handler Details'!CQ:CQ,"")</f>
        <v>jobtitle</v>
      </c>
      <c r="AU173" s="35" t="str">
        <f>_xlfn.XLOOKUP($A173,'[3]Form &amp; Form Handler Details'!$Y:$Y,'[3]Form &amp; Form Handler Details'!CR:CR,"")</f>
        <v>text</v>
      </c>
      <c r="AV173" s="35" t="str">
        <f>_xlfn.XLOOKUP($A173,'[3]Form &amp; Form Handler Details'!$Y:$Y,'[3]Form &amp; Form Handler Details'!CS:CS,"")</f>
        <v>This field is required</v>
      </c>
      <c r="AW173" s="35" t="str">
        <f>_xlfn.XLOOKUP($A173,'[3]Form &amp; Form Handler Details'!$Y:$Y,'[3]Form &amp; Form Handler Details'!CT:CT,"")</f>
        <v>webformURL</v>
      </c>
      <c r="AX173" s="35" t="str">
        <f>_xlfn.XLOOKUP($A173,'[3]Form &amp; Form Handler Details'!$Y:$Y,'[3]Form &amp; Form Handler Details'!CU:CU,"")</f>
        <v>webformurl</v>
      </c>
      <c r="AY173" s="35" t="str">
        <f>_xlfn.XLOOKUP($A173,'[3]Form &amp; Form Handler Details'!$Y:$Y,'[3]Form &amp; Form Handler Details'!CV:CV,"")</f>
        <v>Hidden</v>
      </c>
      <c r="AZ173" s="35">
        <f>_xlfn.XLOOKUP($A173,'[3]Form &amp; Form Handler Details'!$Y:$Y,'[3]Form &amp; Form Handler Details'!CW:CW,"")</f>
        <v>0</v>
      </c>
      <c r="BA173" s="35">
        <f>_xlfn.XLOOKUP($A173,'[3]Form &amp; Form Handler Details'!$Y:$Y,'[3]Form &amp; Form Handler Details'!CX:CX,"")</f>
        <v>0</v>
      </c>
      <c r="BB173" s="35">
        <f>_xlfn.XLOOKUP($A173,'[3]Form &amp; Form Handler Details'!$Y:$Y,'[3]Form &amp; Form Handler Details'!CY:CY,"")</f>
        <v>0</v>
      </c>
      <c r="BC173" s="35">
        <f>_xlfn.XLOOKUP($A173,'[3]Form &amp; Form Handler Details'!$Y:$Y,'[3]Form &amp; Form Handler Details'!CZ:CZ,"")</f>
        <v>0</v>
      </c>
      <c r="BD173" s="35">
        <f>_xlfn.XLOOKUP($A173,'[3]Form &amp; Form Handler Details'!$Y:$Y,'[3]Form &amp; Form Handler Details'!DA:DA,"")</f>
        <v>0</v>
      </c>
      <c r="BE173" s="35">
        <f>_xlfn.XLOOKUP($A173,'[3]Form &amp; Form Handler Details'!$Y:$Y,'[3]Form &amp; Form Handler Details'!DB:DB,"")</f>
        <v>0</v>
      </c>
      <c r="BF173" s="35">
        <f>_xlfn.XLOOKUP($A173,'[3]Form &amp; Form Handler Details'!$Y:$Y,'[3]Form &amp; Form Handler Details'!DC:DC,"")</f>
        <v>0</v>
      </c>
      <c r="BG173" s="35">
        <f>_xlfn.XLOOKUP($A173,'[3]Form &amp; Form Handler Details'!$Y:$Y,'[3]Form &amp; Form Handler Details'!DD:DD,"")</f>
        <v>0</v>
      </c>
      <c r="BH173" s="35">
        <f>_xlfn.XLOOKUP($A173,'[3]Form &amp; Form Handler Details'!$Y:$Y,'[3]Form &amp; Form Handler Details'!DE:DE,"")</f>
        <v>0</v>
      </c>
      <c r="BI173" s="35">
        <f>_xlfn.XLOOKUP($A173,'[3]Form &amp; Form Handler Details'!$Y:$Y,'[3]Form &amp; Form Handler Details'!DF:DF,"")</f>
        <v>0</v>
      </c>
      <c r="BJ173" s="35">
        <f>_xlfn.XLOOKUP($A173,'[3]Form &amp; Form Handler Details'!$Y:$Y,'[3]Form &amp; Form Handler Details'!DG:DG,"")</f>
        <v>0</v>
      </c>
      <c r="BK173" s="35">
        <f>_xlfn.XLOOKUP($A173,'[3]Form &amp; Form Handler Details'!$Y:$Y,'[3]Form &amp; Form Handler Details'!DH:DH,"")</f>
        <v>0</v>
      </c>
      <c r="BL173" s="35">
        <f>_xlfn.XLOOKUP($A173,'[3]Form &amp; Form Handler Details'!$Y:$Y,'[3]Form &amp; Form Handler Details'!DI:DI,"")</f>
        <v>0</v>
      </c>
      <c r="BM173" s="35">
        <f>_xlfn.XLOOKUP($A173,'[3]Form &amp; Form Handler Details'!$Y:$Y,'[3]Form &amp; Form Handler Details'!DJ:DJ,"")</f>
        <v>0</v>
      </c>
      <c r="BN173" s="35">
        <f>_xlfn.XLOOKUP($A173,'[3]Form &amp; Form Handler Details'!$Y:$Y,'[3]Form &amp; Form Handler Details'!DK:DK,"")</f>
        <v>0</v>
      </c>
      <c r="BO173" s="35">
        <f>_xlfn.XLOOKUP($A173,'[3]Form &amp; Form Handler Details'!$Y:$Y,'[3]Form &amp; Form Handler Details'!DL:DL,"")</f>
        <v>0</v>
      </c>
      <c r="BP173" s="35">
        <f>_xlfn.XLOOKUP($A173,'[3]Form &amp; Form Handler Details'!$Y:$Y,'[3]Form &amp; Form Handler Details'!DM:DM,"")</f>
        <v>0</v>
      </c>
      <c r="BQ173" s="35">
        <f>_xlfn.XLOOKUP($A173,'[3]Form &amp; Form Handler Details'!$Y:$Y,'[3]Form &amp; Form Handler Details'!DN:DN,"")</f>
        <v>0</v>
      </c>
      <c r="BR173" s="35" t="str">
        <f>_xlfn.XLOOKUP($A173,'[3]Form &amp; Form Handler Details'!$Y:$Y,'[3]Form &amp; Form Handler Details'!DO:DO,"")</f>
        <v>Country
Ireland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Zambia
Zimbabwe</v>
      </c>
      <c r="BS173" s="35">
        <f>_xlfn.XLOOKUP($A173,'[3]Form &amp; Form Handler Details'!$Y:$Y,'[3]Form &amp; Form Handler Details'!DP:DP,"")</f>
        <v>0</v>
      </c>
      <c r="BT173" s="35" t="str">
        <f>_xlfn.XLOOKUP($A173,'[3]Form &amp; Form Handler Details'!$Y:$Y,'[3]Form &amp; Form Handler Details'!DQ:DQ,"")</f>
        <v>country</v>
      </c>
      <c r="BU173" s="35" t="str">
        <f>_xlfn.XLOOKUP($A173,'[3]Form &amp; Form Handler Details'!$Y:$Y,'[3]Form &amp; Form Handler Details'!DR:DR,"")</f>
        <v>Dropdown</v>
      </c>
      <c r="BV173" s="35" t="str">
        <f>_xlfn.XLOOKUP($A173,'[3]Form &amp; Form Handler Details'!$Y:$Y,'[3]Form &amp; Form Handler Details'!DS:DS,"")</f>
        <v>This field is required</v>
      </c>
      <c r="BW173" s="35">
        <f>_xlfn.XLOOKUP($A173,'[3]Form &amp; Form Handler Details'!$Y:$Y,'[3]Form &amp; Form Handler Details'!DT:DT,"")</f>
        <v>0</v>
      </c>
      <c r="BX173" s="35">
        <f>_xlfn.XLOOKUP($A173,'[3]Form &amp; Form Handler Details'!$Y:$Y,'[3]Form &amp; Form Handler Details'!DU:DU,"")</f>
        <v>0</v>
      </c>
      <c r="BY173" s="35">
        <f>_xlfn.XLOOKUP($A173,'[3]Form &amp; Form Handler Details'!$Y:$Y,'[3]Form &amp; Form Handler Details'!DV:DV,"")</f>
        <v>0</v>
      </c>
      <c r="BZ173" s="35">
        <f>_xlfn.XLOOKUP($A173,'[3]Form &amp; Form Handler Details'!$Y:$Y,'[3]Form &amp; Form Handler Details'!DW:DW,"")</f>
        <v>0</v>
      </c>
      <c r="CA173" s="35">
        <f>_xlfn.XLOOKUP($A173,'[3]Form &amp; Form Handler Details'!$Y:$Y,'[3]Form &amp; Form Handler Details'!DX:DX,"")</f>
        <v>0</v>
      </c>
      <c r="CB173" s="35">
        <f>_xlfn.XLOOKUP($A173,'[3]Form &amp; Form Handler Details'!$Y:$Y,'[3]Form &amp; Form Handler Details'!DY:DY,"")</f>
        <v>0</v>
      </c>
      <c r="CC173" s="35">
        <f>_xlfn.XLOOKUP($A173,'[3]Form &amp; Form Handler Details'!$Y:$Y,'[3]Form &amp; Form Handler Details'!DZ:DZ,"")</f>
        <v>0</v>
      </c>
      <c r="CD173" s="35">
        <f>_xlfn.XLOOKUP($A173,'[3]Form &amp; Form Handler Details'!$Y:$Y,'[3]Form &amp; Form Handler Details'!EA:EA,"")</f>
        <v>0</v>
      </c>
      <c r="CE173" s="35">
        <f>_xlfn.XLOOKUP($A173,'[3]Form &amp; Form Handler Details'!$Y:$Y,'[3]Form &amp; Form Handler Details'!EB:EB,"")</f>
        <v>0</v>
      </c>
      <c r="CF173" s="35">
        <f>_xlfn.XLOOKUP($A173,'[3]Form &amp; Form Handler Details'!$Y:$Y,'[3]Form &amp; Form Handler Details'!EC:EC,"")</f>
        <v>0</v>
      </c>
      <c r="CG173" s="35">
        <f>_xlfn.XLOOKUP($A173,'[3]Form &amp; Form Handler Details'!$Y:$Y,'[3]Form &amp; Form Handler Details'!ED:ED,"")</f>
        <v>0</v>
      </c>
      <c r="CH173" s="35">
        <f>_xlfn.XLOOKUP($A173,'[3]Form &amp; Form Handler Details'!$Y:$Y,'[3]Form &amp; Form Handler Details'!EE:EE,"")</f>
        <v>0</v>
      </c>
      <c r="CI173" s="35">
        <f>_xlfn.XLOOKUP($A173,'[3]Form &amp; Form Handler Details'!$Y:$Y,'[3]Form &amp; Form Handler Details'!EF:EF,"")</f>
        <v>0</v>
      </c>
      <c r="CJ173" s="35">
        <f>_xlfn.XLOOKUP($A173,'[3]Form &amp; Form Handler Details'!$Y:$Y,'[3]Form &amp; Form Handler Details'!EG:EG,"")</f>
        <v>0</v>
      </c>
      <c r="CK173" s="35">
        <f>_xlfn.XLOOKUP($A173,'[3]Form &amp; Form Handler Details'!$Y:$Y,'[3]Form &amp; Form Handler Details'!EH:EH,"")</f>
        <v>0</v>
      </c>
      <c r="CL173" s="35">
        <f>_xlfn.XLOOKUP($A173,'[3]Form &amp; Form Handler Details'!$Y:$Y,'[3]Form &amp; Form Handler Details'!EI:EI,"")</f>
        <v>0</v>
      </c>
      <c r="CM173" s="35">
        <f>_xlfn.XLOOKUP($A173,'[3]Form &amp; Form Handler Details'!$Y:$Y,'[3]Form &amp; Form Handler Details'!EJ:EJ,"")</f>
        <v>0</v>
      </c>
      <c r="CN173" s="35">
        <f>_xlfn.XLOOKUP($A173,'[3]Form &amp; Form Handler Details'!$Y:$Y,'[3]Form &amp; Form Handler Details'!EK:EK,"")</f>
        <v>0</v>
      </c>
      <c r="CO173" s="35">
        <f>_xlfn.XLOOKUP($A173,'[3]Form &amp; Form Handler Details'!$Y:$Y,'[3]Form &amp; Form Handler Details'!EL:EL,"")</f>
        <v>0</v>
      </c>
      <c r="CP173" s="35">
        <f>_xlfn.XLOOKUP($A173,'[3]Form &amp; Form Handler Details'!$Y:$Y,'[3]Form &amp; Form Handler Details'!EM:EM,"")</f>
        <v>0</v>
      </c>
      <c r="CQ173" s="35" t="str">
        <f>_xlfn.XLOOKUP($A173,'[3]Form &amp; Form Handler Details'!$Y:$Y,'[3]Form &amp; Form Handler Details'!EN:EN,"")</f>
        <v>I have read and accepted the &lt;a href="https://www.paypal.com/ie/webapps/mpp/ua/privacy-full" style="color:#0070ba;" target="_blank"&gt;PayPal Privacy Statement&lt;/a&gt;.</v>
      </c>
      <c r="CR173" s="35" t="str">
        <f>_xlfn.XLOOKUP($A173,'[3]Form &amp; Form Handler Details'!$Y:$Y,'[3]Form &amp; Form Handler Details'!EO:EO,"")</f>
        <v>privacyconsent</v>
      </c>
      <c r="CS173" s="35" t="str">
        <f>_xlfn.XLOOKUP($A173,'[3]Form &amp; Form Handler Details'!$Y:$Y,'[3]Form &amp; Form Handler Details'!EP:EP,"")</f>
        <v>Checkbox</v>
      </c>
      <c r="CT173" s="35" t="str">
        <f>_xlfn.XLOOKUP($A173,'[3]Form &amp; Form Handler Details'!$Y:$Y,'[3]Form &amp; Form Handler Details'!EQ:EQ,"")</f>
        <v>The field is required</v>
      </c>
      <c r="CU173" s="35">
        <f>_xlfn.XLOOKUP($A173,'[3]Form &amp; Form Handler Details'!$Y:$Y,'[3]Form &amp; Form Handler Details'!ER:ER,"")</f>
        <v>0</v>
      </c>
      <c r="CV173" s="35">
        <f>_xlfn.XLOOKUP($A173,'[3]Form &amp; Form Handler Details'!$Y:$Y,'[3]Form &amp; Form Handler Details'!ES:ES,"")</f>
        <v>0</v>
      </c>
      <c r="CW173" s="35">
        <f>_xlfn.XLOOKUP($A173,'[3]Form &amp; Form Handler Details'!$Y:$Y,'[3]Form &amp; Form Handler Details'!ET:ET,"")</f>
        <v>0</v>
      </c>
      <c r="CX173" s="35">
        <f>_xlfn.XLOOKUP($A173,'[3]Form &amp; Form Handler Details'!$Y:$Y,'[3]Form &amp; Form Handler Details'!EU:EU,"")</f>
        <v>0</v>
      </c>
      <c r="CY173" s="35">
        <f>_xlfn.XLOOKUP($A173,'[3]Form &amp; Form Handler Details'!$Y:$Y,'[3]Form &amp; Form Handler Details'!EV:EV,"")</f>
        <v>0</v>
      </c>
      <c r="CZ173" s="35">
        <f>_xlfn.XLOOKUP($A173,'[3]Form &amp; Form Handler Details'!$Y:$Y,'[3]Form &amp; Form Handler Details'!EW:EW,"")</f>
        <v>0</v>
      </c>
      <c r="DA173" s="35">
        <f>_xlfn.XLOOKUP($A173,'[3]Form &amp; Form Handler Details'!$Y:$Y,'[3]Form &amp; Form Handler Details'!EX:EX,"")</f>
        <v>0</v>
      </c>
      <c r="DB173" s="35">
        <f>_xlfn.XLOOKUP($A173,'[3]Form &amp; Form Handler Details'!$Y:$Y,'[3]Form &amp; Form Handler Details'!EY:EY,"")</f>
        <v>0</v>
      </c>
      <c r="DC173" s="35">
        <f>_xlfn.XLOOKUP($A173,'[3]Form &amp; Form Handler Details'!$Y:$Y,'[3]Form &amp; Form Handler Details'!EZ:EZ,"")</f>
        <v>0</v>
      </c>
      <c r="DD173" s="35">
        <f>_xlfn.XLOOKUP($A173,'[3]Form &amp; Form Handler Details'!$Y:$Y,'[3]Form &amp; Form Handler Details'!FA:FA,"")</f>
        <v>0</v>
      </c>
      <c r="DE173" s="35">
        <f>_xlfn.XLOOKUP($A173,'[3]Form &amp; Form Handler Details'!$Y:$Y,'[3]Form &amp; Form Handler Details'!FB:FB,"")</f>
        <v>0</v>
      </c>
      <c r="DF173" s="35">
        <f>_xlfn.XLOOKUP($A173,'[3]Form &amp; Form Handler Details'!$Y:$Y,'[3]Form &amp; Form Handler Details'!FC:FC,"")</f>
        <v>0</v>
      </c>
      <c r="DG173" s="35">
        <f>_xlfn.XLOOKUP($A173,'[3]Form &amp; Form Handler Details'!$Y:$Y,'[3]Form &amp; Form Handler Details'!FD:FD,"")</f>
        <v>0</v>
      </c>
      <c r="DH173" s="35">
        <f>_xlfn.XLOOKUP($A173,'[3]Form &amp; Form Handler Details'!$Y:$Y,'[3]Form &amp; Form Handler Details'!FE:FE,"")</f>
        <v>0</v>
      </c>
      <c r="DI173" s="35">
        <f>_xlfn.XLOOKUP($A173,'[3]Form &amp; Form Handler Details'!$Y:$Y,'[3]Form &amp; Form Handler Details'!FF:FF,"")</f>
        <v>0</v>
      </c>
      <c r="DJ173" s="35">
        <f>_xlfn.XLOOKUP($A173,'[3]Form &amp; Form Handler Details'!$Y:$Y,'[3]Form &amp; Form Handler Details'!FG:FG,"")</f>
        <v>0</v>
      </c>
      <c r="DK173" s="35">
        <f>_xlfn.XLOOKUP($A173,'[3]Form &amp; Form Handler Details'!$Y:$Y,'[3]Form &amp; Form Handler Details'!FH:FH,"")</f>
        <v>0</v>
      </c>
      <c r="DL173" s="35">
        <f>_xlfn.XLOOKUP($A173,'[3]Form &amp; Form Handler Details'!$Y:$Y,'[3]Form &amp; Form Handler Details'!FI:FI,"")</f>
        <v>0</v>
      </c>
      <c r="DM173" s="35">
        <f>_xlfn.XLOOKUP($A173,'[3]Form &amp; Form Handler Details'!$Y:$Y,'[3]Form &amp; Form Handler Details'!FJ:FJ,"")</f>
        <v>0</v>
      </c>
      <c r="DN173" s="35">
        <f>_xlfn.XLOOKUP($A173,'[3]Form &amp; Form Handler Details'!$Y:$Y,'[3]Form &amp; Form Handler Details'!FK:FK,"")</f>
        <v>0</v>
      </c>
      <c r="DO173" s="35">
        <f>_xlfn.XLOOKUP($A173,'[3]Form &amp; Form Handler Details'!$Y:$Y,'[3]Form &amp; Form Handler Details'!FL:FL,"")</f>
        <v>0</v>
      </c>
      <c r="DP173" s="35">
        <f>_xlfn.XLOOKUP($A173,'[3]Form &amp; Form Handler Details'!$Y:$Y,'[3]Form &amp; Form Handler Details'!FM:FM,"")</f>
        <v>0</v>
      </c>
      <c r="DQ173" s="35">
        <f>_xlfn.XLOOKUP($A173,'[3]Form &amp; Form Handler Details'!$Y:$Y,'[3]Form &amp; Form Handler Details'!FN:FN,"")</f>
        <v>0</v>
      </c>
      <c r="DR173" s="35">
        <f>_xlfn.XLOOKUP($A173,'[3]Form &amp; Form Handler Details'!$Y:$Y,'[3]Form &amp; Form Handler Details'!FO:FO,"")</f>
        <v>0</v>
      </c>
      <c r="DS173" s="35">
        <f>_xlfn.XLOOKUP($A173,'[3]Form &amp; Form Handler Details'!$Y:$Y,'[3]Form &amp; Form Handler Details'!FP:FP,"")</f>
        <v>0</v>
      </c>
      <c r="DT173" s="35">
        <f>_xlfn.XLOOKUP($A173,'[3]Form &amp; Form Handler Details'!$Y:$Y,'[3]Form &amp; Form Handler Details'!FQ:FQ,"")</f>
        <v>0</v>
      </c>
      <c r="DU173" s="35">
        <f>_xlfn.XLOOKUP($A173,'[3]Form &amp; Form Handler Details'!$Y:$Y,'[3]Form &amp; Form Handler Details'!FR:FR,"")</f>
        <v>0</v>
      </c>
      <c r="DV173" s="35">
        <f>_xlfn.XLOOKUP($A173,'[3]Form &amp; Form Handler Details'!$Y:$Y,'[3]Form &amp; Form Handler Details'!FS:FS,"")</f>
        <v>0</v>
      </c>
      <c r="DW173" s="35">
        <f>_xlfn.XLOOKUP($A173,'[3]Form &amp; Form Handler Details'!$Y:$Y,'[3]Form &amp; Form Handler Details'!FT:FT,"")</f>
        <v>0</v>
      </c>
      <c r="DX173" s="35">
        <f>_xlfn.XLOOKUP($A173,'[3]Form &amp; Form Handler Details'!$Y:$Y,'[3]Form &amp; Form Handler Details'!FU:FU,"")</f>
        <v>0</v>
      </c>
      <c r="DY173" s="35">
        <f>_xlfn.XLOOKUP($A173,'[3]Form &amp; Form Handler Details'!$Y:$Y,'[3]Form &amp; Form Handler Details'!FV:FV,"")</f>
        <v>0</v>
      </c>
      <c r="DZ173" s="35">
        <f>_xlfn.XLOOKUP($A173,'[3]Form &amp; Form Handler Details'!$Y:$Y,'[3]Form &amp; Form Handler Details'!FW:FW,"")</f>
        <v>0</v>
      </c>
      <c r="EA173" s="35">
        <f>_xlfn.XLOOKUP($A173,'[3]Form &amp; Form Handler Details'!$Y:$Y,'[3]Form &amp; Form Handler Details'!FX:FX,"")</f>
        <v>0</v>
      </c>
      <c r="EB173" s="35">
        <f>_xlfn.XLOOKUP($A173,'[3]Form &amp; Form Handler Details'!$Y:$Y,'[3]Form &amp; Form Handler Details'!FY:FY,"")</f>
        <v>0</v>
      </c>
      <c r="EC173" s="35">
        <f>_xlfn.XLOOKUP($A173,'[3]Form &amp; Form Handler Details'!$Y:$Y,'[3]Form &amp; Form Handler Details'!FZ:FZ,"")</f>
        <v>0</v>
      </c>
      <c r="ED173" s="35">
        <f>_xlfn.XLOOKUP($A173,'[3]Form &amp; Form Handler Details'!$Y:$Y,'[3]Form &amp; Form Handler Details'!GA:GA,"")</f>
        <v>0</v>
      </c>
      <c r="EE173" s="35">
        <f>_xlfn.XLOOKUP($A173,'[3]Form &amp; Form Handler Details'!$Y:$Y,'[3]Form &amp; Form Handler Details'!GB:GB,"")</f>
        <v>0</v>
      </c>
      <c r="EF173" s="35">
        <f>_xlfn.XLOOKUP($A173,'[3]Form &amp; Form Handler Details'!$Y:$Y,'[3]Form &amp; Form Handler Details'!GC:GC,"")</f>
        <v>0</v>
      </c>
      <c r="EG173" s="35">
        <f>_xlfn.XLOOKUP($A173,'[3]Form &amp; Form Handler Details'!$Y:$Y,'[3]Form &amp; Form Handler Details'!GD:GD,"")</f>
        <v>0</v>
      </c>
      <c r="EH173" s="35">
        <f>_xlfn.XLOOKUP($A173,'[3]Form &amp; Form Handler Details'!$Y:$Y,'[3]Form &amp; Form Handler Details'!GE:GE,"")</f>
        <v>0</v>
      </c>
      <c r="EI173" s="35">
        <f>_xlfn.XLOOKUP($A173,'[3]Form &amp; Form Handler Details'!$Y:$Y,'[3]Form &amp; Form Handler Details'!GF:GF,"")</f>
        <v>0</v>
      </c>
      <c r="EJ173" s="35">
        <f>_xlfn.XLOOKUP($A173,'[3]Form &amp; Form Handler Details'!$Y:$Y,'[3]Form &amp; Form Handler Details'!GG:GG,"")</f>
        <v>0</v>
      </c>
      <c r="EK173" s="35">
        <f>_xlfn.XLOOKUP($A173,'[3]Form &amp; Form Handler Details'!$Y:$Y,'[3]Form &amp; Form Handler Details'!GH:GH,"")</f>
        <v>0</v>
      </c>
      <c r="EL173" s="35">
        <f>_xlfn.XLOOKUP($A173,'[3]Form &amp; Form Handler Details'!$Y:$Y,'[3]Form &amp; Form Handler Details'!GI:GI,"")</f>
        <v>0</v>
      </c>
      <c r="EM173" s="35">
        <f>_xlfn.XLOOKUP($A173,'[3]Form &amp; Form Handler Details'!$Y:$Y,'[3]Form &amp; Form Handler Details'!GJ:GJ,"")</f>
        <v>0</v>
      </c>
      <c r="EN173" s="35">
        <f>_xlfn.XLOOKUP($A173,'[3]Form &amp; Form Handler Details'!$Y:$Y,'[3]Form &amp; Form Handler Details'!GK:GK,"")</f>
        <v>0</v>
      </c>
      <c r="EO173" s="35">
        <f>_xlfn.XLOOKUP($A173,'[3]Form &amp; Form Handler Details'!$Y:$Y,'[3]Form &amp; Form Handler Details'!GL:GL,"")</f>
        <v>0</v>
      </c>
      <c r="EP173" s="35">
        <f>_xlfn.XLOOKUP($A173,'[3]Form &amp; Form Handler Details'!$Y:$Y,'[3]Form &amp; Form Handler Details'!GM:GM,"")</f>
        <v>0</v>
      </c>
      <c r="EQ173" s="35">
        <f>_xlfn.XLOOKUP($A173,'[3]Form &amp; Form Handler Details'!$Y:$Y,'[3]Form &amp; Form Handler Details'!GN:GN,"")</f>
        <v>0</v>
      </c>
      <c r="ER173" s="35">
        <f>_xlfn.XLOOKUP($A173,'[3]Form &amp; Form Handler Details'!$Y:$Y,'[3]Form &amp; Form Handler Details'!GO:GO,"")</f>
        <v>0</v>
      </c>
      <c r="ES173" s="35">
        <f>_xlfn.XLOOKUP($A173,'[3]Form &amp; Form Handler Details'!$Y:$Y,'[3]Form &amp; Form Handler Details'!GP:GP,"")</f>
        <v>0</v>
      </c>
      <c r="ET173" s="35">
        <f>_xlfn.XLOOKUP($A173,'[3]Form &amp; Form Handler Details'!$Y:$Y,'[3]Form &amp; Form Handler Details'!GQ:GQ,"")</f>
        <v>0</v>
      </c>
      <c r="EU173" s="35">
        <f>_xlfn.XLOOKUP($A173,'[3]Form &amp; Form Handler Details'!$Y:$Y,'[3]Form &amp; Form Handler Details'!GR:GR,"")</f>
        <v>0</v>
      </c>
      <c r="EV173" s="35">
        <f>_xlfn.XLOOKUP($A173,'[3]Form &amp; Form Handler Details'!$Y:$Y,'[3]Form &amp; Form Handler Details'!GS:GS,"")</f>
        <v>0</v>
      </c>
      <c r="EW173" s="35">
        <f>_xlfn.XLOOKUP($A173,'[3]Form &amp; Form Handler Details'!$Y:$Y,'[3]Form &amp; Form Handler Details'!GT:GT,"")</f>
        <v>0</v>
      </c>
      <c r="EX173" s="35">
        <f>_xlfn.XLOOKUP($A173,'[3]Form &amp; Form Handler Details'!$Y:$Y,'[3]Form &amp; Form Handler Details'!GU:GU,"")</f>
        <v>0</v>
      </c>
      <c r="EY173" s="35">
        <f>_xlfn.XLOOKUP($A173,'[3]Form &amp; Form Handler Details'!$Y:$Y,'[3]Form &amp; Form Handler Details'!GV:GV,"")</f>
        <v>0</v>
      </c>
      <c r="EZ173" s="35">
        <f>_xlfn.XLOOKUP($A173,'[3]Form &amp; Form Handler Details'!$Y:$Y,'[3]Form &amp; Form Handler Details'!GW:GW,"")</f>
        <v>0</v>
      </c>
      <c r="FA173" s="35">
        <f>_xlfn.XLOOKUP($A173,'[3]Form &amp; Form Handler Details'!$Y:$Y,'[3]Form &amp; Form Handler Details'!GX:GX,"")</f>
        <v>0</v>
      </c>
      <c r="FB173" s="35">
        <f>_xlfn.XLOOKUP($A173,'[3]Form &amp; Form Handler Details'!$Y:$Y,'[3]Form &amp; Form Handler Details'!GY:GY,"")</f>
        <v>0</v>
      </c>
      <c r="FC173" s="35">
        <f>_xlfn.XLOOKUP($A173,'[3]Form &amp; Form Handler Details'!$Y:$Y,'[3]Form &amp; Form Handler Details'!GZ:GZ,"")</f>
        <v>0</v>
      </c>
      <c r="FD173" s="35">
        <f>_xlfn.XLOOKUP($A173,'[3]Form &amp; Form Handler Details'!$Y:$Y,'[3]Form &amp; Form Handler Details'!HA:HA,"")</f>
        <v>0</v>
      </c>
      <c r="FE173" s="35">
        <f>_xlfn.XLOOKUP($A173,'[3]Form &amp; Form Handler Details'!$Y:$Y,'[3]Form &amp; Form Handler Details'!HB:HB,"")</f>
        <v>0</v>
      </c>
      <c r="FF173" s="35">
        <f>_xlfn.XLOOKUP($A173,'[3]Form &amp; Form Handler Details'!$Y:$Y,'[3]Form &amp; Form Handler Details'!HC:HC,"")</f>
        <v>0</v>
      </c>
      <c r="FG173" s="35">
        <f>_xlfn.XLOOKUP($A173,'[3]Form &amp; Form Handler Details'!$Y:$Y,'[3]Form &amp; Form Handler Details'!HD:HD,"")</f>
        <v>0</v>
      </c>
      <c r="FH173" s="35">
        <f>_xlfn.XLOOKUP($A173,'[3]Form &amp; Form Handler Details'!$Y:$Y,'[3]Form &amp; Form Handler Details'!HE:HE,"")</f>
        <v>0</v>
      </c>
      <c r="FI173" s="35">
        <f>_xlfn.XLOOKUP($A173,'[3]Form &amp; Form Handler Details'!$Y:$Y,'[3]Form &amp; Form Handler Details'!HF:HF,"")</f>
        <v>0</v>
      </c>
      <c r="FJ173" s="35">
        <f>_xlfn.XLOOKUP($A173,'[3]Form &amp; Form Handler Details'!$Y:$Y,'[3]Form &amp; Form Handler Details'!HG:HG,"")</f>
        <v>0</v>
      </c>
      <c r="FK173" s="35">
        <f>_xlfn.XLOOKUP($A173,'[3]Form &amp; Form Handler Details'!$Y:$Y,'[3]Form &amp; Form Handler Details'!HH:HH,"")</f>
        <v>0</v>
      </c>
      <c r="FL173" s="35">
        <f>_xlfn.XLOOKUP($A173,'[3]Form &amp; Form Handler Details'!$Y:$Y,'[3]Form &amp; Form Handler Details'!HI:HI,"")</f>
        <v>0</v>
      </c>
      <c r="FM173" s="35">
        <f>_xlfn.XLOOKUP($A173,'[3]Form &amp; Form Handler Details'!$Y:$Y,'[3]Form &amp; Form Handler Details'!HJ:HJ,"")</f>
        <v>0</v>
      </c>
      <c r="FN173" s="35">
        <f>_xlfn.XLOOKUP($A173,'[3]Form &amp; Form Handler Details'!$Y:$Y,'[3]Form &amp; Form Handler Details'!HK:HK,"")</f>
        <v>0</v>
      </c>
      <c r="FO173" s="35">
        <f>_xlfn.XLOOKUP($A173,'[3]Form &amp; Form Handler Details'!$Y:$Y,'[3]Form &amp; Form Handler Details'!HL:HL,"")</f>
        <v>0</v>
      </c>
      <c r="FP173" s="35">
        <f>_xlfn.XLOOKUP($A173,'[3]Form &amp; Form Handler Details'!$Y:$Y,'[3]Form &amp; Form Handler Details'!HM:HM,"")</f>
        <v>0</v>
      </c>
      <c r="FQ173" s="35">
        <f>_xlfn.XLOOKUP($A173,'[3]Form &amp; Form Handler Details'!$Y:$Y,'[3]Form &amp; Form Handler Details'!HN:HN,"")</f>
        <v>0</v>
      </c>
      <c r="FR173" s="35">
        <f>_xlfn.XLOOKUP($A173,'[3]Form &amp; Form Handler Details'!$Y:$Y,'[3]Form &amp; Form Handler Details'!HO:HO,"")</f>
        <v>0</v>
      </c>
      <c r="FS173" s="35">
        <f>_xlfn.XLOOKUP($A173,'[3]Form &amp; Form Handler Details'!$Y:$Y,'[3]Form &amp; Form Handler Details'!HP:HP,"")</f>
        <v>0</v>
      </c>
      <c r="FT173" s="35">
        <f>_xlfn.XLOOKUP($A173,'[3]Form &amp; Form Handler Details'!$Y:$Y,'[3]Form &amp; Form Handler Details'!HQ:HQ,"")</f>
        <v>0</v>
      </c>
      <c r="FU173" s="35">
        <f>_xlfn.XLOOKUP($A173,'[3]Form &amp; Form Handler Details'!$Y:$Y,'[3]Form &amp; Form Handler Details'!HR:HR,"")</f>
        <v>0</v>
      </c>
      <c r="FV173" s="35">
        <f>_xlfn.XLOOKUP($A173,'[3]Form &amp; Form Handler Details'!$Y:$Y,'[3]Form &amp; Form Handler Details'!HS:HS,"")</f>
        <v>0</v>
      </c>
      <c r="FW173" s="35">
        <f>_xlfn.XLOOKUP($A173,'[3]Form &amp; Form Handler Details'!$Y:$Y,'[3]Form &amp; Form Handler Details'!HT:HT,"")</f>
        <v>0</v>
      </c>
      <c r="FX173" s="35">
        <f>_xlfn.XLOOKUP($A173,'[3]Form &amp; Form Handler Details'!$Y:$Y,'[3]Form &amp; Form Handler Details'!HU:HU,"")</f>
        <v>0</v>
      </c>
      <c r="FY173" s="35">
        <f>_xlfn.XLOOKUP($A173,'[3]Form &amp; Form Handler Details'!$Y:$Y,'[3]Form &amp; Form Handler Details'!HV:HV,"")</f>
        <v>0</v>
      </c>
      <c r="FZ173" s="35">
        <f>_xlfn.XLOOKUP($A173,'[3]Form &amp; Form Handler Details'!$Y:$Y,'[3]Form &amp; Form Handler Details'!HW:HW,"")</f>
        <v>0</v>
      </c>
      <c r="GA173" s="35">
        <f>_xlfn.XLOOKUP($A173,'[3]Form &amp; Form Handler Details'!$Y:$Y,'[3]Form &amp; Form Handler Details'!HX:HX,"")</f>
        <v>0</v>
      </c>
      <c r="GB173" s="35">
        <f>_xlfn.XLOOKUP($A173,'[3]Form &amp; Form Handler Details'!$Y:$Y,'[3]Form &amp; Form Handler Details'!HY:HY,"")</f>
        <v>0</v>
      </c>
      <c r="GC173" s="35">
        <f>_xlfn.XLOOKUP($A173,'[3]Form &amp; Form Handler Details'!$Y:$Y,'[3]Form &amp; Form Handler Details'!HZ:HZ,"")</f>
        <v>0</v>
      </c>
      <c r="GD173" s="35">
        <f>_xlfn.XLOOKUP($A173,'[3]Form &amp; Form Handler Details'!$Y:$Y,'[3]Form &amp; Form Handler Details'!IA:IA,"")</f>
        <v>0</v>
      </c>
      <c r="GE173" s="35">
        <f>_xlfn.XLOOKUP($A173,'[3]Form &amp; Form Handler Details'!$Y:$Y,'[3]Form &amp; Form Handler Details'!IB:IB,"")</f>
        <v>0</v>
      </c>
      <c r="GF173" s="35">
        <f>_xlfn.XLOOKUP($A173,'[3]Form &amp; Form Handler Details'!$Y:$Y,'[3]Form &amp; Form Handler Details'!IC:IC,"")</f>
        <v>0</v>
      </c>
      <c r="GG173" s="35">
        <f>_xlfn.XLOOKUP($A173,'[3]Form &amp; Form Handler Details'!$Y:$Y,'[3]Form &amp; Form Handler Details'!ID:ID,"")</f>
        <v>0</v>
      </c>
      <c r="GH173" s="35">
        <f>_xlfn.XLOOKUP($A173,'[3]Form &amp; Form Handler Details'!$Y:$Y,'[3]Form &amp; Form Handler Details'!IE:IE,"")</f>
        <v>0</v>
      </c>
      <c r="GI173" s="35">
        <f>_xlfn.XLOOKUP($A173,'[3]Form &amp; Form Handler Details'!$Y:$Y,'[3]Form &amp; Form Handler Details'!IF:IF,"")</f>
        <v>0</v>
      </c>
      <c r="GJ173" s="35">
        <f>_xlfn.XLOOKUP($A173,'[3]Form &amp; Form Handler Details'!$Y:$Y,'[3]Form &amp; Form Handler Details'!IG:IG,"")</f>
        <v>0</v>
      </c>
      <c r="GK173" s="35">
        <f>_xlfn.XLOOKUP($A173,'[3]Form &amp; Form Handler Details'!$Y:$Y,'[3]Form &amp; Form Handler Details'!IH:IH,"")</f>
        <v>0</v>
      </c>
      <c r="GL173" s="35">
        <f>_xlfn.XLOOKUP($A173,'[3]Form &amp; Form Handler Details'!$Y:$Y,'[3]Form &amp; Form Handler Details'!II:II,"")</f>
        <v>0</v>
      </c>
      <c r="GM173" s="35">
        <f>_xlfn.XLOOKUP($A173,'[3]Form &amp; Form Handler Details'!$Y:$Y,'[3]Form &amp; Form Handler Details'!IJ:IJ,"")</f>
        <v>0</v>
      </c>
      <c r="GN173" s="35">
        <f>_xlfn.XLOOKUP($A173,'[3]Form &amp; Form Handler Details'!$Y:$Y,'[3]Form &amp; Form Handler Details'!IK:IK,"")</f>
        <v>0</v>
      </c>
      <c r="GO173" s="35">
        <f>_xlfn.XLOOKUP($A173,'[3]Form &amp; Form Handler Details'!$Y:$Y,'[3]Form &amp; Form Handler Details'!IL:IL,"")</f>
        <v>0</v>
      </c>
      <c r="GP173" s="35">
        <f>_xlfn.XLOOKUP($A173,'[3]Form &amp; Form Handler Details'!$Y:$Y,'[3]Form &amp; Form Handler Details'!IM:IM,"")</f>
        <v>0</v>
      </c>
      <c r="GQ173" s="35">
        <f>_xlfn.XLOOKUP($A173,'[3]Form &amp; Form Handler Details'!$Y:$Y,'[3]Form &amp; Form Handler Details'!IN:IN,"")</f>
        <v>0</v>
      </c>
      <c r="GR173" s="35">
        <f>_xlfn.XLOOKUP($A173,'[3]Form &amp; Form Handler Details'!$Y:$Y,'[3]Form &amp; Form Handler Details'!IO:IO,"")</f>
        <v>0</v>
      </c>
      <c r="GS173" s="35">
        <f>_xlfn.XLOOKUP($A173,'[3]Form &amp; Form Handler Details'!$Y:$Y,'[3]Form &amp; Form Handler Details'!IP:IP,"")</f>
        <v>0</v>
      </c>
      <c r="GT173" s="35">
        <f>_xlfn.XLOOKUP($A173,'[3]Form &amp; Form Handler Details'!$Y:$Y,'[3]Form &amp; Form Handler Details'!IQ:IQ,"")</f>
        <v>0</v>
      </c>
      <c r="GU173" s="35">
        <f>_xlfn.XLOOKUP($A173,'[3]Form &amp; Form Handler Details'!$Y:$Y,'[3]Form &amp; Form Handler Details'!IR:IR,"")</f>
        <v>0</v>
      </c>
      <c r="GV173" s="35">
        <f>_xlfn.XLOOKUP($A173,'[3]Form &amp; Form Handler Details'!$Y:$Y,'[3]Form &amp; Form Handler Details'!IS:IS,"")</f>
        <v>0</v>
      </c>
      <c r="GW173" s="35">
        <f>_xlfn.XLOOKUP($A173,'[3]Form &amp; Form Handler Details'!$Y:$Y,'[3]Form &amp; Form Handler Details'!IT:IT,"")</f>
        <v>0</v>
      </c>
      <c r="GX173" s="35">
        <f>_xlfn.XLOOKUP($A173,'[3]Form &amp; Form Handler Details'!$Y:$Y,'[3]Form &amp; Form Handler Details'!IU:IU,"")</f>
        <v>0</v>
      </c>
      <c r="GY173" s="35">
        <f>_xlfn.XLOOKUP($A173,'[3]Form &amp; Form Handler Details'!$Y:$Y,'[3]Form &amp; Form Handler Details'!IV:IV,"")</f>
        <v>0</v>
      </c>
      <c r="GZ173" s="35">
        <f>_xlfn.XLOOKUP($A173,'[3]Form &amp; Form Handler Details'!$Y:$Y,'[3]Form &amp; Form Handler Details'!IW:IW,"")</f>
        <v>0</v>
      </c>
      <c r="HA173" s="35">
        <f>_xlfn.XLOOKUP($A173,'[3]Form &amp; Form Handler Details'!$Y:$Y,'[3]Form &amp; Form Handler Details'!IX:IX,"")</f>
        <v>0</v>
      </c>
      <c r="HB173" s="35">
        <f>_xlfn.XLOOKUP($A173,'[3]Form &amp; Form Handler Details'!$Y:$Y,'[3]Form &amp; Form Handler Details'!IY:IY,"")</f>
        <v>0</v>
      </c>
      <c r="HC173" s="35">
        <f>_xlfn.XLOOKUP($A173,'[3]Form &amp; Form Handler Details'!$Y:$Y,'[3]Form &amp; Form Handler Details'!IZ:IZ,"")</f>
        <v>0</v>
      </c>
      <c r="HD173" s="35">
        <f>_xlfn.XLOOKUP($A173,'[3]Form &amp; Form Handler Details'!$Y:$Y,'[3]Form &amp; Form Handler Details'!JA:JA,"")</f>
        <v>0</v>
      </c>
      <c r="HE173" s="35">
        <f>_xlfn.XLOOKUP($A173,'[3]Form &amp; Form Handler Details'!$Y:$Y,'[3]Form &amp; Form Handler Details'!JB:JB,"")</f>
        <v>0</v>
      </c>
      <c r="HF173" s="35">
        <f>_xlfn.XLOOKUP($A173,'[3]Form &amp; Form Handler Details'!$Y:$Y,'[3]Form &amp; Form Handler Details'!JC:JC,"")</f>
        <v>0</v>
      </c>
      <c r="HG173" s="35">
        <f>_xlfn.XLOOKUP($A173,'[3]Form &amp; Form Handler Details'!$Y:$Y,'[3]Form &amp; Form Handler Details'!JD:JD,"")</f>
        <v>0</v>
      </c>
      <c r="HH173" s="35">
        <f>_xlfn.XLOOKUP($A173,'[3]Form &amp; Form Handler Details'!$Y:$Y,'[3]Form &amp; Form Handler Details'!JE:JE,"")</f>
        <v>0</v>
      </c>
      <c r="HI173" s="35">
        <f>_xlfn.XLOOKUP($A173,'[3]Form &amp; Form Handler Details'!$Y:$Y,'[3]Form &amp; Form Handler Details'!JF:JF,"")</f>
        <v>0</v>
      </c>
      <c r="HJ173" s="35">
        <f>_xlfn.XLOOKUP($A173,'[3]Form &amp; Form Handler Details'!$Y:$Y,'[3]Form &amp; Form Handler Details'!JG:JG,"")</f>
        <v>0</v>
      </c>
      <c r="HK173" s="35">
        <f>_xlfn.XLOOKUP($A173,'[3]Form &amp; Form Handler Details'!$Y:$Y,'[3]Form &amp; Form Handler Details'!JH:JH,"")</f>
        <v>0</v>
      </c>
      <c r="HL173" s="35">
        <f>_xlfn.XLOOKUP($A173,'[3]Form &amp; Form Handler Details'!$Y:$Y,'[3]Form &amp; Form Handler Details'!JI:JI,"")</f>
        <v>0</v>
      </c>
      <c r="HM173" s="35">
        <f>_xlfn.XLOOKUP($A173,'[3]Form &amp; Form Handler Details'!$Y:$Y,'[3]Form &amp; Form Handler Details'!JJ:JJ,"")</f>
        <v>0</v>
      </c>
      <c r="HN173" s="35">
        <f>_xlfn.XLOOKUP($A173,'[3]Form &amp; Form Handler Details'!$Y:$Y,'[3]Form &amp; Form Handler Details'!JK:JK,"")</f>
        <v>0</v>
      </c>
      <c r="HO173" s="35">
        <f>_xlfn.XLOOKUP($A173,'[3]Form &amp; Form Handler Details'!$Y:$Y,'[3]Form &amp; Form Handler Details'!JL:JL,"")</f>
        <v>0</v>
      </c>
      <c r="HP173" s="35">
        <f>_xlfn.XLOOKUP($A173,'[3]Form &amp; Form Handler Details'!$Y:$Y,'[3]Form &amp; Form Handler Details'!JM:JM,"")</f>
        <v>0</v>
      </c>
      <c r="HQ173" s="35">
        <f>_xlfn.XLOOKUP($A173,'[3]Form &amp; Form Handler Details'!$Y:$Y,'[3]Form &amp; Form Handler Details'!JN:JN,"")</f>
        <v>0</v>
      </c>
      <c r="HR173" s="35">
        <f>_xlfn.XLOOKUP($A173,'[3]Form &amp; Form Handler Details'!$Y:$Y,'[3]Form &amp; Form Handler Details'!JO:JO,"")</f>
        <v>0</v>
      </c>
      <c r="HS173" s="35">
        <f>_xlfn.XLOOKUP($A173,'[3]Form &amp; Form Handler Details'!$Y:$Y,'[3]Form &amp; Form Handler Details'!JP:JP,"")</f>
        <v>0</v>
      </c>
      <c r="HT173" s="35">
        <f>_xlfn.XLOOKUP($A173,'[3]Form &amp; Form Handler Details'!$Y:$Y,'[3]Form &amp; Form Handler Details'!JQ:JQ,"")</f>
        <v>0</v>
      </c>
      <c r="HU173" s="35">
        <f>_xlfn.XLOOKUP($A173,'[3]Form &amp; Form Handler Details'!$Y:$Y,'[3]Form &amp; Form Handler Details'!JR:JR,"")</f>
        <v>0</v>
      </c>
      <c r="HV173" s="35">
        <f>_xlfn.XLOOKUP($A173,'[3]Form &amp; Form Handler Details'!$Y:$Y,'[3]Form &amp; Form Handler Details'!JS:JS,"")</f>
        <v>0</v>
      </c>
      <c r="HW173" s="35">
        <f>_xlfn.XLOOKUP($A173,'[3]Form &amp; Form Handler Details'!$Y:$Y,'[3]Form &amp; Form Handler Details'!JT:JT,"")</f>
        <v>0</v>
      </c>
    </row>
    <row r="174" spans="1:231" ht="165" customHeight="1">
      <c r="A174" s="32" t="s">
        <v>124</v>
      </c>
      <c r="B174" s="32" t="str">
        <f>_xlfn.XLOOKUP(Table46[[#This Row],[UFID]],ATC!C:C,ATC!A:A,"")</f>
        <v>08</v>
      </c>
      <c r="C174" s="31" t="str">
        <f>_xlfn.XLOOKUP(Table46[[#This Row],[UFID]],ATC!C:C,ATC!E:E,"")</f>
        <v>Build Queue</v>
      </c>
      <c r="D174" s="31">
        <f>_xlfn.XLOOKUP(Table46[[#This Row],[UFID]],ATC!C:C,ATC!J:J,"")</f>
        <v>0</v>
      </c>
      <c r="E174" s="31">
        <v>0</v>
      </c>
      <c r="F174" s="34" t="str">
        <f>_xlfn.XLOOKUP(Table46[[#This Row],[UFID]],'[3]Form &amp; Form Handler Details'!$Y:$Y,'[3]Form &amp; Form Handler Details'!$F:$F,"")</f>
        <v>https://www.paypal.com/uk/webapps/mpp/enterprise/campaigns/dinner/2023</v>
      </c>
      <c r="G174" s="34" t="str">
        <f>_xlfn.XLOOKUP(Table46[[#This Row],[UFID]],'[3]Form &amp; Form Handler Details'!$Y:$Y,'[3]Form &amp; Form Handler Details'!$I:$I,"")</f>
        <v>https://www.paypal.com/uk/webapps/mpp/enterprise/campaigns/dinner/2023/thank-you</v>
      </c>
      <c r="H174" s="34" t="str">
        <f>_xlfn.XLOOKUP(Table46[[#This Row],[UFID]],'[3]Form &amp; Form Handler Details'!$Y:$Y,'[3]Form &amp; Form Handler Details'!$E:$E,"")</f>
        <v>https://pypd.paypal-mktg.com/l/925803/2022-12-28/2qlqv</v>
      </c>
      <c r="I174" s="34" t="str">
        <f>_xlfn.XLOOKUP(Table46[[#This Row],[UFID]],'[3]Form &amp; Form Handler Details'!$Y:$Y,'[3]Form &amp; Form Handler Details'!$U:$U,"")</f>
        <v>EMEA-UK-FRH-23-ENT-Mastercard-Dinner-Live</v>
      </c>
      <c r="J174" s="34" t="str">
        <f>_xlfn.XLOOKUP(Table46[[#This Row],[UFID]],'[3]Form &amp; Form Handler Details'!$Y:$Y,'[3]Form &amp; Form Handler Details'!$V:$V,"")</f>
        <v>https://pypd.paypal-mktg.com/l/925803/2023-04-05/2rpcx</v>
      </c>
      <c r="K174" s="34" t="str">
        <f t="shared" si="5"/>
        <v>2023-04-05/2rpcx</v>
      </c>
      <c r="L174" s="34" t="str">
        <f>_xlfn.XLOOKUP(Table46[[#This Row],[UFID]],'[3]Form &amp; Form Handler Details'!$Y:$Y,'[3]Form &amp; Form Handler Details'!$D:$D,"")</f>
        <v>EMEA-UK-FRM-23-ENT-Mastercard-Dinner-Live</v>
      </c>
      <c r="M174" s="35" t="str">
        <f>_xlfn.XLOOKUP($A174,'[3]Form &amp; Form Handler Details'!$Y:$Y,'[3]Form &amp; Form Handler Details'!BJ:BJ,"")</f>
        <v>First Name*</v>
      </c>
      <c r="N174" s="35" t="str">
        <f>_xlfn.XLOOKUP($A174,'[3]Form &amp; Form Handler Details'!$Y:$Y,'[3]Form &amp; Form Handler Details'!BK:BK,"")</f>
        <v>firstname</v>
      </c>
      <c r="O174" s="35" t="str">
        <f>_xlfn.XLOOKUP($A174,'[3]Form &amp; Form Handler Details'!$Y:$Y,'[3]Form &amp; Form Handler Details'!BL:BL,"")</f>
        <v>Text</v>
      </c>
      <c r="P174" s="35" t="str">
        <f>_xlfn.XLOOKUP($A174,'[3]Form &amp; Form Handler Details'!$Y:$Y,'[3]Form &amp; Form Handler Details'!BM:BM,"")</f>
        <v>This field is required.</v>
      </c>
      <c r="Q174" s="35" t="str">
        <f>_xlfn.XLOOKUP($A174,'[3]Form &amp; Form Handler Details'!$Y:$Y,'[3]Form &amp; Form Handler Details'!BN:BN,"")</f>
        <v>Last Name*</v>
      </c>
      <c r="R174" s="35" t="str">
        <f>_xlfn.XLOOKUP($A174,'[3]Form &amp; Form Handler Details'!$Y:$Y,'[3]Form &amp; Form Handler Details'!BO:BO,"")</f>
        <v>lastname</v>
      </c>
      <c r="S174" s="35" t="str">
        <f>_xlfn.XLOOKUP($A174,'[3]Form &amp; Form Handler Details'!$Y:$Y,'[3]Form &amp; Form Handler Details'!BP:BP,"")</f>
        <v>text</v>
      </c>
      <c r="T174" s="35" t="str">
        <f>_xlfn.XLOOKUP($A174,'[3]Form &amp; Form Handler Details'!$Y:$Y,'[3]Form &amp; Form Handler Details'!BQ:BQ,"")</f>
        <v>This field is required.</v>
      </c>
      <c r="U174" s="35" t="str">
        <f>_xlfn.XLOOKUP($A174,'[3]Form &amp; Form Handler Details'!$Y:$Y,'[3]Form &amp; Form Handler Details'!BR:BR,"")</f>
        <v>Business Email*</v>
      </c>
      <c r="V174" s="35" t="str">
        <f>_xlfn.XLOOKUP($A174,'[3]Form &amp; Form Handler Details'!$Y:$Y,'[3]Form &amp; Form Handler Details'!BS:BS,"")</f>
        <v>workemail</v>
      </c>
      <c r="W174" s="35" t="str">
        <f>_xlfn.XLOOKUP($A174,'[3]Form &amp; Form Handler Details'!$Y:$Y,'[3]Form &amp; Form Handler Details'!BT:BT,"")</f>
        <v>Email</v>
      </c>
      <c r="X174" s="35" t="str">
        <f>_xlfn.XLOOKUP($A174,'[3]Form &amp; Form Handler Details'!$Y:$Y,'[3]Form &amp; Form Handler Details'!BU:BU,"")</f>
        <v>This field is required.</v>
      </c>
      <c r="Y174" s="35" t="str">
        <f>_xlfn.XLOOKUP($A174,'[3]Form &amp; Form Handler Details'!$Y:$Y,'[3]Form &amp; Form Handler Details'!BV:BV,"")</f>
        <v>Company Name*</v>
      </c>
      <c r="Z174" s="35" t="str">
        <f>_xlfn.XLOOKUP($A174,'[3]Form &amp; Form Handler Details'!$Y:$Y,'[3]Form &amp; Form Handler Details'!BW:BW,"")</f>
        <v>companyname</v>
      </c>
      <c r="AA174" s="35" t="str">
        <f>_xlfn.XLOOKUP($A174,'[3]Form &amp; Form Handler Details'!$Y:$Y,'[3]Form &amp; Form Handler Details'!BX:BX,"")</f>
        <v>Text</v>
      </c>
      <c r="AB174" s="35" t="str">
        <f>_xlfn.XLOOKUP($A174,'[3]Form &amp; Form Handler Details'!$Y:$Y,'[3]Form &amp; Form Handler Details'!BY:BY,"")</f>
        <v>This field is required.</v>
      </c>
      <c r="AC174" s="35">
        <f>_xlfn.XLOOKUP($A174,'[3]Form &amp; Form Handler Details'!$Y:$Y,'[3]Form &amp; Form Handler Details'!BZ:BZ,"")</f>
        <v>0</v>
      </c>
      <c r="AD174" s="35">
        <f>_xlfn.XLOOKUP($A174,'[3]Form &amp; Form Handler Details'!$Y:$Y,'[3]Form &amp; Form Handler Details'!CA:CA,"")</f>
        <v>0</v>
      </c>
      <c r="AE174" s="35">
        <f>_xlfn.XLOOKUP($A174,'[3]Form &amp; Form Handler Details'!$Y:$Y,'[3]Form &amp; Form Handler Details'!CB:CB,"")</f>
        <v>0</v>
      </c>
      <c r="AF174" s="35">
        <f>_xlfn.XLOOKUP($A174,'[3]Form &amp; Form Handler Details'!$Y:$Y,'[3]Form &amp; Form Handler Details'!CC:CC,"")</f>
        <v>0</v>
      </c>
      <c r="AG174" s="35">
        <f>_xlfn.XLOOKUP($A174,'[3]Form &amp; Form Handler Details'!$Y:$Y,'[3]Form &amp; Form Handler Details'!CD:CD,"")</f>
        <v>0</v>
      </c>
      <c r="AH174" s="35">
        <f>_xlfn.XLOOKUP($A174,'[3]Form &amp; Form Handler Details'!$Y:$Y,'[3]Form &amp; Form Handler Details'!CE:CE,"")</f>
        <v>0</v>
      </c>
      <c r="AI174" s="35">
        <f>_xlfn.XLOOKUP($A174,'[3]Form &amp; Form Handler Details'!$Y:$Y,'[3]Form &amp; Form Handler Details'!CF:CF,"")</f>
        <v>0</v>
      </c>
      <c r="AJ174" s="35">
        <f>_xlfn.XLOOKUP($A174,'[3]Form &amp; Form Handler Details'!$Y:$Y,'[3]Form &amp; Form Handler Details'!CG:CG,"")</f>
        <v>0</v>
      </c>
      <c r="AK174" s="35">
        <f>_xlfn.XLOOKUP($A174,'[3]Form &amp; Form Handler Details'!$Y:$Y,'[3]Form &amp; Form Handler Details'!CH:CH,"")</f>
        <v>0</v>
      </c>
      <c r="AL174" s="35">
        <f>_xlfn.XLOOKUP($A174,'[3]Form &amp; Form Handler Details'!$Y:$Y,'[3]Form &amp; Form Handler Details'!CI:CI,"")</f>
        <v>0</v>
      </c>
      <c r="AM174" s="35">
        <f>_xlfn.XLOOKUP($A174,'[3]Form &amp; Form Handler Details'!$Y:$Y,'[3]Form &amp; Form Handler Details'!CJ:CJ,"")</f>
        <v>0</v>
      </c>
      <c r="AN174" s="35">
        <f>_xlfn.XLOOKUP($A174,'[3]Form &amp; Form Handler Details'!$Y:$Y,'[3]Form &amp; Form Handler Details'!CK:CK,"")</f>
        <v>0</v>
      </c>
      <c r="AO174" s="35" t="str">
        <f>_xlfn.XLOOKUP($A174,'[3]Form &amp; Form Handler Details'!$Y:$Y,'[3]Form &amp; Form Handler Details'!CL:CL,"")</f>
        <v>Phone Number*</v>
      </c>
      <c r="AP174" s="35" t="str">
        <f>_xlfn.XLOOKUP($A174,'[3]Form &amp; Form Handler Details'!$Y:$Y,'[3]Form &amp; Form Handler Details'!CM:CM,"")</f>
        <v>phonenumber</v>
      </c>
      <c r="AQ174" s="35" t="str">
        <f>_xlfn.XLOOKUP($A174,'[3]Form &amp; Form Handler Details'!$Y:$Y,'[3]Form &amp; Form Handler Details'!CN:CN,"")</f>
        <v>Number</v>
      </c>
      <c r="AR174" s="35" t="str">
        <f>_xlfn.XLOOKUP($A174,'[3]Form &amp; Form Handler Details'!$Y:$Y,'[3]Form &amp; Form Handler Details'!CO:CO,"")</f>
        <v>This field is required.</v>
      </c>
      <c r="AS174" s="35">
        <f>_xlfn.XLOOKUP($A174,'[3]Form &amp; Form Handler Details'!$Y:$Y,'[3]Form &amp; Form Handler Details'!CP:CP,"")</f>
        <v>0</v>
      </c>
      <c r="AT174" s="35">
        <f>_xlfn.XLOOKUP($A174,'[3]Form &amp; Form Handler Details'!$Y:$Y,'[3]Form &amp; Form Handler Details'!CQ:CQ,"")</f>
        <v>0</v>
      </c>
      <c r="AU174" s="35">
        <f>_xlfn.XLOOKUP($A174,'[3]Form &amp; Form Handler Details'!$Y:$Y,'[3]Form &amp; Form Handler Details'!CR:CR,"")</f>
        <v>0</v>
      </c>
      <c r="AV174" s="35">
        <f>_xlfn.XLOOKUP($A174,'[3]Form &amp; Form Handler Details'!$Y:$Y,'[3]Form &amp; Form Handler Details'!CS:CS,"")</f>
        <v>0</v>
      </c>
      <c r="AW174" s="35" t="str">
        <f>_xlfn.XLOOKUP($A174,'[3]Form &amp; Form Handler Details'!$Y:$Y,'[3]Form &amp; Form Handler Details'!CT:CT,"")</f>
        <v>WebformURL (Hidden)</v>
      </c>
      <c r="AX174" s="35" t="str">
        <f>_xlfn.XLOOKUP($A174,'[3]Form &amp; Form Handler Details'!$Y:$Y,'[3]Form &amp; Form Handler Details'!CU:CU,"")</f>
        <v>webformurl</v>
      </c>
      <c r="AY174" s="35" t="str">
        <f>_xlfn.XLOOKUP($A174,'[3]Form &amp; Form Handler Details'!$Y:$Y,'[3]Form &amp; Form Handler Details'!CV:CV,"")</f>
        <v>Hidden - text</v>
      </c>
      <c r="AZ174" s="35" t="str">
        <f>_xlfn.XLOOKUP($A174,'[3]Form &amp; Form Handler Details'!$Y:$Y,'[3]Form &amp; Form Handler Details'!CW:CW,"")</f>
        <v>gclid* (Hidden)</v>
      </c>
      <c r="BA174" s="35" t="str">
        <f>_xlfn.XLOOKUP($A174,'[3]Form &amp; Form Handler Details'!$Y:$Y,'[3]Form &amp; Form Handler Details'!CX:CX,"")</f>
        <v>gclid</v>
      </c>
      <c r="BB174" s="35" t="str">
        <f>_xlfn.XLOOKUP($A174,'[3]Form &amp; Form Handler Details'!$Y:$Y,'[3]Form &amp; Form Handler Details'!CY:CY,"")</f>
        <v>Hidden - text</v>
      </c>
      <c r="BC174" s="35">
        <f>_xlfn.XLOOKUP($A174,'[3]Form &amp; Form Handler Details'!$Y:$Y,'[3]Form &amp; Form Handler Details'!CZ:CZ,"")</f>
        <v>0</v>
      </c>
      <c r="BD174" s="35">
        <f>_xlfn.XLOOKUP($A174,'[3]Form &amp; Form Handler Details'!$Y:$Y,'[3]Form &amp; Form Handler Details'!DA:DA,"")</f>
        <v>0</v>
      </c>
      <c r="BE174" s="35">
        <f>_xlfn.XLOOKUP($A174,'[3]Form &amp; Form Handler Details'!$Y:$Y,'[3]Form &amp; Form Handler Details'!DB:DB,"")</f>
        <v>0</v>
      </c>
      <c r="BF174" s="35">
        <f>_xlfn.XLOOKUP($A174,'[3]Form &amp; Form Handler Details'!$Y:$Y,'[3]Form &amp; Form Handler Details'!DC:DC,"")</f>
        <v>0</v>
      </c>
      <c r="BG174" s="35">
        <f>_xlfn.XLOOKUP($A174,'[3]Form &amp; Form Handler Details'!$Y:$Y,'[3]Form &amp; Form Handler Details'!DD:DD,"")</f>
        <v>0</v>
      </c>
      <c r="BH174" s="35">
        <f>_xlfn.XLOOKUP($A174,'[3]Form &amp; Form Handler Details'!$Y:$Y,'[3]Form &amp; Form Handler Details'!DE:DE,"")</f>
        <v>0</v>
      </c>
      <c r="BI174" s="35">
        <f>_xlfn.XLOOKUP($A174,'[3]Form &amp; Form Handler Details'!$Y:$Y,'[3]Form &amp; Form Handler Details'!DF:DF,"")</f>
        <v>0</v>
      </c>
      <c r="BJ174" s="35">
        <f>_xlfn.XLOOKUP($A174,'[3]Form &amp; Form Handler Details'!$Y:$Y,'[3]Form &amp; Form Handler Details'!DG:DG,"")</f>
        <v>0</v>
      </c>
      <c r="BK174" s="35">
        <f>_xlfn.XLOOKUP($A174,'[3]Form &amp; Form Handler Details'!$Y:$Y,'[3]Form &amp; Form Handler Details'!DH:DH,"")</f>
        <v>0</v>
      </c>
      <c r="BL174" s="35">
        <f>_xlfn.XLOOKUP($A174,'[3]Form &amp; Form Handler Details'!$Y:$Y,'[3]Form &amp; Form Handler Details'!DI:DI,"")</f>
        <v>0</v>
      </c>
      <c r="BM174" s="35">
        <f>_xlfn.XLOOKUP($A174,'[3]Form &amp; Form Handler Details'!$Y:$Y,'[3]Form &amp; Form Handler Details'!DJ:DJ,"")</f>
        <v>0</v>
      </c>
      <c r="BN174" s="35">
        <f>_xlfn.XLOOKUP($A174,'[3]Form &amp; Form Handler Details'!$Y:$Y,'[3]Form &amp; Form Handler Details'!DK:DK,"")</f>
        <v>0</v>
      </c>
      <c r="BO174" s="35">
        <f>_xlfn.XLOOKUP($A174,'[3]Form &amp; Form Handler Details'!$Y:$Y,'[3]Form &amp; Form Handler Details'!DL:DL,"")</f>
        <v>0</v>
      </c>
      <c r="BP174" s="35">
        <f>_xlfn.XLOOKUP($A174,'[3]Form &amp; Form Handler Details'!$Y:$Y,'[3]Form &amp; Form Handler Details'!DM:DM,"")</f>
        <v>0</v>
      </c>
      <c r="BQ174" s="35">
        <f>_xlfn.XLOOKUP($A174,'[3]Form &amp; Form Handler Details'!$Y:$Y,'[3]Form &amp; Form Handler Details'!DN:DN,"")</f>
        <v>0</v>
      </c>
      <c r="BR174" s="35">
        <f>_xlfn.XLOOKUP($A174,'[3]Form &amp; Form Handler Details'!$Y:$Y,'[3]Form &amp; Form Handler Details'!DO:DO,"")</f>
        <v>0</v>
      </c>
      <c r="BS174" s="35">
        <f>_xlfn.XLOOKUP($A174,'[3]Form &amp; Form Handler Details'!$Y:$Y,'[3]Form &amp; Form Handler Details'!DP:DP,"")</f>
        <v>0</v>
      </c>
      <c r="BT174" s="35">
        <f>_xlfn.XLOOKUP($A174,'[3]Form &amp; Form Handler Details'!$Y:$Y,'[3]Form &amp; Form Handler Details'!DQ:DQ,"")</f>
        <v>0</v>
      </c>
      <c r="BU174" s="35">
        <f>_xlfn.XLOOKUP($A174,'[3]Form &amp; Form Handler Details'!$Y:$Y,'[3]Form &amp; Form Handler Details'!DR:DR,"")</f>
        <v>0</v>
      </c>
      <c r="BV174" s="35">
        <f>_xlfn.XLOOKUP($A174,'[3]Form &amp; Form Handler Details'!$Y:$Y,'[3]Form &amp; Form Handler Details'!DS:DS,"")</f>
        <v>0</v>
      </c>
      <c r="BW174" s="35" t="str">
        <f>_xlfn.XLOOKUP($A174,'[3]Form &amp; Form Handler Details'!$Y:$Y,'[3]Form &amp; Form Handler Details'!DT:DT,"")</f>
        <v>HoneyPot</v>
      </c>
      <c r="BX174" s="35" t="str">
        <f>_xlfn.XLOOKUP($A174,'[3]Form &amp; Form Handler Details'!$Y:$Y,'[3]Form &amp; Form Handler Details'!DU:DU,"")</f>
        <v>pardot_extra_field</v>
      </c>
      <c r="BY174" s="35" t="str">
        <f>_xlfn.XLOOKUP($A174,'[3]Form &amp; Form Handler Details'!$Y:$Y,'[3]Form &amp; Form Handler Details'!DV:DV,"")</f>
        <v>Hidden</v>
      </c>
      <c r="BZ174" s="35">
        <f>_xlfn.XLOOKUP($A174,'[3]Form &amp; Form Handler Details'!$Y:$Y,'[3]Form &amp; Form Handler Details'!DW:DW,"")</f>
        <v>0</v>
      </c>
      <c r="CA174" s="35">
        <f>_xlfn.XLOOKUP($A174,'[3]Form &amp; Form Handler Details'!$Y:$Y,'[3]Form &amp; Form Handler Details'!DX:DX,"")</f>
        <v>0</v>
      </c>
      <c r="CB174" s="35">
        <f>_xlfn.XLOOKUP($A174,'[3]Form &amp; Form Handler Details'!$Y:$Y,'[3]Form &amp; Form Handler Details'!DY:DY,"")</f>
        <v>0</v>
      </c>
      <c r="CC174" s="35">
        <f>_xlfn.XLOOKUP($A174,'[3]Form &amp; Form Handler Details'!$Y:$Y,'[3]Form &amp; Form Handler Details'!DZ:DZ,"")</f>
        <v>0</v>
      </c>
      <c r="CD174" s="35">
        <f>_xlfn.XLOOKUP($A174,'[3]Form &amp; Form Handler Details'!$Y:$Y,'[3]Form &amp; Form Handler Details'!EA:EA,"")</f>
        <v>0</v>
      </c>
      <c r="CE174" s="35">
        <f>_xlfn.XLOOKUP($A174,'[3]Form &amp; Form Handler Details'!$Y:$Y,'[3]Form &amp; Form Handler Details'!EB:EB,"")</f>
        <v>0</v>
      </c>
      <c r="CF174" s="35">
        <f>_xlfn.XLOOKUP($A174,'[3]Form &amp; Form Handler Details'!$Y:$Y,'[3]Form &amp; Form Handler Details'!EC:EC,"")</f>
        <v>0</v>
      </c>
      <c r="CG174" s="35">
        <f>_xlfn.XLOOKUP($A174,'[3]Form &amp; Form Handler Details'!$Y:$Y,'[3]Form &amp; Form Handler Details'!ED:ED,"")</f>
        <v>0</v>
      </c>
      <c r="CH174" s="35">
        <f>_xlfn.XLOOKUP($A174,'[3]Form &amp; Form Handler Details'!$Y:$Y,'[3]Form &amp; Form Handler Details'!EE:EE,"")</f>
        <v>0</v>
      </c>
      <c r="CI174" s="35">
        <f>_xlfn.XLOOKUP($A174,'[3]Form &amp; Form Handler Details'!$Y:$Y,'[3]Form &amp; Form Handler Details'!EF:EF,"")</f>
        <v>0</v>
      </c>
      <c r="CJ174" s="35">
        <f>_xlfn.XLOOKUP($A174,'[3]Form &amp; Form Handler Details'!$Y:$Y,'[3]Form &amp; Form Handler Details'!EG:EG,"")</f>
        <v>0</v>
      </c>
      <c r="CK174" s="35">
        <f>_xlfn.XLOOKUP($A174,'[3]Form &amp; Form Handler Details'!$Y:$Y,'[3]Form &amp; Form Handler Details'!EH:EH,"")</f>
        <v>0</v>
      </c>
      <c r="CL174" s="35">
        <f>_xlfn.XLOOKUP($A174,'[3]Form &amp; Form Handler Details'!$Y:$Y,'[3]Form &amp; Form Handler Details'!EI:EI,"")</f>
        <v>0</v>
      </c>
      <c r="CM174" s="35">
        <f>_xlfn.XLOOKUP($A174,'[3]Form &amp; Form Handler Details'!$Y:$Y,'[3]Form &amp; Form Handler Details'!EJ:EJ,"")</f>
        <v>0</v>
      </c>
      <c r="CN174" s="35">
        <f>_xlfn.XLOOKUP($A174,'[3]Form &amp; Form Handler Details'!$Y:$Y,'[3]Form &amp; Form Handler Details'!EK:EK,"")</f>
        <v>0</v>
      </c>
      <c r="CO174" s="35">
        <f>_xlfn.XLOOKUP($A174,'[3]Form &amp; Form Handler Details'!$Y:$Y,'[3]Form &amp; Form Handler Details'!EL:EL,"")</f>
        <v>0</v>
      </c>
      <c r="CP174" s="35">
        <f>_xlfn.XLOOKUP($A174,'[3]Form &amp; Form Handler Details'!$Y:$Y,'[3]Form &amp; Form Handler Details'!EM:EM,"")</f>
        <v>0</v>
      </c>
      <c r="CQ174" s="35" t="str">
        <f>_xlfn.XLOOKUP($A174,'[3]Form &amp; Form Handler Details'!$Y:$Y,'[3]Form &amp; Form Handler Details'!EN:EN,"")</f>
        <v>I have read and accepted the PayPal Privacy Policy.
I consent to PayPal contacting me by phone or by email, and to sending me product or industry information relevant to my query. I know I can unsubscribe at any time.</v>
      </c>
      <c r="CR174" s="35" t="str">
        <f>_xlfn.XLOOKUP($A174,'[3]Form &amp; Form Handler Details'!$Y:$Y,'[3]Form &amp; Form Handler Details'!EO:EO,"")</f>
        <v>privacyconsent</v>
      </c>
      <c r="CS174" s="35" t="str">
        <f>_xlfn.XLOOKUP($A174,'[3]Form &amp; Form Handler Details'!$Y:$Y,'[3]Form &amp; Form Handler Details'!EP:EP,"")</f>
        <v>Checkbox</v>
      </c>
      <c r="CT174" s="35" t="str">
        <f>_xlfn.XLOOKUP($A174,'[3]Form &amp; Form Handler Details'!$Y:$Y,'[3]Form &amp; Form Handler Details'!EQ:EQ,"")</f>
        <v>This field is required.</v>
      </c>
      <c r="CU174" s="35">
        <f>_xlfn.XLOOKUP($A174,'[3]Form &amp; Form Handler Details'!$Y:$Y,'[3]Form &amp; Form Handler Details'!ER:ER,"")</f>
        <v>0</v>
      </c>
      <c r="CV174" s="35">
        <f>_xlfn.XLOOKUP($A174,'[3]Form &amp; Form Handler Details'!$Y:$Y,'[3]Form &amp; Form Handler Details'!ES:ES,"")</f>
        <v>0</v>
      </c>
      <c r="CW174" s="35">
        <f>_xlfn.XLOOKUP($A174,'[3]Form &amp; Form Handler Details'!$Y:$Y,'[3]Form &amp; Form Handler Details'!ET:ET,"")</f>
        <v>0</v>
      </c>
      <c r="CX174" s="35">
        <f>_xlfn.XLOOKUP($A174,'[3]Form &amp; Form Handler Details'!$Y:$Y,'[3]Form &amp; Form Handler Details'!EU:EU,"")</f>
        <v>0</v>
      </c>
      <c r="CY174" s="35">
        <f>_xlfn.XLOOKUP($A174,'[3]Form &amp; Form Handler Details'!$Y:$Y,'[3]Form &amp; Form Handler Details'!EV:EV,"")</f>
        <v>0</v>
      </c>
      <c r="CZ174" s="35">
        <f>_xlfn.XLOOKUP($A174,'[3]Form &amp; Form Handler Details'!$Y:$Y,'[3]Form &amp; Form Handler Details'!EW:EW,"")</f>
        <v>0</v>
      </c>
      <c r="DA174" s="35">
        <f>_xlfn.XLOOKUP($A174,'[3]Form &amp; Form Handler Details'!$Y:$Y,'[3]Form &amp; Form Handler Details'!EX:EX,"")</f>
        <v>0</v>
      </c>
      <c r="DB174" s="35">
        <f>_xlfn.XLOOKUP($A174,'[3]Form &amp; Form Handler Details'!$Y:$Y,'[3]Form &amp; Form Handler Details'!EY:EY,"")</f>
        <v>0</v>
      </c>
      <c r="DC174" s="35">
        <f>_xlfn.XLOOKUP($A174,'[3]Form &amp; Form Handler Details'!$Y:$Y,'[3]Form &amp; Form Handler Details'!EZ:EZ,"")</f>
        <v>0</v>
      </c>
      <c r="DD174" s="35">
        <f>_xlfn.XLOOKUP($A174,'[3]Form &amp; Form Handler Details'!$Y:$Y,'[3]Form &amp; Form Handler Details'!FA:FA,"")</f>
        <v>0</v>
      </c>
      <c r="DE174" s="35">
        <f>_xlfn.XLOOKUP($A174,'[3]Form &amp; Form Handler Details'!$Y:$Y,'[3]Form &amp; Form Handler Details'!FB:FB,"")</f>
        <v>0</v>
      </c>
      <c r="DF174" s="35">
        <f>_xlfn.XLOOKUP($A174,'[3]Form &amp; Form Handler Details'!$Y:$Y,'[3]Form &amp; Form Handler Details'!FC:FC,"")</f>
        <v>0</v>
      </c>
      <c r="DG174" s="35">
        <f>_xlfn.XLOOKUP($A174,'[3]Form &amp; Form Handler Details'!$Y:$Y,'[3]Form &amp; Form Handler Details'!FD:FD,"")</f>
        <v>0</v>
      </c>
      <c r="DH174" s="35">
        <f>_xlfn.XLOOKUP($A174,'[3]Form &amp; Form Handler Details'!$Y:$Y,'[3]Form &amp; Form Handler Details'!FE:FE,"")</f>
        <v>0</v>
      </c>
      <c r="DI174" s="35">
        <f>_xlfn.XLOOKUP($A174,'[3]Form &amp; Form Handler Details'!$Y:$Y,'[3]Form &amp; Form Handler Details'!FF:FF,"")</f>
        <v>0</v>
      </c>
      <c r="DJ174" s="35">
        <f>_xlfn.XLOOKUP($A174,'[3]Form &amp; Form Handler Details'!$Y:$Y,'[3]Form &amp; Form Handler Details'!FG:FG,"")</f>
        <v>0</v>
      </c>
      <c r="DK174" s="35">
        <f>_xlfn.XLOOKUP($A174,'[3]Form &amp; Form Handler Details'!$Y:$Y,'[3]Form &amp; Form Handler Details'!FH:FH,"")</f>
        <v>0</v>
      </c>
      <c r="DL174" s="35">
        <f>_xlfn.XLOOKUP($A174,'[3]Form &amp; Form Handler Details'!$Y:$Y,'[3]Form &amp; Form Handler Details'!FI:FI,"")</f>
        <v>0</v>
      </c>
      <c r="DM174" s="35">
        <f>_xlfn.XLOOKUP($A174,'[3]Form &amp; Form Handler Details'!$Y:$Y,'[3]Form &amp; Form Handler Details'!FJ:FJ,"")</f>
        <v>0</v>
      </c>
      <c r="DN174" s="35">
        <f>_xlfn.XLOOKUP($A174,'[3]Form &amp; Form Handler Details'!$Y:$Y,'[3]Form &amp; Form Handler Details'!FK:FK,"")</f>
        <v>0</v>
      </c>
      <c r="DO174" s="35">
        <f>_xlfn.XLOOKUP($A174,'[3]Form &amp; Form Handler Details'!$Y:$Y,'[3]Form &amp; Form Handler Details'!FL:FL,"")</f>
        <v>0</v>
      </c>
      <c r="DP174" s="35">
        <f>_xlfn.XLOOKUP($A174,'[3]Form &amp; Form Handler Details'!$Y:$Y,'[3]Form &amp; Form Handler Details'!FM:FM,"")</f>
        <v>0</v>
      </c>
      <c r="DQ174" s="35">
        <f>_xlfn.XLOOKUP($A174,'[3]Form &amp; Form Handler Details'!$Y:$Y,'[3]Form &amp; Form Handler Details'!FN:FN,"")</f>
        <v>0</v>
      </c>
      <c r="DR174" s="35">
        <f>_xlfn.XLOOKUP($A174,'[3]Form &amp; Form Handler Details'!$Y:$Y,'[3]Form &amp; Form Handler Details'!FO:FO,"")</f>
        <v>0</v>
      </c>
      <c r="DS174" s="35">
        <f>_xlfn.XLOOKUP($A174,'[3]Form &amp; Form Handler Details'!$Y:$Y,'[3]Form &amp; Form Handler Details'!FP:FP,"")</f>
        <v>0</v>
      </c>
      <c r="DT174" s="35">
        <f>_xlfn.XLOOKUP($A174,'[3]Form &amp; Form Handler Details'!$Y:$Y,'[3]Form &amp; Form Handler Details'!FQ:FQ,"")</f>
        <v>0</v>
      </c>
      <c r="DU174" s="35">
        <f>_xlfn.XLOOKUP($A174,'[3]Form &amp; Form Handler Details'!$Y:$Y,'[3]Form &amp; Form Handler Details'!FR:FR,"")</f>
        <v>0</v>
      </c>
      <c r="DV174" s="35">
        <f>_xlfn.XLOOKUP($A174,'[3]Form &amp; Form Handler Details'!$Y:$Y,'[3]Form &amp; Form Handler Details'!FS:FS,"")</f>
        <v>0</v>
      </c>
      <c r="DW174" s="35">
        <f>_xlfn.XLOOKUP($A174,'[3]Form &amp; Form Handler Details'!$Y:$Y,'[3]Form &amp; Form Handler Details'!FT:FT,"")</f>
        <v>0</v>
      </c>
      <c r="DX174" s="35">
        <f>_xlfn.XLOOKUP($A174,'[3]Form &amp; Form Handler Details'!$Y:$Y,'[3]Form &amp; Form Handler Details'!FU:FU,"")</f>
        <v>0</v>
      </c>
      <c r="DY174" s="35" t="str">
        <f>_xlfn.XLOOKUP($A174,'[3]Form &amp; Form Handler Details'!$Y:$Y,'[3]Form &amp; Form Handler Details'!FV:FV,"")</f>
        <v>Do you have any dietary requirements?</v>
      </c>
      <c r="DZ174" s="35" t="str">
        <f>_xlfn.XLOOKUP($A174,'[3]Form &amp; Form Handler Details'!$Y:$Y,'[3]Form &amp; Form Handler Details'!FW:FW,"")</f>
        <v>doyouhaveanydietaryrequirements</v>
      </c>
      <c r="EA174" s="35" t="str">
        <f>_xlfn.XLOOKUP($A174,'[3]Form &amp; Form Handler Details'!$Y:$Y,'[3]Form &amp; Form Handler Details'!FX:FX,"")</f>
        <v>TEXT</v>
      </c>
      <c r="EB174" s="35">
        <f>_xlfn.XLOOKUP($A174,'[3]Form &amp; Form Handler Details'!$Y:$Y,'[3]Form &amp; Form Handler Details'!FY:FY,"")</f>
        <v>0</v>
      </c>
      <c r="EC174" s="35">
        <f>_xlfn.XLOOKUP($A174,'[3]Form &amp; Form Handler Details'!$Y:$Y,'[3]Form &amp; Form Handler Details'!FZ:FZ,"")</f>
        <v>0</v>
      </c>
      <c r="ED174" s="35">
        <f>_xlfn.XLOOKUP($A174,'[3]Form &amp; Form Handler Details'!$Y:$Y,'[3]Form &amp; Form Handler Details'!GA:GA,"")</f>
        <v>0</v>
      </c>
      <c r="EE174" s="35">
        <f>_xlfn.XLOOKUP($A174,'[3]Form &amp; Form Handler Details'!$Y:$Y,'[3]Form &amp; Form Handler Details'!GB:GB,"")</f>
        <v>0</v>
      </c>
      <c r="EF174" s="35">
        <f>_xlfn.XLOOKUP($A174,'[3]Form &amp; Form Handler Details'!$Y:$Y,'[3]Form &amp; Form Handler Details'!GC:GC,"")</f>
        <v>0</v>
      </c>
      <c r="EG174" s="35">
        <f>_xlfn.XLOOKUP($A174,'[3]Form &amp; Form Handler Details'!$Y:$Y,'[3]Form &amp; Form Handler Details'!GD:GD,"")</f>
        <v>0</v>
      </c>
      <c r="EH174" s="35">
        <f>_xlfn.XLOOKUP($A174,'[3]Form &amp; Form Handler Details'!$Y:$Y,'[3]Form &amp; Form Handler Details'!GE:GE,"")</f>
        <v>0</v>
      </c>
      <c r="EI174" s="35">
        <f>_xlfn.XLOOKUP($A174,'[3]Form &amp; Form Handler Details'!$Y:$Y,'[3]Form &amp; Form Handler Details'!GF:GF,"")</f>
        <v>0</v>
      </c>
      <c r="EJ174" s="35">
        <f>_xlfn.XLOOKUP($A174,'[3]Form &amp; Form Handler Details'!$Y:$Y,'[3]Form &amp; Form Handler Details'!GG:GG,"")</f>
        <v>0</v>
      </c>
      <c r="EK174" s="35">
        <f>_xlfn.XLOOKUP($A174,'[3]Form &amp; Form Handler Details'!$Y:$Y,'[3]Form &amp; Form Handler Details'!GH:GH,"")</f>
        <v>0</v>
      </c>
      <c r="EL174" s="35">
        <f>_xlfn.XLOOKUP($A174,'[3]Form &amp; Form Handler Details'!$Y:$Y,'[3]Form &amp; Form Handler Details'!GI:GI,"")</f>
        <v>0</v>
      </c>
      <c r="EM174" s="35">
        <f>_xlfn.XLOOKUP($A174,'[3]Form &amp; Form Handler Details'!$Y:$Y,'[3]Form &amp; Form Handler Details'!GJ:GJ,"")</f>
        <v>0</v>
      </c>
      <c r="EN174" s="35">
        <f>_xlfn.XLOOKUP($A174,'[3]Form &amp; Form Handler Details'!$Y:$Y,'[3]Form &amp; Form Handler Details'!GK:GK,"")</f>
        <v>0</v>
      </c>
      <c r="EO174" s="35">
        <f>_xlfn.XLOOKUP($A174,'[3]Form &amp; Form Handler Details'!$Y:$Y,'[3]Form &amp; Form Handler Details'!GL:GL,"")</f>
        <v>0</v>
      </c>
      <c r="EP174" s="35">
        <f>_xlfn.XLOOKUP($A174,'[3]Form &amp; Form Handler Details'!$Y:$Y,'[3]Form &amp; Form Handler Details'!GM:GM,"")</f>
        <v>0</v>
      </c>
      <c r="EQ174" s="35">
        <f>_xlfn.XLOOKUP($A174,'[3]Form &amp; Form Handler Details'!$Y:$Y,'[3]Form &amp; Form Handler Details'!GN:GN,"")</f>
        <v>0</v>
      </c>
      <c r="ER174" s="35">
        <f>_xlfn.XLOOKUP($A174,'[3]Form &amp; Form Handler Details'!$Y:$Y,'[3]Form &amp; Form Handler Details'!GO:GO,"")</f>
        <v>0</v>
      </c>
      <c r="ES174" s="35">
        <f>_xlfn.XLOOKUP($A174,'[3]Form &amp; Form Handler Details'!$Y:$Y,'[3]Form &amp; Form Handler Details'!GP:GP,"")</f>
        <v>0</v>
      </c>
      <c r="ET174" s="35">
        <f>_xlfn.XLOOKUP($A174,'[3]Form &amp; Form Handler Details'!$Y:$Y,'[3]Form &amp; Form Handler Details'!GQ:GQ,"")</f>
        <v>0</v>
      </c>
      <c r="EU174" s="35">
        <f>_xlfn.XLOOKUP($A174,'[3]Form &amp; Form Handler Details'!$Y:$Y,'[3]Form &amp; Form Handler Details'!GR:GR,"")</f>
        <v>0</v>
      </c>
      <c r="EV174" s="35">
        <f>_xlfn.XLOOKUP($A174,'[3]Form &amp; Form Handler Details'!$Y:$Y,'[3]Form &amp; Form Handler Details'!GS:GS,"")</f>
        <v>0</v>
      </c>
      <c r="EW174" s="35">
        <f>_xlfn.XLOOKUP($A174,'[3]Form &amp; Form Handler Details'!$Y:$Y,'[3]Form &amp; Form Handler Details'!GT:GT,"")</f>
        <v>0</v>
      </c>
      <c r="EX174" s="35">
        <f>_xlfn.XLOOKUP($A174,'[3]Form &amp; Form Handler Details'!$Y:$Y,'[3]Form &amp; Form Handler Details'!GU:GU,"")</f>
        <v>0</v>
      </c>
      <c r="EY174" s="35">
        <f>_xlfn.XLOOKUP($A174,'[3]Form &amp; Form Handler Details'!$Y:$Y,'[3]Form &amp; Form Handler Details'!GV:GV,"")</f>
        <v>0</v>
      </c>
      <c r="EZ174" s="35">
        <f>_xlfn.XLOOKUP($A174,'[3]Form &amp; Form Handler Details'!$Y:$Y,'[3]Form &amp; Form Handler Details'!GW:GW,"")</f>
        <v>0</v>
      </c>
      <c r="FA174" s="35">
        <f>_xlfn.XLOOKUP($A174,'[3]Form &amp; Form Handler Details'!$Y:$Y,'[3]Form &amp; Form Handler Details'!GX:GX,"")</f>
        <v>0</v>
      </c>
      <c r="FB174" s="35">
        <f>_xlfn.XLOOKUP($A174,'[3]Form &amp; Form Handler Details'!$Y:$Y,'[3]Form &amp; Form Handler Details'!GY:GY,"")</f>
        <v>0</v>
      </c>
      <c r="FC174" s="35">
        <f>_xlfn.XLOOKUP($A174,'[3]Form &amp; Form Handler Details'!$Y:$Y,'[3]Form &amp; Form Handler Details'!GZ:GZ,"")</f>
        <v>0</v>
      </c>
      <c r="FD174" s="35">
        <f>_xlfn.XLOOKUP($A174,'[3]Form &amp; Form Handler Details'!$Y:$Y,'[3]Form &amp; Form Handler Details'!HA:HA,"")</f>
        <v>0</v>
      </c>
      <c r="FE174" s="35">
        <f>_xlfn.XLOOKUP($A174,'[3]Form &amp; Form Handler Details'!$Y:$Y,'[3]Form &amp; Form Handler Details'!HB:HB,"")</f>
        <v>0</v>
      </c>
      <c r="FF174" s="35">
        <f>_xlfn.XLOOKUP($A174,'[3]Form &amp; Form Handler Details'!$Y:$Y,'[3]Form &amp; Form Handler Details'!HC:HC,"")</f>
        <v>0</v>
      </c>
      <c r="FG174" s="35">
        <f>_xlfn.XLOOKUP($A174,'[3]Form &amp; Form Handler Details'!$Y:$Y,'[3]Form &amp; Form Handler Details'!HD:HD,"")</f>
        <v>0</v>
      </c>
      <c r="FH174" s="35">
        <f>_xlfn.XLOOKUP($A174,'[3]Form &amp; Form Handler Details'!$Y:$Y,'[3]Form &amp; Form Handler Details'!HE:HE,"")</f>
        <v>0</v>
      </c>
      <c r="FI174" s="35">
        <f>_xlfn.XLOOKUP($A174,'[3]Form &amp; Form Handler Details'!$Y:$Y,'[3]Form &amp; Form Handler Details'!HF:HF,"")</f>
        <v>0</v>
      </c>
      <c r="FJ174" s="35">
        <f>_xlfn.XLOOKUP($A174,'[3]Form &amp; Form Handler Details'!$Y:$Y,'[3]Form &amp; Form Handler Details'!HG:HG,"")</f>
        <v>0</v>
      </c>
      <c r="FK174" s="35">
        <f>_xlfn.XLOOKUP($A174,'[3]Form &amp; Form Handler Details'!$Y:$Y,'[3]Form &amp; Form Handler Details'!HH:HH,"")</f>
        <v>0</v>
      </c>
      <c r="FL174" s="35">
        <f>_xlfn.XLOOKUP($A174,'[3]Form &amp; Form Handler Details'!$Y:$Y,'[3]Form &amp; Form Handler Details'!HI:HI,"")</f>
        <v>0</v>
      </c>
      <c r="FM174" s="35">
        <f>_xlfn.XLOOKUP($A174,'[3]Form &amp; Form Handler Details'!$Y:$Y,'[3]Form &amp; Form Handler Details'!HJ:HJ,"")</f>
        <v>0</v>
      </c>
      <c r="FN174" s="35">
        <f>_xlfn.XLOOKUP($A174,'[3]Form &amp; Form Handler Details'!$Y:$Y,'[3]Form &amp; Form Handler Details'!HK:HK,"")</f>
        <v>0</v>
      </c>
      <c r="FO174" s="35">
        <f>_xlfn.XLOOKUP($A174,'[3]Form &amp; Form Handler Details'!$Y:$Y,'[3]Form &amp; Form Handler Details'!HL:HL,"")</f>
        <v>0</v>
      </c>
      <c r="FP174" s="35">
        <f>_xlfn.XLOOKUP($A174,'[3]Form &amp; Form Handler Details'!$Y:$Y,'[3]Form &amp; Form Handler Details'!HM:HM,"")</f>
        <v>0</v>
      </c>
      <c r="FQ174" s="35">
        <f>_xlfn.XLOOKUP($A174,'[3]Form &amp; Form Handler Details'!$Y:$Y,'[3]Form &amp; Form Handler Details'!HN:HN,"")</f>
        <v>0</v>
      </c>
      <c r="FR174" s="35">
        <f>_xlfn.XLOOKUP($A174,'[3]Form &amp; Form Handler Details'!$Y:$Y,'[3]Form &amp; Form Handler Details'!HO:HO,"")</f>
        <v>0</v>
      </c>
      <c r="FS174" s="35">
        <f>_xlfn.XLOOKUP($A174,'[3]Form &amp; Form Handler Details'!$Y:$Y,'[3]Form &amp; Form Handler Details'!HP:HP,"")</f>
        <v>0</v>
      </c>
      <c r="FT174" s="35">
        <f>_xlfn.XLOOKUP($A174,'[3]Form &amp; Form Handler Details'!$Y:$Y,'[3]Form &amp; Form Handler Details'!HQ:HQ,"")</f>
        <v>0</v>
      </c>
      <c r="FU174" s="35">
        <f>_xlfn.XLOOKUP($A174,'[3]Form &amp; Form Handler Details'!$Y:$Y,'[3]Form &amp; Form Handler Details'!HR:HR,"")</f>
        <v>0</v>
      </c>
      <c r="FV174" s="35">
        <f>_xlfn.XLOOKUP($A174,'[3]Form &amp; Form Handler Details'!$Y:$Y,'[3]Form &amp; Form Handler Details'!HS:HS,"")</f>
        <v>0</v>
      </c>
      <c r="FW174" s="35">
        <f>_xlfn.XLOOKUP($A174,'[3]Form &amp; Form Handler Details'!$Y:$Y,'[3]Form &amp; Form Handler Details'!HT:HT,"")</f>
        <v>0</v>
      </c>
      <c r="FX174" s="35">
        <f>_xlfn.XLOOKUP($A174,'[3]Form &amp; Form Handler Details'!$Y:$Y,'[3]Form &amp; Form Handler Details'!HU:HU,"")</f>
        <v>0</v>
      </c>
      <c r="FY174" s="35">
        <f>_xlfn.XLOOKUP($A174,'[3]Form &amp; Form Handler Details'!$Y:$Y,'[3]Form &amp; Form Handler Details'!HV:HV,"")</f>
        <v>0</v>
      </c>
      <c r="FZ174" s="35">
        <f>_xlfn.XLOOKUP($A174,'[3]Form &amp; Form Handler Details'!$Y:$Y,'[3]Form &amp; Form Handler Details'!HW:HW,"")</f>
        <v>0</v>
      </c>
      <c r="GA174" s="35">
        <f>_xlfn.XLOOKUP($A174,'[3]Form &amp; Form Handler Details'!$Y:$Y,'[3]Form &amp; Form Handler Details'!HX:HX,"")</f>
        <v>0</v>
      </c>
      <c r="GB174" s="35">
        <f>_xlfn.XLOOKUP($A174,'[3]Form &amp; Form Handler Details'!$Y:$Y,'[3]Form &amp; Form Handler Details'!HY:HY,"")</f>
        <v>0</v>
      </c>
      <c r="GC174" s="35">
        <f>_xlfn.XLOOKUP($A174,'[3]Form &amp; Form Handler Details'!$Y:$Y,'[3]Form &amp; Form Handler Details'!HZ:HZ,"")</f>
        <v>0</v>
      </c>
      <c r="GD174" s="35">
        <f>_xlfn.XLOOKUP($A174,'[3]Form &amp; Form Handler Details'!$Y:$Y,'[3]Form &amp; Form Handler Details'!IA:IA,"")</f>
        <v>0</v>
      </c>
      <c r="GE174" s="35">
        <f>_xlfn.XLOOKUP($A174,'[3]Form &amp; Form Handler Details'!$Y:$Y,'[3]Form &amp; Form Handler Details'!IB:IB,"")</f>
        <v>0</v>
      </c>
      <c r="GF174" s="35">
        <f>_xlfn.XLOOKUP($A174,'[3]Form &amp; Form Handler Details'!$Y:$Y,'[3]Form &amp; Form Handler Details'!IC:IC,"")</f>
        <v>0</v>
      </c>
      <c r="GG174" s="35">
        <f>_xlfn.XLOOKUP($A174,'[3]Form &amp; Form Handler Details'!$Y:$Y,'[3]Form &amp; Form Handler Details'!ID:ID,"")</f>
        <v>0</v>
      </c>
      <c r="GH174" s="35">
        <f>_xlfn.XLOOKUP($A174,'[3]Form &amp; Form Handler Details'!$Y:$Y,'[3]Form &amp; Form Handler Details'!IE:IE,"")</f>
        <v>0</v>
      </c>
      <c r="GI174" s="35">
        <f>_xlfn.XLOOKUP($A174,'[3]Form &amp; Form Handler Details'!$Y:$Y,'[3]Form &amp; Form Handler Details'!IF:IF,"")</f>
        <v>0</v>
      </c>
      <c r="GJ174" s="35">
        <f>_xlfn.XLOOKUP($A174,'[3]Form &amp; Form Handler Details'!$Y:$Y,'[3]Form &amp; Form Handler Details'!IG:IG,"")</f>
        <v>0</v>
      </c>
      <c r="GK174" s="35">
        <f>_xlfn.XLOOKUP($A174,'[3]Form &amp; Form Handler Details'!$Y:$Y,'[3]Form &amp; Form Handler Details'!IH:IH,"")</f>
        <v>0</v>
      </c>
      <c r="GL174" s="35">
        <f>_xlfn.XLOOKUP($A174,'[3]Form &amp; Form Handler Details'!$Y:$Y,'[3]Form &amp; Form Handler Details'!II:II,"")</f>
        <v>0</v>
      </c>
      <c r="GM174" s="35">
        <f>_xlfn.XLOOKUP($A174,'[3]Form &amp; Form Handler Details'!$Y:$Y,'[3]Form &amp; Form Handler Details'!IJ:IJ,"")</f>
        <v>0</v>
      </c>
      <c r="GN174" s="35">
        <f>_xlfn.XLOOKUP($A174,'[3]Form &amp; Form Handler Details'!$Y:$Y,'[3]Form &amp; Form Handler Details'!IK:IK,"")</f>
        <v>0</v>
      </c>
      <c r="GO174" s="35">
        <f>_xlfn.XLOOKUP($A174,'[3]Form &amp; Form Handler Details'!$Y:$Y,'[3]Form &amp; Form Handler Details'!IL:IL,"")</f>
        <v>0</v>
      </c>
      <c r="GP174" s="35">
        <f>_xlfn.XLOOKUP($A174,'[3]Form &amp; Form Handler Details'!$Y:$Y,'[3]Form &amp; Form Handler Details'!IM:IM,"")</f>
        <v>0</v>
      </c>
      <c r="GQ174" s="35">
        <f>_xlfn.XLOOKUP($A174,'[3]Form &amp; Form Handler Details'!$Y:$Y,'[3]Form &amp; Form Handler Details'!IN:IN,"")</f>
        <v>0</v>
      </c>
      <c r="GR174" s="35">
        <f>_xlfn.XLOOKUP($A174,'[3]Form &amp; Form Handler Details'!$Y:$Y,'[3]Form &amp; Form Handler Details'!IO:IO,"")</f>
        <v>0</v>
      </c>
      <c r="GS174" s="35">
        <f>_xlfn.XLOOKUP($A174,'[3]Form &amp; Form Handler Details'!$Y:$Y,'[3]Form &amp; Form Handler Details'!IP:IP,"")</f>
        <v>0</v>
      </c>
      <c r="GT174" s="35">
        <f>_xlfn.XLOOKUP($A174,'[3]Form &amp; Form Handler Details'!$Y:$Y,'[3]Form &amp; Form Handler Details'!IQ:IQ,"")</f>
        <v>0</v>
      </c>
      <c r="GU174" s="35">
        <f>_xlfn.XLOOKUP($A174,'[3]Form &amp; Form Handler Details'!$Y:$Y,'[3]Form &amp; Form Handler Details'!IR:IR,"")</f>
        <v>0</v>
      </c>
      <c r="GV174" s="35">
        <f>_xlfn.XLOOKUP($A174,'[3]Form &amp; Form Handler Details'!$Y:$Y,'[3]Form &amp; Form Handler Details'!IS:IS,"")</f>
        <v>0</v>
      </c>
      <c r="GW174" s="35">
        <f>_xlfn.XLOOKUP($A174,'[3]Form &amp; Form Handler Details'!$Y:$Y,'[3]Form &amp; Form Handler Details'!IT:IT,"")</f>
        <v>0</v>
      </c>
      <c r="GX174" s="35">
        <f>_xlfn.XLOOKUP($A174,'[3]Form &amp; Form Handler Details'!$Y:$Y,'[3]Form &amp; Form Handler Details'!IU:IU,"")</f>
        <v>0</v>
      </c>
      <c r="GY174" s="35">
        <f>_xlfn.XLOOKUP($A174,'[3]Form &amp; Form Handler Details'!$Y:$Y,'[3]Form &amp; Form Handler Details'!IV:IV,"")</f>
        <v>0</v>
      </c>
      <c r="GZ174" s="35">
        <f>_xlfn.XLOOKUP($A174,'[3]Form &amp; Form Handler Details'!$Y:$Y,'[3]Form &amp; Form Handler Details'!IW:IW,"")</f>
        <v>0</v>
      </c>
      <c r="HA174" s="35">
        <f>_xlfn.XLOOKUP($A174,'[3]Form &amp; Form Handler Details'!$Y:$Y,'[3]Form &amp; Form Handler Details'!IX:IX,"")</f>
        <v>0</v>
      </c>
      <c r="HB174" s="35">
        <f>_xlfn.XLOOKUP($A174,'[3]Form &amp; Form Handler Details'!$Y:$Y,'[3]Form &amp; Form Handler Details'!IY:IY,"")</f>
        <v>0</v>
      </c>
      <c r="HC174" s="35">
        <f>_xlfn.XLOOKUP($A174,'[3]Form &amp; Form Handler Details'!$Y:$Y,'[3]Form &amp; Form Handler Details'!IZ:IZ,"")</f>
        <v>0</v>
      </c>
      <c r="HD174" s="35">
        <f>_xlfn.XLOOKUP($A174,'[3]Form &amp; Form Handler Details'!$Y:$Y,'[3]Form &amp; Form Handler Details'!JA:JA,"")</f>
        <v>0</v>
      </c>
      <c r="HE174" s="35">
        <f>_xlfn.XLOOKUP($A174,'[3]Form &amp; Form Handler Details'!$Y:$Y,'[3]Form &amp; Form Handler Details'!JB:JB,"")</f>
        <v>0</v>
      </c>
      <c r="HF174" s="35">
        <f>_xlfn.XLOOKUP($A174,'[3]Form &amp; Form Handler Details'!$Y:$Y,'[3]Form &amp; Form Handler Details'!JC:JC,"")</f>
        <v>0</v>
      </c>
      <c r="HG174" s="35">
        <f>_xlfn.XLOOKUP($A174,'[3]Form &amp; Form Handler Details'!$Y:$Y,'[3]Form &amp; Form Handler Details'!JD:JD,"")</f>
        <v>0</v>
      </c>
      <c r="HH174" s="35">
        <f>_xlfn.XLOOKUP($A174,'[3]Form &amp; Form Handler Details'!$Y:$Y,'[3]Form &amp; Form Handler Details'!JE:JE,"")</f>
        <v>0</v>
      </c>
      <c r="HI174" s="35">
        <f>_xlfn.XLOOKUP($A174,'[3]Form &amp; Form Handler Details'!$Y:$Y,'[3]Form &amp; Form Handler Details'!JF:JF,"")</f>
        <v>0</v>
      </c>
      <c r="HJ174" s="35">
        <f>_xlfn.XLOOKUP($A174,'[3]Form &amp; Form Handler Details'!$Y:$Y,'[3]Form &amp; Form Handler Details'!JG:JG,"")</f>
        <v>0</v>
      </c>
      <c r="HK174" s="35" t="str">
        <f>_xlfn.XLOOKUP($A174,'[3]Form &amp; Form Handler Details'!$Y:$Y,'[3]Form &amp; Form Handler Details'!JH:JH,"")</f>
        <v>Register Now</v>
      </c>
      <c r="HL174" s="35">
        <f>_xlfn.XLOOKUP($A174,'[3]Form &amp; Form Handler Details'!$Y:$Y,'[3]Form &amp; Form Handler Details'!JI:JI,"")</f>
        <v>0</v>
      </c>
      <c r="HM174" s="35">
        <f>_xlfn.XLOOKUP($A174,'[3]Form &amp; Form Handler Details'!$Y:$Y,'[3]Form &amp; Form Handler Details'!JJ:JJ,"")</f>
        <v>0</v>
      </c>
      <c r="HN174" s="35">
        <f>_xlfn.XLOOKUP($A174,'[3]Form &amp; Form Handler Details'!$Y:$Y,'[3]Form &amp; Form Handler Details'!JK:JK,"")</f>
        <v>0</v>
      </c>
      <c r="HO174" s="35">
        <f>_xlfn.XLOOKUP($A174,'[3]Form &amp; Form Handler Details'!$Y:$Y,'[3]Form &amp; Form Handler Details'!JL:JL,"")</f>
        <v>0</v>
      </c>
      <c r="HP174" s="35">
        <f>_xlfn.XLOOKUP($A174,'[3]Form &amp; Form Handler Details'!$Y:$Y,'[3]Form &amp; Form Handler Details'!JM:JM,"")</f>
        <v>0</v>
      </c>
      <c r="HQ174" s="35">
        <f>_xlfn.XLOOKUP($A174,'[3]Form &amp; Form Handler Details'!$Y:$Y,'[3]Form &amp; Form Handler Details'!JN:JN,"")</f>
        <v>0</v>
      </c>
      <c r="HR174" s="35">
        <f>_xlfn.XLOOKUP($A174,'[3]Form &amp; Form Handler Details'!$Y:$Y,'[3]Form &amp; Form Handler Details'!JO:JO,"")</f>
        <v>0</v>
      </c>
      <c r="HS174" s="35">
        <f>_xlfn.XLOOKUP($A174,'[3]Form &amp; Form Handler Details'!$Y:$Y,'[3]Form &amp; Form Handler Details'!JP:JP,"")</f>
        <v>0</v>
      </c>
      <c r="HT174" s="35">
        <f>_xlfn.XLOOKUP($A174,'[3]Form &amp; Form Handler Details'!$Y:$Y,'[3]Form &amp; Form Handler Details'!JQ:JQ,"")</f>
        <v>0</v>
      </c>
      <c r="HU174" s="35">
        <f>_xlfn.XLOOKUP($A174,'[3]Form &amp; Form Handler Details'!$Y:$Y,'[3]Form &amp; Form Handler Details'!JR:JR,"")</f>
        <v>0</v>
      </c>
      <c r="HV174" s="35">
        <f>_xlfn.XLOOKUP($A174,'[3]Form &amp; Form Handler Details'!$Y:$Y,'[3]Form &amp; Form Handler Details'!JS:JS,"")</f>
        <v>0</v>
      </c>
      <c r="HW174" s="35">
        <f>_xlfn.XLOOKUP($A174,'[3]Form &amp; Form Handler Details'!$Y:$Y,'[3]Form &amp; Form Handler Details'!JT:JT,"")</f>
        <v>0</v>
      </c>
    </row>
    <row r="175" spans="1:231" ht="165" customHeight="1">
      <c r="A175" s="32" t="s">
        <v>153</v>
      </c>
      <c r="B175" s="32" t="str">
        <f>_xlfn.XLOOKUP(Table46[[#This Row],[UFID]],ATC!C:C,ATC!A:A,"")</f>
        <v>08</v>
      </c>
      <c r="C175" s="31" t="str">
        <f>_xlfn.XLOOKUP(Table46[[#This Row],[UFID]],ATC!C:C,ATC!E:E,"")</f>
        <v>Build Work</v>
      </c>
      <c r="D175" s="31">
        <f>_xlfn.XLOOKUP(Table46[[#This Row],[UFID]],ATC!C:C,ATC!J:J,"")</f>
        <v>0</v>
      </c>
      <c r="E175" s="31" t="s">
        <v>614</v>
      </c>
      <c r="F175" s="34" t="str">
        <f>_xlfn.XLOOKUP(Table46[[#This Row],[UFID]],'[3]Form &amp; Form Handler Details'!$Y:$Y,'[3]Form &amp; Form Handler Details'!$F:$F,"")</f>
        <v>https://www.paypal.com/us/webapps/mpp/enterprise/trusted-paypal-payment-solutions</v>
      </c>
      <c r="G175" s="34" t="str">
        <f>_xlfn.XLOOKUP(Table46[[#This Row],[UFID]],'[3]Form &amp; Form Handler Details'!$Y:$Y,'[3]Form &amp; Form Handler Details'!$I:$I,"")</f>
        <v>https://www.paypal.com/us/webapps/mpp/enterprise/trusted-paypal-payment-solutions?data=success</v>
      </c>
      <c r="H175" s="34" t="str">
        <f>_xlfn.XLOOKUP(Table46[[#This Row],[UFID]],'[3]Form &amp; Form Handler Details'!$Y:$Y,'[3]Form &amp; Form Handler Details'!$E:$E,"")</f>
        <v>https://pypd.paypal-mktg.com/l/925803/2022-06-10/2m7s6</v>
      </c>
      <c r="I175" s="34" t="str">
        <f>_xlfn.XLOOKUP(Table46[[#This Row],[UFID]],'[3]Form &amp; Form Handler Details'!$Y:$Y,'[3]Form &amp; Form Handler Details'!$U:$U,"")</f>
        <v>NA-US-FRH-23-ABM-Vertical-BOFU-General-LP-Live</v>
      </c>
      <c r="J175" s="34" t="str">
        <f>_xlfn.XLOOKUP(Table46[[#This Row],[UFID]],'[3]Form &amp; Form Handler Details'!$Y:$Y,'[3]Form &amp; Form Handler Details'!$V:$V,"")</f>
        <v>https://pypd.paypal-mktg.com/l/925803/2023-04-25/2rxng</v>
      </c>
      <c r="K175" s="34" t="str">
        <f t="shared" si="5"/>
        <v>2023-04-25/2rxng</v>
      </c>
      <c r="L175" s="34" t="str">
        <f>_xlfn.XLOOKUP(Table46[[#This Row],[UFID]],'[3]Form &amp; Form Handler Details'!$Y:$Y,'[3]Form &amp; Form Handler Details'!$D:$D,"")</f>
        <v>NA-US-FRM-22-ABM-Vertical-BOFU-General-LP</v>
      </c>
      <c r="M175" s="35" t="str">
        <f>_xlfn.XLOOKUP($A175,'[3]Form &amp; Form Handler Details'!$Y:$Y,'[3]Form &amp; Form Handler Details'!BJ:BJ,"")</f>
        <v>First Name</v>
      </c>
      <c r="N175" s="35" t="str">
        <f>_xlfn.XLOOKUP($A175,'[3]Form &amp; Form Handler Details'!$Y:$Y,'[3]Form &amp; Form Handler Details'!BK:BK,"")</f>
        <v>firstname</v>
      </c>
      <c r="O175" s="35" t="str">
        <f>_xlfn.XLOOKUP($A175,'[3]Form &amp; Form Handler Details'!$Y:$Y,'[3]Form &amp; Form Handler Details'!BL:BL,"")</f>
        <v>text</v>
      </c>
      <c r="P175" s="35" t="str">
        <f>_xlfn.XLOOKUP($A175,'[3]Form &amp; Form Handler Details'!$Y:$Y,'[3]Form &amp; Form Handler Details'!BM:BM,"")</f>
        <v>This field is required.</v>
      </c>
      <c r="Q175" s="35" t="str">
        <f>_xlfn.XLOOKUP($A175,'[3]Form &amp; Form Handler Details'!$Y:$Y,'[3]Form &amp; Form Handler Details'!BN:BN,"")</f>
        <v>Last Name</v>
      </c>
      <c r="R175" s="35" t="str">
        <f>_xlfn.XLOOKUP($A175,'[3]Form &amp; Form Handler Details'!$Y:$Y,'[3]Form &amp; Form Handler Details'!BO:BO,"")</f>
        <v>lastname</v>
      </c>
      <c r="S175" s="35" t="str">
        <f>_xlfn.XLOOKUP($A175,'[3]Form &amp; Form Handler Details'!$Y:$Y,'[3]Form &amp; Form Handler Details'!BP:BP,"")</f>
        <v>text</v>
      </c>
      <c r="T175" s="35" t="str">
        <f>_xlfn.XLOOKUP($A175,'[3]Form &amp; Form Handler Details'!$Y:$Y,'[3]Form &amp; Form Handler Details'!BQ:BQ,"")</f>
        <v>This field is required.</v>
      </c>
      <c r="U175" s="35" t="str">
        <f>_xlfn.XLOOKUP($A175,'[3]Form &amp; Form Handler Details'!$Y:$Y,'[3]Form &amp; Form Handler Details'!BR:BR,"")</f>
        <v>Work email</v>
      </c>
      <c r="V175" s="35" t="str">
        <f>_xlfn.XLOOKUP($A175,'[3]Form &amp; Form Handler Details'!$Y:$Y,'[3]Form &amp; Form Handler Details'!BS:BS,"")</f>
        <v>workemail</v>
      </c>
      <c r="W175" s="35" t="str">
        <f>_xlfn.XLOOKUP($A175,'[3]Form &amp; Form Handler Details'!$Y:$Y,'[3]Form &amp; Form Handler Details'!BT:BT,"")</f>
        <v>Text</v>
      </c>
      <c r="X175" s="35" t="str">
        <f>_xlfn.XLOOKUP($A175,'[3]Form &amp; Form Handler Details'!$Y:$Y,'[3]Form &amp; Form Handler Details'!BU:BU,"")</f>
        <v>Work email required.</v>
      </c>
      <c r="Y175" s="35" t="str">
        <f>_xlfn.XLOOKUP($A175,'[3]Form &amp; Form Handler Details'!$Y:$Y,'[3]Form &amp; Form Handler Details'!BV:BV,"")</f>
        <v>Company name</v>
      </c>
      <c r="Z175" s="35" t="str">
        <f>_xlfn.XLOOKUP($A175,'[3]Form &amp; Form Handler Details'!$Y:$Y,'[3]Form &amp; Form Handler Details'!BW:BW,"")</f>
        <v>companyname</v>
      </c>
      <c r="AA175" s="35" t="str">
        <f>_xlfn.XLOOKUP($A175,'[3]Form &amp; Form Handler Details'!$Y:$Y,'[3]Form &amp; Form Handler Details'!BX:BX,"")</f>
        <v>Text</v>
      </c>
      <c r="AB175" s="35" t="str">
        <f>_xlfn.XLOOKUP($A175,'[3]Form &amp; Form Handler Details'!$Y:$Y,'[3]Form &amp; Form Handler Details'!BY:BY,"")</f>
        <v>This field is required.</v>
      </c>
      <c r="AC175" s="35">
        <f>_xlfn.XLOOKUP($A175,'[3]Form &amp; Form Handler Details'!$Y:$Y,'[3]Form &amp; Form Handler Details'!BZ:BZ,"")</f>
        <v>0</v>
      </c>
      <c r="AD175" s="35">
        <f>_xlfn.XLOOKUP($A175,'[3]Form &amp; Form Handler Details'!$Y:$Y,'[3]Form &amp; Form Handler Details'!CA:CA,"")</f>
        <v>0</v>
      </c>
      <c r="AE175" s="35">
        <f>_xlfn.XLOOKUP($A175,'[3]Form &amp; Form Handler Details'!$Y:$Y,'[3]Form &amp; Form Handler Details'!CB:CB,"")</f>
        <v>0</v>
      </c>
      <c r="AF175" s="35">
        <f>_xlfn.XLOOKUP($A175,'[3]Form &amp; Form Handler Details'!$Y:$Y,'[3]Form &amp; Form Handler Details'!CC:CC,"")</f>
        <v>0</v>
      </c>
      <c r="AG175" s="35">
        <f>_xlfn.XLOOKUP($A175,'[3]Form &amp; Form Handler Details'!$Y:$Y,'[3]Form &amp; Form Handler Details'!CD:CD,"")</f>
        <v>0</v>
      </c>
      <c r="AH175" s="35">
        <f>_xlfn.XLOOKUP($A175,'[3]Form &amp; Form Handler Details'!$Y:$Y,'[3]Form &amp; Form Handler Details'!CE:CE,"")</f>
        <v>0</v>
      </c>
      <c r="AI175" s="35">
        <f>_xlfn.XLOOKUP($A175,'[3]Form &amp; Form Handler Details'!$Y:$Y,'[3]Form &amp; Form Handler Details'!CF:CF,"")</f>
        <v>0</v>
      </c>
      <c r="AJ175" s="35">
        <f>_xlfn.XLOOKUP($A175,'[3]Form &amp; Form Handler Details'!$Y:$Y,'[3]Form &amp; Form Handler Details'!CG:CG,"")</f>
        <v>0</v>
      </c>
      <c r="AK175" s="35">
        <f>_xlfn.XLOOKUP($A175,'[3]Form &amp; Form Handler Details'!$Y:$Y,'[3]Form &amp; Form Handler Details'!CH:CH,"")</f>
        <v>0</v>
      </c>
      <c r="AL175" s="35">
        <f>_xlfn.XLOOKUP($A175,'[3]Form &amp; Form Handler Details'!$Y:$Y,'[3]Form &amp; Form Handler Details'!CI:CI,"")</f>
        <v>0</v>
      </c>
      <c r="AM175" s="35">
        <f>_xlfn.XLOOKUP($A175,'[3]Form &amp; Form Handler Details'!$Y:$Y,'[3]Form &amp; Form Handler Details'!CJ:CJ,"")</f>
        <v>0</v>
      </c>
      <c r="AN175" s="35">
        <f>_xlfn.XLOOKUP($A175,'[3]Form &amp; Form Handler Details'!$Y:$Y,'[3]Form &amp; Form Handler Details'!CK:CK,"")</f>
        <v>0</v>
      </c>
      <c r="AO175" s="35" t="str">
        <f>_xlfn.XLOOKUP($A175,'[3]Form &amp; Form Handler Details'!$Y:$Y,'[3]Form &amp; Form Handler Details'!CL:CL,"")</f>
        <v>Phone Number</v>
      </c>
      <c r="AP175" s="35" t="str">
        <f>_xlfn.XLOOKUP($A175,'[3]Form &amp; Form Handler Details'!$Y:$Y,'[3]Form &amp; Form Handler Details'!CM:CM,"")</f>
        <v>phonenumber</v>
      </c>
      <c r="AQ175" s="35" t="str">
        <f>_xlfn.XLOOKUP($A175,'[3]Form &amp; Form Handler Details'!$Y:$Y,'[3]Form &amp; Form Handler Details'!CN:CN,"")</f>
        <v>Text</v>
      </c>
      <c r="AR175" s="35" t="str">
        <f>_xlfn.XLOOKUP($A175,'[3]Form &amp; Form Handler Details'!$Y:$Y,'[3]Form &amp; Form Handler Details'!CO:CO,"")</f>
        <v>This field is required</v>
      </c>
      <c r="AS175" s="35" t="str">
        <f>_xlfn.XLOOKUP($A175,'[3]Form &amp; Form Handler Details'!$Y:$Y,'[3]Form &amp; Form Handler Details'!CP:CP,"")</f>
        <v>Title</v>
      </c>
      <c r="AT175" s="35" t="str">
        <f>_xlfn.XLOOKUP($A175,'[3]Form &amp; Form Handler Details'!$Y:$Y,'[3]Form &amp; Form Handler Details'!CQ:CQ,"")</f>
        <v>jobtitle</v>
      </c>
      <c r="AU175" s="35" t="str">
        <f>_xlfn.XLOOKUP($A175,'[3]Form &amp; Form Handler Details'!$Y:$Y,'[3]Form &amp; Form Handler Details'!CR:CR,"")</f>
        <v>text</v>
      </c>
      <c r="AV175" s="35" t="str">
        <f>_xlfn.XLOOKUP($A175,'[3]Form &amp; Form Handler Details'!$Y:$Y,'[3]Form &amp; Form Handler Details'!CS:CS,"")</f>
        <v>This field is required</v>
      </c>
      <c r="AW175" s="35" t="str">
        <f>_xlfn.XLOOKUP($A175,'[3]Form &amp; Form Handler Details'!$Y:$Y,'[3]Form &amp; Form Handler Details'!CT:CT,"")</f>
        <v>webformURL</v>
      </c>
      <c r="AX175" s="35" t="str">
        <f>_xlfn.XLOOKUP($A175,'[3]Form &amp; Form Handler Details'!$Y:$Y,'[3]Form &amp; Form Handler Details'!CU:CU,"")</f>
        <v>webformurl</v>
      </c>
      <c r="AY175" s="35" t="str">
        <f>_xlfn.XLOOKUP($A175,'[3]Form &amp; Form Handler Details'!$Y:$Y,'[3]Form &amp; Form Handler Details'!CV:CV,"")</f>
        <v>Hidden</v>
      </c>
      <c r="AZ175" s="35">
        <f>_xlfn.XLOOKUP($A175,'[3]Form &amp; Form Handler Details'!$Y:$Y,'[3]Form &amp; Form Handler Details'!CW:CW,"")</f>
        <v>0</v>
      </c>
      <c r="BA175" s="35">
        <f>_xlfn.XLOOKUP($A175,'[3]Form &amp; Form Handler Details'!$Y:$Y,'[3]Form &amp; Form Handler Details'!CX:CX,"")</f>
        <v>0</v>
      </c>
      <c r="BB175" s="35">
        <f>_xlfn.XLOOKUP($A175,'[3]Form &amp; Form Handler Details'!$Y:$Y,'[3]Form &amp; Form Handler Details'!CY:CY,"")</f>
        <v>0</v>
      </c>
      <c r="BC175" s="35">
        <f>_xlfn.XLOOKUP($A175,'[3]Form &amp; Form Handler Details'!$Y:$Y,'[3]Form &amp; Form Handler Details'!CZ:CZ,"")</f>
        <v>0</v>
      </c>
      <c r="BD175" s="35">
        <f>_xlfn.XLOOKUP($A175,'[3]Form &amp; Form Handler Details'!$Y:$Y,'[3]Form &amp; Form Handler Details'!DA:DA,"")</f>
        <v>0</v>
      </c>
      <c r="BE175" s="35">
        <f>_xlfn.XLOOKUP($A175,'[3]Form &amp; Form Handler Details'!$Y:$Y,'[3]Form &amp; Form Handler Details'!DB:DB,"")</f>
        <v>0</v>
      </c>
      <c r="BF175" s="35">
        <f>_xlfn.XLOOKUP($A175,'[3]Form &amp; Form Handler Details'!$Y:$Y,'[3]Form &amp; Form Handler Details'!DC:DC,"")</f>
        <v>0</v>
      </c>
      <c r="BG175" s="35">
        <f>_xlfn.XLOOKUP($A175,'[3]Form &amp; Form Handler Details'!$Y:$Y,'[3]Form &amp; Form Handler Details'!DD:DD,"")</f>
        <v>0</v>
      </c>
      <c r="BH175" s="35">
        <f>_xlfn.XLOOKUP($A175,'[3]Form &amp; Form Handler Details'!$Y:$Y,'[3]Form &amp; Form Handler Details'!DE:DE,"")</f>
        <v>0</v>
      </c>
      <c r="BI175" s="35">
        <f>_xlfn.XLOOKUP($A175,'[3]Form &amp; Form Handler Details'!$Y:$Y,'[3]Form &amp; Form Handler Details'!DF:DF,"")</f>
        <v>0</v>
      </c>
      <c r="BJ175" s="35">
        <f>_xlfn.XLOOKUP($A175,'[3]Form &amp; Form Handler Details'!$Y:$Y,'[3]Form &amp; Form Handler Details'!DG:DG,"")</f>
        <v>0</v>
      </c>
      <c r="BK175" s="35">
        <f>_xlfn.XLOOKUP($A175,'[3]Form &amp; Form Handler Details'!$Y:$Y,'[3]Form &amp; Form Handler Details'!DH:DH,"")</f>
        <v>0</v>
      </c>
      <c r="BL175" s="35">
        <f>_xlfn.XLOOKUP($A175,'[3]Form &amp; Form Handler Details'!$Y:$Y,'[3]Form &amp; Form Handler Details'!DI:DI,"")</f>
        <v>0</v>
      </c>
      <c r="BM175" s="35">
        <f>_xlfn.XLOOKUP($A175,'[3]Form &amp; Form Handler Details'!$Y:$Y,'[3]Form &amp; Form Handler Details'!DJ:DJ,"")</f>
        <v>0</v>
      </c>
      <c r="BN175" s="35">
        <f>_xlfn.XLOOKUP($A175,'[3]Form &amp; Form Handler Details'!$Y:$Y,'[3]Form &amp; Form Handler Details'!DK:DK,"")</f>
        <v>0</v>
      </c>
      <c r="BO175" s="35">
        <f>_xlfn.XLOOKUP($A175,'[3]Form &amp; Form Handler Details'!$Y:$Y,'[3]Form &amp; Form Handler Details'!DL:DL,"")</f>
        <v>0</v>
      </c>
      <c r="BP175" s="35">
        <f>_xlfn.XLOOKUP($A175,'[3]Form &amp; Form Handler Details'!$Y:$Y,'[3]Form &amp; Form Handler Details'!DM:DM,"")</f>
        <v>0</v>
      </c>
      <c r="BQ175" s="35">
        <f>_xlfn.XLOOKUP($A175,'[3]Form &amp; Form Handler Details'!$Y:$Y,'[3]Form &amp; Form Handler Details'!DN:DN,"")</f>
        <v>0</v>
      </c>
      <c r="BR175" s="35" t="str">
        <f>_xlfn.XLOOKUP($A175,'[3]Form &amp; Form Handler Details'!$Y:$Y,'[3]Form &amp; Form Handler Details'!DO:DO,"")</f>
        <v>Country
 United States
Canada</v>
      </c>
      <c r="BS175" s="35" t="str">
        <f>_xlfn.XLOOKUP($A175,'[3]Form &amp; Form Handler Details'!$Y:$Y,'[3]Form &amp; Form Handler Details'!DP:DP,"")</f>
        <v>US
CA</v>
      </c>
      <c r="BT175" s="35" t="str">
        <f>_xlfn.XLOOKUP($A175,'[3]Form &amp; Form Handler Details'!$Y:$Y,'[3]Form &amp; Form Handler Details'!DQ:DQ,"")</f>
        <v>country</v>
      </c>
      <c r="BU175" s="35" t="str">
        <f>_xlfn.XLOOKUP($A175,'[3]Form &amp; Form Handler Details'!$Y:$Y,'[3]Form &amp; Form Handler Details'!DR:DR,"")</f>
        <v>Dropdown</v>
      </c>
      <c r="BV175" s="35" t="str">
        <f>_xlfn.XLOOKUP($A175,'[3]Form &amp; Form Handler Details'!$Y:$Y,'[3]Form &amp; Form Handler Details'!DS:DS,"")</f>
        <v>This field is required</v>
      </c>
      <c r="BW175" s="35" t="str">
        <f>_xlfn.XLOOKUP($A175,'[3]Form &amp; Form Handler Details'!$Y:$Y,'[3]Form &amp; Form Handler Details'!DT:DT,"")</f>
        <v>HoneyPot</v>
      </c>
      <c r="BX175" s="35" t="str">
        <f>_xlfn.XLOOKUP($A175,'[3]Form &amp; Form Handler Details'!$Y:$Y,'[3]Form &amp; Form Handler Details'!DU:DU,"")</f>
        <v>pardot_extra_field</v>
      </c>
      <c r="BY175" s="35" t="str">
        <f>_xlfn.XLOOKUP($A175,'[3]Form &amp; Form Handler Details'!$Y:$Y,'[3]Form &amp; Form Handler Details'!DV:DV,"")</f>
        <v>Hidden</v>
      </c>
      <c r="BZ175" s="35">
        <f>_xlfn.XLOOKUP($A175,'[3]Form &amp; Form Handler Details'!$Y:$Y,'[3]Form &amp; Form Handler Details'!DW:DW,"")</f>
        <v>0</v>
      </c>
      <c r="CA175" s="35">
        <f>_xlfn.XLOOKUP($A175,'[3]Form &amp; Form Handler Details'!$Y:$Y,'[3]Form &amp; Form Handler Details'!DX:DX,"")</f>
        <v>0</v>
      </c>
      <c r="CB175" s="35">
        <f>_xlfn.XLOOKUP($A175,'[3]Form &amp; Form Handler Details'!$Y:$Y,'[3]Form &amp; Form Handler Details'!DY:DY,"")</f>
        <v>0</v>
      </c>
      <c r="CC175" s="35">
        <f>_xlfn.XLOOKUP($A175,'[3]Form &amp; Form Handler Details'!$Y:$Y,'[3]Form &amp; Form Handler Details'!DZ:DZ,"")</f>
        <v>0</v>
      </c>
      <c r="CD175" s="35">
        <f>_xlfn.XLOOKUP($A175,'[3]Form &amp; Form Handler Details'!$Y:$Y,'[3]Form &amp; Form Handler Details'!EA:EA,"")</f>
        <v>0</v>
      </c>
      <c r="CE175" s="35">
        <f>_xlfn.XLOOKUP($A175,'[3]Form &amp; Form Handler Details'!$Y:$Y,'[3]Form &amp; Form Handler Details'!EB:EB,"")</f>
        <v>0</v>
      </c>
      <c r="CF175" s="35">
        <f>_xlfn.XLOOKUP($A175,'[3]Form &amp; Form Handler Details'!$Y:$Y,'[3]Form &amp; Form Handler Details'!EC:EC,"")</f>
        <v>0</v>
      </c>
      <c r="CG175" s="35">
        <f>_xlfn.XLOOKUP($A175,'[3]Form &amp; Form Handler Details'!$Y:$Y,'[3]Form &amp; Form Handler Details'!ED:ED,"")</f>
        <v>0</v>
      </c>
      <c r="CH175" s="35">
        <f>_xlfn.XLOOKUP($A175,'[3]Form &amp; Form Handler Details'!$Y:$Y,'[3]Form &amp; Form Handler Details'!EE:EE,"")</f>
        <v>0</v>
      </c>
      <c r="CI175" s="35">
        <f>_xlfn.XLOOKUP($A175,'[3]Form &amp; Form Handler Details'!$Y:$Y,'[3]Form &amp; Form Handler Details'!EF:EF,"")</f>
        <v>0</v>
      </c>
      <c r="CJ175" s="35">
        <f>_xlfn.XLOOKUP($A175,'[3]Form &amp; Form Handler Details'!$Y:$Y,'[3]Form &amp; Form Handler Details'!EG:EG,"")</f>
        <v>0</v>
      </c>
      <c r="CK175" s="35">
        <f>_xlfn.XLOOKUP($A175,'[3]Form &amp; Form Handler Details'!$Y:$Y,'[3]Form &amp; Form Handler Details'!EH:EH,"")</f>
        <v>0</v>
      </c>
      <c r="CL175" s="35">
        <f>_xlfn.XLOOKUP($A175,'[3]Form &amp; Form Handler Details'!$Y:$Y,'[3]Form &amp; Form Handler Details'!EI:EI,"")</f>
        <v>0</v>
      </c>
      <c r="CM175" s="35" t="str">
        <f>_xlfn.XLOOKUP($A175,'[3]Form &amp; Form Handler Details'!$Y:$Y,'[3]Form &amp; Form Handler Details'!EJ:EJ,"")</f>
        <v>I have read and accepted the &lt;a href="https://www.paypal.com/ca/webapps/mpp/ua/privacy-full" style="color:#0070ba;" target="_blank"&gt;PayPal Canada Privacy Statement&lt;/a&gt;.</v>
      </c>
      <c r="CN175" s="35" t="str">
        <f>_xlfn.XLOOKUP($A175,'[3]Form &amp; Form Handler Details'!$Y:$Y,'[3]Form &amp; Form Handler Details'!EK:EK,"")</f>
        <v>formterms</v>
      </c>
      <c r="CO175" s="35" t="str">
        <f>_xlfn.XLOOKUP($A175,'[3]Form &amp; Form Handler Details'!$Y:$Y,'[3]Form &amp; Form Handler Details'!EL:EL,"")</f>
        <v>Checkbox</v>
      </c>
      <c r="CP175" s="35" t="str">
        <f>_xlfn.XLOOKUP($A175,'[3]Form &amp; Form Handler Details'!$Y:$Y,'[3]Form &amp; Form Handler Details'!EM:EM,"")</f>
        <v>This field is required</v>
      </c>
      <c r="CQ175" s="35" t="str">
        <f>_xlfn.XLOOKUP($A175,'[3]Form &amp; Form Handler Details'!$Y:$Y,'[3]Form &amp; Form Handler Details'!EN:EN,"")</f>
        <v>I have read and accepted the &lt;a href="https://www.paypal.com/us/webapps/mpp/ua/privacy-full" style="color:#0070ba;" target="_blank"&gt;PayPal Privacy Statement&lt;/a&gt;.</v>
      </c>
      <c r="CR175" s="35" t="str">
        <f>_xlfn.XLOOKUP($A175,'[3]Form &amp; Form Handler Details'!$Y:$Y,'[3]Form &amp; Form Handler Details'!EO:EO,"")</f>
        <v>privacyconsent</v>
      </c>
      <c r="CS175" s="35" t="str">
        <f>_xlfn.XLOOKUP($A175,'[3]Form &amp; Form Handler Details'!$Y:$Y,'[3]Form &amp; Form Handler Details'!EP:EP,"")</f>
        <v>Checkbox</v>
      </c>
      <c r="CT175" s="35" t="str">
        <f>_xlfn.XLOOKUP($A175,'[3]Form &amp; Form Handler Details'!$Y:$Y,'[3]Form &amp; Form Handler Details'!EQ:EQ,"")</f>
        <v>The field is required</v>
      </c>
      <c r="CU175" s="35">
        <f>_xlfn.XLOOKUP($A175,'[3]Form &amp; Form Handler Details'!$Y:$Y,'[3]Form &amp; Form Handler Details'!ER:ER,"")</f>
        <v>0</v>
      </c>
      <c r="CV175" s="35">
        <f>_xlfn.XLOOKUP($A175,'[3]Form &amp; Form Handler Details'!$Y:$Y,'[3]Form &amp; Form Handler Details'!ES:ES,"")</f>
        <v>0</v>
      </c>
      <c r="CW175" s="35">
        <f>_xlfn.XLOOKUP($A175,'[3]Form &amp; Form Handler Details'!$Y:$Y,'[3]Form &amp; Form Handler Details'!ET:ET,"")</f>
        <v>0</v>
      </c>
      <c r="CX175" s="35">
        <f>_xlfn.XLOOKUP($A175,'[3]Form &amp; Form Handler Details'!$Y:$Y,'[3]Form &amp; Form Handler Details'!EU:EU,"")</f>
        <v>0</v>
      </c>
      <c r="CY175" s="35">
        <f>_xlfn.XLOOKUP($A175,'[3]Form &amp; Form Handler Details'!$Y:$Y,'[3]Form &amp; Form Handler Details'!EV:EV,"")</f>
        <v>0</v>
      </c>
      <c r="CZ175" s="35">
        <f>_xlfn.XLOOKUP($A175,'[3]Form &amp; Form Handler Details'!$Y:$Y,'[3]Form &amp; Form Handler Details'!EW:EW,"")</f>
        <v>0</v>
      </c>
      <c r="DA175" s="35">
        <f>_xlfn.XLOOKUP($A175,'[3]Form &amp; Form Handler Details'!$Y:$Y,'[3]Form &amp; Form Handler Details'!EX:EX,"")</f>
        <v>0</v>
      </c>
      <c r="DB175" s="35">
        <f>_xlfn.XLOOKUP($A175,'[3]Form &amp; Form Handler Details'!$Y:$Y,'[3]Form &amp; Form Handler Details'!EY:EY,"")</f>
        <v>0</v>
      </c>
      <c r="DC175" s="35">
        <f>_xlfn.XLOOKUP($A175,'[3]Form &amp; Form Handler Details'!$Y:$Y,'[3]Form &amp; Form Handler Details'!EZ:EZ,"")</f>
        <v>0</v>
      </c>
      <c r="DD175" s="35">
        <f>_xlfn.XLOOKUP($A175,'[3]Form &amp; Form Handler Details'!$Y:$Y,'[3]Form &amp; Form Handler Details'!FA:FA,"")</f>
        <v>0</v>
      </c>
      <c r="DE175" s="35">
        <f>_xlfn.XLOOKUP($A175,'[3]Form &amp; Form Handler Details'!$Y:$Y,'[3]Form &amp; Form Handler Details'!FB:FB,"")</f>
        <v>0</v>
      </c>
      <c r="DF175" s="35">
        <f>_xlfn.XLOOKUP($A175,'[3]Form &amp; Form Handler Details'!$Y:$Y,'[3]Form &amp; Form Handler Details'!FC:FC,"")</f>
        <v>0</v>
      </c>
      <c r="DG175" s="35">
        <f>_xlfn.XLOOKUP($A175,'[3]Form &amp; Form Handler Details'!$Y:$Y,'[3]Form &amp; Form Handler Details'!FD:FD,"")</f>
        <v>0</v>
      </c>
      <c r="DH175" s="35">
        <f>_xlfn.XLOOKUP($A175,'[3]Form &amp; Form Handler Details'!$Y:$Y,'[3]Form &amp; Form Handler Details'!FE:FE,"")</f>
        <v>0</v>
      </c>
      <c r="DI175" s="35">
        <f>_xlfn.XLOOKUP($A175,'[3]Form &amp; Form Handler Details'!$Y:$Y,'[3]Form &amp; Form Handler Details'!FF:FF,"")</f>
        <v>0</v>
      </c>
      <c r="DJ175" s="35">
        <f>_xlfn.XLOOKUP($A175,'[3]Form &amp; Form Handler Details'!$Y:$Y,'[3]Form &amp; Form Handler Details'!FG:FG,"")</f>
        <v>0</v>
      </c>
      <c r="DK175" s="35">
        <f>_xlfn.XLOOKUP($A175,'[3]Form &amp; Form Handler Details'!$Y:$Y,'[3]Form &amp; Form Handler Details'!FH:FH,"")</f>
        <v>0</v>
      </c>
      <c r="DL175" s="35">
        <f>_xlfn.XLOOKUP($A175,'[3]Form &amp; Form Handler Details'!$Y:$Y,'[3]Form &amp; Form Handler Details'!FI:FI,"")</f>
        <v>0</v>
      </c>
      <c r="DM175" s="35">
        <f>_xlfn.XLOOKUP($A175,'[3]Form &amp; Form Handler Details'!$Y:$Y,'[3]Form &amp; Form Handler Details'!FJ:FJ,"")</f>
        <v>0</v>
      </c>
      <c r="DN175" s="35">
        <f>_xlfn.XLOOKUP($A175,'[3]Form &amp; Form Handler Details'!$Y:$Y,'[3]Form &amp; Form Handler Details'!FK:FK,"")</f>
        <v>0</v>
      </c>
      <c r="DO175" s="35">
        <f>_xlfn.XLOOKUP($A175,'[3]Form &amp; Form Handler Details'!$Y:$Y,'[3]Form &amp; Form Handler Details'!FL:FL,"")</f>
        <v>0</v>
      </c>
      <c r="DP175" s="35">
        <f>_xlfn.XLOOKUP($A175,'[3]Form &amp; Form Handler Details'!$Y:$Y,'[3]Form &amp; Form Handler Details'!FM:FM,"")</f>
        <v>0</v>
      </c>
      <c r="DQ175" s="35">
        <f>_xlfn.XLOOKUP($A175,'[3]Form &amp; Form Handler Details'!$Y:$Y,'[3]Form &amp; Form Handler Details'!FN:FN,"")</f>
        <v>0</v>
      </c>
      <c r="DR175" s="35">
        <f>_xlfn.XLOOKUP($A175,'[3]Form &amp; Form Handler Details'!$Y:$Y,'[3]Form &amp; Form Handler Details'!FO:FO,"")</f>
        <v>0</v>
      </c>
      <c r="DS175" s="35">
        <f>_xlfn.XLOOKUP($A175,'[3]Form &amp; Form Handler Details'!$Y:$Y,'[3]Form &amp; Form Handler Details'!FP:FP,"")</f>
        <v>0</v>
      </c>
      <c r="DT175" s="35">
        <f>_xlfn.XLOOKUP($A175,'[3]Form &amp; Form Handler Details'!$Y:$Y,'[3]Form &amp; Form Handler Details'!FQ:FQ,"")</f>
        <v>0</v>
      </c>
      <c r="DU175" s="35" t="str">
        <f>_xlfn.XLOOKUP($A175,'[3]Form &amp; Form Handler Details'!$Y:$Y,'[3]Form &amp; Form Handler Details'!FR:FR,"")</f>
        <v>Estimate of Total Online Volume</v>
      </c>
      <c r="DV175" s="35" t="str">
        <f>_xlfn.XLOOKUP($A175,'[3]Form &amp; Form Handler Details'!$Y:$Y,'[3]Form &amp; Form Handler Details'!FS:FS,"")</f>
        <v>totalonlinevolume</v>
      </c>
      <c r="DW175" s="35" t="str">
        <f>_xlfn.XLOOKUP($A175,'[3]Form &amp; Form Handler Details'!$Y:$Y,'[3]Form &amp; Form Handler Details'!FT:FT,"")</f>
        <v>text</v>
      </c>
      <c r="DX175" s="35" t="str">
        <f>_xlfn.XLOOKUP($A175,'[3]Form &amp; Form Handler Details'!$Y:$Y,'[3]Form &amp; Form Handler Details'!FU:FU,"")</f>
        <v>This field is required (Numbers only)</v>
      </c>
      <c r="DY175" s="35">
        <f>_xlfn.XLOOKUP($A175,'[3]Form &amp; Form Handler Details'!$Y:$Y,'[3]Form &amp; Form Handler Details'!FV:FV,"")</f>
        <v>0</v>
      </c>
      <c r="DZ175" s="35">
        <f>_xlfn.XLOOKUP($A175,'[3]Form &amp; Form Handler Details'!$Y:$Y,'[3]Form &amp; Form Handler Details'!FW:FW,"")</f>
        <v>0</v>
      </c>
      <c r="EA175" s="35">
        <f>_xlfn.XLOOKUP($A175,'[3]Form &amp; Form Handler Details'!$Y:$Y,'[3]Form &amp; Form Handler Details'!FX:FX,"")</f>
        <v>0</v>
      </c>
      <c r="EB175" s="35">
        <f>_xlfn.XLOOKUP($A175,'[3]Form &amp; Form Handler Details'!$Y:$Y,'[3]Form &amp; Form Handler Details'!FY:FY,"")</f>
        <v>0</v>
      </c>
      <c r="EC175" s="35">
        <f>_xlfn.XLOOKUP($A175,'[3]Form &amp; Form Handler Details'!$Y:$Y,'[3]Form &amp; Form Handler Details'!FZ:FZ,"")</f>
        <v>0</v>
      </c>
      <c r="ED175" s="35">
        <f>_xlfn.XLOOKUP($A175,'[3]Form &amp; Form Handler Details'!$Y:$Y,'[3]Form &amp; Form Handler Details'!GA:GA,"")</f>
        <v>0</v>
      </c>
      <c r="EE175" s="35">
        <f>_xlfn.XLOOKUP($A175,'[3]Form &amp; Form Handler Details'!$Y:$Y,'[3]Form &amp; Form Handler Details'!GB:GB,"")</f>
        <v>0</v>
      </c>
      <c r="EF175" s="35">
        <f>_xlfn.XLOOKUP($A175,'[3]Form &amp; Form Handler Details'!$Y:$Y,'[3]Form &amp; Form Handler Details'!GC:GC,"")</f>
        <v>0</v>
      </c>
      <c r="EG175" s="35">
        <f>_xlfn.XLOOKUP($A175,'[3]Form &amp; Form Handler Details'!$Y:$Y,'[3]Form &amp; Form Handler Details'!GD:GD,"")</f>
        <v>0</v>
      </c>
      <c r="EH175" s="35">
        <f>_xlfn.XLOOKUP($A175,'[3]Form &amp; Form Handler Details'!$Y:$Y,'[3]Form &amp; Form Handler Details'!GE:GE,"")</f>
        <v>0</v>
      </c>
      <c r="EI175" s="35">
        <f>_xlfn.XLOOKUP($A175,'[3]Form &amp; Form Handler Details'!$Y:$Y,'[3]Form &amp; Form Handler Details'!GF:GF,"")</f>
        <v>0</v>
      </c>
      <c r="EJ175" s="35">
        <f>_xlfn.XLOOKUP($A175,'[3]Form &amp; Form Handler Details'!$Y:$Y,'[3]Form &amp; Form Handler Details'!GG:GG,"")</f>
        <v>0</v>
      </c>
      <c r="EK175" s="35">
        <f>_xlfn.XLOOKUP($A175,'[3]Form &amp; Form Handler Details'!$Y:$Y,'[3]Form &amp; Form Handler Details'!GH:GH,"")</f>
        <v>0</v>
      </c>
      <c r="EL175" s="35">
        <f>_xlfn.XLOOKUP($A175,'[3]Form &amp; Form Handler Details'!$Y:$Y,'[3]Form &amp; Form Handler Details'!GI:GI,"")</f>
        <v>0</v>
      </c>
      <c r="EM175" s="35">
        <f>_xlfn.XLOOKUP($A175,'[3]Form &amp; Form Handler Details'!$Y:$Y,'[3]Form &amp; Form Handler Details'!GJ:GJ,"")</f>
        <v>0</v>
      </c>
      <c r="EN175" s="35">
        <f>_xlfn.XLOOKUP($A175,'[3]Form &amp; Form Handler Details'!$Y:$Y,'[3]Form &amp; Form Handler Details'!GK:GK,"")</f>
        <v>0</v>
      </c>
      <c r="EO175" s="35">
        <f>_xlfn.XLOOKUP($A175,'[3]Form &amp; Form Handler Details'!$Y:$Y,'[3]Form &amp; Form Handler Details'!GL:GL,"")</f>
        <v>0</v>
      </c>
      <c r="EP175" s="35">
        <f>_xlfn.XLOOKUP($A175,'[3]Form &amp; Form Handler Details'!$Y:$Y,'[3]Form &amp; Form Handler Details'!GM:GM,"")</f>
        <v>0</v>
      </c>
      <c r="EQ175" s="35">
        <f>_xlfn.XLOOKUP($A175,'[3]Form &amp; Form Handler Details'!$Y:$Y,'[3]Form &amp; Form Handler Details'!GN:GN,"")</f>
        <v>0</v>
      </c>
      <c r="ER175" s="35">
        <f>_xlfn.XLOOKUP($A175,'[3]Form &amp; Form Handler Details'!$Y:$Y,'[3]Form &amp; Form Handler Details'!GO:GO,"")</f>
        <v>0</v>
      </c>
      <c r="ES175" s="35">
        <f>_xlfn.XLOOKUP($A175,'[3]Form &amp; Form Handler Details'!$Y:$Y,'[3]Form &amp; Form Handler Details'!GP:GP,"")</f>
        <v>0</v>
      </c>
      <c r="ET175" s="35">
        <f>_xlfn.XLOOKUP($A175,'[3]Form &amp; Form Handler Details'!$Y:$Y,'[3]Form &amp; Form Handler Details'!GQ:GQ,"")</f>
        <v>0</v>
      </c>
      <c r="EU175" s="35">
        <f>_xlfn.XLOOKUP($A175,'[3]Form &amp; Form Handler Details'!$Y:$Y,'[3]Form &amp; Form Handler Details'!GR:GR,"")</f>
        <v>0</v>
      </c>
      <c r="EV175" s="35">
        <f>_xlfn.XLOOKUP($A175,'[3]Form &amp; Form Handler Details'!$Y:$Y,'[3]Form &amp; Form Handler Details'!GS:GS,"")</f>
        <v>0</v>
      </c>
      <c r="EW175" s="35">
        <f>_xlfn.XLOOKUP($A175,'[3]Form &amp; Form Handler Details'!$Y:$Y,'[3]Form &amp; Form Handler Details'!GT:GT,"")</f>
        <v>0</v>
      </c>
      <c r="EX175" s="35">
        <f>_xlfn.XLOOKUP($A175,'[3]Form &amp; Form Handler Details'!$Y:$Y,'[3]Form &amp; Form Handler Details'!GU:GU,"")</f>
        <v>0</v>
      </c>
      <c r="EY175" s="35">
        <f>_xlfn.XLOOKUP($A175,'[3]Form &amp; Form Handler Details'!$Y:$Y,'[3]Form &amp; Form Handler Details'!GV:GV,"")</f>
        <v>0</v>
      </c>
      <c r="EZ175" s="35">
        <f>_xlfn.XLOOKUP($A175,'[3]Form &amp; Form Handler Details'!$Y:$Y,'[3]Form &amp; Form Handler Details'!GW:GW,"")</f>
        <v>0</v>
      </c>
      <c r="FA175" s="35">
        <f>_xlfn.XLOOKUP($A175,'[3]Form &amp; Form Handler Details'!$Y:$Y,'[3]Form &amp; Form Handler Details'!GX:GX,"")</f>
        <v>0</v>
      </c>
      <c r="FB175" s="35">
        <f>_xlfn.XLOOKUP($A175,'[3]Form &amp; Form Handler Details'!$Y:$Y,'[3]Form &amp; Form Handler Details'!GY:GY,"")</f>
        <v>0</v>
      </c>
      <c r="FC175" s="35">
        <f>_xlfn.XLOOKUP($A175,'[3]Form &amp; Form Handler Details'!$Y:$Y,'[3]Form &amp; Form Handler Details'!GZ:GZ,"")</f>
        <v>0</v>
      </c>
      <c r="FD175" s="35">
        <f>_xlfn.XLOOKUP($A175,'[3]Form &amp; Form Handler Details'!$Y:$Y,'[3]Form &amp; Form Handler Details'!HA:HA,"")</f>
        <v>0</v>
      </c>
      <c r="FE175" s="35">
        <f>_xlfn.XLOOKUP($A175,'[3]Form &amp; Form Handler Details'!$Y:$Y,'[3]Form &amp; Form Handler Details'!HB:HB,"")</f>
        <v>0</v>
      </c>
      <c r="FF175" s="35">
        <f>_xlfn.XLOOKUP($A175,'[3]Form &amp; Form Handler Details'!$Y:$Y,'[3]Form &amp; Form Handler Details'!HC:HC,"")</f>
        <v>0</v>
      </c>
      <c r="FG175" s="35">
        <f>_xlfn.XLOOKUP($A175,'[3]Form &amp; Form Handler Details'!$Y:$Y,'[3]Form &amp; Form Handler Details'!HD:HD,"")</f>
        <v>0</v>
      </c>
      <c r="FH175" s="35">
        <f>_xlfn.XLOOKUP($A175,'[3]Form &amp; Form Handler Details'!$Y:$Y,'[3]Form &amp; Form Handler Details'!HE:HE,"")</f>
        <v>0</v>
      </c>
      <c r="FI175" s="35">
        <f>_xlfn.XLOOKUP($A175,'[3]Form &amp; Form Handler Details'!$Y:$Y,'[3]Form &amp; Form Handler Details'!HF:HF,"")</f>
        <v>0</v>
      </c>
      <c r="FJ175" s="35">
        <f>_xlfn.XLOOKUP($A175,'[3]Form &amp; Form Handler Details'!$Y:$Y,'[3]Form &amp; Form Handler Details'!HG:HG,"")</f>
        <v>0</v>
      </c>
      <c r="FK175" s="35">
        <f>_xlfn.XLOOKUP($A175,'[3]Form &amp; Form Handler Details'!$Y:$Y,'[3]Form &amp; Form Handler Details'!HH:HH,"")</f>
        <v>0</v>
      </c>
      <c r="FL175" s="35">
        <f>_xlfn.XLOOKUP($A175,'[3]Form &amp; Form Handler Details'!$Y:$Y,'[3]Form &amp; Form Handler Details'!HI:HI,"")</f>
        <v>0</v>
      </c>
      <c r="FM175" s="35">
        <f>_xlfn.XLOOKUP($A175,'[3]Form &amp; Form Handler Details'!$Y:$Y,'[3]Form &amp; Form Handler Details'!HJ:HJ,"")</f>
        <v>0</v>
      </c>
      <c r="FN175" s="35">
        <f>_xlfn.XLOOKUP($A175,'[3]Form &amp; Form Handler Details'!$Y:$Y,'[3]Form &amp; Form Handler Details'!HK:HK,"")</f>
        <v>0</v>
      </c>
      <c r="FO175" s="35">
        <f>_xlfn.XLOOKUP($A175,'[3]Form &amp; Form Handler Details'!$Y:$Y,'[3]Form &amp; Form Handler Details'!HL:HL,"")</f>
        <v>0</v>
      </c>
      <c r="FP175" s="35">
        <f>_xlfn.XLOOKUP($A175,'[3]Form &amp; Form Handler Details'!$Y:$Y,'[3]Form &amp; Form Handler Details'!HM:HM,"")</f>
        <v>0</v>
      </c>
      <c r="FQ175" s="35">
        <f>_xlfn.XLOOKUP($A175,'[3]Form &amp; Form Handler Details'!$Y:$Y,'[3]Form &amp; Form Handler Details'!HN:HN,"")</f>
        <v>0</v>
      </c>
      <c r="FR175" s="35">
        <f>_xlfn.XLOOKUP($A175,'[3]Form &amp; Form Handler Details'!$Y:$Y,'[3]Form &amp; Form Handler Details'!HO:HO,"")</f>
        <v>0</v>
      </c>
      <c r="FS175" s="35">
        <f>_xlfn.XLOOKUP($A175,'[3]Form &amp; Form Handler Details'!$Y:$Y,'[3]Form &amp; Form Handler Details'!HP:HP,"")</f>
        <v>0</v>
      </c>
      <c r="FT175" s="35">
        <f>_xlfn.XLOOKUP($A175,'[3]Form &amp; Form Handler Details'!$Y:$Y,'[3]Form &amp; Form Handler Details'!HQ:HQ,"")</f>
        <v>0</v>
      </c>
      <c r="FU175" s="35">
        <f>_xlfn.XLOOKUP($A175,'[3]Form &amp; Form Handler Details'!$Y:$Y,'[3]Form &amp; Form Handler Details'!HR:HR,"")</f>
        <v>0</v>
      </c>
      <c r="FV175" s="35">
        <f>_xlfn.XLOOKUP($A175,'[3]Form &amp; Form Handler Details'!$Y:$Y,'[3]Form &amp; Form Handler Details'!HS:HS,"")</f>
        <v>0</v>
      </c>
      <c r="FW175" s="35">
        <f>_xlfn.XLOOKUP($A175,'[3]Form &amp; Form Handler Details'!$Y:$Y,'[3]Form &amp; Form Handler Details'!HT:HT,"")</f>
        <v>0</v>
      </c>
      <c r="FX175" s="35">
        <f>_xlfn.XLOOKUP($A175,'[3]Form &amp; Form Handler Details'!$Y:$Y,'[3]Form &amp; Form Handler Details'!HU:HU,"")</f>
        <v>0</v>
      </c>
      <c r="FY175" s="35">
        <f>_xlfn.XLOOKUP($A175,'[3]Form &amp; Form Handler Details'!$Y:$Y,'[3]Form &amp; Form Handler Details'!HV:HV,"")</f>
        <v>0</v>
      </c>
      <c r="FZ175" s="35">
        <f>_xlfn.XLOOKUP($A175,'[3]Form &amp; Form Handler Details'!$Y:$Y,'[3]Form &amp; Form Handler Details'!HW:HW,"")</f>
        <v>0</v>
      </c>
      <c r="GA175" s="35">
        <f>_xlfn.XLOOKUP($A175,'[3]Form &amp; Form Handler Details'!$Y:$Y,'[3]Form &amp; Form Handler Details'!HX:HX,"")</f>
        <v>0</v>
      </c>
      <c r="GB175" s="35">
        <f>_xlfn.XLOOKUP($A175,'[3]Form &amp; Form Handler Details'!$Y:$Y,'[3]Form &amp; Form Handler Details'!HY:HY,"")</f>
        <v>0</v>
      </c>
      <c r="GC175" s="35">
        <f>_xlfn.XLOOKUP($A175,'[3]Form &amp; Form Handler Details'!$Y:$Y,'[3]Form &amp; Form Handler Details'!HZ:HZ,"")</f>
        <v>0</v>
      </c>
      <c r="GD175" s="35">
        <f>_xlfn.XLOOKUP($A175,'[3]Form &amp; Form Handler Details'!$Y:$Y,'[3]Form &amp; Form Handler Details'!IA:IA,"")</f>
        <v>0</v>
      </c>
      <c r="GE175" s="35">
        <f>_xlfn.XLOOKUP($A175,'[3]Form &amp; Form Handler Details'!$Y:$Y,'[3]Form &amp; Form Handler Details'!IB:IB,"")</f>
        <v>0</v>
      </c>
      <c r="GF175" s="35">
        <f>_xlfn.XLOOKUP($A175,'[3]Form &amp; Form Handler Details'!$Y:$Y,'[3]Form &amp; Form Handler Details'!IC:IC,"")</f>
        <v>0</v>
      </c>
      <c r="GG175" s="35">
        <f>_xlfn.XLOOKUP($A175,'[3]Form &amp; Form Handler Details'!$Y:$Y,'[3]Form &amp; Form Handler Details'!ID:ID,"")</f>
        <v>0</v>
      </c>
      <c r="GH175" s="35">
        <f>_xlfn.XLOOKUP($A175,'[3]Form &amp; Form Handler Details'!$Y:$Y,'[3]Form &amp; Form Handler Details'!IE:IE,"")</f>
        <v>0</v>
      </c>
      <c r="GI175" s="35">
        <f>_xlfn.XLOOKUP($A175,'[3]Form &amp; Form Handler Details'!$Y:$Y,'[3]Form &amp; Form Handler Details'!IF:IF,"")</f>
        <v>0</v>
      </c>
      <c r="GJ175" s="35">
        <f>_xlfn.XLOOKUP($A175,'[3]Form &amp; Form Handler Details'!$Y:$Y,'[3]Form &amp; Form Handler Details'!IG:IG,"")</f>
        <v>0</v>
      </c>
      <c r="GK175" s="35">
        <f>_xlfn.XLOOKUP($A175,'[3]Form &amp; Form Handler Details'!$Y:$Y,'[3]Form &amp; Form Handler Details'!IH:IH,"")</f>
        <v>0</v>
      </c>
      <c r="GL175" s="35">
        <f>_xlfn.XLOOKUP($A175,'[3]Form &amp; Form Handler Details'!$Y:$Y,'[3]Form &amp; Form Handler Details'!II:II,"")</f>
        <v>0</v>
      </c>
      <c r="GM175" s="35">
        <f>_xlfn.XLOOKUP($A175,'[3]Form &amp; Form Handler Details'!$Y:$Y,'[3]Form &amp; Form Handler Details'!IJ:IJ,"")</f>
        <v>0</v>
      </c>
      <c r="GN175" s="35">
        <f>_xlfn.XLOOKUP($A175,'[3]Form &amp; Form Handler Details'!$Y:$Y,'[3]Form &amp; Form Handler Details'!IK:IK,"")</f>
        <v>0</v>
      </c>
      <c r="GO175" s="35">
        <f>_xlfn.XLOOKUP($A175,'[3]Form &amp; Form Handler Details'!$Y:$Y,'[3]Form &amp; Form Handler Details'!IL:IL,"")</f>
        <v>0</v>
      </c>
      <c r="GP175" s="35">
        <f>_xlfn.XLOOKUP($A175,'[3]Form &amp; Form Handler Details'!$Y:$Y,'[3]Form &amp; Form Handler Details'!IM:IM,"")</f>
        <v>0</v>
      </c>
      <c r="GQ175" s="35">
        <f>_xlfn.XLOOKUP($A175,'[3]Form &amp; Form Handler Details'!$Y:$Y,'[3]Form &amp; Form Handler Details'!IN:IN,"")</f>
        <v>0</v>
      </c>
      <c r="GR175" s="35">
        <f>_xlfn.XLOOKUP($A175,'[3]Form &amp; Form Handler Details'!$Y:$Y,'[3]Form &amp; Form Handler Details'!IO:IO,"")</f>
        <v>0</v>
      </c>
      <c r="GS175" s="35">
        <f>_xlfn.XLOOKUP($A175,'[3]Form &amp; Form Handler Details'!$Y:$Y,'[3]Form &amp; Form Handler Details'!IP:IP,"")</f>
        <v>0</v>
      </c>
      <c r="GT175" s="35">
        <f>_xlfn.XLOOKUP($A175,'[3]Form &amp; Form Handler Details'!$Y:$Y,'[3]Form &amp; Form Handler Details'!IQ:IQ,"")</f>
        <v>0</v>
      </c>
      <c r="GU175" s="35">
        <f>_xlfn.XLOOKUP($A175,'[3]Form &amp; Form Handler Details'!$Y:$Y,'[3]Form &amp; Form Handler Details'!IR:IR,"")</f>
        <v>0</v>
      </c>
      <c r="GV175" s="35">
        <f>_xlfn.XLOOKUP($A175,'[3]Form &amp; Form Handler Details'!$Y:$Y,'[3]Form &amp; Form Handler Details'!IS:IS,"")</f>
        <v>0</v>
      </c>
      <c r="GW175" s="35">
        <f>_xlfn.XLOOKUP($A175,'[3]Form &amp; Form Handler Details'!$Y:$Y,'[3]Form &amp; Form Handler Details'!IT:IT,"")</f>
        <v>0</v>
      </c>
      <c r="GX175" s="35">
        <f>_xlfn.XLOOKUP($A175,'[3]Form &amp; Form Handler Details'!$Y:$Y,'[3]Form &amp; Form Handler Details'!IU:IU,"")</f>
        <v>0</v>
      </c>
      <c r="GY175" s="35">
        <f>_xlfn.XLOOKUP($A175,'[3]Form &amp; Form Handler Details'!$Y:$Y,'[3]Form &amp; Form Handler Details'!IV:IV,"")</f>
        <v>0</v>
      </c>
      <c r="GZ175" s="35">
        <f>_xlfn.XLOOKUP($A175,'[3]Form &amp; Form Handler Details'!$Y:$Y,'[3]Form &amp; Form Handler Details'!IW:IW,"")</f>
        <v>0</v>
      </c>
      <c r="HA175" s="35">
        <f>_xlfn.XLOOKUP($A175,'[3]Form &amp; Form Handler Details'!$Y:$Y,'[3]Form &amp; Form Handler Details'!IX:IX,"")</f>
        <v>0</v>
      </c>
      <c r="HB175" s="35">
        <f>_xlfn.XLOOKUP($A175,'[3]Form &amp; Form Handler Details'!$Y:$Y,'[3]Form &amp; Form Handler Details'!IY:IY,"")</f>
        <v>0</v>
      </c>
      <c r="HC175" s="35">
        <f>_xlfn.XLOOKUP($A175,'[3]Form &amp; Form Handler Details'!$Y:$Y,'[3]Form &amp; Form Handler Details'!IZ:IZ,"")</f>
        <v>0</v>
      </c>
      <c r="HD175" s="35">
        <f>_xlfn.XLOOKUP($A175,'[3]Form &amp; Form Handler Details'!$Y:$Y,'[3]Form &amp; Form Handler Details'!JA:JA,"")</f>
        <v>0</v>
      </c>
      <c r="HE175" s="35">
        <f>_xlfn.XLOOKUP($A175,'[3]Form &amp; Form Handler Details'!$Y:$Y,'[3]Form &amp; Form Handler Details'!JB:JB,"")</f>
        <v>0</v>
      </c>
      <c r="HF175" s="35">
        <f>_xlfn.XLOOKUP($A175,'[3]Form &amp; Form Handler Details'!$Y:$Y,'[3]Form &amp; Form Handler Details'!JC:JC,"")</f>
        <v>0</v>
      </c>
      <c r="HG175" s="35">
        <f>_xlfn.XLOOKUP($A175,'[3]Form &amp; Form Handler Details'!$Y:$Y,'[3]Form &amp; Form Handler Details'!JD:JD,"")</f>
        <v>0</v>
      </c>
      <c r="HH175" s="35">
        <f>_xlfn.XLOOKUP($A175,'[3]Form &amp; Form Handler Details'!$Y:$Y,'[3]Form &amp; Form Handler Details'!JE:JE,"")</f>
        <v>0</v>
      </c>
      <c r="HI175" s="35">
        <f>_xlfn.XLOOKUP($A175,'[3]Form &amp; Form Handler Details'!$Y:$Y,'[3]Form &amp; Form Handler Details'!JF:JF,"")</f>
        <v>0</v>
      </c>
      <c r="HJ175" s="35">
        <f>_xlfn.XLOOKUP($A175,'[3]Form &amp; Form Handler Details'!$Y:$Y,'[3]Form &amp; Form Handler Details'!JG:JG,"")</f>
        <v>0</v>
      </c>
      <c r="HK175" s="35" t="str">
        <f>_xlfn.XLOOKUP($A175,'[3]Form &amp; Form Handler Details'!$Y:$Y,'[3]Form &amp; Form Handler Details'!JH:JH,"")</f>
        <v>Let's Talk</v>
      </c>
      <c r="HL175" s="35">
        <f>_xlfn.XLOOKUP($A175,'[3]Form &amp; Form Handler Details'!$Y:$Y,'[3]Form &amp; Form Handler Details'!JI:JI,"")</f>
        <v>0</v>
      </c>
      <c r="HM175" s="35">
        <f>_xlfn.XLOOKUP($A175,'[3]Form &amp; Form Handler Details'!$Y:$Y,'[3]Form &amp; Form Handler Details'!JJ:JJ,"")</f>
        <v>0</v>
      </c>
      <c r="HN175" s="35">
        <f>_xlfn.XLOOKUP($A175,'[3]Form &amp; Form Handler Details'!$Y:$Y,'[3]Form &amp; Form Handler Details'!JK:JK,"")</f>
        <v>0</v>
      </c>
      <c r="HO175" s="35">
        <f>_xlfn.XLOOKUP($A175,'[3]Form &amp; Form Handler Details'!$Y:$Y,'[3]Form &amp; Form Handler Details'!JL:JL,"")</f>
        <v>0</v>
      </c>
      <c r="HP175" s="35">
        <f>_xlfn.XLOOKUP($A175,'[3]Form &amp; Form Handler Details'!$Y:$Y,'[3]Form &amp; Form Handler Details'!JM:JM,"")</f>
        <v>0</v>
      </c>
      <c r="HQ175" s="35">
        <f>_xlfn.XLOOKUP($A175,'[3]Form &amp; Form Handler Details'!$Y:$Y,'[3]Form &amp; Form Handler Details'!JN:JN,"")</f>
        <v>0</v>
      </c>
      <c r="HR175" s="35">
        <f>_xlfn.XLOOKUP($A175,'[3]Form &amp; Form Handler Details'!$Y:$Y,'[3]Form &amp; Form Handler Details'!JO:JO,"")</f>
        <v>0</v>
      </c>
      <c r="HS175" s="35">
        <f>_xlfn.XLOOKUP($A175,'[3]Form &amp; Form Handler Details'!$Y:$Y,'[3]Form &amp; Form Handler Details'!JP:JP,"")</f>
        <v>0</v>
      </c>
      <c r="HT175" s="35">
        <f>_xlfn.XLOOKUP($A175,'[3]Form &amp; Form Handler Details'!$Y:$Y,'[3]Form &amp; Form Handler Details'!JQ:JQ,"")</f>
        <v>0</v>
      </c>
      <c r="HU175" s="35">
        <f>_xlfn.XLOOKUP($A175,'[3]Form &amp; Form Handler Details'!$Y:$Y,'[3]Form &amp; Form Handler Details'!JR:JR,"")</f>
        <v>0</v>
      </c>
      <c r="HV175" s="35">
        <f>_xlfn.XLOOKUP($A175,'[3]Form &amp; Form Handler Details'!$Y:$Y,'[3]Form &amp; Form Handler Details'!JS:JS,"")</f>
        <v>0</v>
      </c>
      <c r="HW175" s="35">
        <f>_xlfn.XLOOKUP($A175,'[3]Form &amp; Form Handler Details'!$Y:$Y,'[3]Form &amp; Form Handler Details'!JT:JT,"")</f>
        <v>0</v>
      </c>
    </row>
    <row r="176" spans="1:231" ht="165" customHeight="1">
      <c r="A176" s="32" t="s">
        <v>288</v>
      </c>
      <c r="B176" s="32" t="str">
        <f>_xlfn.XLOOKUP(Table46[[#This Row],[UFID]],ATC!C:C,ATC!A:A,"")</f>
        <v>07</v>
      </c>
      <c r="C176" s="31" t="str">
        <f>_xlfn.XLOOKUP(Table46[[#This Row],[UFID]],ATC!C:C,ATC!E:E,"")</f>
        <v>Build Work</v>
      </c>
      <c r="D176" s="31">
        <f>_xlfn.XLOOKUP(Table46[[#This Row],[UFID]],ATC!C:C,ATC!J:J,"")</f>
        <v>0</v>
      </c>
      <c r="E176" s="31" t="s">
        <v>613</v>
      </c>
      <c r="F176" s="34" t="str">
        <f>_xlfn.XLOOKUP(Table46[[#This Row],[UFID]],'[3]Form &amp; Form Handler Details'!$Y:$Y,'[3]Form &amp; Form Handler Details'!$F:$F,"")</f>
        <v>https://www.paypal.com/hk/webapps/mpp/enterprise/frictionless-commerce</v>
      </c>
      <c r="G176" s="34" t="str">
        <f>_xlfn.XLOOKUP(Table46[[#This Row],[UFID]],'[3]Form &amp; Form Handler Details'!$Y:$Y,'[3]Form &amp; Form Handler Details'!$I:$I,"")</f>
        <v xml:space="preserve">	https://www.paypal.com/hk/webapps/mpp/enterprise/frictionless-commerce/thank-you</v>
      </c>
      <c r="H176" s="34" t="str">
        <f>_xlfn.XLOOKUP(Table46[[#This Row],[UFID]],'[3]Form &amp; Form Handler Details'!$Y:$Y,'[3]Form &amp; Form Handler Details'!$E:$E,"")</f>
        <v>https://pypd.paypal-mktg.com/l/925803/2021-08-03/29ffy</v>
      </c>
      <c r="I176" s="34" t="str">
        <f>_xlfn.XLOOKUP(Table46[[#This Row],[UFID]],'[3]Form &amp; Form Handler Details'!$Y:$Y,'[3]Form &amp; Form Handler Details'!$U:$U,"")</f>
        <v>APAC-HK-FRH-23-Book-A-Meeting-Form-Live</v>
      </c>
      <c r="J176" s="34" t="str">
        <f>_xlfn.XLOOKUP(Table46[[#This Row],[UFID]],'[3]Form &amp; Form Handler Details'!$Y:$Y,'[3]Form &amp; Form Handler Details'!$V:$V,"")</f>
        <v>https://pypd.paypal-mktg.com/l/925803/2022-11-11/2qbfq</v>
      </c>
      <c r="K176" s="34" t="str">
        <f t="shared" si="5"/>
        <v>2022-11-11/2qbfq</v>
      </c>
      <c r="L176" s="34" t="str">
        <f>_xlfn.XLOOKUP(Table46[[#This Row],[UFID]],'[3]Form &amp; Form Handler Details'!$Y:$Y,'[3]Form &amp; Form Handler Details'!$D:$D,"")</f>
        <v>APAC-HK-FRM-21-Book-A-Meeting-Form</v>
      </c>
      <c r="M176" s="35" t="str">
        <f>_xlfn.XLOOKUP($A176,'[3]Form &amp; Form Handler Details'!$Y:$Y,'[3]Form &amp; Form Handler Details'!BJ:BJ,"")</f>
        <v>First Name*</v>
      </c>
      <c r="N176" s="35" t="str">
        <f>_xlfn.XLOOKUP($A176,'[3]Form &amp; Form Handler Details'!$Y:$Y,'[3]Form &amp; Form Handler Details'!BK:BK,"")</f>
        <v>firstname</v>
      </c>
      <c r="O176" s="35" t="str">
        <f>_xlfn.XLOOKUP($A176,'[3]Form &amp; Form Handler Details'!$Y:$Y,'[3]Form &amp; Form Handler Details'!BL:BL,"")</f>
        <v>Text</v>
      </c>
      <c r="P176" s="35" t="str">
        <f>_xlfn.XLOOKUP($A176,'[3]Form &amp; Form Handler Details'!$Y:$Y,'[3]Form &amp; Form Handler Details'!BM:BM,"")</f>
        <v>This field is required</v>
      </c>
      <c r="Q176" s="35" t="str">
        <f>_xlfn.XLOOKUP($A176,'[3]Form &amp; Form Handler Details'!$Y:$Y,'[3]Form &amp; Form Handler Details'!BN:BN,"")</f>
        <v>Last Name*</v>
      </c>
      <c r="R176" s="35" t="str">
        <f>_xlfn.XLOOKUP($A176,'[3]Form &amp; Form Handler Details'!$Y:$Y,'[3]Form &amp; Form Handler Details'!BO:BO,"")</f>
        <v>lastname</v>
      </c>
      <c r="S176" s="35" t="str">
        <f>_xlfn.XLOOKUP($A176,'[3]Form &amp; Form Handler Details'!$Y:$Y,'[3]Form &amp; Form Handler Details'!BP:BP,"")</f>
        <v>text</v>
      </c>
      <c r="T176" s="35" t="str">
        <f>_xlfn.XLOOKUP($A176,'[3]Form &amp; Form Handler Details'!$Y:$Y,'[3]Form &amp; Form Handler Details'!BQ:BQ,"")</f>
        <v>This field is required</v>
      </c>
      <c r="U176" s="35" t="str">
        <f>_xlfn.XLOOKUP($A176,'[3]Form &amp; Form Handler Details'!$Y:$Y,'[3]Form &amp; Form Handler Details'!BR:BR,"")</f>
        <v>Company Email*</v>
      </c>
      <c r="V176" s="35" t="str">
        <f>_xlfn.XLOOKUP($A176,'[3]Form &amp; Form Handler Details'!$Y:$Y,'[3]Form &amp; Form Handler Details'!BS:BS,"")</f>
        <v>workemail</v>
      </c>
      <c r="W176" s="35" t="str">
        <f>_xlfn.XLOOKUP($A176,'[3]Form &amp; Form Handler Details'!$Y:$Y,'[3]Form &amp; Form Handler Details'!BT:BT,"")</f>
        <v>text</v>
      </c>
      <c r="X176" s="35" t="str">
        <f>_xlfn.XLOOKUP($A176,'[3]Form &amp; Form Handler Details'!$Y:$Y,'[3]Form &amp; Form Handler Details'!BU:BU,"")</f>
        <v>This field is required</v>
      </c>
      <c r="Y176" s="35" t="str">
        <f>_xlfn.XLOOKUP($A176,'[3]Form &amp; Form Handler Details'!$Y:$Y,'[3]Form &amp; Form Handler Details'!BV:BV,"")</f>
        <v>Company Name *</v>
      </c>
      <c r="Z176" s="35" t="str">
        <f>_xlfn.XLOOKUP($A176,'[3]Form &amp; Form Handler Details'!$Y:$Y,'[3]Form &amp; Form Handler Details'!BW:BW,"")</f>
        <v>companyname</v>
      </c>
      <c r="AA176" s="35" t="str">
        <f>_xlfn.XLOOKUP($A176,'[3]Form &amp; Form Handler Details'!$Y:$Y,'[3]Form &amp; Form Handler Details'!BX:BX,"")</f>
        <v>text</v>
      </c>
      <c r="AB176" s="35" t="str">
        <f>_xlfn.XLOOKUP($A176,'[3]Form &amp; Form Handler Details'!$Y:$Y,'[3]Form &amp; Form Handler Details'!BY:BY,"")</f>
        <v>This field is required</v>
      </c>
      <c r="AC176" s="35">
        <f>_xlfn.XLOOKUP($A176,'[3]Form &amp; Form Handler Details'!$Y:$Y,'[3]Form &amp; Form Handler Details'!BZ:BZ,"")</f>
        <v>0</v>
      </c>
      <c r="AD176" s="35">
        <f>_xlfn.XLOOKUP($A176,'[3]Form &amp; Form Handler Details'!$Y:$Y,'[3]Form &amp; Form Handler Details'!CA:CA,"")</f>
        <v>0</v>
      </c>
      <c r="AE176" s="35">
        <f>_xlfn.XLOOKUP($A176,'[3]Form &amp; Form Handler Details'!$Y:$Y,'[3]Form &amp; Form Handler Details'!CB:CB,"")</f>
        <v>0</v>
      </c>
      <c r="AF176" s="35">
        <f>_xlfn.XLOOKUP($A176,'[3]Form &amp; Form Handler Details'!$Y:$Y,'[3]Form &amp; Form Handler Details'!CC:CC,"")</f>
        <v>0</v>
      </c>
      <c r="AG176" s="35" t="str">
        <f>_xlfn.XLOOKUP($A176,'[3]Form &amp; Form Handler Details'!$Y:$Y,'[3]Form &amp; Form Handler Details'!CD:CD,"")</f>
        <v>Online Annual Sales Revenue
Please Select
More than 10M USD
8 – 10 M USD
5 – 8 M USD</v>
      </c>
      <c r="AH176" s="35" t="str">
        <f>_xlfn.XLOOKUP($A176,'[3]Form &amp; Form Handler Details'!$Y:$Y,'[3]Form &amp; Form Handler Details'!CE:CE,"")</f>
        <v>annualonlinesales</v>
      </c>
      <c r="AI176" s="35" t="str">
        <f>_xlfn.XLOOKUP($A176,'[3]Form &amp; Form Handler Details'!$Y:$Y,'[3]Form &amp; Form Handler Details'!CF:CF,"")</f>
        <v>dropdown</v>
      </c>
      <c r="AJ176" s="35" t="str">
        <f>_xlfn.XLOOKUP($A176,'[3]Form &amp; Form Handler Details'!$Y:$Y,'[3]Form &amp; Form Handler Details'!CG:CG,"")</f>
        <v>This field is required</v>
      </c>
      <c r="AK176" s="35" t="str">
        <f>_xlfn.XLOOKUP($A176,'[3]Form &amp; Form Handler Details'!$Y:$Y,'[3]Form &amp; Form Handler Details'!CH:CH,"")</f>
        <v>Company URL*</v>
      </c>
      <c r="AL176" s="35" t="str">
        <f>_xlfn.XLOOKUP($A176,'[3]Form &amp; Form Handler Details'!$Y:$Y,'[3]Form &amp; Form Handler Details'!CI:CI,"")</f>
        <v>companywebsite</v>
      </c>
      <c r="AM176" s="35" t="str">
        <f>_xlfn.XLOOKUP($A176,'[3]Form &amp; Form Handler Details'!$Y:$Y,'[3]Form &amp; Form Handler Details'!CJ:CJ,"")</f>
        <v>text</v>
      </c>
      <c r="AN176" s="35" t="str">
        <f>_xlfn.XLOOKUP($A176,'[3]Form &amp; Form Handler Details'!$Y:$Y,'[3]Form &amp; Form Handler Details'!CK:CK,"")</f>
        <v>This field is required</v>
      </c>
      <c r="AO176" s="35" t="str">
        <f>_xlfn.XLOOKUP($A176,'[3]Form &amp; Form Handler Details'!$Y:$Y,'[3]Form &amp; Form Handler Details'!CL:CL,"")</f>
        <v>Phone number* </v>
      </c>
      <c r="AP176" s="35" t="str">
        <f>_xlfn.XLOOKUP($A176,'[3]Form &amp; Form Handler Details'!$Y:$Y,'[3]Form &amp; Form Handler Details'!CM:CM,"")</f>
        <v>phonenumber</v>
      </c>
      <c r="AQ176" s="35" t="str">
        <f>_xlfn.XLOOKUP($A176,'[3]Form &amp; Form Handler Details'!$Y:$Y,'[3]Form &amp; Form Handler Details'!CN:CN,"")</f>
        <v>text</v>
      </c>
      <c r="AR176" s="35" t="str">
        <f>_xlfn.XLOOKUP($A176,'[3]Form &amp; Form Handler Details'!$Y:$Y,'[3]Form &amp; Form Handler Details'!CO:CO,"")</f>
        <v>This field is required</v>
      </c>
      <c r="AS176" s="35" t="str">
        <f>_xlfn.XLOOKUP($A176,'[3]Form &amp; Form Handler Details'!$Y:$Y,'[3]Form &amp; Form Handler Details'!CP:CP,"")</f>
        <v>Job title*
Select job title
Board Member
Founder/Owner
C-Suite – CEO, COO, CMO
Director, VP or similar
Sr. Manager, Manager
Coordinator/Assistant/Secretary</v>
      </c>
      <c r="AT176" s="35" t="str">
        <f>_xlfn.XLOOKUP($A176,'[3]Form &amp; Form Handler Details'!$Y:$Y,'[3]Form &amp; Form Handler Details'!CQ:CQ,"")</f>
        <v>jobtitle</v>
      </c>
      <c r="AU176" s="35" t="str">
        <f>_xlfn.XLOOKUP($A176,'[3]Form &amp; Form Handler Details'!$Y:$Y,'[3]Form &amp; Form Handler Details'!CR:CR,"")</f>
        <v>dropdown</v>
      </c>
      <c r="AV176" s="35" t="str">
        <f>_xlfn.XLOOKUP($A176,'[3]Form &amp; Form Handler Details'!$Y:$Y,'[3]Form &amp; Form Handler Details'!CS:CS,"")</f>
        <v>This field is required</v>
      </c>
      <c r="AW176" s="35" t="str">
        <f>_xlfn.XLOOKUP($A176,'[3]Form &amp; Form Handler Details'!$Y:$Y,'[3]Form &amp; Form Handler Details'!CT:CT,"")</f>
        <v>WebformURL (Hidden)</v>
      </c>
      <c r="AX176" s="35" t="str">
        <f>_xlfn.XLOOKUP($A176,'[3]Form &amp; Form Handler Details'!$Y:$Y,'[3]Form &amp; Form Handler Details'!CU:CU,"")</f>
        <v>webformurl</v>
      </c>
      <c r="AY176" s="35" t="str">
        <f>_xlfn.XLOOKUP($A176,'[3]Form &amp; Form Handler Details'!$Y:$Y,'[3]Form &amp; Form Handler Details'!CV:CV,"")</f>
        <v>Hidden - text</v>
      </c>
      <c r="AZ176" s="35" t="str">
        <f>_xlfn.XLOOKUP($A176,'[3]Form &amp; Form Handler Details'!$Y:$Y,'[3]Form &amp; Form Handler Details'!CW:CW,"")</f>
        <v>gclid* (Hidden)</v>
      </c>
      <c r="BA176" s="35" t="str">
        <f>_xlfn.XLOOKUP($A176,'[3]Form &amp; Form Handler Details'!$Y:$Y,'[3]Form &amp; Form Handler Details'!CX:CX,"")</f>
        <v>gclid</v>
      </c>
      <c r="BB176" s="35" t="str">
        <f>_xlfn.XLOOKUP($A176,'[3]Form &amp; Form Handler Details'!$Y:$Y,'[3]Form &amp; Form Handler Details'!CY:CY,"")</f>
        <v>Hidden - text</v>
      </c>
      <c r="BC176" s="35">
        <f>_xlfn.XLOOKUP($A176,'[3]Form &amp; Form Handler Details'!$Y:$Y,'[3]Form &amp; Form Handler Details'!CZ:CZ,"")</f>
        <v>0</v>
      </c>
      <c r="BD176" s="35">
        <f>_xlfn.XLOOKUP($A176,'[3]Form &amp; Form Handler Details'!$Y:$Y,'[3]Form &amp; Form Handler Details'!DA:DA,"")</f>
        <v>0</v>
      </c>
      <c r="BE176" s="35">
        <f>_xlfn.XLOOKUP($A176,'[3]Form &amp; Form Handler Details'!$Y:$Y,'[3]Form &amp; Form Handler Details'!DB:DB,"")</f>
        <v>0</v>
      </c>
      <c r="BF176" s="35">
        <f>_xlfn.XLOOKUP($A176,'[3]Form &amp; Form Handler Details'!$Y:$Y,'[3]Form &amp; Form Handler Details'!DC:DC,"")</f>
        <v>0</v>
      </c>
      <c r="BG176" s="35">
        <f>_xlfn.XLOOKUP($A176,'[3]Form &amp; Form Handler Details'!$Y:$Y,'[3]Form &amp; Form Handler Details'!DD:DD,"")</f>
        <v>0</v>
      </c>
      <c r="BH176" s="35">
        <f>_xlfn.XLOOKUP($A176,'[3]Form &amp; Form Handler Details'!$Y:$Y,'[3]Form &amp; Form Handler Details'!DE:DE,"")</f>
        <v>0</v>
      </c>
      <c r="BI176" s="35">
        <f>_xlfn.XLOOKUP($A176,'[3]Form &amp; Form Handler Details'!$Y:$Y,'[3]Form &amp; Form Handler Details'!DF:DF,"")</f>
        <v>0</v>
      </c>
      <c r="BJ176" s="35">
        <f>_xlfn.XLOOKUP($A176,'[3]Form &amp; Form Handler Details'!$Y:$Y,'[3]Form &amp; Form Handler Details'!DG:DG,"")</f>
        <v>0</v>
      </c>
      <c r="BK176" s="35">
        <f>_xlfn.XLOOKUP($A176,'[3]Form &amp; Form Handler Details'!$Y:$Y,'[3]Form &amp; Form Handler Details'!DH:DH,"")</f>
        <v>0</v>
      </c>
      <c r="BL176" s="35">
        <f>_xlfn.XLOOKUP($A176,'[3]Form &amp; Form Handler Details'!$Y:$Y,'[3]Form &amp; Form Handler Details'!DI:DI,"")</f>
        <v>0</v>
      </c>
      <c r="BM176" s="35">
        <f>_xlfn.XLOOKUP($A176,'[3]Form &amp; Form Handler Details'!$Y:$Y,'[3]Form &amp; Form Handler Details'!DJ:DJ,"")</f>
        <v>0</v>
      </c>
      <c r="BN176" s="35">
        <f>_xlfn.XLOOKUP($A176,'[3]Form &amp; Form Handler Details'!$Y:$Y,'[3]Form &amp; Form Handler Details'!DK:DK,"")</f>
        <v>0</v>
      </c>
      <c r="BO176" s="35">
        <f>_xlfn.XLOOKUP($A176,'[3]Form &amp; Form Handler Details'!$Y:$Y,'[3]Form &amp; Form Handler Details'!DL:DL,"")</f>
        <v>0</v>
      </c>
      <c r="BP176" s="35">
        <f>_xlfn.XLOOKUP($A176,'[3]Form &amp; Form Handler Details'!$Y:$Y,'[3]Form &amp; Form Handler Details'!DM:DM,"")</f>
        <v>0</v>
      </c>
      <c r="BQ176" s="35">
        <f>_xlfn.XLOOKUP($A176,'[3]Form &amp; Form Handler Details'!$Y:$Y,'[3]Form &amp; Form Handler Details'!DN:DN,"")</f>
        <v>0</v>
      </c>
      <c r="BR176" s="35">
        <f>_xlfn.XLOOKUP($A176,'[3]Form &amp; Form Handler Details'!$Y:$Y,'[3]Form &amp; Form Handler Details'!DO:DO,"")</f>
        <v>0</v>
      </c>
      <c r="BS176" s="35">
        <f>_xlfn.XLOOKUP($A176,'[3]Form &amp; Form Handler Details'!$Y:$Y,'[3]Form &amp; Form Handler Details'!DP:DP,"")</f>
        <v>0</v>
      </c>
      <c r="BT176" s="35">
        <f>_xlfn.XLOOKUP($A176,'[3]Form &amp; Form Handler Details'!$Y:$Y,'[3]Form &amp; Form Handler Details'!DQ:DQ,"")</f>
        <v>0</v>
      </c>
      <c r="BU176" s="35">
        <f>_xlfn.XLOOKUP($A176,'[3]Form &amp; Form Handler Details'!$Y:$Y,'[3]Form &amp; Form Handler Details'!DR:DR,"")</f>
        <v>0</v>
      </c>
      <c r="BV176" s="35">
        <f>_xlfn.XLOOKUP($A176,'[3]Form &amp; Form Handler Details'!$Y:$Y,'[3]Form &amp; Form Handler Details'!DS:DS,"")</f>
        <v>0</v>
      </c>
      <c r="BW176" s="35" t="str">
        <f>_xlfn.XLOOKUP($A176,'[3]Form &amp; Form Handler Details'!$Y:$Y,'[3]Form &amp; Form Handler Details'!DT:DT,"")</f>
        <v>HoneyPot</v>
      </c>
      <c r="BX176" s="35" t="str">
        <f>_xlfn.XLOOKUP($A176,'[3]Form &amp; Form Handler Details'!$Y:$Y,'[3]Form &amp; Form Handler Details'!DU:DU,"")</f>
        <v>pardot_extra_field</v>
      </c>
      <c r="BY176" s="35" t="str">
        <f>_xlfn.XLOOKUP($A176,'[3]Form &amp; Form Handler Details'!$Y:$Y,'[3]Form &amp; Form Handler Details'!DV:DV,"")</f>
        <v>Hidden</v>
      </c>
      <c r="BZ176" s="35">
        <f>_xlfn.XLOOKUP($A176,'[3]Form &amp; Form Handler Details'!$Y:$Y,'[3]Form &amp; Form Handler Details'!DW:DW,"")</f>
        <v>0</v>
      </c>
      <c r="CA176" s="35">
        <f>_xlfn.XLOOKUP($A176,'[3]Form &amp; Form Handler Details'!$Y:$Y,'[3]Form &amp; Form Handler Details'!DX:DX,"")</f>
        <v>0</v>
      </c>
      <c r="CB176" s="35">
        <f>_xlfn.XLOOKUP($A176,'[3]Form &amp; Form Handler Details'!$Y:$Y,'[3]Form &amp; Form Handler Details'!DY:DY,"")</f>
        <v>0</v>
      </c>
      <c r="CC176" s="35">
        <f>_xlfn.XLOOKUP($A176,'[3]Form &amp; Form Handler Details'!$Y:$Y,'[3]Form &amp; Form Handler Details'!DZ:DZ,"")</f>
        <v>0</v>
      </c>
      <c r="CD176" s="35">
        <f>_xlfn.XLOOKUP($A176,'[3]Form &amp; Form Handler Details'!$Y:$Y,'[3]Form &amp; Form Handler Details'!EA:EA,"")</f>
        <v>0</v>
      </c>
      <c r="CE176" s="35">
        <f>_xlfn.XLOOKUP($A176,'[3]Form &amp; Form Handler Details'!$Y:$Y,'[3]Form &amp; Form Handler Details'!EB:EB,"")</f>
        <v>0</v>
      </c>
      <c r="CF176" s="35">
        <f>_xlfn.XLOOKUP($A176,'[3]Form &amp; Form Handler Details'!$Y:$Y,'[3]Form &amp; Form Handler Details'!EC:EC,"")</f>
        <v>0</v>
      </c>
      <c r="CG176" s="35">
        <f>_xlfn.XLOOKUP($A176,'[3]Form &amp; Form Handler Details'!$Y:$Y,'[3]Form &amp; Form Handler Details'!ED:ED,"")</f>
        <v>0</v>
      </c>
      <c r="CH176" s="35">
        <f>_xlfn.XLOOKUP($A176,'[3]Form &amp; Form Handler Details'!$Y:$Y,'[3]Form &amp; Form Handler Details'!EE:EE,"")</f>
        <v>0</v>
      </c>
      <c r="CI176" s="35">
        <f>_xlfn.XLOOKUP($A176,'[3]Form &amp; Form Handler Details'!$Y:$Y,'[3]Form &amp; Form Handler Details'!EF:EF,"")</f>
        <v>0</v>
      </c>
      <c r="CJ176" s="35">
        <f>_xlfn.XLOOKUP($A176,'[3]Form &amp; Form Handler Details'!$Y:$Y,'[3]Form &amp; Form Handler Details'!EG:EG,"")</f>
        <v>0</v>
      </c>
      <c r="CK176" s="35">
        <f>_xlfn.XLOOKUP($A176,'[3]Form &amp; Form Handler Details'!$Y:$Y,'[3]Form &amp; Form Handler Details'!EH:EH,"")</f>
        <v>0</v>
      </c>
      <c r="CL176" s="35">
        <f>_xlfn.XLOOKUP($A176,'[3]Form &amp; Form Handler Details'!$Y:$Y,'[3]Form &amp; Form Handler Details'!EI:EI,"")</f>
        <v>0</v>
      </c>
      <c r="CM176" s="35">
        <f>_xlfn.XLOOKUP($A176,'[3]Form &amp; Form Handler Details'!$Y:$Y,'[3]Form &amp; Form Handler Details'!EJ:EJ,"")</f>
        <v>0</v>
      </c>
      <c r="CN176" s="35">
        <f>_xlfn.XLOOKUP($A176,'[3]Form &amp; Form Handler Details'!$Y:$Y,'[3]Form &amp; Form Handler Details'!EK:EK,"")</f>
        <v>0</v>
      </c>
      <c r="CO176" s="35">
        <f>_xlfn.XLOOKUP($A176,'[3]Form &amp; Form Handler Details'!$Y:$Y,'[3]Form &amp; Form Handler Details'!EL:EL,"")</f>
        <v>0</v>
      </c>
      <c r="CP176" s="35">
        <f>_xlfn.XLOOKUP($A176,'[3]Form &amp; Form Handler Details'!$Y:$Y,'[3]Form &amp; Form Handler Details'!EM:EM,"")</f>
        <v>0</v>
      </c>
      <c r="CQ176" s="35" t="str">
        <f>_xlfn.XLOOKUP($A176,'[3]Form &amp; Form Handler Details'!$Y:$Y,'[3]Form &amp; Form Handler Details'!EN:EN,"")</f>
        <v>I agree that I am above 18 years of age. I consent and agree to the &lt;a href="https://www.paypal.com/hk/webapps/mpp/ua/privacy-full" target=_blank style="color: #009cde;"&gt;PayPal Privacy Statement&lt;/a&gt;. *</v>
      </c>
      <c r="CR176" s="35" t="str">
        <f>_xlfn.XLOOKUP($A176,'[3]Form &amp; Form Handler Details'!$Y:$Y,'[3]Form &amp; Form Handler Details'!EO:EO,"")</f>
        <v>privacyconsent</v>
      </c>
      <c r="CS176" s="35" t="str">
        <f>_xlfn.XLOOKUP($A176,'[3]Form &amp; Form Handler Details'!$Y:$Y,'[3]Form &amp; Form Handler Details'!EP:EP,"")</f>
        <v>Checkbox</v>
      </c>
      <c r="CT176" s="35" t="str">
        <f>_xlfn.XLOOKUP($A176,'[3]Form &amp; Form Handler Details'!$Y:$Y,'[3]Form &amp; Form Handler Details'!EQ:EQ,"")</f>
        <v>This field is required</v>
      </c>
      <c r="CU176" s="35">
        <f>_xlfn.XLOOKUP($A176,'[3]Form &amp; Form Handler Details'!$Y:$Y,'[3]Form &amp; Form Handler Details'!ER:ER,"")</f>
        <v>0</v>
      </c>
      <c r="CV176" s="35">
        <f>_xlfn.XLOOKUP($A176,'[3]Form &amp; Form Handler Details'!$Y:$Y,'[3]Form &amp; Form Handler Details'!ES:ES,"")</f>
        <v>0</v>
      </c>
      <c r="CW176" s="35">
        <f>_xlfn.XLOOKUP($A176,'[3]Form &amp; Form Handler Details'!$Y:$Y,'[3]Form &amp; Form Handler Details'!ET:ET,"")</f>
        <v>0</v>
      </c>
      <c r="CX176" s="35">
        <f>_xlfn.XLOOKUP($A176,'[3]Form &amp; Form Handler Details'!$Y:$Y,'[3]Form &amp; Form Handler Details'!EU:EU,"")</f>
        <v>0</v>
      </c>
      <c r="CY176" s="35">
        <f>_xlfn.XLOOKUP($A176,'[3]Form &amp; Form Handler Details'!$Y:$Y,'[3]Form &amp; Form Handler Details'!EV:EV,"")</f>
        <v>0</v>
      </c>
      <c r="CZ176" s="35">
        <f>_xlfn.XLOOKUP($A176,'[3]Form &amp; Form Handler Details'!$Y:$Y,'[3]Form &amp; Form Handler Details'!EW:EW,"")</f>
        <v>0</v>
      </c>
      <c r="DA176" s="35">
        <f>_xlfn.XLOOKUP($A176,'[3]Form &amp; Form Handler Details'!$Y:$Y,'[3]Form &amp; Form Handler Details'!EX:EX,"")</f>
        <v>0</v>
      </c>
      <c r="DB176" s="35">
        <f>_xlfn.XLOOKUP($A176,'[3]Form &amp; Form Handler Details'!$Y:$Y,'[3]Form &amp; Form Handler Details'!EY:EY,"")</f>
        <v>0</v>
      </c>
      <c r="DC176" s="35">
        <f>_xlfn.XLOOKUP($A176,'[3]Form &amp; Form Handler Details'!$Y:$Y,'[3]Form &amp; Form Handler Details'!EZ:EZ,"")</f>
        <v>0</v>
      </c>
      <c r="DD176" s="35">
        <f>_xlfn.XLOOKUP($A176,'[3]Form &amp; Form Handler Details'!$Y:$Y,'[3]Form &amp; Form Handler Details'!FA:FA,"")</f>
        <v>0</v>
      </c>
      <c r="DE176" s="35">
        <f>_xlfn.XLOOKUP($A176,'[3]Form &amp; Form Handler Details'!$Y:$Y,'[3]Form &amp; Form Handler Details'!FB:FB,"")</f>
        <v>0</v>
      </c>
      <c r="DF176" s="35">
        <f>_xlfn.XLOOKUP($A176,'[3]Form &amp; Form Handler Details'!$Y:$Y,'[3]Form &amp; Form Handler Details'!FC:FC,"")</f>
        <v>0</v>
      </c>
      <c r="DG176" s="35">
        <f>_xlfn.XLOOKUP($A176,'[3]Form &amp; Form Handler Details'!$Y:$Y,'[3]Form &amp; Form Handler Details'!FD:FD,"")</f>
        <v>0</v>
      </c>
      <c r="DH176" s="35">
        <f>_xlfn.XLOOKUP($A176,'[3]Form &amp; Form Handler Details'!$Y:$Y,'[3]Form &amp; Form Handler Details'!FE:FE,"")</f>
        <v>0</v>
      </c>
      <c r="DI176" s="35">
        <f>_xlfn.XLOOKUP($A176,'[3]Form &amp; Form Handler Details'!$Y:$Y,'[3]Form &amp; Form Handler Details'!FF:FF,"")</f>
        <v>0</v>
      </c>
      <c r="DJ176" s="35">
        <f>_xlfn.XLOOKUP($A176,'[3]Form &amp; Form Handler Details'!$Y:$Y,'[3]Form &amp; Form Handler Details'!FG:FG,"")</f>
        <v>0</v>
      </c>
      <c r="DK176" s="35">
        <f>_xlfn.XLOOKUP($A176,'[3]Form &amp; Form Handler Details'!$Y:$Y,'[3]Form &amp; Form Handler Details'!FH:FH,"")</f>
        <v>0</v>
      </c>
      <c r="DL176" s="35">
        <f>_xlfn.XLOOKUP($A176,'[3]Form &amp; Form Handler Details'!$Y:$Y,'[3]Form &amp; Form Handler Details'!FI:FI,"")</f>
        <v>0</v>
      </c>
      <c r="DM176" s="35" t="str">
        <f>_xlfn.XLOOKUP($A176,'[3]Form &amp; Form Handler Details'!$Y:$Y,'[3]Form &amp; Form Handler Details'!FJ:FJ,"")</f>
        <v xml:space="preserve">Industry*
Please Select
Accounting
Airlines
Amusement-Facilities
Arts-Crafts
Associations-Non-Profit
Automotive
Baby-Clothing
Beauty-Products-Services
Building-Maintenance
Business-Services
Computers
Digital-Goods
Electronics
Entertainment
Fashion
Finance-Services
Food-Drink-Drug
Food-Service
Furniture
Gambling
Gaming
Ground-Transportation
Hardware-Industrial
Jewelry
Legal
Medical
Office-supplies
Personal-Services
Pets
Property-Rentals
Retail-General
   Schools
Specialty-Stores
Sports
Tickets
Toys-Hobby
Travel
Utilities-Gov
Oil
Government
Cosmetics
Insurance
   Online Food &amp; Groceries
   Online Retail
Hotels
Bill Payments
Telecommunications
Others
Manufacturing &amp; Engineering
Education &amp; Online Tutoring
Fitness
   </v>
      </c>
      <c r="DN176" s="35" t="str">
        <f>_xlfn.XLOOKUP($A176,'[3]Form &amp; Form Handler Details'!$Y:$Y,'[3]Form &amp; Form Handler Details'!FK:FK,"")</f>
        <v>industry</v>
      </c>
      <c r="DO176" s="35" t="str">
        <f>_xlfn.XLOOKUP($A176,'[3]Form &amp; Form Handler Details'!$Y:$Y,'[3]Form &amp; Form Handler Details'!FL:FL,"")</f>
        <v>Dropdown</v>
      </c>
      <c r="DP176" s="35">
        <f>_xlfn.XLOOKUP($A176,'[3]Form &amp; Form Handler Details'!$Y:$Y,'[3]Form &amp; Form Handler Details'!FM:FM,"")</f>
        <v>0</v>
      </c>
      <c r="DQ176" s="35">
        <f>_xlfn.XLOOKUP($A176,'[3]Form &amp; Form Handler Details'!$Y:$Y,'[3]Form &amp; Form Handler Details'!FN:FN,"")</f>
        <v>0</v>
      </c>
      <c r="DR176" s="35">
        <f>_xlfn.XLOOKUP($A176,'[3]Form &amp; Form Handler Details'!$Y:$Y,'[3]Form &amp; Form Handler Details'!FO:FO,"")</f>
        <v>0</v>
      </c>
      <c r="DS176" s="35">
        <f>_xlfn.XLOOKUP($A176,'[3]Form &amp; Form Handler Details'!$Y:$Y,'[3]Form &amp; Form Handler Details'!FP:FP,"")</f>
        <v>0</v>
      </c>
      <c r="DT176" s="35">
        <f>_xlfn.XLOOKUP($A176,'[3]Form &amp; Form Handler Details'!$Y:$Y,'[3]Form &amp; Form Handler Details'!FQ:FQ,"")</f>
        <v>0</v>
      </c>
      <c r="DU176" s="35">
        <f>_xlfn.XLOOKUP($A176,'[3]Form &amp; Form Handler Details'!$Y:$Y,'[3]Form &amp; Form Handler Details'!FR:FR,"")</f>
        <v>0</v>
      </c>
      <c r="DV176" s="35">
        <f>_xlfn.XLOOKUP($A176,'[3]Form &amp; Form Handler Details'!$Y:$Y,'[3]Form &amp; Form Handler Details'!FS:FS,"")</f>
        <v>0</v>
      </c>
      <c r="DW176" s="35">
        <f>_xlfn.XLOOKUP($A176,'[3]Form &amp; Form Handler Details'!$Y:$Y,'[3]Form &amp; Form Handler Details'!FT:FT,"")</f>
        <v>0</v>
      </c>
      <c r="DX176" s="35">
        <f>_xlfn.XLOOKUP($A176,'[3]Form &amp; Form Handler Details'!$Y:$Y,'[3]Form &amp; Form Handler Details'!FU:FU,"")</f>
        <v>0</v>
      </c>
      <c r="DY176" s="35">
        <f>_xlfn.XLOOKUP($A176,'[3]Form &amp; Form Handler Details'!$Y:$Y,'[3]Form &amp; Form Handler Details'!FV:FV,"")</f>
        <v>0</v>
      </c>
      <c r="DZ176" s="35">
        <f>_xlfn.XLOOKUP($A176,'[3]Form &amp; Form Handler Details'!$Y:$Y,'[3]Form &amp; Form Handler Details'!FW:FW,"")</f>
        <v>0</v>
      </c>
      <c r="EA176" s="35">
        <f>_xlfn.XLOOKUP($A176,'[3]Form &amp; Form Handler Details'!$Y:$Y,'[3]Form &amp; Form Handler Details'!FX:FX,"")</f>
        <v>0</v>
      </c>
      <c r="EB176" s="35">
        <f>_xlfn.XLOOKUP($A176,'[3]Form &amp; Form Handler Details'!$Y:$Y,'[3]Form &amp; Form Handler Details'!FY:FY,"")</f>
        <v>0</v>
      </c>
      <c r="EC176" s="35">
        <f>_xlfn.XLOOKUP($A176,'[3]Form &amp; Form Handler Details'!$Y:$Y,'[3]Form &amp; Form Handler Details'!FZ:FZ,"")</f>
        <v>0</v>
      </c>
      <c r="ED176" s="35">
        <f>_xlfn.XLOOKUP($A176,'[3]Form &amp; Form Handler Details'!$Y:$Y,'[3]Form &amp; Form Handler Details'!GA:GA,"")</f>
        <v>0</v>
      </c>
      <c r="EE176" s="35">
        <f>_xlfn.XLOOKUP($A176,'[3]Form &amp; Form Handler Details'!$Y:$Y,'[3]Form &amp; Form Handler Details'!GB:GB,"")</f>
        <v>0</v>
      </c>
      <c r="EF176" s="35">
        <f>_xlfn.XLOOKUP($A176,'[3]Form &amp; Form Handler Details'!$Y:$Y,'[3]Form &amp; Form Handler Details'!GC:GC,"")</f>
        <v>0</v>
      </c>
      <c r="EG176" s="35">
        <f>_xlfn.XLOOKUP($A176,'[3]Form &amp; Form Handler Details'!$Y:$Y,'[3]Form &amp; Form Handler Details'!GD:GD,"")</f>
        <v>0</v>
      </c>
      <c r="EH176" s="35">
        <f>_xlfn.XLOOKUP($A176,'[3]Form &amp; Form Handler Details'!$Y:$Y,'[3]Form &amp; Form Handler Details'!GE:GE,"")</f>
        <v>0</v>
      </c>
      <c r="EI176" s="35">
        <f>_xlfn.XLOOKUP($A176,'[3]Form &amp; Form Handler Details'!$Y:$Y,'[3]Form &amp; Form Handler Details'!GF:GF,"")</f>
        <v>0</v>
      </c>
      <c r="EJ176" s="35">
        <f>_xlfn.XLOOKUP($A176,'[3]Form &amp; Form Handler Details'!$Y:$Y,'[3]Form &amp; Form Handler Details'!GG:GG,"")</f>
        <v>0</v>
      </c>
      <c r="EK176" s="35">
        <f>_xlfn.XLOOKUP($A176,'[3]Form &amp; Form Handler Details'!$Y:$Y,'[3]Form &amp; Form Handler Details'!GH:GH,"")</f>
        <v>0</v>
      </c>
      <c r="EL176" s="35">
        <f>_xlfn.XLOOKUP($A176,'[3]Form &amp; Form Handler Details'!$Y:$Y,'[3]Form &amp; Form Handler Details'!GI:GI,"")</f>
        <v>0</v>
      </c>
      <c r="EM176" s="35">
        <f>_xlfn.XLOOKUP($A176,'[3]Form &amp; Form Handler Details'!$Y:$Y,'[3]Form &amp; Form Handler Details'!GJ:GJ,"")</f>
        <v>0</v>
      </c>
      <c r="EN176" s="35">
        <f>_xlfn.XLOOKUP($A176,'[3]Form &amp; Form Handler Details'!$Y:$Y,'[3]Form &amp; Form Handler Details'!GK:GK,"")</f>
        <v>0</v>
      </c>
      <c r="EO176" s="35">
        <f>_xlfn.XLOOKUP($A176,'[3]Form &amp; Form Handler Details'!$Y:$Y,'[3]Form &amp; Form Handler Details'!GL:GL,"")</f>
        <v>0</v>
      </c>
      <c r="EP176" s="35">
        <f>_xlfn.XLOOKUP($A176,'[3]Form &amp; Form Handler Details'!$Y:$Y,'[3]Form &amp; Form Handler Details'!GM:GM,"")</f>
        <v>0</v>
      </c>
      <c r="EQ176" s="35">
        <f>_xlfn.XLOOKUP($A176,'[3]Form &amp; Form Handler Details'!$Y:$Y,'[3]Form &amp; Form Handler Details'!GN:GN,"")</f>
        <v>0</v>
      </c>
      <c r="ER176" s="35">
        <f>_xlfn.XLOOKUP($A176,'[3]Form &amp; Form Handler Details'!$Y:$Y,'[3]Form &amp; Form Handler Details'!GO:GO,"")</f>
        <v>0</v>
      </c>
      <c r="ES176" s="35">
        <f>_xlfn.XLOOKUP($A176,'[3]Form &amp; Form Handler Details'!$Y:$Y,'[3]Form &amp; Form Handler Details'!GP:GP,"")</f>
        <v>0</v>
      </c>
      <c r="ET176" s="35">
        <f>_xlfn.XLOOKUP($A176,'[3]Form &amp; Form Handler Details'!$Y:$Y,'[3]Form &amp; Form Handler Details'!GQ:GQ,"")</f>
        <v>0</v>
      </c>
      <c r="EU176" s="35">
        <f>_xlfn.XLOOKUP($A176,'[3]Form &amp; Form Handler Details'!$Y:$Y,'[3]Form &amp; Form Handler Details'!GR:GR,"")</f>
        <v>0</v>
      </c>
      <c r="EV176" s="35">
        <f>_xlfn.XLOOKUP($A176,'[3]Form &amp; Form Handler Details'!$Y:$Y,'[3]Form &amp; Form Handler Details'!GS:GS,"")</f>
        <v>0</v>
      </c>
      <c r="EW176" s="35">
        <f>_xlfn.XLOOKUP($A176,'[3]Form &amp; Form Handler Details'!$Y:$Y,'[3]Form &amp; Form Handler Details'!GT:GT,"")</f>
        <v>0</v>
      </c>
      <c r="EX176" s="35">
        <f>_xlfn.XLOOKUP($A176,'[3]Form &amp; Form Handler Details'!$Y:$Y,'[3]Form &amp; Form Handler Details'!GU:GU,"")</f>
        <v>0</v>
      </c>
      <c r="EY176" s="35">
        <f>_xlfn.XLOOKUP($A176,'[3]Form &amp; Form Handler Details'!$Y:$Y,'[3]Form &amp; Form Handler Details'!GV:GV,"")</f>
        <v>0</v>
      </c>
      <c r="EZ176" s="35">
        <f>_xlfn.XLOOKUP($A176,'[3]Form &amp; Form Handler Details'!$Y:$Y,'[3]Form &amp; Form Handler Details'!GW:GW,"")</f>
        <v>0</v>
      </c>
      <c r="FA176" s="35">
        <f>_xlfn.XLOOKUP($A176,'[3]Form &amp; Form Handler Details'!$Y:$Y,'[3]Form &amp; Form Handler Details'!GX:GX,"")</f>
        <v>0</v>
      </c>
      <c r="FB176" s="35">
        <f>_xlfn.XLOOKUP($A176,'[3]Form &amp; Form Handler Details'!$Y:$Y,'[3]Form &amp; Form Handler Details'!GY:GY,"")</f>
        <v>0</v>
      </c>
      <c r="FC176" s="35">
        <f>_xlfn.XLOOKUP($A176,'[3]Form &amp; Form Handler Details'!$Y:$Y,'[3]Form &amp; Form Handler Details'!GZ:GZ,"")</f>
        <v>0</v>
      </c>
      <c r="FD176" s="35">
        <f>_xlfn.XLOOKUP($A176,'[3]Form &amp; Form Handler Details'!$Y:$Y,'[3]Form &amp; Form Handler Details'!HA:HA,"")</f>
        <v>0</v>
      </c>
      <c r="FE176" s="35">
        <f>_xlfn.XLOOKUP($A176,'[3]Form &amp; Form Handler Details'!$Y:$Y,'[3]Form &amp; Form Handler Details'!HB:HB,"")</f>
        <v>0</v>
      </c>
      <c r="FF176" s="35">
        <f>_xlfn.XLOOKUP($A176,'[3]Form &amp; Form Handler Details'!$Y:$Y,'[3]Form &amp; Form Handler Details'!HC:HC,"")</f>
        <v>0</v>
      </c>
      <c r="FG176" s="35">
        <f>_xlfn.XLOOKUP($A176,'[3]Form &amp; Form Handler Details'!$Y:$Y,'[3]Form &amp; Form Handler Details'!HD:HD,"")</f>
        <v>0</v>
      </c>
      <c r="FH176" s="35">
        <f>_xlfn.XLOOKUP($A176,'[3]Form &amp; Form Handler Details'!$Y:$Y,'[3]Form &amp; Form Handler Details'!HE:HE,"")</f>
        <v>0</v>
      </c>
      <c r="FI176" s="35" t="str">
        <f>_xlfn.XLOOKUP($A176,'[3]Form &amp; Form Handler Details'!$Y:$Y,'[3]Form &amp; Form Handler Details'!HF:HF,"")</f>
        <v xml:space="preserve">Function*
Please Select
Finance
   Digital Transformation
Technology
Product
Operations
E-commerce
Payments
Partnerships
Procurement
Sourcing
Marketing
Business Development
Sales
Engineering
Risk
Legal
HR
Admin
Others
 </v>
      </c>
      <c r="FJ176" s="35" t="str">
        <f>_xlfn.XLOOKUP($A176,'[3]Form &amp; Form Handler Details'!$Y:$Y,'[3]Form &amp; Form Handler Details'!HG:HG,"")</f>
        <v>organizationalrole</v>
      </c>
      <c r="FK176" s="35">
        <f>_xlfn.XLOOKUP($A176,'[3]Form &amp; Form Handler Details'!$Y:$Y,'[3]Form &amp; Form Handler Details'!HH:HH,"")</f>
        <v>0</v>
      </c>
      <c r="FL176" s="35">
        <f>_xlfn.XLOOKUP($A176,'[3]Form &amp; Form Handler Details'!$Y:$Y,'[3]Form &amp; Form Handler Details'!HI:HI,"")</f>
        <v>0</v>
      </c>
      <c r="FM176" s="35">
        <f>_xlfn.XLOOKUP($A176,'[3]Form &amp; Form Handler Details'!$Y:$Y,'[3]Form &amp; Form Handler Details'!HJ:HJ,"")</f>
        <v>0</v>
      </c>
      <c r="FN176" s="35">
        <f>_xlfn.XLOOKUP($A176,'[3]Form &amp; Form Handler Details'!$Y:$Y,'[3]Form &amp; Form Handler Details'!HK:HK,"")</f>
        <v>0</v>
      </c>
      <c r="FO176" s="35">
        <f>_xlfn.XLOOKUP($A176,'[3]Form &amp; Form Handler Details'!$Y:$Y,'[3]Form &amp; Form Handler Details'!HL:HL,"")</f>
        <v>0</v>
      </c>
      <c r="FP176" s="35">
        <f>_xlfn.XLOOKUP($A176,'[3]Form &amp; Form Handler Details'!$Y:$Y,'[3]Form &amp; Form Handler Details'!HM:HM,"")</f>
        <v>0</v>
      </c>
      <c r="FQ176" s="35">
        <f>_xlfn.XLOOKUP($A176,'[3]Form &amp; Form Handler Details'!$Y:$Y,'[3]Form &amp; Form Handler Details'!HN:HN,"")</f>
        <v>0</v>
      </c>
      <c r="FR176" s="35">
        <f>_xlfn.XLOOKUP($A176,'[3]Form &amp; Form Handler Details'!$Y:$Y,'[3]Form &amp; Form Handler Details'!HO:HO,"")</f>
        <v>0</v>
      </c>
      <c r="FS176" s="35">
        <f>_xlfn.XLOOKUP($A176,'[3]Form &amp; Form Handler Details'!$Y:$Y,'[3]Form &amp; Form Handler Details'!HP:HP,"")</f>
        <v>0</v>
      </c>
      <c r="FT176" s="35">
        <f>_xlfn.XLOOKUP($A176,'[3]Form &amp; Form Handler Details'!$Y:$Y,'[3]Form &amp; Form Handler Details'!HQ:HQ,"")</f>
        <v>0</v>
      </c>
      <c r="FU176" s="35">
        <f>_xlfn.XLOOKUP($A176,'[3]Form &amp; Form Handler Details'!$Y:$Y,'[3]Form &amp; Form Handler Details'!HR:HR,"")</f>
        <v>0</v>
      </c>
      <c r="FV176" s="35">
        <f>_xlfn.XLOOKUP($A176,'[3]Form &amp; Form Handler Details'!$Y:$Y,'[3]Form &amp; Form Handler Details'!HS:HS,"")</f>
        <v>0</v>
      </c>
      <c r="FW176" s="35">
        <f>_xlfn.XLOOKUP($A176,'[3]Form &amp; Form Handler Details'!$Y:$Y,'[3]Form &amp; Form Handler Details'!HT:HT,"")</f>
        <v>0</v>
      </c>
      <c r="FX176" s="35">
        <f>_xlfn.XLOOKUP($A176,'[3]Form &amp; Form Handler Details'!$Y:$Y,'[3]Form &amp; Form Handler Details'!HU:HU,"")</f>
        <v>0</v>
      </c>
      <c r="FY176" s="35">
        <f>_xlfn.XLOOKUP($A176,'[3]Form &amp; Form Handler Details'!$Y:$Y,'[3]Form &amp; Form Handler Details'!HV:HV,"")</f>
        <v>0</v>
      </c>
      <c r="FZ176" s="35">
        <f>_xlfn.XLOOKUP($A176,'[3]Form &amp; Form Handler Details'!$Y:$Y,'[3]Form &amp; Form Handler Details'!HW:HW,"")</f>
        <v>0</v>
      </c>
      <c r="GA176" s="35">
        <f>_xlfn.XLOOKUP($A176,'[3]Form &amp; Form Handler Details'!$Y:$Y,'[3]Form &amp; Form Handler Details'!HX:HX,"")</f>
        <v>0</v>
      </c>
      <c r="GB176" s="35">
        <f>_xlfn.XLOOKUP($A176,'[3]Form &amp; Form Handler Details'!$Y:$Y,'[3]Form &amp; Form Handler Details'!HY:HY,"")</f>
        <v>0</v>
      </c>
      <c r="GC176" s="35">
        <f>_xlfn.XLOOKUP($A176,'[3]Form &amp; Form Handler Details'!$Y:$Y,'[3]Form &amp; Form Handler Details'!HZ:HZ,"")</f>
        <v>0</v>
      </c>
      <c r="GD176" s="35">
        <f>_xlfn.XLOOKUP($A176,'[3]Form &amp; Form Handler Details'!$Y:$Y,'[3]Form &amp; Form Handler Details'!IA:IA,"")</f>
        <v>0</v>
      </c>
      <c r="GE176" s="35">
        <f>_xlfn.XLOOKUP($A176,'[3]Form &amp; Form Handler Details'!$Y:$Y,'[3]Form &amp; Form Handler Details'!IB:IB,"")</f>
        <v>0</v>
      </c>
      <c r="GF176" s="35">
        <f>_xlfn.XLOOKUP($A176,'[3]Form &amp; Form Handler Details'!$Y:$Y,'[3]Form &amp; Form Handler Details'!IC:IC,"")</f>
        <v>0</v>
      </c>
      <c r="GG176" s="35">
        <f>_xlfn.XLOOKUP($A176,'[3]Form &amp; Form Handler Details'!$Y:$Y,'[3]Form &amp; Form Handler Details'!ID:ID,"")</f>
        <v>0</v>
      </c>
      <c r="GH176" s="35">
        <f>_xlfn.XLOOKUP($A176,'[3]Form &amp; Form Handler Details'!$Y:$Y,'[3]Form &amp; Form Handler Details'!IE:IE,"")</f>
        <v>0</v>
      </c>
      <c r="GI176" s="35">
        <f>_xlfn.XLOOKUP($A176,'[3]Form &amp; Form Handler Details'!$Y:$Y,'[3]Form &amp; Form Handler Details'!IF:IF,"")</f>
        <v>0</v>
      </c>
      <c r="GJ176" s="35">
        <f>_xlfn.XLOOKUP($A176,'[3]Form &amp; Form Handler Details'!$Y:$Y,'[3]Form &amp; Form Handler Details'!IG:IG,"")</f>
        <v>0</v>
      </c>
      <c r="GK176" s="35">
        <f>_xlfn.XLOOKUP($A176,'[3]Form &amp; Form Handler Details'!$Y:$Y,'[3]Form &amp; Form Handler Details'!IH:IH,"")</f>
        <v>0</v>
      </c>
      <c r="GL176" s="35">
        <f>_xlfn.XLOOKUP($A176,'[3]Form &amp; Form Handler Details'!$Y:$Y,'[3]Form &amp; Form Handler Details'!II:II,"")</f>
        <v>0</v>
      </c>
      <c r="GM176" s="35">
        <f>_xlfn.XLOOKUP($A176,'[3]Form &amp; Form Handler Details'!$Y:$Y,'[3]Form &amp; Form Handler Details'!IJ:IJ,"")</f>
        <v>0</v>
      </c>
      <c r="GN176" s="35">
        <f>_xlfn.XLOOKUP($A176,'[3]Form &amp; Form Handler Details'!$Y:$Y,'[3]Form &amp; Form Handler Details'!IK:IK,"")</f>
        <v>0</v>
      </c>
      <c r="GO176" s="35">
        <f>_xlfn.XLOOKUP($A176,'[3]Form &amp; Form Handler Details'!$Y:$Y,'[3]Form &amp; Form Handler Details'!IL:IL,"")</f>
        <v>0</v>
      </c>
      <c r="GP176" s="35">
        <f>_xlfn.XLOOKUP($A176,'[3]Form &amp; Form Handler Details'!$Y:$Y,'[3]Form &amp; Form Handler Details'!IM:IM,"")</f>
        <v>0</v>
      </c>
      <c r="GQ176" s="35">
        <f>_xlfn.XLOOKUP($A176,'[3]Form &amp; Form Handler Details'!$Y:$Y,'[3]Form &amp; Form Handler Details'!IN:IN,"")</f>
        <v>0</v>
      </c>
      <c r="GR176" s="35">
        <f>_xlfn.XLOOKUP($A176,'[3]Form &amp; Form Handler Details'!$Y:$Y,'[3]Form &amp; Form Handler Details'!IO:IO,"")</f>
        <v>0</v>
      </c>
      <c r="GS176" s="35">
        <f>_xlfn.XLOOKUP($A176,'[3]Form &amp; Form Handler Details'!$Y:$Y,'[3]Form &amp; Form Handler Details'!IP:IP,"")</f>
        <v>0</v>
      </c>
      <c r="GT176" s="35">
        <f>_xlfn.XLOOKUP($A176,'[3]Form &amp; Form Handler Details'!$Y:$Y,'[3]Form &amp; Form Handler Details'!IQ:IQ,"")</f>
        <v>0</v>
      </c>
      <c r="GU176" s="35">
        <f>_xlfn.XLOOKUP($A176,'[3]Form &amp; Form Handler Details'!$Y:$Y,'[3]Form &amp; Form Handler Details'!IR:IR,"")</f>
        <v>0</v>
      </c>
      <c r="GV176" s="35">
        <f>_xlfn.XLOOKUP($A176,'[3]Form &amp; Form Handler Details'!$Y:$Y,'[3]Form &amp; Form Handler Details'!IS:IS,"")</f>
        <v>0</v>
      </c>
      <c r="GW176" s="35">
        <f>_xlfn.XLOOKUP($A176,'[3]Form &amp; Form Handler Details'!$Y:$Y,'[3]Form &amp; Form Handler Details'!IT:IT,"")</f>
        <v>0</v>
      </c>
      <c r="GX176" s="35">
        <f>_xlfn.XLOOKUP($A176,'[3]Form &amp; Form Handler Details'!$Y:$Y,'[3]Form &amp; Form Handler Details'!IU:IU,"")</f>
        <v>0</v>
      </c>
      <c r="GY176" s="35">
        <f>_xlfn.XLOOKUP($A176,'[3]Form &amp; Form Handler Details'!$Y:$Y,'[3]Form &amp; Form Handler Details'!IV:IV,"")</f>
        <v>0</v>
      </c>
      <c r="GZ176" s="35">
        <f>_xlfn.XLOOKUP($A176,'[3]Form &amp; Form Handler Details'!$Y:$Y,'[3]Form &amp; Form Handler Details'!IW:IW,"")</f>
        <v>0</v>
      </c>
      <c r="HA176" s="35">
        <f>_xlfn.XLOOKUP($A176,'[3]Form &amp; Form Handler Details'!$Y:$Y,'[3]Form &amp; Form Handler Details'!IX:IX,"")</f>
        <v>0</v>
      </c>
      <c r="HB176" s="35">
        <f>_xlfn.XLOOKUP($A176,'[3]Form &amp; Form Handler Details'!$Y:$Y,'[3]Form &amp; Form Handler Details'!IY:IY,"")</f>
        <v>0</v>
      </c>
      <c r="HC176" s="35">
        <f>_xlfn.XLOOKUP($A176,'[3]Form &amp; Form Handler Details'!$Y:$Y,'[3]Form &amp; Form Handler Details'!IZ:IZ,"")</f>
        <v>0</v>
      </c>
      <c r="HD176" s="35">
        <f>_xlfn.XLOOKUP($A176,'[3]Form &amp; Form Handler Details'!$Y:$Y,'[3]Form &amp; Form Handler Details'!JA:JA,"")</f>
        <v>0</v>
      </c>
      <c r="HE176" s="35">
        <f>_xlfn.XLOOKUP($A176,'[3]Form &amp; Form Handler Details'!$Y:$Y,'[3]Form &amp; Form Handler Details'!JB:JB,"")</f>
        <v>0</v>
      </c>
      <c r="HF176" s="35">
        <f>_xlfn.XLOOKUP($A176,'[3]Form &amp; Form Handler Details'!$Y:$Y,'[3]Form &amp; Form Handler Details'!JC:JC,"")</f>
        <v>0</v>
      </c>
      <c r="HG176" s="35">
        <f>_xlfn.XLOOKUP($A176,'[3]Form &amp; Form Handler Details'!$Y:$Y,'[3]Form &amp; Form Handler Details'!JD:JD,"")</f>
        <v>0</v>
      </c>
      <c r="HH176" s="35">
        <f>_xlfn.XLOOKUP($A176,'[3]Form &amp; Form Handler Details'!$Y:$Y,'[3]Form &amp; Form Handler Details'!JE:JE,"")</f>
        <v>0</v>
      </c>
      <c r="HI176" s="35">
        <f>_xlfn.XLOOKUP($A176,'[3]Form &amp; Form Handler Details'!$Y:$Y,'[3]Form &amp; Form Handler Details'!JF:JF,"")</f>
        <v>0</v>
      </c>
      <c r="HJ176" s="35">
        <f>_xlfn.XLOOKUP($A176,'[3]Form &amp; Form Handler Details'!$Y:$Y,'[3]Form &amp; Form Handler Details'!JG:JG,"")</f>
        <v>0</v>
      </c>
      <c r="HK176" s="35" t="str">
        <f>_xlfn.XLOOKUP($A176,'[3]Form &amp; Form Handler Details'!$Y:$Y,'[3]Form &amp; Form Handler Details'!JH:JH,"")</f>
        <v>Request a Meeting</v>
      </c>
      <c r="HL176" s="35">
        <f>_xlfn.XLOOKUP($A176,'[3]Form &amp; Form Handler Details'!$Y:$Y,'[3]Form &amp; Form Handler Details'!JI:JI,"")</f>
        <v>0</v>
      </c>
      <c r="HM176" s="35">
        <f>_xlfn.XLOOKUP($A176,'[3]Form &amp; Form Handler Details'!$Y:$Y,'[3]Form &amp; Form Handler Details'!JJ:JJ,"")</f>
        <v>0</v>
      </c>
      <c r="HN176" s="35">
        <f>_xlfn.XLOOKUP($A176,'[3]Form &amp; Form Handler Details'!$Y:$Y,'[3]Form &amp; Form Handler Details'!JK:JK,"")</f>
        <v>0</v>
      </c>
      <c r="HO176" s="35">
        <f>_xlfn.XLOOKUP($A176,'[3]Form &amp; Form Handler Details'!$Y:$Y,'[3]Form &amp; Form Handler Details'!JL:JL,"")</f>
        <v>0</v>
      </c>
      <c r="HP176" s="35">
        <f>_xlfn.XLOOKUP($A176,'[3]Form &amp; Form Handler Details'!$Y:$Y,'[3]Form &amp; Form Handler Details'!JM:JM,"")</f>
        <v>0</v>
      </c>
      <c r="HQ176" s="35">
        <f>_xlfn.XLOOKUP($A176,'[3]Form &amp; Form Handler Details'!$Y:$Y,'[3]Form &amp; Form Handler Details'!JN:JN,"")</f>
        <v>0</v>
      </c>
      <c r="HR176" s="35">
        <f>_xlfn.XLOOKUP($A176,'[3]Form &amp; Form Handler Details'!$Y:$Y,'[3]Form &amp; Form Handler Details'!JO:JO,"")</f>
        <v>0</v>
      </c>
      <c r="HS176" s="35">
        <f>_xlfn.XLOOKUP($A176,'[3]Form &amp; Form Handler Details'!$Y:$Y,'[3]Form &amp; Form Handler Details'!JP:JP,"")</f>
        <v>0</v>
      </c>
      <c r="HT176" s="35">
        <f>_xlfn.XLOOKUP($A176,'[3]Form &amp; Form Handler Details'!$Y:$Y,'[3]Form &amp; Form Handler Details'!JQ:JQ,"")</f>
        <v>0</v>
      </c>
      <c r="HU176" s="35">
        <f>_xlfn.XLOOKUP($A176,'[3]Form &amp; Form Handler Details'!$Y:$Y,'[3]Form &amp; Form Handler Details'!JR:JR,"")</f>
        <v>0</v>
      </c>
      <c r="HV176" s="35">
        <f>_xlfn.XLOOKUP($A176,'[3]Form &amp; Form Handler Details'!$Y:$Y,'[3]Form &amp; Form Handler Details'!JS:JS,"")</f>
        <v>0</v>
      </c>
      <c r="HW176" s="35">
        <f>_xlfn.XLOOKUP($A176,'[3]Form &amp; Form Handler Details'!$Y:$Y,'[3]Form &amp; Form Handler Details'!JT:JT,"")</f>
        <v>0</v>
      </c>
    </row>
    <row r="177" spans="1:231" ht="165" customHeight="1">
      <c r="A177" s="32" t="s">
        <v>290</v>
      </c>
      <c r="B177" s="32" t="str">
        <f>_xlfn.XLOOKUP(Table46[[#This Row],[UFID]],ATC!C:C,ATC!A:A,"")</f>
        <v>07</v>
      </c>
      <c r="C177" s="31" t="str">
        <f>_xlfn.XLOOKUP(Table46[[#This Row],[UFID]],ATC!C:C,ATC!E:E,"")</f>
        <v>QA Queue</v>
      </c>
      <c r="D177" s="31">
        <f>_xlfn.XLOOKUP(Table46[[#This Row],[UFID]],ATC!C:C,ATC!J:J,"")</f>
        <v>0</v>
      </c>
      <c r="E177" s="31" t="s">
        <v>613</v>
      </c>
      <c r="F177" s="34" t="str">
        <f>_xlfn.XLOOKUP(Table46[[#This Row],[UFID]],'[3]Form &amp; Form Handler Details'!$Y:$Y,'[3]Form &amp; Form Handler Details'!$F:$F,"")</f>
        <v>https://www.paypal.com/mx/webapps/mpp/enterprise/frictionless-commerce</v>
      </c>
      <c r="G177" s="34" t="str">
        <f>_xlfn.XLOOKUP(Table46[[#This Row],[UFID]],'[3]Form &amp; Form Handler Details'!$Y:$Y,'[3]Form &amp; Form Handler Details'!$I:$I,"")</f>
        <v>https://www.paypal.com/mx/webapps/mpp/enterprise/frictionless-commerce/thank-you</v>
      </c>
      <c r="H177" s="34" t="str">
        <f>_xlfn.XLOOKUP(Table46[[#This Row],[UFID]],'[3]Form &amp; Form Handler Details'!$Y:$Y,'[3]Form &amp; Form Handler Details'!$E:$E,"")</f>
        <v>https://pypd.paypal-mktg.com/l/925803/2021-09-01/2f2yt</v>
      </c>
      <c r="I177" s="34" t="str">
        <f>_xlfn.XLOOKUP(Table46[[#This Row],[UFID]],'[3]Form &amp; Form Handler Details'!$Y:$Y,'[3]Form &amp; Form Handler Details'!$U:$U,"")</f>
        <v>LATAM-MX-FRH-23-Book-A-Meeting-LIVE</v>
      </c>
      <c r="J177" s="34" t="str">
        <f>_xlfn.XLOOKUP(Table46[[#This Row],[UFID]],'[3]Form &amp; Form Handler Details'!$Y:$Y,'[3]Form &amp; Form Handler Details'!$V:$V,"")</f>
        <v>https://pypd.paypal-mktg.com/l/925803/2023-05-02/2s2y8</v>
      </c>
      <c r="K177" s="34" t="str">
        <f t="shared" si="5"/>
        <v>2023-05-02/2s2y8</v>
      </c>
      <c r="L177" s="34" t="str">
        <f>_xlfn.XLOOKUP(Table46[[#This Row],[UFID]],'[3]Form &amp; Form Handler Details'!$Y:$Y,'[3]Form &amp; Form Handler Details'!$D:$D,"")</f>
        <v>LATAM-MX-FRM-21-Book-A-Meeting-Form</v>
      </c>
      <c r="M177" s="35" t="str">
        <f>_xlfn.XLOOKUP($A177,'[3]Form &amp; Form Handler Details'!$Y:$Y,'[3]Form &amp; Form Handler Details'!BJ:BJ,"")</f>
        <v>Nombre *</v>
      </c>
      <c r="N177" s="35" t="str">
        <f>_xlfn.XLOOKUP($A177,'[3]Form &amp; Form Handler Details'!$Y:$Y,'[3]Form &amp; Form Handler Details'!BK:BK,"")</f>
        <v>firstname</v>
      </c>
      <c r="O177" s="35" t="str">
        <f>_xlfn.XLOOKUP($A177,'[3]Form &amp; Form Handler Details'!$Y:$Y,'[3]Form &amp; Form Handler Details'!BL:BL,"")</f>
        <v>text</v>
      </c>
      <c r="P177" s="35" t="str">
        <f>_xlfn.XLOOKUP($A177,'[3]Form &amp; Form Handler Details'!$Y:$Y,'[3]Form &amp; Form Handler Details'!BM:BM,"")</f>
        <v>Por favor registra tu nombre</v>
      </c>
      <c r="Q177" s="35" t="str">
        <f>_xlfn.XLOOKUP($A177,'[3]Form &amp; Form Handler Details'!$Y:$Y,'[3]Form &amp; Form Handler Details'!BN:BN,"")</f>
        <v>Apellido*</v>
      </c>
      <c r="R177" s="35" t="str">
        <f>_xlfn.XLOOKUP($A177,'[3]Form &amp; Form Handler Details'!$Y:$Y,'[3]Form &amp; Form Handler Details'!BO:BO,"")</f>
        <v>lastname</v>
      </c>
      <c r="S177" s="35" t="str">
        <f>_xlfn.XLOOKUP($A177,'[3]Form &amp; Form Handler Details'!$Y:$Y,'[3]Form &amp; Form Handler Details'!BP:BP,"")</f>
        <v>text</v>
      </c>
      <c r="T177" s="35" t="str">
        <f>_xlfn.XLOOKUP($A177,'[3]Form &amp; Form Handler Details'!$Y:$Y,'[3]Form &amp; Form Handler Details'!BQ:BQ,"")</f>
        <v>Por favor registra tu apellido</v>
      </c>
      <c r="U177" s="35" t="str">
        <f>_xlfn.XLOOKUP($A177,'[3]Form &amp; Form Handler Details'!$Y:$Y,'[3]Form &amp; Form Handler Details'!BR:BR,"")</f>
        <v>Correo electrónico de negocio*</v>
      </c>
      <c r="V177" s="35" t="str">
        <f>_xlfn.XLOOKUP($A177,'[3]Form &amp; Form Handler Details'!$Y:$Y,'[3]Form &amp; Form Handler Details'!BS:BS,"")</f>
        <v>workemail</v>
      </c>
      <c r="W177" s="35" t="str">
        <f>_xlfn.XLOOKUP($A177,'[3]Form &amp; Form Handler Details'!$Y:$Y,'[3]Form &amp; Form Handler Details'!BT:BT,"")</f>
        <v>text</v>
      </c>
      <c r="X177" s="35" t="str">
        <f>_xlfn.XLOOKUP($A177,'[3]Form &amp; Form Handler Details'!$Y:$Y,'[3]Form &amp; Form Handler Details'!BU:BU,"")</f>
        <v>Ingrese un correo electrónico de negocios válido</v>
      </c>
      <c r="Y177" s="35" t="str">
        <f>_xlfn.XLOOKUP($A177,'[3]Form &amp; Form Handler Details'!$Y:$Y,'[3]Form &amp; Form Handler Details'!BV:BV,"")</f>
        <v>Nombre de la empresa*</v>
      </c>
      <c r="Z177" s="35" t="str">
        <f>_xlfn.XLOOKUP($A177,'[3]Form &amp; Form Handler Details'!$Y:$Y,'[3]Form &amp; Form Handler Details'!BW:BW,"")</f>
        <v>companyname</v>
      </c>
      <c r="AA177" s="35" t="str">
        <f>_xlfn.XLOOKUP($A177,'[3]Form &amp; Form Handler Details'!$Y:$Y,'[3]Form &amp; Form Handler Details'!BX:BX,"")</f>
        <v>Text</v>
      </c>
      <c r="AB177" s="35" t="str">
        <f>_xlfn.XLOOKUP($A177,'[3]Form &amp; Form Handler Details'!$Y:$Y,'[3]Form &amp; Form Handler Details'!BY:BY,"")</f>
        <v>Ingrese el nombre de su empresa</v>
      </c>
      <c r="AC177" s="35">
        <f>_xlfn.XLOOKUP($A177,'[3]Form &amp; Form Handler Details'!$Y:$Y,'[3]Form &amp; Form Handler Details'!BZ:BZ,"")</f>
        <v>0</v>
      </c>
      <c r="AD177" s="35">
        <f>_xlfn.XLOOKUP($A177,'[3]Form &amp; Form Handler Details'!$Y:$Y,'[3]Form &amp; Form Handler Details'!CA:CA,"")</f>
        <v>0</v>
      </c>
      <c r="AE177" s="35">
        <f>_xlfn.XLOOKUP($A177,'[3]Form &amp; Form Handler Details'!$Y:$Y,'[3]Form &amp; Form Handler Details'!CB:CB,"")</f>
        <v>0</v>
      </c>
      <c r="AF177" s="35">
        <f>_xlfn.XLOOKUP($A177,'[3]Form &amp; Form Handler Details'!$Y:$Y,'[3]Form &amp; Form Handler Details'!CC:CC,"")</f>
        <v>0</v>
      </c>
      <c r="AG177" s="35" t="str">
        <f>_xlfn.XLOOKUP($A177,'[3]Form &amp; Form Handler Details'!$Y:$Y,'[3]Form &amp; Form Handler Details'!CD:CD,"")</f>
        <v>Volumen anual de ventas por internet*
Selecciona una
&lt; 2M USD
2M - 50M USD
&gt; 50M USD</v>
      </c>
      <c r="AH177" s="35" t="str">
        <f>_xlfn.XLOOKUP($A177,'[3]Form &amp; Form Handler Details'!$Y:$Y,'[3]Form &amp; Form Handler Details'!CE:CE,"")</f>
        <v>annualonlinesales</v>
      </c>
      <c r="AI177" s="35" t="str">
        <f>_xlfn.XLOOKUP($A177,'[3]Form &amp; Form Handler Details'!$Y:$Y,'[3]Form &amp; Form Handler Details'!CF:CF,"")</f>
        <v>dropdown</v>
      </c>
      <c r="AJ177" s="35" t="str">
        <f>_xlfn.XLOOKUP($A177,'[3]Form &amp; Form Handler Details'!$Y:$Y,'[3]Form &amp; Form Handler Details'!CG:CG,"")</f>
        <v>Por favor selecciona una opcion</v>
      </c>
      <c r="AK177" s="35" t="str">
        <f>_xlfn.XLOOKUP($A177,'[3]Form &amp; Form Handler Details'!$Y:$Y,'[3]Form &amp; Form Handler Details'!CH:CH,"")</f>
        <v>Sitio web de la empresa*</v>
      </c>
      <c r="AL177" s="35" t="str">
        <f>_xlfn.XLOOKUP($A177,'[3]Form &amp; Form Handler Details'!$Y:$Y,'[3]Form &amp; Form Handler Details'!CI:CI,"")</f>
        <v>companywebsite</v>
      </c>
      <c r="AM177" s="35" t="str">
        <f>_xlfn.XLOOKUP($A177,'[3]Form &amp; Form Handler Details'!$Y:$Y,'[3]Form &amp; Form Handler Details'!CJ:CJ,"")</f>
        <v>text</v>
      </c>
      <c r="AN177" s="35" t="str">
        <f>_xlfn.XLOOKUP($A177,'[3]Form &amp; Form Handler Details'!$Y:$Y,'[3]Form &amp; Form Handler Details'!CK:CK,"")</f>
        <v>Ingrese el sitio web de su empresa</v>
      </c>
      <c r="AO177" s="35" t="str">
        <f>_xlfn.XLOOKUP($A177,'[3]Form &amp; Form Handler Details'!$Y:$Y,'[3]Form &amp; Form Handler Details'!CL:CL,"")</f>
        <v>Teléfono*</v>
      </c>
      <c r="AP177" s="35" t="str">
        <f>_xlfn.XLOOKUP($A177,'[3]Form &amp; Form Handler Details'!$Y:$Y,'[3]Form &amp; Form Handler Details'!CM:CM,"")</f>
        <v>phonenumber</v>
      </c>
      <c r="AQ177" s="35" t="str">
        <f>_xlfn.XLOOKUP($A177,'[3]Form &amp; Form Handler Details'!$Y:$Y,'[3]Form &amp; Form Handler Details'!CN:CN,"")</f>
        <v>text</v>
      </c>
      <c r="AR177" s="35" t="str">
        <f>_xlfn.XLOOKUP($A177,'[3]Form &amp; Form Handler Details'!$Y:$Y,'[3]Form &amp; Form Handler Details'!CO:CO,"")</f>
        <v>Ingrese un número de telefóno válido</v>
      </c>
      <c r="AS177" s="35" t="str">
        <f>_xlfn.XLOOKUP($A177,'[3]Form &amp; Form Handler Details'!$Y:$Y,'[3]Form &amp; Form Handler Details'!CP:CP,"")</f>
        <v xml:space="preserve">Puesto de trabajo*
Selecciona una
Miembro de la Junta
Fundador / Propietario
C-suite / Director / VP
Jefe del departamento de
Gerente Senior / Gerente
Coordinador / Asistente / Secretario
   </v>
      </c>
      <c r="AT177" s="35" t="str">
        <f>_xlfn.XLOOKUP($A177,'[3]Form &amp; Form Handler Details'!$Y:$Y,'[3]Form &amp; Form Handler Details'!CQ:CQ,"")</f>
        <v>jobtitle</v>
      </c>
      <c r="AU177" s="35" t="str">
        <f>_xlfn.XLOOKUP($A177,'[3]Form &amp; Form Handler Details'!$Y:$Y,'[3]Form &amp; Form Handler Details'!CR:CR,"")</f>
        <v>dropdown</v>
      </c>
      <c r="AV177" s="35" t="str">
        <f>_xlfn.XLOOKUP($A177,'[3]Form &amp; Form Handler Details'!$Y:$Y,'[3]Form &amp; Form Handler Details'!CS:CS,"")</f>
        <v>Por favor selecciona una opcion</v>
      </c>
      <c r="AW177" s="35" t="str">
        <f>_xlfn.XLOOKUP($A177,'[3]Form &amp; Form Handler Details'!$Y:$Y,'[3]Form &amp; Form Handler Details'!CT:CT,"")</f>
        <v>WebformURL</v>
      </c>
      <c r="AX177" s="35" t="str">
        <f>_xlfn.XLOOKUP($A177,'[3]Form &amp; Form Handler Details'!$Y:$Y,'[3]Form &amp; Form Handler Details'!CU:CU,"")</f>
        <v>webformurl</v>
      </c>
      <c r="AY177" s="35" t="str">
        <f>_xlfn.XLOOKUP($A177,'[3]Form &amp; Form Handler Details'!$Y:$Y,'[3]Form &amp; Form Handler Details'!CV:CV,"")</f>
        <v>hidden</v>
      </c>
      <c r="AZ177" s="35" t="str">
        <f>_xlfn.XLOOKUP($A177,'[3]Form &amp; Form Handler Details'!$Y:$Y,'[3]Form &amp; Form Handler Details'!CW:CW,"")</f>
        <v>gclid</v>
      </c>
      <c r="BA177" s="35" t="str">
        <f>_xlfn.XLOOKUP($A177,'[3]Form &amp; Form Handler Details'!$Y:$Y,'[3]Form &amp; Form Handler Details'!CX:CX,"")</f>
        <v>gclid</v>
      </c>
      <c r="BB177" s="35" t="str">
        <f>_xlfn.XLOOKUP($A177,'[3]Form &amp; Form Handler Details'!$Y:$Y,'[3]Form &amp; Form Handler Details'!CY:CY,"")</f>
        <v>hidden</v>
      </c>
      <c r="BC177" s="35" t="str">
        <f>_xlfn.XLOOKUP($A177,'[3]Form &amp; Form Handler Details'!$Y:$Y,'[3]Form &amp; Form Handler Details'!CZ:CZ,"")</f>
        <v>Lead Source Description (a)</v>
      </c>
      <c r="BD177" s="35" t="str">
        <f>_xlfn.XLOOKUP($A177,'[3]Form &amp; Form Handler Details'!$Y:$Y,'[3]Form &amp; Form Handler Details'!DA:DA,"")</f>
        <v>hidden</v>
      </c>
      <c r="BE177" s="35" t="str">
        <f>_xlfn.XLOOKUP($A177,'[3]Form &amp; Form Handler Details'!$Y:$Y,'[3]Form &amp; Form Handler Details'!DB:DB,"")</f>
        <v>leadsourcedescription</v>
      </c>
      <c r="BF177" s="35">
        <f>_xlfn.XLOOKUP($A177,'[3]Form &amp; Form Handler Details'!$Y:$Y,'[3]Form &amp; Form Handler Details'!DC:DC,"")</f>
        <v>0</v>
      </c>
      <c r="BG177" s="35">
        <f>_xlfn.XLOOKUP($A177,'[3]Form &amp; Form Handler Details'!$Y:$Y,'[3]Form &amp; Form Handler Details'!DD:DD,"")</f>
        <v>0</v>
      </c>
      <c r="BH177" s="35">
        <f>_xlfn.XLOOKUP($A177,'[3]Form &amp; Form Handler Details'!$Y:$Y,'[3]Form &amp; Form Handler Details'!DE:DE,"")</f>
        <v>0</v>
      </c>
      <c r="BI177" s="35">
        <f>_xlfn.XLOOKUP($A177,'[3]Form &amp; Form Handler Details'!$Y:$Y,'[3]Form &amp; Form Handler Details'!DF:DF,"")</f>
        <v>0</v>
      </c>
      <c r="BJ177" s="35">
        <f>_xlfn.XLOOKUP($A177,'[3]Form &amp; Form Handler Details'!$Y:$Y,'[3]Form &amp; Form Handler Details'!DG:DG,"")</f>
        <v>0</v>
      </c>
      <c r="BK177" s="35">
        <f>_xlfn.XLOOKUP($A177,'[3]Form &amp; Form Handler Details'!$Y:$Y,'[3]Form &amp; Form Handler Details'!DH:DH,"")</f>
        <v>0</v>
      </c>
      <c r="BL177" s="35">
        <f>_xlfn.XLOOKUP($A177,'[3]Form &amp; Form Handler Details'!$Y:$Y,'[3]Form &amp; Form Handler Details'!DI:DI,"")</f>
        <v>0</v>
      </c>
      <c r="BM177" s="35">
        <f>_xlfn.XLOOKUP($A177,'[3]Form &amp; Form Handler Details'!$Y:$Y,'[3]Form &amp; Form Handler Details'!DJ:DJ,"")</f>
        <v>0</v>
      </c>
      <c r="BN177" s="35">
        <f>_xlfn.XLOOKUP($A177,'[3]Form &amp; Form Handler Details'!$Y:$Y,'[3]Form &amp; Form Handler Details'!DK:DK,"")</f>
        <v>0</v>
      </c>
      <c r="BO177" s="35">
        <f>_xlfn.XLOOKUP($A177,'[3]Form &amp; Form Handler Details'!$Y:$Y,'[3]Form &amp; Form Handler Details'!DL:DL,"")</f>
        <v>0</v>
      </c>
      <c r="BP177" s="35">
        <f>_xlfn.XLOOKUP($A177,'[3]Form &amp; Form Handler Details'!$Y:$Y,'[3]Form &amp; Form Handler Details'!DM:DM,"")</f>
        <v>0</v>
      </c>
      <c r="BQ177" s="35">
        <f>_xlfn.XLOOKUP($A177,'[3]Form &amp; Form Handler Details'!$Y:$Y,'[3]Form &amp; Form Handler Details'!DN:DN,"")</f>
        <v>0</v>
      </c>
      <c r="BR177" s="35">
        <f>_xlfn.XLOOKUP($A177,'[3]Form &amp; Form Handler Details'!$Y:$Y,'[3]Form &amp; Form Handler Details'!DO:DO,"")</f>
        <v>0</v>
      </c>
      <c r="BS177" s="35">
        <f>_xlfn.XLOOKUP($A177,'[3]Form &amp; Form Handler Details'!$Y:$Y,'[3]Form &amp; Form Handler Details'!DP:DP,"")</f>
        <v>0</v>
      </c>
      <c r="BT177" s="35">
        <f>_xlfn.XLOOKUP($A177,'[3]Form &amp; Form Handler Details'!$Y:$Y,'[3]Form &amp; Form Handler Details'!DQ:DQ,"")</f>
        <v>0</v>
      </c>
      <c r="BU177" s="35">
        <f>_xlfn.XLOOKUP($A177,'[3]Form &amp; Form Handler Details'!$Y:$Y,'[3]Form &amp; Form Handler Details'!DR:DR,"")</f>
        <v>0</v>
      </c>
      <c r="BV177" s="35">
        <f>_xlfn.XLOOKUP($A177,'[3]Form &amp; Form Handler Details'!$Y:$Y,'[3]Form &amp; Form Handler Details'!DS:DS,"")</f>
        <v>0</v>
      </c>
      <c r="BW177" s="35" t="str">
        <f>_xlfn.XLOOKUP($A177,'[3]Form &amp; Form Handler Details'!$Y:$Y,'[3]Form &amp; Form Handler Details'!DT:DT,"")</f>
        <v>HoneyPot</v>
      </c>
      <c r="BX177" s="35" t="str">
        <f>_xlfn.XLOOKUP($A177,'[3]Form &amp; Form Handler Details'!$Y:$Y,'[3]Form &amp; Form Handler Details'!DU:DU,"")</f>
        <v>pardot_extra_field</v>
      </c>
      <c r="BY177" s="35" t="str">
        <f>_xlfn.XLOOKUP($A177,'[3]Form &amp; Form Handler Details'!$Y:$Y,'[3]Form &amp; Form Handler Details'!DV:DV,"")</f>
        <v>Hidden</v>
      </c>
      <c r="BZ177" s="35">
        <f>_xlfn.XLOOKUP($A177,'[3]Form &amp; Form Handler Details'!$Y:$Y,'[3]Form &amp; Form Handler Details'!DW:DW,"")</f>
        <v>0</v>
      </c>
      <c r="CA177" s="35">
        <f>_xlfn.XLOOKUP($A177,'[3]Form &amp; Form Handler Details'!$Y:$Y,'[3]Form &amp; Form Handler Details'!DX:DX,"")</f>
        <v>0</v>
      </c>
      <c r="CB177" s="35">
        <f>_xlfn.XLOOKUP($A177,'[3]Form &amp; Form Handler Details'!$Y:$Y,'[3]Form &amp; Form Handler Details'!DY:DY,"")</f>
        <v>0</v>
      </c>
      <c r="CC177" s="35">
        <f>_xlfn.XLOOKUP($A177,'[3]Form &amp; Form Handler Details'!$Y:$Y,'[3]Form &amp; Form Handler Details'!DZ:DZ,"")</f>
        <v>0</v>
      </c>
      <c r="CD177" s="35">
        <f>_xlfn.XLOOKUP($A177,'[3]Form &amp; Form Handler Details'!$Y:$Y,'[3]Form &amp; Form Handler Details'!EA:EA,"")</f>
        <v>0</v>
      </c>
      <c r="CE177" s="35">
        <f>_xlfn.XLOOKUP($A177,'[3]Form &amp; Form Handler Details'!$Y:$Y,'[3]Form &amp; Form Handler Details'!EB:EB,"")</f>
        <v>0</v>
      </c>
      <c r="CF177" s="35">
        <f>_xlfn.XLOOKUP($A177,'[3]Form &amp; Form Handler Details'!$Y:$Y,'[3]Form &amp; Form Handler Details'!EC:EC,"")</f>
        <v>0</v>
      </c>
      <c r="CG177" s="35">
        <f>_xlfn.XLOOKUP($A177,'[3]Form &amp; Form Handler Details'!$Y:$Y,'[3]Form &amp; Form Handler Details'!ED:ED,"")</f>
        <v>0</v>
      </c>
      <c r="CH177" s="35">
        <f>_xlfn.XLOOKUP($A177,'[3]Form &amp; Form Handler Details'!$Y:$Y,'[3]Form &amp; Form Handler Details'!EE:EE,"")</f>
        <v>0</v>
      </c>
      <c r="CI177" s="35">
        <f>_xlfn.XLOOKUP($A177,'[3]Form &amp; Form Handler Details'!$Y:$Y,'[3]Form &amp; Form Handler Details'!EF:EF,"")</f>
        <v>0</v>
      </c>
      <c r="CJ177" s="35">
        <f>_xlfn.XLOOKUP($A177,'[3]Form &amp; Form Handler Details'!$Y:$Y,'[3]Form &amp; Form Handler Details'!EG:EG,"")</f>
        <v>0</v>
      </c>
      <c r="CK177" s="35">
        <f>_xlfn.XLOOKUP($A177,'[3]Form &amp; Form Handler Details'!$Y:$Y,'[3]Form &amp; Form Handler Details'!EH:EH,"")</f>
        <v>0</v>
      </c>
      <c r="CL177" s="35">
        <f>_xlfn.XLOOKUP($A177,'[3]Form &amp; Form Handler Details'!$Y:$Y,'[3]Form &amp; Form Handler Details'!EI:EI,"")</f>
        <v>0</v>
      </c>
      <c r="CM177" s="35">
        <f>_xlfn.XLOOKUP($A177,'[3]Form &amp; Form Handler Details'!$Y:$Y,'[3]Form &amp; Form Handler Details'!EJ:EJ,"")</f>
        <v>0</v>
      </c>
      <c r="CN177" s="35">
        <f>_xlfn.XLOOKUP($A177,'[3]Form &amp; Form Handler Details'!$Y:$Y,'[3]Form &amp; Form Handler Details'!EK:EK,"")</f>
        <v>0</v>
      </c>
      <c r="CO177" s="35">
        <f>_xlfn.XLOOKUP($A177,'[3]Form &amp; Form Handler Details'!$Y:$Y,'[3]Form &amp; Form Handler Details'!EL:EL,"")</f>
        <v>0</v>
      </c>
      <c r="CP177" s="35">
        <f>_xlfn.XLOOKUP($A177,'[3]Form &amp; Form Handler Details'!$Y:$Y,'[3]Form &amp; Form Handler Details'!EM:EM,"")</f>
        <v>0</v>
      </c>
      <c r="CQ177" s="35" t="str">
        <f>_xlfn.XLOOKUP($A177,'[3]Form &amp; Form Handler Details'!$Y:$Y,'[3]Form &amp; Form Handler Details'!EN:EN,"")</f>
        <v>He leído y comprendido &lt;a href="https://www.paypal.com/mx/webapps/mpp/ua/privacy-full" style="color: #009cde;"&gt;la Política de Privacidad&lt;/a&gt; y acepto que PayPal puede comunicarse conmigo para obtener más información acerca de mi solicitud.*</v>
      </c>
      <c r="CR177" s="35" t="str">
        <f>_xlfn.XLOOKUP($A177,'[3]Form &amp; Form Handler Details'!$Y:$Y,'[3]Form &amp; Form Handler Details'!EO:EO,"")</f>
        <v>privacyconsent</v>
      </c>
      <c r="CS177" s="35" t="str">
        <f>_xlfn.XLOOKUP($A177,'[3]Form &amp; Form Handler Details'!$Y:$Y,'[3]Form &amp; Form Handler Details'!EP:EP,"")</f>
        <v>checkbox</v>
      </c>
      <c r="CT177" s="35" t="str">
        <f>_xlfn.XLOOKUP($A177,'[3]Form &amp; Form Handler Details'!$Y:$Y,'[3]Form &amp; Form Handler Details'!EQ:EQ,"")</f>
        <v>Por favor selecciona el checkbox</v>
      </c>
      <c r="CU177" s="35">
        <f>_xlfn.XLOOKUP($A177,'[3]Form &amp; Form Handler Details'!$Y:$Y,'[3]Form &amp; Form Handler Details'!ER:ER,"")</f>
        <v>0</v>
      </c>
      <c r="CV177" s="35">
        <f>_xlfn.XLOOKUP($A177,'[3]Form &amp; Form Handler Details'!$Y:$Y,'[3]Form &amp; Form Handler Details'!ES:ES,"")</f>
        <v>0</v>
      </c>
      <c r="CW177" s="35">
        <f>_xlfn.XLOOKUP($A177,'[3]Form &amp; Form Handler Details'!$Y:$Y,'[3]Form &amp; Form Handler Details'!ET:ET,"")</f>
        <v>0</v>
      </c>
      <c r="CX177" s="35">
        <f>_xlfn.XLOOKUP($A177,'[3]Form &amp; Form Handler Details'!$Y:$Y,'[3]Form &amp; Form Handler Details'!EU:EU,"")</f>
        <v>0</v>
      </c>
      <c r="CY177" s="35">
        <f>_xlfn.XLOOKUP($A177,'[3]Form &amp; Form Handler Details'!$Y:$Y,'[3]Form &amp; Form Handler Details'!EV:EV,"")</f>
        <v>0</v>
      </c>
      <c r="CZ177" s="35">
        <f>_xlfn.XLOOKUP($A177,'[3]Form &amp; Form Handler Details'!$Y:$Y,'[3]Form &amp; Form Handler Details'!EW:EW,"")</f>
        <v>0</v>
      </c>
      <c r="DA177" s="35">
        <f>_xlfn.XLOOKUP($A177,'[3]Form &amp; Form Handler Details'!$Y:$Y,'[3]Form &amp; Form Handler Details'!EX:EX,"")</f>
        <v>0</v>
      </c>
      <c r="DB177" s="35">
        <f>_xlfn.XLOOKUP($A177,'[3]Form &amp; Form Handler Details'!$Y:$Y,'[3]Form &amp; Form Handler Details'!EY:EY,"")</f>
        <v>0</v>
      </c>
      <c r="DC177" s="35">
        <f>_xlfn.XLOOKUP($A177,'[3]Form &amp; Form Handler Details'!$Y:$Y,'[3]Form &amp; Form Handler Details'!EZ:EZ,"")</f>
        <v>0</v>
      </c>
      <c r="DD177" s="35">
        <f>_xlfn.XLOOKUP($A177,'[3]Form &amp; Form Handler Details'!$Y:$Y,'[3]Form &amp; Form Handler Details'!FA:FA,"")</f>
        <v>0</v>
      </c>
      <c r="DE177" s="35">
        <f>_xlfn.XLOOKUP($A177,'[3]Form &amp; Form Handler Details'!$Y:$Y,'[3]Form &amp; Form Handler Details'!FB:FB,"")</f>
        <v>0</v>
      </c>
      <c r="DF177" s="35">
        <f>_xlfn.XLOOKUP($A177,'[3]Form &amp; Form Handler Details'!$Y:$Y,'[3]Form &amp; Form Handler Details'!FC:FC,"")</f>
        <v>0</v>
      </c>
      <c r="DG177" s="35">
        <f>_xlfn.XLOOKUP($A177,'[3]Form &amp; Form Handler Details'!$Y:$Y,'[3]Form &amp; Form Handler Details'!FD:FD,"")</f>
        <v>0</v>
      </c>
      <c r="DH177" s="35">
        <f>_xlfn.XLOOKUP($A177,'[3]Form &amp; Form Handler Details'!$Y:$Y,'[3]Form &amp; Form Handler Details'!FE:FE,"")</f>
        <v>0</v>
      </c>
      <c r="DI177" s="35">
        <f>_xlfn.XLOOKUP($A177,'[3]Form &amp; Form Handler Details'!$Y:$Y,'[3]Form &amp; Form Handler Details'!FF:FF,"")</f>
        <v>0</v>
      </c>
      <c r="DJ177" s="35">
        <f>_xlfn.XLOOKUP($A177,'[3]Form &amp; Form Handler Details'!$Y:$Y,'[3]Form &amp; Form Handler Details'!FG:FG,"")</f>
        <v>0</v>
      </c>
      <c r="DK177" s="35">
        <f>_xlfn.XLOOKUP($A177,'[3]Form &amp; Form Handler Details'!$Y:$Y,'[3]Form &amp; Form Handler Details'!FH:FH,"")</f>
        <v>0</v>
      </c>
      <c r="DL177" s="35">
        <f>_xlfn.XLOOKUP($A177,'[3]Form &amp; Form Handler Details'!$Y:$Y,'[3]Form &amp; Form Handler Details'!FI:FI,"")</f>
        <v>0</v>
      </c>
      <c r="DM177" s="35" t="str">
        <f>_xlfn.XLOOKUP($A177,'[3]Form &amp; Form Handler Details'!$Y:$Y,'[3]Form &amp; Form Handler Details'!FJ:FJ,"")</f>
        <v xml:space="preserve">Industria*
Selecciona una
Contabilidad
Aerolíneas
Diversión en general
Artesanías
Asociaciones sin lucro
Automotriz
Ropa para Bebés
Servicios de Belleza
Mantenimiento a Edificios
Servicios a Negocios
Computadoras
Medios Digitales
Electronicos
Entretenimiento
Moda
Servicios Financieros
Comida - Bebidas
Servicios de Comida
Muebles
Juegos de Apuesta
Juegos en Línea
Transporte Terrestre
Hardware Industrial
Joyería
Legal
Salud
Útilies de Oficina
Servicios Profesionales
Mascotas
Empresas de Alquiler de Bienes
Retail
Escuelas
Tienda de especialidad
Deportes
Boletera
Juguetes
Viajes
Compañias de Energía - Gobierno
Oil &amp; Gas
Gobierno
Cosméticos
Seguros
Pedidos de Comida
Retail Online
Hoteleria
Pagos
Telecomunicaciones
Otros
Manufactura
Educación en Línea
Salud
   </v>
      </c>
      <c r="DN177" s="35" t="str">
        <f>_xlfn.XLOOKUP($A177,'[3]Form &amp; Form Handler Details'!$Y:$Y,'[3]Form &amp; Form Handler Details'!FK:FK,"")</f>
        <v>industry</v>
      </c>
      <c r="DO177" s="35" t="str">
        <f>_xlfn.XLOOKUP($A177,'[3]Form &amp; Form Handler Details'!$Y:$Y,'[3]Form &amp; Form Handler Details'!FL:FL,"")</f>
        <v>dropdown</v>
      </c>
      <c r="DP177" s="35" t="str">
        <f>_xlfn.XLOOKUP($A177,'[3]Form &amp; Form Handler Details'!$Y:$Y,'[3]Form &amp; Form Handler Details'!FM:FM,"")</f>
        <v>Por favor selecciona una opcion</v>
      </c>
      <c r="DQ177" s="35">
        <f>_xlfn.XLOOKUP($A177,'[3]Form &amp; Form Handler Details'!$Y:$Y,'[3]Form &amp; Form Handler Details'!FN:FN,"")</f>
        <v>0</v>
      </c>
      <c r="DR177" s="35">
        <f>_xlfn.XLOOKUP($A177,'[3]Form &amp; Form Handler Details'!$Y:$Y,'[3]Form &amp; Form Handler Details'!FO:FO,"")</f>
        <v>0</v>
      </c>
      <c r="DS177" s="35">
        <f>_xlfn.XLOOKUP($A177,'[3]Form &amp; Form Handler Details'!$Y:$Y,'[3]Form &amp; Form Handler Details'!FP:FP,"")</f>
        <v>0</v>
      </c>
      <c r="DT177" s="35">
        <f>_xlfn.XLOOKUP($A177,'[3]Form &amp; Form Handler Details'!$Y:$Y,'[3]Form &amp; Form Handler Details'!FQ:FQ,"")</f>
        <v>0</v>
      </c>
      <c r="DU177" s="35">
        <f>_xlfn.XLOOKUP($A177,'[3]Form &amp; Form Handler Details'!$Y:$Y,'[3]Form &amp; Form Handler Details'!FR:FR,"")</f>
        <v>0</v>
      </c>
      <c r="DV177" s="35">
        <f>_xlfn.XLOOKUP($A177,'[3]Form &amp; Form Handler Details'!$Y:$Y,'[3]Form &amp; Form Handler Details'!FS:FS,"")</f>
        <v>0</v>
      </c>
      <c r="DW177" s="35">
        <f>_xlfn.XLOOKUP($A177,'[3]Form &amp; Form Handler Details'!$Y:$Y,'[3]Form &amp; Form Handler Details'!FT:FT,"")</f>
        <v>0</v>
      </c>
      <c r="DX177" s="35">
        <f>_xlfn.XLOOKUP($A177,'[3]Form &amp; Form Handler Details'!$Y:$Y,'[3]Form &amp; Form Handler Details'!FU:FU,"")</f>
        <v>0</v>
      </c>
      <c r="DY177" s="35">
        <f>_xlfn.XLOOKUP($A177,'[3]Form &amp; Form Handler Details'!$Y:$Y,'[3]Form &amp; Form Handler Details'!FV:FV,"")</f>
        <v>0</v>
      </c>
      <c r="DZ177" s="35">
        <f>_xlfn.XLOOKUP($A177,'[3]Form &amp; Form Handler Details'!$Y:$Y,'[3]Form &amp; Form Handler Details'!FW:FW,"")</f>
        <v>0</v>
      </c>
      <c r="EA177" s="35">
        <f>_xlfn.XLOOKUP($A177,'[3]Form &amp; Form Handler Details'!$Y:$Y,'[3]Form &amp; Form Handler Details'!FX:FX,"")</f>
        <v>0</v>
      </c>
      <c r="EB177" s="35">
        <f>_xlfn.XLOOKUP($A177,'[3]Form &amp; Form Handler Details'!$Y:$Y,'[3]Form &amp; Form Handler Details'!FY:FY,"")</f>
        <v>0</v>
      </c>
      <c r="EC177" s="35">
        <f>_xlfn.XLOOKUP($A177,'[3]Form &amp; Form Handler Details'!$Y:$Y,'[3]Form &amp; Form Handler Details'!FZ:FZ,"")</f>
        <v>0</v>
      </c>
      <c r="ED177" s="35">
        <f>_xlfn.XLOOKUP($A177,'[3]Form &amp; Form Handler Details'!$Y:$Y,'[3]Form &amp; Form Handler Details'!GA:GA,"")</f>
        <v>0</v>
      </c>
      <c r="EE177" s="35">
        <f>_xlfn.XLOOKUP($A177,'[3]Form &amp; Form Handler Details'!$Y:$Y,'[3]Form &amp; Form Handler Details'!GB:GB,"")</f>
        <v>0</v>
      </c>
      <c r="EF177" s="35">
        <f>_xlfn.XLOOKUP($A177,'[3]Form &amp; Form Handler Details'!$Y:$Y,'[3]Form &amp; Form Handler Details'!GC:GC,"")</f>
        <v>0</v>
      </c>
      <c r="EG177" s="35">
        <f>_xlfn.XLOOKUP($A177,'[3]Form &amp; Form Handler Details'!$Y:$Y,'[3]Form &amp; Form Handler Details'!GD:GD,"")</f>
        <v>0</v>
      </c>
      <c r="EH177" s="35">
        <f>_xlfn.XLOOKUP($A177,'[3]Form &amp; Form Handler Details'!$Y:$Y,'[3]Form &amp; Form Handler Details'!GE:GE,"")</f>
        <v>0</v>
      </c>
      <c r="EI177" s="35">
        <f>_xlfn.XLOOKUP($A177,'[3]Form &amp; Form Handler Details'!$Y:$Y,'[3]Form &amp; Form Handler Details'!GF:GF,"")</f>
        <v>0</v>
      </c>
      <c r="EJ177" s="35">
        <f>_xlfn.XLOOKUP($A177,'[3]Form &amp; Form Handler Details'!$Y:$Y,'[3]Form &amp; Form Handler Details'!GG:GG,"")</f>
        <v>0</v>
      </c>
      <c r="EK177" s="35">
        <f>_xlfn.XLOOKUP($A177,'[3]Form &amp; Form Handler Details'!$Y:$Y,'[3]Form &amp; Form Handler Details'!GH:GH,"")</f>
        <v>0</v>
      </c>
      <c r="EL177" s="35">
        <f>_xlfn.XLOOKUP($A177,'[3]Form &amp; Form Handler Details'!$Y:$Y,'[3]Form &amp; Form Handler Details'!GI:GI,"")</f>
        <v>0</v>
      </c>
      <c r="EM177" s="35">
        <f>_xlfn.XLOOKUP($A177,'[3]Form &amp; Form Handler Details'!$Y:$Y,'[3]Form &amp; Form Handler Details'!GJ:GJ,"")</f>
        <v>0</v>
      </c>
      <c r="EN177" s="35">
        <f>_xlfn.XLOOKUP($A177,'[3]Form &amp; Form Handler Details'!$Y:$Y,'[3]Form &amp; Form Handler Details'!GK:GK,"")</f>
        <v>0</v>
      </c>
      <c r="EO177" s="35">
        <f>_xlfn.XLOOKUP($A177,'[3]Form &amp; Form Handler Details'!$Y:$Y,'[3]Form &amp; Form Handler Details'!GL:GL,"")</f>
        <v>0</v>
      </c>
      <c r="EP177" s="35">
        <f>_xlfn.XLOOKUP($A177,'[3]Form &amp; Form Handler Details'!$Y:$Y,'[3]Form &amp; Form Handler Details'!GM:GM,"")</f>
        <v>0</v>
      </c>
      <c r="EQ177" s="35">
        <f>_xlfn.XLOOKUP($A177,'[3]Form &amp; Form Handler Details'!$Y:$Y,'[3]Form &amp; Form Handler Details'!GN:GN,"")</f>
        <v>0</v>
      </c>
      <c r="ER177" s="35">
        <f>_xlfn.XLOOKUP($A177,'[3]Form &amp; Form Handler Details'!$Y:$Y,'[3]Form &amp; Form Handler Details'!GO:GO,"")</f>
        <v>0</v>
      </c>
      <c r="ES177" s="35">
        <f>_xlfn.XLOOKUP($A177,'[3]Form &amp; Form Handler Details'!$Y:$Y,'[3]Form &amp; Form Handler Details'!GP:GP,"")</f>
        <v>0</v>
      </c>
      <c r="ET177" s="35">
        <f>_xlfn.XLOOKUP($A177,'[3]Form &amp; Form Handler Details'!$Y:$Y,'[3]Form &amp; Form Handler Details'!GQ:GQ,"")</f>
        <v>0</v>
      </c>
      <c r="EU177" s="35">
        <f>_xlfn.XLOOKUP($A177,'[3]Form &amp; Form Handler Details'!$Y:$Y,'[3]Form &amp; Form Handler Details'!GR:GR,"")</f>
        <v>0</v>
      </c>
      <c r="EV177" s="35">
        <f>_xlfn.XLOOKUP($A177,'[3]Form &amp; Form Handler Details'!$Y:$Y,'[3]Form &amp; Form Handler Details'!GS:GS,"")</f>
        <v>0</v>
      </c>
      <c r="EW177" s="35">
        <f>_xlfn.XLOOKUP($A177,'[3]Form &amp; Form Handler Details'!$Y:$Y,'[3]Form &amp; Form Handler Details'!GT:GT,"")</f>
        <v>0</v>
      </c>
      <c r="EX177" s="35">
        <f>_xlfn.XLOOKUP($A177,'[3]Form &amp; Form Handler Details'!$Y:$Y,'[3]Form &amp; Form Handler Details'!GU:GU,"")</f>
        <v>0</v>
      </c>
      <c r="EY177" s="35">
        <f>_xlfn.XLOOKUP($A177,'[3]Form &amp; Form Handler Details'!$Y:$Y,'[3]Form &amp; Form Handler Details'!GV:GV,"")</f>
        <v>0</v>
      </c>
      <c r="EZ177" s="35">
        <f>_xlfn.XLOOKUP($A177,'[3]Form &amp; Form Handler Details'!$Y:$Y,'[3]Form &amp; Form Handler Details'!GW:GW,"")</f>
        <v>0</v>
      </c>
      <c r="FA177" s="35">
        <f>_xlfn.XLOOKUP($A177,'[3]Form &amp; Form Handler Details'!$Y:$Y,'[3]Form &amp; Form Handler Details'!GX:GX,"")</f>
        <v>0</v>
      </c>
      <c r="FB177" s="35">
        <f>_xlfn.XLOOKUP($A177,'[3]Form &amp; Form Handler Details'!$Y:$Y,'[3]Form &amp; Form Handler Details'!GY:GY,"")</f>
        <v>0</v>
      </c>
      <c r="FC177" s="35">
        <f>_xlfn.XLOOKUP($A177,'[3]Form &amp; Form Handler Details'!$Y:$Y,'[3]Form &amp; Form Handler Details'!GZ:GZ,"")</f>
        <v>0</v>
      </c>
      <c r="FD177" s="35">
        <f>_xlfn.XLOOKUP($A177,'[3]Form &amp; Form Handler Details'!$Y:$Y,'[3]Form &amp; Form Handler Details'!HA:HA,"")</f>
        <v>0</v>
      </c>
      <c r="FE177" s="35">
        <f>_xlfn.XLOOKUP($A177,'[3]Form &amp; Form Handler Details'!$Y:$Y,'[3]Form &amp; Form Handler Details'!HB:HB,"")</f>
        <v>0</v>
      </c>
      <c r="FF177" s="35">
        <f>_xlfn.XLOOKUP($A177,'[3]Form &amp; Form Handler Details'!$Y:$Y,'[3]Form &amp; Form Handler Details'!HC:HC,"")</f>
        <v>0</v>
      </c>
      <c r="FG177" s="35">
        <f>_xlfn.XLOOKUP($A177,'[3]Form &amp; Form Handler Details'!$Y:$Y,'[3]Form &amp; Form Handler Details'!HD:HD,"")</f>
        <v>0</v>
      </c>
      <c r="FH177" s="35">
        <f>_xlfn.XLOOKUP($A177,'[3]Form &amp; Form Handler Details'!$Y:$Y,'[3]Form &amp; Form Handler Details'!HE:HE,"")</f>
        <v>0</v>
      </c>
      <c r="FI177" s="35" t="str">
        <f>_xlfn.XLOOKUP($A177,'[3]Form &amp; Form Handler Details'!$Y:$Y,'[3]Form &amp; Form Handler Details'!HF:HF,"")</f>
        <v xml:space="preserve">Funciones de trabajo*
Selecciona una
Finanzas
Transformación digital
Tecnología
 Producto
 Operaciones
 Comercio electrónico
 Pagos
Asociaciones
Compras
Cadena de Suministro
Mercadotecnia
Desarrollo de negocios
Ventas
Ingeniería
Riesgo
Legal
Recursos Humanos
Administración
Otros
   </v>
      </c>
      <c r="FJ177" s="35" t="str">
        <f>_xlfn.XLOOKUP($A177,'[3]Form &amp; Form Handler Details'!$Y:$Y,'[3]Form &amp; Form Handler Details'!HG:HG,"")</f>
        <v>organizationalrole</v>
      </c>
      <c r="FK177" s="35" t="str">
        <f>_xlfn.XLOOKUP($A177,'[3]Form &amp; Form Handler Details'!$Y:$Y,'[3]Form &amp; Form Handler Details'!HH:HH,"")</f>
        <v>dropdown</v>
      </c>
      <c r="FL177" s="35" t="str">
        <f>_xlfn.XLOOKUP($A177,'[3]Form &amp; Form Handler Details'!$Y:$Y,'[3]Form &amp; Form Handler Details'!HI:HI,"")</f>
        <v>Por favor selecciona una opcion</v>
      </c>
      <c r="FM177" s="35">
        <f>_xlfn.XLOOKUP($A177,'[3]Form &amp; Form Handler Details'!$Y:$Y,'[3]Form &amp; Form Handler Details'!HJ:HJ,"")</f>
        <v>0</v>
      </c>
      <c r="FN177" s="35">
        <f>_xlfn.XLOOKUP($A177,'[3]Form &amp; Form Handler Details'!$Y:$Y,'[3]Form &amp; Form Handler Details'!HK:HK,"")</f>
        <v>0</v>
      </c>
      <c r="FO177" s="35">
        <f>_xlfn.XLOOKUP($A177,'[3]Form &amp; Form Handler Details'!$Y:$Y,'[3]Form &amp; Form Handler Details'!HL:HL,"")</f>
        <v>0</v>
      </c>
      <c r="FP177" s="35">
        <f>_xlfn.XLOOKUP($A177,'[3]Form &amp; Form Handler Details'!$Y:$Y,'[3]Form &amp; Form Handler Details'!HM:HM,"")</f>
        <v>0</v>
      </c>
      <c r="FQ177" s="35">
        <f>_xlfn.XLOOKUP($A177,'[3]Form &amp; Form Handler Details'!$Y:$Y,'[3]Form &amp; Form Handler Details'!HN:HN,"")</f>
        <v>0</v>
      </c>
      <c r="FR177" s="35">
        <f>_xlfn.XLOOKUP($A177,'[3]Form &amp; Form Handler Details'!$Y:$Y,'[3]Form &amp; Form Handler Details'!HO:HO,"")</f>
        <v>0</v>
      </c>
      <c r="FS177" s="35">
        <f>_xlfn.XLOOKUP($A177,'[3]Form &amp; Form Handler Details'!$Y:$Y,'[3]Form &amp; Form Handler Details'!HP:HP,"")</f>
        <v>0</v>
      </c>
      <c r="FT177" s="35">
        <f>_xlfn.XLOOKUP($A177,'[3]Form &amp; Form Handler Details'!$Y:$Y,'[3]Form &amp; Form Handler Details'!HQ:HQ,"")</f>
        <v>0</v>
      </c>
      <c r="FU177" s="35">
        <f>_xlfn.XLOOKUP($A177,'[3]Form &amp; Form Handler Details'!$Y:$Y,'[3]Form &amp; Form Handler Details'!HR:HR,"")</f>
        <v>0</v>
      </c>
      <c r="FV177" s="35">
        <f>_xlfn.XLOOKUP($A177,'[3]Form &amp; Form Handler Details'!$Y:$Y,'[3]Form &amp; Form Handler Details'!HS:HS,"")</f>
        <v>0</v>
      </c>
      <c r="FW177" s="35">
        <f>_xlfn.XLOOKUP($A177,'[3]Form &amp; Form Handler Details'!$Y:$Y,'[3]Form &amp; Form Handler Details'!HT:HT,"")</f>
        <v>0</v>
      </c>
      <c r="FX177" s="35">
        <f>_xlfn.XLOOKUP($A177,'[3]Form &amp; Form Handler Details'!$Y:$Y,'[3]Form &amp; Form Handler Details'!HU:HU,"")</f>
        <v>0</v>
      </c>
      <c r="FY177" s="35">
        <f>_xlfn.XLOOKUP($A177,'[3]Form &amp; Form Handler Details'!$Y:$Y,'[3]Form &amp; Form Handler Details'!HV:HV,"")</f>
        <v>0</v>
      </c>
      <c r="FZ177" s="35">
        <f>_xlfn.XLOOKUP($A177,'[3]Form &amp; Form Handler Details'!$Y:$Y,'[3]Form &amp; Form Handler Details'!HW:HW,"")</f>
        <v>0</v>
      </c>
      <c r="GA177" s="35">
        <f>_xlfn.XLOOKUP($A177,'[3]Form &amp; Form Handler Details'!$Y:$Y,'[3]Form &amp; Form Handler Details'!HX:HX,"")</f>
        <v>0</v>
      </c>
      <c r="GB177" s="35">
        <f>_xlfn.XLOOKUP($A177,'[3]Form &amp; Form Handler Details'!$Y:$Y,'[3]Form &amp; Form Handler Details'!HY:HY,"")</f>
        <v>0</v>
      </c>
      <c r="GC177" s="35">
        <f>_xlfn.XLOOKUP($A177,'[3]Form &amp; Form Handler Details'!$Y:$Y,'[3]Form &amp; Form Handler Details'!HZ:HZ,"")</f>
        <v>0</v>
      </c>
      <c r="GD177" s="35">
        <f>_xlfn.XLOOKUP($A177,'[3]Form &amp; Form Handler Details'!$Y:$Y,'[3]Form &amp; Form Handler Details'!IA:IA,"")</f>
        <v>0</v>
      </c>
      <c r="GE177" s="35">
        <f>_xlfn.XLOOKUP($A177,'[3]Form &amp; Form Handler Details'!$Y:$Y,'[3]Form &amp; Form Handler Details'!IB:IB,"")</f>
        <v>0</v>
      </c>
      <c r="GF177" s="35">
        <f>_xlfn.XLOOKUP($A177,'[3]Form &amp; Form Handler Details'!$Y:$Y,'[3]Form &amp; Form Handler Details'!IC:IC,"")</f>
        <v>0</v>
      </c>
      <c r="GG177" s="35">
        <f>_xlfn.XLOOKUP($A177,'[3]Form &amp; Form Handler Details'!$Y:$Y,'[3]Form &amp; Form Handler Details'!ID:ID,"")</f>
        <v>0</v>
      </c>
      <c r="GH177" s="35">
        <f>_xlfn.XLOOKUP($A177,'[3]Form &amp; Form Handler Details'!$Y:$Y,'[3]Form &amp; Form Handler Details'!IE:IE,"")</f>
        <v>0</v>
      </c>
      <c r="GI177" s="35">
        <f>_xlfn.XLOOKUP($A177,'[3]Form &amp; Form Handler Details'!$Y:$Y,'[3]Form &amp; Form Handler Details'!IF:IF,"")</f>
        <v>0</v>
      </c>
      <c r="GJ177" s="35">
        <f>_xlfn.XLOOKUP($A177,'[3]Form &amp; Form Handler Details'!$Y:$Y,'[3]Form &amp; Form Handler Details'!IG:IG,"")</f>
        <v>0</v>
      </c>
      <c r="GK177" s="35">
        <f>_xlfn.XLOOKUP($A177,'[3]Form &amp; Form Handler Details'!$Y:$Y,'[3]Form &amp; Form Handler Details'!IH:IH,"")</f>
        <v>0</v>
      </c>
      <c r="GL177" s="35">
        <f>_xlfn.XLOOKUP($A177,'[3]Form &amp; Form Handler Details'!$Y:$Y,'[3]Form &amp; Form Handler Details'!II:II,"")</f>
        <v>0</v>
      </c>
      <c r="GM177" s="35">
        <f>_xlfn.XLOOKUP($A177,'[3]Form &amp; Form Handler Details'!$Y:$Y,'[3]Form &amp; Form Handler Details'!IJ:IJ,"")</f>
        <v>0</v>
      </c>
      <c r="GN177" s="35">
        <f>_xlfn.XLOOKUP($A177,'[3]Form &amp; Form Handler Details'!$Y:$Y,'[3]Form &amp; Form Handler Details'!IK:IK,"")</f>
        <v>0</v>
      </c>
      <c r="GO177" s="35">
        <f>_xlfn.XLOOKUP($A177,'[3]Form &amp; Form Handler Details'!$Y:$Y,'[3]Form &amp; Form Handler Details'!IL:IL,"")</f>
        <v>0</v>
      </c>
      <c r="GP177" s="35">
        <f>_xlfn.XLOOKUP($A177,'[3]Form &amp; Form Handler Details'!$Y:$Y,'[3]Form &amp; Form Handler Details'!IM:IM,"")</f>
        <v>0</v>
      </c>
      <c r="GQ177" s="35">
        <f>_xlfn.XLOOKUP($A177,'[3]Form &amp; Form Handler Details'!$Y:$Y,'[3]Form &amp; Form Handler Details'!IN:IN,"")</f>
        <v>0</v>
      </c>
      <c r="GR177" s="35">
        <f>_xlfn.XLOOKUP($A177,'[3]Form &amp; Form Handler Details'!$Y:$Y,'[3]Form &amp; Form Handler Details'!IO:IO,"")</f>
        <v>0</v>
      </c>
      <c r="GS177" s="35">
        <f>_xlfn.XLOOKUP($A177,'[3]Form &amp; Form Handler Details'!$Y:$Y,'[3]Form &amp; Form Handler Details'!IP:IP,"")</f>
        <v>0</v>
      </c>
      <c r="GT177" s="35">
        <f>_xlfn.XLOOKUP($A177,'[3]Form &amp; Form Handler Details'!$Y:$Y,'[3]Form &amp; Form Handler Details'!IQ:IQ,"")</f>
        <v>0</v>
      </c>
      <c r="GU177" s="35">
        <f>_xlfn.XLOOKUP($A177,'[3]Form &amp; Form Handler Details'!$Y:$Y,'[3]Form &amp; Form Handler Details'!IR:IR,"")</f>
        <v>0</v>
      </c>
      <c r="GV177" s="35">
        <f>_xlfn.XLOOKUP($A177,'[3]Form &amp; Form Handler Details'!$Y:$Y,'[3]Form &amp; Form Handler Details'!IS:IS,"")</f>
        <v>0</v>
      </c>
      <c r="GW177" s="35">
        <f>_xlfn.XLOOKUP($A177,'[3]Form &amp; Form Handler Details'!$Y:$Y,'[3]Form &amp; Form Handler Details'!IT:IT,"")</f>
        <v>0</v>
      </c>
      <c r="GX177" s="35">
        <f>_xlfn.XLOOKUP($A177,'[3]Form &amp; Form Handler Details'!$Y:$Y,'[3]Form &amp; Form Handler Details'!IU:IU,"")</f>
        <v>0</v>
      </c>
      <c r="GY177" s="35">
        <f>_xlfn.XLOOKUP($A177,'[3]Form &amp; Form Handler Details'!$Y:$Y,'[3]Form &amp; Form Handler Details'!IV:IV,"")</f>
        <v>0</v>
      </c>
      <c r="GZ177" s="35">
        <f>_xlfn.XLOOKUP($A177,'[3]Form &amp; Form Handler Details'!$Y:$Y,'[3]Form &amp; Form Handler Details'!IW:IW,"")</f>
        <v>0</v>
      </c>
      <c r="HA177" s="35">
        <f>_xlfn.XLOOKUP($A177,'[3]Form &amp; Form Handler Details'!$Y:$Y,'[3]Form &amp; Form Handler Details'!IX:IX,"")</f>
        <v>0</v>
      </c>
      <c r="HB177" s="35">
        <f>_xlfn.XLOOKUP($A177,'[3]Form &amp; Form Handler Details'!$Y:$Y,'[3]Form &amp; Form Handler Details'!IY:IY,"")</f>
        <v>0</v>
      </c>
      <c r="HC177" s="35">
        <f>_xlfn.XLOOKUP($A177,'[3]Form &amp; Form Handler Details'!$Y:$Y,'[3]Form &amp; Form Handler Details'!IZ:IZ,"")</f>
        <v>0</v>
      </c>
      <c r="HD177" s="35">
        <f>_xlfn.XLOOKUP($A177,'[3]Form &amp; Form Handler Details'!$Y:$Y,'[3]Form &amp; Form Handler Details'!JA:JA,"")</f>
        <v>0</v>
      </c>
      <c r="HE177" s="35">
        <f>_xlfn.XLOOKUP($A177,'[3]Form &amp; Form Handler Details'!$Y:$Y,'[3]Form &amp; Form Handler Details'!JB:JB,"")</f>
        <v>0</v>
      </c>
      <c r="HF177" s="35">
        <f>_xlfn.XLOOKUP($A177,'[3]Form &amp; Form Handler Details'!$Y:$Y,'[3]Form &amp; Form Handler Details'!JC:JC,"")</f>
        <v>0</v>
      </c>
      <c r="HG177" s="35">
        <f>_xlfn.XLOOKUP($A177,'[3]Form &amp; Form Handler Details'!$Y:$Y,'[3]Form &amp; Form Handler Details'!JD:JD,"")</f>
        <v>0</v>
      </c>
      <c r="HH177" s="35">
        <f>_xlfn.XLOOKUP($A177,'[3]Form &amp; Form Handler Details'!$Y:$Y,'[3]Form &amp; Form Handler Details'!JE:JE,"")</f>
        <v>0</v>
      </c>
      <c r="HI177" s="35">
        <f>_xlfn.XLOOKUP($A177,'[3]Form &amp; Form Handler Details'!$Y:$Y,'[3]Form &amp; Form Handler Details'!JF:JF,"")</f>
        <v>0</v>
      </c>
      <c r="HJ177" s="35">
        <f>_xlfn.XLOOKUP($A177,'[3]Form &amp; Form Handler Details'!$Y:$Y,'[3]Form &amp; Form Handler Details'!JG:JG,"")</f>
        <v>0</v>
      </c>
      <c r="HK177" s="35">
        <f>_xlfn.XLOOKUP($A177,'[3]Form &amp; Form Handler Details'!$Y:$Y,'[3]Form &amp; Form Handler Details'!JH:JH,"")</f>
        <v>0</v>
      </c>
      <c r="HL177" s="35">
        <f>_xlfn.XLOOKUP($A177,'[3]Form &amp; Form Handler Details'!$Y:$Y,'[3]Form &amp; Form Handler Details'!JI:JI,"")</f>
        <v>0</v>
      </c>
      <c r="HM177" s="35">
        <f>_xlfn.XLOOKUP($A177,'[3]Form &amp; Form Handler Details'!$Y:$Y,'[3]Form &amp; Form Handler Details'!JJ:JJ,"")</f>
        <v>0</v>
      </c>
      <c r="HN177" s="35">
        <f>_xlfn.XLOOKUP($A177,'[3]Form &amp; Form Handler Details'!$Y:$Y,'[3]Form &amp; Form Handler Details'!JK:JK,"")</f>
        <v>0</v>
      </c>
      <c r="HO177" s="35">
        <f>_xlfn.XLOOKUP($A177,'[3]Form &amp; Form Handler Details'!$Y:$Y,'[3]Form &amp; Form Handler Details'!JL:JL,"")</f>
        <v>0</v>
      </c>
      <c r="HP177" s="35">
        <f>_xlfn.XLOOKUP($A177,'[3]Form &amp; Form Handler Details'!$Y:$Y,'[3]Form &amp; Form Handler Details'!JM:JM,"")</f>
        <v>0</v>
      </c>
      <c r="HQ177" s="35">
        <f>_xlfn.XLOOKUP($A177,'[3]Form &amp; Form Handler Details'!$Y:$Y,'[3]Form &amp; Form Handler Details'!JN:JN,"")</f>
        <v>0</v>
      </c>
      <c r="HR177" s="35">
        <f>_xlfn.XLOOKUP($A177,'[3]Form &amp; Form Handler Details'!$Y:$Y,'[3]Form &amp; Form Handler Details'!JO:JO,"")</f>
        <v>0</v>
      </c>
      <c r="HS177" s="35">
        <f>_xlfn.XLOOKUP($A177,'[3]Form &amp; Form Handler Details'!$Y:$Y,'[3]Form &amp; Form Handler Details'!JP:JP,"")</f>
        <v>0</v>
      </c>
      <c r="HT177" s="35">
        <f>_xlfn.XLOOKUP($A177,'[3]Form &amp; Form Handler Details'!$Y:$Y,'[3]Form &amp; Form Handler Details'!JQ:JQ,"")</f>
        <v>0</v>
      </c>
      <c r="HU177" s="35">
        <f>_xlfn.XLOOKUP($A177,'[3]Form &amp; Form Handler Details'!$Y:$Y,'[3]Form &amp; Form Handler Details'!JR:JR,"")</f>
        <v>0</v>
      </c>
      <c r="HV177" s="35">
        <f>_xlfn.XLOOKUP($A177,'[3]Form &amp; Form Handler Details'!$Y:$Y,'[3]Form &amp; Form Handler Details'!JS:JS,"")</f>
        <v>0</v>
      </c>
      <c r="HW177" s="35">
        <f>_xlfn.XLOOKUP($A177,'[3]Form &amp; Form Handler Details'!$Y:$Y,'[3]Form &amp; Form Handler Details'!JT:JT,"")</f>
        <v>0</v>
      </c>
    </row>
    <row r="178" spans="1:231" ht="165" customHeight="1">
      <c r="A178" s="32" t="s">
        <v>291</v>
      </c>
      <c r="B178" s="32" t="str">
        <f>_xlfn.XLOOKUP(Table46[[#This Row],[UFID]],ATC!C:C,ATC!A:A,"")</f>
        <v>08</v>
      </c>
      <c r="C178" s="31" t="str">
        <f>_xlfn.XLOOKUP(Table46[[#This Row],[UFID]],ATC!C:C,ATC!E:E,"")</f>
        <v>Build Queue</v>
      </c>
      <c r="D178" s="31">
        <f>_xlfn.XLOOKUP(Table46[[#This Row],[UFID]],ATC!C:C,ATC!J:J,"")</f>
        <v>0</v>
      </c>
      <c r="E178" s="31" t="s">
        <v>613</v>
      </c>
      <c r="F178" s="34" t="str">
        <f>_xlfn.XLOOKUP(Table46[[#This Row],[UFID]],'[3]Form &amp; Form Handler Details'!$Y:$Y,'[3]Form &amp; Form Handler Details'!$F:$F,"")</f>
        <v>https://www.paypal.com/it/webapps/mpp/enterprise/campaigns/insurance</v>
      </c>
      <c r="G178" s="34" t="str">
        <f>_xlfn.XLOOKUP(Table46[[#This Row],[UFID]],'[3]Form &amp; Form Handler Details'!$Y:$Y,'[3]Form &amp; Form Handler Details'!$I:$I,"")</f>
        <v>https://www.paypal.com/it/webapps/mpp/enterprise/campaigns/insurance/thank-you</v>
      </c>
      <c r="H178" s="34" t="str">
        <f>_xlfn.XLOOKUP(Table46[[#This Row],[UFID]],'[3]Form &amp; Form Handler Details'!$Y:$Y,'[3]Form &amp; Form Handler Details'!$E:$E,"")</f>
        <v>https://pypd.paypal-mktg.com/l/925803/2022-10-17/2px7c</v>
      </c>
      <c r="I178" s="34" t="str">
        <f>_xlfn.XLOOKUP(Table46[[#This Row],[UFID]],'[3]Form &amp; Form Handler Details'!$Y:$Y,'[3]Form &amp; Form Handler Details'!$U:$U,"")</f>
        <v>EMEA-IT-FRH-23-ABM-LE-SEU-Insurance-Live</v>
      </c>
      <c r="J178" s="34" t="str">
        <f>_xlfn.XLOOKUP(Table46[[#This Row],[UFID]],'[3]Form &amp; Form Handler Details'!$Y:$Y,'[3]Form &amp; Form Handler Details'!$V:$V,"")</f>
        <v>https://pypd.paypal-mktg.com/l/925803/2023-04-06/2rppj</v>
      </c>
      <c r="K178" s="34" t="str">
        <f t="shared" si="5"/>
        <v>2023-04-06/2rppj</v>
      </c>
      <c r="L178" s="34" t="str">
        <f>_xlfn.XLOOKUP(Table46[[#This Row],[UFID]],'[3]Form &amp; Form Handler Details'!$Y:$Y,'[3]Form &amp; Form Handler Details'!$D:$D,"")</f>
        <v>EMEA-IT-FRM-22-ABM-LE-SEU-Insurance</v>
      </c>
      <c r="M178" s="35" t="str">
        <f>_xlfn.XLOOKUP($A178,'[3]Form &amp; Form Handler Details'!$Y:$Y,'[3]Form &amp; Form Handler Details'!BJ:BJ,"")</f>
        <v>Nome *</v>
      </c>
      <c r="N178" s="35" t="str">
        <f>_xlfn.XLOOKUP($A178,'[3]Form &amp; Form Handler Details'!$Y:$Y,'[3]Form &amp; Form Handler Details'!BK:BK,"")</f>
        <v>firstname</v>
      </c>
      <c r="O178" s="35" t="str">
        <f>_xlfn.XLOOKUP($A178,'[3]Form &amp; Form Handler Details'!$Y:$Y,'[3]Form &amp; Form Handler Details'!BL:BL,"")</f>
        <v>text</v>
      </c>
      <c r="P178" s="35" t="str">
        <f>_xlfn.XLOOKUP($A178,'[3]Form &amp; Form Handler Details'!$Y:$Y,'[3]Form &amp; Form Handler Details'!BM:BM,"")</f>
        <v>Questo campo è obbligatorio</v>
      </c>
      <c r="Q178" s="35" t="str">
        <f>_xlfn.XLOOKUP($A178,'[3]Form &amp; Form Handler Details'!$Y:$Y,'[3]Form &amp; Form Handler Details'!BN:BN,"")</f>
        <v>Cognome*</v>
      </c>
      <c r="R178" s="35" t="str">
        <f>_xlfn.XLOOKUP($A178,'[3]Form &amp; Form Handler Details'!$Y:$Y,'[3]Form &amp; Form Handler Details'!BO:BO,"")</f>
        <v>lastname</v>
      </c>
      <c r="S178" s="35" t="str">
        <f>_xlfn.XLOOKUP($A178,'[3]Form &amp; Form Handler Details'!$Y:$Y,'[3]Form &amp; Form Handler Details'!BP:BP,"")</f>
        <v>text</v>
      </c>
      <c r="T178" s="35" t="str">
        <f>_xlfn.XLOOKUP($A178,'[3]Form &amp; Form Handler Details'!$Y:$Y,'[3]Form &amp; Form Handler Details'!BQ:BQ,"")</f>
        <v>Questo campo è obbligatorio</v>
      </c>
      <c r="U178" s="35" t="str">
        <f>_xlfn.XLOOKUP($A178,'[3]Form &amp; Form Handler Details'!$Y:$Y,'[3]Form &amp; Form Handler Details'!BR:BR,"")</f>
        <v>E-mail professionale*</v>
      </c>
      <c r="V178" s="35" t="str">
        <f>_xlfn.XLOOKUP($A178,'[3]Form &amp; Form Handler Details'!$Y:$Y,'[3]Form &amp; Form Handler Details'!BS:BS,"")</f>
        <v>workemail</v>
      </c>
      <c r="W178" s="35" t="str">
        <f>_xlfn.XLOOKUP($A178,'[3]Form &amp; Form Handler Details'!$Y:$Y,'[3]Form &amp; Form Handler Details'!BT:BT,"")</f>
        <v>text</v>
      </c>
      <c r="X178" s="35" t="str">
        <f>_xlfn.XLOOKUP($A178,'[3]Form &amp; Form Handler Details'!$Y:$Y,'[3]Form &amp; Form Handler Details'!BU:BU,"")</f>
        <v>Questo campo è obbligatorio</v>
      </c>
      <c r="Y178" s="35" t="str">
        <f>_xlfn.XLOOKUP($A178,'[3]Form &amp; Form Handler Details'!$Y:$Y,'[3]Form &amp; Form Handler Details'!BV:BV,"")</f>
        <v>Società*</v>
      </c>
      <c r="Z178" s="35" t="str">
        <f>_xlfn.XLOOKUP($A178,'[3]Form &amp; Form Handler Details'!$Y:$Y,'[3]Form &amp; Form Handler Details'!BW:BW,"")</f>
        <v>companyname</v>
      </c>
      <c r="AA178" s="35" t="str">
        <f>_xlfn.XLOOKUP($A178,'[3]Form &amp; Form Handler Details'!$Y:$Y,'[3]Form &amp; Form Handler Details'!BX:BX,"")</f>
        <v>Text</v>
      </c>
      <c r="AB178" s="35" t="str">
        <f>_xlfn.XLOOKUP($A178,'[3]Form &amp; Form Handler Details'!$Y:$Y,'[3]Form &amp; Form Handler Details'!BY:BY,"")</f>
        <v>Questo campo è obbligatorio</v>
      </c>
      <c r="AC178" s="35">
        <f>_xlfn.XLOOKUP($A178,'[3]Form &amp; Form Handler Details'!$Y:$Y,'[3]Form &amp; Form Handler Details'!BZ:BZ,"")</f>
        <v>0</v>
      </c>
      <c r="AD178" s="35">
        <f>_xlfn.XLOOKUP($A178,'[3]Form &amp; Form Handler Details'!$Y:$Y,'[3]Form &amp; Form Handler Details'!CA:CA,"")</f>
        <v>0</v>
      </c>
      <c r="AE178" s="35">
        <f>_xlfn.XLOOKUP($A178,'[3]Form &amp; Form Handler Details'!$Y:$Y,'[3]Form &amp; Form Handler Details'!CB:CB,"")</f>
        <v>0</v>
      </c>
      <c r="AF178" s="35">
        <f>_xlfn.XLOOKUP($A178,'[3]Form &amp; Form Handler Details'!$Y:$Y,'[3]Form &amp; Form Handler Details'!CC:CC,"")</f>
        <v>0</v>
      </c>
      <c r="AG178" s="35">
        <f>_xlfn.XLOOKUP($A178,'[3]Form &amp; Form Handler Details'!$Y:$Y,'[3]Form &amp; Form Handler Details'!CD:CD,"")</f>
        <v>0</v>
      </c>
      <c r="AH178" s="35">
        <f>_xlfn.XLOOKUP($A178,'[3]Form &amp; Form Handler Details'!$Y:$Y,'[3]Form &amp; Form Handler Details'!CE:CE,"")</f>
        <v>0</v>
      </c>
      <c r="AI178" s="35">
        <f>_xlfn.XLOOKUP($A178,'[3]Form &amp; Form Handler Details'!$Y:$Y,'[3]Form &amp; Form Handler Details'!CF:CF,"")</f>
        <v>0</v>
      </c>
      <c r="AJ178" s="35">
        <f>_xlfn.XLOOKUP($A178,'[3]Form &amp; Form Handler Details'!$Y:$Y,'[3]Form &amp; Form Handler Details'!CG:CG,"")</f>
        <v>0</v>
      </c>
      <c r="AK178" s="35">
        <f>_xlfn.XLOOKUP($A178,'[3]Form &amp; Form Handler Details'!$Y:$Y,'[3]Form &amp; Form Handler Details'!CH:CH,"")</f>
        <v>0</v>
      </c>
      <c r="AL178" s="35">
        <f>_xlfn.XLOOKUP($A178,'[3]Form &amp; Form Handler Details'!$Y:$Y,'[3]Form &amp; Form Handler Details'!CI:CI,"")</f>
        <v>0</v>
      </c>
      <c r="AM178" s="35">
        <f>_xlfn.XLOOKUP($A178,'[3]Form &amp; Form Handler Details'!$Y:$Y,'[3]Form &amp; Form Handler Details'!CJ:CJ,"")</f>
        <v>0</v>
      </c>
      <c r="AN178" s="35">
        <f>_xlfn.XLOOKUP($A178,'[3]Form &amp; Form Handler Details'!$Y:$Y,'[3]Form &amp; Form Handler Details'!CK:CK,"")</f>
        <v>0</v>
      </c>
      <c r="AO178" s="35" t="str">
        <f>_xlfn.XLOOKUP($A178,'[3]Form &amp; Form Handler Details'!$Y:$Y,'[3]Form &amp; Form Handler Details'!CL:CL,"")</f>
        <v>Telefono</v>
      </c>
      <c r="AP178" s="35" t="str">
        <f>_xlfn.XLOOKUP($A178,'[3]Form &amp; Form Handler Details'!$Y:$Y,'[3]Form &amp; Form Handler Details'!CM:CM,"")</f>
        <v>phonenumber</v>
      </c>
      <c r="AQ178" s="35" t="str">
        <f>_xlfn.XLOOKUP($A178,'[3]Form &amp; Form Handler Details'!$Y:$Y,'[3]Form &amp; Form Handler Details'!CN:CN,"")</f>
        <v>text</v>
      </c>
      <c r="AR178" s="35" t="str">
        <f>_xlfn.XLOOKUP($A178,'[3]Form &amp; Form Handler Details'!$Y:$Y,'[3]Form &amp; Form Handler Details'!CO:CO,"")</f>
        <v>Questo campo è obbligatorio</v>
      </c>
      <c r="AS178" s="35" t="str">
        <f>_xlfn.XLOOKUP($A178,'[3]Form &amp; Form Handler Details'!$Y:$Y,'[3]Form &amp; Form Handler Details'!CP:CP,"")</f>
        <v>Posizione lavorativa*</v>
      </c>
      <c r="AT178" s="35" t="str">
        <f>_xlfn.XLOOKUP($A178,'[3]Form &amp; Form Handler Details'!$Y:$Y,'[3]Form &amp; Form Handler Details'!CQ:CQ,"")</f>
        <v>jobtitle</v>
      </c>
      <c r="AU178" s="35" t="str">
        <f>_xlfn.XLOOKUP($A178,'[3]Form &amp; Form Handler Details'!$Y:$Y,'[3]Form &amp; Form Handler Details'!CR:CR,"")</f>
        <v>text</v>
      </c>
      <c r="AV178" s="35" t="str">
        <f>_xlfn.XLOOKUP($A178,'[3]Form &amp; Form Handler Details'!$Y:$Y,'[3]Form &amp; Form Handler Details'!CS:CS,"")</f>
        <v>Questo campo è obbligatorio</v>
      </c>
      <c r="AW178" s="35" t="str">
        <f>_xlfn.XLOOKUP($A178,'[3]Form &amp; Form Handler Details'!$Y:$Y,'[3]Form &amp; Form Handler Details'!CT:CT,"")</f>
        <v>WebformURL (Hidden)</v>
      </c>
      <c r="AX178" s="35" t="str">
        <f>_xlfn.XLOOKUP($A178,'[3]Form &amp; Form Handler Details'!$Y:$Y,'[3]Form &amp; Form Handler Details'!CU:CU,"")</f>
        <v>webformurl</v>
      </c>
      <c r="AY178" s="35" t="str">
        <f>_xlfn.XLOOKUP($A178,'[3]Form &amp; Form Handler Details'!$Y:$Y,'[3]Form &amp; Form Handler Details'!CV:CV,"")</f>
        <v>Hidden - text</v>
      </c>
      <c r="AZ178" s="35" t="str">
        <f>_xlfn.XLOOKUP($A178,'[3]Form &amp; Form Handler Details'!$Y:$Y,'[3]Form &amp; Form Handler Details'!CW:CW,"")</f>
        <v>gclid* (Hidden)</v>
      </c>
      <c r="BA178" s="35" t="str">
        <f>_xlfn.XLOOKUP($A178,'[3]Form &amp; Form Handler Details'!$Y:$Y,'[3]Form &amp; Form Handler Details'!CX:CX,"")</f>
        <v>gclid</v>
      </c>
      <c r="BB178" s="35" t="str">
        <f>_xlfn.XLOOKUP($A178,'[3]Form &amp; Form Handler Details'!$Y:$Y,'[3]Form &amp; Form Handler Details'!CY:CY,"")</f>
        <v>Hidden - text</v>
      </c>
      <c r="BC178" s="35">
        <f>_xlfn.XLOOKUP($A178,'[3]Form &amp; Form Handler Details'!$Y:$Y,'[3]Form &amp; Form Handler Details'!CZ:CZ,"")</f>
        <v>0</v>
      </c>
      <c r="BD178" s="35">
        <f>_xlfn.XLOOKUP($A178,'[3]Form &amp; Form Handler Details'!$Y:$Y,'[3]Form &amp; Form Handler Details'!DA:DA,"")</f>
        <v>0</v>
      </c>
      <c r="BE178" s="35">
        <f>_xlfn.XLOOKUP($A178,'[3]Form &amp; Form Handler Details'!$Y:$Y,'[3]Form &amp; Form Handler Details'!DB:DB,"")</f>
        <v>0</v>
      </c>
      <c r="BF178" s="35">
        <f>_xlfn.XLOOKUP($A178,'[3]Form &amp; Form Handler Details'!$Y:$Y,'[3]Form &amp; Form Handler Details'!DC:DC,"")</f>
        <v>0</v>
      </c>
      <c r="BG178" s="35">
        <f>_xlfn.XLOOKUP($A178,'[3]Form &amp; Form Handler Details'!$Y:$Y,'[3]Form &amp; Form Handler Details'!DD:DD,"")</f>
        <v>0</v>
      </c>
      <c r="BH178" s="35">
        <f>_xlfn.XLOOKUP($A178,'[3]Form &amp; Form Handler Details'!$Y:$Y,'[3]Form &amp; Form Handler Details'!DE:DE,"")</f>
        <v>0</v>
      </c>
      <c r="BI178" s="35">
        <f>_xlfn.XLOOKUP($A178,'[3]Form &amp; Form Handler Details'!$Y:$Y,'[3]Form &amp; Form Handler Details'!DF:DF,"")</f>
        <v>0</v>
      </c>
      <c r="BJ178" s="35">
        <f>_xlfn.XLOOKUP($A178,'[3]Form &amp; Form Handler Details'!$Y:$Y,'[3]Form &amp; Form Handler Details'!DG:DG,"")</f>
        <v>0</v>
      </c>
      <c r="BK178" s="35">
        <f>_xlfn.XLOOKUP($A178,'[3]Form &amp; Form Handler Details'!$Y:$Y,'[3]Form &amp; Form Handler Details'!DH:DH,"")</f>
        <v>0</v>
      </c>
      <c r="BL178" s="35">
        <f>_xlfn.XLOOKUP($A178,'[3]Form &amp; Form Handler Details'!$Y:$Y,'[3]Form &amp; Form Handler Details'!DI:DI,"")</f>
        <v>0</v>
      </c>
      <c r="BM178" s="35">
        <f>_xlfn.XLOOKUP($A178,'[3]Form &amp; Form Handler Details'!$Y:$Y,'[3]Form &amp; Form Handler Details'!DJ:DJ,"")</f>
        <v>0</v>
      </c>
      <c r="BN178" s="35">
        <f>_xlfn.XLOOKUP($A178,'[3]Form &amp; Form Handler Details'!$Y:$Y,'[3]Form &amp; Form Handler Details'!DK:DK,"")</f>
        <v>0</v>
      </c>
      <c r="BO178" s="35">
        <f>_xlfn.XLOOKUP($A178,'[3]Form &amp; Form Handler Details'!$Y:$Y,'[3]Form &amp; Form Handler Details'!DL:DL,"")</f>
        <v>0</v>
      </c>
      <c r="BP178" s="35">
        <f>_xlfn.XLOOKUP($A178,'[3]Form &amp; Form Handler Details'!$Y:$Y,'[3]Form &amp; Form Handler Details'!DM:DM,"")</f>
        <v>0</v>
      </c>
      <c r="BQ178" s="35">
        <f>_xlfn.XLOOKUP($A178,'[3]Form &amp; Form Handler Details'!$Y:$Y,'[3]Form &amp; Form Handler Details'!DN:DN,"")</f>
        <v>0</v>
      </c>
      <c r="BR178" s="35" t="str">
        <f>_xlfn.XLOOKUP($A178,'[3]Form &amp; Form Handler Details'!$Y:$Y,'[3]Form &amp; Form Handler Details'!DO:DO,"")</f>
        <v>Nazione*
Italy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Canada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United States Minor Outlying Islands
Uruguay
Uzbekistan
Vanuatu
Vatican
Venezuela
Vietnam
Wallis and Futuna
Western Sahara
Yemen
Zambia
Zimbabwe</v>
      </c>
      <c r="BS178" s="35">
        <f>_xlfn.XLOOKUP($A178,'[3]Form &amp; Form Handler Details'!$Y:$Y,'[3]Form &amp; Form Handler Details'!DP:DP,"")</f>
        <v>0</v>
      </c>
      <c r="BT178" s="35" t="str">
        <f>_xlfn.XLOOKUP($A178,'[3]Form &amp; Form Handler Details'!$Y:$Y,'[3]Form &amp; Form Handler Details'!DQ:DQ,"")</f>
        <v>country</v>
      </c>
      <c r="BU178" s="35" t="str">
        <f>_xlfn.XLOOKUP($A178,'[3]Form &amp; Form Handler Details'!$Y:$Y,'[3]Form &amp; Form Handler Details'!DR:DR,"")</f>
        <v>DROPDOWN</v>
      </c>
      <c r="BV178" s="35" t="str">
        <f>_xlfn.XLOOKUP($A178,'[3]Form &amp; Form Handler Details'!$Y:$Y,'[3]Form &amp; Form Handler Details'!DS:DS,"")</f>
        <v>Questo campo è obbligatorio</v>
      </c>
      <c r="BW178" s="35" t="str">
        <f>_xlfn.XLOOKUP($A178,'[3]Form &amp; Form Handler Details'!$Y:$Y,'[3]Form &amp; Form Handler Details'!DT:DT,"")</f>
        <v>HoneyPot</v>
      </c>
      <c r="BX178" s="35" t="str">
        <f>_xlfn.XLOOKUP($A178,'[3]Form &amp; Form Handler Details'!$Y:$Y,'[3]Form &amp; Form Handler Details'!DU:DU,"")</f>
        <v>pardot_extra_field</v>
      </c>
      <c r="BY178" s="35" t="str">
        <f>_xlfn.XLOOKUP($A178,'[3]Form &amp; Form Handler Details'!$Y:$Y,'[3]Form &amp; Form Handler Details'!DV:DV,"")</f>
        <v>Hidden</v>
      </c>
      <c r="BZ178" s="35">
        <f>_xlfn.XLOOKUP($A178,'[3]Form &amp; Form Handler Details'!$Y:$Y,'[3]Form &amp; Form Handler Details'!DW:DW,"")</f>
        <v>0</v>
      </c>
      <c r="CA178" s="35">
        <f>_xlfn.XLOOKUP($A178,'[3]Form &amp; Form Handler Details'!$Y:$Y,'[3]Form &amp; Form Handler Details'!DX:DX,"")</f>
        <v>0</v>
      </c>
      <c r="CB178" s="35">
        <f>_xlfn.XLOOKUP($A178,'[3]Form &amp; Form Handler Details'!$Y:$Y,'[3]Form &amp; Form Handler Details'!DY:DY,"")</f>
        <v>0</v>
      </c>
      <c r="CC178" s="35">
        <f>_xlfn.XLOOKUP($A178,'[3]Form &amp; Form Handler Details'!$Y:$Y,'[3]Form &amp; Form Handler Details'!DZ:DZ,"")</f>
        <v>0</v>
      </c>
      <c r="CD178" s="35">
        <f>_xlfn.XLOOKUP($A178,'[3]Form &amp; Form Handler Details'!$Y:$Y,'[3]Form &amp; Form Handler Details'!EA:EA,"")</f>
        <v>0</v>
      </c>
      <c r="CE178" s="35">
        <f>_xlfn.XLOOKUP($A178,'[3]Form &amp; Form Handler Details'!$Y:$Y,'[3]Form &amp; Form Handler Details'!EB:EB,"")</f>
        <v>0</v>
      </c>
      <c r="CF178" s="35">
        <f>_xlfn.XLOOKUP($A178,'[3]Form &amp; Form Handler Details'!$Y:$Y,'[3]Form &amp; Form Handler Details'!EC:EC,"")</f>
        <v>0</v>
      </c>
      <c r="CG178" s="35">
        <f>_xlfn.XLOOKUP($A178,'[3]Form &amp; Form Handler Details'!$Y:$Y,'[3]Form &amp; Form Handler Details'!ED:ED,"")</f>
        <v>0</v>
      </c>
      <c r="CH178" s="35">
        <f>_xlfn.XLOOKUP($A178,'[3]Form &amp; Form Handler Details'!$Y:$Y,'[3]Form &amp; Form Handler Details'!EE:EE,"")</f>
        <v>0</v>
      </c>
      <c r="CI178" s="35">
        <f>_xlfn.XLOOKUP($A178,'[3]Form &amp; Form Handler Details'!$Y:$Y,'[3]Form &amp; Form Handler Details'!EF:EF,"")</f>
        <v>0</v>
      </c>
      <c r="CJ178" s="35">
        <f>_xlfn.XLOOKUP($A178,'[3]Form &amp; Form Handler Details'!$Y:$Y,'[3]Form &amp; Form Handler Details'!EG:EG,"")</f>
        <v>0</v>
      </c>
      <c r="CK178" s="35">
        <f>_xlfn.XLOOKUP($A178,'[3]Form &amp; Form Handler Details'!$Y:$Y,'[3]Form &amp; Form Handler Details'!EH:EH,"")</f>
        <v>0</v>
      </c>
      <c r="CL178" s="35">
        <f>_xlfn.XLOOKUP($A178,'[3]Form &amp; Form Handler Details'!$Y:$Y,'[3]Form &amp; Form Handler Details'!EI:EI,"")</f>
        <v>0</v>
      </c>
      <c r="CM178" s="35">
        <f>_xlfn.XLOOKUP($A178,'[3]Form &amp; Form Handler Details'!$Y:$Y,'[3]Form &amp; Form Handler Details'!EJ:EJ,"")</f>
        <v>0</v>
      </c>
      <c r="CN178" s="35">
        <f>_xlfn.XLOOKUP($A178,'[3]Form &amp; Form Handler Details'!$Y:$Y,'[3]Form &amp; Form Handler Details'!EK:EK,"")</f>
        <v>0</v>
      </c>
      <c r="CO178" s="35">
        <f>_xlfn.XLOOKUP($A178,'[3]Form &amp; Form Handler Details'!$Y:$Y,'[3]Form &amp; Form Handler Details'!EL:EL,"")</f>
        <v>0</v>
      </c>
      <c r="CP178" s="35">
        <f>_xlfn.XLOOKUP($A178,'[3]Form &amp; Form Handler Details'!$Y:$Y,'[3]Form &amp; Form Handler Details'!EM:EM,"")</f>
        <v>0</v>
      </c>
      <c r="CQ178" s="35" t="str">
        <f>_xlfn.XLOOKUP($A178,'[3]Form &amp; Form Handler Details'!$Y:$Y,'[3]Form &amp; Form Handler Details'!EN:EN,"")</f>
        <v>Ho letto e accetto la &lt;a href="https://www.paypal.com/it/webapps/mpp/ua/privacy-full" style="color:#0070ba;" target="_blank"&gt;Politica sulla riservatezza di PayPal&lt;a/&gt;.</v>
      </c>
      <c r="CR178" s="35" t="str">
        <f>_xlfn.XLOOKUP($A178,'[3]Form &amp; Form Handler Details'!$Y:$Y,'[3]Form &amp; Form Handler Details'!EO:EO,"")</f>
        <v>privacyconsent</v>
      </c>
      <c r="CS178" s="35" t="str">
        <f>_xlfn.XLOOKUP($A178,'[3]Form &amp; Form Handler Details'!$Y:$Y,'[3]Form &amp; Form Handler Details'!EP:EP,"")</f>
        <v>checkbox</v>
      </c>
      <c r="CT178" s="35" t="str">
        <f>_xlfn.XLOOKUP($A178,'[3]Form &amp; Form Handler Details'!$Y:$Y,'[3]Form &amp; Form Handler Details'!EQ:EQ,"")</f>
        <v>Questo campo è obbligatorio</v>
      </c>
      <c r="CU178" s="35">
        <f>_xlfn.XLOOKUP($A178,'[3]Form &amp; Form Handler Details'!$Y:$Y,'[3]Form &amp; Form Handler Details'!ER:ER,"")</f>
        <v>0</v>
      </c>
      <c r="CV178" s="35">
        <f>_xlfn.XLOOKUP($A178,'[3]Form &amp; Form Handler Details'!$Y:$Y,'[3]Form &amp; Form Handler Details'!ES:ES,"")</f>
        <v>0</v>
      </c>
      <c r="CW178" s="35">
        <f>_xlfn.XLOOKUP($A178,'[3]Form &amp; Form Handler Details'!$Y:$Y,'[3]Form &amp; Form Handler Details'!ET:ET,"")</f>
        <v>0</v>
      </c>
      <c r="CX178" s="35">
        <f>_xlfn.XLOOKUP($A178,'[3]Form &amp; Form Handler Details'!$Y:$Y,'[3]Form &amp; Form Handler Details'!EU:EU,"")</f>
        <v>0</v>
      </c>
      <c r="CY178" s="35">
        <f>_xlfn.XLOOKUP($A178,'[3]Form &amp; Form Handler Details'!$Y:$Y,'[3]Form &amp; Form Handler Details'!EV:EV,"")</f>
        <v>0</v>
      </c>
      <c r="CZ178" s="35">
        <f>_xlfn.XLOOKUP($A178,'[3]Form &amp; Form Handler Details'!$Y:$Y,'[3]Form &amp; Form Handler Details'!EW:EW,"")</f>
        <v>0</v>
      </c>
      <c r="DA178" s="35">
        <f>_xlfn.XLOOKUP($A178,'[3]Form &amp; Form Handler Details'!$Y:$Y,'[3]Form &amp; Form Handler Details'!EX:EX,"")</f>
        <v>0</v>
      </c>
      <c r="DB178" s="35">
        <f>_xlfn.XLOOKUP($A178,'[3]Form &amp; Form Handler Details'!$Y:$Y,'[3]Form &amp; Form Handler Details'!EY:EY,"")</f>
        <v>0</v>
      </c>
      <c r="DC178" s="35">
        <f>_xlfn.XLOOKUP($A178,'[3]Form &amp; Form Handler Details'!$Y:$Y,'[3]Form &amp; Form Handler Details'!EZ:EZ,"")</f>
        <v>0</v>
      </c>
      <c r="DD178" s="35">
        <f>_xlfn.XLOOKUP($A178,'[3]Form &amp; Form Handler Details'!$Y:$Y,'[3]Form &amp; Form Handler Details'!FA:FA,"")</f>
        <v>0</v>
      </c>
      <c r="DE178" s="35">
        <f>_xlfn.XLOOKUP($A178,'[3]Form &amp; Form Handler Details'!$Y:$Y,'[3]Form &amp; Form Handler Details'!FB:FB,"")</f>
        <v>0</v>
      </c>
      <c r="DF178" s="35">
        <f>_xlfn.XLOOKUP($A178,'[3]Form &amp; Form Handler Details'!$Y:$Y,'[3]Form &amp; Form Handler Details'!FC:FC,"")</f>
        <v>0</v>
      </c>
      <c r="DG178" s="35">
        <f>_xlfn.XLOOKUP($A178,'[3]Form &amp; Form Handler Details'!$Y:$Y,'[3]Form &amp; Form Handler Details'!FD:FD,"")</f>
        <v>0</v>
      </c>
      <c r="DH178" s="35">
        <f>_xlfn.XLOOKUP($A178,'[3]Form &amp; Form Handler Details'!$Y:$Y,'[3]Form &amp; Form Handler Details'!FE:FE,"")</f>
        <v>0</v>
      </c>
      <c r="DI178" s="35">
        <f>_xlfn.XLOOKUP($A178,'[3]Form &amp; Form Handler Details'!$Y:$Y,'[3]Form &amp; Form Handler Details'!FF:FF,"")</f>
        <v>0</v>
      </c>
      <c r="DJ178" s="35">
        <f>_xlfn.XLOOKUP($A178,'[3]Form &amp; Form Handler Details'!$Y:$Y,'[3]Form &amp; Form Handler Details'!FG:FG,"")</f>
        <v>0</v>
      </c>
      <c r="DK178" s="35">
        <f>_xlfn.XLOOKUP($A178,'[3]Form &amp; Form Handler Details'!$Y:$Y,'[3]Form &amp; Form Handler Details'!FH:FH,"")</f>
        <v>0</v>
      </c>
      <c r="DL178" s="35">
        <f>_xlfn.XLOOKUP($A178,'[3]Form &amp; Form Handler Details'!$Y:$Y,'[3]Form &amp; Form Handler Details'!FI:FI,"")</f>
        <v>0</v>
      </c>
      <c r="DM178" s="35">
        <f>_xlfn.XLOOKUP($A178,'[3]Form &amp; Form Handler Details'!$Y:$Y,'[3]Form &amp; Form Handler Details'!FJ:FJ,"")</f>
        <v>0</v>
      </c>
      <c r="DN178" s="35">
        <f>_xlfn.XLOOKUP($A178,'[3]Form &amp; Form Handler Details'!$Y:$Y,'[3]Form &amp; Form Handler Details'!FK:FK,"")</f>
        <v>0</v>
      </c>
      <c r="DO178" s="35">
        <f>_xlfn.XLOOKUP($A178,'[3]Form &amp; Form Handler Details'!$Y:$Y,'[3]Form &amp; Form Handler Details'!FL:FL,"")</f>
        <v>0</v>
      </c>
      <c r="DP178" s="35">
        <f>_xlfn.XLOOKUP($A178,'[3]Form &amp; Form Handler Details'!$Y:$Y,'[3]Form &amp; Form Handler Details'!FM:FM,"")</f>
        <v>0</v>
      </c>
      <c r="DQ178" s="35">
        <f>_xlfn.XLOOKUP($A178,'[3]Form &amp; Form Handler Details'!$Y:$Y,'[3]Form &amp; Form Handler Details'!FN:FN,"")</f>
        <v>0</v>
      </c>
      <c r="DR178" s="35">
        <f>_xlfn.XLOOKUP($A178,'[3]Form &amp; Form Handler Details'!$Y:$Y,'[3]Form &amp; Form Handler Details'!FO:FO,"")</f>
        <v>0</v>
      </c>
      <c r="DS178" s="35">
        <f>_xlfn.XLOOKUP($A178,'[3]Form &amp; Form Handler Details'!$Y:$Y,'[3]Form &amp; Form Handler Details'!FP:FP,"")</f>
        <v>0</v>
      </c>
      <c r="DT178" s="35">
        <f>_xlfn.XLOOKUP($A178,'[3]Form &amp; Form Handler Details'!$Y:$Y,'[3]Form &amp; Form Handler Details'!FQ:FQ,"")</f>
        <v>0</v>
      </c>
      <c r="DU178" s="35">
        <f>_xlfn.XLOOKUP($A178,'[3]Form &amp; Form Handler Details'!$Y:$Y,'[3]Form &amp; Form Handler Details'!FR:FR,"")</f>
        <v>0</v>
      </c>
      <c r="DV178" s="35">
        <f>_xlfn.XLOOKUP($A178,'[3]Form &amp; Form Handler Details'!$Y:$Y,'[3]Form &amp; Form Handler Details'!FS:FS,"")</f>
        <v>0</v>
      </c>
      <c r="DW178" s="35">
        <f>_xlfn.XLOOKUP($A178,'[3]Form &amp; Form Handler Details'!$Y:$Y,'[3]Form &amp; Form Handler Details'!FT:FT,"")</f>
        <v>0</v>
      </c>
      <c r="DX178" s="35">
        <f>_xlfn.XLOOKUP($A178,'[3]Form &amp; Form Handler Details'!$Y:$Y,'[3]Form &amp; Form Handler Details'!FU:FU,"")</f>
        <v>0</v>
      </c>
      <c r="DY178" s="35">
        <f>_xlfn.XLOOKUP($A178,'[3]Form &amp; Form Handler Details'!$Y:$Y,'[3]Form &amp; Form Handler Details'!FV:FV,"")</f>
        <v>0</v>
      </c>
      <c r="DZ178" s="35">
        <f>_xlfn.XLOOKUP($A178,'[3]Form &amp; Form Handler Details'!$Y:$Y,'[3]Form &amp; Form Handler Details'!FW:FW,"")</f>
        <v>0</v>
      </c>
      <c r="EA178" s="35">
        <f>_xlfn.XLOOKUP($A178,'[3]Form &amp; Form Handler Details'!$Y:$Y,'[3]Form &amp; Form Handler Details'!FX:FX,"")</f>
        <v>0</v>
      </c>
      <c r="EB178" s="35">
        <f>_xlfn.XLOOKUP($A178,'[3]Form &amp; Form Handler Details'!$Y:$Y,'[3]Form &amp; Form Handler Details'!FY:FY,"")</f>
        <v>0</v>
      </c>
      <c r="EC178" s="35">
        <f>_xlfn.XLOOKUP($A178,'[3]Form &amp; Form Handler Details'!$Y:$Y,'[3]Form &amp; Form Handler Details'!FZ:FZ,"")</f>
        <v>0</v>
      </c>
      <c r="ED178" s="35">
        <f>_xlfn.XLOOKUP($A178,'[3]Form &amp; Form Handler Details'!$Y:$Y,'[3]Form &amp; Form Handler Details'!GA:GA,"")</f>
        <v>0</v>
      </c>
      <c r="EE178" s="35">
        <f>_xlfn.XLOOKUP($A178,'[3]Form &amp; Form Handler Details'!$Y:$Y,'[3]Form &amp; Form Handler Details'!GB:GB,"")</f>
        <v>0</v>
      </c>
      <c r="EF178" s="35">
        <f>_xlfn.XLOOKUP($A178,'[3]Form &amp; Form Handler Details'!$Y:$Y,'[3]Form &amp; Form Handler Details'!GC:GC,"")</f>
        <v>0</v>
      </c>
      <c r="EG178" s="35">
        <f>_xlfn.XLOOKUP($A178,'[3]Form &amp; Form Handler Details'!$Y:$Y,'[3]Form &amp; Form Handler Details'!GD:GD,"")</f>
        <v>0</v>
      </c>
      <c r="EH178" s="35">
        <f>_xlfn.XLOOKUP($A178,'[3]Form &amp; Form Handler Details'!$Y:$Y,'[3]Form &amp; Form Handler Details'!GE:GE,"")</f>
        <v>0</v>
      </c>
      <c r="EI178" s="35">
        <f>_xlfn.XLOOKUP($A178,'[3]Form &amp; Form Handler Details'!$Y:$Y,'[3]Form &amp; Form Handler Details'!GF:GF,"")</f>
        <v>0</v>
      </c>
      <c r="EJ178" s="35">
        <f>_xlfn.XLOOKUP($A178,'[3]Form &amp; Form Handler Details'!$Y:$Y,'[3]Form &amp; Form Handler Details'!GG:GG,"")</f>
        <v>0</v>
      </c>
      <c r="EK178" s="35">
        <f>_xlfn.XLOOKUP($A178,'[3]Form &amp; Form Handler Details'!$Y:$Y,'[3]Form &amp; Form Handler Details'!GH:GH,"")</f>
        <v>0</v>
      </c>
      <c r="EL178" s="35">
        <f>_xlfn.XLOOKUP($A178,'[3]Form &amp; Form Handler Details'!$Y:$Y,'[3]Form &amp; Form Handler Details'!GI:GI,"")</f>
        <v>0</v>
      </c>
      <c r="EM178" s="35">
        <f>_xlfn.XLOOKUP($A178,'[3]Form &amp; Form Handler Details'!$Y:$Y,'[3]Form &amp; Form Handler Details'!GJ:GJ,"")</f>
        <v>0</v>
      </c>
      <c r="EN178" s="35">
        <f>_xlfn.XLOOKUP($A178,'[3]Form &amp; Form Handler Details'!$Y:$Y,'[3]Form &amp; Form Handler Details'!GK:GK,"")</f>
        <v>0</v>
      </c>
      <c r="EO178" s="35">
        <f>_xlfn.XLOOKUP($A178,'[3]Form &amp; Form Handler Details'!$Y:$Y,'[3]Form &amp; Form Handler Details'!GL:GL,"")</f>
        <v>0</v>
      </c>
      <c r="EP178" s="35">
        <f>_xlfn.XLOOKUP($A178,'[3]Form &amp; Form Handler Details'!$Y:$Y,'[3]Form &amp; Form Handler Details'!GM:GM,"")</f>
        <v>0</v>
      </c>
      <c r="EQ178" s="35">
        <f>_xlfn.XLOOKUP($A178,'[3]Form &amp; Form Handler Details'!$Y:$Y,'[3]Form &amp; Form Handler Details'!GN:GN,"")</f>
        <v>0</v>
      </c>
      <c r="ER178" s="35">
        <f>_xlfn.XLOOKUP($A178,'[3]Form &amp; Form Handler Details'!$Y:$Y,'[3]Form &amp; Form Handler Details'!GO:GO,"")</f>
        <v>0</v>
      </c>
      <c r="ES178" s="35">
        <f>_xlfn.XLOOKUP($A178,'[3]Form &amp; Form Handler Details'!$Y:$Y,'[3]Form &amp; Form Handler Details'!GP:GP,"")</f>
        <v>0</v>
      </c>
      <c r="ET178" s="35">
        <f>_xlfn.XLOOKUP($A178,'[3]Form &amp; Form Handler Details'!$Y:$Y,'[3]Form &amp; Form Handler Details'!GQ:GQ,"")</f>
        <v>0</v>
      </c>
      <c r="EU178" s="35">
        <f>_xlfn.XLOOKUP($A178,'[3]Form &amp; Form Handler Details'!$Y:$Y,'[3]Form &amp; Form Handler Details'!GR:GR,"")</f>
        <v>0</v>
      </c>
      <c r="EV178" s="35">
        <f>_xlfn.XLOOKUP($A178,'[3]Form &amp; Form Handler Details'!$Y:$Y,'[3]Form &amp; Form Handler Details'!GS:GS,"")</f>
        <v>0</v>
      </c>
      <c r="EW178" s="35">
        <f>_xlfn.XLOOKUP($A178,'[3]Form &amp; Form Handler Details'!$Y:$Y,'[3]Form &amp; Form Handler Details'!GT:GT,"")</f>
        <v>0</v>
      </c>
      <c r="EX178" s="35">
        <f>_xlfn.XLOOKUP($A178,'[3]Form &amp; Form Handler Details'!$Y:$Y,'[3]Form &amp; Form Handler Details'!GU:GU,"")</f>
        <v>0</v>
      </c>
      <c r="EY178" s="35">
        <f>_xlfn.XLOOKUP($A178,'[3]Form &amp; Form Handler Details'!$Y:$Y,'[3]Form &amp; Form Handler Details'!GV:GV,"")</f>
        <v>0</v>
      </c>
      <c r="EZ178" s="35">
        <f>_xlfn.XLOOKUP($A178,'[3]Form &amp; Form Handler Details'!$Y:$Y,'[3]Form &amp; Form Handler Details'!GW:GW,"")</f>
        <v>0</v>
      </c>
      <c r="FA178" s="35">
        <f>_xlfn.XLOOKUP($A178,'[3]Form &amp; Form Handler Details'!$Y:$Y,'[3]Form &amp; Form Handler Details'!GX:GX,"")</f>
        <v>0</v>
      </c>
      <c r="FB178" s="35">
        <f>_xlfn.XLOOKUP($A178,'[3]Form &amp; Form Handler Details'!$Y:$Y,'[3]Form &amp; Form Handler Details'!GY:GY,"")</f>
        <v>0</v>
      </c>
      <c r="FC178" s="35">
        <f>_xlfn.XLOOKUP($A178,'[3]Form &amp; Form Handler Details'!$Y:$Y,'[3]Form &amp; Form Handler Details'!GZ:GZ,"")</f>
        <v>0</v>
      </c>
      <c r="FD178" s="35">
        <f>_xlfn.XLOOKUP($A178,'[3]Form &amp; Form Handler Details'!$Y:$Y,'[3]Form &amp; Form Handler Details'!HA:HA,"")</f>
        <v>0</v>
      </c>
      <c r="FE178" s="35">
        <f>_xlfn.XLOOKUP($A178,'[3]Form &amp; Form Handler Details'!$Y:$Y,'[3]Form &amp; Form Handler Details'!HB:HB,"")</f>
        <v>0</v>
      </c>
      <c r="FF178" s="35">
        <f>_xlfn.XLOOKUP($A178,'[3]Form &amp; Form Handler Details'!$Y:$Y,'[3]Form &amp; Form Handler Details'!HC:HC,"")</f>
        <v>0</v>
      </c>
      <c r="FG178" s="35">
        <f>_xlfn.XLOOKUP($A178,'[3]Form &amp; Form Handler Details'!$Y:$Y,'[3]Form &amp; Form Handler Details'!HD:HD,"")</f>
        <v>0</v>
      </c>
      <c r="FH178" s="35">
        <f>_xlfn.XLOOKUP($A178,'[3]Form &amp; Form Handler Details'!$Y:$Y,'[3]Form &amp; Form Handler Details'!HE:HE,"")</f>
        <v>0</v>
      </c>
      <c r="FI178" s="35">
        <f>_xlfn.XLOOKUP($A178,'[3]Form &amp; Form Handler Details'!$Y:$Y,'[3]Form &amp; Form Handler Details'!HF:HF,"")</f>
        <v>0</v>
      </c>
      <c r="FJ178" s="35">
        <f>_xlfn.XLOOKUP($A178,'[3]Form &amp; Form Handler Details'!$Y:$Y,'[3]Form &amp; Form Handler Details'!HG:HG,"")</f>
        <v>0</v>
      </c>
      <c r="FK178" s="35">
        <f>_xlfn.XLOOKUP($A178,'[3]Form &amp; Form Handler Details'!$Y:$Y,'[3]Form &amp; Form Handler Details'!HH:HH,"")</f>
        <v>0</v>
      </c>
      <c r="FL178" s="35">
        <f>_xlfn.XLOOKUP($A178,'[3]Form &amp; Form Handler Details'!$Y:$Y,'[3]Form &amp; Form Handler Details'!HI:HI,"")</f>
        <v>0</v>
      </c>
      <c r="FM178" s="35">
        <f>_xlfn.XLOOKUP($A178,'[3]Form &amp; Form Handler Details'!$Y:$Y,'[3]Form &amp; Form Handler Details'!HJ:HJ,"")</f>
        <v>0</v>
      </c>
      <c r="FN178" s="35">
        <f>_xlfn.XLOOKUP($A178,'[3]Form &amp; Form Handler Details'!$Y:$Y,'[3]Form &amp; Form Handler Details'!HK:HK,"")</f>
        <v>0</v>
      </c>
      <c r="FO178" s="35">
        <f>_xlfn.XLOOKUP($A178,'[3]Form &amp; Form Handler Details'!$Y:$Y,'[3]Form &amp; Form Handler Details'!HL:HL,"")</f>
        <v>0</v>
      </c>
      <c r="FP178" s="35">
        <f>_xlfn.XLOOKUP($A178,'[3]Form &amp; Form Handler Details'!$Y:$Y,'[3]Form &amp; Form Handler Details'!HM:HM,"")</f>
        <v>0</v>
      </c>
      <c r="FQ178" s="35">
        <f>_xlfn.XLOOKUP($A178,'[3]Form &amp; Form Handler Details'!$Y:$Y,'[3]Form &amp; Form Handler Details'!HN:HN,"")</f>
        <v>0</v>
      </c>
      <c r="FR178" s="35">
        <f>_xlfn.XLOOKUP($A178,'[3]Form &amp; Form Handler Details'!$Y:$Y,'[3]Form &amp; Form Handler Details'!HO:HO,"")</f>
        <v>0</v>
      </c>
      <c r="FS178" s="35">
        <f>_xlfn.XLOOKUP($A178,'[3]Form &amp; Form Handler Details'!$Y:$Y,'[3]Form &amp; Form Handler Details'!HP:HP,"")</f>
        <v>0</v>
      </c>
      <c r="FT178" s="35">
        <f>_xlfn.XLOOKUP($A178,'[3]Form &amp; Form Handler Details'!$Y:$Y,'[3]Form &amp; Form Handler Details'!HQ:HQ,"")</f>
        <v>0</v>
      </c>
      <c r="FU178" s="35">
        <f>_xlfn.XLOOKUP($A178,'[3]Form &amp; Form Handler Details'!$Y:$Y,'[3]Form &amp; Form Handler Details'!HR:HR,"")</f>
        <v>0</v>
      </c>
      <c r="FV178" s="35">
        <f>_xlfn.XLOOKUP($A178,'[3]Form &amp; Form Handler Details'!$Y:$Y,'[3]Form &amp; Form Handler Details'!HS:HS,"")</f>
        <v>0</v>
      </c>
      <c r="FW178" s="35">
        <f>_xlfn.XLOOKUP($A178,'[3]Form &amp; Form Handler Details'!$Y:$Y,'[3]Form &amp; Form Handler Details'!HT:HT,"")</f>
        <v>0</v>
      </c>
      <c r="FX178" s="35">
        <f>_xlfn.XLOOKUP($A178,'[3]Form &amp; Form Handler Details'!$Y:$Y,'[3]Form &amp; Form Handler Details'!HU:HU,"")</f>
        <v>0</v>
      </c>
      <c r="FY178" s="35">
        <f>_xlfn.XLOOKUP($A178,'[3]Form &amp; Form Handler Details'!$Y:$Y,'[3]Form &amp; Form Handler Details'!HV:HV,"")</f>
        <v>0</v>
      </c>
      <c r="FZ178" s="35">
        <f>_xlfn.XLOOKUP($A178,'[3]Form &amp; Form Handler Details'!$Y:$Y,'[3]Form &amp; Form Handler Details'!HW:HW,"")</f>
        <v>0</v>
      </c>
      <c r="GA178" s="35">
        <f>_xlfn.XLOOKUP($A178,'[3]Form &amp; Form Handler Details'!$Y:$Y,'[3]Form &amp; Form Handler Details'!HX:HX,"")</f>
        <v>0</v>
      </c>
      <c r="GB178" s="35">
        <f>_xlfn.XLOOKUP($A178,'[3]Form &amp; Form Handler Details'!$Y:$Y,'[3]Form &amp; Form Handler Details'!HY:HY,"")</f>
        <v>0</v>
      </c>
      <c r="GC178" s="35">
        <f>_xlfn.XLOOKUP($A178,'[3]Form &amp; Form Handler Details'!$Y:$Y,'[3]Form &amp; Form Handler Details'!HZ:HZ,"")</f>
        <v>0</v>
      </c>
      <c r="GD178" s="35">
        <f>_xlfn.XLOOKUP($A178,'[3]Form &amp; Form Handler Details'!$Y:$Y,'[3]Form &amp; Form Handler Details'!IA:IA,"")</f>
        <v>0</v>
      </c>
      <c r="GE178" s="35">
        <f>_xlfn.XLOOKUP($A178,'[3]Form &amp; Form Handler Details'!$Y:$Y,'[3]Form &amp; Form Handler Details'!IB:IB,"")</f>
        <v>0</v>
      </c>
      <c r="GF178" s="35">
        <f>_xlfn.XLOOKUP($A178,'[3]Form &amp; Form Handler Details'!$Y:$Y,'[3]Form &amp; Form Handler Details'!IC:IC,"")</f>
        <v>0</v>
      </c>
      <c r="GG178" s="35">
        <f>_xlfn.XLOOKUP($A178,'[3]Form &amp; Form Handler Details'!$Y:$Y,'[3]Form &amp; Form Handler Details'!ID:ID,"")</f>
        <v>0</v>
      </c>
      <c r="GH178" s="35">
        <f>_xlfn.XLOOKUP($A178,'[3]Form &amp; Form Handler Details'!$Y:$Y,'[3]Form &amp; Form Handler Details'!IE:IE,"")</f>
        <v>0</v>
      </c>
      <c r="GI178" s="35">
        <f>_xlfn.XLOOKUP($A178,'[3]Form &amp; Form Handler Details'!$Y:$Y,'[3]Form &amp; Form Handler Details'!IF:IF,"")</f>
        <v>0</v>
      </c>
      <c r="GJ178" s="35">
        <f>_xlfn.XLOOKUP($A178,'[3]Form &amp; Form Handler Details'!$Y:$Y,'[3]Form &amp; Form Handler Details'!IG:IG,"")</f>
        <v>0</v>
      </c>
      <c r="GK178" s="35">
        <f>_xlfn.XLOOKUP($A178,'[3]Form &amp; Form Handler Details'!$Y:$Y,'[3]Form &amp; Form Handler Details'!IH:IH,"")</f>
        <v>0</v>
      </c>
      <c r="GL178" s="35">
        <f>_xlfn.XLOOKUP($A178,'[3]Form &amp; Form Handler Details'!$Y:$Y,'[3]Form &amp; Form Handler Details'!II:II,"")</f>
        <v>0</v>
      </c>
      <c r="GM178" s="35">
        <f>_xlfn.XLOOKUP($A178,'[3]Form &amp; Form Handler Details'!$Y:$Y,'[3]Form &amp; Form Handler Details'!IJ:IJ,"")</f>
        <v>0</v>
      </c>
      <c r="GN178" s="35">
        <f>_xlfn.XLOOKUP($A178,'[3]Form &amp; Form Handler Details'!$Y:$Y,'[3]Form &amp; Form Handler Details'!IK:IK,"")</f>
        <v>0</v>
      </c>
      <c r="GO178" s="35">
        <f>_xlfn.XLOOKUP($A178,'[3]Form &amp; Form Handler Details'!$Y:$Y,'[3]Form &amp; Form Handler Details'!IL:IL,"")</f>
        <v>0</v>
      </c>
      <c r="GP178" s="35">
        <f>_xlfn.XLOOKUP($A178,'[3]Form &amp; Form Handler Details'!$Y:$Y,'[3]Form &amp; Form Handler Details'!IM:IM,"")</f>
        <v>0</v>
      </c>
      <c r="GQ178" s="35">
        <f>_xlfn.XLOOKUP($A178,'[3]Form &amp; Form Handler Details'!$Y:$Y,'[3]Form &amp; Form Handler Details'!IN:IN,"")</f>
        <v>0</v>
      </c>
      <c r="GR178" s="35">
        <f>_xlfn.XLOOKUP($A178,'[3]Form &amp; Form Handler Details'!$Y:$Y,'[3]Form &amp; Form Handler Details'!IO:IO,"")</f>
        <v>0</v>
      </c>
      <c r="GS178" s="35">
        <f>_xlfn.XLOOKUP($A178,'[3]Form &amp; Form Handler Details'!$Y:$Y,'[3]Form &amp; Form Handler Details'!IP:IP,"")</f>
        <v>0</v>
      </c>
      <c r="GT178" s="35">
        <f>_xlfn.XLOOKUP($A178,'[3]Form &amp; Form Handler Details'!$Y:$Y,'[3]Form &amp; Form Handler Details'!IQ:IQ,"")</f>
        <v>0</v>
      </c>
      <c r="GU178" s="35">
        <f>_xlfn.XLOOKUP($A178,'[3]Form &amp; Form Handler Details'!$Y:$Y,'[3]Form &amp; Form Handler Details'!IR:IR,"")</f>
        <v>0</v>
      </c>
      <c r="GV178" s="35">
        <f>_xlfn.XLOOKUP($A178,'[3]Form &amp; Form Handler Details'!$Y:$Y,'[3]Form &amp; Form Handler Details'!IS:IS,"")</f>
        <v>0</v>
      </c>
      <c r="GW178" s="35">
        <f>_xlfn.XLOOKUP($A178,'[3]Form &amp; Form Handler Details'!$Y:$Y,'[3]Form &amp; Form Handler Details'!IT:IT,"")</f>
        <v>0</v>
      </c>
      <c r="GX178" s="35">
        <f>_xlfn.XLOOKUP($A178,'[3]Form &amp; Form Handler Details'!$Y:$Y,'[3]Form &amp; Form Handler Details'!IU:IU,"")</f>
        <v>0</v>
      </c>
      <c r="GY178" s="35">
        <f>_xlfn.XLOOKUP($A178,'[3]Form &amp; Form Handler Details'!$Y:$Y,'[3]Form &amp; Form Handler Details'!IV:IV,"")</f>
        <v>0</v>
      </c>
      <c r="GZ178" s="35">
        <f>_xlfn.XLOOKUP($A178,'[3]Form &amp; Form Handler Details'!$Y:$Y,'[3]Form &amp; Form Handler Details'!IW:IW,"")</f>
        <v>0</v>
      </c>
      <c r="HA178" s="35">
        <f>_xlfn.XLOOKUP($A178,'[3]Form &amp; Form Handler Details'!$Y:$Y,'[3]Form &amp; Form Handler Details'!IX:IX,"")</f>
        <v>0</v>
      </c>
      <c r="HB178" s="35">
        <f>_xlfn.XLOOKUP($A178,'[3]Form &amp; Form Handler Details'!$Y:$Y,'[3]Form &amp; Form Handler Details'!IY:IY,"")</f>
        <v>0</v>
      </c>
      <c r="HC178" s="35">
        <f>_xlfn.XLOOKUP($A178,'[3]Form &amp; Form Handler Details'!$Y:$Y,'[3]Form &amp; Form Handler Details'!IZ:IZ,"")</f>
        <v>0</v>
      </c>
      <c r="HD178" s="35">
        <f>_xlfn.XLOOKUP($A178,'[3]Form &amp; Form Handler Details'!$Y:$Y,'[3]Form &amp; Form Handler Details'!JA:JA,"")</f>
        <v>0</v>
      </c>
      <c r="HE178" s="35">
        <f>_xlfn.XLOOKUP($A178,'[3]Form &amp; Form Handler Details'!$Y:$Y,'[3]Form &amp; Form Handler Details'!JB:JB,"")</f>
        <v>0</v>
      </c>
      <c r="HF178" s="35">
        <f>_xlfn.XLOOKUP($A178,'[3]Form &amp; Form Handler Details'!$Y:$Y,'[3]Form &amp; Form Handler Details'!JC:JC,"")</f>
        <v>0</v>
      </c>
      <c r="HG178" s="35">
        <f>_xlfn.XLOOKUP($A178,'[3]Form &amp; Form Handler Details'!$Y:$Y,'[3]Form &amp; Form Handler Details'!JD:JD,"")</f>
        <v>0</v>
      </c>
      <c r="HH178" s="35">
        <f>_xlfn.XLOOKUP($A178,'[3]Form &amp; Form Handler Details'!$Y:$Y,'[3]Form &amp; Form Handler Details'!JE:JE,"")</f>
        <v>0</v>
      </c>
      <c r="HI178" s="35">
        <f>_xlfn.XLOOKUP($A178,'[3]Form &amp; Form Handler Details'!$Y:$Y,'[3]Form &amp; Form Handler Details'!JF:JF,"")</f>
        <v>0</v>
      </c>
      <c r="HJ178" s="35">
        <f>_xlfn.XLOOKUP($A178,'[3]Form &amp; Form Handler Details'!$Y:$Y,'[3]Form &amp; Form Handler Details'!JG:JG,"")</f>
        <v>0</v>
      </c>
      <c r="HK178" s="35" t="str">
        <f>_xlfn.XLOOKUP($A178,'[3]Form &amp; Form Handler Details'!$Y:$Y,'[3]Form &amp; Form Handler Details'!JH:JH,"")</f>
        <v>Invia</v>
      </c>
      <c r="HL178" s="35">
        <f>_xlfn.XLOOKUP($A178,'[3]Form &amp; Form Handler Details'!$Y:$Y,'[3]Form &amp; Form Handler Details'!JI:JI,"")</f>
        <v>0</v>
      </c>
      <c r="HM178" s="35">
        <f>_xlfn.XLOOKUP($A178,'[3]Form &amp; Form Handler Details'!$Y:$Y,'[3]Form &amp; Form Handler Details'!JJ:JJ,"")</f>
        <v>0</v>
      </c>
      <c r="HN178" s="35">
        <f>_xlfn.XLOOKUP($A178,'[3]Form &amp; Form Handler Details'!$Y:$Y,'[3]Form &amp; Form Handler Details'!JK:JK,"")</f>
        <v>0</v>
      </c>
      <c r="HO178" s="35">
        <f>_xlfn.XLOOKUP($A178,'[3]Form &amp; Form Handler Details'!$Y:$Y,'[3]Form &amp; Form Handler Details'!JL:JL,"")</f>
        <v>0</v>
      </c>
      <c r="HP178" s="35">
        <f>_xlfn.XLOOKUP($A178,'[3]Form &amp; Form Handler Details'!$Y:$Y,'[3]Form &amp; Form Handler Details'!JM:JM,"")</f>
        <v>0</v>
      </c>
      <c r="HQ178" s="35">
        <f>_xlfn.XLOOKUP($A178,'[3]Form &amp; Form Handler Details'!$Y:$Y,'[3]Form &amp; Form Handler Details'!JN:JN,"")</f>
        <v>0</v>
      </c>
      <c r="HR178" s="35">
        <f>_xlfn.XLOOKUP($A178,'[3]Form &amp; Form Handler Details'!$Y:$Y,'[3]Form &amp; Form Handler Details'!JO:JO,"")</f>
        <v>0</v>
      </c>
      <c r="HS178" s="35">
        <f>_xlfn.XLOOKUP($A178,'[3]Form &amp; Form Handler Details'!$Y:$Y,'[3]Form &amp; Form Handler Details'!JP:JP,"")</f>
        <v>0</v>
      </c>
      <c r="HT178" s="35">
        <f>_xlfn.XLOOKUP($A178,'[3]Form &amp; Form Handler Details'!$Y:$Y,'[3]Form &amp; Form Handler Details'!JQ:JQ,"")</f>
        <v>0</v>
      </c>
      <c r="HU178" s="35">
        <f>_xlfn.XLOOKUP($A178,'[3]Form &amp; Form Handler Details'!$Y:$Y,'[3]Form &amp; Form Handler Details'!JR:JR,"")</f>
        <v>0</v>
      </c>
      <c r="HV178" s="35">
        <f>_xlfn.XLOOKUP($A178,'[3]Form &amp; Form Handler Details'!$Y:$Y,'[3]Form &amp; Form Handler Details'!JS:JS,"")</f>
        <v>0</v>
      </c>
      <c r="HW178" s="35">
        <f>_xlfn.XLOOKUP($A178,'[3]Form &amp; Form Handler Details'!$Y:$Y,'[3]Form &amp; Form Handler Details'!JT:JT,"")</f>
        <v>0</v>
      </c>
    </row>
    <row r="179" spans="1:231" ht="165" customHeight="1">
      <c r="A179" s="32" t="s">
        <v>347</v>
      </c>
      <c r="B179" s="32" t="str">
        <f>_xlfn.XLOOKUP(Table46[[#This Row],[UFID]],ATC!C:C,ATC!A:A,"")</f>
        <v>06</v>
      </c>
      <c r="C179" s="31" t="str">
        <f>_xlfn.XLOOKUP(Table46[[#This Row],[UFID]],ATC!C:C,ATC!E:E,"")</f>
        <v>Build Queue</v>
      </c>
      <c r="D179" s="31">
        <f>_xlfn.XLOOKUP(Table46[[#This Row],[UFID]],ATC!C:C,ATC!J:J,"")</f>
        <v>0</v>
      </c>
      <c r="E179" s="31" t="s">
        <v>613</v>
      </c>
      <c r="F179" s="34" t="str">
        <f>_xlfn.XLOOKUP(Table46[[#This Row],[UFID]],'[3]Form &amp; Form Handler Details'!$Y:$Y,'[3]Form &amp; Form Handler Details'!$F:$F,"")</f>
        <v>https://www.paypal.com/sg/webapps/mpp/wlp/webform</v>
      </c>
      <c r="G179" s="34" t="str">
        <f>_xlfn.XLOOKUP(Table46[[#This Row],[UFID]],'[3]Form &amp; Form Handler Details'!$Y:$Y,'[3]Form &amp; Form Handler Details'!$I:$I,"")</f>
        <v>https://www.paypal.com/sg/webapps/mpp/wlp/webform/thank-you</v>
      </c>
      <c r="H179" s="34" t="str">
        <f>_xlfn.XLOOKUP(Table46[[#This Row],[UFID]],'[3]Form &amp; Form Handler Details'!$Y:$Y,'[3]Form &amp; Form Handler Details'!$E:$E,"")</f>
        <v>https://pypd.paypal-mktg.com/l/925803/2021-08-11/2b4l7</v>
      </c>
      <c r="I179" s="34" t="str">
        <f>_xlfn.XLOOKUP(Table46[[#This Row],[UFID]],'[3]Form &amp; Form Handler Details'!$Y:$Y,'[3]Form &amp; Form Handler Details'!$U:$U,"")</f>
        <v>APAC-SG-FRH-23-Women-Luminaries-Program-Live</v>
      </c>
      <c r="J179" s="34" t="str">
        <f>_xlfn.XLOOKUP(Table46[[#This Row],[UFID]],'[3]Form &amp; Form Handler Details'!$Y:$Y,'[3]Form &amp; Form Handler Details'!$V:$V,"")</f>
        <v>https://pypd.paypal-mktg.com/l/925803/2023-05-03/2s3fc</v>
      </c>
      <c r="K179" s="34" t="str">
        <f t="shared" si="5"/>
        <v>2023-05-03/2s3fc</v>
      </c>
      <c r="L179" s="34" t="str">
        <f>_xlfn.XLOOKUP(Table46[[#This Row],[UFID]],'[3]Form &amp; Form Handler Details'!$Y:$Y,'[3]Form &amp; Form Handler Details'!$D:$D,"")</f>
        <v>APAC-SG-FRM-21-Women-Luminaries-Program</v>
      </c>
      <c r="M179" s="35" t="str">
        <f>_xlfn.XLOOKUP($A179,'[3]Form &amp; Form Handler Details'!$Y:$Y,'[3]Form &amp; Form Handler Details'!BJ:BJ,"")</f>
        <v>Given Name*</v>
      </c>
      <c r="N179" s="35" t="str">
        <f>_xlfn.XLOOKUP($A179,'[3]Form &amp; Form Handler Details'!$Y:$Y,'[3]Form &amp; Form Handler Details'!BK:BK,"")</f>
        <v>firstname</v>
      </c>
      <c r="O179" s="35" t="str">
        <f>_xlfn.XLOOKUP($A179,'[3]Form &amp; Form Handler Details'!$Y:$Y,'[3]Form &amp; Form Handler Details'!BL:BL,"")</f>
        <v>Text</v>
      </c>
      <c r="P179" s="35" t="str">
        <f>_xlfn.XLOOKUP($A179,'[3]Form &amp; Form Handler Details'!$Y:$Y,'[3]Form &amp; Form Handler Details'!BM:BM,"")</f>
        <v>This field is required</v>
      </c>
      <c r="Q179" s="35" t="str">
        <f>_xlfn.XLOOKUP($A179,'[3]Form &amp; Form Handler Details'!$Y:$Y,'[3]Form &amp; Form Handler Details'!BN:BN,"")</f>
        <v>Family Name*</v>
      </c>
      <c r="R179" s="35" t="str">
        <f>_xlfn.XLOOKUP($A179,'[3]Form &amp; Form Handler Details'!$Y:$Y,'[3]Form &amp; Form Handler Details'!BO:BO,"")</f>
        <v>lastname</v>
      </c>
      <c r="S179" s="35" t="str">
        <f>_xlfn.XLOOKUP($A179,'[3]Form &amp; Form Handler Details'!$Y:$Y,'[3]Form &amp; Form Handler Details'!BP:BP,"")</f>
        <v>text</v>
      </c>
      <c r="T179" s="35" t="str">
        <f>_xlfn.XLOOKUP($A179,'[3]Form &amp; Form Handler Details'!$Y:$Y,'[3]Form &amp; Form Handler Details'!BQ:BQ,"")</f>
        <v>This field is required</v>
      </c>
      <c r="U179" s="35" t="str">
        <f>_xlfn.XLOOKUP($A179,'[3]Form &amp; Form Handler Details'!$Y:$Y,'[3]Form &amp; Form Handler Details'!BR:BR,"")</f>
        <v>Email*</v>
      </c>
      <c r="V179" s="35" t="str">
        <f>_xlfn.XLOOKUP($A179,'[3]Form &amp; Form Handler Details'!$Y:$Y,'[3]Form &amp; Form Handler Details'!BS:BS,"")</f>
        <v>workemail</v>
      </c>
      <c r="W179" s="35" t="str">
        <f>_xlfn.XLOOKUP($A179,'[3]Form &amp; Form Handler Details'!$Y:$Y,'[3]Form &amp; Form Handler Details'!BT:BT,"")</f>
        <v>text</v>
      </c>
      <c r="X179" s="35" t="str">
        <f>_xlfn.XLOOKUP($A179,'[3]Form &amp; Form Handler Details'!$Y:$Y,'[3]Form &amp; Form Handler Details'!BU:BU,"")</f>
        <v>This field is required</v>
      </c>
      <c r="Y179" s="35">
        <f>_xlfn.XLOOKUP($A179,'[3]Form &amp; Form Handler Details'!$Y:$Y,'[3]Form &amp; Form Handler Details'!BV:BV,"")</f>
        <v>0</v>
      </c>
      <c r="Z179" s="35">
        <f>_xlfn.XLOOKUP($A179,'[3]Form &amp; Form Handler Details'!$Y:$Y,'[3]Form &amp; Form Handler Details'!BW:BW,"")</f>
        <v>0</v>
      </c>
      <c r="AA179" s="35">
        <f>_xlfn.XLOOKUP($A179,'[3]Form &amp; Form Handler Details'!$Y:$Y,'[3]Form &amp; Form Handler Details'!BX:BX,"")</f>
        <v>0</v>
      </c>
      <c r="AB179" s="35">
        <f>_xlfn.XLOOKUP($A179,'[3]Form &amp; Form Handler Details'!$Y:$Y,'[3]Form &amp; Form Handler Details'!BY:BY,"")</f>
        <v>0</v>
      </c>
      <c r="AC179" s="35">
        <f>_xlfn.XLOOKUP($A179,'[3]Form &amp; Form Handler Details'!$Y:$Y,'[3]Form &amp; Form Handler Details'!BZ:BZ,"")</f>
        <v>0</v>
      </c>
      <c r="AD179" s="35">
        <f>_xlfn.XLOOKUP($A179,'[3]Form &amp; Form Handler Details'!$Y:$Y,'[3]Form &amp; Form Handler Details'!CA:CA,"")</f>
        <v>0</v>
      </c>
      <c r="AE179" s="35">
        <f>_xlfn.XLOOKUP($A179,'[3]Form &amp; Form Handler Details'!$Y:$Y,'[3]Form &amp; Form Handler Details'!CB:CB,"")</f>
        <v>0</v>
      </c>
      <c r="AF179" s="35">
        <f>_xlfn.XLOOKUP($A179,'[3]Form &amp; Form Handler Details'!$Y:$Y,'[3]Form &amp; Form Handler Details'!CC:CC,"")</f>
        <v>0</v>
      </c>
      <c r="AG179" s="35">
        <f>_xlfn.XLOOKUP($A179,'[3]Form &amp; Form Handler Details'!$Y:$Y,'[3]Form &amp; Form Handler Details'!CD:CD,"")</f>
        <v>0</v>
      </c>
      <c r="AH179" s="35">
        <f>_xlfn.XLOOKUP($A179,'[3]Form &amp; Form Handler Details'!$Y:$Y,'[3]Form &amp; Form Handler Details'!CE:CE,"")</f>
        <v>0</v>
      </c>
      <c r="AI179" s="35">
        <f>_xlfn.XLOOKUP($A179,'[3]Form &amp; Form Handler Details'!$Y:$Y,'[3]Form &amp; Form Handler Details'!CF:CF,"")</f>
        <v>0</v>
      </c>
      <c r="AJ179" s="35">
        <f>_xlfn.XLOOKUP($A179,'[3]Form &amp; Form Handler Details'!$Y:$Y,'[3]Form &amp; Form Handler Details'!CG:CG,"")</f>
        <v>0</v>
      </c>
      <c r="AK179" s="35" t="str">
        <f>_xlfn.XLOOKUP($A179,'[3]Form &amp; Form Handler Details'!$Y:$Y,'[3]Form &amp; Form Handler Details'!CH:CH,"")</f>
        <v>LinkedIn Profile or Online Portfolio URL*</v>
      </c>
      <c r="AL179" s="35" t="str">
        <f>_xlfn.XLOOKUP($A179,'[3]Form &amp; Form Handler Details'!$Y:$Y,'[3]Form &amp; Form Handler Details'!CI:CI,"")</f>
        <v>companywebsite</v>
      </c>
      <c r="AM179" s="35">
        <f>_xlfn.XLOOKUP($A179,'[3]Form &amp; Form Handler Details'!$Y:$Y,'[3]Form &amp; Form Handler Details'!CJ:CJ,"")</f>
        <v>0</v>
      </c>
      <c r="AN179" s="35">
        <f>_xlfn.XLOOKUP($A179,'[3]Form &amp; Form Handler Details'!$Y:$Y,'[3]Form &amp; Form Handler Details'!CK:CK,"")</f>
        <v>0</v>
      </c>
      <c r="AO179" s="35" t="str">
        <f>_xlfn.XLOOKUP($A179,'[3]Form &amp; Form Handler Details'!$Y:$Y,'[3]Form &amp; Form Handler Details'!CL:CL,"")</f>
        <v>Contact Number*</v>
      </c>
      <c r="AP179" s="35" t="str">
        <f>_xlfn.XLOOKUP($A179,'[3]Form &amp; Form Handler Details'!$Y:$Y,'[3]Form &amp; Form Handler Details'!CM:CM,"")</f>
        <v>phonenumber</v>
      </c>
      <c r="AQ179" s="35">
        <f>_xlfn.XLOOKUP($A179,'[3]Form &amp; Form Handler Details'!$Y:$Y,'[3]Form &amp; Form Handler Details'!CN:CN,"")</f>
        <v>0</v>
      </c>
      <c r="AR179" s="35">
        <f>_xlfn.XLOOKUP($A179,'[3]Form &amp; Form Handler Details'!$Y:$Y,'[3]Form &amp; Form Handler Details'!CO:CO,"")</f>
        <v>0</v>
      </c>
      <c r="AS179" s="35">
        <f>_xlfn.XLOOKUP($A179,'[3]Form &amp; Form Handler Details'!$Y:$Y,'[3]Form &amp; Form Handler Details'!CP:CP,"")</f>
        <v>0</v>
      </c>
      <c r="AT179" s="35">
        <f>_xlfn.XLOOKUP($A179,'[3]Form &amp; Form Handler Details'!$Y:$Y,'[3]Form &amp; Form Handler Details'!CQ:CQ,"")</f>
        <v>0</v>
      </c>
      <c r="AU179" s="35">
        <f>_xlfn.XLOOKUP($A179,'[3]Form &amp; Form Handler Details'!$Y:$Y,'[3]Form &amp; Form Handler Details'!CR:CR,"")</f>
        <v>0</v>
      </c>
      <c r="AV179" s="35">
        <f>_xlfn.XLOOKUP($A179,'[3]Form &amp; Form Handler Details'!$Y:$Y,'[3]Form &amp; Form Handler Details'!CS:CS,"")</f>
        <v>0</v>
      </c>
      <c r="AW179" s="35" t="str">
        <f>_xlfn.XLOOKUP($A179,'[3]Form &amp; Form Handler Details'!$Y:$Y,'[3]Form &amp; Form Handler Details'!CT:CT,"")</f>
        <v>WebformURL</v>
      </c>
      <c r="AX179" s="35" t="str">
        <f>_xlfn.XLOOKUP($A179,'[3]Form &amp; Form Handler Details'!$Y:$Y,'[3]Form &amp; Form Handler Details'!CU:CU,"")</f>
        <v>webformurl</v>
      </c>
      <c r="AY179" s="35" t="str">
        <f>_xlfn.XLOOKUP($A179,'[3]Form &amp; Form Handler Details'!$Y:$Y,'[3]Form &amp; Form Handler Details'!CV:CV,"")</f>
        <v>hidden</v>
      </c>
      <c r="AZ179" s="35" t="str">
        <f>_xlfn.XLOOKUP($A179,'[3]Form &amp; Form Handler Details'!$Y:$Y,'[3]Form &amp; Form Handler Details'!CW:CW,"")</f>
        <v>gclid* (Hidden)</v>
      </c>
      <c r="BA179" s="35" t="str">
        <f>_xlfn.XLOOKUP($A179,'[3]Form &amp; Form Handler Details'!$Y:$Y,'[3]Form &amp; Form Handler Details'!CX:CX,"")</f>
        <v>gclid</v>
      </c>
      <c r="BB179" s="35" t="str">
        <f>_xlfn.XLOOKUP($A179,'[3]Form &amp; Form Handler Details'!$Y:$Y,'[3]Form &amp; Form Handler Details'!CY:CY,"")</f>
        <v>Hidden - text</v>
      </c>
      <c r="BC179" s="35">
        <f>_xlfn.XLOOKUP($A179,'[3]Form &amp; Form Handler Details'!$Y:$Y,'[3]Form &amp; Form Handler Details'!CZ:CZ,"")</f>
        <v>0</v>
      </c>
      <c r="BD179" s="35">
        <f>_xlfn.XLOOKUP($A179,'[3]Form &amp; Form Handler Details'!$Y:$Y,'[3]Form &amp; Form Handler Details'!DA:DA,"")</f>
        <v>0</v>
      </c>
      <c r="BE179" s="35">
        <f>_xlfn.XLOOKUP($A179,'[3]Form &amp; Form Handler Details'!$Y:$Y,'[3]Form &amp; Form Handler Details'!DB:DB,"")</f>
        <v>0</v>
      </c>
      <c r="BF179" s="35">
        <f>_xlfn.XLOOKUP($A179,'[3]Form &amp; Form Handler Details'!$Y:$Y,'[3]Form &amp; Form Handler Details'!DC:DC,"")</f>
        <v>0</v>
      </c>
      <c r="BG179" s="35">
        <f>_xlfn.XLOOKUP($A179,'[3]Form &amp; Form Handler Details'!$Y:$Y,'[3]Form &amp; Form Handler Details'!DD:DD,"")</f>
        <v>0</v>
      </c>
      <c r="BH179" s="35">
        <f>_xlfn.XLOOKUP($A179,'[3]Form &amp; Form Handler Details'!$Y:$Y,'[3]Form &amp; Form Handler Details'!DE:DE,"")</f>
        <v>0</v>
      </c>
      <c r="BI179" s="35">
        <f>_xlfn.XLOOKUP($A179,'[3]Form &amp; Form Handler Details'!$Y:$Y,'[3]Form &amp; Form Handler Details'!DF:DF,"")</f>
        <v>0</v>
      </c>
      <c r="BJ179" s="35">
        <f>_xlfn.XLOOKUP($A179,'[3]Form &amp; Form Handler Details'!$Y:$Y,'[3]Form &amp; Form Handler Details'!DG:DG,"")</f>
        <v>0</v>
      </c>
      <c r="BK179" s="35">
        <f>_xlfn.XLOOKUP($A179,'[3]Form &amp; Form Handler Details'!$Y:$Y,'[3]Form &amp; Form Handler Details'!DH:DH,"")</f>
        <v>0</v>
      </c>
      <c r="BL179" s="35">
        <f>_xlfn.XLOOKUP($A179,'[3]Form &amp; Form Handler Details'!$Y:$Y,'[3]Form &amp; Form Handler Details'!DI:DI,"")</f>
        <v>0</v>
      </c>
      <c r="BM179" s="35">
        <f>_xlfn.XLOOKUP($A179,'[3]Form &amp; Form Handler Details'!$Y:$Y,'[3]Form &amp; Form Handler Details'!DJ:DJ,"")</f>
        <v>0</v>
      </c>
      <c r="BN179" s="35">
        <f>_xlfn.XLOOKUP($A179,'[3]Form &amp; Form Handler Details'!$Y:$Y,'[3]Form &amp; Form Handler Details'!DK:DK,"")</f>
        <v>0</v>
      </c>
      <c r="BO179" s="35">
        <f>_xlfn.XLOOKUP($A179,'[3]Form &amp; Form Handler Details'!$Y:$Y,'[3]Form &amp; Form Handler Details'!DL:DL,"")</f>
        <v>0</v>
      </c>
      <c r="BP179" s="35">
        <f>_xlfn.XLOOKUP($A179,'[3]Form &amp; Form Handler Details'!$Y:$Y,'[3]Form &amp; Form Handler Details'!DM:DM,"")</f>
        <v>0</v>
      </c>
      <c r="BQ179" s="35">
        <f>_xlfn.XLOOKUP($A179,'[3]Form &amp; Form Handler Details'!$Y:$Y,'[3]Form &amp; Form Handler Details'!DN:DN,"")</f>
        <v>0</v>
      </c>
      <c r="BR179" s="35">
        <f>_xlfn.XLOOKUP($A179,'[3]Form &amp; Form Handler Details'!$Y:$Y,'[3]Form &amp; Form Handler Details'!DO:DO,"")</f>
        <v>0</v>
      </c>
      <c r="BS179" s="35">
        <f>_xlfn.XLOOKUP($A179,'[3]Form &amp; Form Handler Details'!$Y:$Y,'[3]Form &amp; Form Handler Details'!DP:DP,"")</f>
        <v>0</v>
      </c>
      <c r="BT179" s="35">
        <f>_xlfn.XLOOKUP($A179,'[3]Form &amp; Form Handler Details'!$Y:$Y,'[3]Form &amp; Form Handler Details'!DQ:DQ,"")</f>
        <v>0</v>
      </c>
      <c r="BU179" s="35">
        <f>_xlfn.XLOOKUP($A179,'[3]Form &amp; Form Handler Details'!$Y:$Y,'[3]Form &amp; Form Handler Details'!DR:DR,"")</f>
        <v>0</v>
      </c>
      <c r="BV179" s="35">
        <f>_xlfn.XLOOKUP($A179,'[3]Form &amp; Form Handler Details'!$Y:$Y,'[3]Form &amp; Form Handler Details'!DS:DS,"")</f>
        <v>0</v>
      </c>
      <c r="BW179" s="35" t="str">
        <f>_xlfn.XLOOKUP($A179,'[3]Form &amp; Form Handler Details'!$Y:$Y,'[3]Form &amp; Form Handler Details'!DT:DT,"")</f>
        <v>HoneyPot</v>
      </c>
      <c r="BX179" s="35" t="str">
        <f>_xlfn.XLOOKUP($A179,'[3]Form &amp; Form Handler Details'!$Y:$Y,'[3]Form &amp; Form Handler Details'!DU:DU,"")</f>
        <v>pardot_extra_field</v>
      </c>
      <c r="BY179" s="35" t="str">
        <f>_xlfn.XLOOKUP($A179,'[3]Form &amp; Form Handler Details'!$Y:$Y,'[3]Form &amp; Form Handler Details'!DV:DV,"")</f>
        <v>Hidden</v>
      </c>
      <c r="BZ179" s="35">
        <f>_xlfn.XLOOKUP($A179,'[3]Form &amp; Form Handler Details'!$Y:$Y,'[3]Form &amp; Form Handler Details'!DW:DW,"")</f>
        <v>0</v>
      </c>
      <c r="CA179" s="35">
        <f>_xlfn.XLOOKUP($A179,'[3]Form &amp; Form Handler Details'!$Y:$Y,'[3]Form &amp; Form Handler Details'!DX:DX,"")</f>
        <v>0</v>
      </c>
      <c r="CB179" s="35">
        <f>_xlfn.XLOOKUP($A179,'[3]Form &amp; Form Handler Details'!$Y:$Y,'[3]Form &amp; Form Handler Details'!DY:DY,"")</f>
        <v>0</v>
      </c>
      <c r="CC179" s="35">
        <f>_xlfn.XLOOKUP($A179,'[3]Form &amp; Form Handler Details'!$Y:$Y,'[3]Form &amp; Form Handler Details'!DZ:DZ,"")</f>
        <v>0</v>
      </c>
      <c r="CD179" s="35">
        <f>_xlfn.XLOOKUP($A179,'[3]Form &amp; Form Handler Details'!$Y:$Y,'[3]Form &amp; Form Handler Details'!EA:EA,"")</f>
        <v>0</v>
      </c>
      <c r="CE179" s="35">
        <f>_xlfn.XLOOKUP($A179,'[3]Form &amp; Form Handler Details'!$Y:$Y,'[3]Form &amp; Form Handler Details'!EB:EB,"")</f>
        <v>0</v>
      </c>
      <c r="CF179" s="35">
        <f>_xlfn.XLOOKUP($A179,'[3]Form &amp; Form Handler Details'!$Y:$Y,'[3]Form &amp; Form Handler Details'!EC:EC,"")</f>
        <v>0</v>
      </c>
      <c r="CG179" s="35">
        <f>_xlfn.XLOOKUP($A179,'[3]Form &amp; Form Handler Details'!$Y:$Y,'[3]Form &amp; Form Handler Details'!ED:ED,"")</f>
        <v>0</v>
      </c>
      <c r="CH179" s="35">
        <f>_xlfn.XLOOKUP($A179,'[3]Form &amp; Form Handler Details'!$Y:$Y,'[3]Form &amp; Form Handler Details'!EE:EE,"")</f>
        <v>0</v>
      </c>
      <c r="CI179" s="35">
        <f>_xlfn.XLOOKUP($A179,'[3]Form &amp; Form Handler Details'!$Y:$Y,'[3]Form &amp; Form Handler Details'!EF:EF,"")</f>
        <v>0</v>
      </c>
      <c r="CJ179" s="35">
        <f>_xlfn.XLOOKUP($A179,'[3]Form &amp; Form Handler Details'!$Y:$Y,'[3]Form &amp; Form Handler Details'!EG:EG,"")</f>
        <v>0</v>
      </c>
      <c r="CK179" s="35">
        <f>_xlfn.XLOOKUP($A179,'[3]Form &amp; Form Handler Details'!$Y:$Y,'[3]Form &amp; Form Handler Details'!EH:EH,"")</f>
        <v>0</v>
      </c>
      <c r="CL179" s="35">
        <f>_xlfn.XLOOKUP($A179,'[3]Form &amp; Form Handler Details'!$Y:$Y,'[3]Form &amp; Form Handler Details'!EI:EI,"")</f>
        <v>0</v>
      </c>
      <c r="CM179" s="35">
        <f>_xlfn.XLOOKUP($A179,'[3]Form &amp; Form Handler Details'!$Y:$Y,'[3]Form &amp; Form Handler Details'!EJ:EJ,"")</f>
        <v>0</v>
      </c>
      <c r="CN179" s="35">
        <f>_xlfn.XLOOKUP($A179,'[3]Form &amp; Form Handler Details'!$Y:$Y,'[3]Form &amp; Form Handler Details'!EK:EK,"")</f>
        <v>0</v>
      </c>
      <c r="CO179" s="35">
        <f>_xlfn.XLOOKUP($A179,'[3]Form &amp; Form Handler Details'!$Y:$Y,'[3]Form &amp; Form Handler Details'!EL:EL,"")</f>
        <v>0</v>
      </c>
      <c r="CP179" s="35">
        <f>_xlfn.XLOOKUP($A179,'[3]Form &amp; Form Handler Details'!$Y:$Y,'[3]Form &amp; Form Handler Details'!EM:EM,"")</f>
        <v>0</v>
      </c>
      <c r="CQ179" s="35" t="str">
        <f>_xlfn.XLOOKUP($A179,'[3]Form &amp; Form Handler Details'!$Y:$Y,'[3]Form &amp; Form Handler Details'!EN:EN,"")</f>
        <v>I hereby declare that the above particulars are true and correct. I understand that any willful dishonesty may result in the refusal of my application.</v>
      </c>
      <c r="CR179" s="35" t="str">
        <f>_xlfn.XLOOKUP($A179,'[3]Form &amp; Form Handler Details'!$Y:$Y,'[3]Form &amp; Form Handler Details'!EO:EO,"")</f>
        <v>privacyconsent</v>
      </c>
      <c r="CS179" s="35" t="str">
        <f>_xlfn.XLOOKUP($A179,'[3]Form &amp; Form Handler Details'!$Y:$Y,'[3]Form &amp; Form Handler Details'!EP:EP,"")</f>
        <v>checkbox</v>
      </c>
      <c r="CT179" s="35" t="str">
        <f>_xlfn.XLOOKUP($A179,'[3]Form &amp; Form Handler Details'!$Y:$Y,'[3]Form &amp; Form Handler Details'!EQ:EQ,"")</f>
        <v>This field is required</v>
      </c>
      <c r="CU179" s="35">
        <f>_xlfn.XLOOKUP($A179,'[3]Form &amp; Form Handler Details'!$Y:$Y,'[3]Form &amp; Form Handler Details'!ER:ER,"")</f>
        <v>0</v>
      </c>
      <c r="CV179" s="35">
        <f>_xlfn.XLOOKUP($A179,'[3]Form &amp; Form Handler Details'!$Y:$Y,'[3]Form &amp; Form Handler Details'!ES:ES,"")</f>
        <v>0</v>
      </c>
      <c r="CW179" s="35">
        <f>_xlfn.XLOOKUP($A179,'[3]Form &amp; Form Handler Details'!$Y:$Y,'[3]Form &amp; Form Handler Details'!ET:ET,"")</f>
        <v>0</v>
      </c>
      <c r="CX179" s="35">
        <f>_xlfn.XLOOKUP($A179,'[3]Form &amp; Form Handler Details'!$Y:$Y,'[3]Form &amp; Form Handler Details'!EU:EU,"")</f>
        <v>0</v>
      </c>
      <c r="CY179" s="35">
        <f>_xlfn.XLOOKUP($A179,'[3]Form &amp; Form Handler Details'!$Y:$Y,'[3]Form &amp; Form Handler Details'!EV:EV,"")</f>
        <v>0</v>
      </c>
      <c r="CZ179" s="35">
        <f>_xlfn.XLOOKUP($A179,'[3]Form &amp; Form Handler Details'!$Y:$Y,'[3]Form &amp; Form Handler Details'!EW:EW,"")</f>
        <v>0</v>
      </c>
      <c r="DA179" s="35">
        <f>_xlfn.XLOOKUP($A179,'[3]Form &amp; Form Handler Details'!$Y:$Y,'[3]Form &amp; Form Handler Details'!EX:EX,"")</f>
        <v>0</v>
      </c>
      <c r="DB179" s="35">
        <f>_xlfn.XLOOKUP($A179,'[3]Form &amp; Form Handler Details'!$Y:$Y,'[3]Form &amp; Form Handler Details'!EY:EY,"")</f>
        <v>0</v>
      </c>
      <c r="DC179" s="35">
        <f>_xlfn.XLOOKUP($A179,'[3]Form &amp; Form Handler Details'!$Y:$Y,'[3]Form &amp; Form Handler Details'!EZ:EZ,"")</f>
        <v>0</v>
      </c>
      <c r="DD179" s="35">
        <f>_xlfn.XLOOKUP($A179,'[3]Form &amp; Form Handler Details'!$Y:$Y,'[3]Form &amp; Form Handler Details'!FA:FA,"")</f>
        <v>0</v>
      </c>
      <c r="DE179" s="35">
        <f>_xlfn.XLOOKUP($A179,'[3]Form &amp; Form Handler Details'!$Y:$Y,'[3]Form &amp; Form Handler Details'!FB:FB,"")</f>
        <v>0</v>
      </c>
      <c r="DF179" s="35">
        <f>_xlfn.XLOOKUP($A179,'[3]Form &amp; Form Handler Details'!$Y:$Y,'[3]Form &amp; Form Handler Details'!FC:FC,"")</f>
        <v>0</v>
      </c>
      <c r="DG179" s="35">
        <f>_xlfn.XLOOKUP($A179,'[3]Form &amp; Form Handler Details'!$Y:$Y,'[3]Form &amp; Form Handler Details'!FD:FD,"")</f>
        <v>0</v>
      </c>
      <c r="DH179" s="35">
        <f>_xlfn.XLOOKUP($A179,'[3]Form &amp; Form Handler Details'!$Y:$Y,'[3]Form &amp; Form Handler Details'!FE:FE,"")</f>
        <v>0</v>
      </c>
      <c r="DI179" s="35">
        <f>_xlfn.XLOOKUP($A179,'[3]Form &amp; Form Handler Details'!$Y:$Y,'[3]Form &amp; Form Handler Details'!FF:FF,"")</f>
        <v>0</v>
      </c>
      <c r="DJ179" s="35">
        <f>_xlfn.XLOOKUP($A179,'[3]Form &amp; Form Handler Details'!$Y:$Y,'[3]Form &amp; Form Handler Details'!FG:FG,"")</f>
        <v>0</v>
      </c>
      <c r="DK179" s="35">
        <f>_xlfn.XLOOKUP($A179,'[3]Form &amp; Form Handler Details'!$Y:$Y,'[3]Form &amp; Form Handler Details'!FH:FH,"")</f>
        <v>0</v>
      </c>
      <c r="DL179" s="35">
        <f>_xlfn.XLOOKUP($A179,'[3]Form &amp; Form Handler Details'!$Y:$Y,'[3]Form &amp; Form Handler Details'!FI:FI,"")</f>
        <v>0</v>
      </c>
      <c r="DM179" s="35">
        <f>_xlfn.XLOOKUP($A179,'[3]Form &amp; Form Handler Details'!$Y:$Y,'[3]Form &amp; Form Handler Details'!FJ:FJ,"")</f>
        <v>0</v>
      </c>
      <c r="DN179" s="35">
        <f>_xlfn.XLOOKUP($A179,'[3]Form &amp; Form Handler Details'!$Y:$Y,'[3]Form &amp; Form Handler Details'!FK:FK,"")</f>
        <v>0</v>
      </c>
      <c r="DO179" s="35">
        <f>_xlfn.XLOOKUP($A179,'[3]Form &amp; Form Handler Details'!$Y:$Y,'[3]Form &amp; Form Handler Details'!FL:FL,"")</f>
        <v>0</v>
      </c>
      <c r="DP179" s="35">
        <f>_xlfn.XLOOKUP($A179,'[3]Form &amp; Form Handler Details'!$Y:$Y,'[3]Form &amp; Form Handler Details'!FM:FM,"")</f>
        <v>0</v>
      </c>
      <c r="DQ179" s="35">
        <f>_xlfn.XLOOKUP($A179,'[3]Form &amp; Form Handler Details'!$Y:$Y,'[3]Form &amp; Form Handler Details'!FN:FN,"")</f>
        <v>0</v>
      </c>
      <c r="DR179" s="35">
        <f>_xlfn.XLOOKUP($A179,'[3]Form &amp; Form Handler Details'!$Y:$Y,'[3]Form &amp; Form Handler Details'!FO:FO,"")</f>
        <v>0</v>
      </c>
      <c r="DS179" s="35">
        <f>_xlfn.XLOOKUP($A179,'[3]Form &amp; Form Handler Details'!$Y:$Y,'[3]Form &amp; Form Handler Details'!FP:FP,"")</f>
        <v>0</v>
      </c>
      <c r="DT179" s="35">
        <f>_xlfn.XLOOKUP($A179,'[3]Form &amp; Form Handler Details'!$Y:$Y,'[3]Form &amp; Form Handler Details'!FQ:FQ,"")</f>
        <v>0</v>
      </c>
      <c r="DU179" s="35">
        <f>_xlfn.XLOOKUP($A179,'[3]Form &amp; Form Handler Details'!$Y:$Y,'[3]Form &amp; Form Handler Details'!FR:FR,"")</f>
        <v>0</v>
      </c>
      <c r="DV179" s="35">
        <f>_xlfn.XLOOKUP($A179,'[3]Form &amp; Form Handler Details'!$Y:$Y,'[3]Form &amp; Form Handler Details'!FS:FS,"")</f>
        <v>0</v>
      </c>
      <c r="DW179" s="35">
        <f>_xlfn.XLOOKUP($A179,'[3]Form &amp; Form Handler Details'!$Y:$Y,'[3]Form &amp; Form Handler Details'!FT:FT,"")</f>
        <v>0</v>
      </c>
      <c r="DX179" s="35">
        <f>_xlfn.XLOOKUP($A179,'[3]Form &amp; Form Handler Details'!$Y:$Y,'[3]Form &amp; Form Handler Details'!FU:FU,"")</f>
        <v>0</v>
      </c>
      <c r="DY179" s="35">
        <f>_xlfn.XLOOKUP($A179,'[3]Form &amp; Form Handler Details'!$Y:$Y,'[3]Form &amp; Form Handler Details'!FV:FV,"")</f>
        <v>0</v>
      </c>
      <c r="DZ179" s="35">
        <f>_xlfn.XLOOKUP($A179,'[3]Form &amp; Form Handler Details'!$Y:$Y,'[3]Form &amp; Form Handler Details'!FW:FW,"")</f>
        <v>0</v>
      </c>
      <c r="EA179" s="35">
        <f>_xlfn.XLOOKUP($A179,'[3]Form &amp; Form Handler Details'!$Y:$Y,'[3]Form &amp; Form Handler Details'!FX:FX,"")</f>
        <v>0</v>
      </c>
      <c r="EB179" s="35">
        <f>_xlfn.XLOOKUP($A179,'[3]Form &amp; Form Handler Details'!$Y:$Y,'[3]Form &amp; Form Handler Details'!FY:FY,"")</f>
        <v>0</v>
      </c>
      <c r="EC179" s="35">
        <f>_xlfn.XLOOKUP($A179,'[3]Form &amp; Form Handler Details'!$Y:$Y,'[3]Form &amp; Form Handler Details'!FZ:FZ,"")</f>
        <v>0</v>
      </c>
      <c r="ED179" s="35">
        <f>_xlfn.XLOOKUP($A179,'[3]Form &amp; Form Handler Details'!$Y:$Y,'[3]Form &amp; Form Handler Details'!GA:GA,"")</f>
        <v>0</v>
      </c>
      <c r="EE179" s="35">
        <f>_xlfn.XLOOKUP($A179,'[3]Form &amp; Form Handler Details'!$Y:$Y,'[3]Form &amp; Form Handler Details'!GB:GB,"")</f>
        <v>0</v>
      </c>
      <c r="EF179" s="35">
        <f>_xlfn.XLOOKUP($A179,'[3]Form &amp; Form Handler Details'!$Y:$Y,'[3]Form &amp; Form Handler Details'!GC:GC,"")</f>
        <v>0</v>
      </c>
      <c r="EG179" s="35">
        <f>_xlfn.XLOOKUP($A179,'[3]Form &amp; Form Handler Details'!$Y:$Y,'[3]Form &amp; Form Handler Details'!GD:GD,"")</f>
        <v>0</v>
      </c>
      <c r="EH179" s="35">
        <f>_xlfn.XLOOKUP($A179,'[3]Form &amp; Form Handler Details'!$Y:$Y,'[3]Form &amp; Form Handler Details'!GE:GE,"")</f>
        <v>0</v>
      </c>
      <c r="EI179" s="35">
        <f>_xlfn.XLOOKUP($A179,'[3]Form &amp; Form Handler Details'!$Y:$Y,'[3]Form &amp; Form Handler Details'!GF:GF,"")</f>
        <v>0</v>
      </c>
      <c r="EJ179" s="35">
        <f>_xlfn.XLOOKUP($A179,'[3]Form &amp; Form Handler Details'!$Y:$Y,'[3]Form &amp; Form Handler Details'!GG:GG,"")</f>
        <v>0</v>
      </c>
      <c r="EK179" s="35">
        <f>_xlfn.XLOOKUP($A179,'[3]Form &amp; Form Handler Details'!$Y:$Y,'[3]Form &amp; Form Handler Details'!GH:GH,"")</f>
        <v>0</v>
      </c>
      <c r="EL179" s="35">
        <f>_xlfn.XLOOKUP($A179,'[3]Form &amp; Form Handler Details'!$Y:$Y,'[3]Form &amp; Form Handler Details'!GI:GI,"")</f>
        <v>0</v>
      </c>
      <c r="EM179" s="35">
        <f>_xlfn.XLOOKUP($A179,'[3]Form &amp; Form Handler Details'!$Y:$Y,'[3]Form &amp; Form Handler Details'!GJ:GJ,"")</f>
        <v>0</v>
      </c>
      <c r="EN179" s="35">
        <f>_xlfn.XLOOKUP($A179,'[3]Form &amp; Form Handler Details'!$Y:$Y,'[3]Form &amp; Form Handler Details'!GK:GK,"")</f>
        <v>0</v>
      </c>
      <c r="EO179" s="35">
        <f>_xlfn.XLOOKUP($A179,'[3]Form &amp; Form Handler Details'!$Y:$Y,'[3]Form &amp; Form Handler Details'!GL:GL,"")</f>
        <v>0</v>
      </c>
      <c r="EP179" s="35">
        <f>_xlfn.XLOOKUP($A179,'[3]Form &amp; Form Handler Details'!$Y:$Y,'[3]Form &amp; Form Handler Details'!GM:GM,"")</f>
        <v>0</v>
      </c>
      <c r="EQ179" s="35">
        <f>_xlfn.XLOOKUP($A179,'[3]Form &amp; Form Handler Details'!$Y:$Y,'[3]Form &amp; Form Handler Details'!GN:GN,"")</f>
        <v>0</v>
      </c>
      <c r="ER179" s="35">
        <f>_xlfn.XLOOKUP($A179,'[3]Form &amp; Form Handler Details'!$Y:$Y,'[3]Form &amp; Form Handler Details'!GO:GO,"")</f>
        <v>0</v>
      </c>
      <c r="ES179" s="35">
        <f>_xlfn.XLOOKUP($A179,'[3]Form &amp; Form Handler Details'!$Y:$Y,'[3]Form &amp; Form Handler Details'!GP:GP,"")</f>
        <v>0</v>
      </c>
      <c r="ET179" s="35">
        <f>_xlfn.XLOOKUP($A179,'[3]Form &amp; Form Handler Details'!$Y:$Y,'[3]Form &amp; Form Handler Details'!GQ:GQ,"")</f>
        <v>0</v>
      </c>
      <c r="EU179" s="35">
        <f>_xlfn.XLOOKUP($A179,'[3]Form &amp; Form Handler Details'!$Y:$Y,'[3]Form &amp; Form Handler Details'!GR:GR,"")</f>
        <v>0</v>
      </c>
      <c r="EV179" s="35">
        <f>_xlfn.XLOOKUP($A179,'[3]Form &amp; Form Handler Details'!$Y:$Y,'[3]Form &amp; Form Handler Details'!GS:GS,"")</f>
        <v>0</v>
      </c>
      <c r="EW179" s="35">
        <f>_xlfn.XLOOKUP($A179,'[3]Form &amp; Form Handler Details'!$Y:$Y,'[3]Form &amp; Form Handler Details'!GT:GT,"")</f>
        <v>0</v>
      </c>
      <c r="EX179" s="35">
        <f>_xlfn.XLOOKUP($A179,'[3]Form &amp; Form Handler Details'!$Y:$Y,'[3]Form &amp; Form Handler Details'!GU:GU,"")</f>
        <v>0</v>
      </c>
      <c r="EY179" s="35">
        <f>_xlfn.XLOOKUP($A179,'[3]Form &amp; Form Handler Details'!$Y:$Y,'[3]Form &amp; Form Handler Details'!GV:GV,"")</f>
        <v>0</v>
      </c>
      <c r="EZ179" s="35">
        <f>_xlfn.XLOOKUP($A179,'[3]Form &amp; Form Handler Details'!$Y:$Y,'[3]Form &amp; Form Handler Details'!GW:GW,"")</f>
        <v>0</v>
      </c>
      <c r="FA179" s="35">
        <f>_xlfn.XLOOKUP($A179,'[3]Form &amp; Form Handler Details'!$Y:$Y,'[3]Form &amp; Form Handler Details'!GX:GX,"")</f>
        <v>0</v>
      </c>
      <c r="FB179" s="35">
        <f>_xlfn.XLOOKUP($A179,'[3]Form &amp; Form Handler Details'!$Y:$Y,'[3]Form &amp; Form Handler Details'!GY:GY,"")</f>
        <v>0</v>
      </c>
      <c r="FC179" s="35">
        <f>_xlfn.XLOOKUP($A179,'[3]Form &amp; Form Handler Details'!$Y:$Y,'[3]Form &amp; Form Handler Details'!GZ:GZ,"")</f>
        <v>0</v>
      </c>
      <c r="FD179" s="35">
        <f>_xlfn.XLOOKUP($A179,'[3]Form &amp; Form Handler Details'!$Y:$Y,'[3]Form &amp; Form Handler Details'!HA:HA,"")</f>
        <v>0</v>
      </c>
      <c r="FE179" s="35">
        <f>_xlfn.XLOOKUP($A179,'[3]Form &amp; Form Handler Details'!$Y:$Y,'[3]Form &amp; Form Handler Details'!HB:HB,"")</f>
        <v>0</v>
      </c>
      <c r="FF179" s="35">
        <f>_xlfn.XLOOKUP($A179,'[3]Form &amp; Form Handler Details'!$Y:$Y,'[3]Form &amp; Form Handler Details'!HC:HC,"")</f>
        <v>0</v>
      </c>
      <c r="FG179" s="35">
        <f>_xlfn.XLOOKUP($A179,'[3]Form &amp; Form Handler Details'!$Y:$Y,'[3]Form &amp; Form Handler Details'!HD:HD,"")</f>
        <v>0</v>
      </c>
      <c r="FH179" s="35">
        <f>_xlfn.XLOOKUP($A179,'[3]Form &amp; Form Handler Details'!$Y:$Y,'[3]Form &amp; Form Handler Details'!HE:HE,"")</f>
        <v>0</v>
      </c>
      <c r="FI179" s="35">
        <f>_xlfn.XLOOKUP($A179,'[3]Form &amp; Form Handler Details'!$Y:$Y,'[3]Form &amp; Form Handler Details'!HF:HF,"")</f>
        <v>0</v>
      </c>
      <c r="FJ179" s="35">
        <f>_xlfn.XLOOKUP($A179,'[3]Form &amp; Form Handler Details'!$Y:$Y,'[3]Form &amp; Form Handler Details'!HG:HG,"")</f>
        <v>0</v>
      </c>
      <c r="FK179" s="35">
        <f>_xlfn.XLOOKUP($A179,'[3]Form &amp; Form Handler Details'!$Y:$Y,'[3]Form &amp; Form Handler Details'!HH:HH,"")</f>
        <v>0</v>
      </c>
      <c r="FL179" s="35">
        <f>_xlfn.XLOOKUP($A179,'[3]Form &amp; Form Handler Details'!$Y:$Y,'[3]Form &amp; Form Handler Details'!HI:HI,"")</f>
        <v>0</v>
      </c>
      <c r="FM179" s="35">
        <f>_xlfn.XLOOKUP($A179,'[3]Form &amp; Form Handler Details'!$Y:$Y,'[3]Form &amp; Form Handler Details'!HJ:HJ,"")</f>
        <v>0</v>
      </c>
      <c r="FN179" s="35">
        <f>_xlfn.XLOOKUP($A179,'[3]Form &amp; Form Handler Details'!$Y:$Y,'[3]Form &amp; Form Handler Details'!HK:HK,"")</f>
        <v>0</v>
      </c>
      <c r="FO179" s="35">
        <f>_xlfn.XLOOKUP($A179,'[3]Form &amp; Form Handler Details'!$Y:$Y,'[3]Form &amp; Form Handler Details'!HL:HL,"")</f>
        <v>0</v>
      </c>
      <c r="FP179" s="35">
        <f>_xlfn.XLOOKUP($A179,'[3]Form &amp; Form Handler Details'!$Y:$Y,'[3]Form &amp; Form Handler Details'!HM:HM,"")</f>
        <v>0</v>
      </c>
      <c r="FQ179" s="35" t="str">
        <f>_xlfn.XLOOKUP($A179,'[3]Form &amp; Form Handler Details'!$Y:$Y,'[3]Form &amp; Form Handler Details'!HN:HN,"")</f>
        <v>Nationality*
Selection
Singapore Citizen
Permanent Resident
Student Visa</v>
      </c>
      <c r="FR179" s="35" t="str">
        <f>_xlfn.XLOOKUP($A179,'[3]Form &amp; Form Handler Details'!$Y:$Y,'[3]Form &amp; Form Handler Details'!HO:HO,"")</f>
        <v>nationality</v>
      </c>
      <c r="FS179" s="35" t="str">
        <f>_xlfn.XLOOKUP($A179,'[3]Form &amp; Form Handler Details'!$Y:$Y,'[3]Form &amp; Form Handler Details'!HP:HP,"")</f>
        <v>dropdown</v>
      </c>
      <c r="FT179" s="35" t="str">
        <f>_xlfn.XLOOKUP($A179,'[3]Form &amp; Form Handler Details'!$Y:$Y,'[3]Form &amp; Form Handler Details'!HQ:HQ,"")</f>
        <v>University*
Selection
National University of Singapore (NUS)
Nanyang Technological University (NTU)
Singapore Management University (SMU)
Singapore University of Technology and Design (SUTD)
Singapore Institute of Technology (SIT)</v>
      </c>
      <c r="FU179" s="35" t="str">
        <f>_xlfn.XLOOKUP($A179,'[3]Form &amp; Form Handler Details'!$Y:$Y,'[3]Form &amp; Form Handler Details'!HR:HR,"")</f>
        <v>university</v>
      </c>
      <c r="FV179" s="35" t="str">
        <f>_xlfn.XLOOKUP($A179,'[3]Form &amp; Form Handler Details'!$Y:$Y,'[3]Form &amp; Form Handler Details'!HS:HS,"")</f>
        <v>dropdown</v>
      </c>
      <c r="FW179" s="35" t="str">
        <f>_xlfn.XLOOKUP($A179,'[3]Form &amp; Form Handler Details'!$Y:$Y,'[3]Form &amp; Form Handler Details'!HT:HT,"")</f>
        <v>Course of Study*</v>
      </c>
      <c r="FX179" s="35" t="str">
        <f>_xlfn.XLOOKUP($A179,'[3]Form &amp; Form Handler Details'!$Y:$Y,'[3]Form &amp; Form Handler Details'!HU:HU,"")</f>
        <v>courseofstudy</v>
      </c>
      <c r="FY179" s="35" t="str">
        <f>_xlfn.XLOOKUP($A179,'[3]Form &amp; Form Handler Details'!$Y:$Y,'[3]Form &amp; Form Handler Details'!HV:HV,"")</f>
        <v>text</v>
      </c>
      <c r="FZ179" s="35" t="str">
        <f>_xlfn.XLOOKUP($A179,'[3]Form &amp; Form Handler Details'!$Y:$Y,'[3]Form &amp; Form Handler Details'!HW:HW,"")</f>
        <v>Expected Date of Graduation*</v>
      </c>
      <c r="GA179" s="35" t="str">
        <f>_xlfn.XLOOKUP($A179,'[3]Form &amp; Form Handler Details'!$Y:$Y,'[3]Form &amp; Form Handler Details'!HX:HX,"")</f>
        <v>expecteddateofgraduation</v>
      </c>
      <c r="GB179" s="35" t="str">
        <f>_xlfn.XLOOKUP($A179,'[3]Form &amp; Form Handler Details'!$Y:$Y,'[3]Form &amp; Form Handler Details'!HY:HY,"")</f>
        <v>date</v>
      </c>
      <c r="GC179" s="35" t="str">
        <f>_xlfn.XLOOKUP($A179,'[3]Form &amp; Form Handler Details'!$Y:$Y,'[3]Form &amp; Form Handler Details'!HZ:HZ,"")</f>
        <v>Cumulative Grade Point Average (Eg. 3.5/4, 4.1/5)*</v>
      </c>
      <c r="GD179" s="35" t="str">
        <f>_xlfn.XLOOKUP($A179,'[3]Form &amp; Form Handler Details'!$Y:$Y,'[3]Form &amp; Form Handler Details'!IA:IA,"")</f>
        <v>cumulativegradepointaverage</v>
      </c>
      <c r="GE179" s="35" t="str">
        <f>_xlfn.XLOOKUP($A179,'[3]Form &amp; Form Handler Details'!$Y:$Y,'[3]Form &amp; Form Handler Details'!IB:IB,"")</f>
        <v>text</v>
      </c>
      <c r="GF179" s="35" t="str">
        <f>_xlfn.XLOOKUP($A179,'[3]Form &amp; Form Handler Details'!$Y:$Y,'[3]Form &amp; Form Handler Details'!IC:IC,"")</f>
        <v>I am currently holding a scholarship*
Selection
Yes
No</v>
      </c>
      <c r="GG179" s="35" t="str">
        <f>_xlfn.XLOOKUP($A179,'[3]Form &amp; Form Handler Details'!$Y:$Y,'[3]Form &amp; Form Handler Details'!ID:ID,"")</f>
        <v>iamcurrentlyholdingascholarship</v>
      </c>
      <c r="GH179" s="35" t="str">
        <f>_xlfn.XLOOKUP($A179,'[3]Form &amp; Form Handler Details'!$Y:$Y,'[3]Form &amp; Form Handler Details'!IE:IE,"")</f>
        <v>dropdown</v>
      </c>
      <c r="GI179" s="35" t="str">
        <f>_xlfn.XLOOKUP($A179,'[3]Form &amp; Form Handler Details'!$Y:$Y,'[3]Form &amp; Form Handler Details'!IF:IF,"")</f>
        <v>Please state your scholarship name and awarding entity*</v>
      </c>
      <c r="GJ179" s="35" t="str">
        <f>_xlfn.XLOOKUP($A179,'[3]Form &amp; Form Handler Details'!$Y:$Y,'[3]Form &amp; Form Handler Details'!IG:IG,"")</f>
        <v>pleasestateyourscholarship</v>
      </c>
      <c r="GK179" s="35" t="str">
        <f>_xlfn.XLOOKUP($A179,'[3]Form &amp; Form Handler Details'!$Y:$Y,'[3]Form &amp; Form Handler Details'!IH:IH,"")</f>
        <v>text
 This field is dependent on I am currently holding Financial Aid for my Study.</v>
      </c>
      <c r="GL179" s="35" t="str">
        <f>_xlfn.XLOOKUP($A179,'[3]Form &amp; Form Handler Details'!$Y:$Y,'[3]Form &amp; Form Handler Details'!II:II,"")</f>
        <v>Please respond to the question above
des: Tell us about a time when your leadership and soft skills played a key role in helping you or your team succeed. Please elaborate on the problem faced, the actions that you took and the final outcome.</v>
      </c>
      <c r="GM179" s="35" t="str">
        <f>_xlfn.XLOOKUP($A179,'[3]Form &amp; Form Handler Details'!$Y:$Y,'[3]Form &amp; Form Handler Details'!IJ:IJ,"")</f>
        <v>whydoyouwanttopursueacareerintechnology</v>
      </c>
      <c r="GN179" s="35" t="str">
        <f>_xlfn.XLOOKUP($A179,'[3]Form &amp; Form Handler Details'!$Y:$Y,'[3]Form &amp; Form Handler Details'!IK:IK,"")</f>
        <v>text area</v>
      </c>
      <c r="GO179" s="35" t="str">
        <f>_xlfn.XLOOKUP($A179,'[3]Form &amp; Form Handler Details'!$Y:$Y,'[3]Form &amp; Form Handler Details'!IL:IL,"")</f>
        <v>Please respond to the question above
des:A. Based on your observations, what is an issue here in Singapore that you believe can be alleviated with technology? How can it be approached?                                                                                                                                                                          B. In your view, are there any existing barriers that are preventing women from achieving their full potential in the tech industry? How do you think these barriers can be broken?</v>
      </c>
      <c r="GP179" s="35" t="str">
        <f>_xlfn.XLOOKUP($A179,'[3]Form &amp; Form Handler Details'!$Y:$Y,'[3]Form &amp; Form Handler Details'!IM:IM,"")</f>
        <v>leadershipandsoftskills</v>
      </c>
      <c r="GQ179" s="35" t="str">
        <f>_xlfn.XLOOKUP($A179,'[3]Form &amp; Form Handler Details'!$Y:$Y,'[3]Form &amp; Form Handler Details'!IN:IN,"")</f>
        <v>textarea</v>
      </c>
      <c r="GR179" s="35" t="str">
        <f>_xlfn.XLOOKUP($A179,'[3]Form &amp; Form Handler Details'!$Y:$Y,'[3]Form &amp; Form Handler Details'!IO:IO,"")</f>
        <v>I hereby declare that the above particulars are true and correct. I understand that any willful dishonesty may result in the refusal of my application.</v>
      </c>
      <c r="GS179" s="35" t="str">
        <f>_xlfn.XLOOKUP($A179,'[3]Form &amp; Form Handler Details'!$Y:$Y,'[3]Form &amp; Form Handler Details'!IP:IP,"")</f>
        <v>informationprovidedistrueandcorrect</v>
      </c>
      <c r="GT179" s="35" t="str">
        <f>_xlfn.XLOOKUP($A179,'[3]Form &amp; Form Handler Details'!$Y:$Y,'[3]Form &amp; Form Handler Details'!IQ:IQ,"")</f>
        <v>checkbox</v>
      </c>
      <c r="GU179" s="35">
        <f>_xlfn.XLOOKUP($A179,'[3]Form &amp; Form Handler Details'!$Y:$Y,'[3]Form &amp; Form Handler Details'!IR:IR,"")</f>
        <v>0</v>
      </c>
      <c r="GV179" s="35">
        <f>_xlfn.XLOOKUP($A179,'[3]Form &amp; Form Handler Details'!$Y:$Y,'[3]Form &amp; Form Handler Details'!IS:IS,"")</f>
        <v>0</v>
      </c>
      <c r="GW179" s="35">
        <f>_xlfn.XLOOKUP($A179,'[3]Form &amp; Form Handler Details'!$Y:$Y,'[3]Form &amp; Form Handler Details'!IT:IT,"")</f>
        <v>0</v>
      </c>
      <c r="GX179" s="35">
        <f>_xlfn.XLOOKUP($A179,'[3]Form &amp; Form Handler Details'!$Y:$Y,'[3]Form &amp; Form Handler Details'!IU:IU,"")</f>
        <v>0</v>
      </c>
      <c r="GY179" s="35">
        <f>_xlfn.XLOOKUP($A179,'[3]Form &amp; Form Handler Details'!$Y:$Y,'[3]Form &amp; Form Handler Details'!IV:IV,"")</f>
        <v>0</v>
      </c>
      <c r="GZ179" s="35">
        <f>_xlfn.XLOOKUP($A179,'[3]Form &amp; Form Handler Details'!$Y:$Y,'[3]Form &amp; Form Handler Details'!IW:IW,"")</f>
        <v>0</v>
      </c>
      <c r="HA179" s="35">
        <f>_xlfn.XLOOKUP($A179,'[3]Form &amp; Form Handler Details'!$Y:$Y,'[3]Form &amp; Form Handler Details'!IX:IX,"")</f>
        <v>0</v>
      </c>
      <c r="HB179" s="35">
        <f>_xlfn.XLOOKUP($A179,'[3]Form &amp; Form Handler Details'!$Y:$Y,'[3]Form &amp; Form Handler Details'!IY:IY,"")</f>
        <v>0</v>
      </c>
      <c r="HC179" s="35">
        <f>_xlfn.XLOOKUP($A179,'[3]Form &amp; Form Handler Details'!$Y:$Y,'[3]Form &amp; Form Handler Details'!IZ:IZ,"")</f>
        <v>0</v>
      </c>
      <c r="HD179" s="35">
        <f>_xlfn.XLOOKUP($A179,'[3]Form &amp; Form Handler Details'!$Y:$Y,'[3]Form &amp; Form Handler Details'!JA:JA,"")</f>
        <v>0</v>
      </c>
      <c r="HE179" s="35">
        <f>_xlfn.XLOOKUP($A179,'[3]Form &amp; Form Handler Details'!$Y:$Y,'[3]Form &amp; Form Handler Details'!JB:JB,"")</f>
        <v>0</v>
      </c>
      <c r="HF179" s="35">
        <f>_xlfn.XLOOKUP($A179,'[3]Form &amp; Form Handler Details'!$Y:$Y,'[3]Form &amp; Form Handler Details'!JC:JC,"")</f>
        <v>0</v>
      </c>
      <c r="HG179" s="35">
        <f>_xlfn.XLOOKUP($A179,'[3]Form &amp; Form Handler Details'!$Y:$Y,'[3]Form &amp; Form Handler Details'!JD:JD,"")</f>
        <v>0</v>
      </c>
      <c r="HH179" s="35">
        <f>_xlfn.XLOOKUP($A179,'[3]Form &amp; Form Handler Details'!$Y:$Y,'[3]Form &amp; Form Handler Details'!JE:JE,"")</f>
        <v>0</v>
      </c>
      <c r="HI179" s="35">
        <f>_xlfn.XLOOKUP($A179,'[3]Form &amp; Form Handler Details'!$Y:$Y,'[3]Form &amp; Form Handler Details'!JF:JF,"")</f>
        <v>0</v>
      </c>
      <c r="HJ179" s="35">
        <f>_xlfn.XLOOKUP($A179,'[3]Form &amp; Form Handler Details'!$Y:$Y,'[3]Form &amp; Form Handler Details'!JG:JG,"")</f>
        <v>0</v>
      </c>
      <c r="HK179" s="35">
        <f>_xlfn.XLOOKUP($A179,'[3]Form &amp; Form Handler Details'!$Y:$Y,'[3]Form &amp; Form Handler Details'!JH:JH,"")</f>
        <v>0</v>
      </c>
      <c r="HL179" s="35">
        <f>_xlfn.XLOOKUP($A179,'[3]Form &amp; Form Handler Details'!$Y:$Y,'[3]Form &amp; Form Handler Details'!JI:JI,"")</f>
        <v>0</v>
      </c>
      <c r="HM179" s="35">
        <f>_xlfn.XLOOKUP($A179,'[3]Form &amp; Form Handler Details'!$Y:$Y,'[3]Form &amp; Form Handler Details'!JJ:JJ,"")</f>
        <v>0</v>
      </c>
      <c r="HN179" s="35">
        <f>_xlfn.XLOOKUP($A179,'[3]Form &amp; Form Handler Details'!$Y:$Y,'[3]Form &amp; Form Handler Details'!JK:JK,"")</f>
        <v>0</v>
      </c>
      <c r="HO179" s="35">
        <f>_xlfn.XLOOKUP($A179,'[3]Form &amp; Form Handler Details'!$Y:$Y,'[3]Form &amp; Form Handler Details'!JL:JL,"")</f>
        <v>0</v>
      </c>
      <c r="HP179" s="35">
        <f>_xlfn.XLOOKUP($A179,'[3]Form &amp; Form Handler Details'!$Y:$Y,'[3]Form &amp; Form Handler Details'!JM:JM,"")</f>
        <v>0</v>
      </c>
      <c r="HQ179" s="35">
        <f>_xlfn.XLOOKUP($A179,'[3]Form &amp; Form Handler Details'!$Y:$Y,'[3]Form &amp; Form Handler Details'!JN:JN,"")</f>
        <v>0</v>
      </c>
      <c r="HR179" s="35">
        <f>_xlfn.XLOOKUP($A179,'[3]Form &amp; Form Handler Details'!$Y:$Y,'[3]Form &amp; Form Handler Details'!JO:JO,"")</f>
        <v>0</v>
      </c>
      <c r="HS179" s="35">
        <f>_xlfn.XLOOKUP($A179,'[3]Form &amp; Form Handler Details'!$Y:$Y,'[3]Form &amp; Form Handler Details'!JP:JP,"")</f>
        <v>0</v>
      </c>
      <c r="HT179" s="35">
        <f>_xlfn.XLOOKUP($A179,'[3]Form &amp; Form Handler Details'!$Y:$Y,'[3]Form &amp; Form Handler Details'!JQ:JQ,"")</f>
        <v>0</v>
      </c>
      <c r="HU179" s="35">
        <f>_xlfn.XLOOKUP($A179,'[3]Form &amp; Form Handler Details'!$Y:$Y,'[3]Form &amp; Form Handler Details'!JR:JR,"")</f>
        <v>0</v>
      </c>
      <c r="HV179" s="35">
        <f>_xlfn.XLOOKUP($A179,'[3]Form &amp; Form Handler Details'!$Y:$Y,'[3]Form &amp; Form Handler Details'!JS:JS,"")</f>
        <v>0</v>
      </c>
      <c r="HW179" s="35">
        <f>_xlfn.XLOOKUP($A179,'[3]Form &amp; Form Handler Details'!$Y:$Y,'[3]Form &amp; Form Handler Details'!JT:JT,"")</f>
        <v>0</v>
      </c>
    </row>
    <row r="180" spans="1:231" ht="165" customHeight="1">
      <c r="A180" s="32" t="s">
        <v>341</v>
      </c>
      <c r="B180" s="32" t="str">
        <f>_xlfn.XLOOKUP(Table46[[#This Row],[UFID]],ATC!C:C,ATC!A:A,"")</f>
        <v>06</v>
      </c>
      <c r="C180" s="31" t="str">
        <f>_xlfn.XLOOKUP(Table46[[#This Row],[UFID]],ATC!C:C,ATC!E:E,"")</f>
        <v>Build Queue</v>
      </c>
      <c r="D180" s="31">
        <f>_xlfn.XLOOKUP(Table46[[#This Row],[UFID]],ATC!C:C,ATC!J:J,"")</f>
        <v>0</v>
      </c>
      <c r="E180" s="31" t="s">
        <v>613</v>
      </c>
      <c r="F180" s="34" t="str">
        <f>_xlfn.XLOOKUP(Table46[[#This Row],[UFID]],'[3]Form &amp; Form Handler Details'!$Y:$Y,'[3]Form &amp; Form Handler Details'!$F:$F,"")</f>
        <v>https://www.paypal.com/uk/webapps/mpp/paypal-for-travel</v>
      </c>
      <c r="G180" s="34" t="str">
        <f>_xlfn.XLOOKUP(Table46[[#This Row],[UFID]],'[3]Form &amp; Form Handler Details'!$Y:$Y,'[3]Form &amp; Form Handler Details'!$I:$I,"")</f>
        <v>https://www.paypal.com/uk/webapps/mpp/paypal-for-travel/thank-you</v>
      </c>
      <c r="H180" s="34" t="str">
        <f>_xlfn.XLOOKUP(Table46[[#This Row],[UFID]],'[3]Form &amp; Form Handler Details'!$Y:$Y,'[3]Form &amp; Form Handler Details'!$E:$E,"")</f>
        <v>https://pypd.paypal-mktg.com/l/925803/2022-11-04/2q8zt</v>
      </c>
      <c r="I180" s="34" t="str">
        <f>_xlfn.XLOOKUP(Table46[[#This Row],[UFID]],'[3]Form &amp; Form Handler Details'!$Y:$Y,'[3]Form &amp; Form Handler Details'!$U:$U,"")</f>
        <v xml:space="preserve">EMEA-UK-FRH-23-ABM-Travel-Weekly-1-Live
</v>
      </c>
      <c r="J180" s="34" t="str">
        <f>_xlfn.XLOOKUP(Table46[[#This Row],[UFID]],'[3]Form &amp; Form Handler Details'!$Y:$Y,'[3]Form &amp; Form Handler Details'!$V:$V,"")</f>
        <v>https://pypd.paypal-mktg.com/l/925803/2023-04-13/2rrq4</v>
      </c>
      <c r="K180" s="34" t="str">
        <f t="shared" si="5"/>
        <v>2023-04-13/2rrq4</v>
      </c>
      <c r="L180" s="34" t="str">
        <f>_xlfn.XLOOKUP(Table46[[#This Row],[UFID]],'[3]Form &amp; Form Handler Details'!$Y:$Y,'[3]Form &amp; Form Handler Details'!$D:$D,"")</f>
        <v>EMEA-UK-FRM-22-ABM-Travel-Weekly-1</v>
      </c>
      <c r="M180" s="35" t="str">
        <f>_xlfn.XLOOKUP($A180,'[3]Form &amp; Form Handler Details'!$Y:$Y,'[3]Form &amp; Form Handler Details'!BJ:BJ,"")</f>
        <v>First Name*</v>
      </c>
      <c r="N180" s="35" t="str">
        <f>_xlfn.XLOOKUP($A180,'[3]Form &amp; Form Handler Details'!$Y:$Y,'[3]Form &amp; Form Handler Details'!BK:BK,"")</f>
        <v>firstname</v>
      </c>
      <c r="O180" s="35" t="str">
        <f>_xlfn.XLOOKUP($A180,'[3]Form &amp; Form Handler Details'!$Y:$Y,'[3]Form &amp; Form Handler Details'!BL:BL,"")</f>
        <v>Text</v>
      </c>
      <c r="P180" s="35" t="str">
        <f>_xlfn.XLOOKUP($A180,'[3]Form &amp; Form Handler Details'!$Y:$Y,'[3]Form &amp; Form Handler Details'!BM:BM,"")</f>
        <v>This field is required.</v>
      </c>
      <c r="Q180" s="35" t="str">
        <f>_xlfn.XLOOKUP($A180,'[3]Form &amp; Form Handler Details'!$Y:$Y,'[3]Form &amp; Form Handler Details'!BN:BN,"")</f>
        <v>Last Name*</v>
      </c>
      <c r="R180" s="35" t="str">
        <f>_xlfn.XLOOKUP($A180,'[3]Form &amp; Form Handler Details'!$Y:$Y,'[3]Form &amp; Form Handler Details'!BO:BO,"")</f>
        <v>lastname</v>
      </c>
      <c r="S180" s="35" t="str">
        <f>_xlfn.XLOOKUP($A180,'[3]Form &amp; Form Handler Details'!$Y:$Y,'[3]Form &amp; Form Handler Details'!BP:BP,"")</f>
        <v>Text</v>
      </c>
      <c r="T180" s="35" t="str">
        <f>_xlfn.XLOOKUP($A180,'[3]Form &amp; Form Handler Details'!$Y:$Y,'[3]Form &amp; Form Handler Details'!BQ:BQ,"")</f>
        <v>This field is required.</v>
      </c>
      <c r="U180" s="35" t="str">
        <f>_xlfn.XLOOKUP($A180,'[3]Form &amp; Form Handler Details'!$Y:$Y,'[3]Form &amp; Form Handler Details'!BR:BR,"")</f>
        <v>Email*</v>
      </c>
      <c r="V180" s="35" t="str">
        <f>_xlfn.XLOOKUP($A180,'[3]Form &amp; Form Handler Details'!$Y:$Y,'[3]Form &amp; Form Handler Details'!BS:BS,"")</f>
        <v>workemail</v>
      </c>
      <c r="W180" s="35" t="str">
        <f>_xlfn.XLOOKUP($A180,'[3]Form &amp; Form Handler Details'!$Y:$Y,'[3]Form &amp; Form Handler Details'!BT:BT,"")</f>
        <v>Text</v>
      </c>
      <c r="X180" s="35" t="str">
        <f>_xlfn.XLOOKUP($A180,'[3]Form &amp; Form Handler Details'!$Y:$Y,'[3]Form &amp; Form Handler Details'!BU:BU,"")</f>
        <v>This field is required.</v>
      </c>
      <c r="Y180" s="35" t="str">
        <f>_xlfn.XLOOKUP($A180,'[3]Form &amp; Form Handler Details'!$Y:$Y,'[3]Form &amp; Form Handler Details'!BV:BV,"")</f>
        <v>Company*</v>
      </c>
      <c r="Z180" s="35" t="str">
        <f>_xlfn.XLOOKUP($A180,'[3]Form &amp; Form Handler Details'!$Y:$Y,'[3]Form &amp; Form Handler Details'!BW:BW,"")</f>
        <v>companyname</v>
      </c>
      <c r="AA180" s="35" t="str">
        <f>_xlfn.XLOOKUP($A180,'[3]Form &amp; Form Handler Details'!$Y:$Y,'[3]Form &amp; Form Handler Details'!BX:BX,"")</f>
        <v>Text</v>
      </c>
      <c r="AB180" s="35" t="str">
        <f>_xlfn.XLOOKUP($A180,'[3]Form &amp; Form Handler Details'!$Y:$Y,'[3]Form &amp; Form Handler Details'!BY:BY,"")</f>
        <v>This field is required.</v>
      </c>
      <c r="AC180" s="35">
        <f>_xlfn.XLOOKUP($A180,'[3]Form &amp; Form Handler Details'!$Y:$Y,'[3]Form &amp; Form Handler Details'!BZ:BZ,"")</f>
        <v>0</v>
      </c>
      <c r="AD180" s="35">
        <f>_xlfn.XLOOKUP($A180,'[3]Form &amp; Form Handler Details'!$Y:$Y,'[3]Form &amp; Form Handler Details'!CA:CA,"")</f>
        <v>0</v>
      </c>
      <c r="AE180" s="35">
        <f>_xlfn.XLOOKUP($A180,'[3]Form &amp; Form Handler Details'!$Y:$Y,'[3]Form &amp; Form Handler Details'!CB:CB,"")</f>
        <v>0</v>
      </c>
      <c r="AF180" s="35">
        <f>_xlfn.XLOOKUP($A180,'[3]Form &amp; Form Handler Details'!$Y:$Y,'[3]Form &amp; Form Handler Details'!CC:CC,"")</f>
        <v>0</v>
      </c>
      <c r="AG180" s="35">
        <f>_xlfn.XLOOKUP($A180,'[3]Form &amp; Form Handler Details'!$Y:$Y,'[3]Form &amp; Form Handler Details'!CD:CD,"")</f>
        <v>0</v>
      </c>
      <c r="AH180" s="35">
        <f>_xlfn.XLOOKUP($A180,'[3]Form &amp; Form Handler Details'!$Y:$Y,'[3]Form &amp; Form Handler Details'!CE:CE,"")</f>
        <v>0</v>
      </c>
      <c r="AI180" s="35">
        <f>_xlfn.XLOOKUP($A180,'[3]Form &amp; Form Handler Details'!$Y:$Y,'[3]Form &amp; Form Handler Details'!CF:CF,"")</f>
        <v>0</v>
      </c>
      <c r="AJ180" s="35">
        <f>_xlfn.XLOOKUP($A180,'[3]Form &amp; Form Handler Details'!$Y:$Y,'[3]Form &amp; Form Handler Details'!CG:CG,"")</f>
        <v>0</v>
      </c>
      <c r="AK180" s="35">
        <f>_xlfn.XLOOKUP($A180,'[3]Form &amp; Form Handler Details'!$Y:$Y,'[3]Form &amp; Form Handler Details'!CH:CH,"")</f>
        <v>0</v>
      </c>
      <c r="AL180" s="35">
        <f>_xlfn.XLOOKUP($A180,'[3]Form &amp; Form Handler Details'!$Y:$Y,'[3]Form &amp; Form Handler Details'!CI:CI,"")</f>
        <v>0</v>
      </c>
      <c r="AM180" s="35">
        <f>_xlfn.XLOOKUP($A180,'[3]Form &amp; Form Handler Details'!$Y:$Y,'[3]Form &amp; Form Handler Details'!CJ:CJ,"")</f>
        <v>0</v>
      </c>
      <c r="AN180" s="35">
        <f>_xlfn.XLOOKUP($A180,'[3]Form &amp; Form Handler Details'!$Y:$Y,'[3]Form &amp; Form Handler Details'!CK:CK,"")</f>
        <v>0</v>
      </c>
      <c r="AO180" s="35">
        <f>_xlfn.XLOOKUP($A180,'[3]Form &amp; Form Handler Details'!$Y:$Y,'[3]Form &amp; Form Handler Details'!CL:CL,"")</f>
        <v>0</v>
      </c>
      <c r="AP180" s="35">
        <f>_xlfn.XLOOKUP($A180,'[3]Form &amp; Form Handler Details'!$Y:$Y,'[3]Form &amp; Form Handler Details'!CM:CM,"")</f>
        <v>0</v>
      </c>
      <c r="AQ180" s="35">
        <f>_xlfn.XLOOKUP($A180,'[3]Form &amp; Form Handler Details'!$Y:$Y,'[3]Form &amp; Form Handler Details'!CN:CN,"")</f>
        <v>0</v>
      </c>
      <c r="AR180" s="35">
        <f>_xlfn.XLOOKUP($A180,'[3]Form &amp; Form Handler Details'!$Y:$Y,'[3]Form &amp; Form Handler Details'!CO:CO,"")</f>
        <v>0</v>
      </c>
      <c r="AS180" s="35" t="str">
        <f>_xlfn.XLOOKUP($A180,'[3]Form &amp; Form Handler Details'!$Y:$Y,'[3]Form &amp; Form Handler Details'!CP:CP,"")</f>
        <v>Job Title*</v>
      </c>
      <c r="AT180" s="35" t="str">
        <f>_xlfn.XLOOKUP($A180,'[3]Form &amp; Form Handler Details'!$Y:$Y,'[3]Form &amp; Form Handler Details'!CQ:CQ,"")</f>
        <v>jobtitle</v>
      </c>
      <c r="AU180" s="35" t="str">
        <f>_xlfn.XLOOKUP($A180,'[3]Form &amp; Form Handler Details'!$Y:$Y,'[3]Form &amp; Form Handler Details'!CR:CR,"")</f>
        <v>Text</v>
      </c>
      <c r="AV180" s="35" t="str">
        <f>_xlfn.XLOOKUP($A180,'[3]Form &amp; Form Handler Details'!$Y:$Y,'[3]Form &amp; Form Handler Details'!CS:CS,"")</f>
        <v>This field is required.</v>
      </c>
      <c r="AW180" s="35" t="str">
        <f>_xlfn.XLOOKUP($A180,'[3]Form &amp; Form Handler Details'!$Y:$Y,'[3]Form &amp; Form Handler Details'!CT:CT,"")</f>
        <v>WebformURL (Hidden)</v>
      </c>
      <c r="AX180" s="35" t="str">
        <f>_xlfn.XLOOKUP($A180,'[3]Form &amp; Form Handler Details'!$Y:$Y,'[3]Form &amp; Form Handler Details'!CU:CU,"")</f>
        <v>webformurl</v>
      </c>
      <c r="AY180" s="35" t="str">
        <f>_xlfn.XLOOKUP($A180,'[3]Form &amp; Form Handler Details'!$Y:$Y,'[3]Form &amp; Form Handler Details'!CV:CV,"")</f>
        <v>Hidden - text</v>
      </c>
      <c r="AZ180" s="35" t="str">
        <f>_xlfn.XLOOKUP($A180,'[3]Form &amp; Form Handler Details'!$Y:$Y,'[3]Form &amp; Form Handler Details'!CW:CW,"")</f>
        <v>gclid* (Hidden)</v>
      </c>
      <c r="BA180" s="35" t="str">
        <f>_xlfn.XLOOKUP($A180,'[3]Form &amp; Form Handler Details'!$Y:$Y,'[3]Form &amp; Form Handler Details'!CX:CX,"")</f>
        <v>gclid</v>
      </c>
      <c r="BB180" s="35" t="str">
        <f>_xlfn.XLOOKUP($A180,'[3]Form &amp; Form Handler Details'!$Y:$Y,'[3]Form &amp; Form Handler Details'!CY:CY,"")</f>
        <v>Hidden - text</v>
      </c>
      <c r="BC180" s="35">
        <f>_xlfn.XLOOKUP($A180,'[3]Form &amp; Form Handler Details'!$Y:$Y,'[3]Form &amp; Form Handler Details'!CZ:CZ,"")</f>
        <v>0</v>
      </c>
      <c r="BD180" s="35">
        <f>_xlfn.XLOOKUP($A180,'[3]Form &amp; Form Handler Details'!$Y:$Y,'[3]Form &amp; Form Handler Details'!DA:DA,"")</f>
        <v>0</v>
      </c>
      <c r="BE180" s="35">
        <f>_xlfn.XLOOKUP($A180,'[3]Form &amp; Form Handler Details'!$Y:$Y,'[3]Form &amp; Form Handler Details'!DB:DB,"")</f>
        <v>0</v>
      </c>
      <c r="BF180" s="35">
        <f>_xlfn.XLOOKUP($A180,'[3]Form &amp; Form Handler Details'!$Y:$Y,'[3]Form &amp; Form Handler Details'!DC:DC,"")</f>
        <v>0</v>
      </c>
      <c r="BG180" s="35">
        <f>_xlfn.XLOOKUP($A180,'[3]Form &amp; Form Handler Details'!$Y:$Y,'[3]Form &amp; Form Handler Details'!DD:DD,"")</f>
        <v>0</v>
      </c>
      <c r="BH180" s="35">
        <f>_xlfn.XLOOKUP($A180,'[3]Form &amp; Form Handler Details'!$Y:$Y,'[3]Form &amp; Form Handler Details'!DE:DE,"")</f>
        <v>0</v>
      </c>
      <c r="BI180" s="35">
        <f>_xlfn.XLOOKUP($A180,'[3]Form &amp; Form Handler Details'!$Y:$Y,'[3]Form &amp; Form Handler Details'!DF:DF,"")</f>
        <v>0</v>
      </c>
      <c r="BJ180" s="35">
        <f>_xlfn.XLOOKUP($A180,'[3]Form &amp; Form Handler Details'!$Y:$Y,'[3]Form &amp; Form Handler Details'!DG:DG,"")</f>
        <v>0</v>
      </c>
      <c r="BK180" s="35">
        <f>_xlfn.XLOOKUP($A180,'[3]Form &amp; Form Handler Details'!$Y:$Y,'[3]Form &amp; Form Handler Details'!DH:DH,"")</f>
        <v>0</v>
      </c>
      <c r="BL180" s="35">
        <f>_xlfn.XLOOKUP($A180,'[3]Form &amp; Form Handler Details'!$Y:$Y,'[3]Form &amp; Form Handler Details'!DI:DI,"")</f>
        <v>0</v>
      </c>
      <c r="BM180" s="35">
        <f>_xlfn.XLOOKUP($A180,'[3]Form &amp; Form Handler Details'!$Y:$Y,'[3]Form &amp; Form Handler Details'!DJ:DJ,"")</f>
        <v>0</v>
      </c>
      <c r="BN180" s="35">
        <f>_xlfn.XLOOKUP($A180,'[3]Form &amp; Form Handler Details'!$Y:$Y,'[3]Form &amp; Form Handler Details'!DK:DK,"")</f>
        <v>0</v>
      </c>
      <c r="BO180" s="35">
        <f>_xlfn.XLOOKUP($A180,'[3]Form &amp; Form Handler Details'!$Y:$Y,'[3]Form &amp; Form Handler Details'!DL:DL,"")</f>
        <v>0</v>
      </c>
      <c r="BP180" s="35">
        <f>_xlfn.XLOOKUP($A180,'[3]Form &amp; Form Handler Details'!$Y:$Y,'[3]Form &amp; Form Handler Details'!DM:DM,"")</f>
        <v>0</v>
      </c>
      <c r="BQ180" s="35">
        <f>_xlfn.XLOOKUP($A180,'[3]Form &amp; Form Handler Details'!$Y:$Y,'[3]Form &amp; Form Handler Details'!DN:DN,"")</f>
        <v>0</v>
      </c>
      <c r="BR180" s="35">
        <f>_xlfn.XLOOKUP($A180,'[3]Form &amp; Form Handler Details'!$Y:$Y,'[3]Form &amp; Form Handler Details'!DO:DO,"")</f>
        <v>0</v>
      </c>
      <c r="BS180" s="35">
        <f>_xlfn.XLOOKUP($A180,'[3]Form &amp; Form Handler Details'!$Y:$Y,'[3]Form &amp; Form Handler Details'!DP:DP,"")</f>
        <v>0</v>
      </c>
      <c r="BT180" s="35">
        <f>_xlfn.XLOOKUP($A180,'[3]Form &amp; Form Handler Details'!$Y:$Y,'[3]Form &amp; Form Handler Details'!DQ:DQ,"")</f>
        <v>0</v>
      </c>
      <c r="BU180" s="35">
        <f>_xlfn.XLOOKUP($A180,'[3]Form &amp; Form Handler Details'!$Y:$Y,'[3]Form &amp; Form Handler Details'!DR:DR,"")</f>
        <v>0</v>
      </c>
      <c r="BV180" s="35">
        <f>_xlfn.XLOOKUP($A180,'[3]Form &amp; Form Handler Details'!$Y:$Y,'[3]Form &amp; Form Handler Details'!DS:DS,"")</f>
        <v>0</v>
      </c>
      <c r="BW180" s="35" t="str">
        <f>_xlfn.XLOOKUP($A180,'[3]Form &amp; Form Handler Details'!$Y:$Y,'[3]Form &amp; Form Handler Details'!DT:DT,"")</f>
        <v>HoneyPot</v>
      </c>
      <c r="BX180" s="35" t="str">
        <f>_xlfn.XLOOKUP($A180,'[3]Form &amp; Form Handler Details'!$Y:$Y,'[3]Form &amp; Form Handler Details'!DU:DU,"")</f>
        <v>pardot_extra_field</v>
      </c>
      <c r="BY180" s="35" t="str">
        <f>_xlfn.XLOOKUP($A180,'[3]Form &amp; Form Handler Details'!$Y:$Y,'[3]Form &amp; Form Handler Details'!DV:DV,"")</f>
        <v>Hidden</v>
      </c>
      <c r="BZ180" s="35">
        <f>_xlfn.XLOOKUP($A180,'[3]Form &amp; Form Handler Details'!$Y:$Y,'[3]Form &amp; Form Handler Details'!DW:DW,"")</f>
        <v>0</v>
      </c>
      <c r="CA180" s="35">
        <f>_xlfn.XLOOKUP($A180,'[3]Form &amp; Form Handler Details'!$Y:$Y,'[3]Form &amp; Form Handler Details'!DX:DX,"")</f>
        <v>0</v>
      </c>
      <c r="CB180" s="35">
        <f>_xlfn.XLOOKUP($A180,'[3]Form &amp; Form Handler Details'!$Y:$Y,'[3]Form &amp; Form Handler Details'!DY:DY,"")</f>
        <v>0</v>
      </c>
      <c r="CC180" s="35">
        <f>_xlfn.XLOOKUP($A180,'[3]Form &amp; Form Handler Details'!$Y:$Y,'[3]Form &amp; Form Handler Details'!DZ:DZ,"")</f>
        <v>0</v>
      </c>
      <c r="CD180" s="35">
        <f>_xlfn.XLOOKUP($A180,'[3]Form &amp; Form Handler Details'!$Y:$Y,'[3]Form &amp; Form Handler Details'!EA:EA,"")</f>
        <v>0</v>
      </c>
      <c r="CE180" s="35">
        <f>_xlfn.XLOOKUP($A180,'[3]Form &amp; Form Handler Details'!$Y:$Y,'[3]Form &amp; Form Handler Details'!EB:EB,"")</f>
        <v>0</v>
      </c>
      <c r="CF180" s="35">
        <f>_xlfn.XLOOKUP($A180,'[3]Form &amp; Form Handler Details'!$Y:$Y,'[3]Form &amp; Form Handler Details'!EC:EC,"")</f>
        <v>0</v>
      </c>
      <c r="CG180" s="35">
        <f>_xlfn.XLOOKUP($A180,'[3]Form &amp; Form Handler Details'!$Y:$Y,'[3]Form &amp; Form Handler Details'!ED:ED,"")</f>
        <v>0</v>
      </c>
      <c r="CH180" s="35">
        <f>_xlfn.XLOOKUP($A180,'[3]Form &amp; Form Handler Details'!$Y:$Y,'[3]Form &amp; Form Handler Details'!EE:EE,"")</f>
        <v>0</v>
      </c>
      <c r="CI180" s="35">
        <f>_xlfn.XLOOKUP($A180,'[3]Form &amp; Form Handler Details'!$Y:$Y,'[3]Form &amp; Form Handler Details'!EF:EF,"")</f>
        <v>0</v>
      </c>
      <c r="CJ180" s="35">
        <f>_xlfn.XLOOKUP($A180,'[3]Form &amp; Form Handler Details'!$Y:$Y,'[3]Form &amp; Form Handler Details'!EG:EG,"")</f>
        <v>0</v>
      </c>
      <c r="CK180" s="35">
        <f>_xlfn.XLOOKUP($A180,'[3]Form &amp; Form Handler Details'!$Y:$Y,'[3]Form &amp; Form Handler Details'!EH:EH,"")</f>
        <v>0</v>
      </c>
      <c r="CL180" s="35">
        <f>_xlfn.XLOOKUP($A180,'[3]Form &amp; Form Handler Details'!$Y:$Y,'[3]Form &amp; Form Handler Details'!EI:EI,"")</f>
        <v>0</v>
      </c>
      <c r="CM180" s="35">
        <f>_xlfn.XLOOKUP($A180,'[3]Form &amp; Form Handler Details'!$Y:$Y,'[3]Form &amp; Form Handler Details'!EJ:EJ,"")</f>
        <v>0</v>
      </c>
      <c r="CN180" s="35">
        <f>_xlfn.XLOOKUP($A180,'[3]Form &amp; Form Handler Details'!$Y:$Y,'[3]Form &amp; Form Handler Details'!EK:EK,"")</f>
        <v>0</v>
      </c>
      <c r="CO180" s="35">
        <f>_xlfn.XLOOKUP($A180,'[3]Form &amp; Form Handler Details'!$Y:$Y,'[3]Form &amp; Form Handler Details'!EL:EL,"")</f>
        <v>0</v>
      </c>
      <c r="CP180" s="35">
        <f>_xlfn.XLOOKUP($A180,'[3]Form &amp; Form Handler Details'!$Y:$Y,'[3]Form &amp; Form Handler Details'!EM:EM,"")</f>
        <v>0</v>
      </c>
      <c r="CQ180" s="35" t="str">
        <f>_xlfn.XLOOKUP($A180,'[3]Form &amp; Form Handler Details'!$Y:$Y,'[3]Form &amp; Form Handler Details'!EN:EN,"")</f>
        <v>I have read and accepted the PayPal Privacy Policy.
I consent to PayPal contacting me by phone or by email, and to sending me product or industry information relevant to my query. I know I can unsubscribe at any time.</v>
      </c>
      <c r="CR180" s="35" t="str">
        <f>_xlfn.XLOOKUP($A180,'[3]Form &amp; Form Handler Details'!$Y:$Y,'[3]Form &amp; Form Handler Details'!EO:EO,"")</f>
        <v>privacyconsent</v>
      </c>
      <c r="CS180" s="35" t="str">
        <f>_xlfn.XLOOKUP($A180,'[3]Form &amp; Form Handler Details'!$Y:$Y,'[3]Form &amp; Form Handler Details'!EP:EP,"")</f>
        <v>Checkbox</v>
      </c>
      <c r="CT180" s="35" t="str">
        <f>_xlfn.XLOOKUP($A180,'[3]Form &amp; Form Handler Details'!$Y:$Y,'[3]Form &amp; Form Handler Details'!EQ:EQ,"")</f>
        <v>This field is required.</v>
      </c>
      <c r="CU180" s="35">
        <f>_xlfn.XLOOKUP($A180,'[3]Form &amp; Form Handler Details'!$Y:$Y,'[3]Form &amp; Form Handler Details'!ER:ER,"")</f>
        <v>0</v>
      </c>
      <c r="CV180" s="35">
        <f>_xlfn.XLOOKUP($A180,'[3]Form &amp; Form Handler Details'!$Y:$Y,'[3]Form &amp; Form Handler Details'!ES:ES,"")</f>
        <v>0</v>
      </c>
      <c r="CW180" s="35">
        <f>_xlfn.XLOOKUP($A180,'[3]Form &amp; Form Handler Details'!$Y:$Y,'[3]Form &amp; Form Handler Details'!ET:ET,"")</f>
        <v>0</v>
      </c>
      <c r="CX180" s="35">
        <f>_xlfn.XLOOKUP($A180,'[3]Form &amp; Form Handler Details'!$Y:$Y,'[3]Form &amp; Form Handler Details'!EU:EU,"")</f>
        <v>0</v>
      </c>
      <c r="CY180" s="35">
        <f>_xlfn.XLOOKUP($A180,'[3]Form &amp; Form Handler Details'!$Y:$Y,'[3]Form &amp; Form Handler Details'!EV:EV,"")</f>
        <v>0</v>
      </c>
      <c r="CZ180" s="35">
        <f>_xlfn.XLOOKUP($A180,'[3]Form &amp; Form Handler Details'!$Y:$Y,'[3]Form &amp; Form Handler Details'!EW:EW,"")</f>
        <v>0</v>
      </c>
      <c r="DA180" s="35">
        <f>_xlfn.XLOOKUP($A180,'[3]Form &amp; Form Handler Details'!$Y:$Y,'[3]Form &amp; Form Handler Details'!EX:EX,"")</f>
        <v>0</v>
      </c>
      <c r="DB180" s="35">
        <f>_xlfn.XLOOKUP($A180,'[3]Form &amp; Form Handler Details'!$Y:$Y,'[3]Form &amp; Form Handler Details'!EY:EY,"")</f>
        <v>0</v>
      </c>
      <c r="DC180" s="35">
        <f>_xlfn.XLOOKUP($A180,'[3]Form &amp; Form Handler Details'!$Y:$Y,'[3]Form &amp; Form Handler Details'!EZ:EZ,"")</f>
        <v>0</v>
      </c>
      <c r="DD180" s="35">
        <f>_xlfn.XLOOKUP($A180,'[3]Form &amp; Form Handler Details'!$Y:$Y,'[3]Form &amp; Form Handler Details'!FA:FA,"")</f>
        <v>0</v>
      </c>
      <c r="DE180" s="35">
        <f>_xlfn.XLOOKUP($A180,'[3]Form &amp; Form Handler Details'!$Y:$Y,'[3]Form &amp; Form Handler Details'!FB:FB,"")</f>
        <v>0</v>
      </c>
      <c r="DF180" s="35">
        <f>_xlfn.XLOOKUP($A180,'[3]Form &amp; Form Handler Details'!$Y:$Y,'[3]Form &amp; Form Handler Details'!FC:FC,"")</f>
        <v>0</v>
      </c>
      <c r="DG180" s="35">
        <f>_xlfn.XLOOKUP($A180,'[3]Form &amp; Form Handler Details'!$Y:$Y,'[3]Form &amp; Form Handler Details'!FD:FD,"")</f>
        <v>0</v>
      </c>
      <c r="DH180" s="35">
        <f>_xlfn.XLOOKUP($A180,'[3]Form &amp; Form Handler Details'!$Y:$Y,'[3]Form &amp; Form Handler Details'!FE:FE,"")</f>
        <v>0</v>
      </c>
      <c r="DI180" s="35">
        <f>_xlfn.XLOOKUP($A180,'[3]Form &amp; Form Handler Details'!$Y:$Y,'[3]Form &amp; Form Handler Details'!FF:FF,"")</f>
        <v>0</v>
      </c>
      <c r="DJ180" s="35">
        <f>_xlfn.XLOOKUP($A180,'[3]Form &amp; Form Handler Details'!$Y:$Y,'[3]Form &amp; Form Handler Details'!FG:FG,"")</f>
        <v>0</v>
      </c>
      <c r="DK180" s="35">
        <f>_xlfn.XLOOKUP($A180,'[3]Form &amp; Form Handler Details'!$Y:$Y,'[3]Form &amp; Form Handler Details'!FH:FH,"")</f>
        <v>0</v>
      </c>
      <c r="DL180" s="35">
        <f>_xlfn.XLOOKUP($A180,'[3]Form &amp; Form Handler Details'!$Y:$Y,'[3]Form &amp; Form Handler Details'!FI:FI,"")</f>
        <v>0</v>
      </c>
      <c r="DM180" s="35">
        <f>_xlfn.XLOOKUP($A180,'[3]Form &amp; Form Handler Details'!$Y:$Y,'[3]Form &amp; Form Handler Details'!FJ:FJ,"")</f>
        <v>0</v>
      </c>
      <c r="DN180" s="35">
        <f>_xlfn.XLOOKUP($A180,'[3]Form &amp; Form Handler Details'!$Y:$Y,'[3]Form &amp; Form Handler Details'!FK:FK,"")</f>
        <v>0</v>
      </c>
      <c r="DO180" s="35">
        <f>_xlfn.XLOOKUP($A180,'[3]Form &amp; Form Handler Details'!$Y:$Y,'[3]Form &amp; Form Handler Details'!FL:FL,"")</f>
        <v>0</v>
      </c>
      <c r="DP180" s="35">
        <f>_xlfn.XLOOKUP($A180,'[3]Form &amp; Form Handler Details'!$Y:$Y,'[3]Form &amp; Form Handler Details'!FM:FM,"")</f>
        <v>0</v>
      </c>
      <c r="DQ180" s="35">
        <f>_xlfn.XLOOKUP($A180,'[3]Form &amp; Form Handler Details'!$Y:$Y,'[3]Form &amp; Form Handler Details'!FN:FN,"")</f>
        <v>0</v>
      </c>
      <c r="DR180" s="35">
        <f>_xlfn.XLOOKUP($A180,'[3]Form &amp; Form Handler Details'!$Y:$Y,'[3]Form &amp; Form Handler Details'!FO:FO,"")</f>
        <v>0</v>
      </c>
      <c r="DS180" s="35">
        <f>_xlfn.XLOOKUP($A180,'[3]Form &amp; Form Handler Details'!$Y:$Y,'[3]Form &amp; Form Handler Details'!FP:FP,"")</f>
        <v>0</v>
      </c>
      <c r="DT180" s="35">
        <f>_xlfn.XLOOKUP($A180,'[3]Form &amp; Form Handler Details'!$Y:$Y,'[3]Form &amp; Form Handler Details'!FQ:FQ,"")</f>
        <v>0</v>
      </c>
      <c r="DU180" s="35">
        <f>_xlfn.XLOOKUP($A180,'[3]Form &amp; Form Handler Details'!$Y:$Y,'[3]Form &amp; Form Handler Details'!FR:FR,"")</f>
        <v>0</v>
      </c>
      <c r="DV180" s="35">
        <f>_xlfn.XLOOKUP($A180,'[3]Form &amp; Form Handler Details'!$Y:$Y,'[3]Form &amp; Form Handler Details'!FS:FS,"")</f>
        <v>0</v>
      </c>
      <c r="DW180" s="35">
        <f>_xlfn.XLOOKUP($A180,'[3]Form &amp; Form Handler Details'!$Y:$Y,'[3]Form &amp; Form Handler Details'!FT:FT,"")</f>
        <v>0</v>
      </c>
      <c r="DX180" s="35">
        <f>_xlfn.XLOOKUP($A180,'[3]Form &amp; Form Handler Details'!$Y:$Y,'[3]Form &amp; Form Handler Details'!FU:FU,"")</f>
        <v>0</v>
      </c>
      <c r="DY180" s="35">
        <f>_xlfn.XLOOKUP($A180,'[3]Form &amp; Form Handler Details'!$Y:$Y,'[3]Form &amp; Form Handler Details'!FV:FV,"")</f>
        <v>0</v>
      </c>
      <c r="DZ180" s="35">
        <f>_xlfn.XLOOKUP($A180,'[3]Form &amp; Form Handler Details'!$Y:$Y,'[3]Form &amp; Form Handler Details'!FW:FW,"")</f>
        <v>0</v>
      </c>
      <c r="EA180" s="35">
        <f>_xlfn.XLOOKUP($A180,'[3]Form &amp; Form Handler Details'!$Y:$Y,'[3]Form &amp; Form Handler Details'!FX:FX,"")</f>
        <v>0</v>
      </c>
      <c r="EB180" s="35">
        <f>_xlfn.XLOOKUP($A180,'[3]Form &amp; Form Handler Details'!$Y:$Y,'[3]Form &amp; Form Handler Details'!FY:FY,"")</f>
        <v>0</v>
      </c>
      <c r="EC180" s="35">
        <f>_xlfn.XLOOKUP($A180,'[3]Form &amp; Form Handler Details'!$Y:$Y,'[3]Form &amp; Form Handler Details'!FZ:FZ,"")</f>
        <v>0</v>
      </c>
      <c r="ED180" s="35">
        <f>_xlfn.XLOOKUP($A180,'[3]Form &amp; Form Handler Details'!$Y:$Y,'[3]Form &amp; Form Handler Details'!GA:GA,"")</f>
        <v>0</v>
      </c>
      <c r="EE180" s="35">
        <f>_xlfn.XLOOKUP($A180,'[3]Form &amp; Form Handler Details'!$Y:$Y,'[3]Form &amp; Form Handler Details'!GB:GB,"")</f>
        <v>0</v>
      </c>
      <c r="EF180" s="35">
        <f>_xlfn.XLOOKUP($A180,'[3]Form &amp; Form Handler Details'!$Y:$Y,'[3]Form &amp; Form Handler Details'!GC:GC,"")</f>
        <v>0</v>
      </c>
      <c r="EG180" s="35">
        <f>_xlfn.XLOOKUP($A180,'[3]Form &amp; Form Handler Details'!$Y:$Y,'[3]Form &amp; Form Handler Details'!GD:GD,"")</f>
        <v>0</v>
      </c>
      <c r="EH180" s="35">
        <f>_xlfn.XLOOKUP($A180,'[3]Form &amp; Form Handler Details'!$Y:$Y,'[3]Form &amp; Form Handler Details'!GE:GE,"")</f>
        <v>0</v>
      </c>
      <c r="EI180" s="35">
        <f>_xlfn.XLOOKUP($A180,'[3]Form &amp; Form Handler Details'!$Y:$Y,'[3]Form &amp; Form Handler Details'!GF:GF,"")</f>
        <v>0</v>
      </c>
      <c r="EJ180" s="35">
        <f>_xlfn.XLOOKUP($A180,'[3]Form &amp; Form Handler Details'!$Y:$Y,'[3]Form &amp; Form Handler Details'!GG:GG,"")</f>
        <v>0</v>
      </c>
      <c r="EK180" s="35">
        <f>_xlfn.XLOOKUP($A180,'[3]Form &amp; Form Handler Details'!$Y:$Y,'[3]Form &amp; Form Handler Details'!GH:GH,"")</f>
        <v>0</v>
      </c>
      <c r="EL180" s="35">
        <f>_xlfn.XLOOKUP($A180,'[3]Form &amp; Form Handler Details'!$Y:$Y,'[3]Form &amp; Form Handler Details'!GI:GI,"")</f>
        <v>0</v>
      </c>
      <c r="EM180" s="35">
        <f>_xlfn.XLOOKUP($A180,'[3]Form &amp; Form Handler Details'!$Y:$Y,'[3]Form &amp; Form Handler Details'!GJ:GJ,"")</f>
        <v>0</v>
      </c>
      <c r="EN180" s="35">
        <f>_xlfn.XLOOKUP($A180,'[3]Form &amp; Form Handler Details'!$Y:$Y,'[3]Form &amp; Form Handler Details'!GK:GK,"")</f>
        <v>0</v>
      </c>
      <c r="EO180" s="35">
        <f>_xlfn.XLOOKUP($A180,'[3]Form &amp; Form Handler Details'!$Y:$Y,'[3]Form &amp; Form Handler Details'!GL:GL,"")</f>
        <v>0</v>
      </c>
      <c r="EP180" s="35">
        <f>_xlfn.XLOOKUP($A180,'[3]Form &amp; Form Handler Details'!$Y:$Y,'[3]Form &amp; Form Handler Details'!GM:GM,"")</f>
        <v>0</v>
      </c>
      <c r="EQ180" s="35">
        <f>_xlfn.XLOOKUP($A180,'[3]Form &amp; Form Handler Details'!$Y:$Y,'[3]Form &amp; Form Handler Details'!GN:GN,"")</f>
        <v>0</v>
      </c>
      <c r="ER180" s="35">
        <f>_xlfn.XLOOKUP($A180,'[3]Form &amp; Form Handler Details'!$Y:$Y,'[3]Form &amp; Form Handler Details'!GO:GO,"")</f>
        <v>0</v>
      </c>
      <c r="ES180" s="35">
        <f>_xlfn.XLOOKUP($A180,'[3]Form &amp; Form Handler Details'!$Y:$Y,'[3]Form &amp; Form Handler Details'!GP:GP,"")</f>
        <v>0</v>
      </c>
      <c r="ET180" s="35">
        <f>_xlfn.XLOOKUP($A180,'[3]Form &amp; Form Handler Details'!$Y:$Y,'[3]Form &amp; Form Handler Details'!GQ:GQ,"")</f>
        <v>0</v>
      </c>
      <c r="EU180" s="35">
        <f>_xlfn.XLOOKUP($A180,'[3]Form &amp; Form Handler Details'!$Y:$Y,'[3]Form &amp; Form Handler Details'!GR:GR,"")</f>
        <v>0</v>
      </c>
      <c r="EV180" s="35">
        <f>_xlfn.XLOOKUP($A180,'[3]Form &amp; Form Handler Details'!$Y:$Y,'[3]Form &amp; Form Handler Details'!GS:GS,"")</f>
        <v>0</v>
      </c>
      <c r="EW180" s="35">
        <f>_xlfn.XLOOKUP($A180,'[3]Form &amp; Form Handler Details'!$Y:$Y,'[3]Form &amp; Form Handler Details'!GT:GT,"")</f>
        <v>0</v>
      </c>
      <c r="EX180" s="35">
        <f>_xlfn.XLOOKUP($A180,'[3]Form &amp; Form Handler Details'!$Y:$Y,'[3]Form &amp; Form Handler Details'!GU:GU,"")</f>
        <v>0</v>
      </c>
      <c r="EY180" s="35">
        <f>_xlfn.XLOOKUP($A180,'[3]Form &amp; Form Handler Details'!$Y:$Y,'[3]Form &amp; Form Handler Details'!GV:GV,"")</f>
        <v>0</v>
      </c>
      <c r="EZ180" s="35">
        <f>_xlfn.XLOOKUP($A180,'[3]Form &amp; Form Handler Details'!$Y:$Y,'[3]Form &amp; Form Handler Details'!GW:GW,"")</f>
        <v>0</v>
      </c>
      <c r="FA180" s="35">
        <f>_xlfn.XLOOKUP($A180,'[3]Form &amp; Form Handler Details'!$Y:$Y,'[3]Form &amp; Form Handler Details'!GX:GX,"")</f>
        <v>0</v>
      </c>
      <c r="FB180" s="35">
        <f>_xlfn.XLOOKUP($A180,'[3]Form &amp; Form Handler Details'!$Y:$Y,'[3]Form &amp; Form Handler Details'!GY:GY,"")</f>
        <v>0</v>
      </c>
      <c r="FC180" s="35">
        <f>_xlfn.XLOOKUP($A180,'[3]Form &amp; Form Handler Details'!$Y:$Y,'[3]Form &amp; Form Handler Details'!GZ:GZ,"")</f>
        <v>0</v>
      </c>
      <c r="FD180" s="35">
        <f>_xlfn.XLOOKUP($A180,'[3]Form &amp; Form Handler Details'!$Y:$Y,'[3]Form &amp; Form Handler Details'!HA:HA,"")</f>
        <v>0</v>
      </c>
      <c r="FE180" s="35">
        <f>_xlfn.XLOOKUP($A180,'[3]Form &amp; Form Handler Details'!$Y:$Y,'[3]Form &amp; Form Handler Details'!HB:HB,"")</f>
        <v>0</v>
      </c>
      <c r="FF180" s="35">
        <f>_xlfn.XLOOKUP($A180,'[3]Form &amp; Form Handler Details'!$Y:$Y,'[3]Form &amp; Form Handler Details'!HC:HC,"")</f>
        <v>0</v>
      </c>
      <c r="FG180" s="35">
        <f>_xlfn.XLOOKUP($A180,'[3]Form &amp; Form Handler Details'!$Y:$Y,'[3]Form &amp; Form Handler Details'!HD:HD,"")</f>
        <v>0</v>
      </c>
      <c r="FH180" s="35">
        <f>_xlfn.XLOOKUP($A180,'[3]Form &amp; Form Handler Details'!$Y:$Y,'[3]Form &amp; Form Handler Details'!HE:HE,"")</f>
        <v>0</v>
      </c>
      <c r="FI180" s="35">
        <f>_xlfn.XLOOKUP($A180,'[3]Form &amp; Form Handler Details'!$Y:$Y,'[3]Form &amp; Form Handler Details'!HF:HF,"")</f>
        <v>0</v>
      </c>
      <c r="FJ180" s="35">
        <f>_xlfn.XLOOKUP($A180,'[3]Form &amp; Form Handler Details'!$Y:$Y,'[3]Form &amp; Form Handler Details'!HG:HG,"")</f>
        <v>0</v>
      </c>
      <c r="FK180" s="35">
        <f>_xlfn.XLOOKUP($A180,'[3]Form &amp; Form Handler Details'!$Y:$Y,'[3]Form &amp; Form Handler Details'!HH:HH,"")</f>
        <v>0</v>
      </c>
      <c r="FL180" s="35">
        <f>_xlfn.XLOOKUP($A180,'[3]Form &amp; Form Handler Details'!$Y:$Y,'[3]Form &amp; Form Handler Details'!HI:HI,"")</f>
        <v>0</v>
      </c>
      <c r="FM180" s="35">
        <f>_xlfn.XLOOKUP($A180,'[3]Form &amp; Form Handler Details'!$Y:$Y,'[3]Form &amp; Form Handler Details'!HJ:HJ,"")</f>
        <v>0</v>
      </c>
      <c r="FN180" s="35">
        <f>_xlfn.XLOOKUP($A180,'[3]Form &amp; Form Handler Details'!$Y:$Y,'[3]Form &amp; Form Handler Details'!HK:HK,"")</f>
        <v>0</v>
      </c>
      <c r="FO180" s="35">
        <f>_xlfn.XLOOKUP($A180,'[3]Form &amp; Form Handler Details'!$Y:$Y,'[3]Form &amp; Form Handler Details'!HL:HL,"")</f>
        <v>0</v>
      </c>
      <c r="FP180" s="35">
        <f>_xlfn.XLOOKUP($A180,'[3]Form &amp; Form Handler Details'!$Y:$Y,'[3]Form &amp; Form Handler Details'!HM:HM,"")</f>
        <v>0</v>
      </c>
      <c r="FQ180" s="35">
        <f>_xlfn.XLOOKUP($A180,'[3]Form &amp; Form Handler Details'!$Y:$Y,'[3]Form &amp; Form Handler Details'!HN:HN,"")</f>
        <v>0</v>
      </c>
      <c r="FR180" s="35">
        <f>_xlfn.XLOOKUP($A180,'[3]Form &amp; Form Handler Details'!$Y:$Y,'[3]Form &amp; Form Handler Details'!HO:HO,"")</f>
        <v>0</v>
      </c>
      <c r="FS180" s="35">
        <f>_xlfn.XLOOKUP($A180,'[3]Form &amp; Form Handler Details'!$Y:$Y,'[3]Form &amp; Form Handler Details'!HP:HP,"")</f>
        <v>0</v>
      </c>
      <c r="FT180" s="35">
        <f>_xlfn.XLOOKUP($A180,'[3]Form &amp; Form Handler Details'!$Y:$Y,'[3]Form &amp; Form Handler Details'!HQ:HQ,"")</f>
        <v>0</v>
      </c>
      <c r="FU180" s="35">
        <f>_xlfn.XLOOKUP($A180,'[3]Form &amp; Form Handler Details'!$Y:$Y,'[3]Form &amp; Form Handler Details'!HR:HR,"")</f>
        <v>0</v>
      </c>
      <c r="FV180" s="35">
        <f>_xlfn.XLOOKUP($A180,'[3]Form &amp; Form Handler Details'!$Y:$Y,'[3]Form &amp; Form Handler Details'!HS:HS,"")</f>
        <v>0</v>
      </c>
      <c r="FW180" s="35">
        <f>_xlfn.XLOOKUP($A180,'[3]Form &amp; Form Handler Details'!$Y:$Y,'[3]Form &amp; Form Handler Details'!HT:HT,"")</f>
        <v>0</v>
      </c>
      <c r="FX180" s="35">
        <f>_xlfn.XLOOKUP($A180,'[3]Form &amp; Form Handler Details'!$Y:$Y,'[3]Form &amp; Form Handler Details'!HU:HU,"")</f>
        <v>0</v>
      </c>
      <c r="FY180" s="35">
        <f>_xlfn.XLOOKUP($A180,'[3]Form &amp; Form Handler Details'!$Y:$Y,'[3]Form &amp; Form Handler Details'!HV:HV,"")</f>
        <v>0</v>
      </c>
      <c r="FZ180" s="35">
        <f>_xlfn.XLOOKUP($A180,'[3]Form &amp; Form Handler Details'!$Y:$Y,'[3]Form &amp; Form Handler Details'!HW:HW,"")</f>
        <v>0</v>
      </c>
      <c r="GA180" s="35">
        <f>_xlfn.XLOOKUP($A180,'[3]Form &amp; Form Handler Details'!$Y:$Y,'[3]Form &amp; Form Handler Details'!HX:HX,"")</f>
        <v>0</v>
      </c>
      <c r="GB180" s="35">
        <f>_xlfn.XLOOKUP($A180,'[3]Form &amp; Form Handler Details'!$Y:$Y,'[3]Form &amp; Form Handler Details'!HY:HY,"")</f>
        <v>0</v>
      </c>
      <c r="GC180" s="35">
        <f>_xlfn.XLOOKUP($A180,'[3]Form &amp; Form Handler Details'!$Y:$Y,'[3]Form &amp; Form Handler Details'!HZ:HZ,"")</f>
        <v>0</v>
      </c>
      <c r="GD180" s="35">
        <f>_xlfn.XLOOKUP($A180,'[3]Form &amp; Form Handler Details'!$Y:$Y,'[3]Form &amp; Form Handler Details'!IA:IA,"")</f>
        <v>0</v>
      </c>
      <c r="GE180" s="35">
        <f>_xlfn.XLOOKUP($A180,'[3]Form &amp; Form Handler Details'!$Y:$Y,'[3]Form &amp; Form Handler Details'!IB:IB,"")</f>
        <v>0</v>
      </c>
      <c r="GF180" s="35">
        <f>_xlfn.XLOOKUP($A180,'[3]Form &amp; Form Handler Details'!$Y:$Y,'[3]Form &amp; Form Handler Details'!IC:IC,"")</f>
        <v>0</v>
      </c>
      <c r="GG180" s="35">
        <f>_xlfn.XLOOKUP($A180,'[3]Form &amp; Form Handler Details'!$Y:$Y,'[3]Form &amp; Form Handler Details'!ID:ID,"")</f>
        <v>0</v>
      </c>
      <c r="GH180" s="35">
        <f>_xlfn.XLOOKUP($A180,'[3]Form &amp; Form Handler Details'!$Y:$Y,'[3]Form &amp; Form Handler Details'!IE:IE,"")</f>
        <v>0</v>
      </c>
      <c r="GI180" s="35">
        <f>_xlfn.XLOOKUP($A180,'[3]Form &amp; Form Handler Details'!$Y:$Y,'[3]Form &amp; Form Handler Details'!IF:IF,"")</f>
        <v>0</v>
      </c>
      <c r="GJ180" s="35">
        <f>_xlfn.XLOOKUP($A180,'[3]Form &amp; Form Handler Details'!$Y:$Y,'[3]Form &amp; Form Handler Details'!IG:IG,"")</f>
        <v>0</v>
      </c>
      <c r="GK180" s="35">
        <f>_xlfn.XLOOKUP($A180,'[3]Form &amp; Form Handler Details'!$Y:$Y,'[3]Form &amp; Form Handler Details'!IH:IH,"")</f>
        <v>0</v>
      </c>
      <c r="GL180" s="35">
        <f>_xlfn.XLOOKUP($A180,'[3]Form &amp; Form Handler Details'!$Y:$Y,'[3]Form &amp; Form Handler Details'!II:II,"")</f>
        <v>0</v>
      </c>
      <c r="GM180" s="35">
        <f>_xlfn.XLOOKUP($A180,'[3]Form &amp; Form Handler Details'!$Y:$Y,'[3]Form &amp; Form Handler Details'!IJ:IJ,"")</f>
        <v>0</v>
      </c>
      <c r="GN180" s="35">
        <f>_xlfn.XLOOKUP($A180,'[3]Form &amp; Form Handler Details'!$Y:$Y,'[3]Form &amp; Form Handler Details'!IK:IK,"")</f>
        <v>0</v>
      </c>
      <c r="GO180" s="35">
        <f>_xlfn.XLOOKUP($A180,'[3]Form &amp; Form Handler Details'!$Y:$Y,'[3]Form &amp; Form Handler Details'!IL:IL,"")</f>
        <v>0</v>
      </c>
      <c r="GP180" s="35">
        <f>_xlfn.XLOOKUP($A180,'[3]Form &amp; Form Handler Details'!$Y:$Y,'[3]Form &amp; Form Handler Details'!IM:IM,"")</f>
        <v>0</v>
      </c>
      <c r="GQ180" s="35">
        <f>_xlfn.XLOOKUP($A180,'[3]Form &amp; Form Handler Details'!$Y:$Y,'[3]Form &amp; Form Handler Details'!IN:IN,"")</f>
        <v>0</v>
      </c>
      <c r="GR180" s="35">
        <f>_xlfn.XLOOKUP($A180,'[3]Form &amp; Form Handler Details'!$Y:$Y,'[3]Form &amp; Form Handler Details'!IO:IO,"")</f>
        <v>0</v>
      </c>
      <c r="GS180" s="35">
        <f>_xlfn.XLOOKUP($A180,'[3]Form &amp; Form Handler Details'!$Y:$Y,'[3]Form &amp; Form Handler Details'!IP:IP,"")</f>
        <v>0</v>
      </c>
      <c r="GT180" s="35">
        <f>_xlfn.XLOOKUP($A180,'[3]Form &amp; Form Handler Details'!$Y:$Y,'[3]Form &amp; Form Handler Details'!IQ:IQ,"")</f>
        <v>0</v>
      </c>
      <c r="GU180" s="35">
        <f>_xlfn.XLOOKUP($A180,'[3]Form &amp; Form Handler Details'!$Y:$Y,'[3]Form &amp; Form Handler Details'!IR:IR,"")</f>
        <v>0</v>
      </c>
      <c r="GV180" s="35">
        <f>_xlfn.XLOOKUP($A180,'[3]Form &amp; Form Handler Details'!$Y:$Y,'[3]Form &amp; Form Handler Details'!IS:IS,"")</f>
        <v>0</v>
      </c>
      <c r="GW180" s="35">
        <f>_xlfn.XLOOKUP($A180,'[3]Form &amp; Form Handler Details'!$Y:$Y,'[3]Form &amp; Form Handler Details'!IT:IT,"")</f>
        <v>0</v>
      </c>
      <c r="GX180" s="35">
        <f>_xlfn.XLOOKUP($A180,'[3]Form &amp; Form Handler Details'!$Y:$Y,'[3]Form &amp; Form Handler Details'!IU:IU,"")</f>
        <v>0</v>
      </c>
      <c r="GY180" s="35">
        <f>_xlfn.XLOOKUP($A180,'[3]Form &amp; Form Handler Details'!$Y:$Y,'[3]Form &amp; Form Handler Details'!IV:IV,"")</f>
        <v>0</v>
      </c>
      <c r="GZ180" s="35">
        <f>_xlfn.XLOOKUP($A180,'[3]Form &amp; Form Handler Details'!$Y:$Y,'[3]Form &amp; Form Handler Details'!IW:IW,"")</f>
        <v>0</v>
      </c>
      <c r="HA180" s="35">
        <f>_xlfn.XLOOKUP($A180,'[3]Form &amp; Form Handler Details'!$Y:$Y,'[3]Form &amp; Form Handler Details'!IX:IX,"")</f>
        <v>0</v>
      </c>
      <c r="HB180" s="35">
        <f>_xlfn.XLOOKUP($A180,'[3]Form &amp; Form Handler Details'!$Y:$Y,'[3]Form &amp; Form Handler Details'!IY:IY,"")</f>
        <v>0</v>
      </c>
      <c r="HC180" s="35">
        <f>_xlfn.XLOOKUP($A180,'[3]Form &amp; Form Handler Details'!$Y:$Y,'[3]Form &amp; Form Handler Details'!IZ:IZ,"")</f>
        <v>0</v>
      </c>
      <c r="HD180" s="35">
        <f>_xlfn.XLOOKUP($A180,'[3]Form &amp; Form Handler Details'!$Y:$Y,'[3]Form &amp; Form Handler Details'!JA:JA,"")</f>
        <v>0</v>
      </c>
      <c r="HE180" s="35">
        <f>_xlfn.XLOOKUP($A180,'[3]Form &amp; Form Handler Details'!$Y:$Y,'[3]Form &amp; Form Handler Details'!JB:JB,"")</f>
        <v>0</v>
      </c>
      <c r="HF180" s="35">
        <f>_xlfn.XLOOKUP($A180,'[3]Form &amp; Form Handler Details'!$Y:$Y,'[3]Form &amp; Form Handler Details'!JC:JC,"")</f>
        <v>0</v>
      </c>
      <c r="HG180" s="35">
        <f>_xlfn.XLOOKUP($A180,'[3]Form &amp; Form Handler Details'!$Y:$Y,'[3]Form &amp; Form Handler Details'!JD:JD,"")</f>
        <v>0</v>
      </c>
      <c r="HH180" s="35">
        <f>_xlfn.XLOOKUP($A180,'[3]Form &amp; Form Handler Details'!$Y:$Y,'[3]Form &amp; Form Handler Details'!JE:JE,"")</f>
        <v>0</v>
      </c>
      <c r="HI180" s="35">
        <f>_xlfn.XLOOKUP($A180,'[3]Form &amp; Form Handler Details'!$Y:$Y,'[3]Form &amp; Form Handler Details'!JF:JF,"")</f>
        <v>0</v>
      </c>
      <c r="HJ180" s="35">
        <f>_xlfn.XLOOKUP($A180,'[3]Form &amp; Form Handler Details'!$Y:$Y,'[3]Form &amp; Form Handler Details'!JG:JG,"")</f>
        <v>0</v>
      </c>
      <c r="HK180" s="35" t="str">
        <f>_xlfn.XLOOKUP($A180,'[3]Form &amp; Form Handler Details'!$Y:$Y,'[3]Form &amp; Form Handler Details'!JH:JH,"")</f>
        <v>Submit</v>
      </c>
      <c r="HL180" s="35">
        <f>_xlfn.XLOOKUP($A180,'[3]Form &amp; Form Handler Details'!$Y:$Y,'[3]Form &amp; Form Handler Details'!JI:JI,"")</f>
        <v>0</v>
      </c>
      <c r="HM180" s="35">
        <f>_xlfn.XLOOKUP($A180,'[3]Form &amp; Form Handler Details'!$Y:$Y,'[3]Form &amp; Form Handler Details'!JJ:JJ,"")</f>
        <v>0</v>
      </c>
      <c r="HN180" s="35">
        <f>_xlfn.XLOOKUP($A180,'[3]Form &amp; Form Handler Details'!$Y:$Y,'[3]Form &amp; Form Handler Details'!JK:JK,"")</f>
        <v>0</v>
      </c>
      <c r="HO180" s="35">
        <f>_xlfn.XLOOKUP($A180,'[3]Form &amp; Form Handler Details'!$Y:$Y,'[3]Form &amp; Form Handler Details'!JL:JL,"")</f>
        <v>0</v>
      </c>
      <c r="HP180" s="35">
        <f>_xlfn.XLOOKUP($A180,'[3]Form &amp; Form Handler Details'!$Y:$Y,'[3]Form &amp; Form Handler Details'!JM:JM,"")</f>
        <v>0</v>
      </c>
      <c r="HQ180" s="35">
        <f>_xlfn.XLOOKUP($A180,'[3]Form &amp; Form Handler Details'!$Y:$Y,'[3]Form &amp; Form Handler Details'!JN:JN,"")</f>
        <v>0</v>
      </c>
      <c r="HR180" s="35">
        <f>_xlfn.XLOOKUP($A180,'[3]Form &amp; Form Handler Details'!$Y:$Y,'[3]Form &amp; Form Handler Details'!JO:JO,"")</f>
        <v>0</v>
      </c>
      <c r="HS180" s="35">
        <f>_xlfn.XLOOKUP($A180,'[3]Form &amp; Form Handler Details'!$Y:$Y,'[3]Form &amp; Form Handler Details'!JP:JP,"")</f>
        <v>0</v>
      </c>
      <c r="HT180" s="35">
        <f>_xlfn.XLOOKUP($A180,'[3]Form &amp; Form Handler Details'!$Y:$Y,'[3]Form &amp; Form Handler Details'!JQ:JQ,"")</f>
        <v>0</v>
      </c>
      <c r="HU180" s="35">
        <f>_xlfn.XLOOKUP($A180,'[3]Form &amp; Form Handler Details'!$Y:$Y,'[3]Form &amp; Form Handler Details'!JR:JR,"")</f>
        <v>0</v>
      </c>
      <c r="HV180" s="35">
        <f>_xlfn.XLOOKUP($A180,'[3]Form &amp; Form Handler Details'!$Y:$Y,'[3]Form &amp; Form Handler Details'!JS:JS,"")</f>
        <v>0</v>
      </c>
      <c r="HW180" s="35">
        <f>_xlfn.XLOOKUP($A180,'[3]Form &amp; Form Handler Details'!$Y:$Y,'[3]Form &amp; Form Handler Details'!JT:JT,"")</f>
        <v>0</v>
      </c>
    </row>
    <row r="181" spans="1:231" ht="165" customHeight="1">
      <c r="A181" s="32" t="s">
        <v>348</v>
      </c>
      <c r="B181" s="32" t="str">
        <f>_xlfn.XLOOKUP(Table46[[#This Row],[UFID]],ATC!C:C,ATC!A:A,"")</f>
        <v>09</v>
      </c>
      <c r="C181" s="31" t="str">
        <f>_xlfn.XLOOKUP(Table46[[#This Row],[UFID]],ATC!C:C,ATC!E:E,"")</f>
        <v>Build Queue</v>
      </c>
      <c r="D181" s="31">
        <f>_xlfn.XLOOKUP(Table46[[#This Row],[UFID]],ATC!C:C,ATC!J:J,"")</f>
        <v>0</v>
      </c>
      <c r="E181" s="31" t="s">
        <v>613</v>
      </c>
      <c r="F181" s="34" t="str">
        <f>_xlfn.XLOOKUP(Table46[[#This Row],[UFID]],'[3]Form &amp; Form Handler Details'!$Y:$Y,'[3]Form &amp; Form Handler Details'!$F:$F,"")</f>
        <v>https://www.paypal.com/uk/webapps/mpp/fraud-in-travel</v>
      </c>
      <c r="G181" s="34" t="str">
        <f>_xlfn.XLOOKUP(Table46[[#This Row],[UFID]],'[3]Form &amp; Form Handler Details'!$Y:$Y,'[3]Form &amp; Form Handler Details'!$I:$I,"")</f>
        <v>https://www.paypal.com/uk/webapps/mpp/fraud-in-travel/thank-you</v>
      </c>
      <c r="H181" s="34" t="str">
        <f>_xlfn.XLOOKUP(Table46[[#This Row],[UFID]],'[3]Form &amp; Form Handler Details'!$Y:$Y,'[3]Form &amp; Form Handler Details'!$E:$E,"")</f>
        <v>https://pypd.paypal-mktg.com/l/925803/2022-11-04/2q8zx</v>
      </c>
      <c r="I181" s="34" t="str">
        <f>_xlfn.XLOOKUP(Table46[[#This Row],[UFID]],'[3]Form &amp; Form Handler Details'!$Y:$Y,'[3]Form &amp; Form Handler Details'!$U:$U,"")</f>
        <v>EMEA-UK-FRH-23-ABM-Travel-Weekly-2-Live</v>
      </c>
      <c r="J181" s="34" t="str">
        <f>_xlfn.XLOOKUP(Table46[[#This Row],[UFID]],'[3]Form &amp; Form Handler Details'!$Y:$Y,'[3]Form &amp; Form Handler Details'!$V:$V,"")</f>
        <v>https://pypd.paypal-mktg.com/l/925803/2023-04-24/2rwy2</v>
      </c>
      <c r="K181" s="34" t="str">
        <f t="shared" si="5"/>
        <v>2023-04-24/2rwy2</v>
      </c>
      <c r="L181" s="34" t="str">
        <f>_xlfn.XLOOKUP(Table46[[#This Row],[UFID]],'[3]Form &amp; Form Handler Details'!$Y:$Y,'[3]Form &amp; Form Handler Details'!$D:$D,"")</f>
        <v>EMEA-UK-FRM-22-ABM-Travel-Weekly-2</v>
      </c>
      <c r="M181" s="35" t="str">
        <f>_xlfn.XLOOKUP($A181,'[3]Form &amp; Form Handler Details'!$Y:$Y,'[3]Form &amp; Form Handler Details'!BJ:BJ,"")</f>
        <v>First Name*</v>
      </c>
      <c r="N181" s="35" t="str">
        <f>_xlfn.XLOOKUP($A181,'[3]Form &amp; Form Handler Details'!$Y:$Y,'[3]Form &amp; Form Handler Details'!BK:BK,"")</f>
        <v>firstname</v>
      </c>
      <c r="O181" s="35" t="str">
        <f>_xlfn.XLOOKUP($A181,'[3]Form &amp; Form Handler Details'!$Y:$Y,'[3]Form &amp; Form Handler Details'!BL:BL,"")</f>
        <v>Text</v>
      </c>
      <c r="P181" s="35" t="str">
        <f>_xlfn.XLOOKUP($A181,'[3]Form &amp; Form Handler Details'!$Y:$Y,'[3]Form &amp; Form Handler Details'!BM:BM,"")</f>
        <v>This field is required.</v>
      </c>
      <c r="Q181" s="35" t="str">
        <f>_xlfn.XLOOKUP($A181,'[3]Form &amp; Form Handler Details'!$Y:$Y,'[3]Form &amp; Form Handler Details'!BN:BN,"")</f>
        <v>Last Name*</v>
      </c>
      <c r="R181" s="35" t="str">
        <f>_xlfn.XLOOKUP($A181,'[3]Form &amp; Form Handler Details'!$Y:$Y,'[3]Form &amp; Form Handler Details'!BO:BO,"")</f>
        <v>lastname</v>
      </c>
      <c r="S181" s="35" t="str">
        <f>_xlfn.XLOOKUP($A181,'[3]Form &amp; Form Handler Details'!$Y:$Y,'[3]Form &amp; Form Handler Details'!BP:BP,"")</f>
        <v>Text</v>
      </c>
      <c r="T181" s="35" t="str">
        <f>_xlfn.XLOOKUP($A181,'[3]Form &amp; Form Handler Details'!$Y:$Y,'[3]Form &amp; Form Handler Details'!BQ:BQ,"")</f>
        <v>This field is required.</v>
      </c>
      <c r="U181" s="35" t="str">
        <f>_xlfn.XLOOKUP($A181,'[3]Form &amp; Form Handler Details'!$Y:$Y,'[3]Form &amp; Form Handler Details'!BR:BR,"")</f>
        <v>Email*</v>
      </c>
      <c r="V181" s="35" t="str">
        <f>_xlfn.XLOOKUP($A181,'[3]Form &amp; Form Handler Details'!$Y:$Y,'[3]Form &amp; Form Handler Details'!BS:BS,"")</f>
        <v>workemail</v>
      </c>
      <c r="W181" s="35" t="str">
        <f>_xlfn.XLOOKUP($A181,'[3]Form &amp; Form Handler Details'!$Y:$Y,'[3]Form &amp; Form Handler Details'!BT:BT,"")</f>
        <v>Text</v>
      </c>
      <c r="X181" s="35" t="str">
        <f>_xlfn.XLOOKUP($A181,'[3]Form &amp; Form Handler Details'!$Y:$Y,'[3]Form &amp; Form Handler Details'!BU:BU,"")</f>
        <v>This field is required.</v>
      </c>
      <c r="Y181" s="35" t="str">
        <f>_xlfn.XLOOKUP($A181,'[3]Form &amp; Form Handler Details'!$Y:$Y,'[3]Form &amp; Form Handler Details'!BV:BV,"")</f>
        <v>Company*</v>
      </c>
      <c r="Z181" s="35" t="str">
        <f>_xlfn.XLOOKUP($A181,'[3]Form &amp; Form Handler Details'!$Y:$Y,'[3]Form &amp; Form Handler Details'!BW:BW,"")</f>
        <v>companyname</v>
      </c>
      <c r="AA181" s="35" t="str">
        <f>_xlfn.XLOOKUP($A181,'[3]Form &amp; Form Handler Details'!$Y:$Y,'[3]Form &amp; Form Handler Details'!BX:BX,"")</f>
        <v>Text</v>
      </c>
      <c r="AB181" s="35" t="str">
        <f>_xlfn.XLOOKUP($A181,'[3]Form &amp; Form Handler Details'!$Y:$Y,'[3]Form &amp; Form Handler Details'!BY:BY,"")</f>
        <v>This field is required.</v>
      </c>
      <c r="AC181" s="35">
        <f>_xlfn.XLOOKUP($A181,'[3]Form &amp; Form Handler Details'!$Y:$Y,'[3]Form &amp; Form Handler Details'!BZ:BZ,"")</f>
        <v>0</v>
      </c>
      <c r="AD181" s="35">
        <f>_xlfn.XLOOKUP($A181,'[3]Form &amp; Form Handler Details'!$Y:$Y,'[3]Form &amp; Form Handler Details'!CA:CA,"")</f>
        <v>0</v>
      </c>
      <c r="AE181" s="35">
        <f>_xlfn.XLOOKUP($A181,'[3]Form &amp; Form Handler Details'!$Y:$Y,'[3]Form &amp; Form Handler Details'!CB:CB,"")</f>
        <v>0</v>
      </c>
      <c r="AF181" s="35">
        <f>_xlfn.XLOOKUP($A181,'[3]Form &amp; Form Handler Details'!$Y:$Y,'[3]Form &amp; Form Handler Details'!CC:CC,"")</f>
        <v>0</v>
      </c>
      <c r="AG181" s="35">
        <f>_xlfn.XLOOKUP($A181,'[3]Form &amp; Form Handler Details'!$Y:$Y,'[3]Form &amp; Form Handler Details'!CD:CD,"")</f>
        <v>0</v>
      </c>
      <c r="AH181" s="35">
        <f>_xlfn.XLOOKUP($A181,'[3]Form &amp; Form Handler Details'!$Y:$Y,'[3]Form &amp; Form Handler Details'!CE:CE,"")</f>
        <v>0</v>
      </c>
      <c r="AI181" s="35">
        <f>_xlfn.XLOOKUP($A181,'[3]Form &amp; Form Handler Details'!$Y:$Y,'[3]Form &amp; Form Handler Details'!CF:CF,"")</f>
        <v>0</v>
      </c>
      <c r="AJ181" s="35">
        <f>_xlfn.XLOOKUP($A181,'[3]Form &amp; Form Handler Details'!$Y:$Y,'[3]Form &amp; Form Handler Details'!CG:CG,"")</f>
        <v>0</v>
      </c>
      <c r="AK181" s="35">
        <f>_xlfn.XLOOKUP($A181,'[3]Form &amp; Form Handler Details'!$Y:$Y,'[3]Form &amp; Form Handler Details'!CH:CH,"")</f>
        <v>0</v>
      </c>
      <c r="AL181" s="35">
        <f>_xlfn.XLOOKUP($A181,'[3]Form &amp; Form Handler Details'!$Y:$Y,'[3]Form &amp; Form Handler Details'!CI:CI,"")</f>
        <v>0</v>
      </c>
      <c r="AM181" s="35">
        <f>_xlfn.XLOOKUP($A181,'[3]Form &amp; Form Handler Details'!$Y:$Y,'[3]Form &amp; Form Handler Details'!CJ:CJ,"")</f>
        <v>0</v>
      </c>
      <c r="AN181" s="35">
        <f>_xlfn.XLOOKUP($A181,'[3]Form &amp; Form Handler Details'!$Y:$Y,'[3]Form &amp; Form Handler Details'!CK:CK,"")</f>
        <v>0</v>
      </c>
      <c r="AO181" s="35">
        <f>_xlfn.XLOOKUP($A181,'[3]Form &amp; Form Handler Details'!$Y:$Y,'[3]Form &amp; Form Handler Details'!CL:CL,"")</f>
        <v>0</v>
      </c>
      <c r="AP181" s="35">
        <f>_xlfn.XLOOKUP($A181,'[3]Form &amp; Form Handler Details'!$Y:$Y,'[3]Form &amp; Form Handler Details'!CM:CM,"")</f>
        <v>0</v>
      </c>
      <c r="AQ181" s="35">
        <f>_xlfn.XLOOKUP($A181,'[3]Form &amp; Form Handler Details'!$Y:$Y,'[3]Form &amp; Form Handler Details'!CN:CN,"")</f>
        <v>0</v>
      </c>
      <c r="AR181" s="35">
        <f>_xlfn.XLOOKUP($A181,'[3]Form &amp; Form Handler Details'!$Y:$Y,'[3]Form &amp; Form Handler Details'!CO:CO,"")</f>
        <v>0</v>
      </c>
      <c r="AS181" s="35" t="str">
        <f>_xlfn.XLOOKUP($A181,'[3]Form &amp; Form Handler Details'!$Y:$Y,'[3]Form &amp; Form Handler Details'!CP:CP,"")</f>
        <v>Job Title*</v>
      </c>
      <c r="AT181" s="35" t="str">
        <f>_xlfn.XLOOKUP($A181,'[3]Form &amp; Form Handler Details'!$Y:$Y,'[3]Form &amp; Form Handler Details'!CQ:CQ,"")</f>
        <v>jobtitle</v>
      </c>
      <c r="AU181" s="35" t="str">
        <f>_xlfn.XLOOKUP($A181,'[3]Form &amp; Form Handler Details'!$Y:$Y,'[3]Form &amp; Form Handler Details'!CR:CR,"")</f>
        <v>Text</v>
      </c>
      <c r="AV181" s="35" t="str">
        <f>_xlfn.XLOOKUP($A181,'[3]Form &amp; Form Handler Details'!$Y:$Y,'[3]Form &amp; Form Handler Details'!CS:CS,"")</f>
        <v>This field is required.</v>
      </c>
      <c r="AW181" s="35" t="str">
        <f>_xlfn.XLOOKUP($A181,'[3]Form &amp; Form Handler Details'!$Y:$Y,'[3]Form &amp; Form Handler Details'!CT:CT,"")</f>
        <v>WebformURL (Hidden)</v>
      </c>
      <c r="AX181" s="35" t="str">
        <f>_xlfn.XLOOKUP($A181,'[3]Form &amp; Form Handler Details'!$Y:$Y,'[3]Form &amp; Form Handler Details'!CU:CU,"")</f>
        <v>webformurl</v>
      </c>
      <c r="AY181" s="35" t="str">
        <f>_xlfn.XLOOKUP($A181,'[3]Form &amp; Form Handler Details'!$Y:$Y,'[3]Form &amp; Form Handler Details'!CV:CV,"")</f>
        <v>Hidden - text</v>
      </c>
      <c r="AZ181" s="35" t="str">
        <f>_xlfn.XLOOKUP($A181,'[3]Form &amp; Form Handler Details'!$Y:$Y,'[3]Form &amp; Form Handler Details'!CW:CW,"")</f>
        <v>gclid* (Hidden)</v>
      </c>
      <c r="BA181" s="35" t="str">
        <f>_xlfn.XLOOKUP($A181,'[3]Form &amp; Form Handler Details'!$Y:$Y,'[3]Form &amp; Form Handler Details'!CX:CX,"")</f>
        <v>gclid</v>
      </c>
      <c r="BB181" s="35" t="str">
        <f>_xlfn.XLOOKUP($A181,'[3]Form &amp; Form Handler Details'!$Y:$Y,'[3]Form &amp; Form Handler Details'!CY:CY,"")</f>
        <v>Hidden - text</v>
      </c>
      <c r="BC181" s="35">
        <f>_xlfn.XLOOKUP($A181,'[3]Form &amp; Form Handler Details'!$Y:$Y,'[3]Form &amp; Form Handler Details'!CZ:CZ,"")</f>
        <v>0</v>
      </c>
      <c r="BD181" s="35">
        <f>_xlfn.XLOOKUP($A181,'[3]Form &amp; Form Handler Details'!$Y:$Y,'[3]Form &amp; Form Handler Details'!DA:DA,"")</f>
        <v>0</v>
      </c>
      <c r="BE181" s="35">
        <f>_xlfn.XLOOKUP($A181,'[3]Form &amp; Form Handler Details'!$Y:$Y,'[3]Form &amp; Form Handler Details'!DB:DB,"")</f>
        <v>0</v>
      </c>
      <c r="BF181" s="35">
        <f>_xlfn.XLOOKUP($A181,'[3]Form &amp; Form Handler Details'!$Y:$Y,'[3]Form &amp; Form Handler Details'!DC:DC,"")</f>
        <v>0</v>
      </c>
      <c r="BG181" s="35">
        <f>_xlfn.XLOOKUP($A181,'[3]Form &amp; Form Handler Details'!$Y:$Y,'[3]Form &amp; Form Handler Details'!DD:DD,"")</f>
        <v>0</v>
      </c>
      <c r="BH181" s="35">
        <f>_xlfn.XLOOKUP($A181,'[3]Form &amp; Form Handler Details'!$Y:$Y,'[3]Form &amp; Form Handler Details'!DE:DE,"")</f>
        <v>0</v>
      </c>
      <c r="BI181" s="35">
        <f>_xlfn.XLOOKUP($A181,'[3]Form &amp; Form Handler Details'!$Y:$Y,'[3]Form &amp; Form Handler Details'!DF:DF,"")</f>
        <v>0</v>
      </c>
      <c r="BJ181" s="35">
        <f>_xlfn.XLOOKUP($A181,'[3]Form &amp; Form Handler Details'!$Y:$Y,'[3]Form &amp; Form Handler Details'!DG:DG,"")</f>
        <v>0</v>
      </c>
      <c r="BK181" s="35">
        <f>_xlfn.XLOOKUP($A181,'[3]Form &amp; Form Handler Details'!$Y:$Y,'[3]Form &amp; Form Handler Details'!DH:DH,"")</f>
        <v>0</v>
      </c>
      <c r="BL181" s="35">
        <f>_xlfn.XLOOKUP($A181,'[3]Form &amp; Form Handler Details'!$Y:$Y,'[3]Form &amp; Form Handler Details'!DI:DI,"")</f>
        <v>0</v>
      </c>
      <c r="BM181" s="35">
        <f>_xlfn.XLOOKUP($A181,'[3]Form &amp; Form Handler Details'!$Y:$Y,'[3]Form &amp; Form Handler Details'!DJ:DJ,"")</f>
        <v>0</v>
      </c>
      <c r="BN181" s="35">
        <f>_xlfn.XLOOKUP($A181,'[3]Form &amp; Form Handler Details'!$Y:$Y,'[3]Form &amp; Form Handler Details'!DK:DK,"")</f>
        <v>0</v>
      </c>
      <c r="BO181" s="35">
        <f>_xlfn.XLOOKUP($A181,'[3]Form &amp; Form Handler Details'!$Y:$Y,'[3]Form &amp; Form Handler Details'!DL:DL,"")</f>
        <v>0</v>
      </c>
      <c r="BP181" s="35">
        <f>_xlfn.XLOOKUP($A181,'[3]Form &amp; Form Handler Details'!$Y:$Y,'[3]Form &amp; Form Handler Details'!DM:DM,"")</f>
        <v>0</v>
      </c>
      <c r="BQ181" s="35">
        <f>_xlfn.XLOOKUP($A181,'[3]Form &amp; Form Handler Details'!$Y:$Y,'[3]Form &amp; Form Handler Details'!DN:DN,"")</f>
        <v>0</v>
      </c>
      <c r="BR181" s="35">
        <f>_xlfn.XLOOKUP($A181,'[3]Form &amp; Form Handler Details'!$Y:$Y,'[3]Form &amp; Form Handler Details'!DO:DO,"")</f>
        <v>0</v>
      </c>
      <c r="BS181" s="35">
        <f>_xlfn.XLOOKUP($A181,'[3]Form &amp; Form Handler Details'!$Y:$Y,'[3]Form &amp; Form Handler Details'!DP:DP,"")</f>
        <v>0</v>
      </c>
      <c r="BT181" s="35">
        <f>_xlfn.XLOOKUP($A181,'[3]Form &amp; Form Handler Details'!$Y:$Y,'[3]Form &amp; Form Handler Details'!DQ:DQ,"")</f>
        <v>0</v>
      </c>
      <c r="BU181" s="35">
        <f>_xlfn.XLOOKUP($A181,'[3]Form &amp; Form Handler Details'!$Y:$Y,'[3]Form &amp; Form Handler Details'!DR:DR,"")</f>
        <v>0</v>
      </c>
      <c r="BV181" s="35">
        <f>_xlfn.XLOOKUP($A181,'[3]Form &amp; Form Handler Details'!$Y:$Y,'[3]Form &amp; Form Handler Details'!DS:DS,"")</f>
        <v>0</v>
      </c>
      <c r="BW181" s="35" t="str">
        <f>_xlfn.XLOOKUP($A181,'[3]Form &amp; Form Handler Details'!$Y:$Y,'[3]Form &amp; Form Handler Details'!DT:DT,"")</f>
        <v>HoneyPot</v>
      </c>
      <c r="BX181" s="35" t="str">
        <f>_xlfn.XLOOKUP($A181,'[3]Form &amp; Form Handler Details'!$Y:$Y,'[3]Form &amp; Form Handler Details'!DU:DU,"")</f>
        <v>pardot_extra_field</v>
      </c>
      <c r="BY181" s="35" t="str">
        <f>_xlfn.XLOOKUP($A181,'[3]Form &amp; Form Handler Details'!$Y:$Y,'[3]Form &amp; Form Handler Details'!DV:DV,"")</f>
        <v>Hidden</v>
      </c>
      <c r="BZ181" s="35">
        <f>_xlfn.XLOOKUP($A181,'[3]Form &amp; Form Handler Details'!$Y:$Y,'[3]Form &amp; Form Handler Details'!DW:DW,"")</f>
        <v>0</v>
      </c>
      <c r="CA181" s="35">
        <f>_xlfn.XLOOKUP($A181,'[3]Form &amp; Form Handler Details'!$Y:$Y,'[3]Form &amp; Form Handler Details'!DX:DX,"")</f>
        <v>0</v>
      </c>
      <c r="CB181" s="35">
        <f>_xlfn.XLOOKUP($A181,'[3]Form &amp; Form Handler Details'!$Y:$Y,'[3]Form &amp; Form Handler Details'!DY:DY,"")</f>
        <v>0</v>
      </c>
      <c r="CC181" s="35">
        <f>_xlfn.XLOOKUP($A181,'[3]Form &amp; Form Handler Details'!$Y:$Y,'[3]Form &amp; Form Handler Details'!DZ:DZ,"")</f>
        <v>0</v>
      </c>
      <c r="CD181" s="35">
        <f>_xlfn.XLOOKUP($A181,'[3]Form &amp; Form Handler Details'!$Y:$Y,'[3]Form &amp; Form Handler Details'!EA:EA,"")</f>
        <v>0</v>
      </c>
      <c r="CE181" s="35">
        <f>_xlfn.XLOOKUP($A181,'[3]Form &amp; Form Handler Details'!$Y:$Y,'[3]Form &amp; Form Handler Details'!EB:EB,"")</f>
        <v>0</v>
      </c>
      <c r="CF181" s="35">
        <f>_xlfn.XLOOKUP($A181,'[3]Form &amp; Form Handler Details'!$Y:$Y,'[3]Form &amp; Form Handler Details'!EC:EC,"")</f>
        <v>0</v>
      </c>
      <c r="CG181" s="35">
        <f>_xlfn.XLOOKUP($A181,'[3]Form &amp; Form Handler Details'!$Y:$Y,'[3]Form &amp; Form Handler Details'!ED:ED,"")</f>
        <v>0</v>
      </c>
      <c r="CH181" s="35">
        <f>_xlfn.XLOOKUP($A181,'[3]Form &amp; Form Handler Details'!$Y:$Y,'[3]Form &amp; Form Handler Details'!EE:EE,"")</f>
        <v>0</v>
      </c>
      <c r="CI181" s="35">
        <f>_xlfn.XLOOKUP($A181,'[3]Form &amp; Form Handler Details'!$Y:$Y,'[3]Form &amp; Form Handler Details'!EF:EF,"")</f>
        <v>0</v>
      </c>
      <c r="CJ181" s="35">
        <f>_xlfn.XLOOKUP($A181,'[3]Form &amp; Form Handler Details'!$Y:$Y,'[3]Form &amp; Form Handler Details'!EG:EG,"")</f>
        <v>0</v>
      </c>
      <c r="CK181" s="35">
        <f>_xlfn.XLOOKUP($A181,'[3]Form &amp; Form Handler Details'!$Y:$Y,'[3]Form &amp; Form Handler Details'!EH:EH,"")</f>
        <v>0</v>
      </c>
      <c r="CL181" s="35">
        <f>_xlfn.XLOOKUP($A181,'[3]Form &amp; Form Handler Details'!$Y:$Y,'[3]Form &amp; Form Handler Details'!EI:EI,"")</f>
        <v>0</v>
      </c>
      <c r="CM181" s="35">
        <f>_xlfn.XLOOKUP($A181,'[3]Form &amp; Form Handler Details'!$Y:$Y,'[3]Form &amp; Form Handler Details'!EJ:EJ,"")</f>
        <v>0</v>
      </c>
      <c r="CN181" s="35">
        <f>_xlfn.XLOOKUP($A181,'[3]Form &amp; Form Handler Details'!$Y:$Y,'[3]Form &amp; Form Handler Details'!EK:EK,"")</f>
        <v>0</v>
      </c>
      <c r="CO181" s="35">
        <f>_xlfn.XLOOKUP($A181,'[3]Form &amp; Form Handler Details'!$Y:$Y,'[3]Form &amp; Form Handler Details'!EL:EL,"")</f>
        <v>0</v>
      </c>
      <c r="CP181" s="35">
        <f>_xlfn.XLOOKUP($A181,'[3]Form &amp; Form Handler Details'!$Y:$Y,'[3]Form &amp; Form Handler Details'!EM:EM,"")</f>
        <v>0</v>
      </c>
      <c r="CQ181" s="35">
        <f>_xlfn.XLOOKUP($A181,'[3]Form &amp; Form Handler Details'!$Y:$Y,'[3]Form &amp; Form Handler Details'!EN:EN,"")</f>
        <v>0</v>
      </c>
      <c r="CR181" s="35">
        <f>_xlfn.XLOOKUP($A181,'[3]Form &amp; Form Handler Details'!$Y:$Y,'[3]Form &amp; Form Handler Details'!EO:EO,"")</f>
        <v>0</v>
      </c>
      <c r="CS181" s="35">
        <f>_xlfn.XLOOKUP($A181,'[3]Form &amp; Form Handler Details'!$Y:$Y,'[3]Form &amp; Form Handler Details'!EP:EP,"")</f>
        <v>0</v>
      </c>
      <c r="CT181" s="35">
        <f>_xlfn.XLOOKUP($A181,'[3]Form &amp; Form Handler Details'!$Y:$Y,'[3]Form &amp; Form Handler Details'!EQ:EQ,"")</f>
        <v>0</v>
      </c>
      <c r="CU181" s="35">
        <f>_xlfn.XLOOKUP($A181,'[3]Form &amp; Form Handler Details'!$Y:$Y,'[3]Form &amp; Form Handler Details'!ER:ER,"")</f>
        <v>0</v>
      </c>
      <c r="CV181" s="35">
        <f>_xlfn.XLOOKUP($A181,'[3]Form &amp; Form Handler Details'!$Y:$Y,'[3]Form &amp; Form Handler Details'!ES:ES,"")</f>
        <v>0</v>
      </c>
      <c r="CW181" s="35">
        <f>_xlfn.XLOOKUP($A181,'[3]Form &amp; Form Handler Details'!$Y:$Y,'[3]Form &amp; Form Handler Details'!ET:ET,"")</f>
        <v>0</v>
      </c>
      <c r="CX181" s="35">
        <f>_xlfn.XLOOKUP($A181,'[3]Form &amp; Form Handler Details'!$Y:$Y,'[3]Form &amp; Form Handler Details'!EU:EU,"")</f>
        <v>0</v>
      </c>
      <c r="CY181" s="35">
        <f>_xlfn.XLOOKUP($A181,'[3]Form &amp; Form Handler Details'!$Y:$Y,'[3]Form &amp; Form Handler Details'!EV:EV,"")</f>
        <v>0</v>
      </c>
      <c r="CZ181" s="35">
        <f>_xlfn.XLOOKUP($A181,'[3]Form &amp; Form Handler Details'!$Y:$Y,'[3]Form &amp; Form Handler Details'!EW:EW,"")</f>
        <v>0</v>
      </c>
      <c r="DA181" s="35">
        <f>_xlfn.XLOOKUP($A181,'[3]Form &amp; Form Handler Details'!$Y:$Y,'[3]Form &amp; Form Handler Details'!EX:EX,"")</f>
        <v>0</v>
      </c>
      <c r="DB181" s="35">
        <f>_xlfn.XLOOKUP($A181,'[3]Form &amp; Form Handler Details'!$Y:$Y,'[3]Form &amp; Form Handler Details'!EY:EY,"")</f>
        <v>0</v>
      </c>
      <c r="DC181" s="35">
        <f>_xlfn.XLOOKUP($A181,'[3]Form &amp; Form Handler Details'!$Y:$Y,'[3]Form &amp; Form Handler Details'!EZ:EZ,"")</f>
        <v>0</v>
      </c>
      <c r="DD181" s="35">
        <f>_xlfn.XLOOKUP($A181,'[3]Form &amp; Form Handler Details'!$Y:$Y,'[3]Form &amp; Form Handler Details'!FA:FA,"")</f>
        <v>0</v>
      </c>
      <c r="DE181" s="35">
        <f>_xlfn.XLOOKUP($A181,'[3]Form &amp; Form Handler Details'!$Y:$Y,'[3]Form &amp; Form Handler Details'!FB:FB,"")</f>
        <v>0</v>
      </c>
      <c r="DF181" s="35">
        <f>_xlfn.XLOOKUP($A181,'[3]Form &amp; Form Handler Details'!$Y:$Y,'[3]Form &amp; Form Handler Details'!FC:FC,"")</f>
        <v>0</v>
      </c>
      <c r="DG181" s="35">
        <f>_xlfn.XLOOKUP($A181,'[3]Form &amp; Form Handler Details'!$Y:$Y,'[3]Form &amp; Form Handler Details'!FD:FD,"")</f>
        <v>0</v>
      </c>
      <c r="DH181" s="35">
        <f>_xlfn.XLOOKUP($A181,'[3]Form &amp; Form Handler Details'!$Y:$Y,'[3]Form &amp; Form Handler Details'!FE:FE,"")</f>
        <v>0</v>
      </c>
      <c r="DI181" s="35">
        <f>_xlfn.XLOOKUP($A181,'[3]Form &amp; Form Handler Details'!$Y:$Y,'[3]Form &amp; Form Handler Details'!FF:FF,"")</f>
        <v>0</v>
      </c>
      <c r="DJ181" s="35">
        <f>_xlfn.XLOOKUP($A181,'[3]Form &amp; Form Handler Details'!$Y:$Y,'[3]Form &amp; Form Handler Details'!FG:FG,"")</f>
        <v>0</v>
      </c>
      <c r="DK181" s="35">
        <f>_xlfn.XLOOKUP($A181,'[3]Form &amp; Form Handler Details'!$Y:$Y,'[3]Form &amp; Form Handler Details'!FH:FH,"")</f>
        <v>0</v>
      </c>
      <c r="DL181" s="35">
        <f>_xlfn.XLOOKUP($A181,'[3]Form &amp; Form Handler Details'!$Y:$Y,'[3]Form &amp; Form Handler Details'!FI:FI,"")</f>
        <v>0</v>
      </c>
      <c r="DM181" s="35">
        <f>_xlfn.XLOOKUP($A181,'[3]Form &amp; Form Handler Details'!$Y:$Y,'[3]Form &amp; Form Handler Details'!FJ:FJ,"")</f>
        <v>0</v>
      </c>
      <c r="DN181" s="35">
        <f>_xlfn.XLOOKUP($A181,'[3]Form &amp; Form Handler Details'!$Y:$Y,'[3]Form &amp; Form Handler Details'!FK:FK,"")</f>
        <v>0</v>
      </c>
      <c r="DO181" s="35">
        <f>_xlfn.XLOOKUP($A181,'[3]Form &amp; Form Handler Details'!$Y:$Y,'[3]Form &amp; Form Handler Details'!FL:FL,"")</f>
        <v>0</v>
      </c>
      <c r="DP181" s="35">
        <f>_xlfn.XLOOKUP($A181,'[3]Form &amp; Form Handler Details'!$Y:$Y,'[3]Form &amp; Form Handler Details'!FM:FM,"")</f>
        <v>0</v>
      </c>
      <c r="DQ181" s="35">
        <f>_xlfn.XLOOKUP($A181,'[3]Form &amp; Form Handler Details'!$Y:$Y,'[3]Form &amp; Form Handler Details'!FN:FN,"")</f>
        <v>0</v>
      </c>
      <c r="DR181" s="35">
        <f>_xlfn.XLOOKUP($A181,'[3]Form &amp; Form Handler Details'!$Y:$Y,'[3]Form &amp; Form Handler Details'!FO:FO,"")</f>
        <v>0</v>
      </c>
      <c r="DS181" s="35">
        <f>_xlfn.XLOOKUP($A181,'[3]Form &amp; Form Handler Details'!$Y:$Y,'[3]Form &amp; Form Handler Details'!FP:FP,"")</f>
        <v>0</v>
      </c>
      <c r="DT181" s="35">
        <f>_xlfn.XLOOKUP($A181,'[3]Form &amp; Form Handler Details'!$Y:$Y,'[3]Form &amp; Form Handler Details'!FQ:FQ,"")</f>
        <v>0</v>
      </c>
      <c r="DU181" s="35">
        <f>_xlfn.XLOOKUP($A181,'[3]Form &amp; Form Handler Details'!$Y:$Y,'[3]Form &amp; Form Handler Details'!FR:FR,"")</f>
        <v>0</v>
      </c>
      <c r="DV181" s="35">
        <f>_xlfn.XLOOKUP($A181,'[3]Form &amp; Form Handler Details'!$Y:$Y,'[3]Form &amp; Form Handler Details'!FS:FS,"")</f>
        <v>0</v>
      </c>
      <c r="DW181" s="35">
        <f>_xlfn.XLOOKUP($A181,'[3]Form &amp; Form Handler Details'!$Y:$Y,'[3]Form &amp; Form Handler Details'!FT:FT,"")</f>
        <v>0</v>
      </c>
      <c r="DX181" s="35">
        <f>_xlfn.XLOOKUP($A181,'[3]Form &amp; Form Handler Details'!$Y:$Y,'[3]Form &amp; Form Handler Details'!FU:FU,"")</f>
        <v>0</v>
      </c>
      <c r="DY181" s="35">
        <f>_xlfn.XLOOKUP($A181,'[3]Form &amp; Form Handler Details'!$Y:$Y,'[3]Form &amp; Form Handler Details'!FV:FV,"")</f>
        <v>0</v>
      </c>
      <c r="DZ181" s="35">
        <f>_xlfn.XLOOKUP($A181,'[3]Form &amp; Form Handler Details'!$Y:$Y,'[3]Form &amp; Form Handler Details'!FW:FW,"")</f>
        <v>0</v>
      </c>
      <c r="EA181" s="35">
        <f>_xlfn.XLOOKUP($A181,'[3]Form &amp; Form Handler Details'!$Y:$Y,'[3]Form &amp; Form Handler Details'!FX:FX,"")</f>
        <v>0</v>
      </c>
      <c r="EB181" s="35">
        <f>_xlfn.XLOOKUP($A181,'[3]Form &amp; Form Handler Details'!$Y:$Y,'[3]Form &amp; Form Handler Details'!FY:FY,"")</f>
        <v>0</v>
      </c>
      <c r="EC181" s="35">
        <f>_xlfn.XLOOKUP($A181,'[3]Form &amp; Form Handler Details'!$Y:$Y,'[3]Form &amp; Form Handler Details'!FZ:FZ,"")</f>
        <v>0</v>
      </c>
      <c r="ED181" s="35">
        <f>_xlfn.XLOOKUP($A181,'[3]Form &amp; Form Handler Details'!$Y:$Y,'[3]Form &amp; Form Handler Details'!GA:GA,"")</f>
        <v>0</v>
      </c>
      <c r="EE181" s="35">
        <f>_xlfn.XLOOKUP($A181,'[3]Form &amp; Form Handler Details'!$Y:$Y,'[3]Form &amp; Form Handler Details'!GB:GB,"")</f>
        <v>0</v>
      </c>
      <c r="EF181" s="35">
        <f>_xlfn.XLOOKUP($A181,'[3]Form &amp; Form Handler Details'!$Y:$Y,'[3]Form &amp; Form Handler Details'!GC:GC,"")</f>
        <v>0</v>
      </c>
      <c r="EG181" s="35">
        <f>_xlfn.XLOOKUP($A181,'[3]Form &amp; Form Handler Details'!$Y:$Y,'[3]Form &amp; Form Handler Details'!GD:GD,"")</f>
        <v>0</v>
      </c>
      <c r="EH181" s="35">
        <f>_xlfn.XLOOKUP($A181,'[3]Form &amp; Form Handler Details'!$Y:$Y,'[3]Form &amp; Form Handler Details'!GE:GE,"")</f>
        <v>0</v>
      </c>
      <c r="EI181" s="35">
        <f>_xlfn.XLOOKUP($A181,'[3]Form &amp; Form Handler Details'!$Y:$Y,'[3]Form &amp; Form Handler Details'!GF:GF,"")</f>
        <v>0</v>
      </c>
      <c r="EJ181" s="35">
        <f>_xlfn.XLOOKUP($A181,'[3]Form &amp; Form Handler Details'!$Y:$Y,'[3]Form &amp; Form Handler Details'!GG:GG,"")</f>
        <v>0</v>
      </c>
      <c r="EK181" s="35">
        <f>_xlfn.XLOOKUP($A181,'[3]Form &amp; Form Handler Details'!$Y:$Y,'[3]Form &amp; Form Handler Details'!GH:GH,"")</f>
        <v>0</v>
      </c>
      <c r="EL181" s="35">
        <f>_xlfn.XLOOKUP($A181,'[3]Form &amp; Form Handler Details'!$Y:$Y,'[3]Form &amp; Form Handler Details'!GI:GI,"")</f>
        <v>0</v>
      </c>
      <c r="EM181" s="35">
        <f>_xlfn.XLOOKUP($A181,'[3]Form &amp; Form Handler Details'!$Y:$Y,'[3]Form &amp; Form Handler Details'!GJ:GJ,"")</f>
        <v>0</v>
      </c>
      <c r="EN181" s="35">
        <f>_xlfn.XLOOKUP($A181,'[3]Form &amp; Form Handler Details'!$Y:$Y,'[3]Form &amp; Form Handler Details'!GK:GK,"")</f>
        <v>0</v>
      </c>
      <c r="EO181" s="35">
        <f>_xlfn.XLOOKUP($A181,'[3]Form &amp; Form Handler Details'!$Y:$Y,'[3]Form &amp; Form Handler Details'!GL:GL,"")</f>
        <v>0</v>
      </c>
      <c r="EP181" s="35">
        <f>_xlfn.XLOOKUP($A181,'[3]Form &amp; Form Handler Details'!$Y:$Y,'[3]Form &amp; Form Handler Details'!GM:GM,"")</f>
        <v>0</v>
      </c>
      <c r="EQ181" s="35">
        <f>_xlfn.XLOOKUP($A181,'[3]Form &amp; Form Handler Details'!$Y:$Y,'[3]Form &amp; Form Handler Details'!GN:GN,"")</f>
        <v>0</v>
      </c>
      <c r="ER181" s="35">
        <f>_xlfn.XLOOKUP($A181,'[3]Form &amp; Form Handler Details'!$Y:$Y,'[3]Form &amp; Form Handler Details'!GO:GO,"")</f>
        <v>0</v>
      </c>
      <c r="ES181" s="35">
        <f>_xlfn.XLOOKUP($A181,'[3]Form &amp; Form Handler Details'!$Y:$Y,'[3]Form &amp; Form Handler Details'!GP:GP,"")</f>
        <v>0</v>
      </c>
      <c r="ET181" s="35">
        <f>_xlfn.XLOOKUP($A181,'[3]Form &amp; Form Handler Details'!$Y:$Y,'[3]Form &amp; Form Handler Details'!GQ:GQ,"")</f>
        <v>0</v>
      </c>
      <c r="EU181" s="35">
        <f>_xlfn.XLOOKUP($A181,'[3]Form &amp; Form Handler Details'!$Y:$Y,'[3]Form &amp; Form Handler Details'!GR:GR,"")</f>
        <v>0</v>
      </c>
      <c r="EV181" s="35">
        <f>_xlfn.XLOOKUP($A181,'[3]Form &amp; Form Handler Details'!$Y:$Y,'[3]Form &amp; Form Handler Details'!GS:GS,"")</f>
        <v>0</v>
      </c>
      <c r="EW181" s="35">
        <f>_xlfn.XLOOKUP($A181,'[3]Form &amp; Form Handler Details'!$Y:$Y,'[3]Form &amp; Form Handler Details'!GT:GT,"")</f>
        <v>0</v>
      </c>
      <c r="EX181" s="35">
        <f>_xlfn.XLOOKUP($A181,'[3]Form &amp; Form Handler Details'!$Y:$Y,'[3]Form &amp; Form Handler Details'!GU:GU,"")</f>
        <v>0</v>
      </c>
      <c r="EY181" s="35">
        <f>_xlfn.XLOOKUP($A181,'[3]Form &amp; Form Handler Details'!$Y:$Y,'[3]Form &amp; Form Handler Details'!GV:GV,"")</f>
        <v>0</v>
      </c>
      <c r="EZ181" s="35">
        <f>_xlfn.XLOOKUP($A181,'[3]Form &amp; Form Handler Details'!$Y:$Y,'[3]Form &amp; Form Handler Details'!GW:GW,"")</f>
        <v>0</v>
      </c>
      <c r="FA181" s="35">
        <f>_xlfn.XLOOKUP($A181,'[3]Form &amp; Form Handler Details'!$Y:$Y,'[3]Form &amp; Form Handler Details'!GX:GX,"")</f>
        <v>0</v>
      </c>
      <c r="FB181" s="35">
        <f>_xlfn.XLOOKUP($A181,'[3]Form &amp; Form Handler Details'!$Y:$Y,'[3]Form &amp; Form Handler Details'!GY:GY,"")</f>
        <v>0</v>
      </c>
      <c r="FC181" s="35">
        <f>_xlfn.XLOOKUP($A181,'[3]Form &amp; Form Handler Details'!$Y:$Y,'[3]Form &amp; Form Handler Details'!GZ:GZ,"")</f>
        <v>0</v>
      </c>
      <c r="FD181" s="35">
        <f>_xlfn.XLOOKUP($A181,'[3]Form &amp; Form Handler Details'!$Y:$Y,'[3]Form &amp; Form Handler Details'!HA:HA,"")</f>
        <v>0</v>
      </c>
      <c r="FE181" s="35">
        <f>_xlfn.XLOOKUP($A181,'[3]Form &amp; Form Handler Details'!$Y:$Y,'[3]Form &amp; Form Handler Details'!HB:HB,"")</f>
        <v>0</v>
      </c>
      <c r="FF181" s="35">
        <f>_xlfn.XLOOKUP($A181,'[3]Form &amp; Form Handler Details'!$Y:$Y,'[3]Form &amp; Form Handler Details'!HC:HC,"")</f>
        <v>0</v>
      </c>
      <c r="FG181" s="35">
        <f>_xlfn.XLOOKUP($A181,'[3]Form &amp; Form Handler Details'!$Y:$Y,'[3]Form &amp; Form Handler Details'!HD:HD,"")</f>
        <v>0</v>
      </c>
      <c r="FH181" s="35">
        <f>_xlfn.XLOOKUP($A181,'[3]Form &amp; Form Handler Details'!$Y:$Y,'[3]Form &amp; Form Handler Details'!HE:HE,"")</f>
        <v>0</v>
      </c>
      <c r="FI181" s="35">
        <f>_xlfn.XLOOKUP($A181,'[3]Form &amp; Form Handler Details'!$Y:$Y,'[3]Form &amp; Form Handler Details'!HF:HF,"")</f>
        <v>0</v>
      </c>
      <c r="FJ181" s="35">
        <f>_xlfn.XLOOKUP($A181,'[3]Form &amp; Form Handler Details'!$Y:$Y,'[3]Form &amp; Form Handler Details'!HG:HG,"")</f>
        <v>0</v>
      </c>
      <c r="FK181" s="35">
        <f>_xlfn.XLOOKUP($A181,'[3]Form &amp; Form Handler Details'!$Y:$Y,'[3]Form &amp; Form Handler Details'!HH:HH,"")</f>
        <v>0</v>
      </c>
      <c r="FL181" s="35">
        <f>_xlfn.XLOOKUP($A181,'[3]Form &amp; Form Handler Details'!$Y:$Y,'[3]Form &amp; Form Handler Details'!HI:HI,"")</f>
        <v>0</v>
      </c>
      <c r="FM181" s="35">
        <f>_xlfn.XLOOKUP($A181,'[3]Form &amp; Form Handler Details'!$Y:$Y,'[3]Form &amp; Form Handler Details'!HJ:HJ,"")</f>
        <v>0</v>
      </c>
      <c r="FN181" s="35">
        <f>_xlfn.XLOOKUP($A181,'[3]Form &amp; Form Handler Details'!$Y:$Y,'[3]Form &amp; Form Handler Details'!HK:HK,"")</f>
        <v>0</v>
      </c>
      <c r="FO181" s="35">
        <f>_xlfn.XLOOKUP($A181,'[3]Form &amp; Form Handler Details'!$Y:$Y,'[3]Form &amp; Form Handler Details'!HL:HL,"")</f>
        <v>0</v>
      </c>
      <c r="FP181" s="35">
        <f>_xlfn.XLOOKUP($A181,'[3]Form &amp; Form Handler Details'!$Y:$Y,'[3]Form &amp; Form Handler Details'!HM:HM,"")</f>
        <v>0</v>
      </c>
      <c r="FQ181" s="35">
        <f>_xlfn.XLOOKUP($A181,'[3]Form &amp; Form Handler Details'!$Y:$Y,'[3]Form &amp; Form Handler Details'!HN:HN,"")</f>
        <v>0</v>
      </c>
      <c r="FR181" s="35">
        <f>_xlfn.XLOOKUP($A181,'[3]Form &amp; Form Handler Details'!$Y:$Y,'[3]Form &amp; Form Handler Details'!HO:HO,"")</f>
        <v>0</v>
      </c>
      <c r="FS181" s="35">
        <f>_xlfn.XLOOKUP($A181,'[3]Form &amp; Form Handler Details'!$Y:$Y,'[3]Form &amp; Form Handler Details'!HP:HP,"")</f>
        <v>0</v>
      </c>
      <c r="FT181" s="35">
        <f>_xlfn.XLOOKUP($A181,'[3]Form &amp; Form Handler Details'!$Y:$Y,'[3]Form &amp; Form Handler Details'!HQ:HQ,"")</f>
        <v>0</v>
      </c>
      <c r="FU181" s="35">
        <f>_xlfn.XLOOKUP($A181,'[3]Form &amp; Form Handler Details'!$Y:$Y,'[3]Form &amp; Form Handler Details'!HR:HR,"")</f>
        <v>0</v>
      </c>
      <c r="FV181" s="35">
        <f>_xlfn.XLOOKUP($A181,'[3]Form &amp; Form Handler Details'!$Y:$Y,'[3]Form &amp; Form Handler Details'!HS:HS,"")</f>
        <v>0</v>
      </c>
      <c r="FW181" s="35">
        <f>_xlfn.XLOOKUP($A181,'[3]Form &amp; Form Handler Details'!$Y:$Y,'[3]Form &amp; Form Handler Details'!HT:HT,"")</f>
        <v>0</v>
      </c>
      <c r="FX181" s="35">
        <f>_xlfn.XLOOKUP($A181,'[3]Form &amp; Form Handler Details'!$Y:$Y,'[3]Form &amp; Form Handler Details'!HU:HU,"")</f>
        <v>0</v>
      </c>
      <c r="FY181" s="35">
        <f>_xlfn.XLOOKUP($A181,'[3]Form &amp; Form Handler Details'!$Y:$Y,'[3]Form &amp; Form Handler Details'!HV:HV,"")</f>
        <v>0</v>
      </c>
      <c r="FZ181" s="35">
        <f>_xlfn.XLOOKUP($A181,'[3]Form &amp; Form Handler Details'!$Y:$Y,'[3]Form &amp; Form Handler Details'!HW:HW,"")</f>
        <v>0</v>
      </c>
      <c r="GA181" s="35">
        <f>_xlfn.XLOOKUP($A181,'[3]Form &amp; Form Handler Details'!$Y:$Y,'[3]Form &amp; Form Handler Details'!HX:HX,"")</f>
        <v>0</v>
      </c>
      <c r="GB181" s="35">
        <f>_xlfn.XLOOKUP($A181,'[3]Form &amp; Form Handler Details'!$Y:$Y,'[3]Form &amp; Form Handler Details'!HY:HY,"")</f>
        <v>0</v>
      </c>
      <c r="GC181" s="35">
        <f>_xlfn.XLOOKUP($A181,'[3]Form &amp; Form Handler Details'!$Y:$Y,'[3]Form &amp; Form Handler Details'!HZ:HZ,"")</f>
        <v>0</v>
      </c>
      <c r="GD181" s="35">
        <f>_xlfn.XLOOKUP($A181,'[3]Form &amp; Form Handler Details'!$Y:$Y,'[3]Form &amp; Form Handler Details'!IA:IA,"")</f>
        <v>0</v>
      </c>
      <c r="GE181" s="35">
        <f>_xlfn.XLOOKUP($A181,'[3]Form &amp; Form Handler Details'!$Y:$Y,'[3]Form &amp; Form Handler Details'!IB:IB,"")</f>
        <v>0</v>
      </c>
      <c r="GF181" s="35">
        <f>_xlfn.XLOOKUP($A181,'[3]Form &amp; Form Handler Details'!$Y:$Y,'[3]Form &amp; Form Handler Details'!IC:IC,"")</f>
        <v>0</v>
      </c>
      <c r="GG181" s="35">
        <f>_xlfn.XLOOKUP($A181,'[3]Form &amp; Form Handler Details'!$Y:$Y,'[3]Form &amp; Form Handler Details'!ID:ID,"")</f>
        <v>0</v>
      </c>
      <c r="GH181" s="35">
        <f>_xlfn.XLOOKUP($A181,'[3]Form &amp; Form Handler Details'!$Y:$Y,'[3]Form &amp; Form Handler Details'!IE:IE,"")</f>
        <v>0</v>
      </c>
      <c r="GI181" s="35">
        <f>_xlfn.XLOOKUP($A181,'[3]Form &amp; Form Handler Details'!$Y:$Y,'[3]Form &amp; Form Handler Details'!IF:IF,"")</f>
        <v>0</v>
      </c>
      <c r="GJ181" s="35">
        <f>_xlfn.XLOOKUP($A181,'[3]Form &amp; Form Handler Details'!$Y:$Y,'[3]Form &amp; Form Handler Details'!IG:IG,"")</f>
        <v>0</v>
      </c>
      <c r="GK181" s="35">
        <f>_xlfn.XLOOKUP($A181,'[3]Form &amp; Form Handler Details'!$Y:$Y,'[3]Form &amp; Form Handler Details'!IH:IH,"")</f>
        <v>0</v>
      </c>
      <c r="GL181" s="35">
        <f>_xlfn.XLOOKUP($A181,'[3]Form &amp; Form Handler Details'!$Y:$Y,'[3]Form &amp; Form Handler Details'!II:II,"")</f>
        <v>0</v>
      </c>
      <c r="GM181" s="35">
        <f>_xlfn.XLOOKUP($A181,'[3]Form &amp; Form Handler Details'!$Y:$Y,'[3]Form &amp; Form Handler Details'!IJ:IJ,"")</f>
        <v>0</v>
      </c>
      <c r="GN181" s="35">
        <f>_xlfn.XLOOKUP($A181,'[3]Form &amp; Form Handler Details'!$Y:$Y,'[3]Form &amp; Form Handler Details'!IK:IK,"")</f>
        <v>0</v>
      </c>
      <c r="GO181" s="35">
        <f>_xlfn.XLOOKUP($A181,'[3]Form &amp; Form Handler Details'!$Y:$Y,'[3]Form &amp; Form Handler Details'!IL:IL,"")</f>
        <v>0</v>
      </c>
      <c r="GP181" s="35">
        <f>_xlfn.XLOOKUP($A181,'[3]Form &amp; Form Handler Details'!$Y:$Y,'[3]Form &amp; Form Handler Details'!IM:IM,"")</f>
        <v>0</v>
      </c>
      <c r="GQ181" s="35">
        <f>_xlfn.XLOOKUP($A181,'[3]Form &amp; Form Handler Details'!$Y:$Y,'[3]Form &amp; Form Handler Details'!IN:IN,"")</f>
        <v>0</v>
      </c>
      <c r="GR181" s="35">
        <f>_xlfn.XLOOKUP($A181,'[3]Form &amp; Form Handler Details'!$Y:$Y,'[3]Form &amp; Form Handler Details'!IO:IO,"")</f>
        <v>0</v>
      </c>
      <c r="GS181" s="35">
        <f>_xlfn.XLOOKUP($A181,'[3]Form &amp; Form Handler Details'!$Y:$Y,'[3]Form &amp; Form Handler Details'!IP:IP,"")</f>
        <v>0</v>
      </c>
      <c r="GT181" s="35">
        <f>_xlfn.XLOOKUP($A181,'[3]Form &amp; Form Handler Details'!$Y:$Y,'[3]Form &amp; Form Handler Details'!IQ:IQ,"")</f>
        <v>0</v>
      </c>
      <c r="GU181" s="35">
        <f>_xlfn.XLOOKUP($A181,'[3]Form &amp; Form Handler Details'!$Y:$Y,'[3]Form &amp; Form Handler Details'!IR:IR,"")</f>
        <v>0</v>
      </c>
      <c r="GV181" s="35">
        <f>_xlfn.XLOOKUP($A181,'[3]Form &amp; Form Handler Details'!$Y:$Y,'[3]Form &amp; Form Handler Details'!IS:IS,"")</f>
        <v>0</v>
      </c>
      <c r="GW181" s="35">
        <f>_xlfn.XLOOKUP($A181,'[3]Form &amp; Form Handler Details'!$Y:$Y,'[3]Form &amp; Form Handler Details'!IT:IT,"")</f>
        <v>0</v>
      </c>
      <c r="GX181" s="35">
        <f>_xlfn.XLOOKUP($A181,'[3]Form &amp; Form Handler Details'!$Y:$Y,'[3]Form &amp; Form Handler Details'!IU:IU,"")</f>
        <v>0</v>
      </c>
      <c r="GY181" s="35">
        <f>_xlfn.XLOOKUP($A181,'[3]Form &amp; Form Handler Details'!$Y:$Y,'[3]Form &amp; Form Handler Details'!IV:IV,"")</f>
        <v>0</v>
      </c>
      <c r="GZ181" s="35">
        <f>_xlfn.XLOOKUP($A181,'[3]Form &amp; Form Handler Details'!$Y:$Y,'[3]Form &amp; Form Handler Details'!IW:IW,"")</f>
        <v>0</v>
      </c>
      <c r="HA181" s="35">
        <f>_xlfn.XLOOKUP($A181,'[3]Form &amp; Form Handler Details'!$Y:$Y,'[3]Form &amp; Form Handler Details'!IX:IX,"")</f>
        <v>0</v>
      </c>
      <c r="HB181" s="35">
        <f>_xlfn.XLOOKUP($A181,'[3]Form &amp; Form Handler Details'!$Y:$Y,'[3]Form &amp; Form Handler Details'!IY:IY,"")</f>
        <v>0</v>
      </c>
      <c r="HC181" s="35">
        <f>_xlfn.XLOOKUP($A181,'[3]Form &amp; Form Handler Details'!$Y:$Y,'[3]Form &amp; Form Handler Details'!IZ:IZ,"")</f>
        <v>0</v>
      </c>
      <c r="HD181" s="35">
        <f>_xlfn.XLOOKUP($A181,'[3]Form &amp; Form Handler Details'!$Y:$Y,'[3]Form &amp; Form Handler Details'!JA:JA,"")</f>
        <v>0</v>
      </c>
      <c r="HE181" s="35">
        <f>_xlfn.XLOOKUP($A181,'[3]Form &amp; Form Handler Details'!$Y:$Y,'[3]Form &amp; Form Handler Details'!JB:JB,"")</f>
        <v>0</v>
      </c>
      <c r="HF181" s="35">
        <f>_xlfn.XLOOKUP($A181,'[3]Form &amp; Form Handler Details'!$Y:$Y,'[3]Form &amp; Form Handler Details'!JC:JC,"")</f>
        <v>0</v>
      </c>
      <c r="HG181" s="35">
        <f>_xlfn.XLOOKUP($A181,'[3]Form &amp; Form Handler Details'!$Y:$Y,'[3]Form &amp; Form Handler Details'!JD:JD,"")</f>
        <v>0</v>
      </c>
      <c r="HH181" s="35">
        <f>_xlfn.XLOOKUP($A181,'[3]Form &amp; Form Handler Details'!$Y:$Y,'[3]Form &amp; Form Handler Details'!JE:JE,"")</f>
        <v>0</v>
      </c>
      <c r="HI181" s="35">
        <f>_xlfn.XLOOKUP($A181,'[3]Form &amp; Form Handler Details'!$Y:$Y,'[3]Form &amp; Form Handler Details'!JF:JF,"")</f>
        <v>0</v>
      </c>
      <c r="HJ181" s="35">
        <f>_xlfn.XLOOKUP($A181,'[3]Form &amp; Form Handler Details'!$Y:$Y,'[3]Form &amp; Form Handler Details'!JG:JG,"")</f>
        <v>0</v>
      </c>
      <c r="HK181" s="35" t="str">
        <f>_xlfn.XLOOKUP($A181,'[3]Form &amp; Form Handler Details'!$Y:$Y,'[3]Form &amp; Form Handler Details'!JH:JH,"")</f>
        <v>Submit</v>
      </c>
      <c r="HL181" s="35">
        <f>_xlfn.XLOOKUP($A181,'[3]Form &amp; Form Handler Details'!$Y:$Y,'[3]Form &amp; Form Handler Details'!JI:JI,"")</f>
        <v>0</v>
      </c>
      <c r="HM181" s="35">
        <f>_xlfn.XLOOKUP($A181,'[3]Form &amp; Form Handler Details'!$Y:$Y,'[3]Form &amp; Form Handler Details'!JJ:JJ,"")</f>
        <v>0</v>
      </c>
      <c r="HN181" s="35">
        <f>_xlfn.XLOOKUP($A181,'[3]Form &amp; Form Handler Details'!$Y:$Y,'[3]Form &amp; Form Handler Details'!JK:JK,"")</f>
        <v>0</v>
      </c>
      <c r="HO181" s="35">
        <f>_xlfn.XLOOKUP($A181,'[3]Form &amp; Form Handler Details'!$Y:$Y,'[3]Form &amp; Form Handler Details'!JL:JL,"")</f>
        <v>0</v>
      </c>
      <c r="HP181" s="35">
        <f>_xlfn.XLOOKUP($A181,'[3]Form &amp; Form Handler Details'!$Y:$Y,'[3]Form &amp; Form Handler Details'!JM:JM,"")</f>
        <v>0</v>
      </c>
      <c r="HQ181" s="35">
        <f>_xlfn.XLOOKUP($A181,'[3]Form &amp; Form Handler Details'!$Y:$Y,'[3]Form &amp; Form Handler Details'!JN:JN,"")</f>
        <v>0</v>
      </c>
      <c r="HR181" s="35">
        <f>_xlfn.XLOOKUP($A181,'[3]Form &amp; Form Handler Details'!$Y:$Y,'[3]Form &amp; Form Handler Details'!JO:JO,"")</f>
        <v>0</v>
      </c>
      <c r="HS181" s="35">
        <f>_xlfn.XLOOKUP($A181,'[3]Form &amp; Form Handler Details'!$Y:$Y,'[3]Form &amp; Form Handler Details'!JP:JP,"")</f>
        <v>0</v>
      </c>
      <c r="HT181" s="35">
        <f>_xlfn.XLOOKUP($A181,'[3]Form &amp; Form Handler Details'!$Y:$Y,'[3]Form &amp; Form Handler Details'!JQ:JQ,"")</f>
        <v>0</v>
      </c>
      <c r="HU181" s="35">
        <f>_xlfn.XLOOKUP($A181,'[3]Form &amp; Form Handler Details'!$Y:$Y,'[3]Form &amp; Form Handler Details'!JR:JR,"")</f>
        <v>0</v>
      </c>
      <c r="HV181" s="35">
        <f>_xlfn.XLOOKUP($A181,'[3]Form &amp; Form Handler Details'!$Y:$Y,'[3]Form &amp; Form Handler Details'!JS:JS,"")</f>
        <v>0</v>
      </c>
      <c r="HW181" s="35">
        <f>_xlfn.XLOOKUP($A181,'[3]Form &amp; Form Handler Details'!$Y:$Y,'[3]Form &amp; Form Handler Details'!JT:JT,"")</f>
        <v>0</v>
      </c>
    </row>
    <row r="182" spans="1:231" ht="165" customHeight="1">
      <c r="A182" s="32" t="s">
        <v>59</v>
      </c>
      <c r="B182" s="32" t="str">
        <f>_xlfn.XLOOKUP(Table46[[#This Row],[UFID]],ATC!C:C,ATC!A:A,"")</f>
        <v>NA</v>
      </c>
      <c r="C182" s="31" t="str">
        <f>_xlfn.XLOOKUP(Table46[[#This Row],[UFID]],ATC!C:C,ATC!E:E,"")</f>
        <v>Removed</v>
      </c>
      <c r="D182" s="31">
        <f>_xlfn.XLOOKUP(Table46[[#This Row],[UFID]],ATC!C:C,ATC!J:J,"")</f>
        <v>0</v>
      </c>
      <c r="E182" s="31">
        <v>0</v>
      </c>
      <c r="F182" s="34" t="str">
        <f>_xlfn.XLOOKUP(Table46[[#This Row],[UFID]],'[3]Form &amp; Form Handler Details'!$Y:$Y,'[3]Form &amp; Form Handler Details'!$F:$F,"")</f>
        <v>Retired</v>
      </c>
      <c r="G182" s="34">
        <f>_xlfn.XLOOKUP(Table46[[#This Row],[UFID]],'[3]Form &amp; Form Handler Details'!$Y:$Y,'[3]Form &amp; Form Handler Details'!$I:$I,"")</f>
        <v>0</v>
      </c>
      <c r="H182" s="34" t="str">
        <f>_xlfn.XLOOKUP(Table46[[#This Row],[UFID]],'[3]Form &amp; Form Handler Details'!$Y:$Y,'[3]Form &amp; Form Handler Details'!$E:$E,"")</f>
        <v>https://pypd.paypal-mktg.com/l/925803/2021-11-16/2h26d</v>
      </c>
      <c r="I182" s="34" t="str">
        <f>_xlfn.XLOOKUP(Table46[[#This Row],[UFID]],'[3]Form &amp; Form Handler Details'!$Y:$Y,'[3]Form &amp; Form Handler Details'!$U:$U,"")</f>
        <v>NA-US-FRH-23-contact-us-Live</v>
      </c>
      <c r="J182" s="34" t="str">
        <f>_xlfn.XLOOKUP(Table46[[#This Row],[UFID]],'[3]Form &amp; Form Handler Details'!$Y:$Y,'[3]Form &amp; Form Handler Details'!$V:$V,"")</f>
        <v>https://pypd.paypal-mktg.com/l/925803/2022-11-11/2qbft</v>
      </c>
      <c r="K182" s="34" t="str">
        <f t="shared" si="5"/>
        <v>2022-11-11/2qbft</v>
      </c>
      <c r="L182" s="34" t="str">
        <f>_xlfn.XLOOKUP(Table46[[#This Row],[UFID]],'[3]Form &amp; Form Handler Details'!$Y:$Y,'[3]Form &amp; Form Handler Details'!$D:$D,"")</f>
        <v>NA-US-FRM-21-contact-us</v>
      </c>
      <c r="M182" s="35" t="str">
        <f>_xlfn.XLOOKUP($A182,'[3]Form &amp; Form Handler Details'!$Y:$Y,'[3]Form &amp; Form Handler Details'!BJ:BJ,"")</f>
        <v>First Name*</v>
      </c>
      <c r="N182" s="35" t="str">
        <f>_xlfn.XLOOKUP($A182,'[3]Form &amp; Form Handler Details'!$Y:$Y,'[3]Form &amp; Form Handler Details'!BK:BK,"")</f>
        <v>firstname</v>
      </c>
      <c r="O182" s="35" t="str">
        <f>_xlfn.XLOOKUP($A182,'[3]Form &amp; Form Handler Details'!$Y:$Y,'[3]Form &amp; Form Handler Details'!BL:BL,"")</f>
        <v>Text</v>
      </c>
      <c r="P182" s="35" t="str">
        <f>_xlfn.XLOOKUP($A182,'[3]Form &amp; Form Handler Details'!$Y:$Y,'[3]Form &amp; Form Handler Details'!BM:BM,"")</f>
        <v>This field is required.</v>
      </c>
      <c r="Q182" s="35" t="str">
        <f>_xlfn.XLOOKUP($A182,'[3]Form &amp; Form Handler Details'!$Y:$Y,'[3]Form &amp; Form Handler Details'!BN:BN,"")</f>
        <v>Last Name*</v>
      </c>
      <c r="R182" s="35" t="str">
        <f>_xlfn.XLOOKUP($A182,'[3]Form &amp; Form Handler Details'!$Y:$Y,'[3]Form &amp; Form Handler Details'!BO:BO,"")</f>
        <v>lastname</v>
      </c>
      <c r="S182" s="35" t="str">
        <f>_xlfn.XLOOKUP($A182,'[3]Form &amp; Form Handler Details'!$Y:$Y,'[3]Form &amp; Form Handler Details'!BP:BP,"")</f>
        <v>Text</v>
      </c>
      <c r="T182" s="35" t="str">
        <f>_xlfn.XLOOKUP($A182,'[3]Form &amp; Form Handler Details'!$Y:$Y,'[3]Form &amp; Form Handler Details'!BQ:BQ,"")</f>
        <v>This field is required.</v>
      </c>
      <c r="U182" s="35" t="str">
        <f>_xlfn.XLOOKUP($A182,'[3]Form &amp; Form Handler Details'!$Y:$Y,'[3]Form &amp; Form Handler Details'!BR:BR,"")</f>
        <v>Work Email*</v>
      </c>
      <c r="V182" s="35" t="str">
        <f>_xlfn.XLOOKUP($A182,'[3]Form &amp; Form Handler Details'!$Y:$Y,'[3]Form &amp; Form Handler Details'!BS:BS,"")</f>
        <v>workemail</v>
      </c>
      <c r="W182" s="35" t="str">
        <f>_xlfn.XLOOKUP($A182,'[3]Form &amp; Form Handler Details'!$Y:$Y,'[3]Form &amp; Form Handler Details'!BT:BT,"")</f>
        <v>Text</v>
      </c>
      <c r="X182" s="35" t="str">
        <f>_xlfn.XLOOKUP($A182,'[3]Form &amp; Form Handler Details'!$Y:$Y,'[3]Form &amp; Form Handler Details'!BU:BU,"")</f>
        <v>This field is required.</v>
      </c>
      <c r="Y182" s="35" t="str">
        <f>_xlfn.XLOOKUP($A182,'[3]Form &amp; Form Handler Details'!$Y:$Y,'[3]Form &amp; Form Handler Details'!BV:BV,"")</f>
        <v>Company name*</v>
      </c>
      <c r="Z182" s="35" t="str">
        <f>_xlfn.XLOOKUP($A182,'[3]Form &amp; Form Handler Details'!$Y:$Y,'[3]Form &amp; Form Handler Details'!BW:BW,"")</f>
        <v>companyname</v>
      </c>
      <c r="AA182" s="35" t="str">
        <f>_xlfn.XLOOKUP($A182,'[3]Form &amp; Form Handler Details'!$Y:$Y,'[3]Form &amp; Form Handler Details'!BX:BX,"")</f>
        <v>Text</v>
      </c>
      <c r="AB182" s="35" t="str">
        <f>_xlfn.XLOOKUP($A182,'[3]Form &amp; Form Handler Details'!$Y:$Y,'[3]Form &amp; Form Handler Details'!BY:BY,"")</f>
        <v>This field is required.</v>
      </c>
      <c r="AC182" s="35">
        <f>_xlfn.XLOOKUP($A182,'[3]Form &amp; Form Handler Details'!$Y:$Y,'[3]Form &amp; Form Handler Details'!BZ:BZ,"")</f>
        <v>0</v>
      </c>
      <c r="AD182" s="35">
        <f>_xlfn.XLOOKUP($A182,'[3]Form &amp; Form Handler Details'!$Y:$Y,'[3]Form &amp; Form Handler Details'!CA:CA,"")</f>
        <v>0</v>
      </c>
      <c r="AE182" s="35">
        <f>_xlfn.XLOOKUP($A182,'[3]Form &amp; Form Handler Details'!$Y:$Y,'[3]Form &amp; Form Handler Details'!CB:CB,"")</f>
        <v>0</v>
      </c>
      <c r="AF182" s="35">
        <f>_xlfn.XLOOKUP($A182,'[3]Form &amp; Form Handler Details'!$Y:$Y,'[3]Form &amp; Form Handler Details'!CC:CC,"")</f>
        <v>0</v>
      </c>
      <c r="AG182" s="35" t="str">
        <f>_xlfn.XLOOKUP($A182,'[3]Form &amp; Form Handler Details'!$Y:$Y,'[3]Form &amp; Form Handler Details'!CD:CD,"")</f>
        <v>Estimated annual sales*
Select Annual Sales
Less than $250,000
$500,000 - $9,999,999
$9,999,999 - $49,999,999
More than $50,000,000</v>
      </c>
      <c r="AH182" s="35" t="str">
        <f>_xlfn.XLOOKUP($A182,'[3]Form &amp; Form Handler Details'!$Y:$Y,'[3]Form &amp; Form Handler Details'!CE:CE,"")</f>
        <v>annualonlinesales</v>
      </c>
      <c r="AI182" s="35" t="str">
        <f>_xlfn.XLOOKUP($A182,'[3]Form &amp; Form Handler Details'!$Y:$Y,'[3]Form &amp; Form Handler Details'!CF:CF,"")</f>
        <v>Dropdown</v>
      </c>
      <c r="AJ182" s="35" t="str">
        <f>_xlfn.XLOOKUP($A182,'[3]Form &amp; Form Handler Details'!$Y:$Y,'[3]Form &amp; Form Handler Details'!CG:CG,"")</f>
        <v>This field is required</v>
      </c>
      <c r="AK182" s="35" t="str">
        <f>_xlfn.XLOOKUP($A182,'[3]Form &amp; Form Handler Details'!$Y:$Y,'[3]Form &amp; Form Handler Details'!CH:CH,"")</f>
        <v>Company website*</v>
      </c>
      <c r="AL182" s="35" t="str">
        <f>_xlfn.XLOOKUP($A182,'[3]Form &amp; Form Handler Details'!$Y:$Y,'[3]Form &amp; Form Handler Details'!CI:CI,"")</f>
        <v>companywebsite</v>
      </c>
      <c r="AM182" s="35" t="str">
        <f>_xlfn.XLOOKUP($A182,'[3]Form &amp; Form Handler Details'!$Y:$Y,'[3]Form &amp; Form Handler Details'!CJ:CJ,"")</f>
        <v>Text</v>
      </c>
      <c r="AN182" s="35" t="str">
        <f>_xlfn.XLOOKUP($A182,'[3]Form &amp; Form Handler Details'!$Y:$Y,'[3]Form &amp; Form Handler Details'!CK:CK,"")</f>
        <v>This field is required</v>
      </c>
      <c r="AO182" s="35" t="str">
        <f>_xlfn.XLOOKUP($A182,'[3]Form &amp; Form Handler Details'!$Y:$Y,'[3]Form &amp; Form Handler Details'!CL:CL,"")</f>
        <v>Phone Number*</v>
      </c>
      <c r="AP182" s="35" t="str">
        <f>_xlfn.XLOOKUP($A182,'[3]Form &amp; Form Handler Details'!$Y:$Y,'[3]Form &amp; Form Handler Details'!CM:CM,"")</f>
        <v>phonenumber</v>
      </c>
      <c r="AQ182" s="35" t="str">
        <f>_xlfn.XLOOKUP($A182,'[3]Form &amp; Form Handler Details'!$Y:$Y,'[3]Form &amp; Form Handler Details'!CN:CN,"")</f>
        <v>Text</v>
      </c>
      <c r="AR182" s="35" t="str">
        <f>_xlfn.XLOOKUP($A182,'[3]Form &amp; Form Handler Details'!$Y:$Y,'[3]Form &amp; Form Handler Details'!CO:CO,"")</f>
        <v>This field is required.</v>
      </c>
      <c r="AS182" s="35">
        <f>_xlfn.XLOOKUP($A182,'[3]Form &amp; Form Handler Details'!$Y:$Y,'[3]Form &amp; Form Handler Details'!CP:CP,"")</f>
        <v>0</v>
      </c>
      <c r="AT182" s="35">
        <f>_xlfn.XLOOKUP($A182,'[3]Form &amp; Form Handler Details'!$Y:$Y,'[3]Form &amp; Form Handler Details'!CQ:CQ,"")</f>
        <v>0</v>
      </c>
      <c r="AU182" s="35">
        <f>_xlfn.XLOOKUP($A182,'[3]Form &amp; Form Handler Details'!$Y:$Y,'[3]Form &amp; Form Handler Details'!CR:CR,"")</f>
        <v>0</v>
      </c>
      <c r="AV182" s="35">
        <f>_xlfn.XLOOKUP($A182,'[3]Form &amp; Form Handler Details'!$Y:$Y,'[3]Form &amp; Form Handler Details'!CS:CS,"")</f>
        <v>0</v>
      </c>
      <c r="AW182" s="35" t="str">
        <f>_xlfn.XLOOKUP($A182,'[3]Form &amp; Form Handler Details'!$Y:$Y,'[3]Form &amp; Form Handler Details'!CT:CT,"")</f>
        <v>webformURL</v>
      </c>
      <c r="AX182" s="35" t="str">
        <f>_xlfn.XLOOKUP($A182,'[3]Form &amp; Form Handler Details'!$Y:$Y,'[3]Form &amp; Form Handler Details'!CU:CU,"")</f>
        <v>webformurl</v>
      </c>
      <c r="AY182" s="35" t="str">
        <f>_xlfn.XLOOKUP($A182,'[3]Form &amp; Form Handler Details'!$Y:$Y,'[3]Form &amp; Form Handler Details'!CV:CV,"")</f>
        <v>Hidden - text</v>
      </c>
      <c r="AZ182" s="35" t="str">
        <f>_xlfn.XLOOKUP($A182,'[3]Form &amp; Form Handler Details'!$Y:$Y,'[3]Form &amp; Form Handler Details'!CW:CW,"")</f>
        <v>gclid (Hidden)</v>
      </c>
      <c r="BA182" s="35" t="str">
        <f>_xlfn.XLOOKUP($A182,'[3]Form &amp; Form Handler Details'!$Y:$Y,'[3]Form &amp; Form Handler Details'!CX:CX,"")</f>
        <v>gclid</v>
      </c>
      <c r="BB182" s="35" t="str">
        <f>_xlfn.XLOOKUP($A182,'[3]Form &amp; Form Handler Details'!$Y:$Y,'[3]Form &amp; Form Handler Details'!CY:CY,"")</f>
        <v>Hidden - text</v>
      </c>
      <c r="BC182" s="35">
        <f>_xlfn.XLOOKUP($A182,'[3]Form &amp; Form Handler Details'!$Y:$Y,'[3]Form &amp; Form Handler Details'!CZ:CZ,"")</f>
        <v>0</v>
      </c>
      <c r="BD182" s="35">
        <f>_xlfn.XLOOKUP($A182,'[3]Form &amp; Form Handler Details'!$Y:$Y,'[3]Form &amp; Form Handler Details'!DA:DA,"")</f>
        <v>0</v>
      </c>
      <c r="BE182" s="35">
        <f>_xlfn.XLOOKUP($A182,'[3]Form &amp; Form Handler Details'!$Y:$Y,'[3]Form &amp; Form Handler Details'!DB:DB,"")</f>
        <v>0</v>
      </c>
      <c r="BF182" s="35">
        <f>_xlfn.XLOOKUP($A182,'[3]Form &amp; Form Handler Details'!$Y:$Y,'[3]Form &amp; Form Handler Details'!DC:DC,"")</f>
        <v>0</v>
      </c>
      <c r="BG182" s="35">
        <f>_xlfn.XLOOKUP($A182,'[3]Form &amp; Form Handler Details'!$Y:$Y,'[3]Form &amp; Form Handler Details'!DD:DD,"")</f>
        <v>0</v>
      </c>
      <c r="BH182" s="35">
        <f>_xlfn.XLOOKUP($A182,'[3]Form &amp; Form Handler Details'!$Y:$Y,'[3]Form &amp; Form Handler Details'!DE:DE,"")</f>
        <v>0</v>
      </c>
      <c r="BI182" s="35">
        <f>_xlfn.XLOOKUP($A182,'[3]Form &amp; Form Handler Details'!$Y:$Y,'[3]Form &amp; Form Handler Details'!DF:DF,"")</f>
        <v>0</v>
      </c>
      <c r="BJ182" s="35" t="str">
        <f>_xlfn.XLOOKUP($A182,'[3]Form &amp; Form Handler Details'!$Y:$Y,'[3]Form &amp; Form Handler Details'!DG:DG,"")</f>
        <v>Do you already have a PayPal Business account?*
No-----Yes</v>
      </c>
      <c r="BK182" s="35" t="str">
        <f>_xlfn.XLOOKUP($A182,'[3]Form &amp; Form Handler Details'!$Y:$Y,'[3]Form &amp; Form Handler Details'!DH:DH,"")</f>
        <v>doyoualreadyhaveapaypalbusinessaccount</v>
      </c>
      <c r="BL182" s="35" t="str">
        <f>_xlfn.XLOOKUP($A182,'[3]Form &amp; Form Handler Details'!$Y:$Y,'[3]Form &amp; Form Handler Details'!DI:DI,"")</f>
        <v>Dropdown</v>
      </c>
      <c r="BM182" s="35" t="str">
        <f>_xlfn.XLOOKUP($A182,'[3]Form &amp; Form Handler Details'!$Y:$Y,'[3]Form &amp; Form Handler Details'!DJ:DJ,"")</f>
        <v>This field is required</v>
      </c>
      <c r="BN182" s="35" t="str">
        <f>_xlfn.XLOOKUP($A182,'[3]Form &amp; Form Handler Details'!$Y:$Y,'[3]Form &amp; Form Handler Details'!DK:DK,"")</f>
        <v>What do you need help with?*
My account
Another PayPal product</v>
      </c>
      <c r="BO182" s="35" t="str">
        <f>_xlfn.XLOOKUP($A182,'[3]Form &amp; Form Handler Details'!$Y:$Y,'[3]Form &amp; Form Handler Details'!DL:DL,"")</f>
        <v>whatdoyouneedhelpwith</v>
      </c>
      <c r="BP182" s="35" t="str">
        <f>_xlfn.XLOOKUP($A182,'[3]Form &amp; Form Handler Details'!$Y:$Y,'[3]Form &amp; Form Handler Details'!DM:DM,"")</f>
        <v>Dropdown</v>
      </c>
      <c r="BQ182" s="35" t="str">
        <f>_xlfn.XLOOKUP($A182,'[3]Form &amp; Form Handler Details'!$Y:$Y,'[3]Form &amp; Form Handler Details'!DN:DN,"")</f>
        <v>This field is required</v>
      </c>
      <c r="BR182" s="35" t="str">
        <f>_xlfn.XLOOKUP($A182,'[3]Form &amp; Form Handler Details'!$Y:$Y,'[3]Form &amp; Form Handler Details'!DO:DO,"")</f>
        <v>Country*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Zambia
Zimbabwe</v>
      </c>
      <c r="BS182" s="35" t="str">
        <f>_xlfn.XLOOKUP($A182,'[3]Form &amp; Form Handler Details'!$Y:$Y,'[3]Form &amp; Form Handler Details'!DP:DP,"")</f>
        <v>US
CA
AF
AL
DZ
AS
AD
AO
AI
AQ
AG
AR
AM
AW
AU
AT
AZ
BS
BH
BD
BB
BY
BE
BZ
BJ
BM
BT
BO
BA
BW
BR
IO
VG
BN
BG
BF
BI
KH
CM
CV
KY
CF
TD
CL
CN
CX
CC
CO
KM
CG
CK
CR
HR
CU
CW
CY
CZ
CI
CD
DK
DJ
DM
DO
EC
EG
SV
GQ
ER
EE
ET
FK
FO
FJ
FI
FR
GF
PF
TF
GA
GM
GE
DE
GH
GI
GR
GL
GD
GP
GU
GT
GG
GN
GW
GY
HT
HN
HK
HU
IS
IN
ID
IR
IQ
IE
IM
IL
IT
JM
JP
JE
JO
KZ
KE
KI
KW
KG
LA
LV
LB
LS
LR
LY
LI
LT
LU
MO
MK
MG
MW
MY
MV
ML
MT
MH
MQ
MR
MU
YT
MX
FM
MD
MC
MN
ME
MS
MA
MZ
MM
NA
NR
NP
NL
NC
NZ
NI
NE
NG
NU
NF
KP
MP
NO
OM
PK
PW
PS
PA
PG
PY
PE
PH
PN
PL
PT
PR
QA
RO
RU
RW
RE
BL
SH
KN
LC
PM
VC
WS
SM
ST
SA
SN
SP
SC
SL
SG
SK
SI
SB
SO
ZA
KR
SS
ES
LK
SD
SR
SJ
SZ
SE
CH
SY
TW
TJ
TZ
TH
TL
TG
TK
TO
TT
TN
TR
TM
TC
TV
VI
UG
UA
AE
GB
UM
UY
UZ
VU
VA
VE
VN
WF
EH
YE
ZM
ZW</v>
      </c>
      <c r="BT182" s="35" t="str">
        <f>_xlfn.XLOOKUP($A182,'[3]Form &amp; Form Handler Details'!$Y:$Y,'[3]Form &amp; Form Handler Details'!DQ:DQ,"")</f>
        <v>country</v>
      </c>
      <c r="BU182" s="35" t="str">
        <f>_xlfn.XLOOKUP($A182,'[3]Form &amp; Form Handler Details'!$Y:$Y,'[3]Form &amp; Form Handler Details'!DR:DR,"")</f>
        <v>Dropdown</v>
      </c>
      <c r="BV182" s="35" t="str">
        <f>_xlfn.XLOOKUP($A182,'[3]Form &amp; Form Handler Details'!$Y:$Y,'[3]Form &amp; Form Handler Details'!DS:DS,"")</f>
        <v>This field is required</v>
      </c>
      <c r="BW182" s="35" t="str">
        <f>_xlfn.XLOOKUP($A182,'[3]Form &amp; Form Handler Details'!$Y:$Y,'[3]Form &amp; Form Handler Details'!DT:DT,"")</f>
        <v>HoneyPot</v>
      </c>
      <c r="BX182" s="35" t="str">
        <f>_xlfn.XLOOKUP($A182,'[3]Form &amp; Form Handler Details'!$Y:$Y,'[3]Form &amp; Form Handler Details'!DU:DU,"")</f>
        <v>pardot_extra_field</v>
      </c>
      <c r="BY182" s="35" t="str">
        <f>_xlfn.XLOOKUP($A182,'[3]Form &amp; Form Handler Details'!$Y:$Y,'[3]Form &amp; Form Handler Details'!DV:DV,"")</f>
        <v>Hidden</v>
      </c>
      <c r="BZ182" s="35">
        <f>_xlfn.XLOOKUP($A182,'[3]Form &amp; Form Handler Details'!$Y:$Y,'[3]Form &amp; Form Handler Details'!DW:DW,"")</f>
        <v>0</v>
      </c>
      <c r="CA182" s="35" t="str">
        <f>_xlfn.XLOOKUP($A182,'[3]Form &amp; Form Handler Details'!$Y:$Y,'[3]Form &amp; Form Handler Details'!DX:DX,"")</f>
        <v>referralSource1</v>
      </c>
      <c r="CB182" s="35" t="str">
        <f>_xlfn.XLOOKUP($A182,'[3]Form &amp; Form Handler Details'!$Y:$Y,'[3]Form &amp; Form Handler Details'!DY:DY,"")</f>
        <v>referralsource1</v>
      </c>
      <c r="CC182" s="35" t="str">
        <f>_xlfn.XLOOKUP($A182,'[3]Form &amp; Form Handler Details'!$Y:$Y,'[3]Form &amp; Form Handler Details'!DZ:DZ,"")</f>
        <v>Hidden</v>
      </c>
      <c r="CD182" s="35">
        <f>_xlfn.XLOOKUP($A182,'[3]Form &amp; Form Handler Details'!$Y:$Y,'[3]Form &amp; Form Handler Details'!EA:EA,"")</f>
        <v>0</v>
      </c>
      <c r="CE182" s="35" t="str">
        <f>_xlfn.XLOOKUP($A182,'[3]Form &amp; Form Handler Details'!$Y:$Y,'[3]Form &amp; Form Handler Details'!EB:EB,"")</f>
        <v>salesType1</v>
      </c>
      <c r="CF182" s="35" t="str">
        <f>_xlfn.XLOOKUP($A182,'[3]Form &amp; Form Handler Details'!$Y:$Y,'[3]Form &amp; Form Handler Details'!EC:EC,"")</f>
        <v>salestype1</v>
      </c>
      <c r="CG182" s="35" t="str">
        <f>_xlfn.XLOOKUP($A182,'[3]Form &amp; Form Handler Details'!$Y:$Y,'[3]Form &amp; Form Handler Details'!ED:ED,"")</f>
        <v>Hidden</v>
      </c>
      <c r="CH182" s="35">
        <f>_xlfn.XLOOKUP($A182,'[3]Form &amp; Form Handler Details'!$Y:$Y,'[3]Form &amp; Form Handler Details'!EE:EE,"")</f>
        <v>0</v>
      </c>
      <c r="CI182" s="35" t="str">
        <f>_xlfn.XLOOKUP($A182,'[3]Form &amp; Form Handler Details'!$Y:$Y,'[3]Form &amp; Form Handler Details'!EF:EF,"")</f>
        <v>helpTopic</v>
      </c>
      <c r="CJ182" s="35" t="str">
        <f>_xlfn.XLOOKUP($A182,'[3]Form &amp; Form Handler Details'!$Y:$Y,'[3]Form &amp; Form Handler Details'!EG:EG,"")</f>
        <v>helptopic</v>
      </c>
      <c r="CK182" s="35" t="str">
        <f>_xlfn.XLOOKUP($A182,'[3]Form &amp; Form Handler Details'!$Y:$Y,'[3]Form &amp; Form Handler Details'!EH:EH,"")</f>
        <v>Hidden</v>
      </c>
      <c r="CL182" s="35">
        <f>_xlfn.XLOOKUP($A182,'[3]Form &amp; Form Handler Details'!$Y:$Y,'[3]Form &amp; Form Handler Details'!EI:EI,"")</f>
        <v>0</v>
      </c>
      <c r="CM182" s="35" t="str">
        <f>_xlfn.XLOOKUP($A182,'[3]Form &amp; Form Handler Details'!$Y:$Y,'[3]Form &amp; Form Handler Details'!EJ:EJ,"")</f>
        <v xml:space="preserve">I have read and accepted the &lt;a href = "https://www.paypal.com/us/webapps/mpp/ua/privacy-full" target="_blank" style="color: #0070ba; font-weight:bold; text-decoration:none;"&gt;PayPal Privacy Policy&lt;/a&gt;. </v>
      </c>
      <c r="CN182" s="35" t="str">
        <f>_xlfn.XLOOKUP($A182,'[3]Form &amp; Form Handler Details'!$Y:$Y,'[3]Form &amp; Form Handler Details'!EK:EK,"")</f>
        <v>formterms</v>
      </c>
      <c r="CO182" s="35" t="str">
        <f>_xlfn.XLOOKUP($A182,'[3]Form &amp; Form Handler Details'!$Y:$Y,'[3]Form &amp; Form Handler Details'!EL:EL,"")</f>
        <v>Checkbox</v>
      </c>
      <c r="CP182" s="35" t="str">
        <f>_xlfn.XLOOKUP($A182,'[3]Form &amp; Form Handler Details'!$Y:$Y,'[3]Form &amp; Form Handler Details'!EM:EM,"")</f>
        <v>This field is required</v>
      </c>
      <c r="CQ182" s="35">
        <f>_xlfn.XLOOKUP($A182,'[3]Form &amp; Form Handler Details'!$Y:$Y,'[3]Form &amp; Form Handler Details'!EN:EN,"")</f>
        <v>0</v>
      </c>
      <c r="CR182" s="35">
        <f>_xlfn.XLOOKUP($A182,'[3]Form &amp; Form Handler Details'!$Y:$Y,'[3]Form &amp; Form Handler Details'!EO:EO,"")</f>
        <v>0</v>
      </c>
      <c r="CS182" s="35">
        <f>_xlfn.XLOOKUP($A182,'[3]Form &amp; Form Handler Details'!$Y:$Y,'[3]Form &amp; Form Handler Details'!EP:EP,"")</f>
        <v>0</v>
      </c>
      <c r="CT182" s="35">
        <f>_xlfn.XLOOKUP($A182,'[3]Form &amp; Form Handler Details'!$Y:$Y,'[3]Form &amp; Form Handler Details'!EQ:EQ,"")</f>
        <v>0</v>
      </c>
      <c r="CU182" s="35">
        <f>_xlfn.XLOOKUP($A182,'[3]Form &amp; Form Handler Details'!$Y:$Y,'[3]Form &amp; Form Handler Details'!ER:ER,"")</f>
        <v>0</v>
      </c>
      <c r="CV182" s="35">
        <f>_xlfn.XLOOKUP($A182,'[3]Form &amp; Form Handler Details'!$Y:$Y,'[3]Form &amp; Form Handler Details'!ES:ES,"")</f>
        <v>0</v>
      </c>
      <c r="CW182" s="35">
        <f>_xlfn.XLOOKUP($A182,'[3]Form &amp; Form Handler Details'!$Y:$Y,'[3]Form &amp; Form Handler Details'!ET:ET,"")</f>
        <v>0</v>
      </c>
      <c r="CX182" s="35">
        <f>_xlfn.XLOOKUP($A182,'[3]Form &amp; Form Handler Details'!$Y:$Y,'[3]Form &amp; Form Handler Details'!EU:EU,"")</f>
        <v>0</v>
      </c>
      <c r="CY182" s="35">
        <f>_xlfn.XLOOKUP($A182,'[3]Form &amp; Form Handler Details'!$Y:$Y,'[3]Form &amp; Form Handler Details'!EV:EV,"")</f>
        <v>0</v>
      </c>
      <c r="CZ182" s="35">
        <f>_xlfn.XLOOKUP($A182,'[3]Form &amp; Form Handler Details'!$Y:$Y,'[3]Form &amp; Form Handler Details'!EW:EW,"")</f>
        <v>0</v>
      </c>
      <c r="DA182" s="35">
        <f>_xlfn.XLOOKUP($A182,'[3]Form &amp; Form Handler Details'!$Y:$Y,'[3]Form &amp; Form Handler Details'!EX:EX,"")</f>
        <v>0</v>
      </c>
      <c r="DB182" s="35">
        <f>_xlfn.XLOOKUP($A182,'[3]Form &amp; Form Handler Details'!$Y:$Y,'[3]Form &amp; Form Handler Details'!EY:EY,"")</f>
        <v>0</v>
      </c>
      <c r="DC182" s="35">
        <f>_xlfn.XLOOKUP($A182,'[3]Form &amp; Form Handler Details'!$Y:$Y,'[3]Form &amp; Form Handler Details'!EZ:EZ,"")</f>
        <v>0</v>
      </c>
      <c r="DD182" s="35">
        <f>_xlfn.XLOOKUP($A182,'[3]Form &amp; Form Handler Details'!$Y:$Y,'[3]Form &amp; Form Handler Details'!FA:FA,"")</f>
        <v>0</v>
      </c>
      <c r="DE182" s="35">
        <f>_xlfn.XLOOKUP($A182,'[3]Form &amp; Form Handler Details'!$Y:$Y,'[3]Form &amp; Form Handler Details'!FB:FB,"")</f>
        <v>0</v>
      </c>
      <c r="DF182" s="35">
        <f>_xlfn.XLOOKUP($A182,'[3]Form &amp; Form Handler Details'!$Y:$Y,'[3]Form &amp; Form Handler Details'!FC:FC,"")</f>
        <v>0</v>
      </c>
      <c r="DG182" s="35">
        <f>_xlfn.XLOOKUP($A182,'[3]Form &amp; Form Handler Details'!$Y:$Y,'[3]Form &amp; Form Handler Details'!FD:FD,"")</f>
        <v>0</v>
      </c>
      <c r="DH182" s="35">
        <f>_xlfn.XLOOKUP($A182,'[3]Form &amp; Form Handler Details'!$Y:$Y,'[3]Form &amp; Form Handler Details'!FE:FE,"")</f>
        <v>0</v>
      </c>
      <c r="DI182" s="35">
        <f>_xlfn.XLOOKUP($A182,'[3]Form &amp; Form Handler Details'!$Y:$Y,'[3]Form &amp; Form Handler Details'!FF:FF,"")</f>
        <v>0</v>
      </c>
      <c r="DJ182" s="35">
        <f>_xlfn.XLOOKUP($A182,'[3]Form &amp; Form Handler Details'!$Y:$Y,'[3]Form &amp; Form Handler Details'!FG:FG,"")</f>
        <v>0</v>
      </c>
      <c r="DK182" s="35">
        <f>_xlfn.XLOOKUP($A182,'[3]Form &amp; Form Handler Details'!$Y:$Y,'[3]Form &amp; Form Handler Details'!FH:FH,"")</f>
        <v>0</v>
      </c>
      <c r="DL182" s="35">
        <f>_xlfn.XLOOKUP($A182,'[3]Form &amp; Form Handler Details'!$Y:$Y,'[3]Form &amp; Form Handler Details'!FI:FI,"")</f>
        <v>0</v>
      </c>
      <c r="DM182" s="35">
        <f>_xlfn.XLOOKUP($A182,'[3]Form &amp; Form Handler Details'!$Y:$Y,'[3]Form &amp; Form Handler Details'!FJ:FJ,"")</f>
        <v>0</v>
      </c>
      <c r="DN182" s="35">
        <f>_xlfn.XLOOKUP($A182,'[3]Form &amp; Form Handler Details'!$Y:$Y,'[3]Form &amp; Form Handler Details'!FK:FK,"")</f>
        <v>0</v>
      </c>
      <c r="DO182" s="35">
        <f>_xlfn.XLOOKUP($A182,'[3]Form &amp; Form Handler Details'!$Y:$Y,'[3]Form &amp; Form Handler Details'!FL:FL,"")</f>
        <v>0</v>
      </c>
      <c r="DP182" s="35">
        <f>_xlfn.XLOOKUP($A182,'[3]Form &amp; Form Handler Details'!$Y:$Y,'[3]Form &amp; Form Handler Details'!FM:FM,"")</f>
        <v>0</v>
      </c>
      <c r="DQ182" s="35">
        <f>_xlfn.XLOOKUP($A182,'[3]Form &amp; Form Handler Details'!$Y:$Y,'[3]Form &amp; Form Handler Details'!FN:FN,"")</f>
        <v>0</v>
      </c>
      <c r="DR182" s="35">
        <f>_xlfn.XLOOKUP($A182,'[3]Form &amp; Form Handler Details'!$Y:$Y,'[3]Form &amp; Form Handler Details'!FO:FO,"")</f>
        <v>0</v>
      </c>
      <c r="DS182" s="35">
        <f>_xlfn.XLOOKUP($A182,'[3]Form &amp; Form Handler Details'!$Y:$Y,'[3]Form &amp; Form Handler Details'!FP:FP,"")</f>
        <v>0</v>
      </c>
      <c r="DT182" s="35">
        <f>_xlfn.XLOOKUP($A182,'[3]Form &amp; Form Handler Details'!$Y:$Y,'[3]Form &amp; Form Handler Details'!FQ:FQ,"")</f>
        <v>0</v>
      </c>
      <c r="DU182" s="35">
        <f>_xlfn.XLOOKUP($A182,'[3]Form &amp; Form Handler Details'!$Y:$Y,'[3]Form &amp; Form Handler Details'!FR:FR,"")</f>
        <v>0</v>
      </c>
      <c r="DV182" s="35">
        <f>_xlfn.XLOOKUP($A182,'[3]Form &amp; Form Handler Details'!$Y:$Y,'[3]Form &amp; Form Handler Details'!FS:FS,"")</f>
        <v>0</v>
      </c>
      <c r="DW182" s="35">
        <f>_xlfn.XLOOKUP($A182,'[3]Form &amp; Form Handler Details'!$Y:$Y,'[3]Form &amp; Form Handler Details'!FT:FT,"")</f>
        <v>0</v>
      </c>
      <c r="DX182" s="35">
        <f>_xlfn.XLOOKUP($A182,'[3]Form &amp; Form Handler Details'!$Y:$Y,'[3]Form &amp; Form Handler Details'!FU:FU,"")</f>
        <v>0</v>
      </c>
      <c r="DY182" s="35">
        <f>_xlfn.XLOOKUP($A182,'[3]Form &amp; Form Handler Details'!$Y:$Y,'[3]Form &amp; Form Handler Details'!FV:FV,"")</f>
        <v>0</v>
      </c>
      <c r="DZ182" s="35">
        <f>_xlfn.XLOOKUP($A182,'[3]Form &amp; Form Handler Details'!$Y:$Y,'[3]Form &amp; Form Handler Details'!FW:FW,"")</f>
        <v>0</v>
      </c>
      <c r="EA182" s="35">
        <f>_xlfn.XLOOKUP($A182,'[3]Form &amp; Form Handler Details'!$Y:$Y,'[3]Form &amp; Form Handler Details'!FX:FX,"")</f>
        <v>0</v>
      </c>
      <c r="EB182" s="35">
        <f>_xlfn.XLOOKUP($A182,'[3]Form &amp; Form Handler Details'!$Y:$Y,'[3]Form &amp; Form Handler Details'!FY:FY,"")</f>
        <v>0</v>
      </c>
      <c r="EC182" s="35">
        <f>_xlfn.XLOOKUP($A182,'[3]Form &amp; Form Handler Details'!$Y:$Y,'[3]Form &amp; Form Handler Details'!FZ:FZ,"")</f>
        <v>0</v>
      </c>
      <c r="ED182" s="35">
        <f>_xlfn.XLOOKUP($A182,'[3]Form &amp; Form Handler Details'!$Y:$Y,'[3]Form &amp; Form Handler Details'!GA:GA,"")</f>
        <v>0</v>
      </c>
      <c r="EE182" s="35">
        <f>_xlfn.XLOOKUP($A182,'[3]Form &amp; Form Handler Details'!$Y:$Y,'[3]Form &amp; Form Handler Details'!GB:GB,"")</f>
        <v>0</v>
      </c>
      <c r="EF182" s="35">
        <f>_xlfn.XLOOKUP($A182,'[3]Form &amp; Form Handler Details'!$Y:$Y,'[3]Form &amp; Form Handler Details'!GC:GC,"")</f>
        <v>0</v>
      </c>
      <c r="EG182" s="35">
        <f>_xlfn.XLOOKUP($A182,'[3]Form &amp; Form Handler Details'!$Y:$Y,'[3]Form &amp; Form Handler Details'!GD:GD,"")</f>
        <v>0</v>
      </c>
      <c r="EH182" s="35">
        <f>_xlfn.XLOOKUP($A182,'[3]Form &amp; Form Handler Details'!$Y:$Y,'[3]Form &amp; Form Handler Details'!GE:GE,"")</f>
        <v>0</v>
      </c>
      <c r="EI182" s="35">
        <f>_xlfn.XLOOKUP($A182,'[3]Form &amp; Form Handler Details'!$Y:$Y,'[3]Form &amp; Form Handler Details'!GF:GF,"")</f>
        <v>0</v>
      </c>
      <c r="EJ182" s="35">
        <f>_xlfn.XLOOKUP($A182,'[3]Form &amp; Form Handler Details'!$Y:$Y,'[3]Form &amp; Form Handler Details'!GG:GG,"")</f>
        <v>0</v>
      </c>
      <c r="EK182" s="35">
        <f>_xlfn.XLOOKUP($A182,'[3]Form &amp; Form Handler Details'!$Y:$Y,'[3]Form &amp; Form Handler Details'!GH:GH,"")</f>
        <v>0</v>
      </c>
      <c r="EL182" s="35">
        <f>_xlfn.XLOOKUP($A182,'[3]Form &amp; Form Handler Details'!$Y:$Y,'[3]Form &amp; Form Handler Details'!GI:GI,"")</f>
        <v>0</v>
      </c>
      <c r="EM182" s="35">
        <f>_xlfn.XLOOKUP($A182,'[3]Form &amp; Form Handler Details'!$Y:$Y,'[3]Form &amp; Form Handler Details'!GJ:GJ,"")</f>
        <v>0</v>
      </c>
      <c r="EN182" s="35">
        <f>_xlfn.XLOOKUP($A182,'[3]Form &amp; Form Handler Details'!$Y:$Y,'[3]Form &amp; Form Handler Details'!GK:GK,"")</f>
        <v>0</v>
      </c>
      <c r="EO182" s="35">
        <f>_xlfn.XLOOKUP($A182,'[3]Form &amp; Form Handler Details'!$Y:$Y,'[3]Form &amp; Form Handler Details'!GL:GL,"")</f>
        <v>0</v>
      </c>
      <c r="EP182" s="35">
        <f>_xlfn.XLOOKUP($A182,'[3]Form &amp; Form Handler Details'!$Y:$Y,'[3]Form &amp; Form Handler Details'!GM:GM,"")</f>
        <v>0</v>
      </c>
      <c r="EQ182" s="35">
        <f>_xlfn.XLOOKUP($A182,'[3]Form &amp; Form Handler Details'!$Y:$Y,'[3]Form &amp; Form Handler Details'!GN:GN,"")</f>
        <v>0</v>
      </c>
      <c r="ER182" s="35">
        <f>_xlfn.XLOOKUP($A182,'[3]Form &amp; Form Handler Details'!$Y:$Y,'[3]Form &amp; Form Handler Details'!GO:GO,"")</f>
        <v>0</v>
      </c>
      <c r="ES182" s="35">
        <f>_xlfn.XLOOKUP($A182,'[3]Form &amp; Form Handler Details'!$Y:$Y,'[3]Form &amp; Form Handler Details'!GP:GP,"")</f>
        <v>0</v>
      </c>
      <c r="ET182" s="35">
        <f>_xlfn.XLOOKUP($A182,'[3]Form &amp; Form Handler Details'!$Y:$Y,'[3]Form &amp; Form Handler Details'!GQ:GQ,"")</f>
        <v>0</v>
      </c>
      <c r="EU182" s="35">
        <f>_xlfn.XLOOKUP($A182,'[3]Form &amp; Form Handler Details'!$Y:$Y,'[3]Form &amp; Form Handler Details'!GR:GR,"")</f>
        <v>0</v>
      </c>
      <c r="EV182" s="35">
        <f>_xlfn.XLOOKUP($A182,'[3]Form &amp; Form Handler Details'!$Y:$Y,'[3]Form &amp; Form Handler Details'!GS:GS,"")</f>
        <v>0</v>
      </c>
      <c r="EW182" s="35">
        <f>_xlfn.XLOOKUP($A182,'[3]Form &amp; Form Handler Details'!$Y:$Y,'[3]Form &amp; Form Handler Details'!GT:GT,"")</f>
        <v>0</v>
      </c>
      <c r="EX182" s="35">
        <f>_xlfn.XLOOKUP($A182,'[3]Form &amp; Form Handler Details'!$Y:$Y,'[3]Form &amp; Form Handler Details'!GU:GU,"")</f>
        <v>0</v>
      </c>
      <c r="EY182" s="35">
        <f>_xlfn.XLOOKUP($A182,'[3]Form &amp; Form Handler Details'!$Y:$Y,'[3]Form &amp; Form Handler Details'!GV:GV,"")</f>
        <v>0</v>
      </c>
      <c r="EZ182" s="35">
        <f>_xlfn.XLOOKUP($A182,'[3]Form &amp; Form Handler Details'!$Y:$Y,'[3]Form &amp; Form Handler Details'!GW:GW,"")</f>
        <v>0</v>
      </c>
      <c r="FA182" s="35">
        <f>_xlfn.XLOOKUP($A182,'[3]Form &amp; Form Handler Details'!$Y:$Y,'[3]Form &amp; Form Handler Details'!GX:GX,"")</f>
        <v>0</v>
      </c>
      <c r="FB182" s="35">
        <f>_xlfn.XLOOKUP($A182,'[3]Form &amp; Form Handler Details'!$Y:$Y,'[3]Form &amp; Form Handler Details'!GY:GY,"")</f>
        <v>0</v>
      </c>
      <c r="FC182" s="35">
        <f>_xlfn.XLOOKUP($A182,'[3]Form &amp; Form Handler Details'!$Y:$Y,'[3]Form &amp; Form Handler Details'!GZ:GZ,"")</f>
        <v>0</v>
      </c>
      <c r="FD182" s="35">
        <f>_xlfn.XLOOKUP($A182,'[3]Form &amp; Form Handler Details'!$Y:$Y,'[3]Form &amp; Form Handler Details'!HA:HA,"")</f>
        <v>0</v>
      </c>
      <c r="FE182" s="35">
        <f>_xlfn.XLOOKUP($A182,'[3]Form &amp; Form Handler Details'!$Y:$Y,'[3]Form &amp; Form Handler Details'!HB:HB,"")</f>
        <v>0</v>
      </c>
      <c r="FF182" s="35">
        <f>_xlfn.XLOOKUP($A182,'[3]Form &amp; Form Handler Details'!$Y:$Y,'[3]Form &amp; Form Handler Details'!HC:HC,"")</f>
        <v>0</v>
      </c>
      <c r="FG182" s="35">
        <f>_xlfn.XLOOKUP($A182,'[3]Form &amp; Form Handler Details'!$Y:$Y,'[3]Form &amp; Form Handler Details'!HD:HD,"")</f>
        <v>0</v>
      </c>
      <c r="FH182" s="35">
        <f>_xlfn.XLOOKUP($A182,'[3]Form &amp; Form Handler Details'!$Y:$Y,'[3]Form &amp; Form Handler Details'!HE:HE,"")</f>
        <v>0</v>
      </c>
      <c r="FI182" s="35">
        <f>_xlfn.XLOOKUP($A182,'[3]Form &amp; Form Handler Details'!$Y:$Y,'[3]Form &amp; Form Handler Details'!HF:HF,"")</f>
        <v>0</v>
      </c>
      <c r="FJ182" s="35">
        <f>_xlfn.XLOOKUP($A182,'[3]Form &amp; Form Handler Details'!$Y:$Y,'[3]Form &amp; Form Handler Details'!HG:HG,"")</f>
        <v>0</v>
      </c>
      <c r="FK182" s="35">
        <f>_xlfn.XLOOKUP($A182,'[3]Form &amp; Form Handler Details'!$Y:$Y,'[3]Form &amp; Form Handler Details'!HH:HH,"")</f>
        <v>0</v>
      </c>
      <c r="FL182" s="35">
        <f>_xlfn.XLOOKUP($A182,'[3]Form &amp; Form Handler Details'!$Y:$Y,'[3]Form &amp; Form Handler Details'!HI:HI,"")</f>
        <v>0</v>
      </c>
      <c r="FM182" s="35">
        <f>_xlfn.XLOOKUP($A182,'[3]Form &amp; Form Handler Details'!$Y:$Y,'[3]Form &amp; Form Handler Details'!HJ:HJ,"")</f>
        <v>0</v>
      </c>
      <c r="FN182" s="35">
        <f>_xlfn.XLOOKUP($A182,'[3]Form &amp; Form Handler Details'!$Y:$Y,'[3]Form &amp; Form Handler Details'!HK:HK,"")</f>
        <v>0</v>
      </c>
      <c r="FO182" s="35">
        <f>_xlfn.XLOOKUP($A182,'[3]Form &amp; Form Handler Details'!$Y:$Y,'[3]Form &amp; Form Handler Details'!HL:HL,"")</f>
        <v>0</v>
      </c>
      <c r="FP182" s="35">
        <f>_xlfn.XLOOKUP($A182,'[3]Form &amp; Form Handler Details'!$Y:$Y,'[3]Form &amp; Form Handler Details'!HM:HM,"")</f>
        <v>0</v>
      </c>
      <c r="FQ182" s="35">
        <f>_xlfn.XLOOKUP($A182,'[3]Form &amp; Form Handler Details'!$Y:$Y,'[3]Form &amp; Form Handler Details'!HN:HN,"")</f>
        <v>0</v>
      </c>
      <c r="FR182" s="35">
        <f>_xlfn.XLOOKUP($A182,'[3]Form &amp; Form Handler Details'!$Y:$Y,'[3]Form &amp; Form Handler Details'!HO:HO,"")</f>
        <v>0</v>
      </c>
      <c r="FS182" s="35">
        <f>_xlfn.XLOOKUP($A182,'[3]Form &amp; Form Handler Details'!$Y:$Y,'[3]Form &amp; Form Handler Details'!HP:HP,"")</f>
        <v>0</v>
      </c>
      <c r="FT182" s="35">
        <f>_xlfn.XLOOKUP($A182,'[3]Form &amp; Form Handler Details'!$Y:$Y,'[3]Form &amp; Form Handler Details'!HQ:HQ,"")</f>
        <v>0</v>
      </c>
      <c r="FU182" s="35">
        <f>_xlfn.XLOOKUP($A182,'[3]Form &amp; Form Handler Details'!$Y:$Y,'[3]Form &amp; Form Handler Details'!HR:HR,"")</f>
        <v>0</v>
      </c>
      <c r="FV182" s="35">
        <f>_xlfn.XLOOKUP($A182,'[3]Form &amp; Form Handler Details'!$Y:$Y,'[3]Form &amp; Form Handler Details'!HS:HS,"")</f>
        <v>0</v>
      </c>
      <c r="FW182" s="35">
        <f>_xlfn.XLOOKUP($A182,'[3]Form &amp; Form Handler Details'!$Y:$Y,'[3]Form &amp; Form Handler Details'!HT:HT,"")</f>
        <v>0</v>
      </c>
      <c r="FX182" s="35">
        <f>_xlfn.XLOOKUP($A182,'[3]Form &amp; Form Handler Details'!$Y:$Y,'[3]Form &amp; Form Handler Details'!HU:HU,"")</f>
        <v>0</v>
      </c>
      <c r="FY182" s="35">
        <f>_xlfn.XLOOKUP($A182,'[3]Form &amp; Form Handler Details'!$Y:$Y,'[3]Form &amp; Form Handler Details'!HV:HV,"")</f>
        <v>0</v>
      </c>
      <c r="FZ182" s="35">
        <f>_xlfn.XLOOKUP($A182,'[3]Form &amp; Form Handler Details'!$Y:$Y,'[3]Form &amp; Form Handler Details'!HW:HW,"")</f>
        <v>0</v>
      </c>
      <c r="GA182" s="35">
        <f>_xlfn.XLOOKUP($A182,'[3]Form &amp; Form Handler Details'!$Y:$Y,'[3]Form &amp; Form Handler Details'!HX:HX,"")</f>
        <v>0</v>
      </c>
      <c r="GB182" s="35">
        <f>_xlfn.XLOOKUP($A182,'[3]Form &amp; Form Handler Details'!$Y:$Y,'[3]Form &amp; Form Handler Details'!HY:HY,"")</f>
        <v>0</v>
      </c>
      <c r="GC182" s="35">
        <f>_xlfn.XLOOKUP($A182,'[3]Form &amp; Form Handler Details'!$Y:$Y,'[3]Form &amp; Form Handler Details'!HZ:HZ,"")</f>
        <v>0</v>
      </c>
      <c r="GD182" s="35">
        <f>_xlfn.XLOOKUP($A182,'[3]Form &amp; Form Handler Details'!$Y:$Y,'[3]Form &amp; Form Handler Details'!IA:IA,"")</f>
        <v>0</v>
      </c>
      <c r="GE182" s="35">
        <f>_xlfn.XLOOKUP($A182,'[3]Form &amp; Form Handler Details'!$Y:$Y,'[3]Form &amp; Form Handler Details'!IB:IB,"")</f>
        <v>0</v>
      </c>
      <c r="GF182" s="35">
        <f>_xlfn.XLOOKUP($A182,'[3]Form &amp; Form Handler Details'!$Y:$Y,'[3]Form &amp; Form Handler Details'!IC:IC,"")</f>
        <v>0</v>
      </c>
      <c r="GG182" s="35">
        <f>_xlfn.XLOOKUP($A182,'[3]Form &amp; Form Handler Details'!$Y:$Y,'[3]Form &amp; Form Handler Details'!ID:ID,"")</f>
        <v>0</v>
      </c>
      <c r="GH182" s="35">
        <f>_xlfn.XLOOKUP($A182,'[3]Form &amp; Form Handler Details'!$Y:$Y,'[3]Form &amp; Form Handler Details'!IE:IE,"")</f>
        <v>0</v>
      </c>
      <c r="GI182" s="35">
        <f>_xlfn.XLOOKUP($A182,'[3]Form &amp; Form Handler Details'!$Y:$Y,'[3]Form &amp; Form Handler Details'!IF:IF,"")</f>
        <v>0</v>
      </c>
      <c r="GJ182" s="35">
        <f>_xlfn.XLOOKUP($A182,'[3]Form &amp; Form Handler Details'!$Y:$Y,'[3]Form &amp; Form Handler Details'!IG:IG,"")</f>
        <v>0</v>
      </c>
      <c r="GK182" s="35">
        <f>_xlfn.XLOOKUP($A182,'[3]Form &amp; Form Handler Details'!$Y:$Y,'[3]Form &amp; Form Handler Details'!IH:IH,"")</f>
        <v>0</v>
      </c>
      <c r="GL182" s="35">
        <f>_xlfn.XLOOKUP($A182,'[3]Form &amp; Form Handler Details'!$Y:$Y,'[3]Form &amp; Form Handler Details'!II:II,"")</f>
        <v>0</v>
      </c>
      <c r="GM182" s="35">
        <f>_xlfn.XLOOKUP($A182,'[3]Form &amp; Form Handler Details'!$Y:$Y,'[3]Form &amp; Form Handler Details'!IJ:IJ,"")</f>
        <v>0</v>
      </c>
      <c r="GN182" s="35">
        <f>_xlfn.XLOOKUP($A182,'[3]Form &amp; Form Handler Details'!$Y:$Y,'[3]Form &amp; Form Handler Details'!IK:IK,"")</f>
        <v>0</v>
      </c>
      <c r="GO182" s="35">
        <f>_xlfn.XLOOKUP($A182,'[3]Form &amp; Form Handler Details'!$Y:$Y,'[3]Form &amp; Form Handler Details'!IL:IL,"")</f>
        <v>0</v>
      </c>
      <c r="GP182" s="35">
        <f>_xlfn.XLOOKUP($A182,'[3]Form &amp; Form Handler Details'!$Y:$Y,'[3]Form &amp; Form Handler Details'!IM:IM,"")</f>
        <v>0</v>
      </c>
      <c r="GQ182" s="35">
        <f>_xlfn.XLOOKUP($A182,'[3]Form &amp; Form Handler Details'!$Y:$Y,'[3]Form &amp; Form Handler Details'!IN:IN,"")</f>
        <v>0</v>
      </c>
      <c r="GR182" s="35">
        <f>_xlfn.XLOOKUP($A182,'[3]Form &amp; Form Handler Details'!$Y:$Y,'[3]Form &amp; Form Handler Details'!IO:IO,"")</f>
        <v>0</v>
      </c>
      <c r="GS182" s="35">
        <f>_xlfn.XLOOKUP($A182,'[3]Form &amp; Form Handler Details'!$Y:$Y,'[3]Form &amp; Form Handler Details'!IP:IP,"")</f>
        <v>0</v>
      </c>
      <c r="GT182" s="35">
        <f>_xlfn.XLOOKUP($A182,'[3]Form &amp; Form Handler Details'!$Y:$Y,'[3]Form &amp; Form Handler Details'!IQ:IQ,"")</f>
        <v>0</v>
      </c>
      <c r="GU182" s="35">
        <f>_xlfn.XLOOKUP($A182,'[3]Form &amp; Form Handler Details'!$Y:$Y,'[3]Form &amp; Form Handler Details'!IR:IR,"")</f>
        <v>0</v>
      </c>
      <c r="GV182" s="35">
        <f>_xlfn.XLOOKUP($A182,'[3]Form &amp; Form Handler Details'!$Y:$Y,'[3]Form &amp; Form Handler Details'!IS:IS,"")</f>
        <v>0</v>
      </c>
      <c r="GW182" s="35">
        <f>_xlfn.XLOOKUP($A182,'[3]Form &amp; Form Handler Details'!$Y:$Y,'[3]Form &amp; Form Handler Details'!IT:IT,"")</f>
        <v>0</v>
      </c>
      <c r="GX182" s="35">
        <f>_xlfn.XLOOKUP($A182,'[3]Form &amp; Form Handler Details'!$Y:$Y,'[3]Form &amp; Form Handler Details'!IU:IU,"")</f>
        <v>0</v>
      </c>
      <c r="GY182" s="35">
        <f>_xlfn.XLOOKUP($A182,'[3]Form &amp; Form Handler Details'!$Y:$Y,'[3]Form &amp; Form Handler Details'!IV:IV,"")</f>
        <v>0</v>
      </c>
      <c r="GZ182" s="35">
        <f>_xlfn.XLOOKUP($A182,'[3]Form &amp; Form Handler Details'!$Y:$Y,'[3]Form &amp; Form Handler Details'!IW:IW,"")</f>
        <v>0</v>
      </c>
      <c r="HA182" s="35">
        <f>_xlfn.XLOOKUP($A182,'[3]Form &amp; Form Handler Details'!$Y:$Y,'[3]Form &amp; Form Handler Details'!IX:IX,"")</f>
        <v>0</v>
      </c>
      <c r="HB182" s="35">
        <f>_xlfn.XLOOKUP($A182,'[3]Form &amp; Form Handler Details'!$Y:$Y,'[3]Form &amp; Form Handler Details'!IY:IY,"")</f>
        <v>0</v>
      </c>
      <c r="HC182" s="35">
        <f>_xlfn.XLOOKUP($A182,'[3]Form &amp; Form Handler Details'!$Y:$Y,'[3]Form &amp; Form Handler Details'!IZ:IZ,"")</f>
        <v>0</v>
      </c>
      <c r="HD182" s="35">
        <f>_xlfn.XLOOKUP($A182,'[3]Form &amp; Form Handler Details'!$Y:$Y,'[3]Form &amp; Form Handler Details'!JA:JA,"")</f>
        <v>0</v>
      </c>
      <c r="HE182" s="35">
        <f>_xlfn.XLOOKUP($A182,'[3]Form &amp; Form Handler Details'!$Y:$Y,'[3]Form &amp; Form Handler Details'!JB:JB,"")</f>
        <v>0</v>
      </c>
      <c r="HF182" s="35">
        <f>_xlfn.XLOOKUP($A182,'[3]Form &amp; Form Handler Details'!$Y:$Y,'[3]Form &amp; Form Handler Details'!JC:JC,"")</f>
        <v>0</v>
      </c>
      <c r="HG182" s="35">
        <f>_xlfn.XLOOKUP($A182,'[3]Form &amp; Form Handler Details'!$Y:$Y,'[3]Form &amp; Form Handler Details'!JD:JD,"")</f>
        <v>0</v>
      </c>
      <c r="HH182" s="35">
        <f>_xlfn.XLOOKUP($A182,'[3]Form &amp; Form Handler Details'!$Y:$Y,'[3]Form &amp; Form Handler Details'!JE:JE,"")</f>
        <v>0</v>
      </c>
      <c r="HI182" s="35">
        <f>_xlfn.XLOOKUP($A182,'[3]Form &amp; Form Handler Details'!$Y:$Y,'[3]Form &amp; Form Handler Details'!JF:JF,"")</f>
        <v>0</v>
      </c>
      <c r="HJ182" s="35">
        <f>_xlfn.XLOOKUP($A182,'[3]Form &amp; Form Handler Details'!$Y:$Y,'[3]Form &amp; Form Handler Details'!JG:JG,"")</f>
        <v>0</v>
      </c>
      <c r="HK182" s="35" t="str">
        <f>_xlfn.XLOOKUP($A182,'[3]Form &amp; Form Handler Details'!$Y:$Y,'[3]Form &amp; Form Handler Details'!JH:JH,"")</f>
        <v>Submit</v>
      </c>
      <c r="HL182" s="35">
        <f>_xlfn.XLOOKUP($A182,'[3]Form &amp; Form Handler Details'!$Y:$Y,'[3]Form &amp; Form Handler Details'!JI:JI,"")</f>
        <v>0</v>
      </c>
      <c r="HM182" s="35">
        <f>_xlfn.XLOOKUP($A182,'[3]Form &amp; Form Handler Details'!$Y:$Y,'[3]Form &amp; Form Handler Details'!JJ:JJ,"")</f>
        <v>0</v>
      </c>
      <c r="HN182" s="35">
        <f>_xlfn.XLOOKUP($A182,'[3]Form &amp; Form Handler Details'!$Y:$Y,'[3]Form &amp; Form Handler Details'!JK:JK,"")</f>
        <v>0</v>
      </c>
      <c r="HO182" s="35">
        <f>_xlfn.XLOOKUP($A182,'[3]Form &amp; Form Handler Details'!$Y:$Y,'[3]Form &amp; Form Handler Details'!JL:JL,"")</f>
        <v>0</v>
      </c>
      <c r="HP182" s="35">
        <f>_xlfn.XLOOKUP($A182,'[3]Form &amp; Form Handler Details'!$Y:$Y,'[3]Form &amp; Form Handler Details'!JM:JM,"")</f>
        <v>0</v>
      </c>
      <c r="HQ182" s="35">
        <f>_xlfn.XLOOKUP($A182,'[3]Form &amp; Form Handler Details'!$Y:$Y,'[3]Form &amp; Form Handler Details'!JN:JN,"")</f>
        <v>0</v>
      </c>
      <c r="HR182" s="35">
        <f>_xlfn.XLOOKUP($A182,'[3]Form &amp; Form Handler Details'!$Y:$Y,'[3]Form &amp; Form Handler Details'!JO:JO,"")</f>
        <v>0</v>
      </c>
      <c r="HS182" s="35">
        <f>_xlfn.XLOOKUP($A182,'[3]Form &amp; Form Handler Details'!$Y:$Y,'[3]Form &amp; Form Handler Details'!JP:JP,"")</f>
        <v>0</v>
      </c>
      <c r="HT182" s="35">
        <f>_xlfn.XLOOKUP($A182,'[3]Form &amp; Form Handler Details'!$Y:$Y,'[3]Form &amp; Form Handler Details'!JQ:JQ,"")</f>
        <v>0</v>
      </c>
      <c r="HU182" s="35">
        <f>_xlfn.XLOOKUP($A182,'[3]Form &amp; Form Handler Details'!$Y:$Y,'[3]Form &amp; Form Handler Details'!JR:JR,"")</f>
        <v>0</v>
      </c>
      <c r="HV182" s="35">
        <f>_xlfn.XLOOKUP($A182,'[3]Form &amp; Form Handler Details'!$Y:$Y,'[3]Form &amp; Form Handler Details'!JS:JS,"")</f>
        <v>0</v>
      </c>
      <c r="HW182" s="35">
        <f>_xlfn.XLOOKUP($A182,'[3]Form &amp; Form Handler Details'!$Y:$Y,'[3]Form &amp; Form Handler Details'!JT:JT,"")</f>
        <v>0</v>
      </c>
    </row>
    <row r="183" spans="1:231" ht="165" customHeight="1">
      <c r="A183" s="32" t="s">
        <v>150</v>
      </c>
      <c r="B183" s="32" t="str">
        <f>_xlfn.XLOOKUP(Table46[[#This Row],[UFID]],ATC!C:C,ATC!A:A,"")</f>
        <v>NA</v>
      </c>
      <c r="C183" s="31" t="str">
        <f>_xlfn.XLOOKUP(Table46[[#This Row],[UFID]],ATC!C:C,ATC!E:E,"")</f>
        <v>Removed</v>
      </c>
      <c r="D183" s="31">
        <f>_xlfn.XLOOKUP(Table46[[#This Row],[UFID]],ATC!C:C,ATC!J:J,"")</f>
        <v>0</v>
      </c>
      <c r="E183" s="31">
        <v>0</v>
      </c>
      <c r="F183" s="34" t="str">
        <f>_xlfn.XLOOKUP(Table46[[#This Row],[UFID]],'[3]Form &amp; Form Handler Details'!$Y:$Y,'[3]Form &amp; Form Handler Details'!$F:$F,"")</f>
        <v>https://www.paypal.com/de/enterprise/express</v>
      </c>
      <c r="G183" s="34" t="str">
        <f>_xlfn.XLOOKUP(Table46[[#This Row],[UFID]],'[3]Form &amp; Form Handler Details'!$Y:$Y,'[3]Form &amp; Form Handler Details'!$I:$I,"")</f>
        <v>https://www.paypal.com/de/webapps/mpp/enterprise/express?data=success</v>
      </c>
      <c r="H183" s="34" t="str">
        <f>_xlfn.XLOOKUP(Table46[[#This Row],[UFID]],'[3]Form &amp; Form Handler Details'!$Y:$Y,'[3]Form &amp; Form Handler Details'!$E:$E,"")</f>
        <v xml:space="preserve">
https://pypd.paypal-mktg.com/l/925803/2021-07-01/kt8w</v>
      </c>
      <c r="I183" s="34" t="str">
        <f>_xlfn.XLOOKUP(Table46[[#This Row],[UFID]],'[3]Form &amp; Form Handler Details'!$Y:$Y,'[3]Form &amp; Form Handler Details'!$U:$U,"")</f>
        <v>EMEA-DE-FRH-23-AO-CLE-X-Sell-ECS-ABM-Live</v>
      </c>
      <c r="J183" s="34" t="str">
        <f>_xlfn.XLOOKUP(Table46[[#This Row],[UFID]],'[3]Form &amp; Form Handler Details'!$Y:$Y,'[3]Form &amp; Form Handler Details'!$V:$V,"")</f>
        <v>https://pypd.paypal-mktg.com/l/925803/2023-04-07/2rpsx</v>
      </c>
      <c r="K183" s="34" t="str">
        <f t="shared" si="5"/>
        <v>2023-04-07/2rpsx</v>
      </c>
      <c r="L183" s="34" t="str">
        <f>_xlfn.XLOOKUP(Table46[[#This Row],[UFID]],'[3]Form &amp; Form Handler Details'!$Y:$Y,'[3]Form &amp; Form Handler Details'!$D:$D,"")</f>
        <v>EMEA-DE-FRM-21-AO-CLE-X-Sell-ECS-ABM</v>
      </c>
      <c r="M183" s="35" t="str">
        <f>_xlfn.XLOOKUP($A183,'[3]Form &amp; Form Handler Details'!$Y:$Y,'[3]Form &amp; Form Handler Details'!BJ:BJ,"")</f>
        <v>Vorname*</v>
      </c>
      <c r="N183" s="35" t="str">
        <f>_xlfn.XLOOKUP($A183,'[3]Form &amp; Form Handler Details'!$Y:$Y,'[3]Form &amp; Form Handler Details'!BK:BK,"")</f>
        <v>firstname</v>
      </c>
      <c r="O183" s="35" t="str">
        <f>_xlfn.XLOOKUP($A183,'[3]Form &amp; Form Handler Details'!$Y:$Y,'[3]Form &amp; Form Handler Details'!BL:BL,"")</f>
        <v>text</v>
      </c>
      <c r="P183" s="35" t="str">
        <f>_xlfn.XLOOKUP($A183,'[3]Form &amp; Form Handler Details'!$Y:$Y,'[3]Form &amp; Form Handler Details'!BM:BM,"")</f>
        <v>First name is required</v>
      </c>
      <c r="Q183" s="35" t="str">
        <f>_xlfn.XLOOKUP($A183,'[3]Form &amp; Form Handler Details'!$Y:$Y,'[3]Form &amp; Form Handler Details'!BN:BN,"")</f>
        <v>Nachname*</v>
      </c>
      <c r="R183" s="35" t="str">
        <f>_xlfn.XLOOKUP($A183,'[3]Form &amp; Form Handler Details'!$Y:$Y,'[3]Form &amp; Form Handler Details'!BO:BO,"")</f>
        <v>lastname</v>
      </c>
      <c r="S183" s="35" t="str">
        <f>_xlfn.XLOOKUP($A183,'[3]Form &amp; Form Handler Details'!$Y:$Y,'[3]Form &amp; Form Handler Details'!BP:BP,"")</f>
        <v>text</v>
      </c>
      <c r="T183" s="35" t="str">
        <f>_xlfn.XLOOKUP($A183,'[3]Form &amp; Form Handler Details'!$Y:$Y,'[3]Form &amp; Form Handler Details'!BQ:BQ,"")</f>
        <v>Last name is required</v>
      </c>
      <c r="U183" s="35" t="str">
        <f>_xlfn.XLOOKUP($A183,'[3]Form &amp; Form Handler Details'!$Y:$Y,'[3]Form &amp; Form Handler Details'!BR:BR,"")</f>
        <v>E-Mail (geschäftlich)*</v>
      </c>
      <c r="V183" s="35" t="str">
        <f>_xlfn.XLOOKUP($A183,'[3]Form &amp; Form Handler Details'!$Y:$Y,'[3]Form &amp; Form Handler Details'!BS:BS,"")</f>
        <v>workemail</v>
      </c>
      <c r="W183" s="35" t="str">
        <f>_xlfn.XLOOKUP($A183,'[3]Form &amp; Form Handler Details'!$Y:$Y,'[3]Form &amp; Form Handler Details'!BT:BT,"")</f>
        <v>Text</v>
      </c>
      <c r="X183" s="35" t="str">
        <f>_xlfn.XLOOKUP($A183,'[3]Form &amp; Form Handler Details'!$Y:$Y,'[3]Form &amp; Form Handler Details'!BU:BU,"")</f>
        <v>Email is required</v>
      </c>
      <c r="Y183" s="35">
        <f>_xlfn.XLOOKUP($A183,'[3]Form &amp; Form Handler Details'!$Y:$Y,'[3]Form &amp; Form Handler Details'!BV:BV,"")</f>
        <v>0</v>
      </c>
      <c r="Z183" s="35">
        <f>_xlfn.XLOOKUP($A183,'[3]Form &amp; Form Handler Details'!$Y:$Y,'[3]Form &amp; Form Handler Details'!BW:BW,"")</f>
        <v>0</v>
      </c>
      <c r="AA183" s="35">
        <f>_xlfn.XLOOKUP($A183,'[3]Form &amp; Form Handler Details'!$Y:$Y,'[3]Form &amp; Form Handler Details'!BX:BX,"")</f>
        <v>0</v>
      </c>
      <c r="AB183" s="35">
        <f>_xlfn.XLOOKUP($A183,'[3]Form &amp; Form Handler Details'!$Y:$Y,'[3]Form &amp; Form Handler Details'!BY:BY,"")</f>
        <v>0</v>
      </c>
      <c r="AC183" s="35">
        <f>_xlfn.XLOOKUP($A183,'[3]Form &amp; Form Handler Details'!$Y:$Y,'[3]Form &amp; Form Handler Details'!BZ:BZ,"")</f>
        <v>0</v>
      </c>
      <c r="AD183" s="35">
        <f>_xlfn.XLOOKUP($A183,'[3]Form &amp; Form Handler Details'!$Y:$Y,'[3]Form &amp; Form Handler Details'!CA:CA,"")</f>
        <v>0</v>
      </c>
      <c r="AE183" s="35">
        <f>_xlfn.XLOOKUP($A183,'[3]Form &amp; Form Handler Details'!$Y:$Y,'[3]Form &amp; Form Handler Details'!CB:CB,"")</f>
        <v>0</v>
      </c>
      <c r="AF183" s="35">
        <f>_xlfn.XLOOKUP($A183,'[3]Form &amp; Form Handler Details'!$Y:$Y,'[3]Form &amp; Form Handler Details'!CC:CC,"")</f>
        <v>0</v>
      </c>
      <c r="AG183" s="35">
        <f>_xlfn.XLOOKUP($A183,'[3]Form &amp; Form Handler Details'!$Y:$Y,'[3]Form &amp; Form Handler Details'!CD:CD,"")</f>
        <v>0</v>
      </c>
      <c r="AH183" s="35">
        <f>_xlfn.XLOOKUP($A183,'[3]Form &amp; Form Handler Details'!$Y:$Y,'[3]Form &amp; Form Handler Details'!CE:CE,"")</f>
        <v>0</v>
      </c>
      <c r="AI183" s="35">
        <f>_xlfn.XLOOKUP($A183,'[3]Form &amp; Form Handler Details'!$Y:$Y,'[3]Form &amp; Form Handler Details'!CF:CF,"")</f>
        <v>0</v>
      </c>
      <c r="AJ183" s="35">
        <f>_xlfn.XLOOKUP($A183,'[3]Form &amp; Form Handler Details'!$Y:$Y,'[3]Form &amp; Form Handler Details'!CG:CG,"")</f>
        <v>0</v>
      </c>
      <c r="AK183" s="35" t="str">
        <f>_xlfn.XLOOKUP($A183,'[3]Form &amp; Form Handler Details'!$Y:$Y,'[3]Form &amp; Form Handler Details'!CH:CH,"")</f>
        <v>Shop-Website (URL)</v>
      </c>
      <c r="AL183" s="35" t="str">
        <f>_xlfn.XLOOKUP($A183,'[3]Form &amp; Form Handler Details'!$Y:$Y,'[3]Form &amp; Form Handler Details'!CI:CI,"")</f>
        <v>companywebsite</v>
      </c>
      <c r="AM183" s="35" t="str">
        <f>_xlfn.XLOOKUP($A183,'[3]Form &amp; Form Handler Details'!$Y:$Y,'[3]Form &amp; Form Handler Details'!CJ:CJ,"")</f>
        <v>Text</v>
      </c>
      <c r="AN183" s="35" t="str">
        <f>_xlfn.XLOOKUP($A183,'[3]Form &amp; Form Handler Details'!$Y:$Y,'[3]Form &amp; Form Handler Details'!CK:CK,"")</f>
        <v>Website is required</v>
      </c>
      <c r="AO183" s="35" t="str">
        <f>_xlfn.XLOOKUP($A183,'[3]Form &amp; Form Handler Details'!$Y:$Y,'[3]Form &amp; Form Handler Details'!CL:CL,"")</f>
        <v>Telefon (geschäftlich)*</v>
      </c>
      <c r="AP183" s="35" t="str">
        <f>_xlfn.XLOOKUP($A183,'[3]Form &amp; Form Handler Details'!$Y:$Y,'[3]Form &amp; Form Handler Details'!CM:CM,"")</f>
        <v>phonenumber</v>
      </c>
      <c r="AQ183" s="35" t="str">
        <f>_xlfn.XLOOKUP($A183,'[3]Form &amp; Form Handler Details'!$Y:$Y,'[3]Form &amp; Form Handler Details'!CN:CN,"")</f>
        <v>Text</v>
      </c>
      <c r="AR183" s="35" t="str">
        <f>_xlfn.XLOOKUP($A183,'[3]Form &amp; Form Handler Details'!$Y:$Y,'[3]Form &amp; Form Handler Details'!CO:CO,"")</f>
        <v>field required</v>
      </c>
      <c r="AS183" s="35">
        <f>_xlfn.XLOOKUP($A183,'[3]Form &amp; Form Handler Details'!$Y:$Y,'[3]Form &amp; Form Handler Details'!CP:CP,"")</f>
        <v>0</v>
      </c>
      <c r="AT183" s="35">
        <f>_xlfn.XLOOKUP($A183,'[3]Form &amp; Form Handler Details'!$Y:$Y,'[3]Form &amp; Form Handler Details'!CQ:CQ,"")</f>
        <v>0</v>
      </c>
      <c r="AU183" s="35">
        <f>_xlfn.XLOOKUP($A183,'[3]Form &amp; Form Handler Details'!$Y:$Y,'[3]Form &amp; Form Handler Details'!CR:CR,"")</f>
        <v>0</v>
      </c>
      <c r="AV183" s="35">
        <f>_xlfn.XLOOKUP($A183,'[3]Form &amp; Form Handler Details'!$Y:$Y,'[3]Form &amp; Form Handler Details'!CS:CS,"")</f>
        <v>0</v>
      </c>
      <c r="AW183" s="35" t="str">
        <f>_xlfn.XLOOKUP($A183,'[3]Form &amp; Form Handler Details'!$Y:$Y,'[3]Form &amp; Form Handler Details'!CT:CT,"")</f>
        <v>WebformURL (Hidden)</v>
      </c>
      <c r="AX183" s="35" t="str">
        <f>_xlfn.XLOOKUP($A183,'[3]Form &amp; Form Handler Details'!$Y:$Y,'[3]Form &amp; Form Handler Details'!CU:CU,"")</f>
        <v>webformurl</v>
      </c>
      <c r="AY183" s="35" t="str">
        <f>_xlfn.XLOOKUP($A183,'[3]Form &amp; Form Handler Details'!$Y:$Y,'[3]Form &amp; Form Handler Details'!CV:CV,"")</f>
        <v>Hidden - text</v>
      </c>
      <c r="AZ183" s="35" t="str">
        <f>_xlfn.XLOOKUP($A183,'[3]Form &amp; Form Handler Details'!$Y:$Y,'[3]Form &amp; Form Handler Details'!CW:CW,"")</f>
        <v>gclid* (Hidden)</v>
      </c>
      <c r="BA183" s="35" t="str">
        <f>_xlfn.XLOOKUP($A183,'[3]Form &amp; Form Handler Details'!$Y:$Y,'[3]Form &amp; Form Handler Details'!CX:CX,"")</f>
        <v>gclid</v>
      </c>
      <c r="BB183" s="35" t="str">
        <f>_xlfn.XLOOKUP($A183,'[3]Form &amp; Form Handler Details'!$Y:$Y,'[3]Form &amp; Form Handler Details'!CY:CY,"")</f>
        <v>Hidden - text</v>
      </c>
      <c r="BC183" s="35">
        <f>_xlfn.XLOOKUP($A183,'[3]Form &amp; Form Handler Details'!$Y:$Y,'[3]Form &amp; Form Handler Details'!CZ:CZ,"")</f>
        <v>0</v>
      </c>
      <c r="BD183" s="35">
        <f>_xlfn.XLOOKUP($A183,'[3]Form &amp; Form Handler Details'!$Y:$Y,'[3]Form &amp; Form Handler Details'!DA:DA,"")</f>
        <v>0</v>
      </c>
      <c r="BE183" s="35">
        <f>_xlfn.XLOOKUP($A183,'[3]Form &amp; Form Handler Details'!$Y:$Y,'[3]Form &amp; Form Handler Details'!DB:DB,"")</f>
        <v>0</v>
      </c>
      <c r="BF183" s="35">
        <f>_xlfn.XLOOKUP($A183,'[3]Form &amp; Form Handler Details'!$Y:$Y,'[3]Form &amp; Form Handler Details'!DC:DC,"")</f>
        <v>0</v>
      </c>
      <c r="BG183" s="35">
        <f>_xlfn.XLOOKUP($A183,'[3]Form &amp; Form Handler Details'!$Y:$Y,'[3]Form &amp; Form Handler Details'!DD:DD,"")</f>
        <v>0</v>
      </c>
      <c r="BH183" s="35">
        <f>_xlfn.XLOOKUP($A183,'[3]Form &amp; Form Handler Details'!$Y:$Y,'[3]Form &amp; Form Handler Details'!DE:DE,"")</f>
        <v>0</v>
      </c>
      <c r="BI183" s="35">
        <f>_xlfn.XLOOKUP($A183,'[3]Form &amp; Form Handler Details'!$Y:$Y,'[3]Form &amp; Form Handler Details'!DF:DF,"")</f>
        <v>0</v>
      </c>
      <c r="BJ183" s="35">
        <f>_xlfn.XLOOKUP($A183,'[3]Form &amp; Form Handler Details'!$Y:$Y,'[3]Form &amp; Form Handler Details'!DG:DG,"")</f>
        <v>0</v>
      </c>
      <c r="BK183" s="35">
        <f>_xlfn.XLOOKUP($A183,'[3]Form &amp; Form Handler Details'!$Y:$Y,'[3]Form &amp; Form Handler Details'!DH:DH,"")</f>
        <v>0</v>
      </c>
      <c r="BL183" s="35">
        <f>_xlfn.XLOOKUP($A183,'[3]Form &amp; Form Handler Details'!$Y:$Y,'[3]Form &amp; Form Handler Details'!DI:DI,"")</f>
        <v>0</v>
      </c>
      <c r="BM183" s="35">
        <f>_xlfn.XLOOKUP($A183,'[3]Form &amp; Form Handler Details'!$Y:$Y,'[3]Form &amp; Form Handler Details'!DJ:DJ,"")</f>
        <v>0</v>
      </c>
      <c r="BN183" s="35">
        <f>_xlfn.XLOOKUP($A183,'[3]Form &amp; Form Handler Details'!$Y:$Y,'[3]Form &amp; Form Handler Details'!DK:DK,"")</f>
        <v>0</v>
      </c>
      <c r="BO183" s="35">
        <f>_xlfn.XLOOKUP($A183,'[3]Form &amp; Form Handler Details'!$Y:$Y,'[3]Form &amp; Form Handler Details'!DL:DL,"")</f>
        <v>0</v>
      </c>
      <c r="BP183" s="35">
        <f>_xlfn.XLOOKUP($A183,'[3]Form &amp; Form Handler Details'!$Y:$Y,'[3]Form &amp; Form Handler Details'!DM:DM,"")</f>
        <v>0</v>
      </c>
      <c r="BQ183" s="35">
        <f>_xlfn.XLOOKUP($A183,'[3]Form &amp; Form Handler Details'!$Y:$Y,'[3]Form &amp; Form Handler Details'!DN:DN,"")</f>
        <v>0</v>
      </c>
      <c r="BR183" s="35">
        <f>_xlfn.XLOOKUP($A183,'[3]Form &amp; Form Handler Details'!$Y:$Y,'[3]Form &amp; Form Handler Details'!DO:DO,"")</f>
        <v>0</v>
      </c>
      <c r="BS183" s="35">
        <f>_xlfn.XLOOKUP($A183,'[3]Form &amp; Form Handler Details'!$Y:$Y,'[3]Form &amp; Form Handler Details'!DP:DP,"")</f>
        <v>0</v>
      </c>
      <c r="BT183" s="35">
        <f>_xlfn.XLOOKUP($A183,'[3]Form &amp; Form Handler Details'!$Y:$Y,'[3]Form &amp; Form Handler Details'!DQ:DQ,"")</f>
        <v>0</v>
      </c>
      <c r="BU183" s="35">
        <f>_xlfn.XLOOKUP($A183,'[3]Form &amp; Form Handler Details'!$Y:$Y,'[3]Form &amp; Form Handler Details'!DR:DR,"")</f>
        <v>0</v>
      </c>
      <c r="BV183" s="35">
        <f>_xlfn.XLOOKUP($A183,'[3]Form &amp; Form Handler Details'!$Y:$Y,'[3]Form &amp; Form Handler Details'!DS:DS,"")</f>
        <v>0</v>
      </c>
      <c r="BW183" s="35" t="str">
        <f>_xlfn.XLOOKUP($A183,'[3]Form &amp; Form Handler Details'!$Y:$Y,'[3]Form &amp; Form Handler Details'!DT:DT,"")</f>
        <v>HoneyPot</v>
      </c>
      <c r="BX183" s="35" t="str">
        <f>_xlfn.XLOOKUP($A183,'[3]Form &amp; Form Handler Details'!$Y:$Y,'[3]Form &amp; Form Handler Details'!DU:DU,"")</f>
        <v>pardot_extra_field</v>
      </c>
      <c r="BY183" s="35" t="str">
        <f>_xlfn.XLOOKUP($A183,'[3]Form &amp; Form Handler Details'!$Y:$Y,'[3]Form &amp; Form Handler Details'!DV:DV,"")</f>
        <v>Hidden</v>
      </c>
      <c r="BZ183" s="35">
        <f>_xlfn.XLOOKUP($A183,'[3]Form &amp; Form Handler Details'!$Y:$Y,'[3]Form &amp; Form Handler Details'!DW:DW,"")</f>
        <v>0</v>
      </c>
      <c r="CA183" s="35">
        <f>_xlfn.XLOOKUP($A183,'[3]Form &amp; Form Handler Details'!$Y:$Y,'[3]Form &amp; Form Handler Details'!DX:DX,"")</f>
        <v>0</v>
      </c>
      <c r="CB183" s="35">
        <f>_xlfn.XLOOKUP($A183,'[3]Form &amp; Form Handler Details'!$Y:$Y,'[3]Form &amp; Form Handler Details'!DY:DY,"")</f>
        <v>0</v>
      </c>
      <c r="CC183" s="35">
        <f>_xlfn.XLOOKUP($A183,'[3]Form &amp; Form Handler Details'!$Y:$Y,'[3]Form &amp; Form Handler Details'!DZ:DZ,"")</f>
        <v>0</v>
      </c>
      <c r="CD183" s="35">
        <f>_xlfn.XLOOKUP($A183,'[3]Form &amp; Form Handler Details'!$Y:$Y,'[3]Form &amp; Form Handler Details'!EA:EA,"")</f>
        <v>0</v>
      </c>
      <c r="CE183" s="35">
        <f>_xlfn.XLOOKUP($A183,'[3]Form &amp; Form Handler Details'!$Y:$Y,'[3]Form &amp; Form Handler Details'!EB:EB,"")</f>
        <v>0</v>
      </c>
      <c r="CF183" s="35">
        <f>_xlfn.XLOOKUP($A183,'[3]Form &amp; Form Handler Details'!$Y:$Y,'[3]Form &amp; Form Handler Details'!EC:EC,"")</f>
        <v>0</v>
      </c>
      <c r="CG183" s="35">
        <f>_xlfn.XLOOKUP($A183,'[3]Form &amp; Form Handler Details'!$Y:$Y,'[3]Form &amp; Form Handler Details'!ED:ED,"")</f>
        <v>0</v>
      </c>
      <c r="CH183" s="35">
        <f>_xlfn.XLOOKUP($A183,'[3]Form &amp; Form Handler Details'!$Y:$Y,'[3]Form &amp; Form Handler Details'!EE:EE,"")</f>
        <v>0</v>
      </c>
      <c r="CI183" s="35">
        <f>_xlfn.XLOOKUP($A183,'[3]Form &amp; Form Handler Details'!$Y:$Y,'[3]Form &amp; Form Handler Details'!EF:EF,"")</f>
        <v>0</v>
      </c>
      <c r="CJ183" s="35">
        <f>_xlfn.XLOOKUP($A183,'[3]Form &amp; Form Handler Details'!$Y:$Y,'[3]Form &amp; Form Handler Details'!EG:EG,"")</f>
        <v>0</v>
      </c>
      <c r="CK183" s="35">
        <f>_xlfn.XLOOKUP($A183,'[3]Form &amp; Form Handler Details'!$Y:$Y,'[3]Form &amp; Form Handler Details'!EH:EH,"")</f>
        <v>0</v>
      </c>
      <c r="CL183" s="35">
        <f>_xlfn.XLOOKUP($A183,'[3]Form &amp; Form Handler Details'!$Y:$Y,'[3]Form &amp; Form Handler Details'!EI:EI,"")</f>
        <v>0</v>
      </c>
      <c r="CM183" s="35">
        <f>_xlfn.XLOOKUP($A183,'[3]Form &amp; Form Handler Details'!$Y:$Y,'[3]Form &amp; Form Handler Details'!EJ:EJ,"")</f>
        <v>0</v>
      </c>
      <c r="CN183" s="35">
        <f>_xlfn.XLOOKUP($A183,'[3]Form &amp; Form Handler Details'!$Y:$Y,'[3]Form &amp; Form Handler Details'!EK:EK,"")</f>
        <v>0</v>
      </c>
      <c r="CO183" s="35">
        <f>_xlfn.XLOOKUP($A183,'[3]Form &amp; Form Handler Details'!$Y:$Y,'[3]Form &amp; Form Handler Details'!EL:EL,"")</f>
        <v>0</v>
      </c>
      <c r="CP183" s="35">
        <f>_xlfn.XLOOKUP($A183,'[3]Form &amp; Form Handler Details'!$Y:$Y,'[3]Form &amp; Form Handler Details'!EM:EM,"")</f>
        <v>0</v>
      </c>
      <c r="CQ183" s="35" t="str">
        <f>_xlfn.XLOOKUP($A183,'[3]Form &amp; Form Handler Details'!$Y:$Y,'[3]Form &amp; Form Handler Details'!EN:EN,"")</f>
        <v>Ich bin damit einverstanden, dass PayPal mich telefonisch oder per E-Mail kontaktiert und mir Produkt- oder Brancheninformationen zusendet, die für meine Anfrage relevant sind. Ich weiß, dass ich dies jederzeit abbestellen kann.</v>
      </c>
      <c r="CR183" s="35" t="str">
        <f>_xlfn.XLOOKUP($A183,'[3]Form &amp; Form Handler Details'!$Y:$Y,'[3]Form &amp; Form Handler Details'!EO:EO,"")</f>
        <v>privacyconsent</v>
      </c>
      <c r="CS183" s="35" t="str">
        <f>_xlfn.XLOOKUP($A183,'[3]Form &amp; Form Handler Details'!$Y:$Y,'[3]Form &amp; Form Handler Details'!EP:EP,"")</f>
        <v>Checkbox</v>
      </c>
      <c r="CT183" s="35" t="str">
        <f>_xlfn.XLOOKUP($A183,'[3]Form &amp; Form Handler Details'!$Y:$Y,'[3]Form &amp; Form Handler Details'!EQ:EQ,"")</f>
        <v>This field is required</v>
      </c>
      <c r="CU183" s="35">
        <f>_xlfn.XLOOKUP($A183,'[3]Form &amp; Form Handler Details'!$Y:$Y,'[3]Form &amp; Form Handler Details'!ER:ER,"")</f>
        <v>0</v>
      </c>
      <c r="CV183" s="35">
        <f>_xlfn.XLOOKUP($A183,'[3]Form &amp; Form Handler Details'!$Y:$Y,'[3]Form &amp; Form Handler Details'!ES:ES,"")</f>
        <v>0</v>
      </c>
      <c r="CW183" s="35">
        <f>_xlfn.XLOOKUP($A183,'[3]Form &amp; Form Handler Details'!$Y:$Y,'[3]Form &amp; Form Handler Details'!ET:ET,"")</f>
        <v>0</v>
      </c>
      <c r="CX183" s="35">
        <f>_xlfn.XLOOKUP($A183,'[3]Form &amp; Form Handler Details'!$Y:$Y,'[3]Form &amp; Form Handler Details'!EU:EU,"")</f>
        <v>0</v>
      </c>
      <c r="CY183" s="35">
        <f>_xlfn.XLOOKUP($A183,'[3]Form &amp; Form Handler Details'!$Y:$Y,'[3]Form &amp; Form Handler Details'!EV:EV,"")</f>
        <v>0</v>
      </c>
      <c r="CZ183" s="35">
        <f>_xlfn.XLOOKUP($A183,'[3]Form &amp; Form Handler Details'!$Y:$Y,'[3]Form &amp; Form Handler Details'!EW:EW,"")</f>
        <v>0</v>
      </c>
      <c r="DA183" s="35">
        <f>_xlfn.XLOOKUP($A183,'[3]Form &amp; Form Handler Details'!$Y:$Y,'[3]Form &amp; Form Handler Details'!EX:EX,"")</f>
        <v>0</v>
      </c>
      <c r="DB183" s="35">
        <f>_xlfn.XLOOKUP($A183,'[3]Form &amp; Form Handler Details'!$Y:$Y,'[3]Form &amp; Form Handler Details'!EY:EY,"")</f>
        <v>0</v>
      </c>
      <c r="DC183" s="35">
        <f>_xlfn.XLOOKUP($A183,'[3]Form &amp; Form Handler Details'!$Y:$Y,'[3]Form &amp; Form Handler Details'!EZ:EZ,"")</f>
        <v>0</v>
      </c>
      <c r="DD183" s="35">
        <f>_xlfn.XLOOKUP($A183,'[3]Form &amp; Form Handler Details'!$Y:$Y,'[3]Form &amp; Form Handler Details'!FA:FA,"")</f>
        <v>0</v>
      </c>
      <c r="DE183" s="35">
        <f>_xlfn.XLOOKUP($A183,'[3]Form &amp; Form Handler Details'!$Y:$Y,'[3]Form &amp; Form Handler Details'!FB:FB,"")</f>
        <v>0</v>
      </c>
      <c r="DF183" s="35">
        <f>_xlfn.XLOOKUP($A183,'[3]Form &amp; Form Handler Details'!$Y:$Y,'[3]Form &amp; Form Handler Details'!FC:FC,"")</f>
        <v>0</v>
      </c>
      <c r="DG183" s="35">
        <f>_xlfn.XLOOKUP($A183,'[3]Form &amp; Form Handler Details'!$Y:$Y,'[3]Form &amp; Form Handler Details'!FD:FD,"")</f>
        <v>0</v>
      </c>
      <c r="DH183" s="35">
        <f>_xlfn.XLOOKUP($A183,'[3]Form &amp; Form Handler Details'!$Y:$Y,'[3]Form &amp; Form Handler Details'!FE:FE,"")</f>
        <v>0</v>
      </c>
      <c r="DI183" s="35">
        <f>_xlfn.XLOOKUP($A183,'[3]Form &amp; Form Handler Details'!$Y:$Y,'[3]Form &amp; Form Handler Details'!FF:FF,"")</f>
        <v>0</v>
      </c>
      <c r="DJ183" s="35">
        <f>_xlfn.XLOOKUP($A183,'[3]Form &amp; Form Handler Details'!$Y:$Y,'[3]Form &amp; Form Handler Details'!FG:FG,"")</f>
        <v>0</v>
      </c>
      <c r="DK183" s="35">
        <f>_xlfn.XLOOKUP($A183,'[3]Form &amp; Form Handler Details'!$Y:$Y,'[3]Form &amp; Form Handler Details'!FH:FH,"")</f>
        <v>0</v>
      </c>
      <c r="DL183" s="35">
        <f>_xlfn.XLOOKUP($A183,'[3]Form &amp; Form Handler Details'!$Y:$Y,'[3]Form &amp; Form Handler Details'!FI:FI,"")</f>
        <v>0</v>
      </c>
      <c r="DM183" s="35">
        <f>_xlfn.XLOOKUP($A183,'[3]Form &amp; Form Handler Details'!$Y:$Y,'[3]Form &amp; Form Handler Details'!FJ:FJ,"")</f>
        <v>0</v>
      </c>
      <c r="DN183" s="35">
        <f>_xlfn.XLOOKUP($A183,'[3]Form &amp; Form Handler Details'!$Y:$Y,'[3]Form &amp; Form Handler Details'!FK:FK,"")</f>
        <v>0</v>
      </c>
      <c r="DO183" s="35">
        <f>_xlfn.XLOOKUP($A183,'[3]Form &amp; Form Handler Details'!$Y:$Y,'[3]Form &amp; Form Handler Details'!FL:FL,"")</f>
        <v>0</v>
      </c>
      <c r="DP183" s="35">
        <f>_xlfn.XLOOKUP($A183,'[3]Form &amp; Form Handler Details'!$Y:$Y,'[3]Form &amp; Form Handler Details'!FM:FM,"")</f>
        <v>0</v>
      </c>
      <c r="DQ183" s="35">
        <f>_xlfn.XLOOKUP($A183,'[3]Form &amp; Form Handler Details'!$Y:$Y,'[3]Form &amp; Form Handler Details'!FN:FN,"")</f>
        <v>0</v>
      </c>
      <c r="DR183" s="35">
        <f>_xlfn.XLOOKUP($A183,'[3]Form &amp; Form Handler Details'!$Y:$Y,'[3]Form &amp; Form Handler Details'!FO:FO,"")</f>
        <v>0</v>
      </c>
      <c r="DS183" s="35">
        <f>_xlfn.XLOOKUP($A183,'[3]Form &amp; Form Handler Details'!$Y:$Y,'[3]Form &amp; Form Handler Details'!FP:FP,"")</f>
        <v>0</v>
      </c>
      <c r="DT183" s="35">
        <f>_xlfn.XLOOKUP($A183,'[3]Form &amp; Form Handler Details'!$Y:$Y,'[3]Form &amp; Form Handler Details'!FQ:FQ,"")</f>
        <v>0</v>
      </c>
      <c r="DU183" s="35">
        <f>_xlfn.XLOOKUP($A183,'[3]Form &amp; Form Handler Details'!$Y:$Y,'[3]Form &amp; Form Handler Details'!FR:FR,"")</f>
        <v>0</v>
      </c>
      <c r="DV183" s="35">
        <f>_xlfn.XLOOKUP($A183,'[3]Form &amp; Form Handler Details'!$Y:$Y,'[3]Form &amp; Form Handler Details'!FS:FS,"")</f>
        <v>0</v>
      </c>
      <c r="DW183" s="35">
        <f>_xlfn.XLOOKUP($A183,'[3]Form &amp; Form Handler Details'!$Y:$Y,'[3]Form &amp; Form Handler Details'!FT:FT,"")</f>
        <v>0</v>
      </c>
      <c r="DX183" s="35">
        <f>_xlfn.XLOOKUP($A183,'[3]Form &amp; Form Handler Details'!$Y:$Y,'[3]Form &amp; Form Handler Details'!FU:FU,"")</f>
        <v>0</v>
      </c>
      <c r="DY183" s="35">
        <f>_xlfn.XLOOKUP($A183,'[3]Form &amp; Form Handler Details'!$Y:$Y,'[3]Form &amp; Form Handler Details'!FV:FV,"")</f>
        <v>0</v>
      </c>
      <c r="DZ183" s="35">
        <f>_xlfn.XLOOKUP($A183,'[3]Form &amp; Form Handler Details'!$Y:$Y,'[3]Form &amp; Form Handler Details'!FW:FW,"")</f>
        <v>0</v>
      </c>
      <c r="EA183" s="35">
        <f>_xlfn.XLOOKUP($A183,'[3]Form &amp; Form Handler Details'!$Y:$Y,'[3]Form &amp; Form Handler Details'!FX:FX,"")</f>
        <v>0</v>
      </c>
      <c r="EB183" s="35">
        <f>_xlfn.XLOOKUP($A183,'[3]Form &amp; Form Handler Details'!$Y:$Y,'[3]Form &amp; Form Handler Details'!FY:FY,"")</f>
        <v>0</v>
      </c>
      <c r="EC183" s="35">
        <f>_xlfn.XLOOKUP($A183,'[3]Form &amp; Form Handler Details'!$Y:$Y,'[3]Form &amp; Form Handler Details'!FZ:FZ,"")</f>
        <v>0</v>
      </c>
      <c r="ED183" s="35">
        <f>_xlfn.XLOOKUP($A183,'[3]Form &amp; Form Handler Details'!$Y:$Y,'[3]Form &amp; Form Handler Details'!GA:GA,"")</f>
        <v>0</v>
      </c>
      <c r="EE183" s="35">
        <f>_xlfn.XLOOKUP($A183,'[3]Form &amp; Form Handler Details'!$Y:$Y,'[3]Form &amp; Form Handler Details'!GB:GB,"")</f>
        <v>0</v>
      </c>
      <c r="EF183" s="35">
        <f>_xlfn.XLOOKUP($A183,'[3]Form &amp; Form Handler Details'!$Y:$Y,'[3]Form &amp; Form Handler Details'!GC:GC,"")</f>
        <v>0</v>
      </c>
      <c r="EG183" s="35">
        <f>_xlfn.XLOOKUP($A183,'[3]Form &amp; Form Handler Details'!$Y:$Y,'[3]Form &amp; Form Handler Details'!GD:GD,"")</f>
        <v>0</v>
      </c>
      <c r="EH183" s="35">
        <f>_xlfn.XLOOKUP($A183,'[3]Form &amp; Form Handler Details'!$Y:$Y,'[3]Form &amp; Form Handler Details'!GE:GE,"")</f>
        <v>0</v>
      </c>
      <c r="EI183" s="35">
        <f>_xlfn.XLOOKUP($A183,'[3]Form &amp; Form Handler Details'!$Y:$Y,'[3]Form &amp; Form Handler Details'!GF:GF,"")</f>
        <v>0</v>
      </c>
      <c r="EJ183" s="35">
        <f>_xlfn.XLOOKUP($A183,'[3]Form &amp; Form Handler Details'!$Y:$Y,'[3]Form &amp; Form Handler Details'!GG:GG,"")</f>
        <v>0</v>
      </c>
      <c r="EK183" s="35">
        <f>_xlfn.XLOOKUP($A183,'[3]Form &amp; Form Handler Details'!$Y:$Y,'[3]Form &amp; Form Handler Details'!GH:GH,"")</f>
        <v>0</v>
      </c>
      <c r="EL183" s="35">
        <f>_xlfn.XLOOKUP($A183,'[3]Form &amp; Form Handler Details'!$Y:$Y,'[3]Form &amp; Form Handler Details'!GI:GI,"")</f>
        <v>0</v>
      </c>
      <c r="EM183" s="35">
        <f>_xlfn.XLOOKUP($A183,'[3]Form &amp; Form Handler Details'!$Y:$Y,'[3]Form &amp; Form Handler Details'!GJ:GJ,"")</f>
        <v>0</v>
      </c>
      <c r="EN183" s="35">
        <f>_xlfn.XLOOKUP($A183,'[3]Form &amp; Form Handler Details'!$Y:$Y,'[3]Form &amp; Form Handler Details'!GK:GK,"")</f>
        <v>0</v>
      </c>
      <c r="EO183" s="35">
        <f>_xlfn.XLOOKUP($A183,'[3]Form &amp; Form Handler Details'!$Y:$Y,'[3]Form &amp; Form Handler Details'!GL:GL,"")</f>
        <v>0</v>
      </c>
      <c r="EP183" s="35">
        <f>_xlfn.XLOOKUP($A183,'[3]Form &amp; Form Handler Details'!$Y:$Y,'[3]Form &amp; Form Handler Details'!GM:GM,"")</f>
        <v>0</v>
      </c>
      <c r="EQ183" s="35">
        <f>_xlfn.XLOOKUP($A183,'[3]Form &amp; Form Handler Details'!$Y:$Y,'[3]Form &amp; Form Handler Details'!GN:GN,"")</f>
        <v>0</v>
      </c>
      <c r="ER183" s="35">
        <f>_xlfn.XLOOKUP($A183,'[3]Form &amp; Form Handler Details'!$Y:$Y,'[3]Form &amp; Form Handler Details'!GO:GO,"")</f>
        <v>0</v>
      </c>
      <c r="ES183" s="35">
        <f>_xlfn.XLOOKUP($A183,'[3]Form &amp; Form Handler Details'!$Y:$Y,'[3]Form &amp; Form Handler Details'!GP:GP,"")</f>
        <v>0</v>
      </c>
      <c r="ET183" s="35">
        <f>_xlfn.XLOOKUP($A183,'[3]Form &amp; Form Handler Details'!$Y:$Y,'[3]Form &amp; Form Handler Details'!GQ:GQ,"")</f>
        <v>0</v>
      </c>
      <c r="EU183" s="35">
        <f>_xlfn.XLOOKUP($A183,'[3]Form &amp; Form Handler Details'!$Y:$Y,'[3]Form &amp; Form Handler Details'!GR:GR,"")</f>
        <v>0</v>
      </c>
      <c r="EV183" s="35">
        <f>_xlfn.XLOOKUP($A183,'[3]Form &amp; Form Handler Details'!$Y:$Y,'[3]Form &amp; Form Handler Details'!GS:GS,"")</f>
        <v>0</v>
      </c>
      <c r="EW183" s="35">
        <f>_xlfn.XLOOKUP($A183,'[3]Form &amp; Form Handler Details'!$Y:$Y,'[3]Form &amp; Form Handler Details'!GT:GT,"")</f>
        <v>0</v>
      </c>
      <c r="EX183" s="35">
        <f>_xlfn.XLOOKUP($A183,'[3]Form &amp; Form Handler Details'!$Y:$Y,'[3]Form &amp; Form Handler Details'!GU:GU,"")</f>
        <v>0</v>
      </c>
      <c r="EY183" s="35">
        <f>_xlfn.XLOOKUP($A183,'[3]Form &amp; Form Handler Details'!$Y:$Y,'[3]Form &amp; Form Handler Details'!GV:GV,"")</f>
        <v>0</v>
      </c>
      <c r="EZ183" s="35">
        <f>_xlfn.XLOOKUP($A183,'[3]Form &amp; Form Handler Details'!$Y:$Y,'[3]Form &amp; Form Handler Details'!GW:GW,"")</f>
        <v>0</v>
      </c>
      <c r="FA183" s="35">
        <f>_xlfn.XLOOKUP($A183,'[3]Form &amp; Form Handler Details'!$Y:$Y,'[3]Form &amp; Form Handler Details'!GX:GX,"")</f>
        <v>0</v>
      </c>
      <c r="FB183" s="35">
        <f>_xlfn.XLOOKUP($A183,'[3]Form &amp; Form Handler Details'!$Y:$Y,'[3]Form &amp; Form Handler Details'!GY:GY,"")</f>
        <v>0</v>
      </c>
      <c r="FC183" s="35">
        <f>_xlfn.XLOOKUP($A183,'[3]Form &amp; Form Handler Details'!$Y:$Y,'[3]Form &amp; Form Handler Details'!GZ:GZ,"")</f>
        <v>0</v>
      </c>
      <c r="FD183" s="35">
        <f>_xlfn.XLOOKUP($A183,'[3]Form &amp; Form Handler Details'!$Y:$Y,'[3]Form &amp; Form Handler Details'!HA:HA,"")</f>
        <v>0</v>
      </c>
      <c r="FE183" s="35">
        <f>_xlfn.XLOOKUP($A183,'[3]Form &amp; Form Handler Details'!$Y:$Y,'[3]Form &amp; Form Handler Details'!HB:HB,"")</f>
        <v>0</v>
      </c>
      <c r="FF183" s="35">
        <f>_xlfn.XLOOKUP($A183,'[3]Form &amp; Form Handler Details'!$Y:$Y,'[3]Form &amp; Form Handler Details'!HC:HC,"")</f>
        <v>0</v>
      </c>
      <c r="FG183" s="35">
        <f>_xlfn.XLOOKUP($A183,'[3]Form &amp; Form Handler Details'!$Y:$Y,'[3]Form &amp; Form Handler Details'!HD:HD,"")</f>
        <v>0</v>
      </c>
      <c r="FH183" s="35">
        <f>_xlfn.XLOOKUP($A183,'[3]Form &amp; Form Handler Details'!$Y:$Y,'[3]Form &amp; Form Handler Details'!HE:HE,"")</f>
        <v>0</v>
      </c>
      <c r="FI183" s="35">
        <f>_xlfn.XLOOKUP($A183,'[3]Form &amp; Form Handler Details'!$Y:$Y,'[3]Form &amp; Form Handler Details'!HF:HF,"")</f>
        <v>0</v>
      </c>
      <c r="FJ183" s="35">
        <f>_xlfn.XLOOKUP($A183,'[3]Form &amp; Form Handler Details'!$Y:$Y,'[3]Form &amp; Form Handler Details'!HG:HG,"")</f>
        <v>0</v>
      </c>
      <c r="FK183" s="35">
        <f>_xlfn.XLOOKUP($A183,'[3]Form &amp; Form Handler Details'!$Y:$Y,'[3]Form &amp; Form Handler Details'!HH:HH,"")</f>
        <v>0</v>
      </c>
      <c r="FL183" s="35">
        <f>_xlfn.XLOOKUP($A183,'[3]Form &amp; Form Handler Details'!$Y:$Y,'[3]Form &amp; Form Handler Details'!HI:HI,"")</f>
        <v>0</v>
      </c>
      <c r="FM183" s="35">
        <f>_xlfn.XLOOKUP($A183,'[3]Form &amp; Form Handler Details'!$Y:$Y,'[3]Form &amp; Form Handler Details'!HJ:HJ,"")</f>
        <v>0</v>
      </c>
      <c r="FN183" s="35">
        <f>_xlfn.XLOOKUP($A183,'[3]Form &amp; Form Handler Details'!$Y:$Y,'[3]Form &amp; Form Handler Details'!HK:HK,"")</f>
        <v>0</v>
      </c>
      <c r="FO183" s="35">
        <f>_xlfn.XLOOKUP($A183,'[3]Form &amp; Form Handler Details'!$Y:$Y,'[3]Form &amp; Form Handler Details'!HL:HL,"")</f>
        <v>0</v>
      </c>
      <c r="FP183" s="35">
        <f>_xlfn.XLOOKUP($A183,'[3]Form &amp; Form Handler Details'!$Y:$Y,'[3]Form &amp; Form Handler Details'!HM:HM,"")</f>
        <v>0</v>
      </c>
      <c r="FQ183" s="35">
        <f>_xlfn.XLOOKUP($A183,'[3]Form &amp; Form Handler Details'!$Y:$Y,'[3]Form &amp; Form Handler Details'!HN:HN,"")</f>
        <v>0</v>
      </c>
      <c r="FR183" s="35">
        <f>_xlfn.XLOOKUP($A183,'[3]Form &amp; Form Handler Details'!$Y:$Y,'[3]Form &amp; Form Handler Details'!HO:HO,"")</f>
        <v>0</v>
      </c>
      <c r="FS183" s="35">
        <f>_xlfn.XLOOKUP($A183,'[3]Form &amp; Form Handler Details'!$Y:$Y,'[3]Form &amp; Form Handler Details'!HP:HP,"")</f>
        <v>0</v>
      </c>
      <c r="FT183" s="35">
        <f>_xlfn.XLOOKUP($A183,'[3]Form &amp; Form Handler Details'!$Y:$Y,'[3]Form &amp; Form Handler Details'!HQ:HQ,"")</f>
        <v>0</v>
      </c>
      <c r="FU183" s="35">
        <f>_xlfn.XLOOKUP($A183,'[3]Form &amp; Form Handler Details'!$Y:$Y,'[3]Form &amp; Form Handler Details'!HR:HR,"")</f>
        <v>0</v>
      </c>
      <c r="FV183" s="35">
        <f>_xlfn.XLOOKUP($A183,'[3]Form &amp; Form Handler Details'!$Y:$Y,'[3]Form &amp; Form Handler Details'!HS:HS,"")</f>
        <v>0</v>
      </c>
      <c r="FW183" s="35">
        <f>_xlfn.XLOOKUP($A183,'[3]Form &amp; Form Handler Details'!$Y:$Y,'[3]Form &amp; Form Handler Details'!HT:HT,"")</f>
        <v>0</v>
      </c>
      <c r="FX183" s="35">
        <f>_xlfn.XLOOKUP($A183,'[3]Form &amp; Form Handler Details'!$Y:$Y,'[3]Form &amp; Form Handler Details'!HU:HU,"")</f>
        <v>0</v>
      </c>
      <c r="FY183" s="35">
        <f>_xlfn.XLOOKUP($A183,'[3]Form &amp; Form Handler Details'!$Y:$Y,'[3]Form &amp; Form Handler Details'!HV:HV,"")</f>
        <v>0</v>
      </c>
      <c r="FZ183" s="35">
        <f>_xlfn.XLOOKUP($A183,'[3]Form &amp; Form Handler Details'!$Y:$Y,'[3]Form &amp; Form Handler Details'!HW:HW,"")</f>
        <v>0</v>
      </c>
      <c r="GA183" s="35">
        <f>_xlfn.XLOOKUP($A183,'[3]Form &amp; Form Handler Details'!$Y:$Y,'[3]Form &amp; Form Handler Details'!HX:HX,"")</f>
        <v>0</v>
      </c>
      <c r="GB183" s="35">
        <f>_xlfn.XLOOKUP($A183,'[3]Form &amp; Form Handler Details'!$Y:$Y,'[3]Form &amp; Form Handler Details'!HY:HY,"")</f>
        <v>0</v>
      </c>
      <c r="GC183" s="35">
        <f>_xlfn.XLOOKUP($A183,'[3]Form &amp; Form Handler Details'!$Y:$Y,'[3]Form &amp; Form Handler Details'!HZ:HZ,"")</f>
        <v>0</v>
      </c>
      <c r="GD183" s="35">
        <f>_xlfn.XLOOKUP($A183,'[3]Form &amp; Form Handler Details'!$Y:$Y,'[3]Form &amp; Form Handler Details'!IA:IA,"")</f>
        <v>0</v>
      </c>
      <c r="GE183" s="35">
        <f>_xlfn.XLOOKUP($A183,'[3]Form &amp; Form Handler Details'!$Y:$Y,'[3]Form &amp; Form Handler Details'!IB:IB,"")</f>
        <v>0</v>
      </c>
      <c r="GF183" s="35">
        <f>_xlfn.XLOOKUP($A183,'[3]Form &amp; Form Handler Details'!$Y:$Y,'[3]Form &amp; Form Handler Details'!IC:IC,"")</f>
        <v>0</v>
      </c>
      <c r="GG183" s="35">
        <f>_xlfn.XLOOKUP($A183,'[3]Form &amp; Form Handler Details'!$Y:$Y,'[3]Form &amp; Form Handler Details'!ID:ID,"")</f>
        <v>0</v>
      </c>
      <c r="GH183" s="35">
        <f>_xlfn.XLOOKUP($A183,'[3]Form &amp; Form Handler Details'!$Y:$Y,'[3]Form &amp; Form Handler Details'!IE:IE,"")</f>
        <v>0</v>
      </c>
      <c r="GI183" s="35">
        <f>_xlfn.XLOOKUP($A183,'[3]Form &amp; Form Handler Details'!$Y:$Y,'[3]Form &amp; Form Handler Details'!IF:IF,"")</f>
        <v>0</v>
      </c>
      <c r="GJ183" s="35">
        <f>_xlfn.XLOOKUP($A183,'[3]Form &amp; Form Handler Details'!$Y:$Y,'[3]Form &amp; Form Handler Details'!IG:IG,"")</f>
        <v>0</v>
      </c>
      <c r="GK183" s="35">
        <f>_xlfn.XLOOKUP($A183,'[3]Form &amp; Form Handler Details'!$Y:$Y,'[3]Form &amp; Form Handler Details'!IH:IH,"")</f>
        <v>0</v>
      </c>
      <c r="GL183" s="35">
        <f>_xlfn.XLOOKUP($A183,'[3]Form &amp; Form Handler Details'!$Y:$Y,'[3]Form &amp; Form Handler Details'!II:II,"")</f>
        <v>0</v>
      </c>
      <c r="GM183" s="35">
        <f>_xlfn.XLOOKUP($A183,'[3]Form &amp; Form Handler Details'!$Y:$Y,'[3]Form &amp; Form Handler Details'!IJ:IJ,"")</f>
        <v>0</v>
      </c>
      <c r="GN183" s="35">
        <f>_xlfn.XLOOKUP($A183,'[3]Form &amp; Form Handler Details'!$Y:$Y,'[3]Form &amp; Form Handler Details'!IK:IK,"")</f>
        <v>0</v>
      </c>
      <c r="GO183" s="35">
        <f>_xlfn.XLOOKUP($A183,'[3]Form &amp; Form Handler Details'!$Y:$Y,'[3]Form &amp; Form Handler Details'!IL:IL,"")</f>
        <v>0</v>
      </c>
      <c r="GP183" s="35">
        <f>_xlfn.XLOOKUP($A183,'[3]Form &amp; Form Handler Details'!$Y:$Y,'[3]Form &amp; Form Handler Details'!IM:IM,"")</f>
        <v>0</v>
      </c>
      <c r="GQ183" s="35">
        <f>_xlfn.XLOOKUP($A183,'[3]Form &amp; Form Handler Details'!$Y:$Y,'[3]Form &amp; Form Handler Details'!IN:IN,"")</f>
        <v>0</v>
      </c>
      <c r="GR183" s="35">
        <f>_xlfn.XLOOKUP($A183,'[3]Form &amp; Form Handler Details'!$Y:$Y,'[3]Form &amp; Form Handler Details'!IO:IO,"")</f>
        <v>0</v>
      </c>
      <c r="GS183" s="35">
        <f>_xlfn.XLOOKUP($A183,'[3]Form &amp; Form Handler Details'!$Y:$Y,'[3]Form &amp; Form Handler Details'!IP:IP,"")</f>
        <v>0</v>
      </c>
      <c r="GT183" s="35">
        <f>_xlfn.XLOOKUP($A183,'[3]Form &amp; Form Handler Details'!$Y:$Y,'[3]Form &amp; Form Handler Details'!IQ:IQ,"")</f>
        <v>0</v>
      </c>
      <c r="GU183" s="35">
        <f>_xlfn.XLOOKUP($A183,'[3]Form &amp; Form Handler Details'!$Y:$Y,'[3]Form &amp; Form Handler Details'!IR:IR,"")</f>
        <v>0</v>
      </c>
      <c r="GV183" s="35">
        <f>_xlfn.XLOOKUP($A183,'[3]Form &amp; Form Handler Details'!$Y:$Y,'[3]Form &amp; Form Handler Details'!IS:IS,"")</f>
        <v>0</v>
      </c>
      <c r="GW183" s="35">
        <f>_xlfn.XLOOKUP($A183,'[3]Form &amp; Form Handler Details'!$Y:$Y,'[3]Form &amp; Form Handler Details'!IT:IT,"")</f>
        <v>0</v>
      </c>
      <c r="GX183" s="35">
        <f>_xlfn.XLOOKUP($A183,'[3]Form &amp; Form Handler Details'!$Y:$Y,'[3]Form &amp; Form Handler Details'!IU:IU,"")</f>
        <v>0</v>
      </c>
      <c r="GY183" s="35">
        <f>_xlfn.XLOOKUP($A183,'[3]Form &amp; Form Handler Details'!$Y:$Y,'[3]Form &amp; Form Handler Details'!IV:IV,"")</f>
        <v>0</v>
      </c>
      <c r="GZ183" s="35">
        <f>_xlfn.XLOOKUP($A183,'[3]Form &amp; Form Handler Details'!$Y:$Y,'[3]Form &amp; Form Handler Details'!IW:IW,"")</f>
        <v>0</v>
      </c>
      <c r="HA183" s="35">
        <f>_xlfn.XLOOKUP($A183,'[3]Form &amp; Form Handler Details'!$Y:$Y,'[3]Form &amp; Form Handler Details'!IX:IX,"")</f>
        <v>0</v>
      </c>
      <c r="HB183" s="35">
        <f>_xlfn.XLOOKUP($A183,'[3]Form &amp; Form Handler Details'!$Y:$Y,'[3]Form &amp; Form Handler Details'!IY:IY,"")</f>
        <v>0</v>
      </c>
      <c r="HC183" s="35">
        <f>_xlfn.XLOOKUP($A183,'[3]Form &amp; Form Handler Details'!$Y:$Y,'[3]Form &amp; Form Handler Details'!IZ:IZ,"")</f>
        <v>0</v>
      </c>
      <c r="HD183" s="35">
        <f>_xlfn.XLOOKUP($A183,'[3]Form &amp; Form Handler Details'!$Y:$Y,'[3]Form &amp; Form Handler Details'!JA:JA,"")</f>
        <v>0</v>
      </c>
      <c r="HE183" s="35">
        <f>_xlfn.XLOOKUP($A183,'[3]Form &amp; Form Handler Details'!$Y:$Y,'[3]Form &amp; Form Handler Details'!JB:JB,"")</f>
        <v>0</v>
      </c>
      <c r="HF183" s="35">
        <f>_xlfn.XLOOKUP($A183,'[3]Form &amp; Form Handler Details'!$Y:$Y,'[3]Form &amp; Form Handler Details'!JC:JC,"")</f>
        <v>0</v>
      </c>
      <c r="HG183" s="35">
        <f>_xlfn.XLOOKUP($A183,'[3]Form &amp; Form Handler Details'!$Y:$Y,'[3]Form &amp; Form Handler Details'!JD:JD,"")</f>
        <v>0</v>
      </c>
      <c r="HH183" s="35">
        <f>_xlfn.XLOOKUP($A183,'[3]Form &amp; Form Handler Details'!$Y:$Y,'[3]Form &amp; Form Handler Details'!JE:JE,"")</f>
        <v>0</v>
      </c>
      <c r="HI183" s="35">
        <f>_xlfn.XLOOKUP($A183,'[3]Form &amp; Form Handler Details'!$Y:$Y,'[3]Form &amp; Form Handler Details'!JF:JF,"")</f>
        <v>0</v>
      </c>
      <c r="HJ183" s="35">
        <f>_xlfn.XLOOKUP($A183,'[3]Form &amp; Form Handler Details'!$Y:$Y,'[3]Form &amp; Form Handler Details'!JG:JG,"")</f>
        <v>0</v>
      </c>
      <c r="HK183" s="35" t="str">
        <f>_xlfn.XLOOKUP($A183,'[3]Form &amp; Form Handler Details'!$Y:$Y,'[3]Form &amp; Form Handler Details'!JH:JH,"")</f>
        <v>Absenden</v>
      </c>
      <c r="HL183" s="35">
        <f>_xlfn.XLOOKUP($A183,'[3]Form &amp; Form Handler Details'!$Y:$Y,'[3]Form &amp; Form Handler Details'!JI:JI,"")</f>
        <v>0</v>
      </c>
      <c r="HM183" s="35">
        <f>_xlfn.XLOOKUP($A183,'[3]Form &amp; Form Handler Details'!$Y:$Y,'[3]Form &amp; Form Handler Details'!JJ:JJ,"")</f>
        <v>0</v>
      </c>
      <c r="HN183" s="35">
        <f>_xlfn.XLOOKUP($A183,'[3]Form &amp; Form Handler Details'!$Y:$Y,'[3]Form &amp; Form Handler Details'!JK:JK,"")</f>
        <v>0</v>
      </c>
      <c r="HO183" s="35">
        <f>_xlfn.XLOOKUP($A183,'[3]Form &amp; Form Handler Details'!$Y:$Y,'[3]Form &amp; Form Handler Details'!JL:JL,"")</f>
        <v>0</v>
      </c>
      <c r="HP183" s="35">
        <f>_xlfn.XLOOKUP($A183,'[3]Form &amp; Form Handler Details'!$Y:$Y,'[3]Form &amp; Form Handler Details'!JM:JM,"")</f>
        <v>0</v>
      </c>
      <c r="HQ183" s="35">
        <f>_xlfn.XLOOKUP($A183,'[3]Form &amp; Form Handler Details'!$Y:$Y,'[3]Form &amp; Form Handler Details'!JN:JN,"")</f>
        <v>0</v>
      </c>
      <c r="HR183" s="35">
        <f>_xlfn.XLOOKUP($A183,'[3]Form &amp; Form Handler Details'!$Y:$Y,'[3]Form &amp; Form Handler Details'!JO:JO,"")</f>
        <v>0</v>
      </c>
      <c r="HS183" s="35">
        <f>_xlfn.XLOOKUP($A183,'[3]Form &amp; Form Handler Details'!$Y:$Y,'[3]Form &amp; Form Handler Details'!JP:JP,"")</f>
        <v>0</v>
      </c>
      <c r="HT183" s="35">
        <f>_xlfn.XLOOKUP($A183,'[3]Form &amp; Form Handler Details'!$Y:$Y,'[3]Form &amp; Form Handler Details'!JQ:JQ,"")</f>
        <v>0</v>
      </c>
      <c r="HU183" s="35">
        <f>_xlfn.XLOOKUP($A183,'[3]Form &amp; Form Handler Details'!$Y:$Y,'[3]Form &amp; Form Handler Details'!JR:JR,"")</f>
        <v>0</v>
      </c>
      <c r="HV183" s="35">
        <f>_xlfn.XLOOKUP($A183,'[3]Form &amp; Form Handler Details'!$Y:$Y,'[3]Form &amp; Form Handler Details'!JS:JS,"")</f>
        <v>0</v>
      </c>
      <c r="HW183" s="35">
        <f>_xlfn.XLOOKUP($A183,'[3]Form &amp; Form Handler Details'!$Y:$Y,'[3]Form &amp; Form Handler Details'!JT:JT,"")</f>
        <v>0</v>
      </c>
    </row>
    <row r="184" spans="1:231" ht="165" customHeight="1">
      <c r="A184" s="32" t="s">
        <v>202</v>
      </c>
      <c r="B184" s="32" t="str">
        <f>_xlfn.XLOOKUP(Table46[[#This Row],[UFID]],ATC!C:C,ATC!A:A,"")</f>
        <v>NA</v>
      </c>
      <c r="C184" s="31" t="str">
        <f>_xlfn.XLOOKUP(Table46[[#This Row],[UFID]],ATC!C:C,ATC!E:E,"")</f>
        <v>Removed</v>
      </c>
      <c r="D184" s="31">
        <f>_xlfn.XLOOKUP(Table46[[#This Row],[UFID]],ATC!C:C,ATC!J:J,"")</f>
        <v>0</v>
      </c>
      <c r="E184" s="31">
        <v>0</v>
      </c>
      <c r="F184" s="34" t="str">
        <f>_xlfn.XLOOKUP(Table46[[#This Row],[UFID]],'[3]Form &amp; Form Handler Details'!$Y:$Y,'[3]Form &amp; Form Handler Details'!$F:$F,"")</f>
        <v>https://www.paypal.com/uk/enterprise/campaigns/think-forward</v>
      </c>
      <c r="G184" s="34" t="str">
        <f>_xlfn.XLOOKUP(Table46[[#This Row],[UFID]],'[3]Form &amp; Form Handler Details'!$Y:$Y,'[3]Form &amp; Form Handler Details'!$I:$I,"")</f>
        <v>https://www.paypal.com/uk/webapps/mpp/enterprise/campaigns/think-forward?data=success</v>
      </c>
      <c r="H184" s="34" t="str">
        <f>_xlfn.XLOOKUP(Table46[[#This Row],[UFID]],'[3]Form &amp; Form Handler Details'!$Y:$Y,'[3]Form &amp; Form Handler Details'!$E:$E,"")</f>
        <v>https://pypd.paypal-mktg.com/l/925803/2022-04-05/2lhdd</v>
      </c>
      <c r="I184" s="34" t="str">
        <f>_xlfn.XLOOKUP(Table46[[#This Row],[UFID]],'[3]Form &amp; Form Handler Details'!$Y:$Y,'[3]Form &amp; Form Handler Details'!$U:$U,"")</f>
        <v>EMEA-UK-FRH-23-ABM-Think-Forward-Commerce-Report-LP-LIVE</v>
      </c>
      <c r="J184" s="34" t="str">
        <f>_xlfn.XLOOKUP(Table46[[#This Row],[UFID]],'[3]Form &amp; Form Handler Details'!$Y:$Y,'[3]Form &amp; Form Handler Details'!$V:$V,"")</f>
        <v>https://pypd.paypal-mktg.com/l/925803/2023-04-19/2rtfm</v>
      </c>
      <c r="K184" s="34" t="str">
        <f t="shared" si="5"/>
        <v>2023-04-19/2rtfm</v>
      </c>
      <c r="L184" s="34" t="str">
        <f>_xlfn.XLOOKUP(Table46[[#This Row],[UFID]],'[3]Form &amp; Form Handler Details'!$Y:$Y,'[3]Form &amp; Form Handler Details'!$D:$D,"")</f>
        <v>EMEA-UK-FRM-22-ABM-Think-Forward-Commerce-Report-LP</v>
      </c>
      <c r="M184" s="35" t="str">
        <f>_xlfn.XLOOKUP($A184,'[3]Form &amp; Form Handler Details'!$Y:$Y,'[3]Form &amp; Form Handler Details'!BJ:BJ,"")</f>
        <v>First Name*</v>
      </c>
      <c r="N184" s="35" t="str">
        <f>_xlfn.XLOOKUP($A184,'[3]Form &amp; Form Handler Details'!$Y:$Y,'[3]Form &amp; Form Handler Details'!BK:BK,"")</f>
        <v>firstname</v>
      </c>
      <c r="O184" s="35" t="str">
        <f>_xlfn.XLOOKUP($A184,'[3]Form &amp; Form Handler Details'!$Y:$Y,'[3]Form &amp; Form Handler Details'!BL:BL,"")</f>
        <v>text</v>
      </c>
      <c r="P184" s="35" t="str">
        <f>_xlfn.XLOOKUP($A184,'[3]Form &amp; Form Handler Details'!$Y:$Y,'[3]Form &amp; Form Handler Details'!BM:BM,"")</f>
        <v>This field is required.</v>
      </c>
      <c r="Q184" s="35" t="str">
        <f>_xlfn.XLOOKUP($A184,'[3]Form &amp; Form Handler Details'!$Y:$Y,'[3]Form &amp; Form Handler Details'!BN:BN,"")</f>
        <v>Last Name*</v>
      </c>
      <c r="R184" s="35" t="str">
        <f>_xlfn.XLOOKUP($A184,'[3]Form &amp; Form Handler Details'!$Y:$Y,'[3]Form &amp; Form Handler Details'!BO:BO,"")</f>
        <v>lastname</v>
      </c>
      <c r="S184" s="35" t="str">
        <f>_xlfn.XLOOKUP($A184,'[3]Form &amp; Form Handler Details'!$Y:$Y,'[3]Form &amp; Form Handler Details'!BP:BP,"")</f>
        <v>text</v>
      </c>
      <c r="T184" s="35" t="str">
        <f>_xlfn.XLOOKUP($A184,'[3]Form &amp; Form Handler Details'!$Y:$Y,'[3]Form &amp; Form Handler Details'!BQ:BQ,"")</f>
        <v>This field is required.</v>
      </c>
      <c r="U184" s="35" t="str">
        <f>_xlfn.XLOOKUP($A184,'[3]Form &amp; Form Handler Details'!$Y:$Y,'[3]Form &amp; Form Handler Details'!BR:BR,"")</f>
        <v>Business email*</v>
      </c>
      <c r="V184" s="35" t="str">
        <f>_xlfn.XLOOKUP($A184,'[3]Form &amp; Form Handler Details'!$Y:$Y,'[3]Form &amp; Form Handler Details'!BS:BS,"")</f>
        <v>workemail</v>
      </c>
      <c r="W184" s="35" t="str">
        <f>_xlfn.XLOOKUP($A184,'[3]Form &amp; Form Handler Details'!$Y:$Y,'[3]Form &amp; Form Handler Details'!BT:BT,"")</f>
        <v>Text</v>
      </c>
      <c r="X184" s="35" t="str">
        <f>_xlfn.XLOOKUP($A184,'[3]Form &amp; Form Handler Details'!$Y:$Y,'[3]Form &amp; Form Handler Details'!BU:BU,"")</f>
        <v>This field is required</v>
      </c>
      <c r="Y184" s="35" t="str">
        <f>_xlfn.XLOOKUP($A184,'[3]Form &amp; Form Handler Details'!$Y:$Y,'[3]Form &amp; Form Handler Details'!BV:BV,"")</f>
        <v>Company Name*</v>
      </c>
      <c r="Z184" s="35" t="str">
        <f>_xlfn.XLOOKUP($A184,'[3]Form &amp; Form Handler Details'!$Y:$Y,'[3]Form &amp; Form Handler Details'!BW:BW,"")</f>
        <v>companyname</v>
      </c>
      <c r="AA184" s="35" t="str">
        <f>_xlfn.XLOOKUP($A184,'[3]Form &amp; Form Handler Details'!$Y:$Y,'[3]Form &amp; Form Handler Details'!BX:BX,"")</f>
        <v>Text</v>
      </c>
      <c r="AB184" s="35" t="str">
        <f>_xlfn.XLOOKUP($A184,'[3]Form &amp; Form Handler Details'!$Y:$Y,'[3]Form &amp; Form Handler Details'!BY:BY,"")</f>
        <v>This field is required</v>
      </c>
      <c r="AC184" s="35">
        <f>_xlfn.XLOOKUP($A184,'[3]Form &amp; Form Handler Details'!$Y:$Y,'[3]Form &amp; Form Handler Details'!BZ:BZ,"")</f>
        <v>0</v>
      </c>
      <c r="AD184" s="35">
        <f>_xlfn.XLOOKUP($A184,'[3]Form &amp; Form Handler Details'!$Y:$Y,'[3]Form &amp; Form Handler Details'!CA:CA,"")</f>
        <v>0</v>
      </c>
      <c r="AE184" s="35">
        <f>_xlfn.XLOOKUP($A184,'[3]Form &amp; Form Handler Details'!$Y:$Y,'[3]Form &amp; Form Handler Details'!CB:CB,"")</f>
        <v>0</v>
      </c>
      <c r="AF184" s="35">
        <f>_xlfn.XLOOKUP($A184,'[3]Form &amp; Form Handler Details'!$Y:$Y,'[3]Form &amp; Form Handler Details'!CC:CC,"")</f>
        <v>0</v>
      </c>
      <c r="AG184" s="35">
        <f>_xlfn.XLOOKUP($A184,'[3]Form &amp; Form Handler Details'!$Y:$Y,'[3]Form &amp; Form Handler Details'!CD:CD,"")</f>
        <v>0</v>
      </c>
      <c r="AH184" s="35">
        <f>_xlfn.XLOOKUP($A184,'[3]Form &amp; Form Handler Details'!$Y:$Y,'[3]Form &amp; Form Handler Details'!CE:CE,"")</f>
        <v>0</v>
      </c>
      <c r="AI184" s="35">
        <f>_xlfn.XLOOKUP($A184,'[3]Form &amp; Form Handler Details'!$Y:$Y,'[3]Form &amp; Form Handler Details'!CF:CF,"")</f>
        <v>0</v>
      </c>
      <c r="AJ184" s="35">
        <f>_xlfn.XLOOKUP($A184,'[3]Form &amp; Form Handler Details'!$Y:$Y,'[3]Form &amp; Form Handler Details'!CG:CG,"")</f>
        <v>0</v>
      </c>
      <c r="AK184" s="35">
        <f>_xlfn.XLOOKUP($A184,'[3]Form &amp; Form Handler Details'!$Y:$Y,'[3]Form &amp; Form Handler Details'!CH:CH,"")</f>
        <v>0</v>
      </c>
      <c r="AL184" s="35">
        <f>_xlfn.XLOOKUP($A184,'[3]Form &amp; Form Handler Details'!$Y:$Y,'[3]Form &amp; Form Handler Details'!CI:CI,"")</f>
        <v>0</v>
      </c>
      <c r="AM184" s="35">
        <f>_xlfn.XLOOKUP($A184,'[3]Form &amp; Form Handler Details'!$Y:$Y,'[3]Form &amp; Form Handler Details'!CJ:CJ,"")</f>
        <v>0</v>
      </c>
      <c r="AN184" s="35">
        <f>_xlfn.XLOOKUP($A184,'[3]Form &amp; Form Handler Details'!$Y:$Y,'[3]Form &amp; Form Handler Details'!CK:CK,"")</f>
        <v>0</v>
      </c>
      <c r="AO184" s="35" t="str">
        <f>_xlfn.XLOOKUP($A184,'[3]Form &amp; Form Handler Details'!$Y:$Y,'[3]Form &amp; Form Handler Details'!CL:CL,"")</f>
        <v>Phone Number</v>
      </c>
      <c r="AP184" s="35" t="str">
        <f>_xlfn.XLOOKUP($A184,'[3]Form &amp; Form Handler Details'!$Y:$Y,'[3]Form &amp; Form Handler Details'!CM:CM,"")</f>
        <v>phonenumber</v>
      </c>
      <c r="AQ184" s="35" t="str">
        <f>_xlfn.XLOOKUP($A184,'[3]Form &amp; Form Handler Details'!$Y:$Y,'[3]Form &amp; Form Handler Details'!CN:CN,"")</f>
        <v>Text</v>
      </c>
      <c r="AR184" s="35" t="str">
        <f>_xlfn.XLOOKUP($A184,'[3]Form &amp; Form Handler Details'!$Y:$Y,'[3]Form &amp; Form Handler Details'!CO:CO,"")</f>
        <v>This field is required</v>
      </c>
      <c r="AS184" s="35">
        <f>_xlfn.XLOOKUP($A184,'[3]Form &amp; Form Handler Details'!$Y:$Y,'[3]Form &amp; Form Handler Details'!CP:CP,"")</f>
        <v>0</v>
      </c>
      <c r="AT184" s="35">
        <f>_xlfn.XLOOKUP($A184,'[3]Form &amp; Form Handler Details'!$Y:$Y,'[3]Form &amp; Form Handler Details'!CQ:CQ,"")</f>
        <v>0</v>
      </c>
      <c r="AU184" s="35">
        <f>_xlfn.XLOOKUP($A184,'[3]Form &amp; Form Handler Details'!$Y:$Y,'[3]Form &amp; Form Handler Details'!CR:CR,"")</f>
        <v>0</v>
      </c>
      <c r="AV184" s="35">
        <f>_xlfn.XLOOKUP($A184,'[3]Form &amp; Form Handler Details'!$Y:$Y,'[3]Form &amp; Form Handler Details'!CS:CS,"")</f>
        <v>0</v>
      </c>
      <c r="AW184" s="35" t="str">
        <f>_xlfn.XLOOKUP($A184,'[3]Form &amp; Form Handler Details'!$Y:$Y,'[3]Form &amp; Form Handler Details'!CT:CT,"")</f>
        <v>WebformURL</v>
      </c>
      <c r="AX184" s="35" t="str">
        <f>_xlfn.XLOOKUP($A184,'[3]Form &amp; Form Handler Details'!$Y:$Y,'[3]Form &amp; Form Handler Details'!CU:CU,"")</f>
        <v>webformurl</v>
      </c>
      <c r="AY184" s="35" t="str">
        <f>_xlfn.XLOOKUP($A184,'[3]Form &amp; Form Handler Details'!$Y:$Y,'[3]Form &amp; Form Handler Details'!CV:CV,"")</f>
        <v>Hidden</v>
      </c>
      <c r="AZ184" s="35">
        <f>_xlfn.XLOOKUP($A184,'[3]Form &amp; Form Handler Details'!$Y:$Y,'[3]Form &amp; Form Handler Details'!CW:CW,"")</f>
        <v>0</v>
      </c>
      <c r="BA184" s="35">
        <f>_xlfn.XLOOKUP($A184,'[3]Form &amp; Form Handler Details'!$Y:$Y,'[3]Form &amp; Form Handler Details'!CX:CX,"")</f>
        <v>0</v>
      </c>
      <c r="BB184" s="35">
        <f>_xlfn.XLOOKUP($A184,'[3]Form &amp; Form Handler Details'!$Y:$Y,'[3]Form &amp; Form Handler Details'!CY:CY,"")</f>
        <v>0</v>
      </c>
      <c r="BC184" s="35">
        <f>_xlfn.XLOOKUP($A184,'[3]Form &amp; Form Handler Details'!$Y:$Y,'[3]Form &amp; Form Handler Details'!CZ:CZ,"")</f>
        <v>0</v>
      </c>
      <c r="BD184" s="35">
        <f>_xlfn.XLOOKUP($A184,'[3]Form &amp; Form Handler Details'!$Y:$Y,'[3]Form &amp; Form Handler Details'!DA:DA,"")</f>
        <v>0</v>
      </c>
      <c r="BE184" s="35">
        <f>_xlfn.XLOOKUP($A184,'[3]Form &amp; Form Handler Details'!$Y:$Y,'[3]Form &amp; Form Handler Details'!DB:DB,"")</f>
        <v>0</v>
      </c>
      <c r="BF184" s="35">
        <f>_xlfn.XLOOKUP($A184,'[3]Form &amp; Form Handler Details'!$Y:$Y,'[3]Form &amp; Form Handler Details'!DC:DC,"")</f>
        <v>0</v>
      </c>
      <c r="BG184" s="35">
        <f>_xlfn.XLOOKUP($A184,'[3]Form &amp; Form Handler Details'!$Y:$Y,'[3]Form &amp; Form Handler Details'!DD:DD,"")</f>
        <v>0</v>
      </c>
      <c r="BH184" s="35">
        <f>_xlfn.XLOOKUP($A184,'[3]Form &amp; Form Handler Details'!$Y:$Y,'[3]Form &amp; Form Handler Details'!DE:DE,"")</f>
        <v>0</v>
      </c>
      <c r="BI184" s="35">
        <f>_xlfn.XLOOKUP($A184,'[3]Form &amp; Form Handler Details'!$Y:$Y,'[3]Form &amp; Form Handler Details'!DF:DF,"")</f>
        <v>0</v>
      </c>
      <c r="BJ184" s="35">
        <f>_xlfn.XLOOKUP($A184,'[3]Form &amp; Form Handler Details'!$Y:$Y,'[3]Form &amp; Form Handler Details'!DG:DG,"")</f>
        <v>0</v>
      </c>
      <c r="BK184" s="35">
        <f>_xlfn.XLOOKUP($A184,'[3]Form &amp; Form Handler Details'!$Y:$Y,'[3]Form &amp; Form Handler Details'!DH:DH,"")</f>
        <v>0</v>
      </c>
      <c r="BL184" s="35">
        <f>_xlfn.XLOOKUP($A184,'[3]Form &amp; Form Handler Details'!$Y:$Y,'[3]Form &amp; Form Handler Details'!DI:DI,"")</f>
        <v>0</v>
      </c>
      <c r="BM184" s="35">
        <f>_xlfn.XLOOKUP($A184,'[3]Form &amp; Form Handler Details'!$Y:$Y,'[3]Form &amp; Form Handler Details'!DJ:DJ,"")</f>
        <v>0</v>
      </c>
      <c r="BN184" s="35">
        <f>_xlfn.XLOOKUP($A184,'[3]Form &amp; Form Handler Details'!$Y:$Y,'[3]Form &amp; Form Handler Details'!DK:DK,"")</f>
        <v>0</v>
      </c>
      <c r="BO184" s="35">
        <f>_xlfn.XLOOKUP($A184,'[3]Form &amp; Form Handler Details'!$Y:$Y,'[3]Form &amp; Form Handler Details'!DL:DL,"")</f>
        <v>0</v>
      </c>
      <c r="BP184" s="35">
        <f>_xlfn.XLOOKUP($A184,'[3]Form &amp; Form Handler Details'!$Y:$Y,'[3]Form &amp; Form Handler Details'!DM:DM,"")</f>
        <v>0</v>
      </c>
      <c r="BQ184" s="35">
        <f>_xlfn.XLOOKUP($A184,'[3]Form &amp; Form Handler Details'!$Y:$Y,'[3]Form &amp; Form Handler Details'!DN:DN,"")</f>
        <v>0</v>
      </c>
      <c r="BR184" s="35" t="str">
        <f>_xlfn.XLOOKUP($A184,'[3]Form &amp; Form Handler Details'!$Y:$Y,'[3]Form &amp; Form Handler Details'!DO:DO,"")</f>
        <v xml:space="preserve">Country *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Curaçao
Cyprus
Czech Republic
Côte d’Ivoire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Réunion
Saint Barthélemy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 Nam
Wallis and Futuna
Western Sahara
Yemen
Zambia
Zimbabwe
   </v>
      </c>
      <c r="BS184" s="35">
        <f>_xlfn.XLOOKUP($A184,'[3]Form &amp; Form Handler Details'!$Y:$Y,'[3]Form &amp; Form Handler Details'!DP:DP,"")</f>
        <v>0</v>
      </c>
      <c r="BT184" s="35" t="str">
        <f>_xlfn.XLOOKUP($A184,'[3]Form &amp; Form Handler Details'!$Y:$Y,'[3]Form &amp; Form Handler Details'!DQ:DQ,"")</f>
        <v>country</v>
      </c>
      <c r="BU184" s="35" t="str">
        <f>_xlfn.XLOOKUP($A184,'[3]Form &amp; Form Handler Details'!$Y:$Y,'[3]Form &amp; Form Handler Details'!DR:DR,"")</f>
        <v>Dropdown</v>
      </c>
      <c r="BV184" s="35" t="str">
        <f>_xlfn.XLOOKUP($A184,'[3]Form &amp; Form Handler Details'!$Y:$Y,'[3]Form &amp; Form Handler Details'!DS:DS,"")</f>
        <v>This field is required</v>
      </c>
      <c r="BW184" s="35" t="str">
        <f>_xlfn.XLOOKUP($A184,'[3]Form &amp; Form Handler Details'!$Y:$Y,'[3]Form &amp; Form Handler Details'!DT:DT,"")</f>
        <v>HoneyPot</v>
      </c>
      <c r="BX184" s="35" t="str">
        <f>_xlfn.XLOOKUP($A184,'[3]Form &amp; Form Handler Details'!$Y:$Y,'[3]Form &amp; Form Handler Details'!DU:DU,"")</f>
        <v>pardot_extra_field</v>
      </c>
      <c r="BY184" s="35" t="str">
        <f>_xlfn.XLOOKUP($A184,'[3]Form &amp; Form Handler Details'!$Y:$Y,'[3]Form &amp; Form Handler Details'!DV:DV,"")</f>
        <v>Hidden</v>
      </c>
      <c r="BZ184" s="35">
        <f>_xlfn.XLOOKUP($A184,'[3]Form &amp; Form Handler Details'!$Y:$Y,'[3]Form &amp; Form Handler Details'!DW:DW,"")</f>
        <v>0</v>
      </c>
      <c r="CA184" s="35">
        <f>_xlfn.XLOOKUP($A184,'[3]Form &amp; Form Handler Details'!$Y:$Y,'[3]Form &amp; Form Handler Details'!DX:DX,"")</f>
        <v>0</v>
      </c>
      <c r="CB184" s="35">
        <f>_xlfn.XLOOKUP($A184,'[3]Form &amp; Form Handler Details'!$Y:$Y,'[3]Form &amp; Form Handler Details'!DY:DY,"")</f>
        <v>0</v>
      </c>
      <c r="CC184" s="35">
        <f>_xlfn.XLOOKUP($A184,'[3]Form &amp; Form Handler Details'!$Y:$Y,'[3]Form &amp; Form Handler Details'!DZ:DZ,"")</f>
        <v>0</v>
      </c>
      <c r="CD184" s="35">
        <f>_xlfn.XLOOKUP($A184,'[3]Form &amp; Form Handler Details'!$Y:$Y,'[3]Form &amp; Form Handler Details'!EA:EA,"")</f>
        <v>0</v>
      </c>
      <c r="CE184" s="35">
        <f>_xlfn.XLOOKUP($A184,'[3]Form &amp; Form Handler Details'!$Y:$Y,'[3]Form &amp; Form Handler Details'!EB:EB,"")</f>
        <v>0</v>
      </c>
      <c r="CF184" s="35">
        <f>_xlfn.XLOOKUP($A184,'[3]Form &amp; Form Handler Details'!$Y:$Y,'[3]Form &amp; Form Handler Details'!EC:EC,"")</f>
        <v>0</v>
      </c>
      <c r="CG184" s="35">
        <f>_xlfn.XLOOKUP($A184,'[3]Form &amp; Form Handler Details'!$Y:$Y,'[3]Form &amp; Form Handler Details'!ED:ED,"")</f>
        <v>0</v>
      </c>
      <c r="CH184" s="35">
        <f>_xlfn.XLOOKUP($A184,'[3]Form &amp; Form Handler Details'!$Y:$Y,'[3]Form &amp; Form Handler Details'!EE:EE,"")</f>
        <v>0</v>
      </c>
      <c r="CI184" s="35">
        <f>_xlfn.XLOOKUP($A184,'[3]Form &amp; Form Handler Details'!$Y:$Y,'[3]Form &amp; Form Handler Details'!EF:EF,"")</f>
        <v>0</v>
      </c>
      <c r="CJ184" s="35">
        <f>_xlfn.XLOOKUP($A184,'[3]Form &amp; Form Handler Details'!$Y:$Y,'[3]Form &amp; Form Handler Details'!EG:EG,"")</f>
        <v>0</v>
      </c>
      <c r="CK184" s="35">
        <f>_xlfn.XLOOKUP($A184,'[3]Form &amp; Form Handler Details'!$Y:$Y,'[3]Form &amp; Form Handler Details'!EH:EH,"")</f>
        <v>0</v>
      </c>
      <c r="CL184" s="35">
        <f>_xlfn.XLOOKUP($A184,'[3]Form &amp; Form Handler Details'!$Y:$Y,'[3]Form &amp; Form Handler Details'!EI:EI,"")</f>
        <v>0</v>
      </c>
      <c r="CM184" s="35">
        <f>_xlfn.XLOOKUP($A184,'[3]Form &amp; Form Handler Details'!$Y:$Y,'[3]Form &amp; Form Handler Details'!EJ:EJ,"")</f>
        <v>0</v>
      </c>
      <c r="CN184" s="35">
        <f>_xlfn.XLOOKUP($A184,'[3]Form &amp; Form Handler Details'!$Y:$Y,'[3]Form &amp; Form Handler Details'!EK:EK,"")</f>
        <v>0</v>
      </c>
      <c r="CO184" s="35">
        <f>_xlfn.XLOOKUP($A184,'[3]Form &amp; Form Handler Details'!$Y:$Y,'[3]Form &amp; Form Handler Details'!EL:EL,"")</f>
        <v>0</v>
      </c>
      <c r="CP184" s="35">
        <f>_xlfn.XLOOKUP($A184,'[3]Form &amp; Form Handler Details'!$Y:$Y,'[3]Form &amp; Form Handler Details'!EM:EM,"")</f>
        <v>0</v>
      </c>
      <c r="CQ184" s="35" t="str">
        <f>_xlfn.XLOOKUP($A184,'[3]Form &amp; Form Handler Details'!$Y:$Y,'[3]Form &amp; Form Handler Details'!EN:EN,"")</f>
        <v>I consent to PayPal contacting me by phone or by email, and to sending me product or industry information relevant to my query. I know I can unsubscribe at any time.*</v>
      </c>
      <c r="CR184" s="35" t="str">
        <f>_xlfn.XLOOKUP($A184,'[3]Form &amp; Form Handler Details'!$Y:$Y,'[3]Form &amp; Form Handler Details'!EO:EO,"")</f>
        <v>privacyconsent</v>
      </c>
      <c r="CS184" s="35" t="str">
        <f>_xlfn.XLOOKUP($A184,'[3]Form &amp; Form Handler Details'!$Y:$Y,'[3]Form &amp; Form Handler Details'!EP:EP,"")</f>
        <v>Checkbox</v>
      </c>
      <c r="CT184" s="35" t="str">
        <f>_xlfn.XLOOKUP($A184,'[3]Form &amp; Form Handler Details'!$Y:$Y,'[3]Form &amp; Form Handler Details'!EQ:EQ,"")</f>
        <v>This field is required</v>
      </c>
      <c r="CU184" s="35">
        <f>_xlfn.XLOOKUP($A184,'[3]Form &amp; Form Handler Details'!$Y:$Y,'[3]Form &amp; Form Handler Details'!ER:ER,"")</f>
        <v>0</v>
      </c>
      <c r="CV184" s="35">
        <f>_xlfn.XLOOKUP($A184,'[3]Form &amp; Form Handler Details'!$Y:$Y,'[3]Form &amp; Form Handler Details'!ES:ES,"")</f>
        <v>0</v>
      </c>
      <c r="CW184" s="35">
        <f>_xlfn.XLOOKUP($A184,'[3]Form &amp; Form Handler Details'!$Y:$Y,'[3]Form &amp; Form Handler Details'!ET:ET,"")</f>
        <v>0</v>
      </c>
      <c r="CX184" s="35">
        <f>_xlfn.XLOOKUP($A184,'[3]Form &amp; Form Handler Details'!$Y:$Y,'[3]Form &amp; Form Handler Details'!EU:EU,"")</f>
        <v>0</v>
      </c>
      <c r="CY184" s="35">
        <f>_xlfn.XLOOKUP($A184,'[3]Form &amp; Form Handler Details'!$Y:$Y,'[3]Form &amp; Form Handler Details'!EV:EV,"")</f>
        <v>0</v>
      </c>
      <c r="CZ184" s="35">
        <f>_xlfn.XLOOKUP($A184,'[3]Form &amp; Form Handler Details'!$Y:$Y,'[3]Form &amp; Form Handler Details'!EW:EW,"")</f>
        <v>0</v>
      </c>
      <c r="DA184" s="35">
        <f>_xlfn.XLOOKUP($A184,'[3]Form &amp; Form Handler Details'!$Y:$Y,'[3]Form &amp; Form Handler Details'!EX:EX,"")</f>
        <v>0</v>
      </c>
      <c r="DB184" s="35">
        <f>_xlfn.XLOOKUP($A184,'[3]Form &amp; Form Handler Details'!$Y:$Y,'[3]Form &amp; Form Handler Details'!EY:EY,"")</f>
        <v>0</v>
      </c>
      <c r="DC184" s="35">
        <f>_xlfn.XLOOKUP($A184,'[3]Form &amp; Form Handler Details'!$Y:$Y,'[3]Form &amp; Form Handler Details'!EZ:EZ,"")</f>
        <v>0</v>
      </c>
      <c r="DD184" s="35">
        <f>_xlfn.XLOOKUP($A184,'[3]Form &amp; Form Handler Details'!$Y:$Y,'[3]Form &amp; Form Handler Details'!FA:FA,"")</f>
        <v>0</v>
      </c>
      <c r="DE184" s="35">
        <f>_xlfn.XLOOKUP($A184,'[3]Form &amp; Form Handler Details'!$Y:$Y,'[3]Form &amp; Form Handler Details'!FB:FB,"")</f>
        <v>0</v>
      </c>
      <c r="DF184" s="35">
        <f>_xlfn.XLOOKUP($A184,'[3]Form &amp; Form Handler Details'!$Y:$Y,'[3]Form &amp; Form Handler Details'!FC:FC,"")</f>
        <v>0</v>
      </c>
      <c r="DG184" s="35">
        <f>_xlfn.XLOOKUP($A184,'[3]Form &amp; Form Handler Details'!$Y:$Y,'[3]Form &amp; Form Handler Details'!FD:FD,"")</f>
        <v>0</v>
      </c>
      <c r="DH184" s="35">
        <f>_xlfn.XLOOKUP($A184,'[3]Form &amp; Form Handler Details'!$Y:$Y,'[3]Form &amp; Form Handler Details'!FE:FE,"")</f>
        <v>0</v>
      </c>
      <c r="DI184" s="35">
        <f>_xlfn.XLOOKUP($A184,'[3]Form &amp; Form Handler Details'!$Y:$Y,'[3]Form &amp; Form Handler Details'!FF:FF,"")</f>
        <v>0</v>
      </c>
      <c r="DJ184" s="35">
        <f>_xlfn.XLOOKUP($A184,'[3]Form &amp; Form Handler Details'!$Y:$Y,'[3]Form &amp; Form Handler Details'!FG:FG,"")</f>
        <v>0</v>
      </c>
      <c r="DK184" s="35">
        <f>_xlfn.XLOOKUP($A184,'[3]Form &amp; Form Handler Details'!$Y:$Y,'[3]Form &amp; Form Handler Details'!FH:FH,"")</f>
        <v>0</v>
      </c>
      <c r="DL184" s="35">
        <f>_xlfn.XLOOKUP($A184,'[3]Form &amp; Form Handler Details'!$Y:$Y,'[3]Form &amp; Form Handler Details'!FI:FI,"")</f>
        <v>0</v>
      </c>
      <c r="DM184" s="35">
        <f>_xlfn.XLOOKUP($A184,'[3]Form &amp; Form Handler Details'!$Y:$Y,'[3]Form &amp; Form Handler Details'!FJ:FJ,"")</f>
        <v>0</v>
      </c>
      <c r="DN184" s="35">
        <f>_xlfn.XLOOKUP($A184,'[3]Form &amp; Form Handler Details'!$Y:$Y,'[3]Form &amp; Form Handler Details'!FK:FK,"")</f>
        <v>0</v>
      </c>
      <c r="DO184" s="35">
        <f>_xlfn.XLOOKUP($A184,'[3]Form &amp; Form Handler Details'!$Y:$Y,'[3]Form &amp; Form Handler Details'!FL:FL,"")</f>
        <v>0</v>
      </c>
      <c r="DP184" s="35">
        <f>_xlfn.XLOOKUP($A184,'[3]Form &amp; Form Handler Details'!$Y:$Y,'[3]Form &amp; Form Handler Details'!FM:FM,"")</f>
        <v>0</v>
      </c>
      <c r="DQ184" s="35">
        <f>_xlfn.XLOOKUP($A184,'[3]Form &amp; Form Handler Details'!$Y:$Y,'[3]Form &amp; Form Handler Details'!FN:FN,"")</f>
        <v>0</v>
      </c>
      <c r="DR184" s="35">
        <f>_xlfn.XLOOKUP($A184,'[3]Form &amp; Form Handler Details'!$Y:$Y,'[3]Form &amp; Form Handler Details'!FO:FO,"")</f>
        <v>0</v>
      </c>
      <c r="DS184" s="35">
        <f>_xlfn.XLOOKUP($A184,'[3]Form &amp; Form Handler Details'!$Y:$Y,'[3]Form &amp; Form Handler Details'!FP:FP,"")</f>
        <v>0</v>
      </c>
      <c r="DT184" s="35">
        <f>_xlfn.XLOOKUP($A184,'[3]Form &amp; Form Handler Details'!$Y:$Y,'[3]Form &amp; Form Handler Details'!FQ:FQ,"")</f>
        <v>0</v>
      </c>
      <c r="DU184" s="35">
        <f>_xlfn.XLOOKUP($A184,'[3]Form &amp; Form Handler Details'!$Y:$Y,'[3]Form &amp; Form Handler Details'!FR:FR,"")</f>
        <v>0</v>
      </c>
      <c r="DV184" s="35">
        <f>_xlfn.XLOOKUP($A184,'[3]Form &amp; Form Handler Details'!$Y:$Y,'[3]Form &amp; Form Handler Details'!FS:FS,"")</f>
        <v>0</v>
      </c>
      <c r="DW184" s="35">
        <f>_xlfn.XLOOKUP($A184,'[3]Form &amp; Form Handler Details'!$Y:$Y,'[3]Form &amp; Form Handler Details'!FT:FT,"")</f>
        <v>0</v>
      </c>
      <c r="DX184" s="35">
        <f>_xlfn.XLOOKUP($A184,'[3]Form &amp; Form Handler Details'!$Y:$Y,'[3]Form &amp; Form Handler Details'!FU:FU,"")</f>
        <v>0</v>
      </c>
      <c r="DY184" s="35">
        <f>_xlfn.XLOOKUP($A184,'[3]Form &amp; Form Handler Details'!$Y:$Y,'[3]Form &amp; Form Handler Details'!FV:FV,"")</f>
        <v>0</v>
      </c>
      <c r="DZ184" s="35">
        <f>_xlfn.XLOOKUP($A184,'[3]Form &amp; Form Handler Details'!$Y:$Y,'[3]Form &amp; Form Handler Details'!FW:FW,"")</f>
        <v>0</v>
      </c>
      <c r="EA184" s="35">
        <f>_xlfn.XLOOKUP($A184,'[3]Form &amp; Form Handler Details'!$Y:$Y,'[3]Form &amp; Form Handler Details'!FX:FX,"")</f>
        <v>0</v>
      </c>
      <c r="EB184" s="35">
        <f>_xlfn.XLOOKUP($A184,'[3]Form &amp; Form Handler Details'!$Y:$Y,'[3]Form &amp; Form Handler Details'!FY:FY,"")</f>
        <v>0</v>
      </c>
      <c r="EC184" s="35">
        <f>_xlfn.XLOOKUP($A184,'[3]Form &amp; Form Handler Details'!$Y:$Y,'[3]Form &amp; Form Handler Details'!FZ:FZ,"")</f>
        <v>0</v>
      </c>
      <c r="ED184" s="35">
        <f>_xlfn.XLOOKUP($A184,'[3]Form &amp; Form Handler Details'!$Y:$Y,'[3]Form &amp; Form Handler Details'!GA:GA,"")</f>
        <v>0</v>
      </c>
      <c r="EE184" s="35">
        <f>_xlfn.XLOOKUP($A184,'[3]Form &amp; Form Handler Details'!$Y:$Y,'[3]Form &amp; Form Handler Details'!GB:GB,"")</f>
        <v>0</v>
      </c>
      <c r="EF184" s="35">
        <f>_xlfn.XLOOKUP($A184,'[3]Form &amp; Form Handler Details'!$Y:$Y,'[3]Form &amp; Form Handler Details'!GC:GC,"")</f>
        <v>0</v>
      </c>
      <c r="EG184" s="35">
        <f>_xlfn.XLOOKUP($A184,'[3]Form &amp; Form Handler Details'!$Y:$Y,'[3]Form &amp; Form Handler Details'!GD:GD,"")</f>
        <v>0</v>
      </c>
      <c r="EH184" s="35">
        <f>_xlfn.XLOOKUP($A184,'[3]Form &amp; Form Handler Details'!$Y:$Y,'[3]Form &amp; Form Handler Details'!GE:GE,"")</f>
        <v>0</v>
      </c>
      <c r="EI184" s="35">
        <f>_xlfn.XLOOKUP($A184,'[3]Form &amp; Form Handler Details'!$Y:$Y,'[3]Form &amp; Form Handler Details'!GF:GF,"")</f>
        <v>0</v>
      </c>
      <c r="EJ184" s="35">
        <f>_xlfn.XLOOKUP($A184,'[3]Form &amp; Form Handler Details'!$Y:$Y,'[3]Form &amp; Form Handler Details'!GG:GG,"")</f>
        <v>0</v>
      </c>
      <c r="EK184" s="35">
        <f>_xlfn.XLOOKUP($A184,'[3]Form &amp; Form Handler Details'!$Y:$Y,'[3]Form &amp; Form Handler Details'!GH:GH,"")</f>
        <v>0</v>
      </c>
      <c r="EL184" s="35">
        <f>_xlfn.XLOOKUP($A184,'[3]Form &amp; Form Handler Details'!$Y:$Y,'[3]Form &amp; Form Handler Details'!GI:GI,"")</f>
        <v>0</v>
      </c>
      <c r="EM184" s="35">
        <f>_xlfn.XLOOKUP($A184,'[3]Form &amp; Form Handler Details'!$Y:$Y,'[3]Form &amp; Form Handler Details'!GJ:GJ,"")</f>
        <v>0</v>
      </c>
      <c r="EN184" s="35">
        <f>_xlfn.XLOOKUP($A184,'[3]Form &amp; Form Handler Details'!$Y:$Y,'[3]Form &amp; Form Handler Details'!GK:GK,"")</f>
        <v>0</v>
      </c>
      <c r="EO184" s="35">
        <f>_xlfn.XLOOKUP($A184,'[3]Form &amp; Form Handler Details'!$Y:$Y,'[3]Form &amp; Form Handler Details'!GL:GL,"")</f>
        <v>0</v>
      </c>
      <c r="EP184" s="35">
        <f>_xlfn.XLOOKUP($A184,'[3]Form &amp; Form Handler Details'!$Y:$Y,'[3]Form &amp; Form Handler Details'!GM:GM,"")</f>
        <v>0</v>
      </c>
      <c r="EQ184" s="35">
        <f>_xlfn.XLOOKUP($A184,'[3]Form &amp; Form Handler Details'!$Y:$Y,'[3]Form &amp; Form Handler Details'!GN:GN,"")</f>
        <v>0</v>
      </c>
      <c r="ER184" s="35">
        <f>_xlfn.XLOOKUP($A184,'[3]Form &amp; Form Handler Details'!$Y:$Y,'[3]Form &amp; Form Handler Details'!GO:GO,"")</f>
        <v>0</v>
      </c>
      <c r="ES184" s="35">
        <f>_xlfn.XLOOKUP($A184,'[3]Form &amp; Form Handler Details'!$Y:$Y,'[3]Form &amp; Form Handler Details'!GP:GP,"")</f>
        <v>0</v>
      </c>
      <c r="ET184" s="35">
        <f>_xlfn.XLOOKUP($A184,'[3]Form &amp; Form Handler Details'!$Y:$Y,'[3]Form &amp; Form Handler Details'!GQ:GQ,"")</f>
        <v>0</v>
      </c>
      <c r="EU184" s="35">
        <f>_xlfn.XLOOKUP($A184,'[3]Form &amp; Form Handler Details'!$Y:$Y,'[3]Form &amp; Form Handler Details'!GR:GR,"")</f>
        <v>0</v>
      </c>
      <c r="EV184" s="35">
        <f>_xlfn.XLOOKUP($A184,'[3]Form &amp; Form Handler Details'!$Y:$Y,'[3]Form &amp; Form Handler Details'!GS:GS,"")</f>
        <v>0</v>
      </c>
      <c r="EW184" s="35">
        <f>_xlfn.XLOOKUP($A184,'[3]Form &amp; Form Handler Details'!$Y:$Y,'[3]Form &amp; Form Handler Details'!GT:GT,"")</f>
        <v>0</v>
      </c>
      <c r="EX184" s="35">
        <f>_xlfn.XLOOKUP($A184,'[3]Form &amp; Form Handler Details'!$Y:$Y,'[3]Form &amp; Form Handler Details'!GU:GU,"")</f>
        <v>0</v>
      </c>
      <c r="EY184" s="35">
        <f>_xlfn.XLOOKUP($A184,'[3]Form &amp; Form Handler Details'!$Y:$Y,'[3]Form &amp; Form Handler Details'!GV:GV,"")</f>
        <v>0</v>
      </c>
      <c r="EZ184" s="35">
        <f>_xlfn.XLOOKUP($A184,'[3]Form &amp; Form Handler Details'!$Y:$Y,'[3]Form &amp; Form Handler Details'!GW:GW,"")</f>
        <v>0</v>
      </c>
      <c r="FA184" s="35">
        <f>_xlfn.XLOOKUP($A184,'[3]Form &amp; Form Handler Details'!$Y:$Y,'[3]Form &amp; Form Handler Details'!GX:GX,"")</f>
        <v>0</v>
      </c>
      <c r="FB184" s="35">
        <f>_xlfn.XLOOKUP($A184,'[3]Form &amp; Form Handler Details'!$Y:$Y,'[3]Form &amp; Form Handler Details'!GY:GY,"")</f>
        <v>0</v>
      </c>
      <c r="FC184" s="35">
        <f>_xlfn.XLOOKUP($A184,'[3]Form &amp; Form Handler Details'!$Y:$Y,'[3]Form &amp; Form Handler Details'!GZ:GZ,"")</f>
        <v>0</v>
      </c>
      <c r="FD184" s="35">
        <f>_xlfn.XLOOKUP($A184,'[3]Form &amp; Form Handler Details'!$Y:$Y,'[3]Form &amp; Form Handler Details'!HA:HA,"")</f>
        <v>0</v>
      </c>
      <c r="FE184" s="35">
        <f>_xlfn.XLOOKUP($A184,'[3]Form &amp; Form Handler Details'!$Y:$Y,'[3]Form &amp; Form Handler Details'!HB:HB,"")</f>
        <v>0</v>
      </c>
      <c r="FF184" s="35">
        <f>_xlfn.XLOOKUP($A184,'[3]Form &amp; Form Handler Details'!$Y:$Y,'[3]Form &amp; Form Handler Details'!HC:HC,"")</f>
        <v>0</v>
      </c>
      <c r="FG184" s="35">
        <f>_xlfn.XLOOKUP($A184,'[3]Form &amp; Form Handler Details'!$Y:$Y,'[3]Form &amp; Form Handler Details'!HD:HD,"")</f>
        <v>0</v>
      </c>
      <c r="FH184" s="35">
        <f>_xlfn.XLOOKUP($A184,'[3]Form &amp; Form Handler Details'!$Y:$Y,'[3]Form &amp; Form Handler Details'!HE:HE,"")</f>
        <v>0</v>
      </c>
      <c r="FI184" s="35">
        <f>_xlfn.XLOOKUP($A184,'[3]Form &amp; Form Handler Details'!$Y:$Y,'[3]Form &amp; Form Handler Details'!HF:HF,"")</f>
        <v>0</v>
      </c>
      <c r="FJ184" s="35">
        <f>_xlfn.XLOOKUP($A184,'[3]Form &amp; Form Handler Details'!$Y:$Y,'[3]Form &amp; Form Handler Details'!HG:HG,"")</f>
        <v>0</v>
      </c>
      <c r="FK184" s="35">
        <f>_xlfn.XLOOKUP($A184,'[3]Form &amp; Form Handler Details'!$Y:$Y,'[3]Form &amp; Form Handler Details'!HH:HH,"")</f>
        <v>0</v>
      </c>
      <c r="FL184" s="35">
        <f>_xlfn.XLOOKUP($A184,'[3]Form &amp; Form Handler Details'!$Y:$Y,'[3]Form &amp; Form Handler Details'!HI:HI,"")</f>
        <v>0</v>
      </c>
      <c r="FM184" s="35">
        <f>_xlfn.XLOOKUP($A184,'[3]Form &amp; Form Handler Details'!$Y:$Y,'[3]Form &amp; Form Handler Details'!HJ:HJ,"")</f>
        <v>0</v>
      </c>
      <c r="FN184" s="35">
        <f>_xlfn.XLOOKUP($A184,'[3]Form &amp; Form Handler Details'!$Y:$Y,'[3]Form &amp; Form Handler Details'!HK:HK,"")</f>
        <v>0</v>
      </c>
      <c r="FO184" s="35">
        <f>_xlfn.XLOOKUP($A184,'[3]Form &amp; Form Handler Details'!$Y:$Y,'[3]Form &amp; Form Handler Details'!HL:HL,"")</f>
        <v>0</v>
      </c>
      <c r="FP184" s="35">
        <f>_xlfn.XLOOKUP($A184,'[3]Form &amp; Form Handler Details'!$Y:$Y,'[3]Form &amp; Form Handler Details'!HM:HM,"")</f>
        <v>0</v>
      </c>
      <c r="FQ184" s="35">
        <f>_xlfn.XLOOKUP($A184,'[3]Form &amp; Form Handler Details'!$Y:$Y,'[3]Form &amp; Form Handler Details'!HN:HN,"")</f>
        <v>0</v>
      </c>
      <c r="FR184" s="35">
        <f>_xlfn.XLOOKUP($A184,'[3]Form &amp; Form Handler Details'!$Y:$Y,'[3]Form &amp; Form Handler Details'!HO:HO,"")</f>
        <v>0</v>
      </c>
      <c r="FS184" s="35">
        <f>_xlfn.XLOOKUP($A184,'[3]Form &amp; Form Handler Details'!$Y:$Y,'[3]Form &amp; Form Handler Details'!HP:HP,"")</f>
        <v>0</v>
      </c>
      <c r="FT184" s="35">
        <f>_xlfn.XLOOKUP($A184,'[3]Form &amp; Form Handler Details'!$Y:$Y,'[3]Form &amp; Form Handler Details'!HQ:HQ,"")</f>
        <v>0</v>
      </c>
      <c r="FU184" s="35">
        <f>_xlfn.XLOOKUP($A184,'[3]Form &amp; Form Handler Details'!$Y:$Y,'[3]Form &amp; Form Handler Details'!HR:HR,"")</f>
        <v>0</v>
      </c>
      <c r="FV184" s="35">
        <f>_xlfn.XLOOKUP($A184,'[3]Form &amp; Form Handler Details'!$Y:$Y,'[3]Form &amp; Form Handler Details'!HS:HS,"")</f>
        <v>0</v>
      </c>
      <c r="FW184" s="35">
        <f>_xlfn.XLOOKUP($A184,'[3]Form &amp; Form Handler Details'!$Y:$Y,'[3]Form &amp; Form Handler Details'!HT:HT,"")</f>
        <v>0</v>
      </c>
      <c r="FX184" s="35">
        <f>_xlfn.XLOOKUP($A184,'[3]Form &amp; Form Handler Details'!$Y:$Y,'[3]Form &amp; Form Handler Details'!HU:HU,"")</f>
        <v>0</v>
      </c>
      <c r="FY184" s="35">
        <f>_xlfn.XLOOKUP($A184,'[3]Form &amp; Form Handler Details'!$Y:$Y,'[3]Form &amp; Form Handler Details'!HV:HV,"")</f>
        <v>0</v>
      </c>
      <c r="FZ184" s="35">
        <f>_xlfn.XLOOKUP($A184,'[3]Form &amp; Form Handler Details'!$Y:$Y,'[3]Form &amp; Form Handler Details'!HW:HW,"")</f>
        <v>0</v>
      </c>
      <c r="GA184" s="35">
        <f>_xlfn.XLOOKUP($A184,'[3]Form &amp; Form Handler Details'!$Y:$Y,'[3]Form &amp; Form Handler Details'!HX:HX,"")</f>
        <v>0</v>
      </c>
      <c r="GB184" s="35">
        <f>_xlfn.XLOOKUP($A184,'[3]Form &amp; Form Handler Details'!$Y:$Y,'[3]Form &amp; Form Handler Details'!HY:HY,"")</f>
        <v>0</v>
      </c>
      <c r="GC184" s="35">
        <f>_xlfn.XLOOKUP($A184,'[3]Form &amp; Form Handler Details'!$Y:$Y,'[3]Form &amp; Form Handler Details'!HZ:HZ,"")</f>
        <v>0</v>
      </c>
      <c r="GD184" s="35">
        <f>_xlfn.XLOOKUP($A184,'[3]Form &amp; Form Handler Details'!$Y:$Y,'[3]Form &amp; Form Handler Details'!IA:IA,"")</f>
        <v>0</v>
      </c>
      <c r="GE184" s="35">
        <f>_xlfn.XLOOKUP($A184,'[3]Form &amp; Form Handler Details'!$Y:$Y,'[3]Form &amp; Form Handler Details'!IB:IB,"")</f>
        <v>0</v>
      </c>
      <c r="GF184" s="35">
        <f>_xlfn.XLOOKUP($A184,'[3]Form &amp; Form Handler Details'!$Y:$Y,'[3]Form &amp; Form Handler Details'!IC:IC,"")</f>
        <v>0</v>
      </c>
      <c r="GG184" s="35">
        <f>_xlfn.XLOOKUP($A184,'[3]Form &amp; Form Handler Details'!$Y:$Y,'[3]Form &amp; Form Handler Details'!ID:ID,"")</f>
        <v>0</v>
      </c>
      <c r="GH184" s="35">
        <f>_xlfn.XLOOKUP($A184,'[3]Form &amp; Form Handler Details'!$Y:$Y,'[3]Form &amp; Form Handler Details'!IE:IE,"")</f>
        <v>0</v>
      </c>
      <c r="GI184" s="35">
        <f>_xlfn.XLOOKUP($A184,'[3]Form &amp; Form Handler Details'!$Y:$Y,'[3]Form &amp; Form Handler Details'!IF:IF,"")</f>
        <v>0</v>
      </c>
      <c r="GJ184" s="35">
        <f>_xlfn.XLOOKUP($A184,'[3]Form &amp; Form Handler Details'!$Y:$Y,'[3]Form &amp; Form Handler Details'!IG:IG,"")</f>
        <v>0</v>
      </c>
      <c r="GK184" s="35">
        <f>_xlfn.XLOOKUP($A184,'[3]Form &amp; Form Handler Details'!$Y:$Y,'[3]Form &amp; Form Handler Details'!IH:IH,"")</f>
        <v>0</v>
      </c>
      <c r="GL184" s="35">
        <f>_xlfn.XLOOKUP($A184,'[3]Form &amp; Form Handler Details'!$Y:$Y,'[3]Form &amp; Form Handler Details'!II:II,"")</f>
        <v>0</v>
      </c>
      <c r="GM184" s="35">
        <f>_xlfn.XLOOKUP($A184,'[3]Form &amp; Form Handler Details'!$Y:$Y,'[3]Form &amp; Form Handler Details'!IJ:IJ,"")</f>
        <v>0</v>
      </c>
      <c r="GN184" s="35">
        <f>_xlfn.XLOOKUP($A184,'[3]Form &amp; Form Handler Details'!$Y:$Y,'[3]Form &amp; Form Handler Details'!IK:IK,"")</f>
        <v>0</v>
      </c>
      <c r="GO184" s="35">
        <f>_xlfn.XLOOKUP($A184,'[3]Form &amp; Form Handler Details'!$Y:$Y,'[3]Form &amp; Form Handler Details'!IL:IL,"")</f>
        <v>0</v>
      </c>
      <c r="GP184" s="35">
        <f>_xlfn.XLOOKUP($A184,'[3]Form &amp; Form Handler Details'!$Y:$Y,'[3]Form &amp; Form Handler Details'!IM:IM,"")</f>
        <v>0</v>
      </c>
      <c r="GQ184" s="35">
        <f>_xlfn.XLOOKUP($A184,'[3]Form &amp; Form Handler Details'!$Y:$Y,'[3]Form &amp; Form Handler Details'!IN:IN,"")</f>
        <v>0</v>
      </c>
      <c r="GR184" s="35">
        <f>_xlfn.XLOOKUP($A184,'[3]Form &amp; Form Handler Details'!$Y:$Y,'[3]Form &amp; Form Handler Details'!IO:IO,"")</f>
        <v>0</v>
      </c>
      <c r="GS184" s="35">
        <f>_xlfn.XLOOKUP($A184,'[3]Form &amp; Form Handler Details'!$Y:$Y,'[3]Form &amp; Form Handler Details'!IP:IP,"")</f>
        <v>0</v>
      </c>
      <c r="GT184" s="35">
        <f>_xlfn.XLOOKUP($A184,'[3]Form &amp; Form Handler Details'!$Y:$Y,'[3]Form &amp; Form Handler Details'!IQ:IQ,"")</f>
        <v>0</v>
      </c>
      <c r="GU184" s="35">
        <f>_xlfn.XLOOKUP($A184,'[3]Form &amp; Form Handler Details'!$Y:$Y,'[3]Form &amp; Form Handler Details'!IR:IR,"")</f>
        <v>0</v>
      </c>
      <c r="GV184" s="35">
        <f>_xlfn.XLOOKUP($A184,'[3]Form &amp; Form Handler Details'!$Y:$Y,'[3]Form &amp; Form Handler Details'!IS:IS,"")</f>
        <v>0</v>
      </c>
      <c r="GW184" s="35">
        <f>_xlfn.XLOOKUP($A184,'[3]Form &amp; Form Handler Details'!$Y:$Y,'[3]Form &amp; Form Handler Details'!IT:IT,"")</f>
        <v>0</v>
      </c>
      <c r="GX184" s="35">
        <f>_xlfn.XLOOKUP($A184,'[3]Form &amp; Form Handler Details'!$Y:$Y,'[3]Form &amp; Form Handler Details'!IU:IU,"")</f>
        <v>0</v>
      </c>
      <c r="GY184" s="35">
        <f>_xlfn.XLOOKUP($A184,'[3]Form &amp; Form Handler Details'!$Y:$Y,'[3]Form &amp; Form Handler Details'!IV:IV,"")</f>
        <v>0</v>
      </c>
      <c r="GZ184" s="35">
        <f>_xlfn.XLOOKUP($A184,'[3]Form &amp; Form Handler Details'!$Y:$Y,'[3]Form &amp; Form Handler Details'!IW:IW,"")</f>
        <v>0</v>
      </c>
      <c r="HA184" s="35">
        <f>_xlfn.XLOOKUP($A184,'[3]Form &amp; Form Handler Details'!$Y:$Y,'[3]Form &amp; Form Handler Details'!IX:IX,"")</f>
        <v>0</v>
      </c>
      <c r="HB184" s="35">
        <f>_xlfn.XLOOKUP($A184,'[3]Form &amp; Form Handler Details'!$Y:$Y,'[3]Form &amp; Form Handler Details'!IY:IY,"")</f>
        <v>0</v>
      </c>
      <c r="HC184" s="35">
        <f>_xlfn.XLOOKUP($A184,'[3]Form &amp; Form Handler Details'!$Y:$Y,'[3]Form &amp; Form Handler Details'!IZ:IZ,"")</f>
        <v>0</v>
      </c>
      <c r="HD184" s="35">
        <f>_xlfn.XLOOKUP($A184,'[3]Form &amp; Form Handler Details'!$Y:$Y,'[3]Form &amp; Form Handler Details'!JA:JA,"")</f>
        <v>0</v>
      </c>
      <c r="HE184" s="35">
        <f>_xlfn.XLOOKUP($A184,'[3]Form &amp; Form Handler Details'!$Y:$Y,'[3]Form &amp; Form Handler Details'!JB:JB,"")</f>
        <v>0</v>
      </c>
      <c r="HF184" s="35">
        <f>_xlfn.XLOOKUP($A184,'[3]Form &amp; Form Handler Details'!$Y:$Y,'[3]Form &amp; Form Handler Details'!JC:JC,"")</f>
        <v>0</v>
      </c>
      <c r="HG184" s="35">
        <f>_xlfn.XLOOKUP($A184,'[3]Form &amp; Form Handler Details'!$Y:$Y,'[3]Form &amp; Form Handler Details'!JD:JD,"")</f>
        <v>0</v>
      </c>
      <c r="HH184" s="35">
        <f>_xlfn.XLOOKUP($A184,'[3]Form &amp; Form Handler Details'!$Y:$Y,'[3]Form &amp; Form Handler Details'!JE:JE,"")</f>
        <v>0</v>
      </c>
      <c r="HI184" s="35">
        <f>_xlfn.XLOOKUP($A184,'[3]Form &amp; Form Handler Details'!$Y:$Y,'[3]Form &amp; Form Handler Details'!JF:JF,"")</f>
        <v>0</v>
      </c>
      <c r="HJ184" s="35">
        <f>_xlfn.XLOOKUP($A184,'[3]Form &amp; Form Handler Details'!$Y:$Y,'[3]Form &amp; Form Handler Details'!JG:JG,"")</f>
        <v>0</v>
      </c>
      <c r="HK184" s="35" t="str">
        <f>_xlfn.XLOOKUP($A184,'[3]Form &amp; Form Handler Details'!$Y:$Y,'[3]Form &amp; Form Handler Details'!JH:JH,"")</f>
        <v>Send</v>
      </c>
      <c r="HL184" s="35">
        <f>_xlfn.XLOOKUP($A184,'[3]Form &amp; Form Handler Details'!$Y:$Y,'[3]Form &amp; Form Handler Details'!JI:JI,"")</f>
        <v>0</v>
      </c>
      <c r="HM184" s="35">
        <f>_xlfn.XLOOKUP($A184,'[3]Form &amp; Form Handler Details'!$Y:$Y,'[3]Form &amp; Form Handler Details'!JJ:JJ,"")</f>
        <v>0</v>
      </c>
      <c r="HN184" s="35">
        <f>_xlfn.XLOOKUP($A184,'[3]Form &amp; Form Handler Details'!$Y:$Y,'[3]Form &amp; Form Handler Details'!JK:JK,"")</f>
        <v>0</v>
      </c>
      <c r="HO184" s="35">
        <f>_xlfn.XLOOKUP($A184,'[3]Form &amp; Form Handler Details'!$Y:$Y,'[3]Form &amp; Form Handler Details'!JL:JL,"")</f>
        <v>0</v>
      </c>
      <c r="HP184" s="35">
        <f>_xlfn.XLOOKUP($A184,'[3]Form &amp; Form Handler Details'!$Y:$Y,'[3]Form &amp; Form Handler Details'!JM:JM,"")</f>
        <v>0</v>
      </c>
      <c r="HQ184" s="35">
        <f>_xlfn.XLOOKUP($A184,'[3]Form &amp; Form Handler Details'!$Y:$Y,'[3]Form &amp; Form Handler Details'!JN:JN,"")</f>
        <v>0</v>
      </c>
      <c r="HR184" s="35">
        <f>_xlfn.XLOOKUP($A184,'[3]Form &amp; Form Handler Details'!$Y:$Y,'[3]Form &amp; Form Handler Details'!JO:JO,"")</f>
        <v>0</v>
      </c>
      <c r="HS184" s="35">
        <f>_xlfn.XLOOKUP($A184,'[3]Form &amp; Form Handler Details'!$Y:$Y,'[3]Form &amp; Form Handler Details'!JP:JP,"")</f>
        <v>0</v>
      </c>
      <c r="HT184" s="35">
        <f>_xlfn.XLOOKUP($A184,'[3]Form &amp; Form Handler Details'!$Y:$Y,'[3]Form &amp; Form Handler Details'!JQ:JQ,"")</f>
        <v>0</v>
      </c>
      <c r="HU184" s="35">
        <f>_xlfn.XLOOKUP($A184,'[3]Form &amp; Form Handler Details'!$Y:$Y,'[3]Form &amp; Form Handler Details'!JR:JR,"")</f>
        <v>0</v>
      </c>
      <c r="HV184" s="35">
        <f>_xlfn.XLOOKUP($A184,'[3]Form &amp; Form Handler Details'!$Y:$Y,'[3]Form &amp; Form Handler Details'!JS:JS,"")</f>
        <v>0</v>
      </c>
      <c r="HW184" s="35">
        <f>_xlfn.XLOOKUP($A184,'[3]Form &amp; Form Handler Details'!$Y:$Y,'[3]Form &amp; Form Handler Details'!JT:JT,"")</f>
        <v>0</v>
      </c>
    </row>
    <row r="185" spans="1:231" ht="165" customHeight="1">
      <c r="A185" s="32" t="s">
        <v>57</v>
      </c>
      <c r="B185" s="32" t="str">
        <f>_xlfn.XLOOKUP(Table46[[#This Row],[UFID]],ATC!C:C,ATC!A:A,"")</f>
        <v>NA</v>
      </c>
      <c r="C185" s="31" t="str">
        <f>_xlfn.XLOOKUP(Table46[[#This Row],[UFID]],ATC!C:C,ATC!E:E,"")</f>
        <v>Removed</v>
      </c>
      <c r="D185" s="31">
        <f>_xlfn.XLOOKUP(Table46[[#This Row],[UFID]],ATC!C:C,ATC!J:J,"")</f>
        <v>0</v>
      </c>
      <c r="E185" s="31">
        <v>0</v>
      </c>
      <c r="F185" s="34" t="str">
        <f>_xlfn.XLOOKUP(Table46[[#This Row],[UFID]],'[3]Form &amp; Form Handler Details'!$Y:$Y,'[3]Form &amp; Form Handler Details'!$F:$F,"")</f>
        <v>https://www.paypal.com/us/brc/article/cost-savings-for-enterprises-financial-report</v>
      </c>
      <c r="G185" s="34" t="str">
        <f>_xlfn.XLOOKUP(Table46[[#This Row],[UFID]],'[3]Form &amp; Form Handler Details'!$Y:$Y,'[3]Form &amp; Form Handler Details'!$I:$I,"")</f>
        <v>https://www.paypalobjects.com/ecm_assets/TEI%20of%20PayPal%20Enterprise%20Payment%20Processing.pdf</v>
      </c>
      <c r="H185" s="34" t="str">
        <f>_xlfn.XLOOKUP(Table46[[#This Row],[UFID]],'[3]Form &amp; Form Handler Details'!$Y:$Y,'[3]Form &amp; Form Handler Details'!$E:$E,"")</f>
        <v>https://pypd.paypal-mktg.com/l/925803/2022-03-02/2kytr</v>
      </c>
      <c r="I185" s="34" t="str">
        <f>_xlfn.XLOOKUP(Table46[[#This Row],[UFID]],'[3]Form &amp; Form Handler Details'!$Y:$Y,'[3]Form &amp; Form Handler Details'!$U:$U,"")</f>
        <v>NA-US-FRH-23-BRC-Forrester-TEI-Gated_LIVE</v>
      </c>
      <c r="J185" s="34" t="str">
        <f>_xlfn.XLOOKUP(Table46[[#This Row],[UFID]],'[3]Form &amp; Form Handler Details'!$Y:$Y,'[3]Form &amp; Form Handler Details'!$V:$V,"")</f>
        <v>https://pypd.paypal-mktg.com/l/925803/2023-04-24/2rwvn</v>
      </c>
      <c r="K185" s="34" t="str">
        <f t="shared" si="5"/>
        <v>2023-04-24/2rwvn</v>
      </c>
      <c r="L185" s="34" t="str">
        <f>_xlfn.XLOOKUP(Table46[[#This Row],[UFID]],'[3]Form &amp; Form Handler Details'!$Y:$Y,'[3]Form &amp; Form Handler Details'!$D:$D,"")</f>
        <v>NA-US-FRM-22-BRC-Forrester-TEI-Gated</v>
      </c>
      <c r="M185" s="35" t="str">
        <f>_xlfn.XLOOKUP($A185,'[3]Form &amp; Form Handler Details'!$Y:$Y,'[3]Form &amp; Form Handler Details'!BJ:BJ,"")</f>
        <v>First Name*</v>
      </c>
      <c r="N185" s="35" t="str">
        <f>_xlfn.XLOOKUP($A185,'[3]Form &amp; Form Handler Details'!$Y:$Y,'[3]Form &amp; Form Handler Details'!BK:BK,"")</f>
        <v>firstname</v>
      </c>
      <c r="O185" s="35" t="str">
        <f>_xlfn.XLOOKUP($A185,'[3]Form &amp; Form Handler Details'!$Y:$Y,'[3]Form &amp; Form Handler Details'!BL:BL,"")</f>
        <v>text</v>
      </c>
      <c r="P185" s="35" t="str">
        <f>_xlfn.XLOOKUP($A185,'[3]Form &amp; Form Handler Details'!$Y:$Y,'[3]Form &amp; Form Handler Details'!BM:BM,"")</f>
        <v>This field is required.</v>
      </c>
      <c r="Q185" s="35" t="str">
        <f>_xlfn.XLOOKUP($A185,'[3]Form &amp; Form Handler Details'!$Y:$Y,'[3]Form &amp; Form Handler Details'!BN:BN,"")</f>
        <v>Last Name*</v>
      </c>
      <c r="R185" s="35" t="str">
        <f>_xlfn.XLOOKUP($A185,'[3]Form &amp; Form Handler Details'!$Y:$Y,'[3]Form &amp; Form Handler Details'!BO:BO,"")</f>
        <v>lastname</v>
      </c>
      <c r="S185" s="35" t="str">
        <f>_xlfn.XLOOKUP($A185,'[3]Form &amp; Form Handler Details'!$Y:$Y,'[3]Form &amp; Form Handler Details'!BP:BP,"")</f>
        <v>text</v>
      </c>
      <c r="T185" s="35" t="str">
        <f>_xlfn.XLOOKUP($A185,'[3]Form &amp; Form Handler Details'!$Y:$Y,'[3]Form &amp; Form Handler Details'!BQ:BQ,"")</f>
        <v>This field is required.</v>
      </c>
      <c r="U185" s="35" t="str">
        <f>_xlfn.XLOOKUP($A185,'[3]Form &amp; Form Handler Details'!$Y:$Y,'[3]Form &amp; Form Handler Details'!BR:BR,"")</f>
        <v>Work Email Address*</v>
      </c>
      <c r="V185" s="35" t="str">
        <f>_xlfn.XLOOKUP($A185,'[3]Form &amp; Form Handler Details'!$Y:$Y,'[3]Form &amp; Form Handler Details'!BS:BS,"")</f>
        <v>workemail</v>
      </c>
      <c r="W185" s="35" t="str">
        <f>_xlfn.XLOOKUP($A185,'[3]Form &amp; Form Handler Details'!$Y:$Y,'[3]Form &amp; Form Handler Details'!BT:BT,"")</f>
        <v>Text</v>
      </c>
      <c r="X185" s="35" t="str">
        <f>_xlfn.XLOOKUP($A185,'[3]Form &amp; Form Handler Details'!$Y:$Y,'[3]Form &amp; Form Handler Details'!BU:BU,"")</f>
        <v>This field is required.</v>
      </c>
      <c r="Y185" s="35" t="str">
        <f>_xlfn.XLOOKUP($A185,'[3]Form &amp; Form Handler Details'!$Y:$Y,'[3]Form &amp; Form Handler Details'!BV:BV,"")</f>
        <v>Company Name*</v>
      </c>
      <c r="Z185" s="35" t="str">
        <f>_xlfn.XLOOKUP($A185,'[3]Form &amp; Form Handler Details'!$Y:$Y,'[3]Form &amp; Form Handler Details'!BW:BW,"")</f>
        <v>companyname</v>
      </c>
      <c r="AA185" s="35" t="str">
        <f>_xlfn.XLOOKUP($A185,'[3]Form &amp; Form Handler Details'!$Y:$Y,'[3]Form &amp; Form Handler Details'!BX:BX,"")</f>
        <v>Text</v>
      </c>
      <c r="AB185" s="35" t="str">
        <f>_xlfn.XLOOKUP($A185,'[3]Form &amp; Form Handler Details'!$Y:$Y,'[3]Form &amp; Form Handler Details'!BY:BY,"")</f>
        <v>This field is required</v>
      </c>
      <c r="AC185" s="35">
        <f>_xlfn.XLOOKUP($A185,'[3]Form &amp; Form Handler Details'!$Y:$Y,'[3]Form &amp; Form Handler Details'!BZ:BZ,"")</f>
        <v>0</v>
      </c>
      <c r="AD185" s="35">
        <f>_xlfn.XLOOKUP($A185,'[3]Form &amp; Form Handler Details'!$Y:$Y,'[3]Form &amp; Form Handler Details'!CA:CA,"")</f>
        <v>0</v>
      </c>
      <c r="AE185" s="35">
        <f>_xlfn.XLOOKUP($A185,'[3]Form &amp; Form Handler Details'!$Y:$Y,'[3]Form &amp; Form Handler Details'!CB:CB,"")</f>
        <v>0</v>
      </c>
      <c r="AF185" s="35">
        <f>_xlfn.XLOOKUP($A185,'[3]Form &amp; Form Handler Details'!$Y:$Y,'[3]Form &amp; Form Handler Details'!CC:CC,"")</f>
        <v>0</v>
      </c>
      <c r="AG185" s="35" t="str">
        <f>_xlfn.XLOOKUP($A185,'[3]Form &amp; Form Handler Details'!$Y:$Y,'[3]Form &amp; Form Handler Details'!CD:CD,"")</f>
        <v>Annual Revenue
$20M - $50M
$50M - $100M
$100M - $200M
+$200M</v>
      </c>
      <c r="AH185" s="35" t="str">
        <f>_xlfn.XLOOKUP($A185,'[3]Form &amp; Form Handler Details'!$Y:$Y,'[3]Form &amp; Form Handler Details'!CE:CE,"")</f>
        <v>annualonlinesales</v>
      </c>
      <c r="AI185" s="35">
        <f>_xlfn.XLOOKUP($A185,'[3]Form &amp; Form Handler Details'!$Y:$Y,'[3]Form &amp; Form Handler Details'!CF:CF,"")</f>
        <v>0</v>
      </c>
      <c r="AJ185" s="35">
        <f>_xlfn.XLOOKUP($A185,'[3]Form &amp; Form Handler Details'!$Y:$Y,'[3]Form &amp; Form Handler Details'!CG:CG,"")</f>
        <v>0</v>
      </c>
      <c r="AK185" s="35">
        <f>_xlfn.XLOOKUP($A185,'[3]Form &amp; Form Handler Details'!$Y:$Y,'[3]Form &amp; Form Handler Details'!CH:CH,"")</f>
        <v>0</v>
      </c>
      <c r="AL185" s="35">
        <f>_xlfn.XLOOKUP($A185,'[3]Form &amp; Form Handler Details'!$Y:$Y,'[3]Form &amp; Form Handler Details'!CI:CI,"")</f>
        <v>0</v>
      </c>
      <c r="AM185" s="35">
        <f>_xlfn.XLOOKUP($A185,'[3]Form &amp; Form Handler Details'!$Y:$Y,'[3]Form &amp; Form Handler Details'!CJ:CJ,"")</f>
        <v>0</v>
      </c>
      <c r="AN185" s="35">
        <f>_xlfn.XLOOKUP($A185,'[3]Form &amp; Form Handler Details'!$Y:$Y,'[3]Form &amp; Form Handler Details'!CK:CK,"")</f>
        <v>0</v>
      </c>
      <c r="AO185" s="35">
        <f>_xlfn.XLOOKUP($A185,'[3]Form &amp; Form Handler Details'!$Y:$Y,'[3]Form &amp; Form Handler Details'!CL:CL,"")</f>
        <v>0</v>
      </c>
      <c r="AP185" s="35">
        <f>_xlfn.XLOOKUP($A185,'[3]Form &amp; Form Handler Details'!$Y:$Y,'[3]Form &amp; Form Handler Details'!CM:CM,"")</f>
        <v>0</v>
      </c>
      <c r="AQ185" s="35">
        <f>_xlfn.XLOOKUP($A185,'[3]Form &amp; Form Handler Details'!$Y:$Y,'[3]Form &amp; Form Handler Details'!CN:CN,"")</f>
        <v>0</v>
      </c>
      <c r="AR185" s="35">
        <f>_xlfn.XLOOKUP($A185,'[3]Form &amp; Form Handler Details'!$Y:$Y,'[3]Form &amp; Form Handler Details'!CO:CO,"")</f>
        <v>0</v>
      </c>
      <c r="AS185" s="35">
        <f>_xlfn.XLOOKUP($A185,'[3]Form &amp; Form Handler Details'!$Y:$Y,'[3]Form &amp; Form Handler Details'!CP:CP,"")</f>
        <v>0</v>
      </c>
      <c r="AT185" s="35">
        <f>_xlfn.XLOOKUP($A185,'[3]Form &amp; Form Handler Details'!$Y:$Y,'[3]Form &amp; Form Handler Details'!CQ:CQ,"")</f>
        <v>0</v>
      </c>
      <c r="AU185" s="35">
        <f>_xlfn.XLOOKUP($A185,'[3]Form &amp; Form Handler Details'!$Y:$Y,'[3]Form &amp; Form Handler Details'!CR:CR,"")</f>
        <v>0</v>
      </c>
      <c r="AV185" s="35">
        <f>_xlfn.XLOOKUP($A185,'[3]Form &amp; Form Handler Details'!$Y:$Y,'[3]Form &amp; Form Handler Details'!CS:CS,"")</f>
        <v>0</v>
      </c>
      <c r="AW185" s="35" t="str">
        <f>_xlfn.XLOOKUP($A185,'[3]Form &amp; Form Handler Details'!$Y:$Y,'[3]Form &amp; Form Handler Details'!CT:CT,"")</f>
        <v>WebformURL</v>
      </c>
      <c r="AX185" s="35" t="str">
        <f>_xlfn.XLOOKUP($A185,'[3]Form &amp; Form Handler Details'!$Y:$Y,'[3]Form &amp; Form Handler Details'!CU:CU,"")</f>
        <v>webformurl</v>
      </c>
      <c r="AY185" s="35" t="str">
        <f>_xlfn.XLOOKUP($A185,'[3]Form &amp; Form Handler Details'!$Y:$Y,'[3]Form &amp; Form Handler Details'!CV:CV,"")</f>
        <v>Hidden</v>
      </c>
      <c r="AZ185" s="35">
        <f>_xlfn.XLOOKUP($A185,'[3]Form &amp; Form Handler Details'!$Y:$Y,'[3]Form &amp; Form Handler Details'!CW:CW,"")</f>
        <v>0</v>
      </c>
      <c r="BA185" s="35">
        <f>_xlfn.XLOOKUP($A185,'[3]Form &amp; Form Handler Details'!$Y:$Y,'[3]Form &amp; Form Handler Details'!CX:CX,"")</f>
        <v>0</v>
      </c>
      <c r="BB185" s="35">
        <f>_xlfn.XLOOKUP($A185,'[3]Form &amp; Form Handler Details'!$Y:$Y,'[3]Form &amp; Form Handler Details'!CY:CY,"")</f>
        <v>0</v>
      </c>
      <c r="BC185" s="35">
        <f>_xlfn.XLOOKUP($A185,'[3]Form &amp; Form Handler Details'!$Y:$Y,'[3]Form &amp; Form Handler Details'!CZ:CZ,"")</f>
        <v>0</v>
      </c>
      <c r="BD185" s="35">
        <f>_xlfn.XLOOKUP($A185,'[3]Form &amp; Form Handler Details'!$Y:$Y,'[3]Form &amp; Form Handler Details'!DA:DA,"")</f>
        <v>0</v>
      </c>
      <c r="BE185" s="35">
        <f>_xlfn.XLOOKUP($A185,'[3]Form &amp; Form Handler Details'!$Y:$Y,'[3]Form &amp; Form Handler Details'!DB:DB,"")</f>
        <v>0</v>
      </c>
      <c r="BF185" s="35">
        <f>_xlfn.XLOOKUP($A185,'[3]Form &amp; Form Handler Details'!$Y:$Y,'[3]Form &amp; Form Handler Details'!DC:DC,"")</f>
        <v>0</v>
      </c>
      <c r="BG185" s="35">
        <f>_xlfn.XLOOKUP($A185,'[3]Form &amp; Form Handler Details'!$Y:$Y,'[3]Form &amp; Form Handler Details'!DD:DD,"")</f>
        <v>0</v>
      </c>
      <c r="BH185" s="35">
        <f>_xlfn.XLOOKUP($A185,'[3]Form &amp; Form Handler Details'!$Y:$Y,'[3]Form &amp; Form Handler Details'!DE:DE,"")</f>
        <v>0</v>
      </c>
      <c r="BI185" s="35">
        <f>_xlfn.XLOOKUP($A185,'[3]Form &amp; Form Handler Details'!$Y:$Y,'[3]Form &amp; Form Handler Details'!DF:DF,"")</f>
        <v>0</v>
      </c>
      <c r="BJ185" s="35">
        <f>_xlfn.XLOOKUP($A185,'[3]Form &amp; Form Handler Details'!$Y:$Y,'[3]Form &amp; Form Handler Details'!DG:DG,"")</f>
        <v>0</v>
      </c>
      <c r="BK185" s="35">
        <f>_xlfn.XLOOKUP($A185,'[3]Form &amp; Form Handler Details'!$Y:$Y,'[3]Form &amp; Form Handler Details'!DH:DH,"")</f>
        <v>0</v>
      </c>
      <c r="BL185" s="35">
        <f>_xlfn.XLOOKUP($A185,'[3]Form &amp; Form Handler Details'!$Y:$Y,'[3]Form &amp; Form Handler Details'!DI:DI,"")</f>
        <v>0</v>
      </c>
      <c r="BM185" s="35">
        <f>_xlfn.XLOOKUP($A185,'[3]Form &amp; Form Handler Details'!$Y:$Y,'[3]Form &amp; Form Handler Details'!DJ:DJ,"")</f>
        <v>0</v>
      </c>
      <c r="BN185" s="35">
        <f>_xlfn.XLOOKUP($A185,'[3]Form &amp; Form Handler Details'!$Y:$Y,'[3]Form &amp; Form Handler Details'!DK:DK,"")</f>
        <v>0</v>
      </c>
      <c r="BO185" s="35">
        <f>_xlfn.XLOOKUP($A185,'[3]Form &amp; Form Handler Details'!$Y:$Y,'[3]Form &amp; Form Handler Details'!DL:DL,"")</f>
        <v>0</v>
      </c>
      <c r="BP185" s="35">
        <f>_xlfn.XLOOKUP($A185,'[3]Form &amp; Form Handler Details'!$Y:$Y,'[3]Form &amp; Form Handler Details'!DM:DM,"")</f>
        <v>0</v>
      </c>
      <c r="BQ185" s="35">
        <f>_xlfn.XLOOKUP($A185,'[3]Form &amp; Form Handler Details'!$Y:$Y,'[3]Form &amp; Form Handler Details'!DN:DN,"")</f>
        <v>0</v>
      </c>
      <c r="BR185" s="35" t="str">
        <f>_xlfn.XLOOKUP($A185,'[3]Form &amp; Form Handler Details'!$Y:$Y,'[3]Form &amp; Form Handler Details'!DO:DO,"")</f>
        <v xml:space="preserve">Country*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Curaçao
Cyprus
Czech Republic
Côte d’Ivoire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Réunion
Saint Barthélemy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 Nam
Wallis and Futuna
Western Sahara
Yemen
Zambia
Zimbabwe
   </v>
      </c>
      <c r="BS185" s="35">
        <f>_xlfn.XLOOKUP($A185,'[3]Form &amp; Form Handler Details'!$Y:$Y,'[3]Form &amp; Form Handler Details'!DP:DP,"")</f>
        <v>0</v>
      </c>
      <c r="BT185" s="35" t="str">
        <f>_xlfn.XLOOKUP($A185,'[3]Form &amp; Form Handler Details'!$Y:$Y,'[3]Form &amp; Form Handler Details'!DQ:DQ,"")</f>
        <v>country</v>
      </c>
      <c r="BU185" s="35" t="str">
        <f>_xlfn.XLOOKUP($A185,'[3]Form &amp; Form Handler Details'!$Y:$Y,'[3]Form &amp; Form Handler Details'!DR:DR,"")</f>
        <v>dropdown</v>
      </c>
      <c r="BV185" s="35" t="str">
        <f>_xlfn.XLOOKUP($A185,'[3]Form &amp; Form Handler Details'!$Y:$Y,'[3]Form &amp; Form Handler Details'!DS:DS,"")</f>
        <v>This field is required</v>
      </c>
      <c r="BW185" s="35" t="str">
        <f>_xlfn.XLOOKUP($A185,'[3]Form &amp; Form Handler Details'!$Y:$Y,'[3]Form &amp; Form Handler Details'!DT:DT,"")</f>
        <v>HoneyPot</v>
      </c>
      <c r="BX185" s="35" t="str">
        <f>_xlfn.XLOOKUP($A185,'[3]Form &amp; Form Handler Details'!$Y:$Y,'[3]Form &amp; Form Handler Details'!DU:DU,"")</f>
        <v>pardot_extra_field</v>
      </c>
      <c r="BY185" s="35" t="str">
        <f>_xlfn.XLOOKUP($A185,'[3]Form &amp; Form Handler Details'!$Y:$Y,'[3]Form &amp; Form Handler Details'!DV:DV,"")</f>
        <v>Hidden</v>
      </c>
      <c r="BZ185" s="35">
        <f>_xlfn.XLOOKUP($A185,'[3]Form &amp; Form Handler Details'!$Y:$Y,'[3]Form &amp; Form Handler Details'!DW:DW,"")</f>
        <v>0</v>
      </c>
      <c r="CA185" s="35">
        <f>_xlfn.XLOOKUP($A185,'[3]Form &amp; Form Handler Details'!$Y:$Y,'[3]Form &amp; Form Handler Details'!DX:DX,"")</f>
        <v>0</v>
      </c>
      <c r="CB185" s="35">
        <f>_xlfn.XLOOKUP($A185,'[3]Form &amp; Form Handler Details'!$Y:$Y,'[3]Form &amp; Form Handler Details'!DY:DY,"")</f>
        <v>0</v>
      </c>
      <c r="CC185" s="35">
        <f>_xlfn.XLOOKUP($A185,'[3]Form &amp; Form Handler Details'!$Y:$Y,'[3]Form &amp; Form Handler Details'!DZ:DZ,"")</f>
        <v>0</v>
      </c>
      <c r="CD185" s="35">
        <f>_xlfn.XLOOKUP($A185,'[3]Form &amp; Form Handler Details'!$Y:$Y,'[3]Form &amp; Form Handler Details'!EA:EA,"")</f>
        <v>0</v>
      </c>
      <c r="CE185" s="35">
        <f>_xlfn.XLOOKUP($A185,'[3]Form &amp; Form Handler Details'!$Y:$Y,'[3]Form &amp; Form Handler Details'!EB:EB,"")</f>
        <v>0</v>
      </c>
      <c r="CF185" s="35">
        <f>_xlfn.XLOOKUP($A185,'[3]Form &amp; Form Handler Details'!$Y:$Y,'[3]Form &amp; Form Handler Details'!EC:EC,"")</f>
        <v>0</v>
      </c>
      <c r="CG185" s="35">
        <f>_xlfn.XLOOKUP($A185,'[3]Form &amp; Form Handler Details'!$Y:$Y,'[3]Form &amp; Form Handler Details'!ED:ED,"")</f>
        <v>0</v>
      </c>
      <c r="CH185" s="35">
        <f>_xlfn.XLOOKUP($A185,'[3]Form &amp; Form Handler Details'!$Y:$Y,'[3]Form &amp; Form Handler Details'!EE:EE,"")</f>
        <v>0</v>
      </c>
      <c r="CI185" s="35">
        <f>_xlfn.XLOOKUP($A185,'[3]Form &amp; Form Handler Details'!$Y:$Y,'[3]Form &amp; Form Handler Details'!EF:EF,"")</f>
        <v>0</v>
      </c>
      <c r="CJ185" s="35">
        <f>_xlfn.XLOOKUP($A185,'[3]Form &amp; Form Handler Details'!$Y:$Y,'[3]Form &amp; Form Handler Details'!EG:EG,"")</f>
        <v>0</v>
      </c>
      <c r="CK185" s="35">
        <f>_xlfn.XLOOKUP($A185,'[3]Form &amp; Form Handler Details'!$Y:$Y,'[3]Form &amp; Form Handler Details'!EH:EH,"")</f>
        <v>0</v>
      </c>
      <c r="CL185" s="35">
        <f>_xlfn.XLOOKUP($A185,'[3]Form &amp; Form Handler Details'!$Y:$Y,'[3]Form &amp; Form Handler Details'!EI:EI,"")</f>
        <v>0</v>
      </c>
      <c r="CM185" s="35">
        <f>_xlfn.XLOOKUP($A185,'[3]Form &amp; Form Handler Details'!$Y:$Y,'[3]Form &amp; Form Handler Details'!EJ:EJ,"")</f>
        <v>0</v>
      </c>
      <c r="CN185" s="35">
        <f>_xlfn.XLOOKUP($A185,'[3]Form &amp; Form Handler Details'!$Y:$Y,'[3]Form &amp; Form Handler Details'!EK:EK,"")</f>
        <v>0</v>
      </c>
      <c r="CO185" s="35">
        <f>_xlfn.XLOOKUP($A185,'[3]Form &amp; Form Handler Details'!$Y:$Y,'[3]Form &amp; Form Handler Details'!EL:EL,"")</f>
        <v>0</v>
      </c>
      <c r="CP185" s="35">
        <f>_xlfn.XLOOKUP($A185,'[3]Form &amp; Form Handler Details'!$Y:$Y,'[3]Form &amp; Form Handler Details'!EM:EM,"")</f>
        <v>0</v>
      </c>
      <c r="CQ185" s="35">
        <f>_xlfn.XLOOKUP($A185,'[3]Form &amp; Form Handler Details'!$Y:$Y,'[3]Form &amp; Form Handler Details'!EN:EN,"")</f>
        <v>0</v>
      </c>
      <c r="CR185" s="35">
        <f>_xlfn.XLOOKUP($A185,'[3]Form &amp; Form Handler Details'!$Y:$Y,'[3]Form &amp; Form Handler Details'!EO:EO,"")</f>
        <v>0</v>
      </c>
      <c r="CS185" s="35">
        <f>_xlfn.XLOOKUP($A185,'[3]Form &amp; Form Handler Details'!$Y:$Y,'[3]Form &amp; Form Handler Details'!EP:EP,"")</f>
        <v>0</v>
      </c>
      <c r="CT185" s="35">
        <f>_xlfn.XLOOKUP($A185,'[3]Form &amp; Form Handler Details'!$Y:$Y,'[3]Form &amp; Form Handler Details'!EQ:EQ,"")</f>
        <v>0</v>
      </c>
      <c r="CU185" s="35">
        <f>_xlfn.XLOOKUP($A185,'[3]Form &amp; Form Handler Details'!$Y:$Y,'[3]Form &amp; Form Handler Details'!ER:ER,"")</f>
        <v>0</v>
      </c>
      <c r="CV185" s="35">
        <f>_xlfn.XLOOKUP($A185,'[3]Form &amp; Form Handler Details'!$Y:$Y,'[3]Form &amp; Form Handler Details'!ES:ES,"")</f>
        <v>0</v>
      </c>
      <c r="CW185" s="35">
        <f>_xlfn.XLOOKUP($A185,'[3]Form &amp; Form Handler Details'!$Y:$Y,'[3]Form &amp; Form Handler Details'!ET:ET,"")</f>
        <v>0</v>
      </c>
      <c r="CX185" s="35">
        <f>_xlfn.XLOOKUP($A185,'[3]Form &amp; Form Handler Details'!$Y:$Y,'[3]Form &amp; Form Handler Details'!EU:EU,"")</f>
        <v>0</v>
      </c>
      <c r="CY185" s="35">
        <f>_xlfn.XLOOKUP($A185,'[3]Form &amp; Form Handler Details'!$Y:$Y,'[3]Form &amp; Form Handler Details'!EV:EV,"")</f>
        <v>0</v>
      </c>
      <c r="CZ185" s="35">
        <f>_xlfn.XLOOKUP($A185,'[3]Form &amp; Form Handler Details'!$Y:$Y,'[3]Form &amp; Form Handler Details'!EW:EW,"")</f>
        <v>0</v>
      </c>
      <c r="DA185" s="35">
        <f>_xlfn.XLOOKUP($A185,'[3]Form &amp; Form Handler Details'!$Y:$Y,'[3]Form &amp; Form Handler Details'!EX:EX,"")</f>
        <v>0</v>
      </c>
      <c r="DB185" s="35">
        <f>_xlfn.XLOOKUP($A185,'[3]Form &amp; Form Handler Details'!$Y:$Y,'[3]Form &amp; Form Handler Details'!EY:EY,"")</f>
        <v>0</v>
      </c>
      <c r="DC185" s="35">
        <f>_xlfn.XLOOKUP($A185,'[3]Form &amp; Form Handler Details'!$Y:$Y,'[3]Form &amp; Form Handler Details'!EZ:EZ,"")</f>
        <v>0</v>
      </c>
      <c r="DD185" s="35">
        <f>_xlfn.XLOOKUP($A185,'[3]Form &amp; Form Handler Details'!$Y:$Y,'[3]Form &amp; Form Handler Details'!FA:FA,"")</f>
        <v>0</v>
      </c>
      <c r="DE185" s="35">
        <f>_xlfn.XLOOKUP($A185,'[3]Form &amp; Form Handler Details'!$Y:$Y,'[3]Form &amp; Form Handler Details'!FB:FB,"")</f>
        <v>0</v>
      </c>
      <c r="DF185" s="35">
        <f>_xlfn.XLOOKUP($A185,'[3]Form &amp; Form Handler Details'!$Y:$Y,'[3]Form &amp; Form Handler Details'!FC:FC,"")</f>
        <v>0</v>
      </c>
      <c r="DG185" s="35">
        <f>_xlfn.XLOOKUP($A185,'[3]Form &amp; Form Handler Details'!$Y:$Y,'[3]Form &amp; Form Handler Details'!FD:FD,"")</f>
        <v>0</v>
      </c>
      <c r="DH185" s="35">
        <f>_xlfn.XLOOKUP($A185,'[3]Form &amp; Form Handler Details'!$Y:$Y,'[3]Form &amp; Form Handler Details'!FE:FE,"")</f>
        <v>0</v>
      </c>
      <c r="DI185" s="35">
        <f>_xlfn.XLOOKUP($A185,'[3]Form &amp; Form Handler Details'!$Y:$Y,'[3]Form &amp; Form Handler Details'!FF:FF,"")</f>
        <v>0</v>
      </c>
      <c r="DJ185" s="35">
        <f>_xlfn.XLOOKUP($A185,'[3]Form &amp; Form Handler Details'!$Y:$Y,'[3]Form &amp; Form Handler Details'!FG:FG,"")</f>
        <v>0</v>
      </c>
      <c r="DK185" s="35">
        <f>_xlfn.XLOOKUP($A185,'[3]Form &amp; Form Handler Details'!$Y:$Y,'[3]Form &amp; Form Handler Details'!FH:FH,"")</f>
        <v>0</v>
      </c>
      <c r="DL185" s="35">
        <f>_xlfn.XLOOKUP($A185,'[3]Form &amp; Form Handler Details'!$Y:$Y,'[3]Form &amp; Form Handler Details'!FI:FI,"")</f>
        <v>0</v>
      </c>
      <c r="DM185" s="35">
        <f>_xlfn.XLOOKUP($A185,'[3]Form &amp; Form Handler Details'!$Y:$Y,'[3]Form &amp; Form Handler Details'!FJ:FJ,"")</f>
        <v>0</v>
      </c>
      <c r="DN185" s="35">
        <f>_xlfn.XLOOKUP($A185,'[3]Form &amp; Form Handler Details'!$Y:$Y,'[3]Form &amp; Form Handler Details'!FK:FK,"")</f>
        <v>0</v>
      </c>
      <c r="DO185" s="35">
        <f>_xlfn.XLOOKUP($A185,'[3]Form &amp; Form Handler Details'!$Y:$Y,'[3]Form &amp; Form Handler Details'!FL:FL,"")</f>
        <v>0</v>
      </c>
      <c r="DP185" s="35">
        <f>_xlfn.XLOOKUP($A185,'[3]Form &amp; Form Handler Details'!$Y:$Y,'[3]Form &amp; Form Handler Details'!FM:FM,"")</f>
        <v>0</v>
      </c>
      <c r="DQ185" s="35">
        <f>_xlfn.XLOOKUP($A185,'[3]Form &amp; Form Handler Details'!$Y:$Y,'[3]Form &amp; Form Handler Details'!FN:FN,"")</f>
        <v>0</v>
      </c>
      <c r="DR185" s="35">
        <f>_xlfn.XLOOKUP($A185,'[3]Form &amp; Form Handler Details'!$Y:$Y,'[3]Form &amp; Form Handler Details'!FO:FO,"")</f>
        <v>0</v>
      </c>
      <c r="DS185" s="35">
        <f>_xlfn.XLOOKUP($A185,'[3]Form &amp; Form Handler Details'!$Y:$Y,'[3]Form &amp; Form Handler Details'!FP:FP,"")</f>
        <v>0</v>
      </c>
      <c r="DT185" s="35">
        <f>_xlfn.XLOOKUP($A185,'[3]Form &amp; Form Handler Details'!$Y:$Y,'[3]Form &amp; Form Handler Details'!FQ:FQ,"")</f>
        <v>0</v>
      </c>
      <c r="DU185" s="35">
        <f>_xlfn.XLOOKUP($A185,'[3]Form &amp; Form Handler Details'!$Y:$Y,'[3]Form &amp; Form Handler Details'!FR:FR,"")</f>
        <v>0</v>
      </c>
      <c r="DV185" s="35">
        <f>_xlfn.XLOOKUP($A185,'[3]Form &amp; Form Handler Details'!$Y:$Y,'[3]Form &amp; Form Handler Details'!FS:FS,"")</f>
        <v>0</v>
      </c>
      <c r="DW185" s="35">
        <f>_xlfn.XLOOKUP($A185,'[3]Form &amp; Form Handler Details'!$Y:$Y,'[3]Form &amp; Form Handler Details'!FT:FT,"")</f>
        <v>0</v>
      </c>
      <c r="DX185" s="35">
        <f>_xlfn.XLOOKUP($A185,'[3]Form &amp; Form Handler Details'!$Y:$Y,'[3]Form &amp; Form Handler Details'!FU:FU,"")</f>
        <v>0</v>
      </c>
      <c r="DY185" s="35">
        <f>_xlfn.XLOOKUP($A185,'[3]Form &amp; Form Handler Details'!$Y:$Y,'[3]Form &amp; Form Handler Details'!FV:FV,"")</f>
        <v>0</v>
      </c>
      <c r="DZ185" s="35">
        <f>_xlfn.XLOOKUP($A185,'[3]Form &amp; Form Handler Details'!$Y:$Y,'[3]Form &amp; Form Handler Details'!FW:FW,"")</f>
        <v>0</v>
      </c>
      <c r="EA185" s="35">
        <f>_xlfn.XLOOKUP($A185,'[3]Form &amp; Form Handler Details'!$Y:$Y,'[3]Form &amp; Form Handler Details'!FX:FX,"")</f>
        <v>0</v>
      </c>
      <c r="EB185" s="35">
        <f>_xlfn.XLOOKUP($A185,'[3]Form &amp; Form Handler Details'!$Y:$Y,'[3]Form &amp; Form Handler Details'!FY:FY,"")</f>
        <v>0</v>
      </c>
      <c r="EC185" s="35">
        <f>_xlfn.XLOOKUP($A185,'[3]Form &amp; Form Handler Details'!$Y:$Y,'[3]Form &amp; Form Handler Details'!FZ:FZ,"")</f>
        <v>0</v>
      </c>
      <c r="ED185" s="35">
        <f>_xlfn.XLOOKUP($A185,'[3]Form &amp; Form Handler Details'!$Y:$Y,'[3]Form &amp; Form Handler Details'!GA:GA,"")</f>
        <v>0</v>
      </c>
      <c r="EE185" s="35">
        <f>_xlfn.XLOOKUP($A185,'[3]Form &amp; Form Handler Details'!$Y:$Y,'[3]Form &amp; Form Handler Details'!GB:GB,"")</f>
        <v>0</v>
      </c>
      <c r="EF185" s="35">
        <f>_xlfn.XLOOKUP($A185,'[3]Form &amp; Form Handler Details'!$Y:$Y,'[3]Form &amp; Form Handler Details'!GC:GC,"")</f>
        <v>0</v>
      </c>
      <c r="EG185" s="35">
        <f>_xlfn.XLOOKUP($A185,'[3]Form &amp; Form Handler Details'!$Y:$Y,'[3]Form &amp; Form Handler Details'!GD:GD,"")</f>
        <v>0</v>
      </c>
      <c r="EH185" s="35">
        <f>_xlfn.XLOOKUP($A185,'[3]Form &amp; Form Handler Details'!$Y:$Y,'[3]Form &amp; Form Handler Details'!GE:GE,"")</f>
        <v>0</v>
      </c>
      <c r="EI185" s="35">
        <f>_xlfn.XLOOKUP($A185,'[3]Form &amp; Form Handler Details'!$Y:$Y,'[3]Form &amp; Form Handler Details'!GF:GF,"")</f>
        <v>0</v>
      </c>
      <c r="EJ185" s="35">
        <f>_xlfn.XLOOKUP($A185,'[3]Form &amp; Form Handler Details'!$Y:$Y,'[3]Form &amp; Form Handler Details'!GG:GG,"")</f>
        <v>0</v>
      </c>
      <c r="EK185" s="35">
        <f>_xlfn.XLOOKUP($A185,'[3]Form &amp; Form Handler Details'!$Y:$Y,'[3]Form &amp; Form Handler Details'!GH:GH,"")</f>
        <v>0</v>
      </c>
      <c r="EL185" s="35">
        <f>_xlfn.XLOOKUP($A185,'[3]Form &amp; Form Handler Details'!$Y:$Y,'[3]Form &amp; Form Handler Details'!GI:GI,"")</f>
        <v>0</v>
      </c>
      <c r="EM185" s="35">
        <f>_xlfn.XLOOKUP($A185,'[3]Form &amp; Form Handler Details'!$Y:$Y,'[3]Form &amp; Form Handler Details'!GJ:GJ,"")</f>
        <v>0</v>
      </c>
      <c r="EN185" s="35">
        <f>_xlfn.XLOOKUP($A185,'[3]Form &amp; Form Handler Details'!$Y:$Y,'[3]Form &amp; Form Handler Details'!GK:GK,"")</f>
        <v>0</v>
      </c>
      <c r="EO185" s="35">
        <f>_xlfn.XLOOKUP($A185,'[3]Form &amp; Form Handler Details'!$Y:$Y,'[3]Form &amp; Form Handler Details'!GL:GL,"")</f>
        <v>0</v>
      </c>
      <c r="EP185" s="35">
        <f>_xlfn.XLOOKUP($A185,'[3]Form &amp; Form Handler Details'!$Y:$Y,'[3]Form &amp; Form Handler Details'!GM:GM,"")</f>
        <v>0</v>
      </c>
      <c r="EQ185" s="35">
        <f>_xlfn.XLOOKUP($A185,'[3]Form &amp; Form Handler Details'!$Y:$Y,'[3]Form &amp; Form Handler Details'!GN:GN,"")</f>
        <v>0</v>
      </c>
      <c r="ER185" s="35">
        <f>_xlfn.XLOOKUP($A185,'[3]Form &amp; Form Handler Details'!$Y:$Y,'[3]Form &amp; Form Handler Details'!GO:GO,"")</f>
        <v>0</v>
      </c>
      <c r="ES185" s="35">
        <f>_xlfn.XLOOKUP($A185,'[3]Form &amp; Form Handler Details'!$Y:$Y,'[3]Form &amp; Form Handler Details'!GP:GP,"")</f>
        <v>0</v>
      </c>
      <c r="ET185" s="35">
        <f>_xlfn.XLOOKUP($A185,'[3]Form &amp; Form Handler Details'!$Y:$Y,'[3]Form &amp; Form Handler Details'!GQ:GQ,"")</f>
        <v>0</v>
      </c>
      <c r="EU185" s="35">
        <f>_xlfn.XLOOKUP($A185,'[3]Form &amp; Form Handler Details'!$Y:$Y,'[3]Form &amp; Form Handler Details'!GR:GR,"")</f>
        <v>0</v>
      </c>
      <c r="EV185" s="35">
        <f>_xlfn.XLOOKUP($A185,'[3]Form &amp; Form Handler Details'!$Y:$Y,'[3]Form &amp; Form Handler Details'!GS:GS,"")</f>
        <v>0</v>
      </c>
      <c r="EW185" s="35">
        <f>_xlfn.XLOOKUP($A185,'[3]Form &amp; Form Handler Details'!$Y:$Y,'[3]Form &amp; Form Handler Details'!GT:GT,"")</f>
        <v>0</v>
      </c>
      <c r="EX185" s="35">
        <f>_xlfn.XLOOKUP($A185,'[3]Form &amp; Form Handler Details'!$Y:$Y,'[3]Form &amp; Form Handler Details'!GU:GU,"")</f>
        <v>0</v>
      </c>
      <c r="EY185" s="35">
        <f>_xlfn.XLOOKUP($A185,'[3]Form &amp; Form Handler Details'!$Y:$Y,'[3]Form &amp; Form Handler Details'!GV:GV,"")</f>
        <v>0</v>
      </c>
      <c r="EZ185" s="35">
        <f>_xlfn.XLOOKUP($A185,'[3]Form &amp; Form Handler Details'!$Y:$Y,'[3]Form &amp; Form Handler Details'!GW:GW,"")</f>
        <v>0</v>
      </c>
      <c r="FA185" s="35">
        <f>_xlfn.XLOOKUP($A185,'[3]Form &amp; Form Handler Details'!$Y:$Y,'[3]Form &amp; Form Handler Details'!GX:GX,"")</f>
        <v>0</v>
      </c>
      <c r="FB185" s="35">
        <f>_xlfn.XLOOKUP($A185,'[3]Form &amp; Form Handler Details'!$Y:$Y,'[3]Form &amp; Form Handler Details'!GY:GY,"")</f>
        <v>0</v>
      </c>
      <c r="FC185" s="35">
        <f>_xlfn.XLOOKUP($A185,'[3]Form &amp; Form Handler Details'!$Y:$Y,'[3]Form &amp; Form Handler Details'!GZ:GZ,"")</f>
        <v>0</v>
      </c>
      <c r="FD185" s="35">
        <f>_xlfn.XLOOKUP($A185,'[3]Form &amp; Form Handler Details'!$Y:$Y,'[3]Form &amp; Form Handler Details'!HA:HA,"")</f>
        <v>0</v>
      </c>
      <c r="FE185" s="35">
        <f>_xlfn.XLOOKUP($A185,'[3]Form &amp; Form Handler Details'!$Y:$Y,'[3]Form &amp; Form Handler Details'!HB:HB,"")</f>
        <v>0</v>
      </c>
      <c r="FF185" s="35">
        <f>_xlfn.XLOOKUP($A185,'[3]Form &amp; Form Handler Details'!$Y:$Y,'[3]Form &amp; Form Handler Details'!HC:HC,"")</f>
        <v>0</v>
      </c>
      <c r="FG185" s="35">
        <f>_xlfn.XLOOKUP($A185,'[3]Form &amp; Form Handler Details'!$Y:$Y,'[3]Form &amp; Form Handler Details'!HD:HD,"")</f>
        <v>0</v>
      </c>
      <c r="FH185" s="35">
        <f>_xlfn.XLOOKUP($A185,'[3]Form &amp; Form Handler Details'!$Y:$Y,'[3]Form &amp; Form Handler Details'!HE:HE,"")</f>
        <v>0</v>
      </c>
      <c r="FI185" s="35">
        <f>_xlfn.XLOOKUP($A185,'[3]Form &amp; Form Handler Details'!$Y:$Y,'[3]Form &amp; Form Handler Details'!HF:HF,"")</f>
        <v>0</v>
      </c>
      <c r="FJ185" s="35">
        <f>_xlfn.XLOOKUP($A185,'[3]Form &amp; Form Handler Details'!$Y:$Y,'[3]Form &amp; Form Handler Details'!HG:HG,"")</f>
        <v>0</v>
      </c>
      <c r="FK185" s="35">
        <f>_xlfn.XLOOKUP($A185,'[3]Form &amp; Form Handler Details'!$Y:$Y,'[3]Form &amp; Form Handler Details'!HH:HH,"")</f>
        <v>0</v>
      </c>
      <c r="FL185" s="35">
        <f>_xlfn.XLOOKUP($A185,'[3]Form &amp; Form Handler Details'!$Y:$Y,'[3]Form &amp; Form Handler Details'!HI:HI,"")</f>
        <v>0</v>
      </c>
      <c r="FM185" s="35">
        <f>_xlfn.XLOOKUP($A185,'[3]Form &amp; Form Handler Details'!$Y:$Y,'[3]Form &amp; Form Handler Details'!HJ:HJ,"")</f>
        <v>0</v>
      </c>
      <c r="FN185" s="35">
        <f>_xlfn.XLOOKUP($A185,'[3]Form &amp; Form Handler Details'!$Y:$Y,'[3]Form &amp; Form Handler Details'!HK:HK,"")</f>
        <v>0</v>
      </c>
      <c r="FO185" s="35">
        <f>_xlfn.XLOOKUP($A185,'[3]Form &amp; Form Handler Details'!$Y:$Y,'[3]Form &amp; Form Handler Details'!HL:HL,"")</f>
        <v>0</v>
      </c>
      <c r="FP185" s="35">
        <f>_xlfn.XLOOKUP($A185,'[3]Form &amp; Form Handler Details'!$Y:$Y,'[3]Form &amp; Form Handler Details'!HM:HM,"")</f>
        <v>0</v>
      </c>
      <c r="FQ185" s="35">
        <f>_xlfn.XLOOKUP($A185,'[3]Form &amp; Form Handler Details'!$Y:$Y,'[3]Form &amp; Form Handler Details'!HN:HN,"")</f>
        <v>0</v>
      </c>
      <c r="FR185" s="35">
        <f>_xlfn.XLOOKUP($A185,'[3]Form &amp; Form Handler Details'!$Y:$Y,'[3]Form &amp; Form Handler Details'!HO:HO,"")</f>
        <v>0</v>
      </c>
      <c r="FS185" s="35">
        <f>_xlfn.XLOOKUP($A185,'[3]Form &amp; Form Handler Details'!$Y:$Y,'[3]Form &amp; Form Handler Details'!HP:HP,"")</f>
        <v>0</v>
      </c>
      <c r="FT185" s="35">
        <f>_xlfn.XLOOKUP($A185,'[3]Form &amp; Form Handler Details'!$Y:$Y,'[3]Form &amp; Form Handler Details'!HQ:HQ,"")</f>
        <v>0</v>
      </c>
      <c r="FU185" s="35">
        <f>_xlfn.XLOOKUP($A185,'[3]Form &amp; Form Handler Details'!$Y:$Y,'[3]Form &amp; Form Handler Details'!HR:HR,"")</f>
        <v>0</v>
      </c>
      <c r="FV185" s="35">
        <f>_xlfn.XLOOKUP($A185,'[3]Form &amp; Form Handler Details'!$Y:$Y,'[3]Form &amp; Form Handler Details'!HS:HS,"")</f>
        <v>0</v>
      </c>
      <c r="FW185" s="35">
        <f>_xlfn.XLOOKUP($A185,'[3]Form &amp; Form Handler Details'!$Y:$Y,'[3]Form &amp; Form Handler Details'!HT:HT,"")</f>
        <v>0</v>
      </c>
      <c r="FX185" s="35">
        <f>_xlfn.XLOOKUP($A185,'[3]Form &amp; Form Handler Details'!$Y:$Y,'[3]Form &amp; Form Handler Details'!HU:HU,"")</f>
        <v>0</v>
      </c>
      <c r="FY185" s="35">
        <f>_xlfn.XLOOKUP($A185,'[3]Form &amp; Form Handler Details'!$Y:$Y,'[3]Form &amp; Form Handler Details'!HV:HV,"")</f>
        <v>0</v>
      </c>
      <c r="FZ185" s="35">
        <f>_xlfn.XLOOKUP($A185,'[3]Form &amp; Form Handler Details'!$Y:$Y,'[3]Form &amp; Form Handler Details'!HW:HW,"")</f>
        <v>0</v>
      </c>
      <c r="GA185" s="35">
        <f>_xlfn.XLOOKUP($A185,'[3]Form &amp; Form Handler Details'!$Y:$Y,'[3]Form &amp; Form Handler Details'!HX:HX,"")</f>
        <v>0</v>
      </c>
      <c r="GB185" s="35">
        <f>_xlfn.XLOOKUP($A185,'[3]Form &amp; Form Handler Details'!$Y:$Y,'[3]Form &amp; Form Handler Details'!HY:HY,"")</f>
        <v>0</v>
      </c>
      <c r="GC185" s="35">
        <f>_xlfn.XLOOKUP($A185,'[3]Form &amp; Form Handler Details'!$Y:$Y,'[3]Form &amp; Form Handler Details'!HZ:HZ,"")</f>
        <v>0</v>
      </c>
      <c r="GD185" s="35">
        <f>_xlfn.XLOOKUP($A185,'[3]Form &amp; Form Handler Details'!$Y:$Y,'[3]Form &amp; Form Handler Details'!IA:IA,"")</f>
        <v>0</v>
      </c>
      <c r="GE185" s="35">
        <f>_xlfn.XLOOKUP($A185,'[3]Form &amp; Form Handler Details'!$Y:$Y,'[3]Form &amp; Form Handler Details'!IB:IB,"")</f>
        <v>0</v>
      </c>
      <c r="GF185" s="35">
        <f>_xlfn.XLOOKUP($A185,'[3]Form &amp; Form Handler Details'!$Y:$Y,'[3]Form &amp; Form Handler Details'!IC:IC,"")</f>
        <v>0</v>
      </c>
      <c r="GG185" s="35">
        <f>_xlfn.XLOOKUP($A185,'[3]Form &amp; Form Handler Details'!$Y:$Y,'[3]Form &amp; Form Handler Details'!ID:ID,"")</f>
        <v>0</v>
      </c>
      <c r="GH185" s="35">
        <f>_xlfn.XLOOKUP($A185,'[3]Form &amp; Form Handler Details'!$Y:$Y,'[3]Form &amp; Form Handler Details'!IE:IE,"")</f>
        <v>0</v>
      </c>
      <c r="GI185" s="35">
        <f>_xlfn.XLOOKUP($A185,'[3]Form &amp; Form Handler Details'!$Y:$Y,'[3]Form &amp; Form Handler Details'!IF:IF,"")</f>
        <v>0</v>
      </c>
      <c r="GJ185" s="35">
        <f>_xlfn.XLOOKUP($A185,'[3]Form &amp; Form Handler Details'!$Y:$Y,'[3]Form &amp; Form Handler Details'!IG:IG,"")</f>
        <v>0</v>
      </c>
      <c r="GK185" s="35">
        <f>_xlfn.XLOOKUP($A185,'[3]Form &amp; Form Handler Details'!$Y:$Y,'[3]Form &amp; Form Handler Details'!IH:IH,"")</f>
        <v>0</v>
      </c>
      <c r="GL185" s="35">
        <f>_xlfn.XLOOKUP($A185,'[3]Form &amp; Form Handler Details'!$Y:$Y,'[3]Form &amp; Form Handler Details'!II:II,"")</f>
        <v>0</v>
      </c>
      <c r="GM185" s="35">
        <f>_xlfn.XLOOKUP($A185,'[3]Form &amp; Form Handler Details'!$Y:$Y,'[3]Form &amp; Form Handler Details'!IJ:IJ,"")</f>
        <v>0</v>
      </c>
      <c r="GN185" s="35">
        <f>_xlfn.XLOOKUP($A185,'[3]Form &amp; Form Handler Details'!$Y:$Y,'[3]Form &amp; Form Handler Details'!IK:IK,"")</f>
        <v>0</v>
      </c>
      <c r="GO185" s="35">
        <f>_xlfn.XLOOKUP($A185,'[3]Form &amp; Form Handler Details'!$Y:$Y,'[3]Form &amp; Form Handler Details'!IL:IL,"")</f>
        <v>0</v>
      </c>
      <c r="GP185" s="35">
        <f>_xlfn.XLOOKUP($A185,'[3]Form &amp; Form Handler Details'!$Y:$Y,'[3]Form &amp; Form Handler Details'!IM:IM,"")</f>
        <v>0</v>
      </c>
      <c r="GQ185" s="35">
        <f>_xlfn.XLOOKUP($A185,'[3]Form &amp; Form Handler Details'!$Y:$Y,'[3]Form &amp; Form Handler Details'!IN:IN,"")</f>
        <v>0</v>
      </c>
      <c r="GR185" s="35">
        <f>_xlfn.XLOOKUP($A185,'[3]Form &amp; Form Handler Details'!$Y:$Y,'[3]Form &amp; Form Handler Details'!IO:IO,"")</f>
        <v>0</v>
      </c>
      <c r="GS185" s="35">
        <f>_xlfn.XLOOKUP($A185,'[3]Form &amp; Form Handler Details'!$Y:$Y,'[3]Form &amp; Form Handler Details'!IP:IP,"")</f>
        <v>0</v>
      </c>
      <c r="GT185" s="35">
        <f>_xlfn.XLOOKUP($A185,'[3]Form &amp; Form Handler Details'!$Y:$Y,'[3]Form &amp; Form Handler Details'!IQ:IQ,"")</f>
        <v>0</v>
      </c>
      <c r="GU185" s="35">
        <f>_xlfn.XLOOKUP($A185,'[3]Form &amp; Form Handler Details'!$Y:$Y,'[3]Form &amp; Form Handler Details'!IR:IR,"")</f>
        <v>0</v>
      </c>
      <c r="GV185" s="35">
        <f>_xlfn.XLOOKUP($A185,'[3]Form &amp; Form Handler Details'!$Y:$Y,'[3]Form &amp; Form Handler Details'!IS:IS,"")</f>
        <v>0</v>
      </c>
      <c r="GW185" s="35">
        <f>_xlfn.XLOOKUP($A185,'[3]Form &amp; Form Handler Details'!$Y:$Y,'[3]Form &amp; Form Handler Details'!IT:IT,"")</f>
        <v>0</v>
      </c>
      <c r="GX185" s="35">
        <f>_xlfn.XLOOKUP($A185,'[3]Form &amp; Form Handler Details'!$Y:$Y,'[3]Form &amp; Form Handler Details'!IU:IU,"")</f>
        <v>0</v>
      </c>
      <c r="GY185" s="35">
        <f>_xlfn.XLOOKUP($A185,'[3]Form &amp; Form Handler Details'!$Y:$Y,'[3]Form &amp; Form Handler Details'!IV:IV,"")</f>
        <v>0</v>
      </c>
      <c r="GZ185" s="35">
        <f>_xlfn.XLOOKUP($A185,'[3]Form &amp; Form Handler Details'!$Y:$Y,'[3]Form &amp; Form Handler Details'!IW:IW,"")</f>
        <v>0</v>
      </c>
      <c r="HA185" s="35">
        <f>_xlfn.XLOOKUP($A185,'[3]Form &amp; Form Handler Details'!$Y:$Y,'[3]Form &amp; Form Handler Details'!IX:IX,"")</f>
        <v>0</v>
      </c>
      <c r="HB185" s="35">
        <f>_xlfn.XLOOKUP($A185,'[3]Form &amp; Form Handler Details'!$Y:$Y,'[3]Form &amp; Form Handler Details'!IY:IY,"")</f>
        <v>0</v>
      </c>
      <c r="HC185" s="35">
        <f>_xlfn.XLOOKUP($A185,'[3]Form &amp; Form Handler Details'!$Y:$Y,'[3]Form &amp; Form Handler Details'!IZ:IZ,"")</f>
        <v>0</v>
      </c>
      <c r="HD185" s="35">
        <f>_xlfn.XLOOKUP($A185,'[3]Form &amp; Form Handler Details'!$Y:$Y,'[3]Form &amp; Form Handler Details'!JA:JA,"")</f>
        <v>0</v>
      </c>
      <c r="HE185" s="35">
        <f>_xlfn.XLOOKUP($A185,'[3]Form &amp; Form Handler Details'!$Y:$Y,'[3]Form &amp; Form Handler Details'!JB:JB,"")</f>
        <v>0</v>
      </c>
      <c r="HF185" s="35">
        <f>_xlfn.XLOOKUP($A185,'[3]Form &amp; Form Handler Details'!$Y:$Y,'[3]Form &amp; Form Handler Details'!JC:JC,"")</f>
        <v>0</v>
      </c>
      <c r="HG185" s="35">
        <f>_xlfn.XLOOKUP($A185,'[3]Form &amp; Form Handler Details'!$Y:$Y,'[3]Form &amp; Form Handler Details'!JD:JD,"")</f>
        <v>0</v>
      </c>
      <c r="HH185" s="35">
        <f>_xlfn.XLOOKUP($A185,'[3]Form &amp; Form Handler Details'!$Y:$Y,'[3]Form &amp; Form Handler Details'!JE:JE,"")</f>
        <v>0</v>
      </c>
      <c r="HI185" s="35">
        <f>_xlfn.XLOOKUP($A185,'[3]Form &amp; Form Handler Details'!$Y:$Y,'[3]Form &amp; Form Handler Details'!JF:JF,"")</f>
        <v>0</v>
      </c>
      <c r="HJ185" s="35">
        <f>_xlfn.XLOOKUP($A185,'[3]Form &amp; Form Handler Details'!$Y:$Y,'[3]Form &amp; Form Handler Details'!JG:JG,"")</f>
        <v>0</v>
      </c>
      <c r="HK185" s="35" t="str">
        <f>_xlfn.XLOOKUP($A185,'[3]Form &amp; Form Handler Details'!$Y:$Y,'[3]Form &amp; Form Handler Details'!JH:JH,"")</f>
        <v>Download</v>
      </c>
      <c r="HL185" s="35">
        <f>_xlfn.XLOOKUP($A185,'[3]Form &amp; Form Handler Details'!$Y:$Y,'[3]Form &amp; Form Handler Details'!JI:JI,"")</f>
        <v>0</v>
      </c>
      <c r="HM185" s="35">
        <f>_xlfn.XLOOKUP($A185,'[3]Form &amp; Form Handler Details'!$Y:$Y,'[3]Form &amp; Form Handler Details'!JJ:JJ,"")</f>
        <v>0</v>
      </c>
      <c r="HN185" s="35">
        <f>_xlfn.XLOOKUP($A185,'[3]Form &amp; Form Handler Details'!$Y:$Y,'[3]Form &amp; Form Handler Details'!JK:JK,"")</f>
        <v>0</v>
      </c>
      <c r="HO185" s="35">
        <f>_xlfn.XLOOKUP($A185,'[3]Form &amp; Form Handler Details'!$Y:$Y,'[3]Form &amp; Form Handler Details'!JL:JL,"")</f>
        <v>0</v>
      </c>
      <c r="HP185" s="35">
        <f>_xlfn.XLOOKUP($A185,'[3]Form &amp; Form Handler Details'!$Y:$Y,'[3]Form &amp; Form Handler Details'!JM:JM,"")</f>
        <v>0</v>
      </c>
      <c r="HQ185" s="35">
        <f>_xlfn.XLOOKUP($A185,'[3]Form &amp; Form Handler Details'!$Y:$Y,'[3]Form &amp; Form Handler Details'!JN:JN,"")</f>
        <v>0</v>
      </c>
      <c r="HR185" s="35">
        <f>_xlfn.XLOOKUP($A185,'[3]Form &amp; Form Handler Details'!$Y:$Y,'[3]Form &amp; Form Handler Details'!JO:JO,"")</f>
        <v>0</v>
      </c>
      <c r="HS185" s="35">
        <f>_xlfn.XLOOKUP($A185,'[3]Form &amp; Form Handler Details'!$Y:$Y,'[3]Form &amp; Form Handler Details'!JP:JP,"")</f>
        <v>0</v>
      </c>
      <c r="HT185" s="35">
        <f>_xlfn.XLOOKUP($A185,'[3]Form &amp; Form Handler Details'!$Y:$Y,'[3]Form &amp; Form Handler Details'!JQ:JQ,"")</f>
        <v>0</v>
      </c>
      <c r="HU185" s="35">
        <f>_xlfn.XLOOKUP($A185,'[3]Form &amp; Form Handler Details'!$Y:$Y,'[3]Form &amp; Form Handler Details'!JR:JR,"")</f>
        <v>0</v>
      </c>
      <c r="HV185" s="35">
        <f>_xlfn.XLOOKUP($A185,'[3]Form &amp; Form Handler Details'!$Y:$Y,'[3]Form &amp; Form Handler Details'!JS:JS,"")</f>
        <v>0</v>
      </c>
      <c r="HW185" s="35">
        <f>_xlfn.XLOOKUP($A185,'[3]Form &amp; Form Handler Details'!$Y:$Y,'[3]Form &amp; Form Handler Details'!JT:JT,"")</f>
        <v>0</v>
      </c>
    </row>
    <row r="186" spans="1:231" ht="165" customHeight="1">
      <c r="A186" s="32" t="s">
        <v>58</v>
      </c>
      <c r="B186" s="32" t="str">
        <f>_xlfn.XLOOKUP(Table46[[#This Row],[UFID]],ATC!C:C,ATC!A:A,"")</f>
        <v>NA</v>
      </c>
      <c r="C186" s="31" t="str">
        <f>_xlfn.XLOOKUP(Table46[[#This Row],[UFID]],ATC!C:C,ATC!E:E,"")</f>
        <v>Removed</v>
      </c>
      <c r="D186" s="31">
        <f>_xlfn.XLOOKUP(Table46[[#This Row],[UFID]],ATC!C:C,ATC!J:J,"")</f>
        <v>0</v>
      </c>
      <c r="E186" s="31">
        <v>0</v>
      </c>
      <c r="F186" s="34" t="str">
        <f>_xlfn.XLOOKUP(Table46[[#This Row],[UFID]],'[3]Form &amp; Form Handler Details'!$Y:$Y,'[3]Form &amp; Form Handler Details'!$F:$F,"")</f>
        <v>https://www.paypal.com/us/brc/article/understanding-customer-shopping-experience-infobrief</v>
      </c>
      <c r="G186" s="34" t="str">
        <f>_xlfn.XLOOKUP(Table46[[#This Row],[UFID]],'[3]Form &amp; Form Handler Details'!$Y:$Y,'[3]Form &amp; Form Handler Details'!$I:$I,"")</f>
        <v>https://www.paypalobjects.com/marketing/brc/us/IDC-Global-Infobrief/IDC-Global-Infobrief.pdf</v>
      </c>
      <c r="H186" s="34" t="str">
        <f>_xlfn.XLOOKUP(Table46[[#This Row],[UFID]],'[3]Form &amp; Form Handler Details'!$Y:$Y,'[3]Form &amp; Form Handler Details'!$E:$E,"")</f>
        <v>https://pypd.paypal-mktg.com/l/925803/2022-05-31/2m2yw</v>
      </c>
      <c r="I186" s="34" t="str">
        <f>_xlfn.XLOOKUP(Table46[[#This Row],[UFID]],'[3]Form &amp; Form Handler Details'!$Y:$Y,'[3]Form &amp; Form Handler Details'!$U:$U,"")</f>
        <v>NA-US-FRH-23-BRC-IDC-Global-Infobrief-Live</v>
      </c>
      <c r="J186" s="34" t="str">
        <f>_xlfn.XLOOKUP(Table46[[#This Row],[UFID]],'[3]Form &amp; Form Handler Details'!$Y:$Y,'[3]Form &amp; Form Handler Details'!$V:$V,"")</f>
        <v xml:space="preserve">	https://pypd.paypal-mktg.com/l/925803/2023-05-03/2s4vg</v>
      </c>
      <c r="K186" s="34" t="str">
        <f t="shared" si="5"/>
        <v xml:space="preserve">	2023-05-03/2s4vg</v>
      </c>
      <c r="L186" s="34" t="str">
        <f>_xlfn.XLOOKUP(Table46[[#This Row],[UFID]],'[3]Form &amp; Form Handler Details'!$Y:$Y,'[3]Form &amp; Form Handler Details'!$D:$D,"")</f>
        <v>NA-US-FRM-22-BRC-IDC-Global-Infobrief</v>
      </c>
      <c r="M186" s="35" t="str">
        <f>_xlfn.XLOOKUP($A186,'[3]Form &amp; Form Handler Details'!$Y:$Y,'[3]Form &amp; Form Handler Details'!BJ:BJ,"")</f>
        <v>First Name*</v>
      </c>
      <c r="N186" s="35" t="str">
        <f>_xlfn.XLOOKUP($A186,'[3]Form &amp; Form Handler Details'!$Y:$Y,'[3]Form &amp; Form Handler Details'!BK:BK,"")</f>
        <v>firstname</v>
      </c>
      <c r="O186" s="35" t="str">
        <f>_xlfn.XLOOKUP($A186,'[3]Form &amp; Form Handler Details'!$Y:$Y,'[3]Form &amp; Form Handler Details'!BL:BL,"")</f>
        <v>text</v>
      </c>
      <c r="P186" s="35" t="str">
        <f>_xlfn.XLOOKUP($A186,'[3]Form &amp; Form Handler Details'!$Y:$Y,'[3]Form &amp; Form Handler Details'!BM:BM,"")</f>
        <v>This field is required.</v>
      </c>
      <c r="Q186" s="35" t="str">
        <f>_xlfn.XLOOKUP($A186,'[3]Form &amp; Form Handler Details'!$Y:$Y,'[3]Form &amp; Form Handler Details'!BN:BN,"")</f>
        <v>Last Name*</v>
      </c>
      <c r="R186" s="35" t="str">
        <f>_xlfn.XLOOKUP($A186,'[3]Form &amp; Form Handler Details'!$Y:$Y,'[3]Form &amp; Form Handler Details'!BO:BO,"")</f>
        <v>lastname</v>
      </c>
      <c r="S186" s="35" t="str">
        <f>_xlfn.XLOOKUP($A186,'[3]Form &amp; Form Handler Details'!$Y:$Y,'[3]Form &amp; Form Handler Details'!BP:BP,"")</f>
        <v>text</v>
      </c>
      <c r="T186" s="35" t="str">
        <f>_xlfn.XLOOKUP($A186,'[3]Form &amp; Form Handler Details'!$Y:$Y,'[3]Form &amp; Form Handler Details'!BQ:BQ,"")</f>
        <v>This field is required.</v>
      </c>
      <c r="U186" s="35" t="str">
        <f>_xlfn.XLOOKUP($A186,'[3]Form &amp; Form Handler Details'!$Y:$Y,'[3]Form &amp; Form Handler Details'!BR:BR,"")</f>
        <v>Work Email Address *</v>
      </c>
      <c r="V186" s="35" t="str">
        <f>_xlfn.XLOOKUP($A186,'[3]Form &amp; Form Handler Details'!$Y:$Y,'[3]Form &amp; Form Handler Details'!BS:BS,"")</f>
        <v>workemail</v>
      </c>
      <c r="W186" s="35" t="str">
        <f>_xlfn.XLOOKUP($A186,'[3]Form &amp; Form Handler Details'!$Y:$Y,'[3]Form &amp; Form Handler Details'!BT:BT,"")</f>
        <v>text</v>
      </c>
      <c r="X186" s="35" t="str">
        <f>_xlfn.XLOOKUP($A186,'[3]Form &amp; Form Handler Details'!$Y:$Y,'[3]Form &amp; Form Handler Details'!BU:BU,"")</f>
        <v>This field is required.</v>
      </c>
      <c r="Y186" s="35" t="str">
        <f>_xlfn.XLOOKUP($A186,'[3]Form &amp; Form Handler Details'!$Y:$Y,'[3]Form &amp; Form Handler Details'!BV:BV,"")</f>
        <v>Company Name*</v>
      </c>
      <c r="Z186" s="35" t="str">
        <f>_xlfn.XLOOKUP($A186,'[3]Form &amp; Form Handler Details'!$Y:$Y,'[3]Form &amp; Form Handler Details'!BW:BW,"")</f>
        <v>companyname</v>
      </c>
      <c r="AA186" s="35" t="str">
        <f>_xlfn.XLOOKUP($A186,'[3]Form &amp; Form Handler Details'!$Y:$Y,'[3]Form &amp; Form Handler Details'!BX:BX,"")</f>
        <v>Text</v>
      </c>
      <c r="AB186" s="35" t="str">
        <f>_xlfn.XLOOKUP($A186,'[3]Form &amp; Form Handler Details'!$Y:$Y,'[3]Form &amp; Form Handler Details'!BY:BY,"")</f>
        <v>This field is required</v>
      </c>
      <c r="AC186" s="35">
        <f>_xlfn.XLOOKUP($A186,'[3]Form &amp; Form Handler Details'!$Y:$Y,'[3]Form &amp; Form Handler Details'!BZ:BZ,"")</f>
        <v>0</v>
      </c>
      <c r="AD186" s="35">
        <f>_xlfn.XLOOKUP($A186,'[3]Form &amp; Form Handler Details'!$Y:$Y,'[3]Form &amp; Form Handler Details'!CA:CA,"")</f>
        <v>0</v>
      </c>
      <c r="AE186" s="35">
        <f>_xlfn.XLOOKUP($A186,'[3]Form &amp; Form Handler Details'!$Y:$Y,'[3]Form &amp; Form Handler Details'!CB:CB,"")</f>
        <v>0</v>
      </c>
      <c r="AF186" s="35">
        <f>_xlfn.XLOOKUP($A186,'[3]Form &amp; Form Handler Details'!$Y:$Y,'[3]Form &amp; Form Handler Details'!CC:CC,"")</f>
        <v>0</v>
      </c>
      <c r="AG186" s="35" t="str">
        <f>_xlfn.XLOOKUP($A186,'[3]Form &amp; Form Handler Details'!$Y:$Y,'[3]Form &amp; Form Handler Details'!CD:CD,"")</f>
        <v>Annual Revenue
$20M - $50M
$50M - $100M
$100M - $200M
+$200M</v>
      </c>
      <c r="AH186" s="35" t="str">
        <f>_xlfn.XLOOKUP($A186,'[3]Form &amp; Form Handler Details'!$Y:$Y,'[3]Form &amp; Form Handler Details'!CE:CE,"")</f>
        <v>annualonlinesales</v>
      </c>
      <c r="AI186" s="35" t="str">
        <f>_xlfn.XLOOKUP($A186,'[3]Form &amp; Form Handler Details'!$Y:$Y,'[3]Form &amp; Form Handler Details'!CF:CF,"")</f>
        <v>dropdown</v>
      </c>
      <c r="AJ186" s="35" t="str">
        <f>_xlfn.XLOOKUP($A186,'[3]Form &amp; Form Handler Details'!$Y:$Y,'[3]Form &amp; Form Handler Details'!CG:CG,"")</f>
        <v>This field is required.</v>
      </c>
      <c r="AK186" s="35">
        <f>_xlfn.XLOOKUP($A186,'[3]Form &amp; Form Handler Details'!$Y:$Y,'[3]Form &amp; Form Handler Details'!CH:CH,"")</f>
        <v>0</v>
      </c>
      <c r="AL186" s="35">
        <f>_xlfn.XLOOKUP($A186,'[3]Form &amp; Form Handler Details'!$Y:$Y,'[3]Form &amp; Form Handler Details'!CI:CI,"")</f>
        <v>0</v>
      </c>
      <c r="AM186" s="35">
        <f>_xlfn.XLOOKUP($A186,'[3]Form &amp; Form Handler Details'!$Y:$Y,'[3]Form &amp; Form Handler Details'!CJ:CJ,"")</f>
        <v>0</v>
      </c>
      <c r="AN186" s="35">
        <f>_xlfn.XLOOKUP($A186,'[3]Form &amp; Form Handler Details'!$Y:$Y,'[3]Form &amp; Form Handler Details'!CK:CK,"")</f>
        <v>0</v>
      </c>
      <c r="AO186" s="35">
        <f>_xlfn.XLOOKUP($A186,'[3]Form &amp; Form Handler Details'!$Y:$Y,'[3]Form &amp; Form Handler Details'!CL:CL,"")</f>
        <v>0</v>
      </c>
      <c r="AP186" s="35">
        <f>_xlfn.XLOOKUP($A186,'[3]Form &amp; Form Handler Details'!$Y:$Y,'[3]Form &amp; Form Handler Details'!CM:CM,"")</f>
        <v>0</v>
      </c>
      <c r="AQ186" s="35">
        <f>_xlfn.XLOOKUP($A186,'[3]Form &amp; Form Handler Details'!$Y:$Y,'[3]Form &amp; Form Handler Details'!CN:CN,"")</f>
        <v>0</v>
      </c>
      <c r="AR186" s="35">
        <f>_xlfn.XLOOKUP($A186,'[3]Form &amp; Form Handler Details'!$Y:$Y,'[3]Form &amp; Form Handler Details'!CO:CO,"")</f>
        <v>0</v>
      </c>
      <c r="AS186" s="35">
        <f>_xlfn.XLOOKUP($A186,'[3]Form &amp; Form Handler Details'!$Y:$Y,'[3]Form &amp; Form Handler Details'!CP:CP,"")</f>
        <v>0</v>
      </c>
      <c r="AT186" s="35">
        <f>_xlfn.XLOOKUP($A186,'[3]Form &amp; Form Handler Details'!$Y:$Y,'[3]Form &amp; Form Handler Details'!CQ:CQ,"")</f>
        <v>0</v>
      </c>
      <c r="AU186" s="35">
        <f>_xlfn.XLOOKUP($A186,'[3]Form &amp; Form Handler Details'!$Y:$Y,'[3]Form &amp; Form Handler Details'!CR:CR,"")</f>
        <v>0</v>
      </c>
      <c r="AV186" s="35">
        <f>_xlfn.XLOOKUP($A186,'[3]Form &amp; Form Handler Details'!$Y:$Y,'[3]Form &amp; Form Handler Details'!CS:CS,"")</f>
        <v>0</v>
      </c>
      <c r="AW186" s="35" t="str">
        <f>_xlfn.XLOOKUP($A186,'[3]Form &amp; Form Handler Details'!$Y:$Y,'[3]Form &amp; Form Handler Details'!CT:CT,"")</f>
        <v>WebformURL (Hidden)</v>
      </c>
      <c r="AX186" s="35" t="str">
        <f>_xlfn.XLOOKUP($A186,'[3]Form &amp; Form Handler Details'!$Y:$Y,'[3]Form &amp; Form Handler Details'!CU:CU,"")</f>
        <v>webformurl</v>
      </c>
      <c r="AY186" s="35" t="str">
        <f>_xlfn.XLOOKUP($A186,'[3]Form &amp; Form Handler Details'!$Y:$Y,'[3]Form &amp; Form Handler Details'!CV:CV,"")</f>
        <v>Hidden - text</v>
      </c>
      <c r="AZ186" s="35" t="str">
        <f>_xlfn.XLOOKUP($A186,'[3]Form &amp; Form Handler Details'!$Y:$Y,'[3]Form &amp; Form Handler Details'!CW:CW,"")</f>
        <v>gclid* (Hidden)</v>
      </c>
      <c r="BA186" s="35" t="str">
        <f>_xlfn.XLOOKUP($A186,'[3]Form &amp; Form Handler Details'!$Y:$Y,'[3]Form &amp; Form Handler Details'!CX:CX,"")</f>
        <v>gclid</v>
      </c>
      <c r="BB186" s="35" t="str">
        <f>_xlfn.XLOOKUP($A186,'[3]Form &amp; Form Handler Details'!$Y:$Y,'[3]Form &amp; Form Handler Details'!CY:CY,"")</f>
        <v>Hidden - text</v>
      </c>
      <c r="BC186" s="35">
        <f>_xlfn.XLOOKUP($A186,'[3]Form &amp; Form Handler Details'!$Y:$Y,'[3]Form &amp; Form Handler Details'!CZ:CZ,"")</f>
        <v>0</v>
      </c>
      <c r="BD186" s="35">
        <f>_xlfn.XLOOKUP($A186,'[3]Form &amp; Form Handler Details'!$Y:$Y,'[3]Form &amp; Form Handler Details'!DA:DA,"")</f>
        <v>0</v>
      </c>
      <c r="BE186" s="35">
        <f>_xlfn.XLOOKUP($A186,'[3]Form &amp; Form Handler Details'!$Y:$Y,'[3]Form &amp; Form Handler Details'!DB:DB,"")</f>
        <v>0</v>
      </c>
      <c r="BF186" s="35">
        <f>_xlfn.XLOOKUP($A186,'[3]Form &amp; Form Handler Details'!$Y:$Y,'[3]Form &amp; Form Handler Details'!DC:DC,"")</f>
        <v>0</v>
      </c>
      <c r="BG186" s="35">
        <f>_xlfn.XLOOKUP($A186,'[3]Form &amp; Form Handler Details'!$Y:$Y,'[3]Form &amp; Form Handler Details'!DD:DD,"")</f>
        <v>0</v>
      </c>
      <c r="BH186" s="35">
        <f>_xlfn.XLOOKUP($A186,'[3]Form &amp; Form Handler Details'!$Y:$Y,'[3]Form &amp; Form Handler Details'!DE:DE,"")</f>
        <v>0</v>
      </c>
      <c r="BI186" s="35">
        <f>_xlfn.XLOOKUP($A186,'[3]Form &amp; Form Handler Details'!$Y:$Y,'[3]Form &amp; Form Handler Details'!DF:DF,"")</f>
        <v>0</v>
      </c>
      <c r="BJ186" s="35">
        <f>_xlfn.XLOOKUP($A186,'[3]Form &amp; Form Handler Details'!$Y:$Y,'[3]Form &amp; Form Handler Details'!DG:DG,"")</f>
        <v>0</v>
      </c>
      <c r="BK186" s="35">
        <f>_xlfn.XLOOKUP($A186,'[3]Form &amp; Form Handler Details'!$Y:$Y,'[3]Form &amp; Form Handler Details'!DH:DH,"")</f>
        <v>0</v>
      </c>
      <c r="BL186" s="35">
        <f>_xlfn.XLOOKUP($A186,'[3]Form &amp; Form Handler Details'!$Y:$Y,'[3]Form &amp; Form Handler Details'!DI:DI,"")</f>
        <v>0</v>
      </c>
      <c r="BM186" s="35">
        <f>_xlfn.XLOOKUP($A186,'[3]Form &amp; Form Handler Details'!$Y:$Y,'[3]Form &amp; Form Handler Details'!DJ:DJ,"")</f>
        <v>0</v>
      </c>
      <c r="BN186" s="35">
        <f>_xlfn.XLOOKUP($A186,'[3]Form &amp; Form Handler Details'!$Y:$Y,'[3]Form &amp; Form Handler Details'!DK:DK,"")</f>
        <v>0</v>
      </c>
      <c r="BO186" s="35">
        <f>_xlfn.XLOOKUP($A186,'[3]Form &amp; Form Handler Details'!$Y:$Y,'[3]Form &amp; Form Handler Details'!DL:DL,"")</f>
        <v>0</v>
      </c>
      <c r="BP186" s="35">
        <f>_xlfn.XLOOKUP($A186,'[3]Form &amp; Form Handler Details'!$Y:$Y,'[3]Form &amp; Form Handler Details'!DM:DM,"")</f>
        <v>0</v>
      </c>
      <c r="BQ186" s="35">
        <f>_xlfn.XLOOKUP($A186,'[3]Form &amp; Form Handler Details'!$Y:$Y,'[3]Form &amp; Form Handler Details'!DN:DN,"")</f>
        <v>0</v>
      </c>
      <c r="BR186" s="35" t="str">
        <f>_xlfn.XLOOKUP($A186,'[3]Form &amp; Form Handler Details'!$Y:$Y,'[3]Form &amp; Form Handler Details'!DO:DO,"")</f>
        <v>Country*
Please select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Minor Outlying Islands
Uruguay
Uzbekistan
Vanuatu
Vatican
Venezuela
Vietnam
Wallis and Futuna
Western Sahara
Yemen
Zambia
Zimbabwe</v>
      </c>
      <c r="BS186" s="35">
        <f>_xlfn.XLOOKUP($A186,'[3]Form &amp; Form Handler Details'!$Y:$Y,'[3]Form &amp; Form Handler Details'!DP:DP,"")</f>
        <v>0</v>
      </c>
      <c r="BT186" s="35" t="str">
        <f>_xlfn.XLOOKUP($A186,'[3]Form &amp; Form Handler Details'!$Y:$Y,'[3]Form &amp; Form Handler Details'!DQ:DQ,"")</f>
        <v>country</v>
      </c>
      <c r="BU186" s="35" t="str">
        <f>_xlfn.XLOOKUP($A186,'[3]Form &amp; Form Handler Details'!$Y:$Y,'[3]Form &amp; Form Handler Details'!DR:DR,"")</f>
        <v>dropdown</v>
      </c>
      <c r="BV186" s="35" t="str">
        <f>_xlfn.XLOOKUP($A186,'[3]Form &amp; Form Handler Details'!$Y:$Y,'[3]Form &amp; Form Handler Details'!DS:DS,"")</f>
        <v>This field is required</v>
      </c>
      <c r="BW186" s="35" t="str">
        <f>_xlfn.XLOOKUP($A186,'[3]Form &amp; Form Handler Details'!$Y:$Y,'[3]Form &amp; Form Handler Details'!DT:DT,"")</f>
        <v>HoneyPot</v>
      </c>
      <c r="BX186" s="35" t="str">
        <f>_xlfn.XLOOKUP($A186,'[3]Form &amp; Form Handler Details'!$Y:$Y,'[3]Form &amp; Form Handler Details'!DU:DU,"")</f>
        <v>pardot_extra_field</v>
      </c>
      <c r="BY186" s="35" t="str">
        <f>_xlfn.XLOOKUP($A186,'[3]Form &amp; Form Handler Details'!$Y:$Y,'[3]Form &amp; Form Handler Details'!DV:DV,"")</f>
        <v>Hidden</v>
      </c>
      <c r="BZ186" s="35">
        <f>_xlfn.XLOOKUP($A186,'[3]Form &amp; Form Handler Details'!$Y:$Y,'[3]Form &amp; Form Handler Details'!DW:DW,"")</f>
        <v>0</v>
      </c>
      <c r="CA186" s="35">
        <f>_xlfn.XLOOKUP($A186,'[3]Form &amp; Form Handler Details'!$Y:$Y,'[3]Form &amp; Form Handler Details'!DX:DX,"")</f>
        <v>0</v>
      </c>
      <c r="CB186" s="35">
        <f>_xlfn.XLOOKUP($A186,'[3]Form &amp; Form Handler Details'!$Y:$Y,'[3]Form &amp; Form Handler Details'!DY:DY,"")</f>
        <v>0</v>
      </c>
      <c r="CC186" s="35">
        <f>_xlfn.XLOOKUP($A186,'[3]Form &amp; Form Handler Details'!$Y:$Y,'[3]Form &amp; Form Handler Details'!DZ:DZ,"")</f>
        <v>0</v>
      </c>
      <c r="CD186" s="35">
        <f>_xlfn.XLOOKUP($A186,'[3]Form &amp; Form Handler Details'!$Y:$Y,'[3]Form &amp; Form Handler Details'!EA:EA,"")</f>
        <v>0</v>
      </c>
      <c r="CE186" s="35">
        <f>_xlfn.XLOOKUP($A186,'[3]Form &amp; Form Handler Details'!$Y:$Y,'[3]Form &amp; Form Handler Details'!EB:EB,"")</f>
        <v>0</v>
      </c>
      <c r="CF186" s="35">
        <f>_xlfn.XLOOKUP($A186,'[3]Form &amp; Form Handler Details'!$Y:$Y,'[3]Form &amp; Form Handler Details'!EC:EC,"")</f>
        <v>0</v>
      </c>
      <c r="CG186" s="35">
        <f>_xlfn.XLOOKUP($A186,'[3]Form &amp; Form Handler Details'!$Y:$Y,'[3]Form &amp; Form Handler Details'!ED:ED,"")</f>
        <v>0</v>
      </c>
      <c r="CH186" s="35">
        <f>_xlfn.XLOOKUP($A186,'[3]Form &amp; Form Handler Details'!$Y:$Y,'[3]Form &amp; Form Handler Details'!EE:EE,"")</f>
        <v>0</v>
      </c>
      <c r="CI186" s="35">
        <f>_xlfn.XLOOKUP($A186,'[3]Form &amp; Form Handler Details'!$Y:$Y,'[3]Form &amp; Form Handler Details'!EF:EF,"")</f>
        <v>0</v>
      </c>
      <c r="CJ186" s="35">
        <f>_xlfn.XLOOKUP($A186,'[3]Form &amp; Form Handler Details'!$Y:$Y,'[3]Form &amp; Form Handler Details'!EG:EG,"")</f>
        <v>0</v>
      </c>
      <c r="CK186" s="35">
        <f>_xlfn.XLOOKUP($A186,'[3]Form &amp; Form Handler Details'!$Y:$Y,'[3]Form &amp; Form Handler Details'!EH:EH,"")</f>
        <v>0</v>
      </c>
      <c r="CL186" s="35">
        <f>_xlfn.XLOOKUP($A186,'[3]Form &amp; Form Handler Details'!$Y:$Y,'[3]Form &amp; Form Handler Details'!EI:EI,"")</f>
        <v>0</v>
      </c>
      <c r="CM186" s="35">
        <f>_xlfn.XLOOKUP($A186,'[3]Form &amp; Form Handler Details'!$Y:$Y,'[3]Form &amp; Form Handler Details'!EJ:EJ,"")</f>
        <v>0</v>
      </c>
      <c r="CN186" s="35">
        <f>_xlfn.XLOOKUP($A186,'[3]Form &amp; Form Handler Details'!$Y:$Y,'[3]Form &amp; Form Handler Details'!EK:EK,"")</f>
        <v>0</v>
      </c>
      <c r="CO186" s="35">
        <f>_xlfn.XLOOKUP($A186,'[3]Form &amp; Form Handler Details'!$Y:$Y,'[3]Form &amp; Form Handler Details'!EL:EL,"")</f>
        <v>0</v>
      </c>
      <c r="CP186" s="35">
        <f>_xlfn.XLOOKUP($A186,'[3]Form &amp; Form Handler Details'!$Y:$Y,'[3]Form &amp; Form Handler Details'!EM:EM,"")</f>
        <v>0</v>
      </c>
      <c r="CQ186" s="35" t="str">
        <f>_xlfn.XLOOKUP($A186,'[3]Form &amp; Form Handler Details'!$Y:$Y,'[3]Form &amp; Form Handler Details'!EN:EN,"")</f>
        <v>I have read and accepted the &lt;a href="https://www.paypal.com/us/webapps/mpp/ua/privacy-full" style="color:#0070ba;"&gt;PayPal Privacy Statement&lt;/a&gt;.</v>
      </c>
      <c r="CR186" s="35" t="str">
        <f>_xlfn.XLOOKUP($A186,'[3]Form &amp; Form Handler Details'!$Y:$Y,'[3]Form &amp; Form Handler Details'!EO:EO,"")</f>
        <v>privacyconsent</v>
      </c>
      <c r="CS186" s="35" t="str">
        <f>_xlfn.XLOOKUP($A186,'[3]Form &amp; Form Handler Details'!$Y:$Y,'[3]Form &amp; Form Handler Details'!EP:EP,"")</f>
        <v>checkbox</v>
      </c>
      <c r="CT186" s="35" t="str">
        <f>_xlfn.XLOOKUP($A186,'[3]Form &amp; Form Handler Details'!$Y:$Y,'[3]Form &amp; Form Handler Details'!EQ:EQ,"")</f>
        <v>This field is required</v>
      </c>
      <c r="CU186" s="35">
        <f>_xlfn.XLOOKUP($A186,'[3]Form &amp; Form Handler Details'!$Y:$Y,'[3]Form &amp; Form Handler Details'!ER:ER,"")</f>
        <v>0</v>
      </c>
      <c r="CV186" s="35">
        <f>_xlfn.XLOOKUP($A186,'[3]Form &amp; Form Handler Details'!$Y:$Y,'[3]Form &amp; Form Handler Details'!ES:ES,"")</f>
        <v>0</v>
      </c>
      <c r="CW186" s="35">
        <f>_xlfn.XLOOKUP($A186,'[3]Form &amp; Form Handler Details'!$Y:$Y,'[3]Form &amp; Form Handler Details'!ET:ET,"")</f>
        <v>0</v>
      </c>
      <c r="CX186" s="35">
        <f>_xlfn.XLOOKUP($A186,'[3]Form &amp; Form Handler Details'!$Y:$Y,'[3]Form &amp; Form Handler Details'!EU:EU,"")</f>
        <v>0</v>
      </c>
      <c r="CY186" s="35">
        <f>_xlfn.XLOOKUP($A186,'[3]Form &amp; Form Handler Details'!$Y:$Y,'[3]Form &amp; Form Handler Details'!EV:EV,"")</f>
        <v>0</v>
      </c>
      <c r="CZ186" s="35">
        <f>_xlfn.XLOOKUP($A186,'[3]Form &amp; Form Handler Details'!$Y:$Y,'[3]Form &amp; Form Handler Details'!EW:EW,"")</f>
        <v>0</v>
      </c>
      <c r="DA186" s="35">
        <f>_xlfn.XLOOKUP($A186,'[3]Form &amp; Form Handler Details'!$Y:$Y,'[3]Form &amp; Form Handler Details'!EX:EX,"")</f>
        <v>0</v>
      </c>
      <c r="DB186" s="35">
        <f>_xlfn.XLOOKUP($A186,'[3]Form &amp; Form Handler Details'!$Y:$Y,'[3]Form &amp; Form Handler Details'!EY:EY,"")</f>
        <v>0</v>
      </c>
      <c r="DC186" s="35">
        <f>_xlfn.XLOOKUP($A186,'[3]Form &amp; Form Handler Details'!$Y:$Y,'[3]Form &amp; Form Handler Details'!EZ:EZ,"")</f>
        <v>0</v>
      </c>
      <c r="DD186" s="35">
        <f>_xlfn.XLOOKUP($A186,'[3]Form &amp; Form Handler Details'!$Y:$Y,'[3]Form &amp; Form Handler Details'!FA:FA,"")</f>
        <v>0</v>
      </c>
      <c r="DE186" s="35">
        <f>_xlfn.XLOOKUP($A186,'[3]Form &amp; Form Handler Details'!$Y:$Y,'[3]Form &amp; Form Handler Details'!FB:FB,"")</f>
        <v>0</v>
      </c>
      <c r="DF186" s="35">
        <f>_xlfn.XLOOKUP($A186,'[3]Form &amp; Form Handler Details'!$Y:$Y,'[3]Form &amp; Form Handler Details'!FC:FC,"")</f>
        <v>0</v>
      </c>
      <c r="DG186" s="35">
        <f>_xlfn.XLOOKUP($A186,'[3]Form &amp; Form Handler Details'!$Y:$Y,'[3]Form &amp; Form Handler Details'!FD:FD,"")</f>
        <v>0</v>
      </c>
      <c r="DH186" s="35">
        <f>_xlfn.XLOOKUP($A186,'[3]Form &amp; Form Handler Details'!$Y:$Y,'[3]Form &amp; Form Handler Details'!FE:FE,"")</f>
        <v>0</v>
      </c>
      <c r="DI186" s="35">
        <f>_xlfn.XLOOKUP($A186,'[3]Form &amp; Form Handler Details'!$Y:$Y,'[3]Form &amp; Form Handler Details'!FF:FF,"")</f>
        <v>0</v>
      </c>
      <c r="DJ186" s="35">
        <f>_xlfn.XLOOKUP($A186,'[3]Form &amp; Form Handler Details'!$Y:$Y,'[3]Form &amp; Form Handler Details'!FG:FG,"")</f>
        <v>0</v>
      </c>
      <c r="DK186" s="35">
        <f>_xlfn.XLOOKUP($A186,'[3]Form &amp; Form Handler Details'!$Y:$Y,'[3]Form &amp; Form Handler Details'!FH:FH,"")</f>
        <v>0</v>
      </c>
      <c r="DL186" s="35">
        <f>_xlfn.XLOOKUP($A186,'[3]Form &amp; Form Handler Details'!$Y:$Y,'[3]Form &amp; Form Handler Details'!FI:FI,"")</f>
        <v>0</v>
      </c>
      <c r="DM186" s="35">
        <f>_xlfn.XLOOKUP($A186,'[3]Form &amp; Form Handler Details'!$Y:$Y,'[3]Form &amp; Form Handler Details'!FJ:FJ,"")</f>
        <v>0</v>
      </c>
      <c r="DN186" s="35">
        <f>_xlfn.XLOOKUP($A186,'[3]Form &amp; Form Handler Details'!$Y:$Y,'[3]Form &amp; Form Handler Details'!FK:FK,"")</f>
        <v>0</v>
      </c>
      <c r="DO186" s="35">
        <f>_xlfn.XLOOKUP($A186,'[3]Form &amp; Form Handler Details'!$Y:$Y,'[3]Form &amp; Form Handler Details'!FL:FL,"")</f>
        <v>0</v>
      </c>
      <c r="DP186" s="35">
        <f>_xlfn.XLOOKUP($A186,'[3]Form &amp; Form Handler Details'!$Y:$Y,'[3]Form &amp; Form Handler Details'!FM:FM,"")</f>
        <v>0</v>
      </c>
      <c r="DQ186" s="35">
        <f>_xlfn.XLOOKUP($A186,'[3]Form &amp; Form Handler Details'!$Y:$Y,'[3]Form &amp; Form Handler Details'!FN:FN,"")</f>
        <v>0</v>
      </c>
      <c r="DR186" s="35">
        <f>_xlfn.XLOOKUP($A186,'[3]Form &amp; Form Handler Details'!$Y:$Y,'[3]Form &amp; Form Handler Details'!FO:FO,"")</f>
        <v>0</v>
      </c>
      <c r="DS186" s="35">
        <f>_xlfn.XLOOKUP($A186,'[3]Form &amp; Form Handler Details'!$Y:$Y,'[3]Form &amp; Form Handler Details'!FP:FP,"")</f>
        <v>0</v>
      </c>
      <c r="DT186" s="35">
        <f>_xlfn.XLOOKUP($A186,'[3]Form &amp; Form Handler Details'!$Y:$Y,'[3]Form &amp; Form Handler Details'!FQ:FQ,"")</f>
        <v>0</v>
      </c>
      <c r="DU186" s="35">
        <f>_xlfn.XLOOKUP($A186,'[3]Form &amp; Form Handler Details'!$Y:$Y,'[3]Form &amp; Form Handler Details'!FR:FR,"")</f>
        <v>0</v>
      </c>
      <c r="DV186" s="35">
        <f>_xlfn.XLOOKUP($A186,'[3]Form &amp; Form Handler Details'!$Y:$Y,'[3]Form &amp; Form Handler Details'!FS:FS,"")</f>
        <v>0</v>
      </c>
      <c r="DW186" s="35">
        <f>_xlfn.XLOOKUP($A186,'[3]Form &amp; Form Handler Details'!$Y:$Y,'[3]Form &amp; Form Handler Details'!FT:FT,"")</f>
        <v>0</v>
      </c>
      <c r="DX186" s="35">
        <f>_xlfn.XLOOKUP($A186,'[3]Form &amp; Form Handler Details'!$Y:$Y,'[3]Form &amp; Form Handler Details'!FU:FU,"")</f>
        <v>0</v>
      </c>
      <c r="DY186" s="35">
        <f>_xlfn.XLOOKUP($A186,'[3]Form &amp; Form Handler Details'!$Y:$Y,'[3]Form &amp; Form Handler Details'!FV:FV,"")</f>
        <v>0</v>
      </c>
      <c r="DZ186" s="35">
        <f>_xlfn.XLOOKUP($A186,'[3]Form &amp; Form Handler Details'!$Y:$Y,'[3]Form &amp; Form Handler Details'!FW:FW,"")</f>
        <v>0</v>
      </c>
      <c r="EA186" s="35">
        <f>_xlfn.XLOOKUP($A186,'[3]Form &amp; Form Handler Details'!$Y:$Y,'[3]Form &amp; Form Handler Details'!FX:FX,"")</f>
        <v>0</v>
      </c>
      <c r="EB186" s="35">
        <f>_xlfn.XLOOKUP($A186,'[3]Form &amp; Form Handler Details'!$Y:$Y,'[3]Form &amp; Form Handler Details'!FY:FY,"")</f>
        <v>0</v>
      </c>
      <c r="EC186" s="35">
        <f>_xlfn.XLOOKUP($A186,'[3]Form &amp; Form Handler Details'!$Y:$Y,'[3]Form &amp; Form Handler Details'!FZ:FZ,"")</f>
        <v>0</v>
      </c>
      <c r="ED186" s="35">
        <f>_xlfn.XLOOKUP($A186,'[3]Form &amp; Form Handler Details'!$Y:$Y,'[3]Form &amp; Form Handler Details'!GA:GA,"")</f>
        <v>0</v>
      </c>
      <c r="EE186" s="35">
        <f>_xlfn.XLOOKUP($A186,'[3]Form &amp; Form Handler Details'!$Y:$Y,'[3]Form &amp; Form Handler Details'!GB:GB,"")</f>
        <v>0</v>
      </c>
      <c r="EF186" s="35">
        <f>_xlfn.XLOOKUP($A186,'[3]Form &amp; Form Handler Details'!$Y:$Y,'[3]Form &amp; Form Handler Details'!GC:GC,"")</f>
        <v>0</v>
      </c>
      <c r="EG186" s="35">
        <f>_xlfn.XLOOKUP($A186,'[3]Form &amp; Form Handler Details'!$Y:$Y,'[3]Form &amp; Form Handler Details'!GD:GD,"")</f>
        <v>0</v>
      </c>
      <c r="EH186" s="35">
        <f>_xlfn.XLOOKUP($A186,'[3]Form &amp; Form Handler Details'!$Y:$Y,'[3]Form &amp; Form Handler Details'!GE:GE,"")</f>
        <v>0</v>
      </c>
      <c r="EI186" s="35">
        <f>_xlfn.XLOOKUP($A186,'[3]Form &amp; Form Handler Details'!$Y:$Y,'[3]Form &amp; Form Handler Details'!GF:GF,"")</f>
        <v>0</v>
      </c>
      <c r="EJ186" s="35">
        <f>_xlfn.XLOOKUP($A186,'[3]Form &amp; Form Handler Details'!$Y:$Y,'[3]Form &amp; Form Handler Details'!GG:GG,"")</f>
        <v>0</v>
      </c>
      <c r="EK186" s="35">
        <f>_xlfn.XLOOKUP($A186,'[3]Form &amp; Form Handler Details'!$Y:$Y,'[3]Form &amp; Form Handler Details'!GH:GH,"")</f>
        <v>0</v>
      </c>
      <c r="EL186" s="35">
        <f>_xlfn.XLOOKUP($A186,'[3]Form &amp; Form Handler Details'!$Y:$Y,'[3]Form &amp; Form Handler Details'!GI:GI,"")</f>
        <v>0</v>
      </c>
      <c r="EM186" s="35">
        <f>_xlfn.XLOOKUP($A186,'[3]Form &amp; Form Handler Details'!$Y:$Y,'[3]Form &amp; Form Handler Details'!GJ:GJ,"")</f>
        <v>0</v>
      </c>
      <c r="EN186" s="35">
        <f>_xlfn.XLOOKUP($A186,'[3]Form &amp; Form Handler Details'!$Y:$Y,'[3]Form &amp; Form Handler Details'!GK:GK,"")</f>
        <v>0</v>
      </c>
      <c r="EO186" s="35">
        <f>_xlfn.XLOOKUP($A186,'[3]Form &amp; Form Handler Details'!$Y:$Y,'[3]Form &amp; Form Handler Details'!GL:GL,"")</f>
        <v>0</v>
      </c>
      <c r="EP186" s="35">
        <f>_xlfn.XLOOKUP($A186,'[3]Form &amp; Form Handler Details'!$Y:$Y,'[3]Form &amp; Form Handler Details'!GM:GM,"")</f>
        <v>0</v>
      </c>
      <c r="EQ186" s="35">
        <f>_xlfn.XLOOKUP($A186,'[3]Form &amp; Form Handler Details'!$Y:$Y,'[3]Form &amp; Form Handler Details'!GN:GN,"")</f>
        <v>0</v>
      </c>
      <c r="ER186" s="35">
        <f>_xlfn.XLOOKUP($A186,'[3]Form &amp; Form Handler Details'!$Y:$Y,'[3]Form &amp; Form Handler Details'!GO:GO,"")</f>
        <v>0</v>
      </c>
      <c r="ES186" s="35">
        <f>_xlfn.XLOOKUP($A186,'[3]Form &amp; Form Handler Details'!$Y:$Y,'[3]Form &amp; Form Handler Details'!GP:GP,"")</f>
        <v>0</v>
      </c>
      <c r="ET186" s="35">
        <f>_xlfn.XLOOKUP($A186,'[3]Form &amp; Form Handler Details'!$Y:$Y,'[3]Form &amp; Form Handler Details'!GQ:GQ,"")</f>
        <v>0</v>
      </c>
      <c r="EU186" s="35">
        <f>_xlfn.XLOOKUP($A186,'[3]Form &amp; Form Handler Details'!$Y:$Y,'[3]Form &amp; Form Handler Details'!GR:GR,"")</f>
        <v>0</v>
      </c>
      <c r="EV186" s="35">
        <f>_xlfn.XLOOKUP($A186,'[3]Form &amp; Form Handler Details'!$Y:$Y,'[3]Form &amp; Form Handler Details'!GS:GS,"")</f>
        <v>0</v>
      </c>
      <c r="EW186" s="35">
        <f>_xlfn.XLOOKUP($A186,'[3]Form &amp; Form Handler Details'!$Y:$Y,'[3]Form &amp; Form Handler Details'!GT:GT,"")</f>
        <v>0</v>
      </c>
      <c r="EX186" s="35">
        <f>_xlfn.XLOOKUP($A186,'[3]Form &amp; Form Handler Details'!$Y:$Y,'[3]Form &amp; Form Handler Details'!GU:GU,"")</f>
        <v>0</v>
      </c>
      <c r="EY186" s="35">
        <f>_xlfn.XLOOKUP($A186,'[3]Form &amp; Form Handler Details'!$Y:$Y,'[3]Form &amp; Form Handler Details'!GV:GV,"")</f>
        <v>0</v>
      </c>
      <c r="EZ186" s="35">
        <f>_xlfn.XLOOKUP($A186,'[3]Form &amp; Form Handler Details'!$Y:$Y,'[3]Form &amp; Form Handler Details'!GW:GW,"")</f>
        <v>0</v>
      </c>
      <c r="FA186" s="35">
        <f>_xlfn.XLOOKUP($A186,'[3]Form &amp; Form Handler Details'!$Y:$Y,'[3]Form &amp; Form Handler Details'!GX:GX,"")</f>
        <v>0</v>
      </c>
      <c r="FB186" s="35">
        <f>_xlfn.XLOOKUP($A186,'[3]Form &amp; Form Handler Details'!$Y:$Y,'[3]Form &amp; Form Handler Details'!GY:GY,"")</f>
        <v>0</v>
      </c>
      <c r="FC186" s="35">
        <f>_xlfn.XLOOKUP($A186,'[3]Form &amp; Form Handler Details'!$Y:$Y,'[3]Form &amp; Form Handler Details'!GZ:GZ,"")</f>
        <v>0</v>
      </c>
      <c r="FD186" s="35">
        <f>_xlfn.XLOOKUP($A186,'[3]Form &amp; Form Handler Details'!$Y:$Y,'[3]Form &amp; Form Handler Details'!HA:HA,"")</f>
        <v>0</v>
      </c>
      <c r="FE186" s="35">
        <f>_xlfn.XLOOKUP($A186,'[3]Form &amp; Form Handler Details'!$Y:$Y,'[3]Form &amp; Form Handler Details'!HB:HB,"")</f>
        <v>0</v>
      </c>
      <c r="FF186" s="35">
        <f>_xlfn.XLOOKUP($A186,'[3]Form &amp; Form Handler Details'!$Y:$Y,'[3]Form &amp; Form Handler Details'!HC:HC,"")</f>
        <v>0</v>
      </c>
      <c r="FG186" s="35">
        <f>_xlfn.XLOOKUP($A186,'[3]Form &amp; Form Handler Details'!$Y:$Y,'[3]Form &amp; Form Handler Details'!HD:HD,"")</f>
        <v>0</v>
      </c>
      <c r="FH186" s="35">
        <f>_xlfn.XLOOKUP($A186,'[3]Form &amp; Form Handler Details'!$Y:$Y,'[3]Form &amp; Form Handler Details'!HE:HE,"")</f>
        <v>0</v>
      </c>
      <c r="FI186" s="35">
        <f>_xlfn.XLOOKUP($A186,'[3]Form &amp; Form Handler Details'!$Y:$Y,'[3]Form &amp; Form Handler Details'!HF:HF,"")</f>
        <v>0</v>
      </c>
      <c r="FJ186" s="35">
        <f>_xlfn.XLOOKUP($A186,'[3]Form &amp; Form Handler Details'!$Y:$Y,'[3]Form &amp; Form Handler Details'!HG:HG,"")</f>
        <v>0</v>
      </c>
      <c r="FK186" s="35">
        <f>_xlfn.XLOOKUP($A186,'[3]Form &amp; Form Handler Details'!$Y:$Y,'[3]Form &amp; Form Handler Details'!HH:HH,"")</f>
        <v>0</v>
      </c>
      <c r="FL186" s="35">
        <f>_xlfn.XLOOKUP($A186,'[3]Form &amp; Form Handler Details'!$Y:$Y,'[3]Form &amp; Form Handler Details'!HI:HI,"")</f>
        <v>0</v>
      </c>
      <c r="FM186" s="35">
        <f>_xlfn.XLOOKUP($A186,'[3]Form &amp; Form Handler Details'!$Y:$Y,'[3]Form &amp; Form Handler Details'!HJ:HJ,"")</f>
        <v>0</v>
      </c>
      <c r="FN186" s="35">
        <f>_xlfn.XLOOKUP($A186,'[3]Form &amp; Form Handler Details'!$Y:$Y,'[3]Form &amp; Form Handler Details'!HK:HK,"")</f>
        <v>0</v>
      </c>
      <c r="FO186" s="35">
        <f>_xlfn.XLOOKUP($A186,'[3]Form &amp; Form Handler Details'!$Y:$Y,'[3]Form &amp; Form Handler Details'!HL:HL,"")</f>
        <v>0</v>
      </c>
      <c r="FP186" s="35">
        <f>_xlfn.XLOOKUP($A186,'[3]Form &amp; Form Handler Details'!$Y:$Y,'[3]Form &amp; Form Handler Details'!HM:HM,"")</f>
        <v>0</v>
      </c>
      <c r="FQ186" s="35">
        <f>_xlfn.XLOOKUP($A186,'[3]Form &amp; Form Handler Details'!$Y:$Y,'[3]Form &amp; Form Handler Details'!HN:HN,"")</f>
        <v>0</v>
      </c>
      <c r="FR186" s="35">
        <f>_xlfn.XLOOKUP($A186,'[3]Form &amp; Form Handler Details'!$Y:$Y,'[3]Form &amp; Form Handler Details'!HO:HO,"")</f>
        <v>0</v>
      </c>
      <c r="FS186" s="35">
        <f>_xlfn.XLOOKUP($A186,'[3]Form &amp; Form Handler Details'!$Y:$Y,'[3]Form &amp; Form Handler Details'!HP:HP,"")</f>
        <v>0</v>
      </c>
      <c r="FT186" s="35">
        <f>_xlfn.XLOOKUP($A186,'[3]Form &amp; Form Handler Details'!$Y:$Y,'[3]Form &amp; Form Handler Details'!HQ:HQ,"")</f>
        <v>0</v>
      </c>
      <c r="FU186" s="35">
        <f>_xlfn.XLOOKUP($A186,'[3]Form &amp; Form Handler Details'!$Y:$Y,'[3]Form &amp; Form Handler Details'!HR:HR,"")</f>
        <v>0</v>
      </c>
      <c r="FV186" s="35">
        <f>_xlfn.XLOOKUP($A186,'[3]Form &amp; Form Handler Details'!$Y:$Y,'[3]Form &amp; Form Handler Details'!HS:HS,"")</f>
        <v>0</v>
      </c>
      <c r="FW186" s="35">
        <f>_xlfn.XLOOKUP($A186,'[3]Form &amp; Form Handler Details'!$Y:$Y,'[3]Form &amp; Form Handler Details'!HT:HT,"")</f>
        <v>0</v>
      </c>
      <c r="FX186" s="35">
        <f>_xlfn.XLOOKUP($A186,'[3]Form &amp; Form Handler Details'!$Y:$Y,'[3]Form &amp; Form Handler Details'!HU:HU,"")</f>
        <v>0</v>
      </c>
      <c r="FY186" s="35">
        <f>_xlfn.XLOOKUP($A186,'[3]Form &amp; Form Handler Details'!$Y:$Y,'[3]Form &amp; Form Handler Details'!HV:HV,"")</f>
        <v>0</v>
      </c>
      <c r="FZ186" s="35">
        <f>_xlfn.XLOOKUP($A186,'[3]Form &amp; Form Handler Details'!$Y:$Y,'[3]Form &amp; Form Handler Details'!HW:HW,"")</f>
        <v>0</v>
      </c>
      <c r="GA186" s="35">
        <f>_xlfn.XLOOKUP($A186,'[3]Form &amp; Form Handler Details'!$Y:$Y,'[3]Form &amp; Form Handler Details'!HX:HX,"")</f>
        <v>0</v>
      </c>
      <c r="GB186" s="35">
        <f>_xlfn.XLOOKUP($A186,'[3]Form &amp; Form Handler Details'!$Y:$Y,'[3]Form &amp; Form Handler Details'!HY:HY,"")</f>
        <v>0</v>
      </c>
      <c r="GC186" s="35">
        <f>_xlfn.XLOOKUP($A186,'[3]Form &amp; Form Handler Details'!$Y:$Y,'[3]Form &amp; Form Handler Details'!HZ:HZ,"")</f>
        <v>0</v>
      </c>
      <c r="GD186" s="35">
        <f>_xlfn.XLOOKUP($A186,'[3]Form &amp; Form Handler Details'!$Y:$Y,'[3]Form &amp; Form Handler Details'!IA:IA,"")</f>
        <v>0</v>
      </c>
      <c r="GE186" s="35">
        <f>_xlfn.XLOOKUP($A186,'[3]Form &amp; Form Handler Details'!$Y:$Y,'[3]Form &amp; Form Handler Details'!IB:IB,"")</f>
        <v>0</v>
      </c>
      <c r="GF186" s="35">
        <f>_xlfn.XLOOKUP($A186,'[3]Form &amp; Form Handler Details'!$Y:$Y,'[3]Form &amp; Form Handler Details'!IC:IC,"")</f>
        <v>0</v>
      </c>
      <c r="GG186" s="35">
        <f>_xlfn.XLOOKUP($A186,'[3]Form &amp; Form Handler Details'!$Y:$Y,'[3]Form &amp; Form Handler Details'!ID:ID,"")</f>
        <v>0</v>
      </c>
      <c r="GH186" s="35">
        <f>_xlfn.XLOOKUP($A186,'[3]Form &amp; Form Handler Details'!$Y:$Y,'[3]Form &amp; Form Handler Details'!IE:IE,"")</f>
        <v>0</v>
      </c>
      <c r="GI186" s="35">
        <f>_xlfn.XLOOKUP($A186,'[3]Form &amp; Form Handler Details'!$Y:$Y,'[3]Form &amp; Form Handler Details'!IF:IF,"")</f>
        <v>0</v>
      </c>
      <c r="GJ186" s="35">
        <f>_xlfn.XLOOKUP($A186,'[3]Form &amp; Form Handler Details'!$Y:$Y,'[3]Form &amp; Form Handler Details'!IG:IG,"")</f>
        <v>0</v>
      </c>
      <c r="GK186" s="35">
        <f>_xlfn.XLOOKUP($A186,'[3]Form &amp; Form Handler Details'!$Y:$Y,'[3]Form &amp; Form Handler Details'!IH:IH,"")</f>
        <v>0</v>
      </c>
      <c r="GL186" s="35">
        <f>_xlfn.XLOOKUP($A186,'[3]Form &amp; Form Handler Details'!$Y:$Y,'[3]Form &amp; Form Handler Details'!II:II,"")</f>
        <v>0</v>
      </c>
      <c r="GM186" s="35">
        <f>_xlfn.XLOOKUP($A186,'[3]Form &amp; Form Handler Details'!$Y:$Y,'[3]Form &amp; Form Handler Details'!IJ:IJ,"")</f>
        <v>0</v>
      </c>
      <c r="GN186" s="35">
        <f>_xlfn.XLOOKUP($A186,'[3]Form &amp; Form Handler Details'!$Y:$Y,'[3]Form &amp; Form Handler Details'!IK:IK,"")</f>
        <v>0</v>
      </c>
      <c r="GO186" s="35">
        <f>_xlfn.XLOOKUP($A186,'[3]Form &amp; Form Handler Details'!$Y:$Y,'[3]Form &amp; Form Handler Details'!IL:IL,"")</f>
        <v>0</v>
      </c>
      <c r="GP186" s="35">
        <f>_xlfn.XLOOKUP($A186,'[3]Form &amp; Form Handler Details'!$Y:$Y,'[3]Form &amp; Form Handler Details'!IM:IM,"")</f>
        <v>0</v>
      </c>
      <c r="GQ186" s="35">
        <f>_xlfn.XLOOKUP($A186,'[3]Form &amp; Form Handler Details'!$Y:$Y,'[3]Form &amp; Form Handler Details'!IN:IN,"")</f>
        <v>0</v>
      </c>
      <c r="GR186" s="35">
        <f>_xlfn.XLOOKUP($A186,'[3]Form &amp; Form Handler Details'!$Y:$Y,'[3]Form &amp; Form Handler Details'!IO:IO,"")</f>
        <v>0</v>
      </c>
      <c r="GS186" s="35">
        <f>_xlfn.XLOOKUP($A186,'[3]Form &amp; Form Handler Details'!$Y:$Y,'[3]Form &amp; Form Handler Details'!IP:IP,"")</f>
        <v>0</v>
      </c>
      <c r="GT186" s="35">
        <f>_xlfn.XLOOKUP($A186,'[3]Form &amp; Form Handler Details'!$Y:$Y,'[3]Form &amp; Form Handler Details'!IQ:IQ,"")</f>
        <v>0</v>
      </c>
      <c r="GU186" s="35">
        <f>_xlfn.XLOOKUP($A186,'[3]Form &amp; Form Handler Details'!$Y:$Y,'[3]Form &amp; Form Handler Details'!IR:IR,"")</f>
        <v>0</v>
      </c>
      <c r="GV186" s="35">
        <f>_xlfn.XLOOKUP($A186,'[3]Form &amp; Form Handler Details'!$Y:$Y,'[3]Form &amp; Form Handler Details'!IS:IS,"")</f>
        <v>0</v>
      </c>
      <c r="GW186" s="35">
        <f>_xlfn.XLOOKUP($A186,'[3]Form &amp; Form Handler Details'!$Y:$Y,'[3]Form &amp; Form Handler Details'!IT:IT,"")</f>
        <v>0</v>
      </c>
      <c r="GX186" s="35">
        <f>_xlfn.XLOOKUP($A186,'[3]Form &amp; Form Handler Details'!$Y:$Y,'[3]Form &amp; Form Handler Details'!IU:IU,"")</f>
        <v>0</v>
      </c>
      <c r="GY186" s="35">
        <f>_xlfn.XLOOKUP($A186,'[3]Form &amp; Form Handler Details'!$Y:$Y,'[3]Form &amp; Form Handler Details'!IV:IV,"")</f>
        <v>0</v>
      </c>
      <c r="GZ186" s="35">
        <f>_xlfn.XLOOKUP($A186,'[3]Form &amp; Form Handler Details'!$Y:$Y,'[3]Form &amp; Form Handler Details'!IW:IW,"")</f>
        <v>0</v>
      </c>
      <c r="HA186" s="35">
        <f>_xlfn.XLOOKUP($A186,'[3]Form &amp; Form Handler Details'!$Y:$Y,'[3]Form &amp; Form Handler Details'!IX:IX,"")</f>
        <v>0</v>
      </c>
      <c r="HB186" s="35">
        <f>_xlfn.XLOOKUP($A186,'[3]Form &amp; Form Handler Details'!$Y:$Y,'[3]Form &amp; Form Handler Details'!IY:IY,"")</f>
        <v>0</v>
      </c>
      <c r="HC186" s="35">
        <f>_xlfn.XLOOKUP($A186,'[3]Form &amp; Form Handler Details'!$Y:$Y,'[3]Form &amp; Form Handler Details'!IZ:IZ,"")</f>
        <v>0</v>
      </c>
      <c r="HD186" s="35">
        <f>_xlfn.XLOOKUP($A186,'[3]Form &amp; Form Handler Details'!$Y:$Y,'[3]Form &amp; Form Handler Details'!JA:JA,"")</f>
        <v>0</v>
      </c>
      <c r="HE186" s="35">
        <f>_xlfn.XLOOKUP($A186,'[3]Form &amp; Form Handler Details'!$Y:$Y,'[3]Form &amp; Form Handler Details'!JB:JB,"")</f>
        <v>0</v>
      </c>
      <c r="HF186" s="35">
        <f>_xlfn.XLOOKUP($A186,'[3]Form &amp; Form Handler Details'!$Y:$Y,'[3]Form &amp; Form Handler Details'!JC:JC,"")</f>
        <v>0</v>
      </c>
      <c r="HG186" s="35">
        <f>_xlfn.XLOOKUP($A186,'[3]Form &amp; Form Handler Details'!$Y:$Y,'[3]Form &amp; Form Handler Details'!JD:JD,"")</f>
        <v>0</v>
      </c>
      <c r="HH186" s="35">
        <f>_xlfn.XLOOKUP($A186,'[3]Form &amp; Form Handler Details'!$Y:$Y,'[3]Form &amp; Form Handler Details'!JE:JE,"")</f>
        <v>0</v>
      </c>
      <c r="HI186" s="35">
        <f>_xlfn.XLOOKUP($A186,'[3]Form &amp; Form Handler Details'!$Y:$Y,'[3]Form &amp; Form Handler Details'!JF:JF,"")</f>
        <v>0</v>
      </c>
      <c r="HJ186" s="35">
        <f>_xlfn.XLOOKUP($A186,'[3]Form &amp; Form Handler Details'!$Y:$Y,'[3]Form &amp; Form Handler Details'!JG:JG,"")</f>
        <v>0</v>
      </c>
      <c r="HK186" s="35" t="str">
        <f>_xlfn.XLOOKUP($A186,'[3]Form &amp; Form Handler Details'!$Y:$Y,'[3]Form &amp; Form Handler Details'!JH:JH,"")</f>
        <v>Download</v>
      </c>
      <c r="HL186" s="35">
        <f>_xlfn.XLOOKUP($A186,'[3]Form &amp; Form Handler Details'!$Y:$Y,'[3]Form &amp; Form Handler Details'!JI:JI,"")</f>
        <v>0</v>
      </c>
      <c r="HM186" s="35">
        <f>_xlfn.XLOOKUP($A186,'[3]Form &amp; Form Handler Details'!$Y:$Y,'[3]Form &amp; Form Handler Details'!JJ:JJ,"")</f>
        <v>0</v>
      </c>
      <c r="HN186" s="35">
        <f>_xlfn.XLOOKUP($A186,'[3]Form &amp; Form Handler Details'!$Y:$Y,'[3]Form &amp; Form Handler Details'!JK:JK,"")</f>
        <v>0</v>
      </c>
      <c r="HO186" s="35">
        <f>_xlfn.XLOOKUP($A186,'[3]Form &amp; Form Handler Details'!$Y:$Y,'[3]Form &amp; Form Handler Details'!JL:JL,"")</f>
        <v>0</v>
      </c>
      <c r="HP186" s="35">
        <f>_xlfn.XLOOKUP($A186,'[3]Form &amp; Form Handler Details'!$Y:$Y,'[3]Form &amp; Form Handler Details'!JM:JM,"")</f>
        <v>0</v>
      </c>
      <c r="HQ186" s="35">
        <f>_xlfn.XLOOKUP($A186,'[3]Form &amp; Form Handler Details'!$Y:$Y,'[3]Form &amp; Form Handler Details'!JN:JN,"")</f>
        <v>0</v>
      </c>
      <c r="HR186" s="35">
        <f>_xlfn.XLOOKUP($A186,'[3]Form &amp; Form Handler Details'!$Y:$Y,'[3]Form &amp; Form Handler Details'!JO:JO,"")</f>
        <v>0</v>
      </c>
      <c r="HS186" s="35">
        <f>_xlfn.XLOOKUP($A186,'[3]Form &amp; Form Handler Details'!$Y:$Y,'[3]Form &amp; Form Handler Details'!JP:JP,"")</f>
        <v>0</v>
      </c>
      <c r="HT186" s="35">
        <f>_xlfn.XLOOKUP($A186,'[3]Form &amp; Form Handler Details'!$Y:$Y,'[3]Form &amp; Form Handler Details'!JQ:JQ,"")</f>
        <v>0</v>
      </c>
      <c r="HU186" s="35">
        <f>_xlfn.XLOOKUP($A186,'[3]Form &amp; Form Handler Details'!$Y:$Y,'[3]Form &amp; Form Handler Details'!JR:JR,"")</f>
        <v>0</v>
      </c>
      <c r="HV186" s="35">
        <f>_xlfn.XLOOKUP($A186,'[3]Form &amp; Form Handler Details'!$Y:$Y,'[3]Form &amp; Form Handler Details'!JS:JS,"")</f>
        <v>0</v>
      </c>
      <c r="HW186" s="35">
        <f>_xlfn.XLOOKUP($A186,'[3]Form &amp; Form Handler Details'!$Y:$Y,'[3]Form &amp; Form Handler Details'!JT:JT,"")</f>
        <v>0</v>
      </c>
    </row>
    <row r="187" spans="1:231" ht="165" customHeight="1">
      <c r="A187" s="32" t="s">
        <v>38</v>
      </c>
      <c r="B187" s="32" t="str">
        <f>_xlfn.XLOOKUP(Table46[[#This Row],[UFID]],ATC!C:C,ATC!A:A,"")</f>
        <v>NA</v>
      </c>
      <c r="C187" s="31" t="str">
        <f>_xlfn.XLOOKUP(Table46[[#This Row],[UFID]],ATC!C:C,ATC!E:E,"")</f>
        <v>Removed</v>
      </c>
      <c r="D187" s="31">
        <f>_xlfn.XLOOKUP(Table46[[#This Row],[UFID]],ATC!C:C,ATC!J:J,"")</f>
        <v>0</v>
      </c>
      <c r="E187" s="31" t="s">
        <v>613</v>
      </c>
      <c r="F187" s="34" t="str">
        <f>_xlfn.XLOOKUP(Table46[[#This Row],[UFID]],'[3]Form &amp; Form Handler Details'!$Y:$Y,'[3]Form &amp; Form Handler Details'!$F:$F,"")</f>
        <v>https://www.paypal.com/de/webapps/mpp/campaigns/enterprise/pay-later/download</v>
      </c>
      <c r="G187" s="34" t="str">
        <f>_xlfn.XLOOKUP(Table46[[#This Row],[UFID]],'[3]Form &amp; Form Handler Details'!$Y:$Y,'[3]Form &amp; Form Handler Details'!$I:$I,"")</f>
        <v>https://www.paypal.com/de/webapps/mpp/enterprise/pay-later?data=success</v>
      </c>
      <c r="H187" s="34" t="str">
        <f>_xlfn.XLOOKUP(Table46[[#This Row],[UFID]],'[3]Form &amp; Form Handler Details'!$Y:$Y,'[3]Form &amp; Form Handler Details'!$E:$E,"")</f>
        <v>https://pypd.paypal-mktg.com/l/925803/2022-03-02/2kytk</v>
      </c>
      <c r="I187" s="34" t="str">
        <f>_xlfn.XLOOKUP(Table46[[#This Row],[UFID]],'[3]Form &amp; Form Handler Details'!$Y:$Y,'[3]Form &amp; Form Handler Details'!$U:$U,"")</f>
        <v xml:space="preserve">EMEA-DE-FRH-23-BNPL-Upsell-campaign-REFRESH-Live
</v>
      </c>
      <c r="J187" s="34" t="str">
        <f>_xlfn.XLOOKUP(Table46[[#This Row],[UFID]],'[3]Form &amp; Form Handler Details'!$Y:$Y,'[3]Form &amp; Form Handler Details'!$V:$V,"")</f>
        <v>https://pypd.paypal-mktg.com/l/925803/2023-04-06/2rpn4</v>
      </c>
      <c r="K187" s="34" t="str">
        <f t="shared" si="5"/>
        <v>2023-04-06/2rpn4</v>
      </c>
      <c r="L187" s="34" t="str">
        <f>_xlfn.XLOOKUP(Table46[[#This Row],[UFID]],'[3]Form &amp; Form Handler Details'!$Y:$Y,'[3]Form &amp; Form Handler Details'!$D:$D,"")</f>
        <v>EMEA-DE-FRM-22-BNPL-Upsell-campaign-REFRESH</v>
      </c>
      <c r="M187" s="35" t="str">
        <f>_xlfn.XLOOKUP($A187,'[3]Form &amp; Form Handler Details'!$Y:$Y,'[3]Form &amp; Form Handler Details'!BJ:BJ,"")</f>
        <v>Vorname*</v>
      </c>
      <c r="N187" s="35" t="str">
        <f>_xlfn.XLOOKUP($A187,'[3]Form &amp; Form Handler Details'!$Y:$Y,'[3]Form &amp; Form Handler Details'!BK:BK,"")</f>
        <v>firstname</v>
      </c>
      <c r="O187" s="35" t="str">
        <f>_xlfn.XLOOKUP($A187,'[3]Form &amp; Form Handler Details'!$Y:$Y,'[3]Form &amp; Form Handler Details'!BL:BL,"")</f>
        <v>text</v>
      </c>
      <c r="P187" s="35" t="str">
        <f>_xlfn.XLOOKUP($A187,'[3]Form &amp; Form Handler Details'!$Y:$Y,'[3]Form &amp; Form Handler Details'!BM:BM,"")</f>
        <v>Pflichtfeld – bitte ausfüllen</v>
      </c>
      <c r="Q187" s="35" t="str">
        <f>_xlfn.XLOOKUP($A187,'[3]Form &amp; Form Handler Details'!$Y:$Y,'[3]Form &amp; Form Handler Details'!BN:BN,"")</f>
        <v>Nachname *</v>
      </c>
      <c r="R187" s="35" t="str">
        <f>_xlfn.XLOOKUP($A187,'[3]Form &amp; Form Handler Details'!$Y:$Y,'[3]Form &amp; Form Handler Details'!BO:BO,"")</f>
        <v>lastname</v>
      </c>
      <c r="S187" s="35" t="str">
        <f>_xlfn.XLOOKUP($A187,'[3]Form &amp; Form Handler Details'!$Y:$Y,'[3]Form &amp; Form Handler Details'!BP:BP,"")</f>
        <v>text</v>
      </c>
      <c r="T187" s="35" t="str">
        <f>_xlfn.XLOOKUP($A187,'[3]Form &amp; Form Handler Details'!$Y:$Y,'[3]Form &amp; Form Handler Details'!BQ:BQ,"")</f>
        <v>Pflichtfeld – bitte ausfüllen</v>
      </c>
      <c r="U187" s="35" t="str">
        <f>_xlfn.XLOOKUP($A187,'[3]Form &amp; Form Handler Details'!$Y:$Y,'[3]Form &amp; Form Handler Details'!BR:BR,"")</f>
        <v>Email (Geschäftlich)*</v>
      </c>
      <c r="V187" s="35" t="str">
        <f>_xlfn.XLOOKUP($A187,'[3]Form &amp; Form Handler Details'!$Y:$Y,'[3]Form &amp; Form Handler Details'!BS:BS,"")</f>
        <v>workemail</v>
      </c>
      <c r="W187" s="35" t="str">
        <f>_xlfn.XLOOKUP($A187,'[3]Form &amp; Form Handler Details'!$Y:$Y,'[3]Form &amp; Form Handler Details'!BT:BT,"")</f>
        <v>text</v>
      </c>
      <c r="X187" s="35" t="str">
        <f>_xlfn.XLOOKUP($A187,'[3]Form &amp; Form Handler Details'!$Y:$Y,'[3]Form &amp; Form Handler Details'!BU:BU,"")</f>
        <v>Pflichtfeld – bitte ausfüllen</v>
      </c>
      <c r="Y187" s="35" t="str">
        <f>_xlfn.XLOOKUP($A187,'[3]Form &amp; Form Handler Details'!$Y:$Y,'[3]Form &amp; Form Handler Details'!BV:BV,"")</f>
        <v>Firmenname*</v>
      </c>
      <c r="Z187" s="35" t="str">
        <f>_xlfn.XLOOKUP($A187,'[3]Form &amp; Form Handler Details'!$Y:$Y,'[3]Form &amp; Form Handler Details'!BW:BW,"")</f>
        <v>companyname</v>
      </c>
      <c r="AA187" s="35" t="str">
        <f>_xlfn.XLOOKUP($A187,'[3]Form &amp; Form Handler Details'!$Y:$Y,'[3]Form &amp; Form Handler Details'!BX:BX,"")</f>
        <v>Text</v>
      </c>
      <c r="AB187" s="35" t="str">
        <f>_xlfn.XLOOKUP($A187,'[3]Form &amp; Form Handler Details'!$Y:$Y,'[3]Form &amp; Form Handler Details'!BY:BY,"")</f>
        <v>Pflichtfeld – bitte ausfüllen</v>
      </c>
      <c r="AC187" s="35">
        <f>_xlfn.XLOOKUP($A187,'[3]Form &amp; Form Handler Details'!$Y:$Y,'[3]Form &amp; Form Handler Details'!BZ:BZ,"")</f>
        <v>0</v>
      </c>
      <c r="AD187" s="35">
        <f>_xlfn.XLOOKUP($A187,'[3]Form &amp; Form Handler Details'!$Y:$Y,'[3]Form &amp; Form Handler Details'!CA:CA,"")</f>
        <v>0</v>
      </c>
      <c r="AE187" s="35">
        <f>_xlfn.XLOOKUP($A187,'[3]Form &amp; Form Handler Details'!$Y:$Y,'[3]Form &amp; Form Handler Details'!CB:CB,"")</f>
        <v>0</v>
      </c>
      <c r="AF187" s="35">
        <f>_xlfn.XLOOKUP($A187,'[3]Form &amp; Form Handler Details'!$Y:$Y,'[3]Form &amp; Form Handler Details'!CC:CC,"")</f>
        <v>0</v>
      </c>
      <c r="AG187" s="35">
        <f>_xlfn.XLOOKUP($A187,'[3]Form &amp; Form Handler Details'!$Y:$Y,'[3]Form &amp; Form Handler Details'!CD:CD,"")</f>
        <v>0</v>
      </c>
      <c r="AH187" s="35">
        <f>_xlfn.XLOOKUP($A187,'[3]Form &amp; Form Handler Details'!$Y:$Y,'[3]Form &amp; Form Handler Details'!CE:CE,"")</f>
        <v>0</v>
      </c>
      <c r="AI187" s="35">
        <f>_xlfn.XLOOKUP($A187,'[3]Form &amp; Form Handler Details'!$Y:$Y,'[3]Form &amp; Form Handler Details'!CF:CF,"")</f>
        <v>0</v>
      </c>
      <c r="AJ187" s="35">
        <f>_xlfn.XLOOKUP($A187,'[3]Form &amp; Form Handler Details'!$Y:$Y,'[3]Form &amp; Form Handler Details'!CG:CG,"")</f>
        <v>0</v>
      </c>
      <c r="AK187" s="35">
        <f>_xlfn.XLOOKUP($A187,'[3]Form &amp; Form Handler Details'!$Y:$Y,'[3]Form &amp; Form Handler Details'!CH:CH,"")</f>
        <v>0</v>
      </c>
      <c r="AL187" s="35">
        <f>_xlfn.XLOOKUP($A187,'[3]Form &amp; Form Handler Details'!$Y:$Y,'[3]Form &amp; Form Handler Details'!CI:CI,"")</f>
        <v>0</v>
      </c>
      <c r="AM187" s="35">
        <f>_xlfn.XLOOKUP($A187,'[3]Form &amp; Form Handler Details'!$Y:$Y,'[3]Form &amp; Form Handler Details'!CJ:CJ,"")</f>
        <v>0</v>
      </c>
      <c r="AN187" s="35">
        <f>_xlfn.XLOOKUP($A187,'[3]Form &amp; Form Handler Details'!$Y:$Y,'[3]Form &amp; Form Handler Details'!CK:CK,"")</f>
        <v>0</v>
      </c>
      <c r="AO187" s="35" t="str">
        <f>_xlfn.XLOOKUP($A187,'[3]Form &amp; Form Handler Details'!$Y:$Y,'[3]Form &amp; Form Handler Details'!CL:CL,"")</f>
        <v>Telefon (geschäftlich)*</v>
      </c>
      <c r="AP187" s="35" t="str">
        <f>_xlfn.XLOOKUP($A187,'[3]Form &amp; Form Handler Details'!$Y:$Y,'[3]Form &amp; Form Handler Details'!CM:CM,"")</f>
        <v>phonenumber</v>
      </c>
      <c r="AQ187" s="35" t="str">
        <f>_xlfn.XLOOKUP($A187,'[3]Form &amp; Form Handler Details'!$Y:$Y,'[3]Form &amp; Form Handler Details'!CN:CN,"")</f>
        <v>text</v>
      </c>
      <c r="AR187" s="35" t="str">
        <f>_xlfn.XLOOKUP($A187,'[3]Form &amp; Form Handler Details'!$Y:$Y,'[3]Form &amp; Form Handler Details'!CO:CO,"")</f>
        <v>Pflichtfeld – bitte ausfüllen</v>
      </c>
      <c r="AS187" s="35">
        <f>_xlfn.XLOOKUP($A187,'[3]Form &amp; Form Handler Details'!$Y:$Y,'[3]Form &amp; Form Handler Details'!CP:CP,"")</f>
        <v>0</v>
      </c>
      <c r="AT187" s="35">
        <f>_xlfn.XLOOKUP($A187,'[3]Form &amp; Form Handler Details'!$Y:$Y,'[3]Form &amp; Form Handler Details'!CQ:CQ,"")</f>
        <v>0</v>
      </c>
      <c r="AU187" s="35">
        <f>_xlfn.XLOOKUP($A187,'[3]Form &amp; Form Handler Details'!$Y:$Y,'[3]Form &amp; Form Handler Details'!CR:CR,"")</f>
        <v>0</v>
      </c>
      <c r="AV187" s="35">
        <f>_xlfn.XLOOKUP($A187,'[3]Form &amp; Form Handler Details'!$Y:$Y,'[3]Form &amp; Form Handler Details'!CS:CS,"")</f>
        <v>0</v>
      </c>
      <c r="AW187" s="35" t="str">
        <f>_xlfn.XLOOKUP($A187,'[3]Form &amp; Form Handler Details'!$Y:$Y,'[3]Form &amp; Form Handler Details'!CT:CT,"")</f>
        <v>WebformURL (Hidden)</v>
      </c>
      <c r="AX187" s="35" t="str">
        <f>_xlfn.XLOOKUP($A187,'[3]Form &amp; Form Handler Details'!$Y:$Y,'[3]Form &amp; Form Handler Details'!CU:CU,"")</f>
        <v>webformurl</v>
      </c>
      <c r="AY187" s="35" t="str">
        <f>_xlfn.XLOOKUP($A187,'[3]Form &amp; Form Handler Details'!$Y:$Y,'[3]Form &amp; Form Handler Details'!CV:CV,"")</f>
        <v>Hidden - text</v>
      </c>
      <c r="AZ187" s="35" t="str">
        <f>_xlfn.XLOOKUP($A187,'[3]Form &amp; Form Handler Details'!$Y:$Y,'[3]Form &amp; Form Handler Details'!CW:CW,"")</f>
        <v>gclid* (Hidden)</v>
      </c>
      <c r="BA187" s="35" t="str">
        <f>_xlfn.XLOOKUP($A187,'[3]Form &amp; Form Handler Details'!$Y:$Y,'[3]Form &amp; Form Handler Details'!CX:CX,"")</f>
        <v>gclid</v>
      </c>
      <c r="BB187" s="35" t="str">
        <f>_xlfn.XLOOKUP($A187,'[3]Form &amp; Form Handler Details'!$Y:$Y,'[3]Form &amp; Form Handler Details'!CY:CY,"")</f>
        <v>Hidden - text</v>
      </c>
      <c r="BC187" s="35">
        <f>_xlfn.XLOOKUP($A187,'[3]Form &amp; Form Handler Details'!$Y:$Y,'[3]Form &amp; Form Handler Details'!CZ:CZ,"")</f>
        <v>0</v>
      </c>
      <c r="BD187" s="35">
        <f>_xlfn.XLOOKUP($A187,'[3]Form &amp; Form Handler Details'!$Y:$Y,'[3]Form &amp; Form Handler Details'!DA:DA,"")</f>
        <v>0</v>
      </c>
      <c r="BE187" s="35">
        <f>_xlfn.XLOOKUP($A187,'[3]Form &amp; Form Handler Details'!$Y:$Y,'[3]Form &amp; Form Handler Details'!DB:DB,"")</f>
        <v>0</v>
      </c>
      <c r="BF187" s="35">
        <f>_xlfn.XLOOKUP($A187,'[3]Form &amp; Form Handler Details'!$Y:$Y,'[3]Form &amp; Form Handler Details'!DC:DC,"")</f>
        <v>0</v>
      </c>
      <c r="BG187" s="35">
        <f>_xlfn.XLOOKUP($A187,'[3]Form &amp; Form Handler Details'!$Y:$Y,'[3]Form &amp; Form Handler Details'!DD:DD,"")</f>
        <v>0</v>
      </c>
      <c r="BH187" s="35">
        <f>_xlfn.XLOOKUP($A187,'[3]Form &amp; Form Handler Details'!$Y:$Y,'[3]Form &amp; Form Handler Details'!DE:DE,"")</f>
        <v>0</v>
      </c>
      <c r="BI187" s="35">
        <f>_xlfn.XLOOKUP($A187,'[3]Form &amp; Form Handler Details'!$Y:$Y,'[3]Form &amp; Form Handler Details'!DF:DF,"")</f>
        <v>0</v>
      </c>
      <c r="BJ187" s="35">
        <f>_xlfn.XLOOKUP($A187,'[3]Form &amp; Form Handler Details'!$Y:$Y,'[3]Form &amp; Form Handler Details'!DG:DG,"")</f>
        <v>0</v>
      </c>
      <c r="BK187" s="35">
        <f>_xlfn.XLOOKUP($A187,'[3]Form &amp; Form Handler Details'!$Y:$Y,'[3]Form &amp; Form Handler Details'!DH:DH,"")</f>
        <v>0</v>
      </c>
      <c r="BL187" s="35">
        <f>_xlfn.XLOOKUP($A187,'[3]Form &amp; Form Handler Details'!$Y:$Y,'[3]Form &amp; Form Handler Details'!DI:DI,"")</f>
        <v>0</v>
      </c>
      <c r="BM187" s="35">
        <f>_xlfn.XLOOKUP($A187,'[3]Form &amp; Form Handler Details'!$Y:$Y,'[3]Form &amp; Form Handler Details'!DJ:DJ,"")</f>
        <v>0</v>
      </c>
      <c r="BN187" s="35">
        <f>_xlfn.XLOOKUP($A187,'[3]Form &amp; Form Handler Details'!$Y:$Y,'[3]Form &amp; Form Handler Details'!DK:DK,"")</f>
        <v>0</v>
      </c>
      <c r="BO187" s="35">
        <f>_xlfn.XLOOKUP($A187,'[3]Form &amp; Form Handler Details'!$Y:$Y,'[3]Form &amp; Form Handler Details'!DL:DL,"")</f>
        <v>0</v>
      </c>
      <c r="BP187" s="35">
        <f>_xlfn.XLOOKUP($A187,'[3]Form &amp; Form Handler Details'!$Y:$Y,'[3]Form &amp; Form Handler Details'!DM:DM,"")</f>
        <v>0</v>
      </c>
      <c r="BQ187" s="35">
        <f>_xlfn.XLOOKUP($A187,'[3]Form &amp; Form Handler Details'!$Y:$Y,'[3]Form &amp; Form Handler Details'!DN:DN,"")</f>
        <v>0</v>
      </c>
      <c r="BR187" s="35">
        <f>_xlfn.XLOOKUP($A187,'[3]Form &amp; Form Handler Details'!$Y:$Y,'[3]Form &amp; Form Handler Details'!DO:DO,"")</f>
        <v>0</v>
      </c>
      <c r="BS187" s="35">
        <f>_xlfn.XLOOKUP($A187,'[3]Form &amp; Form Handler Details'!$Y:$Y,'[3]Form &amp; Form Handler Details'!DP:DP,"")</f>
        <v>0</v>
      </c>
      <c r="BT187" s="35">
        <f>_xlfn.XLOOKUP($A187,'[3]Form &amp; Form Handler Details'!$Y:$Y,'[3]Form &amp; Form Handler Details'!DQ:DQ,"")</f>
        <v>0</v>
      </c>
      <c r="BU187" s="35">
        <f>_xlfn.XLOOKUP($A187,'[3]Form &amp; Form Handler Details'!$Y:$Y,'[3]Form &amp; Form Handler Details'!DR:DR,"")</f>
        <v>0</v>
      </c>
      <c r="BV187" s="35">
        <f>_xlfn.XLOOKUP($A187,'[3]Form &amp; Form Handler Details'!$Y:$Y,'[3]Form &amp; Form Handler Details'!DS:DS,"")</f>
        <v>0</v>
      </c>
      <c r="BW187" s="35" t="str">
        <f>_xlfn.XLOOKUP($A187,'[3]Form &amp; Form Handler Details'!$Y:$Y,'[3]Form &amp; Form Handler Details'!DT:DT,"")</f>
        <v>HoneyPot</v>
      </c>
      <c r="BX187" s="35" t="str">
        <f>_xlfn.XLOOKUP($A187,'[3]Form &amp; Form Handler Details'!$Y:$Y,'[3]Form &amp; Form Handler Details'!DU:DU,"")</f>
        <v>pardot_extra_field</v>
      </c>
      <c r="BY187" s="35" t="str">
        <f>_xlfn.XLOOKUP($A187,'[3]Form &amp; Form Handler Details'!$Y:$Y,'[3]Form &amp; Form Handler Details'!DV:DV,"")</f>
        <v>Hidden</v>
      </c>
      <c r="BZ187" s="35">
        <f>_xlfn.XLOOKUP($A187,'[3]Form &amp; Form Handler Details'!$Y:$Y,'[3]Form &amp; Form Handler Details'!DW:DW,"")</f>
        <v>0</v>
      </c>
      <c r="CA187" s="35">
        <f>_xlfn.XLOOKUP($A187,'[3]Form &amp; Form Handler Details'!$Y:$Y,'[3]Form &amp; Form Handler Details'!DX:DX,"")</f>
        <v>0</v>
      </c>
      <c r="CB187" s="35">
        <f>_xlfn.XLOOKUP($A187,'[3]Form &amp; Form Handler Details'!$Y:$Y,'[3]Form &amp; Form Handler Details'!DY:DY,"")</f>
        <v>0</v>
      </c>
      <c r="CC187" s="35">
        <f>_xlfn.XLOOKUP($A187,'[3]Form &amp; Form Handler Details'!$Y:$Y,'[3]Form &amp; Form Handler Details'!DZ:DZ,"")</f>
        <v>0</v>
      </c>
      <c r="CD187" s="35">
        <f>_xlfn.XLOOKUP($A187,'[3]Form &amp; Form Handler Details'!$Y:$Y,'[3]Form &amp; Form Handler Details'!EA:EA,"")</f>
        <v>0</v>
      </c>
      <c r="CE187" s="35">
        <f>_xlfn.XLOOKUP($A187,'[3]Form &amp; Form Handler Details'!$Y:$Y,'[3]Form &amp; Form Handler Details'!EB:EB,"")</f>
        <v>0</v>
      </c>
      <c r="CF187" s="35">
        <f>_xlfn.XLOOKUP($A187,'[3]Form &amp; Form Handler Details'!$Y:$Y,'[3]Form &amp; Form Handler Details'!EC:EC,"")</f>
        <v>0</v>
      </c>
      <c r="CG187" s="35">
        <f>_xlfn.XLOOKUP($A187,'[3]Form &amp; Form Handler Details'!$Y:$Y,'[3]Form &amp; Form Handler Details'!ED:ED,"")</f>
        <v>0</v>
      </c>
      <c r="CH187" s="35">
        <f>_xlfn.XLOOKUP($A187,'[3]Form &amp; Form Handler Details'!$Y:$Y,'[3]Form &amp; Form Handler Details'!EE:EE,"")</f>
        <v>0</v>
      </c>
      <c r="CI187" s="35">
        <f>_xlfn.XLOOKUP($A187,'[3]Form &amp; Form Handler Details'!$Y:$Y,'[3]Form &amp; Form Handler Details'!EF:EF,"")</f>
        <v>0</v>
      </c>
      <c r="CJ187" s="35">
        <f>_xlfn.XLOOKUP($A187,'[3]Form &amp; Form Handler Details'!$Y:$Y,'[3]Form &amp; Form Handler Details'!EG:EG,"")</f>
        <v>0</v>
      </c>
      <c r="CK187" s="35">
        <f>_xlfn.XLOOKUP($A187,'[3]Form &amp; Form Handler Details'!$Y:$Y,'[3]Form &amp; Form Handler Details'!EH:EH,"")</f>
        <v>0</v>
      </c>
      <c r="CL187" s="35">
        <f>_xlfn.XLOOKUP($A187,'[3]Form &amp; Form Handler Details'!$Y:$Y,'[3]Form &amp; Form Handler Details'!EI:EI,"")</f>
        <v>0</v>
      </c>
      <c r="CM187" s="35">
        <f>_xlfn.XLOOKUP($A187,'[3]Form &amp; Form Handler Details'!$Y:$Y,'[3]Form &amp; Form Handler Details'!EJ:EJ,"")</f>
        <v>0</v>
      </c>
      <c r="CN187" s="35">
        <f>_xlfn.XLOOKUP($A187,'[3]Form &amp; Form Handler Details'!$Y:$Y,'[3]Form &amp; Form Handler Details'!EK:EK,"")</f>
        <v>0</v>
      </c>
      <c r="CO187" s="35">
        <f>_xlfn.XLOOKUP($A187,'[3]Form &amp; Form Handler Details'!$Y:$Y,'[3]Form &amp; Form Handler Details'!EL:EL,"")</f>
        <v>0</v>
      </c>
      <c r="CP187" s="35">
        <f>_xlfn.XLOOKUP($A187,'[3]Form &amp; Form Handler Details'!$Y:$Y,'[3]Form &amp; Form Handler Details'!EM:EM,"")</f>
        <v>0</v>
      </c>
      <c r="CQ187" s="35" t="str">
        <f>_xlfn.XLOOKUP($A187,'[3]Form &amp; Form Handler Details'!$Y:$Y,'[3]Form &amp; Form Handler Details'!EN:EN,"")</f>
        <v>Ich habe die &lt;a href="https://www.paypal.com/at/webapps/mpp/ua/privacy-full" style="color:#0070ba;"&gt;Datenschutzerklärung&lt;/a&gt; von PayPal gelesen und ich stimme ihr zu.*</v>
      </c>
      <c r="CR187" s="35" t="str">
        <f>_xlfn.XLOOKUP($A187,'[3]Form &amp; Form Handler Details'!$Y:$Y,'[3]Form &amp; Form Handler Details'!EO:EO,"")</f>
        <v>privacyconsent</v>
      </c>
      <c r="CS187" s="35" t="str">
        <f>_xlfn.XLOOKUP($A187,'[3]Form &amp; Form Handler Details'!$Y:$Y,'[3]Form &amp; Form Handler Details'!EP:EP,"")</f>
        <v>checkbox</v>
      </c>
      <c r="CT187" s="35" t="str">
        <f>_xlfn.XLOOKUP($A187,'[3]Form &amp; Form Handler Details'!$Y:$Y,'[3]Form &amp; Form Handler Details'!EQ:EQ,"")</f>
        <v>Pflichtfeld – bitte ausfüllen</v>
      </c>
      <c r="CU187" s="35">
        <f>_xlfn.XLOOKUP($A187,'[3]Form &amp; Form Handler Details'!$Y:$Y,'[3]Form &amp; Form Handler Details'!ER:ER,"")</f>
        <v>0</v>
      </c>
      <c r="CV187" s="35">
        <f>_xlfn.XLOOKUP($A187,'[3]Form &amp; Form Handler Details'!$Y:$Y,'[3]Form &amp; Form Handler Details'!ES:ES,"")</f>
        <v>0</v>
      </c>
      <c r="CW187" s="35">
        <f>_xlfn.XLOOKUP($A187,'[3]Form &amp; Form Handler Details'!$Y:$Y,'[3]Form &amp; Form Handler Details'!ET:ET,"")</f>
        <v>0</v>
      </c>
      <c r="CX187" s="35">
        <f>_xlfn.XLOOKUP($A187,'[3]Form &amp; Form Handler Details'!$Y:$Y,'[3]Form &amp; Form Handler Details'!EU:EU,"")</f>
        <v>0</v>
      </c>
      <c r="CY187" s="35">
        <f>_xlfn.XLOOKUP($A187,'[3]Form &amp; Form Handler Details'!$Y:$Y,'[3]Form &amp; Form Handler Details'!EV:EV,"")</f>
        <v>0</v>
      </c>
      <c r="CZ187" s="35">
        <f>_xlfn.XLOOKUP($A187,'[3]Form &amp; Form Handler Details'!$Y:$Y,'[3]Form &amp; Form Handler Details'!EW:EW,"")</f>
        <v>0</v>
      </c>
      <c r="DA187" s="35">
        <f>_xlfn.XLOOKUP($A187,'[3]Form &amp; Form Handler Details'!$Y:$Y,'[3]Form &amp; Form Handler Details'!EX:EX,"")</f>
        <v>0</v>
      </c>
      <c r="DB187" s="35">
        <f>_xlfn.XLOOKUP($A187,'[3]Form &amp; Form Handler Details'!$Y:$Y,'[3]Form &amp; Form Handler Details'!EY:EY,"")</f>
        <v>0</v>
      </c>
      <c r="DC187" s="35">
        <f>_xlfn.XLOOKUP($A187,'[3]Form &amp; Form Handler Details'!$Y:$Y,'[3]Form &amp; Form Handler Details'!EZ:EZ,"")</f>
        <v>0</v>
      </c>
      <c r="DD187" s="35">
        <f>_xlfn.XLOOKUP($A187,'[3]Form &amp; Form Handler Details'!$Y:$Y,'[3]Form &amp; Form Handler Details'!FA:FA,"")</f>
        <v>0</v>
      </c>
      <c r="DE187" s="35">
        <f>_xlfn.XLOOKUP($A187,'[3]Form &amp; Form Handler Details'!$Y:$Y,'[3]Form &amp; Form Handler Details'!FB:FB,"")</f>
        <v>0</v>
      </c>
      <c r="DF187" s="35">
        <f>_xlfn.XLOOKUP($A187,'[3]Form &amp; Form Handler Details'!$Y:$Y,'[3]Form &amp; Form Handler Details'!FC:FC,"")</f>
        <v>0</v>
      </c>
      <c r="DG187" s="35">
        <f>_xlfn.XLOOKUP($A187,'[3]Form &amp; Form Handler Details'!$Y:$Y,'[3]Form &amp; Form Handler Details'!FD:FD,"")</f>
        <v>0</v>
      </c>
      <c r="DH187" s="35">
        <f>_xlfn.XLOOKUP($A187,'[3]Form &amp; Form Handler Details'!$Y:$Y,'[3]Form &amp; Form Handler Details'!FE:FE,"")</f>
        <v>0</v>
      </c>
      <c r="DI187" s="35">
        <f>_xlfn.XLOOKUP($A187,'[3]Form &amp; Form Handler Details'!$Y:$Y,'[3]Form &amp; Form Handler Details'!FF:FF,"")</f>
        <v>0</v>
      </c>
      <c r="DJ187" s="35">
        <f>_xlfn.XLOOKUP($A187,'[3]Form &amp; Form Handler Details'!$Y:$Y,'[3]Form &amp; Form Handler Details'!FG:FG,"")</f>
        <v>0</v>
      </c>
      <c r="DK187" s="35">
        <f>_xlfn.XLOOKUP($A187,'[3]Form &amp; Form Handler Details'!$Y:$Y,'[3]Form &amp; Form Handler Details'!FH:FH,"")</f>
        <v>0</v>
      </c>
      <c r="DL187" s="35">
        <f>_xlfn.XLOOKUP($A187,'[3]Form &amp; Form Handler Details'!$Y:$Y,'[3]Form &amp; Form Handler Details'!FI:FI,"")</f>
        <v>0</v>
      </c>
      <c r="DM187" s="35">
        <f>_xlfn.XLOOKUP($A187,'[3]Form &amp; Form Handler Details'!$Y:$Y,'[3]Form &amp; Form Handler Details'!FJ:FJ,"")</f>
        <v>0</v>
      </c>
      <c r="DN187" s="35">
        <f>_xlfn.XLOOKUP($A187,'[3]Form &amp; Form Handler Details'!$Y:$Y,'[3]Form &amp; Form Handler Details'!FK:FK,"")</f>
        <v>0</v>
      </c>
      <c r="DO187" s="35">
        <f>_xlfn.XLOOKUP($A187,'[3]Form &amp; Form Handler Details'!$Y:$Y,'[3]Form &amp; Form Handler Details'!FL:FL,"")</f>
        <v>0</v>
      </c>
      <c r="DP187" s="35">
        <f>_xlfn.XLOOKUP($A187,'[3]Form &amp; Form Handler Details'!$Y:$Y,'[3]Form &amp; Form Handler Details'!FM:FM,"")</f>
        <v>0</v>
      </c>
      <c r="DQ187" s="35">
        <f>_xlfn.XLOOKUP($A187,'[3]Form &amp; Form Handler Details'!$Y:$Y,'[3]Form &amp; Form Handler Details'!FN:FN,"")</f>
        <v>0</v>
      </c>
      <c r="DR187" s="35">
        <f>_xlfn.XLOOKUP($A187,'[3]Form &amp; Form Handler Details'!$Y:$Y,'[3]Form &amp; Form Handler Details'!FO:FO,"")</f>
        <v>0</v>
      </c>
      <c r="DS187" s="35">
        <f>_xlfn.XLOOKUP($A187,'[3]Form &amp; Form Handler Details'!$Y:$Y,'[3]Form &amp; Form Handler Details'!FP:FP,"")</f>
        <v>0</v>
      </c>
      <c r="DT187" s="35">
        <f>_xlfn.XLOOKUP($A187,'[3]Form &amp; Form Handler Details'!$Y:$Y,'[3]Form &amp; Form Handler Details'!FQ:FQ,"")</f>
        <v>0</v>
      </c>
      <c r="DU187" s="35">
        <f>_xlfn.XLOOKUP($A187,'[3]Form &amp; Form Handler Details'!$Y:$Y,'[3]Form &amp; Form Handler Details'!FR:FR,"")</f>
        <v>0</v>
      </c>
      <c r="DV187" s="35">
        <f>_xlfn.XLOOKUP($A187,'[3]Form &amp; Form Handler Details'!$Y:$Y,'[3]Form &amp; Form Handler Details'!FS:FS,"")</f>
        <v>0</v>
      </c>
      <c r="DW187" s="35">
        <f>_xlfn.XLOOKUP($A187,'[3]Form &amp; Form Handler Details'!$Y:$Y,'[3]Form &amp; Form Handler Details'!FT:FT,"")</f>
        <v>0</v>
      </c>
      <c r="DX187" s="35">
        <f>_xlfn.XLOOKUP($A187,'[3]Form &amp; Form Handler Details'!$Y:$Y,'[3]Form &amp; Form Handler Details'!FU:FU,"")</f>
        <v>0</v>
      </c>
      <c r="DY187" s="35">
        <f>_xlfn.XLOOKUP($A187,'[3]Form &amp; Form Handler Details'!$Y:$Y,'[3]Form &amp; Form Handler Details'!FV:FV,"")</f>
        <v>0</v>
      </c>
      <c r="DZ187" s="35">
        <f>_xlfn.XLOOKUP($A187,'[3]Form &amp; Form Handler Details'!$Y:$Y,'[3]Form &amp; Form Handler Details'!FW:FW,"")</f>
        <v>0</v>
      </c>
      <c r="EA187" s="35">
        <f>_xlfn.XLOOKUP($A187,'[3]Form &amp; Form Handler Details'!$Y:$Y,'[3]Form &amp; Form Handler Details'!FX:FX,"")</f>
        <v>0</v>
      </c>
      <c r="EB187" s="35">
        <f>_xlfn.XLOOKUP($A187,'[3]Form &amp; Form Handler Details'!$Y:$Y,'[3]Form &amp; Form Handler Details'!FY:FY,"")</f>
        <v>0</v>
      </c>
      <c r="EC187" s="35">
        <f>_xlfn.XLOOKUP($A187,'[3]Form &amp; Form Handler Details'!$Y:$Y,'[3]Form &amp; Form Handler Details'!FZ:FZ,"")</f>
        <v>0</v>
      </c>
      <c r="ED187" s="35">
        <f>_xlfn.XLOOKUP($A187,'[3]Form &amp; Form Handler Details'!$Y:$Y,'[3]Form &amp; Form Handler Details'!GA:GA,"")</f>
        <v>0</v>
      </c>
      <c r="EE187" s="35">
        <f>_xlfn.XLOOKUP($A187,'[3]Form &amp; Form Handler Details'!$Y:$Y,'[3]Form &amp; Form Handler Details'!GB:GB,"")</f>
        <v>0</v>
      </c>
      <c r="EF187" s="35">
        <f>_xlfn.XLOOKUP($A187,'[3]Form &amp; Form Handler Details'!$Y:$Y,'[3]Form &amp; Form Handler Details'!GC:GC,"")</f>
        <v>0</v>
      </c>
      <c r="EG187" s="35">
        <f>_xlfn.XLOOKUP($A187,'[3]Form &amp; Form Handler Details'!$Y:$Y,'[3]Form &amp; Form Handler Details'!GD:GD,"")</f>
        <v>0</v>
      </c>
      <c r="EH187" s="35">
        <f>_xlfn.XLOOKUP($A187,'[3]Form &amp; Form Handler Details'!$Y:$Y,'[3]Form &amp; Form Handler Details'!GE:GE,"")</f>
        <v>0</v>
      </c>
      <c r="EI187" s="35">
        <f>_xlfn.XLOOKUP($A187,'[3]Form &amp; Form Handler Details'!$Y:$Y,'[3]Form &amp; Form Handler Details'!GF:GF,"")</f>
        <v>0</v>
      </c>
      <c r="EJ187" s="35">
        <f>_xlfn.XLOOKUP($A187,'[3]Form &amp; Form Handler Details'!$Y:$Y,'[3]Form &amp; Form Handler Details'!GG:GG,"")</f>
        <v>0</v>
      </c>
      <c r="EK187" s="35">
        <f>_xlfn.XLOOKUP($A187,'[3]Form &amp; Form Handler Details'!$Y:$Y,'[3]Form &amp; Form Handler Details'!GH:GH,"")</f>
        <v>0</v>
      </c>
      <c r="EL187" s="35">
        <f>_xlfn.XLOOKUP($A187,'[3]Form &amp; Form Handler Details'!$Y:$Y,'[3]Form &amp; Form Handler Details'!GI:GI,"")</f>
        <v>0</v>
      </c>
      <c r="EM187" s="35">
        <f>_xlfn.XLOOKUP($A187,'[3]Form &amp; Form Handler Details'!$Y:$Y,'[3]Form &amp; Form Handler Details'!GJ:GJ,"")</f>
        <v>0</v>
      </c>
      <c r="EN187" s="35">
        <f>_xlfn.XLOOKUP($A187,'[3]Form &amp; Form Handler Details'!$Y:$Y,'[3]Form &amp; Form Handler Details'!GK:GK,"")</f>
        <v>0</v>
      </c>
      <c r="EO187" s="35">
        <f>_xlfn.XLOOKUP($A187,'[3]Form &amp; Form Handler Details'!$Y:$Y,'[3]Form &amp; Form Handler Details'!GL:GL,"")</f>
        <v>0</v>
      </c>
      <c r="EP187" s="35">
        <f>_xlfn.XLOOKUP($A187,'[3]Form &amp; Form Handler Details'!$Y:$Y,'[3]Form &amp; Form Handler Details'!GM:GM,"")</f>
        <v>0</v>
      </c>
      <c r="EQ187" s="35">
        <f>_xlfn.XLOOKUP($A187,'[3]Form &amp; Form Handler Details'!$Y:$Y,'[3]Form &amp; Form Handler Details'!GN:GN,"")</f>
        <v>0</v>
      </c>
      <c r="ER187" s="35">
        <f>_xlfn.XLOOKUP($A187,'[3]Form &amp; Form Handler Details'!$Y:$Y,'[3]Form &amp; Form Handler Details'!GO:GO,"")</f>
        <v>0</v>
      </c>
      <c r="ES187" s="35">
        <f>_xlfn.XLOOKUP($A187,'[3]Form &amp; Form Handler Details'!$Y:$Y,'[3]Form &amp; Form Handler Details'!GP:GP,"")</f>
        <v>0</v>
      </c>
      <c r="ET187" s="35">
        <f>_xlfn.XLOOKUP($A187,'[3]Form &amp; Form Handler Details'!$Y:$Y,'[3]Form &amp; Form Handler Details'!GQ:GQ,"")</f>
        <v>0</v>
      </c>
      <c r="EU187" s="35">
        <f>_xlfn.XLOOKUP($A187,'[3]Form &amp; Form Handler Details'!$Y:$Y,'[3]Form &amp; Form Handler Details'!GR:GR,"")</f>
        <v>0</v>
      </c>
      <c r="EV187" s="35">
        <f>_xlfn.XLOOKUP($A187,'[3]Form &amp; Form Handler Details'!$Y:$Y,'[3]Form &amp; Form Handler Details'!GS:GS,"")</f>
        <v>0</v>
      </c>
      <c r="EW187" s="35">
        <f>_xlfn.XLOOKUP($A187,'[3]Form &amp; Form Handler Details'!$Y:$Y,'[3]Form &amp; Form Handler Details'!GT:GT,"")</f>
        <v>0</v>
      </c>
      <c r="EX187" s="35">
        <f>_xlfn.XLOOKUP($A187,'[3]Form &amp; Form Handler Details'!$Y:$Y,'[3]Form &amp; Form Handler Details'!GU:GU,"")</f>
        <v>0</v>
      </c>
      <c r="EY187" s="35">
        <f>_xlfn.XLOOKUP($A187,'[3]Form &amp; Form Handler Details'!$Y:$Y,'[3]Form &amp; Form Handler Details'!GV:GV,"")</f>
        <v>0</v>
      </c>
      <c r="EZ187" s="35">
        <f>_xlfn.XLOOKUP($A187,'[3]Form &amp; Form Handler Details'!$Y:$Y,'[3]Form &amp; Form Handler Details'!GW:GW,"")</f>
        <v>0</v>
      </c>
      <c r="FA187" s="35">
        <f>_xlfn.XLOOKUP($A187,'[3]Form &amp; Form Handler Details'!$Y:$Y,'[3]Form &amp; Form Handler Details'!GX:GX,"")</f>
        <v>0</v>
      </c>
      <c r="FB187" s="35">
        <f>_xlfn.XLOOKUP($A187,'[3]Form &amp; Form Handler Details'!$Y:$Y,'[3]Form &amp; Form Handler Details'!GY:GY,"")</f>
        <v>0</v>
      </c>
      <c r="FC187" s="35">
        <f>_xlfn.XLOOKUP($A187,'[3]Form &amp; Form Handler Details'!$Y:$Y,'[3]Form &amp; Form Handler Details'!GZ:GZ,"")</f>
        <v>0</v>
      </c>
      <c r="FD187" s="35">
        <f>_xlfn.XLOOKUP($A187,'[3]Form &amp; Form Handler Details'!$Y:$Y,'[3]Form &amp; Form Handler Details'!HA:HA,"")</f>
        <v>0</v>
      </c>
      <c r="FE187" s="35">
        <f>_xlfn.XLOOKUP($A187,'[3]Form &amp; Form Handler Details'!$Y:$Y,'[3]Form &amp; Form Handler Details'!HB:HB,"")</f>
        <v>0</v>
      </c>
      <c r="FF187" s="35">
        <f>_xlfn.XLOOKUP($A187,'[3]Form &amp; Form Handler Details'!$Y:$Y,'[3]Form &amp; Form Handler Details'!HC:HC,"")</f>
        <v>0</v>
      </c>
      <c r="FG187" s="35">
        <f>_xlfn.XLOOKUP($A187,'[3]Form &amp; Form Handler Details'!$Y:$Y,'[3]Form &amp; Form Handler Details'!HD:HD,"")</f>
        <v>0</v>
      </c>
      <c r="FH187" s="35">
        <f>_xlfn.XLOOKUP($A187,'[3]Form &amp; Form Handler Details'!$Y:$Y,'[3]Form &amp; Form Handler Details'!HE:HE,"")</f>
        <v>0</v>
      </c>
      <c r="FI187" s="35">
        <f>_xlfn.XLOOKUP($A187,'[3]Form &amp; Form Handler Details'!$Y:$Y,'[3]Form &amp; Form Handler Details'!HF:HF,"")</f>
        <v>0</v>
      </c>
      <c r="FJ187" s="35">
        <f>_xlfn.XLOOKUP($A187,'[3]Form &amp; Form Handler Details'!$Y:$Y,'[3]Form &amp; Form Handler Details'!HG:HG,"")</f>
        <v>0</v>
      </c>
      <c r="FK187" s="35">
        <f>_xlfn.XLOOKUP($A187,'[3]Form &amp; Form Handler Details'!$Y:$Y,'[3]Form &amp; Form Handler Details'!HH:HH,"")</f>
        <v>0</v>
      </c>
      <c r="FL187" s="35">
        <f>_xlfn.XLOOKUP($A187,'[3]Form &amp; Form Handler Details'!$Y:$Y,'[3]Form &amp; Form Handler Details'!HI:HI,"")</f>
        <v>0</v>
      </c>
      <c r="FM187" s="35">
        <f>_xlfn.XLOOKUP($A187,'[3]Form &amp; Form Handler Details'!$Y:$Y,'[3]Form &amp; Form Handler Details'!HJ:HJ,"")</f>
        <v>0</v>
      </c>
      <c r="FN187" s="35">
        <f>_xlfn.XLOOKUP($A187,'[3]Form &amp; Form Handler Details'!$Y:$Y,'[3]Form &amp; Form Handler Details'!HK:HK,"")</f>
        <v>0</v>
      </c>
      <c r="FO187" s="35">
        <f>_xlfn.XLOOKUP($A187,'[3]Form &amp; Form Handler Details'!$Y:$Y,'[3]Form &amp; Form Handler Details'!HL:HL,"")</f>
        <v>0</v>
      </c>
      <c r="FP187" s="35">
        <f>_xlfn.XLOOKUP($A187,'[3]Form &amp; Form Handler Details'!$Y:$Y,'[3]Form &amp; Form Handler Details'!HM:HM,"")</f>
        <v>0</v>
      </c>
      <c r="FQ187" s="35">
        <f>_xlfn.XLOOKUP($A187,'[3]Form &amp; Form Handler Details'!$Y:$Y,'[3]Form &amp; Form Handler Details'!HN:HN,"")</f>
        <v>0</v>
      </c>
      <c r="FR187" s="35">
        <f>_xlfn.XLOOKUP($A187,'[3]Form &amp; Form Handler Details'!$Y:$Y,'[3]Form &amp; Form Handler Details'!HO:HO,"")</f>
        <v>0</v>
      </c>
      <c r="FS187" s="35">
        <f>_xlfn.XLOOKUP($A187,'[3]Form &amp; Form Handler Details'!$Y:$Y,'[3]Form &amp; Form Handler Details'!HP:HP,"")</f>
        <v>0</v>
      </c>
      <c r="FT187" s="35">
        <f>_xlfn.XLOOKUP($A187,'[3]Form &amp; Form Handler Details'!$Y:$Y,'[3]Form &amp; Form Handler Details'!HQ:HQ,"")</f>
        <v>0</v>
      </c>
      <c r="FU187" s="35">
        <f>_xlfn.XLOOKUP($A187,'[3]Form &amp; Form Handler Details'!$Y:$Y,'[3]Form &amp; Form Handler Details'!HR:HR,"")</f>
        <v>0</v>
      </c>
      <c r="FV187" s="35">
        <f>_xlfn.XLOOKUP($A187,'[3]Form &amp; Form Handler Details'!$Y:$Y,'[3]Form &amp; Form Handler Details'!HS:HS,"")</f>
        <v>0</v>
      </c>
      <c r="FW187" s="35">
        <f>_xlfn.XLOOKUP($A187,'[3]Form &amp; Form Handler Details'!$Y:$Y,'[3]Form &amp; Form Handler Details'!HT:HT,"")</f>
        <v>0</v>
      </c>
      <c r="FX187" s="35">
        <f>_xlfn.XLOOKUP($A187,'[3]Form &amp; Form Handler Details'!$Y:$Y,'[3]Form &amp; Form Handler Details'!HU:HU,"")</f>
        <v>0</v>
      </c>
      <c r="FY187" s="35">
        <f>_xlfn.XLOOKUP($A187,'[3]Form &amp; Form Handler Details'!$Y:$Y,'[3]Form &amp; Form Handler Details'!HV:HV,"")</f>
        <v>0</v>
      </c>
      <c r="FZ187" s="35">
        <f>_xlfn.XLOOKUP($A187,'[3]Form &amp; Form Handler Details'!$Y:$Y,'[3]Form &amp; Form Handler Details'!HW:HW,"")</f>
        <v>0</v>
      </c>
      <c r="GA187" s="35">
        <f>_xlfn.XLOOKUP($A187,'[3]Form &amp; Form Handler Details'!$Y:$Y,'[3]Form &amp; Form Handler Details'!HX:HX,"")</f>
        <v>0</v>
      </c>
      <c r="GB187" s="35">
        <f>_xlfn.XLOOKUP($A187,'[3]Form &amp; Form Handler Details'!$Y:$Y,'[3]Form &amp; Form Handler Details'!HY:HY,"")</f>
        <v>0</v>
      </c>
      <c r="GC187" s="35">
        <f>_xlfn.XLOOKUP($A187,'[3]Form &amp; Form Handler Details'!$Y:$Y,'[3]Form &amp; Form Handler Details'!HZ:HZ,"")</f>
        <v>0</v>
      </c>
      <c r="GD187" s="35">
        <f>_xlfn.XLOOKUP($A187,'[3]Form &amp; Form Handler Details'!$Y:$Y,'[3]Form &amp; Form Handler Details'!IA:IA,"")</f>
        <v>0</v>
      </c>
      <c r="GE187" s="35">
        <f>_xlfn.XLOOKUP($A187,'[3]Form &amp; Form Handler Details'!$Y:$Y,'[3]Form &amp; Form Handler Details'!IB:IB,"")</f>
        <v>0</v>
      </c>
      <c r="GF187" s="35">
        <f>_xlfn.XLOOKUP($A187,'[3]Form &amp; Form Handler Details'!$Y:$Y,'[3]Form &amp; Form Handler Details'!IC:IC,"")</f>
        <v>0</v>
      </c>
      <c r="GG187" s="35">
        <f>_xlfn.XLOOKUP($A187,'[3]Form &amp; Form Handler Details'!$Y:$Y,'[3]Form &amp; Form Handler Details'!ID:ID,"")</f>
        <v>0</v>
      </c>
      <c r="GH187" s="35">
        <f>_xlfn.XLOOKUP($A187,'[3]Form &amp; Form Handler Details'!$Y:$Y,'[3]Form &amp; Form Handler Details'!IE:IE,"")</f>
        <v>0</v>
      </c>
      <c r="GI187" s="35">
        <f>_xlfn.XLOOKUP($A187,'[3]Form &amp; Form Handler Details'!$Y:$Y,'[3]Form &amp; Form Handler Details'!IF:IF,"")</f>
        <v>0</v>
      </c>
      <c r="GJ187" s="35">
        <f>_xlfn.XLOOKUP($A187,'[3]Form &amp; Form Handler Details'!$Y:$Y,'[3]Form &amp; Form Handler Details'!IG:IG,"")</f>
        <v>0</v>
      </c>
      <c r="GK187" s="35">
        <f>_xlfn.XLOOKUP($A187,'[3]Form &amp; Form Handler Details'!$Y:$Y,'[3]Form &amp; Form Handler Details'!IH:IH,"")</f>
        <v>0</v>
      </c>
      <c r="GL187" s="35">
        <f>_xlfn.XLOOKUP($A187,'[3]Form &amp; Form Handler Details'!$Y:$Y,'[3]Form &amp; Form Handler Details'!II:II,"")</f>
        <v>0</v>
      </c>
      <c r="GM187" s="35">
        <f>_xlfn.XLOOKUP($A187,'[3]Form &amp; Form Handler Details'!$Y:$Y,'[3]Form &amp; Form Handler Details'!IJ:IJ,"")</f>
        <v>0</v>
      </c>
      <c r="GN187" s="35">
        <f>_xlfn.XLOOKUP($A187,'[3]Form &amp; Form Handler Details'!$Y:$Y,'[3]Form &amp; Form Handler Details'!IK:IK,"")</f>
        <v>0</v>
      </c>
      <c r="GO187" s="35">
        <f>_xlfn.XLOOKUP($A187,'[3]Form &amp; Form Handler Details'!$Y:$Y,'[3]Form &amp; Form Handler Details'!IL:IL,"")</f>
        <v>0</v>
      </c>
      <c r="GP187" s="35">
        <f>_xlfn.XLOOKUP($A187,'[3]Form &amp; Form Handler Details'!$Y:$Y,'[3]Form &amp; Form Handler Details'!IM:IM,"")</f>
        <v>0</v>
      </c>
      <c r="GQ187" s="35">
        <f>_xlfn.XLOOKUP($A187,'[3]Form &amp; Form Handler Details'!$Y:$Y,'[3]Form &amp; Form Handler Details'!IN:IN,"")</f>
        <v>0</v>
      </c>
      <c r="GR187" s="35">
        <f>_xlfn.XLOOKUP($A187,'[3]Form &amp; Form Handler Details'!$Y:$Y,'[3]Form &amp; Form Handler Details'!IO:IO,"")</f>
        <v>0</v>
      </c>
      <c r="GS187" s="35">
        <f>_xlfn.XLOOKUP($A187,'[3]Form &amp; Form Handler Details'!$Y:$Y,'[3]Form &amp; Form Handler Details'!IP:IP,"")</f>
        <v>0</v>
      </c>
      <c r="GT187" s="35">
        <f>_xlfn.XLOOKUP($A187,'[3]Form &amp; Form Handler Details'!$Y:$Y,'[3]Form &amp; Form Handler Details'!IQ:IQ,"")</f>
        <v>0</v>
      </c>
      <c r="GU187" s="35">
        <f>_xlfn.XLOOKUP($A187,'[3]Form &amp; Form Handler Details'!$Y:$Y,'[3]Form &amp; Form Handler Details'!IR:IR,"")</f>
        <v>0</v>
      </c>
      <c r="GV187" s="35">
        <f>_xlfn.XLOOKUP($A187,'[3]Form &amp; Form Handler Details'!$Y:$Y,'[3]Form &amp; Form Handler Details'!IS:IS,"")</f>
        <v>0</v>
      </c>
      <c r="GW187" s="35">
        <f>_xlfn.XLOOKUP($A187,'[3]Form &amp; Form Handler Details'!$Y:$Y,'[3]Form &amp; Form Handler Details'!IT:IT,"")</f>
        <v>0</v>
      </c>
      <c r="GX187" s="35">
        <f>_xlfn.XLOOKUP($A187,'[3]Form &amp; Form Handler Details'!$Y:$Y,'[3]Form &amp; Form Handler Details'!IU:IU,"")</f>
        <v>0</v>
      </c>
      <c r="GY187" s="35">
        <f>_xlfn.XLOOKUP($A187,'[3]Form &amp; Form Handler Details'!$Y:$Y,'[3]Form &amp; Form Handler Details'!IV:IV,"")</f>
        <v>0</v>
      </c>
      <c r="GZ187" s="35">
        <f>_xlfn.XLOOKUP($A187,'[3]Form &amp; Form Handler Details'!$Y:$Y,'[3]Form &amp; Form Handler Details'!IW:IW,"")</f>
        <v>0</v>
      </c>
      <c r="HA187" s="35">
        <f>_xlfn.XLOOKUP($A187,'[3]Form &amp; Form Handler Details'!$Y:$Y,'[3]Form &amp; Form Handler Details'!IX:IX,"")</f>
        <v>0</v>
      </c>
      <c r="HB187" s="35">
        <f>_xlfn.XLOOKUP($A187,'[3]Form &amp; Form Handler Details'!$Y:$Y,'[3]Form &amp; Form Handler Details'!IY:IY,"")</f>
        <v>0</v>
      </c>
      <c r="HC187" s="35">
        <f>_xlfn.XLOOKUP($A187,'[3]Form &amp; Form Handler Details'!$Y:$Y,'[3]Form &amp; Form Handler Details'!IZ:IZ,"")</f>
        <v>0</v>
      </c>
      <c r="HD187" s="35">
        <f>_xlfn.XLOOKUP($A187,'[3]Form &amp; Form Handler Details'!$Y:$Y,'[3]Form &amp; Form Handler Details'!JA:JA,"")</f>
        <v>0</v>
      </c>
      <c r="HE187" s="35">
        <f>_xlfn.XLOOKUP($A187,'[3]Form &amp; Form Handler Details'!$Y:$Y,'[3]Form &amp; Form Handler Details'!JB:JB,"")</f>
        <v>0</v>
      </c>
      <c r="HF187" s="35">
        <f>_xlfn.XLOOKUP($A187,'[3]Form &amp; Form Handler Details'!$Y:$Y,'[3]Form &amp; Form Handler Details'!JC:JC,"")</f>
        <v>0</v>
      </c>
      <c r="HG187" s="35">
        <f>_xlfn.XLOOKUP($A187,'[3]Form &amp; Form Handler Details'!$Y:$Y,'[3]Form &amp; Form Handler Details'!JD:JD,"")</f>
        <v>0</v>
      </c>
      <c r="HH187" s="35">
        <f>_xlfn.XLOOKUP($A187,'[3]Form &amp; Form Handler Details'!$Y:$Y,'[3]Form &amp; Form Handler Details'!JE:JE,"")</f>
        <v>0</v>
      </c>
      <c r="HI187" s="35">
        <f>_xlfn.XLOOKUP($A187,'[3]Form &amp; Form Handler Details'!$Y:$Y,'[3]Form &amp; Form Handler Details'!JF:JF,"")</f>
        <v>0</v>
      </c>
      <c r="HJ187" s="35">
        <f>_xlfn.XLOOKUP($A187,'[3]Form &amp; Form Handler Details'!$Y:$Y,'[3]Form &amp; Form Handler Details'!JG:JG,"")</f>
        <v>0</v>
      </c>
      <c r="HK187" s="35" t="str">
        <f>_xlfn.XLOOKUP($A187,'[3]Form &amp; Form Handler Details'!$Y:$Y,'[3]Form &amp; Form Handler Details'!JH:JH,"")</f>
        <v>Einreichen</v>
      </c>
      <c r="HL187" s="35">
        <f>_xlfn.XLOOKUP($A187,'[3]Form &amp; Form Handler Details'!$Y:$Y,'[3]Form &amp; Form Handler Details'!JI:JI,"")</f>
        <v>0</v>
      </c>
      <c r="HM187" s="35">
        <f>_xlfn.XLOOKUP($A187,'[3]Form &amp; Form Handler Details'!$Y:$Y,'[3]Form &amp; Form Handler Details'!JJ:JJ,"")</f>
        <v>0</v>
      </c>
      <c r="HN187" s="35">
        <f>_xlfn.XLOOKUP($A187,'[3]Form &amp; Form Handler Details'!$Y:$Y,'[3]Form &amp; Form Handler Details'!JK:JK,"")</f>
        <v>0</v>
      </c>
      <c r="HO187" s="35">
        <f>_xlfn.XLOOKUP($A187,'[3]Form &amp; Form Handler Details'!$Y:$Y,'[3]Form &amp; Form Handler Details'!JL:JL,"")</f>
        <v>0</v>
      </c>
      <c r="HP187" s="35">
        <f>_xlfn.XLOOKUP($A187,'[3]Form &amp; Form Handler Details'!$Y:$Y,'[3]Form &amp; Form Handler Details'!JM:JM,"")</f>
        <v>0</v>
      </c>
      <c r="HQ187" s="35">
        <f>_xlfn.XLOOKUP($A187,'[3]Form &amp; Form Handler Details'!$Y:$Y,'[3]Form &amp; Form Handler Details'!JN:JN,"")</f>
        <v>0</v>
      </c>
      <c r="HR187" s="35">
        <f>_xlfn.XLOOKUP($A187,'[3]Form &amp; Form Handler Details'!$Y:$Y,'[3]Form &amp; Form Handler Details'!JO:JO,"")</f>
        <v>0</v>
      </c>
      <c r="HS187" s="35">
        <f>_xlfn.XLOOKUP($A187,'[3]Form &amp; Form Handler Details'!$Y:$Y,'[3]Form &amp; Form Handler Details'!JP:JP,"")</f>
        <v>0</v>
      </c>
      <c r="HT187" s="35">
        <f>_xlfn.XLOOKUP($A187,'[3]Form &amp; Form Handler Details'!$Y:$Y,'[3]Form &amp; Form Handler Details'!JQ:JQ,"")</f>
        <v>0</v>
      </c>
      <c r="HU187" s="35">
        <f>_xlfn.XLOOKUP($A187,'[3]Form &amp; Form Handler Details'!$Y:$Y,'[3]Form &amp; Form Handler Details'!JR:JR,"")</f>
        <v>0</v>
      </c>
      <c r="HV187" s="35">
        <f>_xlfn.XLOOKUP($A187,'[3]Form &amp; Form Handler Details'!$Y:$Y,'[3]Form &amp; Form Handler Details'!JS:JS,"")</f>
        <v>0</v>
      </c>
      <c r="HW187" s="35">
        <f>_xlfn.XLOOKUP($A187,'[3]Form &amp; Form Handler Details'!$Y:$Y,'[3]Form &amp; Form Handler Details'!JT:JT,"")</f>
        <v>0</v>
      </c>
    </row>
    <row r="188" spans="1:231" ht="165" customHeight="1">
      <c r="A188" s="32" t="s">
        <v>119</v>
      </c>
      <c r="B188" s="32" t="str">
        <f>_xlfn.XLOOKUP(Table46[[#This Row],[UFID]],ATC!C:C,ATC!A:A,"")</f>
        <v>NA</v>
      </c>
      <c r="C188" s="31" t="str">
        <f>_xlfn.XLOOKUP(Table46[[#This Row],[UFID]],ATC!C:C,ATC!E:E,"")</f>
        <v>Removed</v>
      </c>
      <c r="D188" s="31">
        <f>_xlfn.XLOOKUP(Table46[[#This Row],[UFID]],ATC!C:C,ATC!J:J,"")</f>
        <v>0</v>
      </c>
      <c r="E188" s="31">
        <v>0</v>
      </c>
      <c r="F188" s="34" t="str">
        <f>_xlfn.XLOOKUP(Table46[[#This Row],[UFID]],'[3]Form &amp; Form Handler Details'!$Y:$Y,'[3]Form &amp; Form Handler Details'!$F:$F,"")</f>
        <v>https://www.paypal.com/uk/enterprise/campaigns/think-forward-payments</v>
      </c>
      <c r="G188" s="34" t="str">
        <f>_xlfn.XLOOKUP(Table46[[#This Row],[UFID]],'[3]Form &amp; Form Handler Details'!$Y:$Y,'[3]Form &amp; Form Handler Details'!$I:$I,"")</f>
        <v>https://www.paypal.com/uk/enterprise/campaigns/think-forward-payments?data=success</v>
      </c>
      <c r="H188" s="34" t="str">
        <f>_xlfn.XLOOKUP(Table46[[#This Row],[UFID]],'[3]Form &amp; Form Handler Details'!$Y:$Y,'[3]Form &amp; Form Handler Details'!$E:$E,"")</f>
        <v>https://pypd.paypal-mktg.com/l/925803/2022-05-26/2m1fg</v>
      </c>
      <c r="I188" s="34" t="str">
        <f>_xlfn.XLOOKUP(Table46[[#This Row],[UFID]],'[3]Form &amp; Form Handler Details'!$Y:$Y,'[3]Form &amp; Form Handler Details'!$U:$U,"")</f>
        <v>EMEA-UK-FRH-23-ABM-Think-Forward-Commerce-Report-LP-2-Live</v>
      </c>
      <c r="J188" s="34" t="str">
        <f>_xlfn.XLOOKUP(Table46[[#This Row],[UFID]],'[3]Form &amp; Form Handler Details'!$Y:$Y,'[3]Form &amp; Form Handler Details'!$V:$V,"")</f>
        <v>https://pypd.paypal-mktg.com/l/925803/2023-04-19/2rt4t</v>
      </c>
      <c r="K188" s="34" t="str">
        <f t="shared" si="5"/>
        <v>2023-04-19/2rt4t</v>
      </c>
      <c r="L188" s="34" t="str">
        <f>_xlfn.XLOOKUP(Table46[[#This Row],[UFID]],'[3]Form &amp; Form Handler Details'!$Y:$Y,'[3]Form &amp; Form Handler Details'!$D:$D,"")</f>
        <v>EMEA-UK-FRM-22-ABM-Think-Forward-Commerce-Report-LP-2</v>
      </c>
      <c r="M188" s="35" t="str">
        <f>_xlfn.XLOOKUP($A188,'[3]Form &amp; Form Handler Details'!$Y:$Y,'[3]Form &amp; Form Handler Details'!BJ:BJ,"")</f>
        <v>First Name*</v>
      </c>
      <c r="N188" s="35" t="str">
        <f>_xlfn.XLOOKUP($A188,'[3]Form &amp; Form Handler Details'!$Y:$Y,'[3]Form &amp; Form Handler Details'!BK:BK,"")</f>
        <v>firstname</v>
      </c>
      <c r="O188" s="35" t="str">
        <f>_xlfn.XLOOKUP($A188,'[3]Form &amp; Form Handler Details'!$Y:$Y,'[3]Form &amp; Form Handler Details'!BL:BL,"")</f>
        <v>Text</v>
      </c>
      <c r="P188" s="35" t="str">
        <f>_xlfn.XLOOKUP($A188,'[3]Form &amp; Form Handler Details'!$Y:$Y,'[3]Form &amp; Form Handler Details'!BM:BM,"")</f>
        <v>This field is required.</v>
      </c>
      <c r="Q188" s="35" t="str">
        <f>_xlfn.XLOOKUP($A188,'[3]Form &amp; Form Handler Details'!$Y:$Y,'[3]Form &amp; Form Handler Details'!BN:BN,"")</f>
        <v>Last Name*</v>
      </c>
      <c r="R188" s="35" t="str">
        <f>_xlfn.XLOOKUP($A188,'[3]Form &amp; Form Handler Details'!$Y:$Y,'[3]Form &amp; Form Handler Details'!BO:BO,"")</f>
        <v>lastname</v>
      </c>
      <c r="S188" s="35" t="str">
        <f>_xlfn.XLOOKUP($A188,'[3]Form &amp; Form Handler Details'!$Y:$Y,'[3]Form &amp; Form Handler Details'!BP:BP,"")</f>
        <v>Text</v>
      </c>
      <c r="T188" s="35" t="str">
        <f>_xlfn.XLOOKUP($A188,'[3]Form &amp; Form Handler Details'!$Y:$Y,'[3]Form &amp; Form Handler Details'!BQ:BQ,"")</f>
        <v>This field is required.</v>
      </c>
      <c r="U188" s="35" t="str">
        <f>_xlfn.XLOOKUP($A188,'[3]Form &amp; Form Handler Details'!$Y:$Y,'[3]Form &amp; Form Handler Details'!BR:BR,"")</f>
        <v>Email*</v>
      </c>
      <c r="V188" s="35" t="str">
        <f>_xlfn.XLOOKUP($A188,'[3]Form &amp; Form Handler Details'!$Y:$Y,'[3]Form &amp; Form Handler Details'!BS:BS,"")</f>
        <v>workemail</v>
      </c>
      <c r="W188" s="35" t="str">
        <f>_xlfn.XLOOKUP($A188,'[3]Form &amp; Form Handler Details'!$Y:$Y,'[3]Form &amp; Form Handler Details'!BT:BT,"")</f>
        <v>Text</v>
      </c>
      <c r="X188" s="35" t="str">
        <f>_xlfn.XLOOKUP($A188,'[3]Form &amp; Form Handler Details'!$Y:$Y,'[3]Form &amp; Form Handler Details'!BU:BU,"")</f>
        <v>This field is required.</v>
      </c>
      <c r="Y188" s="35" t="str">
        <f>_xlfn.XLOOKUP($A188,'[3]Form &amp; Form Handler Details'!$Y:$Y,'[3]Form &amp; Form Handler Details'!BV:BV,"")</f>
        <v>Company</v>
      </c>
      <c r="Z188" s="35" t="str">
        <f>_xlfn.XLOOKUP($A188,'[3]Form &amp; Form Handler Details'!$Y:$Y,'[3]Form &amp; Form Handler Details'!BW:BW,"")</f>
        <v>companyname</v>
      </c>
      <c r="AA188" s="35" t="str">
        <f>_xlfn.XLOOKUP($A188,'[3]Form &amp; Form Handler Details'!$Y:$Y,'[3]Form &amp; Form Handler Details'!BX:BX,"")</f>
        <v>Text</v>
      </c>
      <c r="AB188" s="35" t="str">
        <f>_xlfn.XLOOKUP($A188,'[3]Form &amp; Form Handler Details'!$Y:$Y,'[3]Form &amp; Form Handler Details'!BY:BY,"")</f>
        <v>This field is required.</v>
      </c>
      <c r="AC188" s="35">
        <f>_xlfn.XLOOKUP($A188,'[3]Form &amp; Form Handler Details'!$Y:$Y,'[3]Form &amp; Form Handler Details'!BZ:BZ,"")</f>
        <v>0</v>
      </c>
      <c r="AD188" s="35">
        <f>_xlfn.XLOOKUP($A188,'[3]Form &amp; Form Handler Details'!$Y:$Y,'[3]Form &amp; Form Handler Details'!CA:CA,"")</f>
        <v>0</v>
      </c>
      <c r="AE188" s="35">
        <f>_xlfn.XLOOKUP($A188,'[3]Form &amp; Form Handler Details'!$Y:$Y,'[3]Form &amp; Form Handler Details'!CB:CB,"")</f>
        <v>0</v>
      </c>
      <c r="AF188" s="35">
        <f>_xlfn.XLOOKUP($A188,'[3]Form &amp; Form Handler Details'!$Y:$Y,'[3]Form &amp; Form Handler Details'!CC:CC,"")</f>
        <v>0</v>
      </c>
      <c r="AG188" s="35">
        <f>_xlfn.XLOOKUP($A188,'[3]Form &amp; Form Handler Details'!$Y:$Y,'[3]Form &amp; Form Handler Details'!CD:CD,"")</f>
        <v>0</v>
      </c>
      <c r="AH188" s="35">
        <f>_xlfn.XLOOKUP($A188,'[3]Form &amp; Form Handler Details'!$Y:$Y,'[3]Form &amp; Form Handler Details'!CE:CE,"")</f>
        <v>0</v>
      </c>
      <c r="AI188" s="35">
        <f>_xlfn.XLOOKUP($A188,'[3]Form &amp; Form Handler Details'!$Y:$Y,'[3]Form &amp; Form Handler Details'!CF:CF,"")</f>
        <v>0</v>
      </c>
      <c r="AJ188" s="35">
        <f>_xlfn.XLOOKUP($A188,'[3]Form &amp; Form Handler Details'!$Y:$Y,'[3]Form &amp; Form Handler Details'!CG:CG,"")</f>
        <v>0</v>
      </c>
      <c r="AK188" s="35">
        <f>_xlfn.XLOOKUP($A188,'[3]Form &amp; Form Handler Details'!$Y:$Y,'[3]Form &amp; Form Handler Details'!CH:CH,"")</f>
        <v>0</v>
      </c>
      <c r="AL188" s="35">
        <f>_xlfn.XLOOKUP($A188,'[3]Form &amp; Form Handler Details'!$Y:$Y,'[3]Form &amp; Form Handler Details'!CI:CI,"")</f>
        <v>0</v>
      </c>
      <c r="AM188" s="35">
        <f>_xlfn.XLOOKUP($A188,'[3]Form &amp; Form Handler Details'!$Y:$Y,'[3]Form &amp; Form Handler Details'!CJ:CJ,"")</f>
        <v>0</v>
      </c>
      <c r="AN188" s="35">
        <f>_xlfn.XLOOKUP($A188,'[3]Form &amp; Form Handler Details'!$Y:$Y,'[3]Form &amp; Form Handler Details'!CK:CK,"")</f>
        <v>0</v>
      </c>
      <c r="AO188" s="35" t="str">
        <f>_xlfn.XLOOKUP($A188,'[3]Form &amp; Form Handler Details'!$Y:$Y,'[3]Form &amp; Form Handler Details'!CL:CL,"")</f>
        <v>Phone</v>
      </c>
      <c r="AP188" s="35" t="str">
        <f>_xlfn.XLOOKUP($A188,'[3]Form &amp; Form Handler Details'!$Y:$Y,'[3]Form &amp; Form Handler Details'!CM:CM,"")</f>
        <v>phonenumber</v>
      </c>
      <c r="AQ188" s="35" t="str">
        <f>_xlfn.XLOOKUP($A188,'[3]Form &amp; Form Handler Details'!$Y:$Y,'[3]Form &amp; Form Handler Details'!CN:CN,"")</f>
        <v>Text</v>
      </c>
      <c r="AR188" s="35">
        <f>_xlfn.XLOOKUP($A188,'[3]Form &amp; Form Handler Details'!$Y:$Y,'[3]Form &amp; Form Handler Details'!CO:CO,"")</f>
        <v>0</v>
      </c>
      <c r="AS188" s="35">
        <f>_xlfn.XLOOKUP($A188,'[3]Form &amp; Form Handler Details'!$Y:$Y,'[3]Form &amp; Form Handler Details'!CP:CP,"")</f>
        <v>0</v>
      </c>
      <c r="AT188" s="35">
        <f>_xlfn.XLOOKUP($A188,'[3]Form &amp; Form Handler Details'!$Y:$Y,'[3]Form &amp; Form Handler Details'!CQ:CQ,"")</f>
        <v>0</v>
      </c>
      <c r="AU188" s="35">
        <f>_xlfn.XLOOKUP($A188,'[3]Form &amp; Form Handler Details'!$Y:$Y,'[3]Form &amp; Form Handler Details'!CR:CR,"")</f>
        <v>0</v>
      </c>
      <c r="AV188" s="35">
        <f>_xlfn.XLOOKUP($A188,'[3]Form &amp; Form Handler Details'!$Y:$Y,'[3]Form &amp; Form Handler Details'!CS:CS,"")</f>
        <v>0</v>
      </c>
      <c r="AW188" s="35" t="str">
        <f>_xlfn.XLOOKUP($A188,'[3]Form &amp; Form Handler Details'!$Y:$Y,'[3]Form &amp; Form Handler Details'!CT:CT,"")</f>
        <v>Webform URL</v>
      </c>
      <c r="AX188" s="35" t="str">
        <f>_xlfn.XLOOKUP($A188,'[3]Form &amp; Form Handler Details'!$Y:$Y,'[3]Form &amp; Form Handler Details'!CU:CU,"")</f>
        <v>webformurl</v>
      </c>
      <c r="AY188" s="35" t="str">
        <f>_xlfn.XLOOKUP($A188,'[3]Form &amp; Form Handler Details'!$Y:$Y,'[3]Form &amp; Form Handler Details'!CV:CV,"")</f>
        <v>Hidden</v>
      </c>
      <c r="AZ188" s="35">
        <f>_xlfn.XLOOKUP($A188,'[3]Form &amp; Form Handler Details'!$Y:$Y,'[3]Form &amp; Form Handler Details'!CW:CW,"")</f>
        <v>0</v>
      </c>
      <c r="BA188" s="35">
        <f>_xlfn.XLOOKUP($A188,'[3]Form &amp; Form Handler Details'!$Y:$Y,'[3]Form &amp; Form Handler Details'!CX:CX,"")</f>
        <v>0</v>
      </c>
      <c r="BB188" s="35">
        <f>_xlfn.XLOOKUP($A188,'[3]Form &amp; Form Handler Details'!$Y:$Y,'[3]Form &amp; Form Handler Details'!CY:CY,"")</f>
        <v>0</v>
      </c>
      <c r="BC188" s="35">
        <f>_xlfn.XLOOKUP($A188,'[3]Form &amp; Form Handler Details'!$Y:$Y,'[3]Form &amp; Form Handler Details'!CZ:CZ,"")</f>
        <v>0</v>
      </c>
      <c r="BD188" s="35">
        <f>_xlfn.XLOOKUP($A188,'[3]Form &amp; Form Handler Details'!$Y:$Y,'[3]Form &amp; Form Handler Details'!DA:DA,"")</f>
        <v>0</v>
      </c>
      <c r="BE188" s="35">
        <f>_xlfn.XLOOKUP($A188,'[3]Form &amp; Form Handler Details'!$Y:$Y,'[3]Form &amp; Form Handler Details'!DB:DB,"")</f>
        <v>0</v>
      </c>
      <c r="BF188" s="35">
        <f>_xlfn.XLOOKUP($A188,'[3]Form &amp; Form Handler Details'!$Y:$Y,'[3]Form &amp; Form Handler Details'!DC:DC,"")</f>
        <v>0</v>
      </c>
      <c r="BG188" s="35">
        <f>_xlfn.XLOOKUP($A188,'[3]Form &amp; Form Handler Details'!$Y:$Y,'[3]Form &amp; Form Handler Details'!DD:DD,"")</f>
        <v>0</v>
      </c>
      <c r="BH188" s="35">
        <f>_xlfn.XLOOKUP($A188,'[3]Form &amp; Form Handler Details'!$Y:$Y,'[3]Form &amp; Form Handler Details'!DE:DE,"")</f>
        <v>0</v>
      </c>
      <c r="BI188" s="35">
        <f>_xlfn.XLOOKUP($A188,'[3]Form &amp; Form Handler Details'!$Y:$Y,'[3]Form &amp; Form Handler Details'!DF:DF,"")</f>
        <v>0</v>
      </c>
      <c r="BJ188" s="35">
        <f>_xlfn.XLOOKUP($A188,'[3]Form &amp; Form Handler Details'!$Y:$Y,'[3]Form &amp; Form Handler Details'!DG:DG,"")</f>
        <v>0</v>
      </c>
      <c r="BK188" s="35">
        <f>_xlfn.XLOOKUP($A188,'[3]Form &amp; Form Handler Details'!$Y:$Y,'[3]Form &amp; Form Handler Details'!DH:DH,"")</f>
        <v>0</v>
      </c>
      <c r="BL188" s="35">
        <f>_xlfn.XLOOKUP($A188,'[3]Form &amp; Form Handler Details'!$Y:$Y,'[3]Form &amp; Form Handler Details'!DI:DI,"")</f>
        <v>0</v>
      </c>
      <c r="BM188" s="35">
        <f>_xlfn.XLOOKUP($A188,'[3]Form &amp; Form Handler Details'!$Y:$Y,'[3]Form &amp; Form Handler Details'!DJ:DJ,"")</f>
        <v>0</v>
      </c>
      <c r="BN188" s="35">
        <f>_xlfn.XLOOKUP($A188,'[3]Form &amp; Form Handler Details'!$Y:$Y,'[3]Form &amp; Form Handler Details'!DK:DK,"")</f>
        <v>0</v>
      </c>
      <c r="BO188" s="35">
        <f>_xlfn.XLOOKUP($A188,'[3]Form &amp; Form Handler Details'!$Y:$Y,'[3]Form &amp; Form Handler Details'!DL:DL,"")</f>
        <v>0</v>
      </c>
      <c r="BP188" s="35">
        <f>_xlfn.XLOOKUP($A188,'[3]Form &amp; Form Handler Details'!$Y:$Y,'[3]Form &amp; Form Handler Details'!DM:DM,"")</f>
        <v>0</v>
      </c>
      <c r="BQ188" s="35">
        <f>_xlfn.XLOOKUP($A188,'[3]Form &amp; Form Handler Details'!$Y:$Y,'[3]Form &amp; Form Handler Details'!DN:DN,"")</f>
        <v>0</v>
      </c>
      <c r="BR188" s="35" t="str">
        <f>_xlfn.XLOOKUP($A188,'[3]Form &amp; Form Handler Details'!$Y:$Y,'[3]Form &amp; Form Handler Details'!DO:DO,"")</f>
        <v>Country
All Default Values</v>
      </c>
      <c r="BS188" s="35">
        <f>_xlfn.XLOOKUP($A188,'[3]Form &amp; Form Handler Details'!$Y:$Y,'[3]Form &amp; Form Handler Details'!DP:DP,"")</f>
        <v>0</v>
      </c>
      <c r="BT188" s="35" t="str">
        <f>_xlfn.XLOOKUP($A188,'[3]Form &amp; Form Handler Details'!$Y:$Y,'[3]Form &amp; Form Handler Details'!DQ:DQ,"")</f>
        <v>country</v>
      </c>
      <c r="BU188" s="35" t="str">
        <f>_xlfn.XLOOKUP($A188,'[3]Form &amp; Form Handler Details'!$Y:$Y,'[3]Form &amp; Form Handler Details'!DR:DR,"")</f>
        <v>Dropdown</v>
      </c>
      <c r="BV188" s="35" t="str">
        <f>_xlfn.XLOOKUP($A188,'[3]Form &amp; Form Handler Details'!$Y:$Y,'[3]Form &amp; Form Handler Details'!DS:DS,"")</f>
        <v>This field is required.</v>
      </c>
      <c r="BW188" s="35" t="str">
        <f>_xlfn.XLOOKUP($A188,'[3]Form &amp; Form Handler Details'!$Y:$Y,'[3]Form &amp; Form Handler Details'!DT:DT,"")</f>
        <v>HoneyPot</v>
      </c>
      <c r="BX188" s="35" t="str">
        <f>_xlfn.XLOOKUP($A188,'[3]Form &amp; Form Handler Details'!$Y:$Y,'[3]Form &amp; Form Handler Details'!DU:DU,"")</f>
        <v>pardot_extra_field</v>
      </c>
      <c r="BY188" s="35" t="str">
        <f>_xlfn.XLOOKUP($A188,'[3]Form &amp; Form Handler Details'!$Y:$Y,'[3]Form &amp; Form Handler Details'!DV:DV,"")</f>
        <v>Hidden</v>
      </c>
      <c r="BZ188" s="35">
        <f>_xlfn.XLOOKUP($A188,'[3]Form &amp; Form Handler Details'!$Y:$Y,'[3]Form &amp; Form Handler Details'!DW:DW,"")</f>
        <v>0</v>
      </c>
      <c r="CA188" s="35">
        <f>_xlfn.XLOOKUP($A188,'[3]Form &amp; Form Handler Details'!$Y:$Y,'[3]Form &amp; Form Handler Details'!DX:DX,"")</f>
        <v>0</v>
      </c>
      <c r="CB188" s="35">
        <f>_xlfn.XLOOKUP($A188,'[3]Form &amp; Form Handler Details'!$Y:$Y,'[3]Form &amp; Form Handler Details'!DY:DY,"")</f>
        <v>0</v>
      </c>
      <c r="CC188" s="35">
        <f>_xlfn.XLOOKUP($A188,'[3]Form &amp; Form Handler Details'!$Y:$Y,'[3]Form &amp; Form Handler Details'!DZ:DZ,"")</f>
        <v>0</v>
      </c>
      <c r="CD188" s="35">
        <f>_xlfn.XLOOKUP($A188,'[3]Form &amp; Form Handler Details'!$Y:$Y,'[3]Form &amp; Form Handler Details'!EA:EA,"")</f>
        <v>0</v>
      </c>
      <c r="CE188" s="35">
        <f>_xlfn.XLOOKUP($A188,'[3]Form &amp; Form Handler Details'!$Y:$Y,'[3]Form &amp; Form Handler Details'!EB:EB,"")</f>
        <v>0</v>
      </c>
      <c r="CF188" s="35">
        <f>_xlfn.XLOOKUP($A188,'[3]Form &amp; Form Handler Details'!$Y:$Y,'[3]Form &amp; Form Handler Details'!EC:EC,"")</f>
        <v>0</v>
      </c>
      <c r="CG188" s="35">
        <f>_xlfn.XLOOKUP($A188,'[3]Form &amp; Form Handler Details'!$Y:$Y,'[3]Form &amp; Form Handler Details'!ED:ED,"")</f>
        <v>0</v>
      </c>
      <c r="CH188" s="35">
        <f>_xlfn.XLOOKUP($A188,'[3]Form &amp; Form Handler Details'!$Y:$Y,'[3]Form &amp; Form Handler Details'!EE:EE,"")</f>
        <v>0</v>
      </c>
      <c r="CI188" s="35">
        <f>_xlfn.XLOOKUP($A188,'[3]Form &amp; Form Handler Details'!$Y:$Y,'[3]Form &amp; Form Handler Details'!EF:EF,"")</f>
        <v>0</v>
      </c>
      <c r="CJ188" s="35">
        <f>_xlfn.XLOOKUP($A188,'[3]Form &amp; Form Handler Details'!$Y:$Y,'[3]Form &amp; Form Handler Details'!EG:EG,"")</f>
        <v>0</v>
      </c>
      <c r="CK188" s="35">
        <f>_xlfn.XLOOKUP($A188,'[3]Form &amp; Form Handler Details'!$Y:$Y,'[3]Form &amp; Form Handler Details'!EH:EH,"")</f>
        <v>0</v>
      </c>
      <c r="CL188" s="35">
        <f>_xlfn.XLOOKUP($A188,'[3]Form &amp; Form Handler Details'!$Y:$Y,'[3]Form &amp; Form Handler Details'!EI:EI,"")</f>
        <v>0</v>
      </c>
      <c r="CM188" s="35">
        <f>_xlfn.XLOOKUP($A188,'[3]Form &amp; Form Handler Details'!$Y:$Y,'[3]Form &amp; Form Handler Details'!EJ:EJ,"")</f>
        <v>0</v>
      </c>
      <c r="CN188" s="35">
        <f>_xlfn.XLOOKUP($A188,'[3]Form &amp; Form Handler Details'!$Y:$Y,'[3]Form &amp; Form Handler Details'!EK:EK,"")</f>
        <v>0</v>
      </c>
      <c r="CO188" s="35">
        <f>_xlfn.XLOOKUP($A188,'[3]Form &amp; Form Handler Details'!$Y:$Y,'[3]Form &amp; Form Handler Details'!EL:EL,"")</f>
        <v>0</v>
      </c>
      <c r="CP188" s="35">
        <f>_xlfn.XLOOKUP($A188,'[3]Form &amp; Form Handler Details'!$Y:$Y,'[3]Form &amp; Form Handler Details'!EM:EM,"")</f>
        <v>0</v>
      </c>
      <c r="CQ188" s="35" t="str">
        <f>_xlfn.XLOOKUP($A188,'[3]Form &amp; Form Handler Details'!$Y:$Y,'[3]Form &amp; Form Handler Details'!EN:EN,"")</f>
        <v>Privacy Consent</v>
      </c>
      <c r="CR188" s="35" t="str">
        <f>_xlfn.XLOOKUP($A188,'[3]Form &amp; Form Handler Details'!$Y:$Y,'[3]Form &amp; Form Handler Details'!EO:EO,"")</f>
        <v>privacyconsent</v>
      </c>
      <c r="CS188" s="35" t="str">
        <f>_xlfn.XLOOKUP($A188,'[3]Form &amp; Form Handler Details'!$Y:$Y,'[3]Form &amp; Form Handler Details'!EP:EP,"")</f>
        <v>Checkbox</v>
      </c>
      <c r="CT188" s="35" t="str">
        <f>_xlfn.XLOOKUP($A188,'[3]Form &amp; Form Handler Details'!$Y:$Y,'[3]Form &amp; Form Handler Details'!EQ:EQ,"")</f>
        <v>This field is required.</v>
      </c>
      <c r="CU188" s="35">
        <f>_xlfn.XLOOKUP($A188,'[3]Form &amp; Form Handler Details'!$Y:$Y,'[3]Form &amp; Form Handler Details'!ER:ER,"")</f>
        <v>0</v>
      </c>
      <c r="CV188" s="35">
        <f>_xlfn.XLOOKUP($A188,'[3]Form &amp; Form Handler Details'!$Y:$Y,'[3]Form &amp; Form Handler Details'!ES:ES,"")</f>
        <v>0</v>
      </c>
      <c r="CW188" s="35">
        <f>_xlfn.XLOOKUP($A188,'[3]Form &amp; Form Handler Details'!$Y:$Y,'[3]Form &amp; Form Handler Details'!ET:ET,"")</f>
        <v>0</v>
      </c>
      <c r="CX188" s="35">
        <f>_xlfn.XLOOKUP($A188,'[3]Form &amp; Form Handler Details'!$Y:$Y,'[3]Form &amp; Form Handler Details'!EU:EU,"")</f>
        <v>0</v>
      </c>
      <c r="CY188" s="35">
        <f>_xlfn.XLOOKUP($A188,'[3]Form &amp; Form Handler Details'!$Y:$Y,'[3]Form &amp; Form Handler Details'!EV:EV,"")</f>
        <v>0</v>
      </c>
      <c r="CZ188" s="35">
        <f>_xlfn.XLOOKUP($A188,'[3]Form &amp; Form Handler Details'!$Y:$Y,'[3]Form &amp; Form Handler Details'!EW:EW,"")</f>
        <v>0</v>
      </c>
      <c r="DA188" s="35">
        <f>_xlfn.XLOOKUP($A188,'[3]Form &amp; Form Handler Details'!$Y:$Y,'[3]Form &amp; Form Handler Details'!EX:EX,"")</f>
        <v>0</v>
      </c>
      <c r="DB188" s="35">
        <f>_xlfn.XLOOKUP($A188,'[3]Form &amp; Form Handler Details'!$Y:$Y,'[3]Form &amp; Form Handler Details'!EY:EY,"")</f>
        <v>0</v>
      </c>
      <c r="DC188" s="35">
        <f>_xlfn.XLOOKUP($A188,'[3]Form &amp; Form Handler Details'!$Y:$Y,'[3]Form &amp; Form Handler Details'!EZ:EZ,"")</f>
        <v>0</v>
      </c>
      <c r="DD188" s="35">
        <f>_xlfn.XLOOKUP($A188,'[3]Form &amp; Form Handler Details'!$Y:$Y,'[3]Form &amp; Form Handler Details'!FA:FA,"")</f>
        <v>0</v>
      </c>
      <c r="DE188" s="35">
        <f>_xlfn.XLOOKUP($A188,'[3]Form &amp; Form Handler Details'!$Y:$Y,'[3]Form &amp; Form Handler Details'!FB:FB,"")</f>
        <v>0</v>
      </c>
      <c r="DF188" s="35">
        <f>_xlfn.XLOOKUP($A188,'[3]Form &amp; Form Handler Details'!$Y:$Y,'[3]Form &amp; Form Handler Details'!FC:FC,"")</f>
        <v>0</v>
      </c>
      <c r="DG188" s="35">
        <f>_xlfn.XLOOKUP($A188,'[3]Form &amp; Form Handler Details'!$Y:$Y,'[3]Form &amp; Form Handler Details'!FD:FD,"")</f>
        <v>0</v>
      </c>
      <c r="DH188" s="35">
        <f>_xlfn.XLOOKUP($A188,'[3]Form &amp; Form Handler Details'!$Y:$Y,'[3]Form &amp; Form Handler Details'!FE:FE,"")</f>
        <v>0</v>
      </c>
      <c r="DI188" s="35">
        <f>_xlfn.XLOOKUP($A188,'[3]Form &amp; Form Handler Details'!$Y:$Y,'[3]Form &amp; Form Handler Details'!FF:FF,"")</f>
        <v>0</v>
      </c>
      <c r="DJ188" s="35">
        <f>_xlfn.XLOOKUP($A188,'[3]Form &amp; Form Handler Details'!$Y:$Y,'[3]Form &amp; Form Handler Details'!FG:FG,"")</f>
        <v>0</v>
      </c>
      <c r="DK188" s="35">
        <f>_xlfn.XLOOKUP($A188,'[3]Form &amp; Form Handler Details'!$Y:$Y,'[3]Form &amp; Form Handler Details'!FH:FH,"")</f>
        <v>0</v>
      </c>
      <c r="DL188" s="35">
        <f>_xlfn.XLOOKUP($A188,'[3]Form &amp; Form Handler Details'!$Y:$Y,'[3]Form &amp; Form Handler Details'!FI:FI,"")</f>
        <v>0</v>
      </c>
      <c r="DM188" s="35">
        <f>_xlfn.XLOOKUP($A188,'[3]Form &amp; Form Handler Details'!$Y:$Y,'[3]Form &amp; Form Handler Details'!FJ:FJ,"")</f>
        <v>0</v>
      </c>
      <c r="DN188" s="35">
        <f>_xlfn.XLOOKUP($A188,'[3]Form &amp; Form Handler Details'!$Y:$Y,'[3]Form &amp; Form Handler Details'!FK:FK,"")</f>
        <v>0</v>
      </c>
      <c r="DO188" s="35">
        <f>_xlfn.XLOOKUP($A188,'[3]Form &amp; Form Handler Details'!$Y:$Y,'[3]Form &amp; Form Handler Details'!FL:FL,"")</f>
        <v>0</v>
      </c>
      <c r="DP188" s="35">
        <f>_xlfn.XLOOKUP($A188,'[3]Form &amp; Form Handler Details'!$Y:$Y,'[3]Form &amp; Form Handler Details'!FM:FM,"")</f>
        <v>0</v>
      </c>
      <c r="DQ188" s="35">
        <f>_xlfn.XLOOKUP($A188,'[3]Form &amp; Form Handler Details'!$Y:$Y,'[3]Form &amp; Form Handler Details'!FN:FN,"")</f>
        <v>0</v>
      </c>
      <c r="DR188" s="35">
        <f>_xlfn.XLOOKUP($A188,'[3]Form &amp; Form Handler Details'!$Y:$Y,'[3]Form &amp; Form Handler Details'!FO:FO,"")</f>
        <v>0</v>
      </c>
      <c r="DS188" s="35">
        <f>_xlfn.XLOOKUP($A188,'[3]Form &amp; Form Handler Details'!$Y:$Y,'[3]Form &amp; Form Handler Details'!FP:FP,"")</f>
        <v>0</v>
      </c>
      <c r="DT188" s="35">
        <f>_xlfn.XLOOKUP($A188,'[3]Form &amp; Form Handler Details'!$Y:$Y,'[3]Form &amp; Form Handler Details'!FQ:FQ,"")</f>
        <v>0</v>
      </c>
      <c r="DU188" s="35">
        <f>_xlfn.XLOOKUP($A188,'[3]Form &amp; Form Handler Details'!$Y:$Y,'[3]Form &amp; Form Handler Details'!FR:FR,"")</f>
        <v>0</v>
      </c>
      <c r="DV188" s="35">
        <f>_xlfn.XLOOKUP($A188,'[3]Form &amp; Form Handler Details'!$Y:$Y,'[3]Form &amp; Form Handler Details'!FS:FS,"")</f>
        <v>0</v>
      </c>
      <c r="DW188" s="35">
        <f>_xlfn.XLOOKUP($A188,'[3]Form &amp; Form Handler Details'!$Y:$Y,'[3]Form &amp; Form Handler Details'!FT:FT,"")</f>
        <v>0</v>
      </c>
      <c r="DX188" s="35">
        <f>_xlfn.XLOOKUP($A188,'[3]Form &amp; Form Handler Details'!$Y:$Y,'[3]Form &amp; Form Handler Details'!FU:FU,"")</f>
        <v>0</v>
      </c>
      <c r="DY188" s="35">
        <f>_xlfn.XLOOKUP($A188,'[3]Form &amp; Form Handler Details'!$Y:$Y,'[3]Form &amp; Form Handler Details'!FV:FV,"")</f>
        <v>0</v>
      </c>
      <c r="DZ188" s="35">
        <f>_xlfn.XLOOKUP($A188,'[3]Form &amp; Form Handler Details'!$Y:$Y,'[3]Form &amp; Form Handler Details'!FW:FW,"")</f>
        <v>0</v>
      </c>
      <c r="EA188" s="35">
        <f>_xlfn.XLOOKUP($A188,'[3]Form &amp; Form Handler Details'!$Y:$Y,'[3]Form &amp; Form Handler Details'!FX:FX,"")</f>
        <v>0</v>
      </c>
      <c r="EB188" s="35">
        <f>_xlfn.XLOOKUP($A188,'[3]Form &amp; Form Handler Details'!$Y:$Y,'[3]Form &amp; Form Handler Details'!FY:FY,"")</f>
        <v>0</v>
      </c>
      <c r="EC188" s="35">
        <f>_xlfn.XLOOKUP($A188,'[3]Form &amp; Form Handler Details'!$Y:$Y,'[3]Form &amp; Form Handler Details'!FZ:FZ,"")</f>
        <v>0</v>
      </c>
      <c r="ED188" s="35">
        <f>_xlfn.XLOOKUP($A188,'[3]Form &amp; Form Handler Details'!$Y:$Y,'[3]Form &amp; Form Handler Details'!GA:GA,"")</f>
        <v>0</v>
      </c>
      <c r="EE188" s="35">
        <f>_xlfn.XLOOKUP($A188,'[3]Form &amp; Form Handler Details'!$Y:$Y,'[3]Form &amp; Form Handler Details'!GB:GB,"")</f>
        <v>0</v>
      </c>
      <c r="EF188" s="35">
        <f>_xlfn.XLOOKUP($A188,'[3]Form &amp; Form Handler Details'!$Y:$Y,'[3]Form &amp; Form Handler Details'!GC:GC,"")</f>
        <v>0</v>
      </c>
      <c r="EG188" s="35">
        <f>_xlfn.XLOOKUP($A188,'[3]Form &amp; Form Handler Details'!$Y:$Y,'[3]Form &amp; Form Handler Details'!GD:GD,"")</f>
        <v>0</v>
      </c>
      <c r="EH188" s="35">
        <f>_xlfn.XLOOKUP($A188,'[3]Form &amp; Form Handler Details'!$Y:$Y,'[3]Form &amp; Form Handler Details'!GE:GE,"")</f>
        <v>0</v>
      </c>
      <c r="EI188" s="35">
        <f>_xlfn.XLOOKUP($A188,'[3]Form &amp; Form Handler Details'!$Y:$Y,'[3]Form &amp; Form Handler Details'!GF:GF,"")</f>
        <v>0</v>
      </c>
      <c r="EJ188" s="35">
        <f>_xlfn.XLOOKUP($A188,'[3]Form &amp; Form Handler Details'!$Y:$Y,'[3]Form &amp; Form Handler Details'!GG:GG,"")</f>
        <v>0</v>
      </c>
      <c r="EK188" s="35">
        <f>_xlfn.XLOOKUP($A188,'[3]Form &amp; Form Handler Details'!$Y:$Y,'[3]Form &amp; Form Handler Details'!GH:GH,"")</f>
        <v>0</v>
      </c>
      <c r="EL188" s="35">
        <f>_xlfn.XLOOKUP($A188,'[3]Form &amp; Form Handler Details'!$Y:$Y,'[3]Form &amp; Form Handler Details'!GI:GI,"")</f>
        <v>0</v>
      </c>
      <c r="EM188" s="35">
        <f>_xlfn.XLOOKUP($A188,'[3]Form &amp; Form Handler Details'!$Y:$Y,'[3]Form &amp; Form Handler Details'!GJ:GJ,"")</f>
        <v>0</v>
      </c>
      <c r="EN188" s="35">
        <f>_xlfn.XLOOKUP($A188,'[3]Form &amp; Form Handler Details'!$Y:$Y,'[3]Form &amp; Form Handler Details'!GK:GK,"")</f>
        <v>0</v>
      </c>
      <c r="EO188" s="35">
        <f>_xlfn.XLOOKUP($A188,'[3]Form &amp; Form Handler Details'!$Y:$Y,'[3]Form &amp; Form Handler Details'!GL:GL,"")</f>
        <v>0</v>
      </c>
      <c r="EP188" s="35">
        <f>_xlfn.XLOOKUP($A188,'[3]Form &amp; Form Handler Details'!$Y:$Y,'[3]Form &amp; Form Handler Details'!GM:GM,"")</f>
        <v>0</v>
      </c>
      <c r="EQ188" s="35">
        <f>_xlfn.XLOOKUP($A188,'[3]Form &amp; Form Handler Details'!$Y:$Y,'[3]Form &amp; Form Handler Details'!GN:GN,"")</f>
        <v>0</v>
      </c>
      <c r="ER188" s="35">
        <f>_xlfn.XLOOKUP($A188,'[3]Form &amp; Form Handler Details'!$Y:$Y,'[3]Form &amp; Form Handler Details'!GO:GO,"")</f>
        <v>0</v>
      </c>
      <c r="ES188" s="35">
        <f>_xlfn.XLOOKUP($A188,'[3]Form &amp; Form Handler Details'!$Y:$Y,'[3]Form &amp; Form Handler Details'!GP:GP,"")</f>
        <v>0</v>
      </c>
      <c r="ET188" s="35">
        <f>_xlfn.XLOOKUP($A188,'[3]Form &amp; Form Handler Details'!$Y:$Y,'[3]Form &amp; Form Handler Details'!GQ:GQ,"")</f>
        <v>0</v>
      </c>
      <c r="EU188" s="35">
        <f>_xlfn.XLOOKUP($A188,'[3]Form &amp; Form Handler Details'!$Y:$Y,'[3]Form &amp; Form Handler Details'!GR:GR,"")</f>
        <v>0</v>
      </c>
      <c r="EV188" s="35">
        <f>_xlfn.XLOOKUP($A188,'[3]Form &amp; Form Handler Details'!$Y:$Y,'[3]Form &amp; Form Handler Details'!GS:GS,"")</f>
        <v>0</v>
      </c>
      <c r="EW188" s="35">
        <f>_xlfn.XLOOKUP($A188,'[3]Form &amp; Form Handler Details'!$Y:$Y,'[3]Form &amp; Form Handler Details'!GT:GT,"")</f>
        <v>0</v>
      </c>
      <c r="EX188" s="35">
        <f>_xlfn.XLOOKUP($A188,'[3]Form &amp; Form Handler Details'!$Y:$Y,'[3]Form &amp; Form Handler Details'!GU:GU,"")</f>
        <v>0</v>
      </c>
      <c r="EY188" s="35">
        <f>_xlfn.XLOOKUP($A188,'[3]Form &amp; Form Handler Details'!$Y:$Y,'[3]Form &amp; Form Handler Details'!GV:GV,"")</f>
        <v>0</v>
      </c>
      <c r="EZ188" s="35">
        <f>_xlfn.XLOOKUP($A188,'[3]Form &amp; Form Handler Details'!$Y:$Y,'[3]Form &amp; Form Handler Details'!GW:GW,"")</f>
        <v>0</v>
      </c>
      <c r="FA188" s="35">
        <f>_xlfn.XLOOKUP($A188,'[3]Form &amp; Form Handler Details'!$Y:$Y,'[3]Form &amp; Form Handler Details'!GX:GX,"")</f>
        <v>0</v>
      </c>
      <c r="FB188" s="35">
        <f>_xlfn.XLOOKUP($A188,'[3]Form &amp; Form Handler Details'!$Y:$Y,'[3]Form &amp; Form Handler Details'!GY:GY,"")</f>
        <v>0</v>
      </c>
      <c r="FC188" s="35">
        <f>_xlfn.XLOOKUP($A188,'[3]Form &amp; Form Handler Details'!$Y:$Y,'[3]Form &amp; Form Handler Details'!GZ:GZ,"")</f>
        <v>0</v>
      </c>
      <c r="FD188" s="35">
        <f>_xlfn.XLOOKUP($A188,'[3]Form &amp; Form Handler Details'!$Y:$Y,'[3]Form &amp; Form Handler Details'!HA:HA,"")</f>
        <v>0</v>
      </c>
      <c r="FE188" s="35">
        <f>_xlfn.XLOOKUP($A188,'[3]Form &amp; Form Handler Details'!$Y:$Y,'[3]Form &amp; Form Handler Details'!HB:HB,"")</f>
        <v>0</v>
      </c>
      <c r="FF188" s="35">
        <f>_xlfn.XLOOKUP($A188,'[3]Form &amp; Form Handler Details'!$Y:$Y,'[3]Form &amp; Form Handler Details'!HC:HC,"")</f>
        <v>0</v>
      </c>
      <c r="FG188" s="35">
        <f>_xlfn.XLOOKUP($A188,'[3]Form &amp; Form Handler Details'!$Y:$Y,'[3]Form &amp; Form Handler Details'!HD:HD,"")</f>
        <v>0</v>
      </c>
      <c r="FH188" s="35">
        <f>_xlfn.XLOOKUP($A188,'[3]Form &amp; Form Handler Details'!$Y:$Y,'[3]Form &amp; Form Handler Details'!HE:HE,"")</f>
        <v>0</v>
      </c>
      <c r="FI188" s="35">
        <f>_xlfn.XLOOKUP($A188,'[3]Form &amp; Form Handler Details'!$Y:$Y,'[3]Form &amp; Form Handler Details'!HF:HF,"")</f>
        <v>0</v>
      </c>
      <c r="FJ188" s="35">
        <f>_xlfn.XLOOKUP($A188,'[3]Form &amp; Form Handler Details'!$Y:$Y,'[3]Form &amp; Form Handler Details'!HG:HG,"")</f>
        <v>0</v>
      </c>
      <c r="FK188" s="35">
        <f>_xlfn.XLOOKUP($A188,'[3]Form &amp; Form Handler Details'!$Y:$Y,'[3]Form &amp; Form Handler Details'!HH:HH,"")</f>
        <v>0</v>
      </c>
      <c r="FL188" s="35">
        <f>_xlfn.XLOOKUP($A188,'[3]Form &amp; Form Handler Details'!$Y:$Y,'[3]Form &amp; Form Handler Details'!HI:HI,"")</f>
        <v>0</v>
      </c>
      <c r="FM188" s="35">
        <f>_xlfn.XLOOKUP($A188,'[3]Form &amp; Form Handler Details'!$Y:$Y,'[3]Form &amp; Form Handler Details'!HJ:HJ,"")</f>
        <v>0</v>
      </c>
      <c r="FN188" s="35">
        <f>_xlfn.XLOOKUP($A188,'[3]Form &amp; Form Handler Details'!$Y:$Y,'[3]Form &amp; Form Handler Details'!HK:HK,"")</f>
        <v>0</v>
      </c>
      <c r="FO188" s="35">
        <f>_xlfn.XLOOKUP($A188,'[3]Form &amp; Form Handler Details'!$Y:$Y,'[3]Form &amp; Form Handler Details'!HL:HL,"")</f>
        <v>0</v>
      </c>
      <c r="FP188" s="35">
        <f>_xlfn.XLOOKUP($A188,'[3]Form &amp; Form Handler Details'!$Y:$Y,'[3]Form &amp; Form Handler Details'!HM:HM,"")</f>
        <v>0</v>
      </c>
      <c r="FQ188" s="35">
        <f>_xlfn.XLOOKUP($A188,'[3]Form &amp; Form Handler Details'!$Y:$Y,'[3]Form &amp; Form Handler Details'!HN:HN,"")</f>
        <v>0</v>
      </c>
      <c r="FR188" s="35">
        <f>_xlfn.XLOOKUP($A188,'[3]Form &amp; Form Handler Details'!$Y:$Y,'[3]Form &amp; Form Handler Details'!HO:HO,"")</f>
        <v>0</v>
      </c>
      <c r="FS188" s="35">
        <f>_xlfn.XLOOKUP($A188,'[3]Form &amp; Form Handler Details'!$Y:$Y,'[3]Form &amp; Form Handler Details'!HP:HP,"")</f>
        <v>0</v>
      </c>
      <c r="FT188" s="35">
        <f>_xlfn.XLOOKUP($A188,'[3]Form &amp; Form Handler Details'!$Y:$Y,'[3]Form &amp; Form Handler Details'!HQ:HQ,"")</f>
        <v>0</v>
      </c>
      <c r="FU188" s="35">
        <f>_xlfn.XLOOKUP($A188,'[3]Form &amp; Form Handler Details'!$Y:$Y,'[3]Form &amp; Form Handler Details'!HR:HR,"")</f>
        <v>0</v>
      </c>
      <c r="FV188" s="35">
        <f>_xlfn.XLOOKUP($A188,'[3]Form &amp; Form Handler Details'!$Y:$Y,'[3]Form &amp; Form Handler Details'!HS:HS,"")</f>
        <v>0</v>
      </c>
      <c r="FW188" s="35">
        <f>_xlfn.XLOOKUP($A188,'[3]Form &amp; Form Handler Details'!$Y:$Y,'[3]Form &amp; Form Handler Details'!HT:HT,"")</f>
        <v>0</v>
      </c>
      <c r="FX188" s="35">
        <f>_xlfn.XLOOKUP($A188,'[3]Form &amp; Form Handler Details'!$Y:$Y,'[3]Form &amp; Form Handler Details'!HU:HU,"")</f>
        <v>0</v>
      </c>
      <c r="FY188" s="35">
        <f>_xlfn.XLOOKUP($A188,'[3]Form &amp; Form Handler Details'!$Y:$Y,'[3]Form &amp; Form Handler Details'!HV:HV,"")</f>
        <v>0</v>
      </c>
      <c r="FZ188" s="35">
        <f>_xlfn.XLOOKUP($A188,'[3]Form &amp; Form Handler Details'!$Y:$Y,'[3]Form &amp; Form Handler Details'!HW:HW,"")</f>
        <v>0</v>
      </c>
      <c r="GA188" s="35">
        <f>_xlfn.XLOOKUP($A188,'[3]Form &amp; Form Handler Details'!$Y:$Y,'[3]Form &amp; Form Handler Details'!HX:HX,"")</f>
        <v>0</v>
      </c>
      <c r="GB188" s="35">
        <f>_xlfn.XLOOKUP($A188,'[3]Form &amp; Form Handler Details'!$Y:$Y,'[3]Form &amp; Form Handler Details'!HY:HY,"")</f>
        <v>0</v>
      </c>
      <c r="GC188" s="35">
        <f>_xlfn.XLOOKUP($A188,'[3]Form &amp; Form Handler Details'!$Y:$Y,'[3]Form &amp; Form Handler Details'!HZ:HZ,"")</f>
        <v>0</v>
      </c>
      <c r="GD188" s="35">
        <f>_xlfn.XLOOKUP($A188,'[3]Form &amp; Form Handler Details'!$Y:$Y,'[3]Form &amp; Form Handler Details'!IA:IA,"")</f>
        <v>0</v>
      </c>
      <c r="GE188" s="35">
        <f>_xlfn.XLOOKUP($A188,'[3]Form &amp; Form Handler Details'!$Y:$Y,'[3]Form &amp; Form Handler Details'!IB:IB,"")</f>
        <v>0</v>
      </c>
      <c r="GF188" s="35">
        <f>_xlfn.XLOOKUP($A188,'[3]Form &amp; Form Handler Details'!$Y:$Y,'[3]Form &amp; Form Handler Details'!IC:IC,"")</f>
        <v>0</v>
      </c>
      <c r="GG188" s="35">
        <f>_xlfn.XLOOKUP($A188,'[3]Form &amp; Form Handler Details'!$Y:$Y,'[3]Form &amp; Form Handler Details'!ID:ID,"")</f>
        <v>0</v>
      </c>
      <c r="GH188" s="35">
        <f>_xlfn.XLOOKUP($A188,'[3]Form &amp; Form Handler Details'!$Y:$Y,'[3]Form &amp; Form Handler Details'!IE:IE,"")</f>
        <v>0</v>
      </c>
      <c r="GI188" s="35">
        <f>_xlfn.XLOOKUP($A188,'[3]Form &amp; Form Handler Details'!$Y:$Y,'[3]Form &amp; Form Handler Details'!IF:IF,"")</f>
        <v>0</v>
      </c>
      <c r="GJ188" s="35">
        <f>_xlfn.XLOOKUP($A188,'[3]Form &amp; Form Handler Details'!$Y:$Y,'[3]Form &amp; Form Handler Details'!IG:IG,"")</f>
        <v>0</v>
      </c>
      <c r="GK188" s="35">
        <f>_xlfn.XLOOKUP($A188,'[3]Form &amp; Form Handler Details'!$Y:$Y,'[3]Form &amp; Form Handler Details'!IH:IH,"")</f>
        <v>0</v>
      </c>
      <c r="GL188" s="35">
        <f>_xlfn.XLOOKUP($A188,'[3]Form &amp; Form Handler Details'!$Y:$Y,'[3]Form &amp; Form Handler Details'!II:II,"")</f>
        <v>0</v>
      </c>
      <c r="GM188" s="35">
        <f>_xlfn.XLOOKUP($A188,'[3]Form &amp; Form Handler Details'!$Y:$Y,'[3]Form &amp; Form Handler Details'!IJ:IJ,"")</f>
        <v>0</v>
      </c>
      <c r="GN188" s="35">
        <f>_xlfn.XLOOKUP($A188,'[3]Form &amp; Form Handler Details'!$Y:$Y,'[3]Form &amp; Form Handler Details'!IK:IK,"")</f>
        <v>0</v>
      </c>
      <c r="GO188" s="35">
        <f>_xlfn.XLOOKUP($A188,'[3]Form &amp; Form Handler Details'!$Y:$Y,'[3]Form &amp; Form Handler Details'!IL:IL,"")</f>
        <v>0</v>
      </c>
      <c r="GP188" s="35">
        <f>_xlfn.XLOOKUP($A188,'[3]Form &amp; Form Handler Details'!$Y:$Y,'[3]Form &amp; Form Handler Details'!IM:IM,"")</f>
        <v>0</v>
      </c>
      <c r="GQ188" s="35">
        <f>_xlfn.XLOOKUP($A188,'[3]Form &amp; Form Handler Details'!$Y:$Y,'[3]Form &amp; Form Handler Details'!IN:IN,"")</f>
        <v>0</v>
      </c>
      <c r="GR188" s="35">
        <f>_xlfn.XLOOKUP($A188,'[3]Form &amp; Form Handler Details'!$Y:$Y,'[3]Form &amp; Form Handler Details'!IO:IO,"")</f>
        <v>0</v>
      </c>
      <c r="GS188" s="35">
        <f>_xlfn.XLOOKUP($A188,'[3]Form &amp; Form Handler Details'!$Y:$Y,'[3]Form &amp; Form Handler Details'!IP:IP,"")</f>
        <v>0</v>
      </c>
      <c r="GT188" s="35">
        <f>_xlfn.XLOOKUP($A188,'[3]Form &amp; Form Handler Details'!$Y:$Y,'[3]Form &amp; Form Handler Details'!IQ:IQ,"")</f>
        <v>0</v>
      </c>
      <c r="GU188" s="35">
        <f>_xlfn.XLOOKUP($A188,'[3]Form &amp; Form Handler Details'!$Y:$Y,'[3]Form &amp; Form Handler Details'!IR:IR,"")</f>
        <v>0</v>
      </c>
      <c r="GV188" s="35">
        <f>_xlfn.XLOOKUP($A188,'[3]Form &amp; Form Handler Details'!$Y:$Y,'[3]Form &amp; Form Handler Details'!IS:IS,"")</f>
        <v>0</v>
      </c>
      <c r="GW188" s="35">
        <f>_xlfn.XLOOKUP($A188,'[3]Form &amp; Form Handler Details'!$Y:$Y,'[3]Form &amp; Form Handler Details'!IT:IT,"")</f>
        <v>0</v>
      </c>
      <c r="GX188" s="35">
        <f>_xlfn.XLOOKUP($A188,'[3]Form &amp; Form Handler Details'!$Y:$Y,'[3]Form &amp; Form Handler Details'!IU:IU,"")</f>
        <v>0</v>
      </c>
      <c r="GY188" s="35">
        <f>_xlfn.XLOOKUP($A188,'[3]Form &amp; Form Handler Details'!$Y:$Y,'[3]Form &amp; Form Handler Details'!IV:IV,"")</f>
        <v>0</v>
      </c>
      <c r="GZ188" s="35">
        <f>_xlfn.XLOOKUP($A188,'[3]Form &amp; Form Handler Details'!$Y:$Y,'[3]Form &amp; Form Handler Details'!IW:IW,"")</f>
        <v>0</v>
      </c>
      <c r="HA188" s="35">
        <f>_xlfn.XLOOKUP($A188,'[3]Form &amp; Form Handler Details'!$Y:$Y,'[3]Form &amp; Form Handler Details'!IX:IX,"")</f>
        <v>0</v>
      </c>
      <c r="HB188" s="35">
        <f>_xlfn.XLOOKUP($A188,'[3]Form &amp; Form Handler Details'!$Y:$Y,'[3]Form &amp; Form Handler Details'!IY:IY,"")</f>
        <v>0</v>
      </c>
      <c r="HC188" s="35">
        <f>_xlfn.XLOOKUP($A188,'[3]Form &amp; Form Handler Details'!$Y:$Y,'[3]Form &amp; Form Handler Details'!IZ:IZ,"")</f>
        <v>0</v>
      </c>
      <c r="HD188" s="35">
        <f>_xlfn.XLOOKUP($A188,'[3]Form &amp; Form Handler Details'!$Y:$Y,'[3]Form &amp; Form Handler Details'!JA:JA,"")</f>
        <v>0</v>
      </c>
      <c r="HE188" s="35">
        <f>_xlfn.XLOOKUP($A188,'[3]Form &amp; Form Handler Details'!$Y:$Y,'[3]Form &amp; Form Handler Details'!JB:JB,"")</f>
        <v>0</v>
      </c>
      <c r="HF188" s="35">
        <f>_xlfn.XLOOKUP($A188,'[3]Form &amp; Form Handler Details'!$Y:$Y,'[3]Form &amp; Form Handler Details'!JC:JC,"")</f>
        <v>0</v>
      </c>
      <c r="HG188" s="35">
        <f>_xlfn.XLOOKUP($A188,'[3]Form &amp; Form Handler Details'!$Y:$Y,'[3]Form &amp; Form Handler Details'!JD:JD,"")</f>
        <v>0</v>
      </c>
      <c r="HH188" s="35">
        <f>_xlfn.XLOOKUP($A188,'[3]Form &amp; Form Handler Details'!$Y:$Y,'[3]Form &amp; Form Handler Details'!JE:JE,"")</f>
        <v>0</v>
      </c>
      <c r="HI188" s="35">
        <f>_xlfn.XLOOKUP($A188,'[3]Form &amp; Form Handler Details'!$Y:$Y,'[3]Form &amp; Form Handler Details'!JF:JF,"")</f>
        <v>0</v>
      </c>
      <c r="HJ188" s="35">
        <f>_xlfn.XLOOKUP($A188,'[3]Form &amp; Form Handler Details'!$Y:$Y,'[3]Form &amp; Form Handler Details'!JG:JG,"")</f>
        <v>0</v>
      </c>
      <c r="HK188" s="35">
        <f>_xlfn.XLOOKUP($A188,'[3]Form &amp; Form Handler Details'!$Y:$Y,'[3]Form &amp; Form Handler Details'!JH:JH,"")</f>
        <v>0</v>
      </c>
      <c r="HL188" s="35">
        <f>_xlfn.XLOOKUP($A188,'[3]Form &amp; Form Handler Details'!$Y:$Y,'[3]Form &amp; Form Handler Details'!JI:JI,"")</f>
        <v>0</v>
      </c>
      <c r="HM188" s="35">
        <f>_xlfn.XLOOKUP($A188,'[3]Form &amp; Form Handler Details'!$Y:$Y,'[3]Form &amp; Form Handler Details'!JJ:JJ,"")</f>
        <v>0</v>
      </c>
      <c r="HN188" s="35">
        <f>_xlfn.XLOOKUP($A188,'[3]Form &amp; Form Handler Details'!$Y:$Y,'[3]Form &amp; Form Handler Details'!JK:JK,"")</f>
        <v>0</v>
      </c>
      <c r="HO188" s="35">
        <f>_xlfn.XLOOKUP($A188,'[3]Form &amp; Form Handler Details'!$Y:$Y,'[3]Form &amp; Form Handler Details'!JL:JL,"")</f>
        <v>0</v>
      </c>
      <c r="HP188" s="35">
        <f>_xlfn.XLOOKUP($A188,'[3]Form &amp; Form Handler Details'!$Y:$Y,'[3]Form &amp; Form Handler Details'!JM:JM,"")</f>
        <v>0</v>
      </c>
      <c r="HQ188" s="35">
        <f>_xlfn.XLOOKUP($A188,'[3]Form &amp; Form Handler Details'!$Y:$Y,'[3]Form &amp; Form Handler Details'!JN:JN,"")</f>
        <v>0</v>
      </c>
      <c r="HR188" s="35">
        <f>_xlfn.XLOOKUP($A188,'[3]Form &amp; Form Handler Details'!$Y:$Y,'[3]Form &amp; Form Handler Details'!JO:JO,"")</f>
        <v>0</v>
      </c>
      <c r="HS188" s="35">
        <f>_xlfn.XLOOKUP($A188,'[3]Form &amp; Form Handler Details'!$Y:$Y,'[3]Form &amp; Form Handler Details'!JP:JP,"")</f>
        <v>0</v>
      </c>
      <c r="HT188" s="35">
        <f>_xlfn.XLOOKUP($A188,'[3]Form &amp; Form Handler Details'!$Y:$Y,'[3]Form &amp; Form Handler Details'!JQ:JQ,"")</f>
        <v>0</v>
      </c>
      <c r="HU188" s="35">
        <f>_xlfn.XLOOKUP($A188,'[3]Form &amp; Form Handler Details'!$Y:$Y,'[3]Form &amp; Form Handler Details'!JR:JR,"")</f>
        <v>0</v>
      </c>
      <c r="HV188" s="35">
        <f>_xlfn.XLOOKUP($A188,'[3]Form &amp; Form Handler Details'!$Y:$Y,'[3]Form &amp; Form Handler Details'!JS:JS,"")</f>
        <v>0</v>
      </c>
      <c r="HW188" s="35">
        <f>_xlfn.XLOOKUP($A188,'[3]Form &amp; Form Handler Details'!$Y:$Y,'[3]Form &amp; Form Handler Details'!JT:JT,"")</f>
        <v>0</v>
      </c>
    </row>
    <row r="189" spans="1:231" ht="165" customHeight="1">
      <c r="A189" s="32" t="s">
        <v>298</v>
      </c>
      <c r="B189" s="32" t="str">
        <f>_xlfn.XLOOKUP(Table46[[#This Row],[UFID]],ATC!C:C,ATC!A:A,"")</f>
        <v>NA</v>
      </c>
      <c r="C189" s="31" t="str">
        <f>_xlfn.XLOOKUP(Table46[[#This Row],[UFID]],ATC!C:C,ATC!E:E,"")</f>
        <v>Removed</v>
      </c>
      <c r="D189" s="31">
        <f>_xlfn.XLOOKUP(Table46[[#This Row],[UFID]],ATC!C:C,ATC!J:J,"")</f>
        <v>0</v>
      </c>
      <c r="E189" s="31">
        <v>0</v>
      </c>
      <c r="F189" s="34" t="str">
        <f>_xlfn.XLOOKUP(Table46[[#This Row],[UFID]],'[3]Form &amp; Form Handler Details'!$Y:$Y,'[3]Form &amp; Form Handler Details'!$F:$F,"")</f>
        <v>https://www.paypal.com/au/webapps/mpp/mcommerce-index</v>
      </c>
      <c r="G189" s="34" t="str">
        <f>_xlfn.XLOOKUP(Table46[[#This Row],[UFID]],'[3]Form &amp; Form Handler Details'!$Y:$Y,'[3]Form &amp; Form Handler Details'!$I:$I,"")</f>
        <v>https://www.paypal.com/sg/webapps/mpp/enterprise/frictionless-commerce/thank-you</v>
      </c>
      <c r="H189" s="34" t="str">
        <f>_xlfn.XLOOKUP(Table46[[#This Row],[UFID]],'[3]Form &amp; Form Handler Details'!$Y:$Y,'[3]Form &amp; Form Handler Details'!$E:$E,"")</f>
        <v>https://pypd.paypal-mktg.com/l/925803/2021-09-29/2g66p</v>
      </c>
      <c r="I189" s="34" t="str">
        <f>_xlfn.XLOOKUP(Table46[[#This Row],[UFID]],'[3]Form &amp; Form Handler Details'!$Y:$Y,'[3]Form &amp; Form Handler Details'!$U:$U,"")</f>
        <v>APAC-SG-FRH-23-Book-A-Meeting-LIVE</v>
      </c>
      <c r="J189" s="34" t="str">
        <f>_xlfn.XLOOKUP(Table46[[#This Row],[UFID]],'[3]Form &amp; Form Handler Details'!$Y:$Y,'[3]Form &amp; Form Handler Details'!$V:$V,"")</f>
        <v>https://pypd.paypal-mktg.com/l/925803/2023-05-02/2s2z2</v>
      </c>
      <c r="K189" s="34" t="str">
        <f t="shared" si="5"/>
        <v>2023-05-02/2s2z2</v>
      </c>
      <c r="L189" s="34" t="str">
        <f>_xlfn.XLOOKUP(Table46[[#This Row],[UFID]],'[3]Form &amp; Form Handler Details'!$Y:$Y,'[3]Form &amp; Form Handler Details'!$D:$D,"")</f>
        <v>APAC-SG-FRM-21-Book-A-Meeting-Form</v>
      </c>
      <c r="M189" s="35" t="str">
        <f>_xlfn.XLOOKUP($A189,'[3]Form &amp; Form Handler Details'!$Y:$Y,'[3]Form &amp; Form Handler Details'!BJ:BJ,"")</f>
        <v>First Name*</v>
      </c>
      <c r="N189" s="35" t="str">
        <f>_xlfn.XLOOKUP($A189,'[3]Form &amp; Form Handler Details'!$Y:$Y,'[3]Form &amp; Form Handler Details'!BK:BK,"")</f>
        <v>firstname</v>
      </c>
      <c r="O189" s="35" t="str">
        <f>_xlfn.XLOOKUP($A189,'[3]Form &amp; Form Handler Details'!$Y:$Y,'[3]Form &amp; Form Handler Details'!BL:BL,"")</f>
        <v>Text</v>
      </c>
      <c r="P189" s="35" t="str">
        <f>_xlfn.XLOOKUP($A189,'[3]Form &amp; Form Handler Details'!$Y:$Y,'[3]Form &amp; Form Handler Details'!BM:BM,"")</f>
        <v>This field is required</v>
      </c>
      <c r="Q189" s="35" t="str">
        <f>_xlfn.XLOOKUP($A189,'[3]Form &amp; Form Handler Details'!$Y:$Y,'[3]Form &amp; Form Handler Details'!BN:BN,"")</f>
        <v>Last Name*</v>
      </c>
      <c r="R189" s="35" t="str">
        <f>_xlfn.XLOOKUP($A189,'[3]Form &amp; Form Handler Details'!$Y:$Y,'[3]Form &amp; Form Handler Details'!BO:BO,"")</f>
        <v>lastname</v>
      </c>
      <c r="S189" s="35" t="str">
        <f>_xlfn.XLOOKUP($A189,'[3]Form &amp; Form Handler Details'!$Y:$Y,'[3]Form &amp; Form Handler Details'!BP:BP,"")</f>
        <v>text</v>
      </c>
      <c r="T189" s="35" t="str">
        <f>_xlfn.XLOOKUP($A189,'[3]Form &amp; Form Handler Details'!$Y:$Y,'[3]Form &amp; Form Handler Details'!BQ:BQ,"")</f>
        <v>This field is required</v>
      </c>
      <c r="U189" s="35" t="str">
        <f>_xlfn.XLOOKUP($A189,'[3]Form &amp; Form Handler Details'!$Y:$Y,'[3]Form &amp; Form Handler Details'!BR:BR,"")</f>
        <v>Company Email*</v>
      </c>
      <c r="V189" s="35" t="str">
        <f>_xlfn.XLOOKUP($A189,'[3]Form &amp; Form Handler Details'!$Y:$Y,'[3]Form &amp; Form Handler Details'!BS:BS,"")</f>
        <v>workemail</v>
      </c>
      <c r="W189" s="35" t="str">
        <f>_xlfn.XLOOKUP($A189,'[3]Form &amp; Form Handler Details'!$Y:$Y,'[3]Form &amp; Form Handler Details'!BT:BT,"")</f>
        <v>Text</v>
      </c>
      <c r="X189" s="35" t="str">
        <f>_xlfn.XLOOKUP($A189,'[3]Form &amp; Form Handler Details'!$Y:$Y,'[3]Form &amp; Form Handler Details'!BU:BU,"")</f>
        <v>This field is required</v>
      </c>
      <c r="Y189" s="35" t="str">
        <f>_xlfn.XLOOKUP($A189,'[3]Form &amp; Form Handler Details'!$Y:$Y,'[3]Form &amp; Form Handler Details'!BV:BV,"")</f>
        <v>Company Name*</v>
      </c>
      <c r="Z189" s="35" t="str">
        <f>_xlfn.XLOOKUP($A189,'[3]Form &amp; Form Handler Details'!$Y:$Y,'[3]Form &amp; Form Handler Details'!BW:BW,"")</f>
        <v>companyname</v>
      </c>
      <c r="AA189" s="35" t="str">
        <f>_xlfn.XLOOKUP($A189,'[3]Form &amp; Form Handler Details'!$Y:$Y,'[3]Form &amp; Form Handler Details'!BX:BX,"")</f>
        <v>Text</v>
      </c>
      <c r="AB189" s="35" t="str">
        <f>_xlfn.XLOOKUP($A189,'[3]Form &amp; Form Handler Details'!$Y:$Y,'[3]Form &amp; Form Handler Details'!BY:BY,"")</f>
        <v>This field is required</v>
      </c>
      <c r="AC189" s="35">
        <f>_xlfn.XLOOKUP($A189,'[3]Form &amp; Form Handler Details'!$Y:$Y,'[3]Form &amp; Form Handler Details'!BZ:BZ,"")</f>
        <v>0</v>
      </c>
      <c r="AD189" s="35">
        <f>_xlfn.XLOOKUP($A189,'[3]Form &amp; Form Handler Details'!$Y:$Y,'[3]Form &amp; Form Handler Details'!CA:CA,"")</f>
        <v>0</v>
      </c>
      <c r="AE189" s="35">
        <f>_xlfn.XLOOKUP($A189,'[3]Form &amp; Form Handler Details'!$Y:$Y,'[3]Form &amp; Form Handler Details'!CB:CB,"")</f>
        <v>0</v>
      </c>
      <c r="AF189" s="35">
        <f>_xlfn.XLOOKUP($A189,'[3]Form &amp; Form Handler Details'!$Y:$Y,'[3]Form &amp; Form Handler Details'!CC:CC,"")</f>
        <v>0</v>
      </c>
      <c r="AG189" s="35" t="str">
        <f>_xlfn.XLOOKUP($A189,'[3]Form &amp; Form Handler Details'!$Y:$Y,'[3]Form &amp; Form Handler Details'!CD:CD,"")</f>
        <v>Online Annual Sales Revenue *
Please Select
. More than 10M USD ---- More than 10M USD
. 8 – 10 M USD ---- 8 – 10 M USD
. 5 – 8 M USD ---- 5 – 8 M USD</v>
      </c>
      <c r="AH189" s="35" t="str">
        <f>_xlfn.XLOOKUP($A189,'[3]Form &amp; Form Handler Details'!$Y:$Y,'[3]Form &amp; Form Handler Details'!CE:CE,"")</f>
        <v>annualonlinesales</v>
      </c>
      <c r="AI189" s="35" t="str">
        <f>_xlfn.XLOOKUP($A189,'[3]Form &amp; Form Handler Details'!$Y:$Y,'[3]Form &amp; Form Handler Details'!CF:CF,"")</f>
        <v>Dropdown</v>
      </c>
      <c r="AJ189" s="35" t="str">
        <f>_xlfn.XLOOKUP($A189,'[3]Form &amp; Form Handler Details'!$Y:$Y,'[3]Form &amp; Form Handler Details'!CG:CG,"")</f>
        <v>This field is required</v>
      </c>
      <c r="AK189" s="35" t="str">
        <f>_xlfn.XLOOKUP($A189,'[3]Form &amp; Form Handler Details'!$Y:$Y,'[3]Form &amp; Form Handler Details'!CH:CH,"")</f>
        <v>Company URL*</v>
      </c>
      <c r="AL189" s="35" t="str">
        <f>_xlfn.XLOOKUP($A189,'[3]Form &amp; Form Handler Details'!$Y:$Y,'[3]Form &amp; Form Handler Details'!CI:CI,"")</f>
        <v>companywebsite</v>
      </c>
      <c r="AM189" s="35" t="str">
        <f>_xlfn.XLOOKUP($A189,'[3]Form &amp; Form Handler Details'!$Y:$Y,'[3]Form &amp; Form Handler Details'!CJ:CJ,"")</f>
        <v>Text</v>
      </c>
      <c r="AN189" s="35" t="str">
        <f>_xlfn.XLOOKUP($A189,'[3]Form &amp; Form Handler Details'!$Y:$Y,'[3]Form &amp; Form Handler Details'!CK:CK,"")</f>
        <v>This field is required</v>
      </c>
      <c r="AO189" s="35" t="str">
        <f>_xlfn.XLOOKUP($A189,'[3]Form &amp; Form Handler Details'!$Y:$Y,'[3]Form &amp; Form Handler Details'!CL:CL,"")</f>
        <v>Phone Number *</v>
      </c>
      <c r="AP189" s="35" t="str">
        <f>_xlfn.XLOOKUP($A189,'[3]Form &amp; Form Handler Details'!$Y:$Y,'[3]Form &amp; Form Handler Details'!CM:CM,"")</f>
        <v>phonenumber</v>
      </c>
      <c r="AQ189" s="35" t="str">
        <f>_xlfn.XLOOKUP($A189,'[3]Form &amp; Form Handler Details'!$Y:$Y,'[3]Form &amp; Form Handler Details'!CN:CN,"")</f>
        <v>Text</v>
      </c>
      <c r="AR189" s="35" t="str">
        <f>_xlfn.XLOOKUP($A189,'[3]Form &amp; Form Handler Details'!$Y:$Y,'[3]Form &amp; Form Handler Details'!CO:CO,"")</f>
        <v>This field is required</v>
      </c>
      <c r="AS189" s="35" t="str">
        <f>_xlfn.XLOOKUP($A189,'[3]Form &amp; Form Handler Details'!$Y:$Y,'[3]Form &amp; Form Handler Details'!CP:CP,"")</f>
        <v>Job Title*
Please Select
Board Member
Founder/Owner
C-suite/Director/VP
Head of Department
Senior Manager/Manager
Coordinator/Assistant/Secretary</v>
      </c>
      <c r="AT189" s="35" t="str">
        <f>_xlfn.XLOOKUP($A189,'[3]Form &amp; Form Handler Details'!$Y:$Y,'[3]Form &amp; Form Handler Details'!CQ:CQ,"")</f>
        <v>jobtitle</v>
      </c>
      <c r="AU189" s="35" t="str">
        <f>_xlfn.XLOOKUP($A189,'[3]Form &amp; Form Handler Details'!$Y:$Y,'[3]Form &amp; Form Handler Details'!CR:CR,"")</f>
        <v>Dropdown</v>
      </c>
      <c r="AV189" s="35" t="str">
        <f>_xlfn.XLOOKUP($A189,'[3]Form &amp; Form Handler Details'!$Y:$Y,'[3]Form &amp; Form Handler Details'!CS:CS,"")</f>
        <v>This field is required</v>
      </c>
      <c r="AW189" s="35" t="str">
        <f>_xlfn.XLOOKUP($A189,'[3]Form &amp; Form Handler Details'!$Y:$Y,'[3]Form &amp; Form Handler Details'!CT:CT,"")</f>
        <v>WebformURL* (Hidden)</v>
      </c>
      <c r="AX189" s="35" t="str">
        <f>_xlfn.XLOOKUP($A189,'[3]Form &amp; Form Handler Details'!$Y:$Y,'[3]Form &amp; Form Handler Details'!CU:CU,"")</f>
        <v>webformurl</v>
      </c>
      <c r="AY189" s="35" t="str">
        <f>_xlfn.XLOOKUP($A189,'[3]Form &amp; Form Handler Details'!$Y:$Y,'[3]Form &amp; Form Handler Details'!CV:CV,"")</f>
        <v>hidden</v>
      </c>
      <c r="AZ189" s="35" t="str">
        <f>_xlfn.XLOOKUP($A189,'[3]Form &amp; Form Handler Details'!$Y:$Y,'[3]Form &amp; Form Handler Details'!CW:CW,"")</f>
        <v>gclid* (Hidden)</v>
      </c>
      <c r="BA189" s="35" t="str">
        <f>_xlfn.XLOOKUP($A189,'[3]Form &amp; Form Handler Details'!$Y:$Y,'[3]Form &amp; Form Handler Details'!CX:CX,"")</f>
        <v>gclid</v>
      </c>
      <c r="BB189" s="35" t="str">
        <f>_xlfn.XLOOKUP($A189,'[3]Form &amp; Form Handler Details'!$Y:$Y,'[3]Form &amp; Form Handler Details'!CY:CY,"")</f>
        <v>Hidden - text</v>
      </c>
      <c r="BC189" s="35">
        <f>_xlfn.XLOOKUP($A189,'[3]Form &amp; Form Handler Details'!$Y:$Y,'[3]Form &amp; Form Handler Details'!CZ:CZ,"")</f>
        <v>0</v>
      </c>
      <c r="BD189" s="35">
        <f>_xlfn.XLOOKUP($A189,'[3]Form &amp; Form Handler Details'!$Y:$Y,'[3]Form &amp; Form Handler Details'!DA:DA,"")</f>
        <v>0</v>
      </c>
      <c r="BE189" s="35">
        <f>_xlfn.XLOOKUP($A189,'[3]Form &amp; Form Handler Details'!$Y:$Y,'[3]Form &amp; Form Handler Details'!DB:DB,"")</f>
        <v>0</v>
      </c>
      <c r="BF189" s="35">
        <f>_xlfn.XLOOKUP($A189,'[3]Form &amp; Form Handler Details'!$Y:$Y,'[3]Form &amp; Form Handler Details'!DC:DC,"")</f>
        <v>0</v>
      </c>
      <c r="BG189" s="35">
        <f>_xlfn.XLOOKUP($A189,'[3]Form &amp; Form Handler Details'!$Y:$Y,'[3]Form &amp; Form Handler Details'!DD:DD,"")</f>
        <v>0</v>
      </c>
      <c r="BH189" s="35">
        <f>_xlfn.XLOOKUP($A189,'[3]Form &amp; Form Handler Details'!$Y:$Y,'[3]Form &amp; Form Handler Details'!DE:DE,"")</f>
        <v>0</v>
      </c>
      <c r="BI189" s="35">
        <f>_xlfn.XLOOKUP($A189,'[3]Form &amp; Form Handler Details'!$Y:$Y,'[3]Form &amp; Form Handler Details'!DF:DF,"")</f>
        <v>0</v>
      </c>
      <c r="BJ189" s="35">
        <f>_xlfn.XLOOKUP($A189,'[3]Form &amp; Form Handler Details'!$Y:$Y,'[3]Form &amp; Form Handler Details'!DG:DG,"")</f>
        <v>0</v>
      </c>
      <c r="BK189" s="35">
        <f>_xlfn.XLOOKUP($A189,'[3]Form &amp; Form Handler Details'!$Y:$Y,'[3]Form &amp; Form Handler Details'!DH:DH,"")</f>
        <v>0</v>
      </c>
      <c r="BL189" s="35">
        <f>_xlfn.XLOOKUP($A189,'[3]Form &amp; Form Handler Details'!$Y:$Y,'[3]Form &amp; Form Handler Details'!DI:DI,"")</f>
        <v>0</v>
      </c>
      <c r="BM189" s="35">
        <f>_xlfn.XLOOKUP($A189,'[3]Form &amp; Form Handler Details'!$Y:$Y,'[3]Form &amp; Form Handler Details'!DJ:DJ,"")</f>
        <v>0</v>
      </c>
      <c r="BN189" s="35">
        <f>_xlfn.XLOOKUP($A189,'[3]Form &amp; Form Handler Details'!$Y:$Y,'[3]Form &amp; Form Handler Details'!DK:DK,"")</f>
        <v>0</v>
      </c>
      <c r="BO189" s="35">
        <f>_xlfn.XLOOKUP($A189,'[3]Form &amp; Form Handler Details'!$Y:$Y,'[3]Form &amp; Form Handler Details'!DL:DL,"")</f>
        <v>0</v>
      </c>
      <c r="BP189" s="35">
        <f>_xlfn.XLOOKUP($A189,'[3]Form &amp; Form Handler Details'!$Y:$Y,'[3]Form &amp; Form Handler Details'!DM:DM,"")</f>
        <v>0</v>
      </c>
      <c r="BQ189" s="35">
        <f>_xlfn.XLOOKUP($A189,'[3]Form &amp; Form Handler Details'!$Y:$Y,'[3]Form &amp; Form Handler Details'!DN:DN,"")</f>
        <v>0</v>
      </c>
      <c r="BR189" s="35">
        <f>_xlfn.XLOOKUP($A189,'[3]Form &amp; Form Handler Details'!$Y:$Y,'[3]Form &amp; Form Handler Details'!DO:DO,"")</f>
        <v>0</v>
      </c>
      <c r="BS189" s="35">
        <f>_xlfn.XLOOKUP($A189,'[3]Form &amp; Form Handler Details'!$Y:$Y,'[3]Form &amp; Form Handler Details'!DP:DP,"")</f>
        <v>0</v>
      </c>
      <c r="BT189" s="35">
        <f>_xlfn.XLOOKUP($A189,'[3]Form &amp; Form Handler Details'!$Y:$Y,'[3]Form &amp; Form Handler Details'!DQ:DQ,"")</f>
        <v>0</v>
      </c>
      <c r="BU189" s="35">
        <f>_xlfn.XLOOKUP($A189,'[3]Form &amp; Form Handler Details'!$Y:$Y,'[3]Form &amp; Form Handler Details'!DR:DR,"")</f>
        <v>0</v>
      </c>
      <c r="BV189" s="35">
        <f>_xlfn.XLOOKUP($A189,'[3]Form &amp; Form Handler Details'!$Y:$Y,'[3]Form &amp; Form Handler Details'!DS:DS,"")</f>
        <v>0</v>
      </c>
      <c r="BW189" s="35" t="str">
        <f>_xlfn.XLOOKUP($A189,'[3]Form &amp; Form Handler Details'!$Y:$Y,'[3]Form &amp; Form Handler Details'!DT:DT,"")</f>
        <v>HoneyPot</v>
      </c>
      <c r="BX189" s="35" t="str">
        <f>_xlfn.XLOOKUP($A189,'[3]Form &amp; Form Handler Details'!$Y:$Y,'[3]Form &amp; Form Handler Details'!DU:DU,"")</f>
        <v>pardot_extra_field</v>
      </c>
      <c r="BY189" s="35" t="str">
        <f>_xlfn.XLOOKUP($A189,'[3]Form &amp; Form Handler Details'!$Y:$Y,'[3]Form &amp; Form Handler Details'!DV:DV,"")</f>
        <v>Hidden</v>
      </c>
      <c r="BZ189" s="35">
        <f>_xlfn.XLOOKUP($A189,'[3]Form &amp; Form Handler Details'!$Y:$Y,'[3]Form &amp; Form Handler Details'!DW:DW,"")</f>
        <v>0</v>
      </c>
      <c r="CA189" s="35">
        <f>_xlfn.XLOOKUP($A189,'[3]Form &amp; Form Handler Details'!$Y:$Y,'[3]Form &amp; Form Handler Details'!DX:DX,"")</f>
        <v>0</v>
      </c>
      <c r="CB189" s="35">
        <f>_xlfn.XLOOKUP($A189,'[3]Form &amp; Form Handler Details'!$Y:$Y,'[3]Form &amp; Form Handler Details'!DY:DY,"")</f>
        <v>0</v>
      </c>
      <c r="CC189" s="35">
        <f>_xlfn.XLOOKUP($A189,'[3]Form &amp; Form Handler Details'!$Y:$Y,'[3]Form &amp; Form Handler Details'!DZ:DZ,"")</f>
        <v>0</v>
      </c>
      <c r="CD189" s="35">
        <f>_xlfn.XLOOKUP($A189,'[3]Form &amp; Form Handler Details'!$Y:$Y,'[3]Form &amp; Form Handler Details'!EA:EA,"")</f>
        <v>0</v>
      </c>
      <c r="CE189" s="35">
        <f>_xlfn.XLOOKUP($A189,'[3]Form &amp; Form Handler Details'!$Y:$Y,'[3]Form &amp; Form Handler Details'!EB:EB,"")</f>
        <v>0</v>
      </c>
      <c r="CF189" s="35">
        <f>_xlfn.XLOOKUP($A189,'[3]Form &amp; Form Handler Details'!$Y:$Y,'[3]Form &amp; Form Handler Details'!EC:EC,"")</f>
        <v>0</v>
      </c>
      <c r="CG189" s="35">
        <f>_xlfn.XLOOKUP($A189,'[3]Form &amp; Form Handler Details'!$Y:$Y,'[3]Form &amp; Form Handler Details'!ED:ED,"")</f>
        <v>0</v>
      </c>
      <c r="CH189" s="35">
        <f>_xlfn.XLOOKUP($A189,'[3]Form &amp; Form Handler Details'!$Y:$Y,'[3]Form &amp; Form Handler Details'!EE:EE,"")</f>
        <v>0</v>
      </c>
      <c r="CI189" s="35">
        <f>_xlfn.XLOOKUP($A189,'[3]Form &amp; Form Handler Details'!$Y:$Y,'[3]Form &amp; Form Handler Details'!EF:EF,"")</f>
        <v>0</v>
      </c>
      <c r="CJ189" s="35">
        <f>_xlfn.XLOOKUP($A189,'[3]Form &amp; Form Handler Details'!$Y:$Y,'[3]Form &amp; Form Handler Details'!EG:EG,"")</f>
        <v>0</v>
      </c>
      <c r="CK189" s="35">
        <f>_xlfn.XLOOKUP($A189,'[3]Form &amp; Form Handler Details'!$Y:$Y,'[3]Form &amp; Form Handler Details'!EH:EH,"")</f>
        <v>0</v>
      </c>
      <c r="CL189" s="35">
        <f>_xlfn.XLOOKUP($A189,'[3]Form &amp; Form Handler Details'!$Y:$Y,'[3]Form &amp; Form Handler Details'!EI:EI,"")</f>
        <v>0</v>
      </c>
      <c r="CM189" s="35">
        <f>_xlfn.XLOOKUP($A189,'[3]Form &amp; Form Handler Details'!$Y:$Y,'[3]Form &amp; Form Handler Details'!EJ:EJ,"")</f>
        <v>0</v>
      </c>
      <c r="CN189" s="35">
        <f>_xlfn.XLOOKUP($A189,'[3]Form &amp; Form Handler Details'!$Y:$Y,'[3]Form &amp; Form Handler Details'!EK:EK,"")</f>
        <v>0</v>
      </c>
      <c r="CO189" s="35">
        <f>_xlfn.XLOOKUP($A189,'[3]Form &amp; Form Handler Details'!$Y:$Y,'[3]Form &amp; Form Handler Details'!EL:EL,"")</f>
        <v>0</v>
      </c>
      <c r="CP189" s="35">
        <f>_xlfn.XLOOKUP($A189,'[3]Form &amp; Form Handler Details'!$Y:$Y,'[3]Form &amp; Form Handler Details'!EM:EM,"")</f>
        <v>0</v>
      </c>
      <c r="CQ189" s="35" t="str">
        <f>_xlfn.XLOOKUP($A189,'[3]Form &amp; Form Handler Details'!$Y:$Y,'[3]Form &amp; Form Handler Details'!EN:EN,"")</f>
        <v>I agree that I am above 18 years of age. I consent and agree to the &lt;a href="https://www.paypal.com/sg/webapps/mpp/ua/privacy-full" target=_blank style="color: #009cde;"&gt;PayPal Privacy Statement&lt;/a&gt;. *
I consent to PayPal contacting me by phone or by email, and to sending me product, marketing communications or industry information relevant to my query.</v>
      </c>
      <c r="CR189" s="35" t="str">
        <f>_xlfn.XLOOKUP($A189,'[3]Form &amp; Form Handler Details'!$Y:$Y,'[3]Form &amp; Form Handler Details'!EO:EO,"")</f>
        <v>privacyconsent</v>
      </c>
      <c r="CS189" s="35" t="str">
        <f>_xlfn.XLOOKUP($A189,'[3]Form &amp; Form Handler Details'!$Y:$Y,'[3]Form &amp; Form Handler Details'!EP:EP,"")</f>
        <v>Checkbox</v>
      </c>
      <c r="CT189" s="35" t="str">
        <f>_xlfn.XLOOKUP($A189,'[3]Form &amp; Form Handler Details'!$Y:$Y,'[3]Form &amp; Form Handler Details'!EQ:EQ,"")</f>
        <v>This field is required</v>
      </c>
      <c r="CU189" s="35">
        <f>_xlfn.XLOOKUP($A189,'[3]Form &amp; Form Handler Details'!$Y:$Y,'[3]Form &amp; Form Handler Details'!ER:ER,"")</f>
        <v>0</v>
      </c>
      <c r="CV189" s="35">
        <f>_xlfn.XLOOKUP($A189,'[3]Form &amp; Form Handler Details'!$Y:$Y,'[3]Form &amp; Form Handler Details'!ES:ES,"")</f>
        <v>0</v>
      </c>
      <c r="CW189" s="35">
        <f>_xlfn.XLOOKUP($A189,'[3]Form &amp; Form Handler Details'!$Y:$Y,'[3]Form &amp; Form Handler Details'!ET:ET,"")</f>
        <v>0</v>
      </c>
      <c r="CX189" s="35">
        <f>_xlfn.XLOOKUP($A189,'[3]Form &amp; Form Handler Details'!$Y:$Y,'[3]Form &amp; Form Handler Details'!EU:EU,"")</f>
        <v>0</v>
      </c>
      <c r="CY189" s="35">
        <f>_xlfn.XLOOKUP($A189,'[3]Form &amp; Form Handler Details'!$Y:$Y,'[3]Form &amp; Form Handler Details'!EV:EV,"")</f>
        <v>0</v>
      </c>
      <c r="CZ189" s="35">
        <f>_xlfn.XLOOKUP($A189,'[3]Form &amp; Form Handler Details'!$Y:$Y,'[3]Form &amp; Form Handler Details'!EW:EW,"")</f>
        <v>0</v>
      </c>
      <c r="DA189" s="35">
        <f>_xlfn.XLOOKUP($A189,'[3]Form &amp; Form Handler Details'!$Y:$Y,'[3]Form &amp; Form Handler Details'!EX:EX,"")</f>
        <v>0</v>
      </c>
      <c r="DB189" s="35">
        <f>_xlfn.XLOOKUP($A189,'[3]Form &amp; Form Handler Details'!$Y:$Y,'[3]Form &amp; Form Handler Details'!EY:EY,"")</f>
        <v>0</v>
      </c>
      <c r="DC189" s="35">
        <f>_xlfn.XLOOKUP($A189,'[3]Form &amp; Form Handler Details'!$Y:$Y,'[3]Form &amp; Form Handler Details'!EZ:EZ,"")</f>
        <v>0</v>
      </c>
      <c r="DD189" s="35">
        <f>_xlfn.XLOOKUP($A189,'[3]Form &amp; Form Handler Details'!$Y:$Y,'[3]Form &amp; Form Handler Details'!FA:FA,"")</f>
        <v>0</v>
      </c>
      <c r="DE189" s="35">
        <f>_xlfn.XLOOKUP($A189,'[3]Form &amp; Form Handler Details'!$Y:$Y,'[3]Form &amp; Form Handler Details'!FB:FB,"")</f>
        <v>0</v>
      </c>
      <c r="DF189" s="35">
        <f>_xlfn.XLOOKUP($A189,'[3]Form &amp; Form Handler Details'!$Y:$Y,'[3]Form &amp; Form Handler Details'!FC:FC,"")</f>
        <v>0</v>
      </c>
      <c r="DG189" s="35">
        <f>_xlfn.XLOOKUP($A189,'[3]Form &amp; Form Handler Details'!$Y:$Y,'[3]Form &amp; Form Handler Details'!FD:FD,"")</f>
        <v>0</v>
      </c>
      <c r="DH189" s="35">
        <f>_xlfn.XLOOKUP($A189,'[3]Form &amp; Form Handler Details'!$Y:$Y,'[3]Form &amp; Form Handler Details'!FE:FE,"")</f>
        <v>0</v>
      </c>
      <c r="DI189" s="35">
        <f>_xlfn.XLOOKUP($A189,'[3]Form &amp; Form Handler Details'!$Y:$Y,'[3]Form &amp; Form Handler Details'!FF:FF,"")</f>
        <v>0</v>
      </c>
      <c r="DJ189" s="35">
        <f>_xlfn.XLOOKUP($A189,'[3]Form &amp; Form Handler Details'!$Y:$Y,'[3]Form &amp; Form Handler Details'!FG:FG,"")</f>
        <v>0</v>
      </c>
      <c r="DK189" s="35">
        <f>_xlfn.XLOOKUP($A189,'[3]Form &amp; Form Handler Details'!$Y:$Y,'[3]Form &amp; Form Handler Details'!FH:FH,"")</f>
        <v>0</v>
      </c>
      <c r="DL189" s="35">
        <f>_xlfn.XLOOKUP($A189,'[3]Form &amp; Form Handler Details'!$Y:$Y,'[3]Form &amp; Form Handler Details'!FI:FI,"")</f>
        <v>0</v>
      </c>
      <c r="DM189" s="35" t="str">
        <f>_xlfn.XLOOKUP($A189,'[3]Form &amp; Form Handler Details'!$Y:$Y,'[3]Form &amp; Form Handler Details'!FJ:FJ,"")</f>
        <v>Industry*
Please Select
Accounting
Airlines
Amusement-Facilities
Arts-Crafts
Associations-Non-Profit
Automotive
Baby-Clothing
Beauty-Products-Services
Building-Maintenance
Business-Services
Computers
Digital-Goods
Electronics
Entertainment
Fashion
Finance-Services
Food-Drink-Drug
Food-Service
Furniture
Gambling
Gaming
Ground-Transportation
Hardware-Industrial
Jewelry
Legal
Medical
Office-supplies
Personal-Services
Pets
Property-Rentals
Schools
Specialty-Stores
Sports
Tickets
Toys-Hobby
Travel
Utilities-Gov
Oil
Government
Cosmetics
Insurance
Online Food &amp; Groceries
Online Retail
Hotels
Bill Payments
Telecommunications
Others
Manufacturing &amp; Engineering
Education &amp; Online Tutoring
Fitness</v>
      </c>
      <c r="DN189" s="35" t="str">
        <f>_xlfn.XLOOKUP($A189,'[3]Form &amp; Form Handler Details'!$Y:$Y,'[3]Form &amp; Form Handler Details'!FK:FK,"")</f>
        <v>industry</v>
      </c>
      <c r="DO189" s="35" t="str">
        <f>_xlfn.XLOOKUP($A189,'[3]Form &amp; Form Handler Details'!$Y:$Y,'[3]Form &amp; Form Handler Details'!FL:FL,"")</f>
        <v>Dropdown</v>
      </c>
      <c r="DP189" s="35" t="str">
        <f>_xlfn.XLOOKUP($A189,'[3]Form &amp; Form Handler Details'!$Y:$Y,'[3]Form &amp; Form Handler Details'!FM:FM,"")</f>
        <v>This field is required</v>
      </c>
      <c r="DQ189" s="35">
        <f>_xlfn.XLOOKUP($A189,'[3]Form &amp; Form Handler Details'!$Y:$Y,'[3]Form &amp; Form Handler Details'!FN:FN,"")</f>
        <v>0</v>
      </c>
      <c r="DR189" s="35">
        <f>_xlfn.XLOOKUP($A189,'[3]Form &amp; Form Handler Details'!$Y:$Y,'[3]Form &amp; Form Handler Details'!FO:FO,"")</f>
        <v>0</v>
      </c>
      <c r="DS189" s="35">
        <f>_xlfn.XLOOKUP($A189,'[3]Form &amp; Form Handler Details'!$Y:$Y,'[3]Form &amp; Form Handler Details'!FP:FP,"")</f>
        <v>0</v>
      </c>
      <c r="DT189" s="35">
        <f>_xlfn.XLOOKUP($A189,'[3]Form &amp; Form Handler Details'!$Y:$Y,'[3]Form &amp; Form Handler Details'!FQ:FQ,"")</f>
        <v>0</v>
      </c>
      <c r="DU189" s="35">
        <f>_xlfn.XLOOKUP($A189,'[3]Form &amp; Form Handler Details'!$Y:$Y,'[3]Form &amp; Form Handler Details'!FR:FR,"")</f>
        <v>0</v>
      </c>
      <c r="DV189" s="35">
        <f>_xlfn.XLOOKUP($A189,'[3]Form &amp; Form Handler Details'!$Y:$Y,'[3]Form &amp; Form Handler Details'!FS:FS,"")</f>
        <v>0</v>
      </c>
      <c r="DW189" s="35">
        <f>_xlfn.XLOOKUP($A189,'[3]Form &amp; Form Handler Details'!$Y:$Y,'[3]Form &amp; Form Handler Details'!FT:FT,"")</f>
        <v>0</v>
      </c>
      <c r="DX189" s="35">
        <f>_xlfn.XLOOKUP($A189,'[3]Form &amp; Form Handler Details'!$Y:$Y,'[3]Form &amp; Form Handler Details'!FU:FU,"")</f>
        <v>0</v>
      </c>
      <c r="DY189" s="35">
        <f>_xlfn.XLOOKUP($A189,'[3]Form &amp; Form Handler Details'!$Y:$Y,'[3]Form &amp; Form Handler Details'!FV:FV,"")</f>
        <v>0</v>
      </c>
      <c r="DZ189" s="35">
        <f>_xlfn.XLOOKUP($A189,'[3]Form &amp; Form Handler Details'!$Y:$Y,'[3]Form &amp; Form Handler Details'!FW:FW,"")</f>
        <v>0</v>
      </c>
      <c r="EA189" s="35">
        <f>_xlfn.XLOOKUP($A189,'[3]Form &amp; Form Handler Details'!$Y:$Y,'[3]Form &amp; Form Handler Details'!FX:FX,"")</f>
        <v>0</v>
      </c>
      <c r="EB189" s="35">
        <f>_xlfn.XLOOKUP($A189,'[3]Form &amp; Form Handler Details'!$Y:$Y,'[3]Form &amp; Form Handler Details'!FY:FY,"")</f>
        <v>0</v>
      </c>
      <c r="EC189" s="35">
        <f>_xlfn.XLOOKUP($A189,'[3]Form &amp; Form Handler Details'!$Y:$Y,'[3]Form &amp; Form Handler Details'!FZ:FZ,"")</f>
        <v>0</v>
      </c>
      <c r="ED189" s="35">
        <f>_xlfn.XLOOKUP($A189,'[3]Form &amp; Form Handler Details'!$Y:$Y,'[3]Form &amp; Form Handler Details'!GA:GA,"")</f>
        <v>0</v>
      </c>
      <c r="EE189" s="35">
        <f>_xlfn.XLOOKUP($A189,'[3]Form &amp; Form Handler Details'!$Y:$Y,'[3]Form &amp; Form Handler Details'!GB:GB,"")</f>
        <v>0</v>
      </c>
      <c r="EF189" s="35">
        <f>_xlfn.XLOOKUP($A189,'[3]Form &amp; Form Handler Details'!$Y:$Y,'[3]Form &amp; Form Handler Details'!GC:GC,"")</f>
        <v>0</v>
      </c>
      <c r="EG189" s="35">
        <f>_xlfn.XLOOKUP($A189,'[3]Form &amp; Form Handler Details'!$Y:$Y,'[3]Form &amp; Form Handler Details'!GD:GD,"")</f>
        <v>0</v>
      </c>
      <c r="EH189" s="35">
        <f>_xlfn.XLOOKUP($A189,'[3]Form &amp; Form Handler Details'!$Y:$Y,'[3]Form &amp; Form Handler Details'!GE:GE,"")</f>
        <v>0</v>
      </c>
      <c r="EI189" s="35">
        <f>_xlfn.XLOOKUP($A189,'[3]Form &amp; Form Handler Details'!$Y:$Y,'[3]Form &amp; Form Handler Details'!GF:GF,"")</f>
        <v>0</v>
      </c>
      <c r="EJ189" s="35">
        <f>_xlfn.XLOOKUP($A189,'[3]Form &amp; Form Handler Details'!$Y:$Y,'[3]Form &amp; Form Handler Details'!GG:GG,"")</f>
        <v>0</v>
      </c>
      <c r="EK189" s="35">
        <f>_xlfn.XLOOKUP($A189,'[3]Form &amp; Form Handler Details'!$Y:$Y,'[3]Form &amp; Form Handler Details'!GH:GH,"")</f>
        <v>0</v>
      </c>
      <c r="EL189" s="35">
        <f>_xlfn.XLOOKUP($A189,'[3]Form &amp; Form Handler Details'!$Y:$Y,'[3]Form &amp; Form Handler Details'!GI:GI,"")</f>
        <v>0</v>
      </c>
      <c r="EM189" s="35">
        <f>_xlfn.XLOOKUP($A189,'[3]Form &amp; Form Handler Details'!$Y:$Y,'[3]Form &amp; Form Handler Details'!GJ:GJ,"")</f>
        <v>0</v>
      </c>
      <c r="EN189" s="35">
        <f>_xlfn.XLOOKUP($A189,'[3]Form &amp; Form Handler Details'!$Y:$Y,'[3]Form &amp; Form Handler Details'!GK:GK,"")</f>
        <v>0</v>
      </c>
      <c r="EO189" s="35">
        <f>_xlfn.XLOOKUP($A189,'[3]Form &amp; Form Handler Details'!$Y:$Y,'[3]Form &amp; Form Handler Details'!GL:GL,"")</f>
        <v>0</v>
      </c>
      <c r="EP189" s="35">
        <f>_xlfn.XLOOKUP($A189,'[3]Form &amp; Form Handler Details'!$Y:$Y,'[3]Form &amp; Form Handler Details'!GM:GM,"")</f>
        <v>0</v>
      </c>
      <c r="EQ189" s="35">
        <f>_xlfn.XLOOKUP($A189,'[3]Form &amp; Form Handler Details'!$Y:$Y,'[3]Form &amp; Form Handler Details'!GN:GN,"")</f>
        <v>0</v>
      </c>
      <c r="ER189" s="35">
        <f>_xlfn.XLOOKUP($A189,'[3]Form &amp; Form Handler Details'!$Y:$Y,'[3]Form &amp; Form Handler Details'!GO:GO,"")</f>
        <v>0</v>
      </c>
      <c r="ES189" s="35">
        <f>_xlfn.XLOOKUP($A189,'[3]Form &amp; Form Handler Details'!$Y:$Y,'[3]Form &amp; Form Handler Details'!GP:GP,"")</f>
        <v>0</v>
      </c>
      <c r="ET189" s="35">
        <f>_xlfn.XLOOKUP($A189,'[3]Form &amp; Form Handler Details'!$Y:$Y,'[3]Form &amp; Form Handler Details'!GQ:GQ,"")</f>
        <v>0</v>
      </c>
      <c r="EU189" s="35">
        <f>_xlfn.XLOOKUP($A189,'[3]Form &amp; Form Handler Details'!$Y:$Y,'[3]Form &amp; Form Handler Details'!GR:GR,"")</f>
        <v>0</v>
      </c>
      <c r="EV189" s="35">
        <f>_xlfn.XLOOKUP($A189,'[3]Form &amp; Form Handler Details'!$Y:$Y,'[3]Form &amp; Form Handler Details'!GS:GS,"")</f>
        <v>0</v>
      </c>
      <c r="EW189" s="35">
        <f>_xlfn.XLOOKUP($A189,'[3]Form &amp; Form Handler Details'!$Y:$Y,'[3]Form &amp; Form Handler Details'!GT:GT,"")</f>
        <v>0</v>
      </c>
      <c r="EX189" s="35">
        <f>_xlfn.XLOOKUP($A189,'[3]Form &amp; Form Handler Details'!$Y:$Y,'[3]Form &amp; Form Handler Details'!GU:GU,"")</f>
        <v>0</v>
      </c>
      <c r="EY189" s="35">
        <f>_xlfn.XLOOKUP($A189,'[3]Form &amp; Form Handler Details'!$Y:$Y,'[3]Form &amp; Form Handler Details'!GV:GV,"")</f>
        <v>0</v>
      </c>
      <c r="EZ189" s="35">
        <f>_xlfn.XLOOKUP($A189,'[3]Form &amp; Form Handler Details'!$Y:$Y,'[3]Form &amp; Form Handler Details'!GW:GW,"")</f>
        <v>0</v>
      </c>
      <c r="FA189" s="35">
        <f>_xlfn.XLOOKUP($A189,'[3]Form &amp; Form Handler Details'!$Y:$Y,'[3]Form &amp; Form Handler Details'!GX:GX,"")</f>
        <v>0</v>
      </c>
      <c r="FB189" s="35">
        <f>_xlfn.XLOOKUP($A189,'[3]Form &amp; Form Handler Details'!$Y:$Y,'[3]Form &amp; Form Handler Details'!GY:GY,"")</f>
        <v>0</v>
      </c>
      <c r="FC189" s="35">
        <f>_xlfn.XLOOKUP($A189,'[3]Form &amp; Form Handler Details'!$Y:$Y,'[3]Form &amp; Form Handler Details'!GZ:GZ,"")</f>
        <v>0</v>
      </c>
      <c r="FD189" s="35">
        <f>_xlfn.XLOOKUP($A189,'[3]Form &amp; Form Handler Details'!$Y:$Y,'[3]Form &amp; Form Handler Details'!HA:HA,"")</f>
        <v>0</v>
      </c>
      <c r="FE189" s="35">
        <f>_xlfn.XLOOKUP($A189,'[3]Form &amp; Form Handler Details'!$Y:$Y,'[3]Form &amp; Form Handler Details'!HB:HB,"")</f>
        <v>0</v>
      </c>
      <c r="FF189" s="35">
        <f>_xlfn.XLOOKUP($A189,'[3]Form &amp; Form Handler Details'!$Y:$Y,'[3]Form &amp; Form Handler Details'!HC:HC,"")</f>
        <v>0</v>
      </c>
      <c r="FG189" s="35">
        <f>_xlfn.XLOOKUP($A189,'[3]Form &amp; Form Handler Details'!$Y:$Y,'[3]Form &amp; Form Handler Details'!HD:HD,"")</f>
        <v>0</v>
      </c>
      <c r="FH189" s="35">
        <f>_xlfn.XLOOKUP($A189,'[3]Form &amp; Form Handler Details'!$Y:$Y,'[3]Form &amp; Form Handler Details'!HE:HE,"")</f>
        <v>0</v>
      </c>
      <c r="FI189" s="35">
        <f>_xlfn.XLOOKUP($A189,'[3]Form &amp; Form Handler Details'!$Y:$Y,'[3]Form &amp; Form Handler Details'!HF:HF,"")</f>
        <v>0</v>
      </c>
      <c r="FJ189" s="35">
        <f>_xlfn.XLOOKUP($A189,'[3]Form &amp; Form Handler Details'!$Y:$Y,'[3]Form &amp; Form Handler Details'!HG:HG,"")</f>
        <v>0</v>
      </c>
      <c r="FK189" s="35">
        <f>_xlfn.XLOOKUP($A189,'[3]Form &amp; Form Handler Details'!$Y:$Y,'[3]Form &amp; Form Handler Details'!HH:HH,"")</f>
        <v>0</v>
      </c>
      <c r="FL189" s="35">
        <f>_xlfn.XLOOKUP($A189,'[3]Form &amp; Form Handler Details'!$Y:$Y,'[3]Form &amp; Form Handler Details'!HI:HI,"")</f>
        <v>0</v>
      </c>
      <c r="FM189" s="35">
        <f>_xlfn.XLOOKUP($A189,'[3]Form &amp; Form Handler Details'!$Y:$Y,'[3]Form &amp; Form Handler Details'!HJ:HJ,"")</f>
        <v>0</v>
      </c>
      <c r="FN189" s="35">
        <f>_xlfn.XLOOKUP($A189,'[3]Form &amp; Form Handler Details'!$Y:$Y,'[3]Form &amp; Form Handler Details'!HK:HK,"")</f>
        <v>0</v>
      </c>
      <c r="FO189" s="35">
        <f>_xlfn.XLOOKUP($A189,'[3]Form &amp; Form Handler Details'!$Y:$Y,'[3]Form &amp; Form Handler Details'!HL:HL,"")</f>
        <v>0</v>
      </c>
      <c r="FP189" s="35">
        <f>_xlfn.XLOOKUP($A189,'[3]Form &amp; Form Handler Details'!$Y:$Y,'[3]Form &amp; Form Handler Details'!HM:HM,"")</f>
        <v>0</v>
      </c>
      <c r="FQ189" s="35">
        <f>_xlfn.XLOOKUP($A189,'[3]Form &amp; Form Handler Details'!$Y:$Y,'[3]Form &amp; Form Handler Details'!HN:HN,"")</f>
        <v>0</v>
      </c>
      <c r="FR189" s="35">
        <f>_xlfn.XLOOKUP($A189,'[3]Form &amp; Form Handler Details'!$Y:$Y,'[3]Form &amp; Form Handler Details'!HO:HO,"")</f>
        <v>0</v>
      </c>
      <c r="FS189" s="35">
        <f>_xlfn.XLOOKUP($A189,'[3]Form &amp; Form Handler Details'!$Y:$Y,'[3]Form &amp; Form Handler Details'!HP:HP,"")</f>
        <v>0</v>
      </c>
      <c r="FT189" s="35">
        <f>_xlfn.XLOOKUP($A189,'[3]Form &amp; Form Handler Details'!$Y:$Y,'[3]Form &amp; Form Handler Details'!HQ:HQ,"")</f>
        <v>0</v>
      </c>
      <c r="FU189" s="35">
        <f>_xlfn.XLOOKUP($A189,'[3]Form &amp; Form Handler Details'!$Y:$Y,'[3]Form &amp; Form Handler Details'!HR:HR,"")</f>
        <v>0</v>
      </c>
      <c r="FV189" s="35">
        <f>_xlfn.XLOOKUP($A189,'[3]Form &amp; Form Handler Details'!$Y:$Y,'[3]Form &amp; Form Handler Details'!HS:HS,"")</f>
        <v>0</v>
      </c>
      <c r="FW189" s="35">
        <f>_xlfn.XLOOKUP($A189,'[3]Form &amp; Form Handler Details'!$Y:$Y,'[3]Form &amp; Form Handler Details'!HT:HT,"")</f>
        <v>0</v>
      </c>
      <c r="FX189" s="35">
        <f>_xlfn.XLOOKUP($A189,'[3]Form &amp; Form Handler Details'!$Y:$Y,'[3]Form &amp; Form Handler Details'!HU:HU,"")</f>
        <v>0</v>
      </c>
      <c r="FY189" s="35">
        <f>_xlfn.XLOOKUP($A189,'[3]Form &amp; Form Handler Details'!$Y:$Y,'[3]Form &amp; Form Handler Details'!HV:HV,"")</f>
        <v>0</v>
      </c>
      <c r="FZ189" s="35">
        <f>_xlfn.XLOOKUP($A189,'[3]Form &amp; Form Handler Details'!$Y:$Y,'[3]Form &amp; Form Handler Details'!HW:HW,"")</f>
        <v>0</v>
      </c>
      <c r="GA189" s="35">
        <f>_xlfn.XLOOKUP($A189,'[3]Form &amp; Form Handler Details'!$Y:$Y,'[3]Form &amp; Form Handler Details'!HX:HX,"")</f>
        <v>0</v>
      </c>
      <c r="GB189" s="35">
        <f>_xlfn.XLOOKUP($A189,'[3]Form &amp; Form Handler Details'!$Y:$Y,'[3]Form &amp; Form Handler Details'!HY:HY,"")</f>
        <v>0</v>
      </c>
      <c r="GC189" s="35">
        <f>_xlfn.XLOOKUP($A189,'[3]Form &amp; Form Handler Details'!$Y:$Y,'[3]Form &amp; Form Handler Details'!HZ:HZ,"")</f>
        <v>0</v>
      </c>
      <c r="GD189" s="35">
        <f>_xlfn.XLOOKUP($A189,'[3]Form &amp; Form Handler Details'!$Y:$Y,'[3]Form &amp; Form Handler Details'!IA:IA,"")</f>
        <v>0</v>
      </c>
      <c r="GE189" s="35">
        <f>_xlfn.XLOOKUP($A189,'[3]Form &amp; Form Handler Details'!$Y:$Y,'[3]Form &amp; Form Handler Details'!IB:IB,"")</f>
        <v>0</v>
      </c>
      <c r="GF189" s="35">
        <f>_xlfn.XLOOKUP($A189,'[3]Form &amp; Form Handler Details'!$Y:$Y,'[3]Form &amp; Form Handler Details'!IC:IC,"")</f>
        <v>0</v>
      </c>
      <c r="GG189" s="35">
        <f>_xlfn.XLOOKUP($A189,'[3]Form &amp; Form Handler Details'!$Y:$Y,'[3]Form &amp; Form Handler Details'!ID:ID,"")</f>
        <v>0</v>
      </c>
      <c r="GH189" s="35">
        <f>_xlfn.XLOOKUP($A189,'[3]Form &amp; Form Handler Details'!$Y:$Y,'[3]Form &amp; Form Handler Details'!IE:IE,"")</f>
        <v>0</v>
      </c>
      <c r="GI189" s="35">
        <f>_xlfn.XLOOKUP($A189,'[3]Form &amp; Form Handler Details'!$Y:$Y,'[3]Form &amp; Form Handler Details'!IF:IF,"")</f>
        <v>0</v>
      </c>
      <c r="GJ189" s="35">
        <f>_xlfn.XLOOKUP($A189,'[3]Form &amp; Form Handler Details'!$Y:$Y,'[3]Form &amp; Form Handler Details'!IG:IG,"")</f>
        <v>0</v>
      </c>
      <c r="GK189" s="35">
        <f>_xlfn.XLOOKUP($A189,'[3]Form &amp; Form Handler Details'!$Y:$Y,'[3]Form &amp; Form Handler Details'!IH:IH,"")</f>
        <v>0</v>
      </c>
      <c r="GL189" s="35">
        <f>_xlfn.XLOOKUP($A189,'[3]Form &amp; Form Handler Details'!$Y:$Y,'[3]Form &amp; Form Handler Details'!II:II,"")</f>
        <v>0</v>
      </c>
      <c r="GM189" s="35">
        <f>_xlfn.XLOOKUP($A189,'[3]Form &amp; Form Handler Details'!$Y:$Y,'[3]Form &amp; Form Handler Details'!IJ:IJ,"")</f>
        <v>0</v>
      </c>
      <c r="GN189" s="35">
        <f>_xlfn.XLOOKUP($A189,'[3]Form &amp; Form Handler Details'!$Y:$Y,'[3]Form &amp; Form Handler Details'!IK:IK,"")</f>
        <v>0</v>
      </c>
      <c r="GO189" s="35">
        <f>_xlfn.XLOOKUP($A189,'[3]Form &amp; Form Handler Details'!$Y:$Y,'[3]Form &amp; Form Handler Details'!IL:IL,"")</f>
        <v>0</v>
      </c>
      <c r="GP189" s="35">
        <f>_xlfn.XLOOKUP($A189,'[3]Form &amp; Form Handler Details'!$Y:$Y,'[3]Form &amp; Form Handler Details'!IM:IM,"")</f>
        <v>0</v>
      </c>
      <c r="GQ189" s="35">
        <f>_xlfn.XLOOKUP($A189,'[3]Form &amp; Form Handler Details'!$Y:$Y,'[3]Form &amp; Form Handler Details'!IN:IN,"")</f>
        <v>0</v>
      </c>
      <c r="GR189" s="35">
        <f>_xlfn.XLOOKUP($A189,'[3]Form &amp; Form Handler Details'!$Y:$Y,'[3]Form &amp; Form Handler Details'!IO:IO,"")</f>
        <v>0</v>
      </c>
      <c r="GS189" s="35">
        <f>_xlfn.XLOOKUP($A189,'[3]Form &amp; Form Handler Details'!$Y:$Y,'[3]Form &amp; Form Handler Details'!IP:IP,"")</f>
        <v>0</v>
      </c>
      <c r="GT189" s="35">
        <f>_xlfn.XLOOKUP($A189,'[3]Form &amp; Form Handler Details'!$Y:$Y,'[3]Form &amp; Form Handler Details'!IQ:IQ,"")</f>
        <v>0</v>
      </c>
      <c r="GU189" s="35">
        <f>_xlfn.XLOOKUP($A189,'[3]Form &amp; Form Handler Details'!$Y:$Y,'[3]Form &amp; Form Handler Details'!IR:IR,"")</f>
        <v>0</v>
      </c>
      <c r="GV189" s="35">
        <f>_xlfn.XLOOKUP($A189,'[3]Form &amp; Form Handler Details'!$Y:$Y,'[3]Form &amp; Form Handler Details'!IS:IS,"")</f>
        <v>0</v>
      </c>
      <c r="GW189" s="35">
        <f>_xlfn.XLOOKUP($A189,'[3]Form &amp; Form Handler Details'!$Y:$Y,'[3]Form &amp; Form Handler Details'!IT:IT,"")</f>
        <v>0</v>
      </c>
      <c r="GX189" s="35">
        <f>_xlfn.XLOOKUP($A189,'[3]Form &amp; Form Handler Details'!$Y:$Y,'[3]Form &amp; Form Handler Details'!IU:IU,"")</f>
        <v>0</v>
      </c>
      <c r="GY189" s="35">
        <f>_xlfn.XLOOKUP($A189,'[3]Form &amp; Form Handler Details'!$Y:$Y,'[3]Form &amp; Form Handler Details'!IV:IV,"")</f>
        <v>0</v>
      </c>
      <c r="GZ189" s="35">
        <f>_xlfn.XLOOKUP($A189,'[3]Form &amp; Form Handler Details'!$Y:$Y,'[3]Form &amp; Form Handler Details'!IW:IW,"")</f>
        <v>0</v>
      </c>
      <c r="HA189" s="35">
        <f>_xlfn.XLOOKUP($A189,'[3]Form &amp; Form Handler Details'!$Y:$Y,'[3]Form &amp; Form Handler Details'!IX:IX,"")</f>
        <v>0</v>
      </c>
      <c r="HB189" s="35">
        <f>_xlfn.XLOOKUP($A189,'[3]Form &amp; Form Handler Details'!$Y:$Y,'[3]Form &amp; Form Handler Details'!IY:IY,"")</f>
        <v>0</v>
      </c>
      <c r="HC189" s="35">
        <f>_xlfn.XLOOKUP($A189,'[3]Form &amp; Form Handler Details'!$Y:$Y,'[3]Form &amp; Form Handler Details'!IZ:IZ,"")</f>
        <v>0</v>
      </c>
      <c r="HD189" s="35">
        <f>_xlfn.XLOOKUP($A189,'[3]Form &amp; Form Handler Details'!$Y:$Y,'[3]Form &amp; Form Handler Details'!JA:JA,"")</f>
        <v>0</v>
      </c>
      <c r="HE189" s="35">
        <f>_xlfn.XLOOKUP($A189,'[3]Form &amp; Form Handler Details'!$Y:$Y,'[3]Form &amp; Form Handler Details'!JB:JB,"")</f>
        <v>0</v>
      </c>
      <c r="HF189" s="35">
        <f>_xlfn.XLOOKUP($A189,'[3]Form &amp; Form Handler Details'!$Y:$Y,'[3]Form &amp; Form Handler Details'!JC:JC,"")</f>
        <v>0</v>
      </c>
      <c r="HG189" s="35">
        <f>_xlfn.XLOOKUP($A189,'[3]Form &amp; Form Handler Details'!$Y:$Y,'[3]Form &amp; Form Handler Details'!JD:JD,"")</f>
        <v>0</v>
      </c>
      <c r="HH189" s="35">
        <f>_xlfn.XLOOKUP($A189,'[3]Form &amp; Form Handler Details'!$Y:$Y,'[3]Form &amp; Form Handler Details'!JE:JE,"")</f>
        <v>0</v>
      </c>
      <c r="HI189" s="35">
        <f>_xlfn.XLOOKUP($A189,'[3]Form &amp; Form Handler Details'!$Y:$Y,'[3]Form &amp; Form Handler Details'!JF:JF,"")</f>
        <v>0</v>
      </c>
      <c r="HJ189" s="35">
        <f>_xlfn.XLOOKUP($A189,'[3]Form &amp; Form Handler Details'!$Y:$Y,'[3]Form &amp; Form Handler Details'!JG:JG,"")</f>
        <v>0</v>
      </c>
      <c r="HK189" s="35" t="str">
        <f>_xlfn.XLOOKUP($A189,'[3]Form &amp; Form Handler Details'!$Y:$Y,'[3]Form &amp; Form Handler Details'!JH:JH,"")</f>
        <v>Request a Meeting</v>
      </c>
      <c r="HL189" s="35">
        <f>_xlfn.XLOOKUP($A189,'[3]Form &amp; Form Handler Details'!$Y:$Y,'[3]Form &amp; Form Handler Details'!JI:JI,"")</f>
        <v>0</v>
      </c>
      <c r="HM189" s="35">
        <f>_xlfn.XLOOKUP($A189,'[3]Form &amp; Form Handler Details'!$Y:$Y,'[3]Form &amp; Form Handler Details'!JJ:JJ,"")</f>
        <v>0</v>
      </c>
      <c r="HN189" s="35">
        <f>_xlfn.XLOOKUP($A189,'[3]Form &amp; Form Handler Details'!$Y:$Y,'[3]Form &amp; Form Handler Details'!JK:JK,"")</f>
        <v>0</v>
      </c>
      <c r="HO189" s="35">
        <f>_xlfn.XLOOKUP($A189,'[3]Form &amp; Form Handler Details'!$Y:$Y,'[3]Form &amp; Form Handler Details'!JL:JL,"")</f>
        <v>0</v>
      </c>
      <c r="HP189" s="35">
        <f>_xlfn.XLOOKUP($A189,'[3]Form &amp; Form Handler Details'!$Y:$Y,'[3]Form &amp; Form Handler Details'!JM:JM,"")</f>
        <v>0</v>
      </c>
      <c r="HQ189" s="35">
        <f>_xlfn.XLOOKUP($A189,'[3]Form &amp; Form Handler Details'!$Y:$Y,'[3]Form &amp; Form Handler Details'!JN:JN,"")</f>
        <v>0</v>
      </c>
      <c r="HR189" s="35">
        <f>_xlfn.XLOOKUP($A189,'[3]Form &amp; Form Handler Details'!$Y:$Y,'[3]Form &amp; Form Handler Details'!JO:JO,"")</f>
        <v>0</v>
      </c>
      <c r="HS189" s="35">
        <f>_xlfn.XLOOKUP($A189,'[3]Form &amp; Form Handler Details'!$Y:$Y,'[3]Form &amp; Form Handler Details'!JP:JP,"")</f>
        <v>0</v>
      </c>
      <c r="HT189" s="35">
        <f>_xlfn.XLOOKUP($A189,'[3]Form &amp; Form Handler Details'!$Y:$Y,'[3]Form &amp; Form Handler Details'!JQ:JQ,"")</f>
        <v>0</v>
      </c>
      <c r="HU189" s="35">
        <f>_xlfn.XLOOKUP($A189,'[3]Form &amp; Form Handler Details'!$Y:$Y,'[3]Form &amp; Form Handler Details'!JR:JR,"")</f>
        <v>0</v>
      </c>
      <c r="HV189" s="35">
        <f>_xlfn.XLOOKUP($A189,'[3]Form &amp; Form Handler Details'!$Y:$Y,'[3]Form &amp; Form Handler Details'!JS:JS,"")</f>
        <v>0</v>
      </c>
      <c r="HW189" s="35">
        <f>_xlfn.XLOOKUP($A189,'[3]Form &amp; Form Handler Details'!$Y:$Y,'[3]Form &amp; Form Handler Details'!JT:JT,"")</f>
        <v>0</v>
      </c>
    </row>
    <row r="190" spans="1:231" ht="165" customHeight="1">
      <c r="A190" s="32" t="s">
        <v>151</v>
      </c>
      <c r="B190" s="32" t="str">
        <f>_xlfn.XLOOKUP(Table46[[#This Row],[UFID]],ATC!C:C,ATC!A:A,"")</f>
        <v>NA</v>
      </c>
      <c r="C190" s="31" t="str">
        <f>_xlfn.XLOOKUP(Table46[[#This Row],[UFID]],ATC!C:C,ATC!E:E,"")</f>
        <v>Removed</v>
      </c>
      <c r="D190" s="31">
        <f>_xlfn.XLOOKUP(Table46[[#This Row],[UFID]],ATC!C:C,ATC!J:J,"")</f>
        <v>0</v>
      </c>
      <c r="E190" s="31" t="s">
        <v>613</v>
      </c>
      <c r="F190" s="34" t="str">
        <f>_xlfn.XLOOKUP(Table46[[#This Row],[UFID]],'[3]Form &amp; Form Handler Details'!$Y:$Y,'[3]Form &amp; Form Handler Details'!$F:$F,"")</f>
        <v>https://www.paypal.com/de/enterprise/make-it-possible/</v>
      </c>
      <c r="G190" s="34" t="str">
        <f>_xlfn.XLOOKUP(Table46[[#This Row],[UFID]],'[3]Form &amp; Form Handler Details'!$Y:$Y,'[3]Form &amp; Form Handler Details'!$I:$I,"")</f>
        <v xml:space="preserve">	https://www.paypal.com/de/enterprise/make-it-possible/assessment</v>
      </c>
      <c r="H190" s="34" t="str">
        <f>_xlfn.XLOOKUP(Table46[[#This Row],[UFID]],'[3]Form &amp; Form Handler Details'!$Y:$Y,'[3]Form &amp; Form Handler Details'!$E:$E,"")</f>
        <v>https://pypd.paypal-mktg.com/l/925803/2022-01-17/2jdlw</v>
      </c>
      <c r="I190" s="34" t="str">
        <f>_xlfn.XLOOKUP(Table46[[#This Row],[UFID]],'[3]Form &amp; Form Handler Details'!$Y:$Y,'[3]Form &amp; Form Handler Details'!$U:$U,"")</f>
        <v>EMEA-DE-FRH-23-ABM-Make-It-Possible-Gated-Live</v>
      </c>
      <c r="J190" s="34" t="str">
        <f>_xlfn.XLOOKUP(Table46[[#This Row],[UFID]],'[3]Form &amp; Form Handler Details'!$Y:$Y,'[3]Form &amp; Form Handler Details'!$V:$V,"")</f>
        <v>https://pypd.paypal-mktg.com/l/925803/2023-05-04/2s57y</v>
      </c>
      <c r="K190" s="34" t="str">
        <f t="shared" si="5"/>
        <v>2023-05-04/2s57y</v>
      </c>
      <c r="L190" s="34" t="str">
        <f>_xlfn.XLOOKUP(Table46[[#This Row],[UFID]],'[3]Form &amp; Form Handler Details'!$Y:$Y,'[3]Form &amp; Form Handler Details'!$D:$D,"")</f>
        <v>EMEA-DE-FRM-22-ABM-Make-It-Possible-Gated</v>
      </c>
      <c r="M190" s="35" t="str">
        <f>_xlfn.XLOOKUP($A190,'[3]Form &amp; Form Handler Details'!$Y:$Y,'[3]Form &amp; Form Handler Details'!BJ:BJ,"")</f>
        <v>Vorname</v>
      </c>
      <c r="N190" s="35" t="str">
        <f>_xlfn.XLOOKUP($A190,'[3]Form &amp; Form Handler Details'!$Y:$Y,'[3]Form &amp; Form Handler Details'!BK:BK,"")</f>
        <v>firstname</v>
      </c>
      <c r="O190" s="35" t="str">
        <f>_xlfn.XLOOKUP($A190,'[3]Form &amp; Form Handler Details'!$Y:$Y,'[3]Form &amp; Form Handler Details'!BL:BL,"")</f>
        <v>text</v>
      </c>
      <c r="P190" s="35" t="str">
        <f>_xlfn.XLOOKUP($A190,'[3]Form &amp; Form Handler Details'!$Y:$Y,'[3]Form &amp; Form Handler Details'!BM:BM,"")</f>
        <v>This field is required.</v>
      </c>
      <c r="Q190" s="35" t="str">
        <f>_xlfn.XLOOKUP($A190,'[3]Form &amp; Form Handler Details'!$Y:$Y,'[3]Form &amp; Form Handler Details'!BN:BN,"")</f>
        <v>Nachname</v>
      </c>
      <c r="R190" s="35" t="str">
        <f>_xlfn.XLOOKUP($A190,'[3]Form &amp; Form Handler Details'!$Y:$Y,'[3]Form &amp; Form Handler Details'!BO:BO,"")</f>
        <v>lastname</v>
      </c>
      <c r="S190" s="35" t="str">
        <f>_xlfn.XLOOKUP($A190,'[3]Form &amp; Form Handler Details'!$Y:$Y,'[3]Form &amp; Form Handler Details'!BP:BP,"")</f>
        <v>text</v>
      </c>
      <c r="T190" s="35" t="str">
        <f>_xlfn.XLOOKUP($A190,'[3]Form &amp; Form Handler Details'!$Y:$Y,'[3]Form &amp; Form Handler Details'!BQ:BQ,"")</f>
        <v>This field is required.</v>
      </c>
      <c r="U190" s="35" t="str">
        <f>_xlfn.XLOOKUP($A190,'[3]Form &amp; Form Handler Details'!$Y:$Y,'[3]Form &amp; Form Handler Details'!BR:BR,"")</f>
        <v>Email (Geschäftlich)</v>
      </c>
      <c r="V190" s="35" t="str">
        <f>_xlfn.XLOOKUP($A190,'[3]Form &amp; Form Handler Details'!$Y:$Y,'[3]Form &amp; Form Handler Details'!BS:BS,"")</f>
        <v>workemail</v>
      </c>
      <c r="W190" s="35" t="str">
        <f>_xlfn.XLOOKUP($A190,'[3]Form &amp; Form Handler Details'!$Y:$Y,'[3]Form &amp; Form Handler Details'!BT:BT,"")</f>
        <v>text</v>
      </c>
      <c r="X190" s="35" t="str">
        <f>_xlfn.XLOOKUP($A190,'[3]Form &amp; Form Handler Details'!$Y:$Y,'[3]Form &amp; Form Handler Details'!BU:BU,"")</f>
        <v>This field is required.</v>
      </c>
      <c r="Y190" s="35" t="str">
        <f>_xlfn.XLOOKUP($A190,'[3]Form &amp; Form Handler Details'!$Y:$Y,'[3]Form &amp; Form Handler Details'!BV:BV,"")</f>
        <v>Firmenname</v>
      </c>
      <c r="Z190" s="35" t="str">
        <f>_xlfn.XLOOKUP($A190,'[3]Form &amp; Form Handler Details'!$Y:$Y,'[3]Form &amp; Form Handler Details'!BW:BW,"")</f>
        <v>companyname</v>
      </c>
      <c r="AA190" s="35" t="str">
        <f>_xlfn.XLOOKUP($A190,'[3]Form &amp; Form Handler Details'!$Y:$Y,'[3]Form &amp; Form Handler Details'!BX:BX,"")</f>
        <v>text</v>
      </c>
      <c r="AB190" s="35" t="str">
        <f>_xlfn.XLOOKUP($A190,'[3]Form &amp; Form Handler Details'!$Y:$Y,'[3]Form &amp; Form Handler Details'!BY:BY,"")</f>
        <v>This field is required.</v>
      </c>
      <c r="AC190" s="35">
        <f>_xlfn.XLOOKUP($A190,'[3]Form &amp; Form Handler Details'!$Y:$Y,'[3]Form &amp; Form Handler Details'!BZ:BZ,"")</f>
        <v>0</v>
      </c>
      <c r="AD190" s="35">
        <f>_xlfn.XLOOKUP($A190,'[3]Form &amp; Form Handler Details'!$Y:$Y,'[3]Form &amp; Form Handler Details'!CA:CA,"")</f>
        <v>0</v>
      </c>
      <c r="AE190" s="35">
        <f>_xlfn.XLOOKUP($A190,'[3]Form &amp; Form Handler Details'!$Y:$Y,'[3]Form &amp; Form Handler Details'!CB:CB,"")</f>
        <v>0</v>
      </c>
      <c r="AF190" s="35">
        <f>_xlfn.XLOOKUP($A190,'[3]Form &amp; Form Handler Details'!$Y:$Y,'[3]Form &amp; Form Handler Details'!CC:CC,"")</f>
        <v>0</v>
      </c>
      <c r="AG190" s="35">
        <f>_xlfn.XLOOKUP($A190,'[3]Form &amp; Form Handler Details'!$Y:$Y,'[3]Form &amp; Form Handler Details'!CD:CD,"")</f>
        <v>0</v>
      </c>
      <c r="AH190" s="35">
        <f>_xlfn.XLOOKUP($A190,'[3]Form &amp; Form Handler Details'!$Y:$Y,'[3]Form &amp; Form Handler Details'!CE:CE,"")</f>
        <v>0</v>
      </c>
      <c r="AI190" s="35">
        <f>_xlfn.XLOOKUP($A190,'[3]Form &amp; Form Handler Details'!$Y:$Y,'[3]Form &amp; Form Handler Details'!CF:CF,"")</f>
        <v>0</v>
      </c>
      <c r="AJ190" s="35">
        <f>_xlfn.XLOOKUP($A190,'[3]Form &amp; Form Handler Details'!$Y:$Y,'[3]Form &amp; Form Handler Details'!CG:CG,"")</f>
        <v>0</v>
      </c>
      <c r="AK190" s="35">
        <f>_xlfn.XLOOKUP($A190,'[3]Form &amp; Form Handler Details'!$Y:$Y,'[3]Form &amp; Form Handler Details'!CH:CH,"")</f>
        <v>0</v>
      </c>
      <c r="AL190" s="35">
        <f>_xlfn.XLOOKUP($A190,'[3]Form &amp; Form Handler Details'!$Y:$Y,'[3]Form &amp; Form Handler Details'!CI:CI,"")</f>
        <v>0</v>
      </c>
      <c r="AM190" s="35">
        <f>_xlfn.XLOOKUP($A190,'[3]Form &amp; Form Handler Details'!$Y:$Y,'[3]Form &amp; Form Handler Details'!CJ:CJ,"")</f>
        <v>0</v>
      </c>
      <c r="AN190" s="35">
        <f>_xlfn.XLOOKUP($A190,'[3]Form &amp; Form Handler Details'!$Y:$Y,'[3]Form &amp; Form Handler Details'!CK:CK,"")</f>
        <v>0</v>
      </c>
      <c r="AO190" s="35">
        <f>_xlfn.XLOOKUP($A190,'[3]Form &amp; Form Handler Details'!$Y:$Y,'[3]Form &amp; Form Handler Details'!CL:CL,"")</f>
        <v>0</v>
      </c>
      <c r="AP190" s="35">
        <f>_xlfn.XLOOKUP($A190,'[3]Form &amp; Form Handler Details'!$Y:$Y,'[3]Form &amp; Form Handler Details'!CM:CM,"")</f>
        <v>0</v>
      </c>
      <c r="AQ190" s="35">
        <f>_xlfn.XLOOKUP($A190,'[3]Form &amp; Form Handler Details'!$Y:$Y,'[3]Form &amp; Form Handler Details'!CN:CN,"")</f>
        <v>0</v>
      </c>
      <c r="AR190" s="35">
        <f>_xlfn.XLOOKUP($A190,'[3]Form &amp; Form Handler Details'!$Y:$Y,'[3]Form &amp; Form Handler Details'!CO:CO,"")</f>
        <v>0</v>
      </c>
      <c r="AS190" s="35">
        <f>_xlfn.XLOOKUP($A190,'[3]Form &amp; Form Handler Details'!$Y:$Y,'[3]Form &amp; Form Handler Details'!CP:CP,"")</f>
        <v>0</v>
      </c>
      <c r="AT190" s="35">
        <f>_xlfn.XLOOKUP($A190,'[3]Form &amp; Form Handler Details'!$Y:$Y,'[3]Form &amp; Form Handler Details'!CQ:CQ,"")</f>
        <v>0</v>
      </c>
      <c r="AU190" s="35">
        <f>_xlfn.XLOOKUP($A190,'[3]Form &amp; Form Handler Details'!$Y:$Y,'[3]Form &amp; Form Handler Details'!CR:CR,"")</f>
        <v>0</v>
      </c>
      <c r="AV190" s="35">
        <f>_xlfn.XLOOKUP($A190,'[3]Form &amp; Form Handler Details'!$Y:$Y,'[3]Form &amp; Form Handler Details'!CS:CS,"")</f>
        <v>0</v>
      </c>
      <c r="AW190" s="35" t="str">
        <f>_xlfn.XLOOKUP($A190,'[3]Form &amp; Form Handler Details'!$Y:$Y,'[3]Form &amp; Form Handler Details'!CT:CT,"")</f>
        <v>WebformURL (Hidden)</v>
      </c>
      <c r="AX190" s="35" t="str">
        <f>_xlfn.XLOOKUP($A190,'[3]Form &amp; Form Handler Details'!$Y:$Y,'[3]Form &amp; Form Handler Details'!CU:CU,"")</f>
        <v>webformurl</v>
      </c>
      <c r="AY190" s="35" t="str">
        <f>_xlfn.XLOOKUP($A190,'[3]Form &amp; Form Handler Details'!$Y:$Y,'[3]Form &amp; Form Handler Details'!CV:CV,"")</f>
        <v>Hidden - text</v>
      </c>
      <c r="AZ190" s="35" t="str">
        <f>_xlfn.XLOOKUP($A190,'[3]Form &amp; Form Handler Details'!$Y:$Y,'[3]Form &amp; Form Handler Details'!CW:CW,"")</f>
        <v>gclid* (Hidden)</v>
      </c>
      <c r="BA190" s="35" t="str">
        <f>_xlfn.XLOOKUP($A190,'[3]Form &amp; Form Handler Details'!$Y:$Y,'[3]Form &amp; Form Handler Details'!CX:CX,"")</f>
        <v>gclid</v>
      </c>
      <c r="BB190" s="35" t="str">
        <f>_xlfn.XLOOKUP($A190,'[3]Form &amp; Form Handler Details'!$Y:$Y,'[3]Form &amp; Form Handler Details'!CY:CY,"")</f>
        <v>Hidden - text</v>
      </c>
      <c r="BC190" s="35">
        <f>_xlfn.XLOOKUP($A190,'[3]Form &amp; Form Handler Details'!$Y:$Y,'[3]Form &amp; Form Handler Details'!CZ:CZ,"")</f>
        <v>0</v>
      </c>
      <c r="BD190" s="35">
        <f>_xlfn.XLOOKUP($A190,'[3]Form &amp; Form Handler Details'!$Y:$Y,'[3]Form &amp; Form Handler Details'!DA:DA,"")</f>
        <v>0</v>
      </c>
      <c r="BE190" s="35">
        <f>_xlfn.XLOOKUP($A190,'[3]Form &amp; Form Handler Details'!$Y:$Y,'[3]Form &amp; Form Handler Details'!DB:DB,"")</f>
        <v>0</v>
      </c>
      <c r="BF190" s="35">
        <f>_xlfn.XLOOKUP($A190,'[3]Form &amp; Form Handler Details'!$Y:$Y,'[3]Form &amp; Form Handler Details'!DC:DC,"")</f>
        <v>0</v>
      </c>
      <c r="BG190" s="35">
        <f>_xlfn.XLOOKUP($A190,'[3]Form &amp; Form Handler Details'!$Y:$Y,'[3]Form &amp; Form Handler Details'!DD:DD,"")</f>
        <v>0</v>
      </c>
      <c r="BH190" s="35">
        <f>_xlfn.XLOOKUP($A190,'[3]Form &amp; Form Handler Details'!$Y:$Y,'[3]Form &amp; Form Handler Details'!DE:DE,"")</f>
        <v>0</v>
      </c>
      <c r="BI190" s="35">
        <f>_xlfn.XLOOKUP($A190,'[3]Form &amp; Form Handler Details'!$Y:$Y,'[3]Form &amp; Form Handler Details'!DF:DF,"")</f>
        <v>0</v>
      </c>
      <c r="BJ190" s="35">
        <f>_xlfn.XLOOKUP($A190,'[3]Form &amp; Form Handler Details'!$Y:$Y,'[3]Form &amp; Form Handler Details'!DG:DG,"")</f>
        <v>0</v>
      </c>
      <c r="BK190" s="35">
        <f>_xlfn.XLOOKUP($A190,'[3]Form &amp; Form Handler Details'!$Y:$Y,'[3]Form &amp; Form Handler Details'!DH:DH,"")</f>
        <v>0</v>
      </c>
      <c r="BL190" s="35">
        <f>_xlfn.XLOOKUP($A190,'[3]Form &amp; Form Handler Details'!$Y:$Y,'[3]Form &amp; Form Handler Details'!DI:DI,"")</f>
        <v>0</v>
      </c>
      <c r="BM190" s="35">
        <f>_xlfn.XLOOKUP($A190,'[3]Form &amp; Form Handler Details'!$Y:$Y,'[3]Form &amp; Form Handler Details'!DJ:DJ,"")</f>
        <v>0</v>
      </c>
      <c r="BN190" s="35">
        <f>_xlfn.XLOOKUP($A190,'[3]Form &amp; Form Handler Details'!$Y:$Y,'[3]Form &amp; Form Handler Details'!DK:DK,"")</f>
        <v>0</v>
      </c>
      <c r="BO190" s="35">
        <f>_xlfn.XLOOKUP($A190,'[3]Form &amp; Form Handler Details'!$Y:$Y,'[3]Form &amp; Form Handler Details'!DL:DL,"")</f>
        <v>0</v>
      </c>
      <c r="BP190" s="35">
        <f>_xlfn.XLOOKUP($A190,'[3]Form &amp; Form Handler Details'!$Y:$Y,'[3]Form &amp; Form Handler Details'!DM:DM,"")</f>
        <v>0</v>
      </c>
      <c r="BQ190" s="35">
        <f>_xlfn.XLOOKUP($A190,'[3]Form &amp; Form Handler Details'!$Y:$Y,'[3]Form &amp; Form Handler Details'!DN:DN,"")</f>
        <v>0</v>
      </c>
      <c r="BR190" s="35">
        <f>_xlfn.XLOOKUP($A190,'[3]Form &amp; Form Handler Details'!$Y:$Y,'[3]Form &amp; Form Handler Details'!DO:DO,"")</f>
        <v>0</v>
      </c>
      <c r="BS190" s="35">
        <f>_xlfn.XLOOKUP($A190,'[3]Form &amp; Form Handler Details'!$Y:$Y,'[3]Form &amp; Form Handler Details'!DP:DP,"")</f>
        <v>0</v>
      </c>
      <c r="BT190" s="35">
        <f>_xlfn.XLOOKUP($A190,'[3]Form &amp; Form Handler Details'!$Y:$Y,'[3]Form &amp; Form Handler Details'!DQ:DQ,"")</f>
        <v>0</v>
      </c>
      <c r="BU190" s="35">
        <f>_xlfn.XLOOKUP($A190,'[3]Form &amp; Form Handler Details'!$Y:$Y,'[3]Form &amp; Form Handler Details'!DR:DR,"")</f>
        <v>0</v>
      </c>
      <c r="BV190" s="35">
        <f>_xlfn.XLOOKUP($A190,'[3]Form &amp; Form Handler Details'!$Y:$Y,'[3]Form &amp; Form Handler Details'!DS:DS,"")</f>
        <v>0</v>
      </c>
      <c r="BW190" s="35" t="str">
        <f>_xlfn.XLOOKUP($A190,'[3]Form &amp; Form Handler Details'!$Y:$Y,'[3]Form &amp; Form Handler Details'!DT:DT,"")</f>
        <v>HoneyPot</v>
      </c>
      <c r="BX190" s="35" t="str">
        <f>_xlfn.XLOOKUP($A190,'[3]Form &amp; Form Handler Details'!$Y:$Y,'[3]Form &amp; Form Handler Details'!DU:DU,"")</f>
        <v>pardot_extra_field</v>
      </c>
      <c r="BY190" s="35" t="str">
        <f>_xlfn.XLOOKUP($A190,'[3]Form &amp; Form Handler Details'!$Y:$Y,'[3]Form &amp; Form Handler Details'!DV:DV,"")</f>
        <v>Hidden</v>
      </c>
      <c r="BZ190" s="35">
        <f>_xlfn.XLOOKUP($A190,'[3]Form &amp; Form Handler Details'!$Y:$Y,'[3]Form &amp; Form Handler Details'!DW:DW,"")</f>
        <v>0</v>
      </c>
      <c r="CA190" s="35">
        <f>_xlfn.XLOOKUP($A190,'[3]Form &amp; Form Handler Details'!$Y:$Y,'[3]Form &amp; Form Handler Details'!DX:DX,"")</f>
        <v>0</v>
      </c>
      <c r="CB190" s="35">
        <f>_xlfn.XLOOKUP($A190,'[3]Form &amp; Form Handler Details'!$Y:$Y,'[3]Form &amp; Form Handler Details'!DY:DY,"")</f>
        <v>0</v>
      </c>
      <c r="CC190" s="35">
        <f>_xlfn.XLOOKUP($A190,'[3]Form &amp; Form Handler Details'!$Y:$Y,'[3]Form &amp; Form Handler Details'!DZ:DZ,"")</f>
        <v>0</v>
      </c>
      <c r="CD190" s="35">
        <f>_xlfn.XLOOKUP($A190,'[3]Form &amp; Form Handler Details'!$Y:$Y,'[3]Form &amp; Form Handler Details'!EA:EA,"")</f>
        <v>0</v>
      </c>
      <c r="CE190" s="35">
        <f>_xlfn.XLOOKUP($A190,'[3]Form &amp; Form Handler Details'!$Y:$Y,'[3]Form &amp; Form Handler Details'!EB:EB,"")</f>
        <v>0</v>
      </c>
      <c r="CF190" s="35">
        <f>_xlfn.XLOOKUP($A190,'[3]Form &amp; Form Handler Details'!$Y:$Y,'[3]Form &amp; Form Handler Details'!EC:EC,"")</f>
        <v>0</v>
      </c>
      <c r="CG190" s="35">
        <f>_xlfn.XLOOKUP($A190,'[3]Form &amp; Form Handler Details'!$Y:$Y,'[3]Form &amp; Form Handler Details'!ED:ED,"")</f>
        <v>0</v>
      </c>
      <c r="CH190" s="35">
        <f>_xlfn.XLOOKUP($A190,'[3]Form &amp; Form Handler Details'!$Y:$Y,'[3]Form &amp; Form Handler Details'!EE:EE,"")</f>
        <v>0</v>
      </c>
      <c r="CI190" s="35">
        <f>_xlfn.XLOOKUP($A190,'[3]Form &amp; Form Handler Details'!$Y:$Y,'[3]Form &amp; Form Handler Details'!EF:EF,"")</f>
        <v>0</v>
      </c>
      <c r="CJ190" s="35">
        <f>_xlfn.XLOOKUP($A190,'[3]Form &amp; Form Handler Details'!$Y:$Y,'[3]Form &amp; Form Handler Details'!EG:EG,"")</f>
        <v>0</v>
      </c>
      <c r="CK190" s="35">
        <f>_xlfn.XLOOKUP($A190,'[3]Form &amp; Form Handler Details'!$Y:$Y,'[3]Form &amp; Form Handler Details'!EH:EH,"")</f>
        <v>0</v>
      </c>
      <c r="CL190" s="35">
        <f>_xlfn.XLOOKUP($A190,'[3]Form &amp; Form Handler Details'!$Y:$Y,'[3]Form &amp; Form Handler Details'!EI:EI,"")</f>
        <v>0</v>
      </c>
      <c r="CM190" s="35">
        <f>_xlfn.XLOOKUP($A190,'[3]Form &amp; Form Handler Details'!$Y:$Y,'[3]Form &amp; Form Handler Details'!EJ:EJ,"")</f>
        <v>0</v>
      </c>
      <c r="CN190" s="35">
        <f>_xlfn.XLOOKUP($A190,'[3]Form &amp; Form Handler Details'!$Y:$Y,'[3]Form &amp; Form Handler Details'!EK:EK,"")</f>
        <v>0</v>
      </c>
      <c r="CO190" s="35">
        <f>_xlfn.XLOOKUP($A190,'[3]Form &amp; Form Handler Details'!$Y:$Y,'[3]Form &amp; Form Handler Details'!EL:EL,"")</f>
        <v>0</v>
      </c>
      <c r="CP190" s="35">
        <f>_xlfn.XLOOKUP($A190,'[3]Form &amp; Form Handler Details'!$Y:$Y,'[3]Form &amp; Form Handler Details'!EM:EM,"")</f>
        <v>0</v>
      </c>
      <c r="CQ190" s="35">
        <f>_xlfn.XLOOKUP($A190,'[3]Form &amp; Form Handler Details'!$Y:$Y,'[3]Form &amp; Form Handler Details'!EN:EN,"")</f>
        <v>0</v>
      </c>
      <c r="CR190" s="35">
        <f>_xlfn.XLOOKUP($A190,'[3]Form &amp; Form Handler Details'!$Y:$Y,'[3]Form &amp; Form Handler Details'!EO:EO,"")</f>
        <v>0</v>
      </c>
      <c r="CS190" s="35">
        <f>_xlfn.XLOOKUP($A190,'[3]Form &amp; Form Handler Details'!$Y:$Y,'[3]Form &amp; Form Handler Details'!EP:EP,"")</f>
        <v>0</v>
      </c>
      <c r="CT190" s="35">
        <f>_xlfn.XLOOKUP($A190,'[3]Form &amp; Form Handler Details'!$Y:$Y,'[3]Form &amp; Form Handler Details'!EQ:EQ,"")</f>
        <v>0</v>
      </c>
      <c r="CU190" s="35">
        <f>_xlfn.XLOOKUP($A190,'[3]Form &amp; Form Handler Details'!$Y:$Y,'[3]Form &amp; Form Handler Details'!ER:ER,"")</f>
        <v>0</v>
      </c>
      <c r="CV190" s="35">
        <f>_xlfn.XLOOKUP($A190,'[3]Form &amp; Form Handler Details'!$Y:$Y,'[3]Form &amp; Form Handler Details'!ES:ES,"")</f>
        <v>0</v>
      </c>
      <c r="CW190" s="35">
        <f>_xlfn.XLOOKUP($A190,'[3]Form &amp; Form Handler Details'!$Y:$Y,'[3]Form &amp; Form Handler Details'!ET:ET,"")</f>
        <v>0</v>
      </c>
      <c r="CX190" s="35">
        <f>_xlfn.XLOOKUP($A190,'[3]Form &amp; Form Handler Details'!$Y:$Y,'[3]Form &amp; Form Handler Details'!EU:EU,"")</f>
        <v>0</v>
      </c>
      <c r="CY190" s="35">
        <f>_xlfn.XLOOKUP($A190,'[3]Form &amp; Form Handler Details'!$Y:$Y,'[3]Form &amp; Form Handler Details'!EV:EV,"")</f>
        <v>0</v>
      </c>
      <c r="CZ190" s="35">
        <f>_xlfn.XLOOKUP($A190,'[3]Form &amp; Form Handler Details'!$Y:$Y,'[3]Form &amp; Form Handler Details'!EW:EW,"")</f>
        <v>0</v>
      </c>
      <c r="DA190" s="35">
        <f>_xlfn.XLOOKUP($A190,'[3]Form &amp; Form Handler Details'!$Y:$Y,'[3]Form &amp; Form Handler Details'!EX:EX,"")</f>
        <v>0</v>
      </c>
      <c r="DB190" s="35">
        <f>_xlfn.XLOOKUP($A190,'[3]Form &amp; Form Handler Details'!$Y:$Y,'[3]Form &amp; Form Handler Details'!EY:EY,"")</f>
        <v>0</v>
      </c>
      <c r="DC190" s="35">
        <f>_xlfn.XLOOKUP($A190,'[3]Form &amp; Form Handler Details'!$Y:$Y,'[3]Form &amp; Form Handler Details'!EZ:EZ,"")</f>
        <v>0</v>
      </c>
      <c r="DD190" s="35">
        <f>_xlfn.XLOOKUP($A190,'[3]Form &amp; Form Handler Details'!$Y:$Y,'[3]Form &amp; Form Handler Details'!FA:FA,"")</f>
        <v>0</v>
      </c>
      <c r="DE190" s="35">
        <f>_xlfn.XLOOKUP($A190,'[3]Form &amp; Form Handler Details'!$Y:$Y,'[3]Form &amp; Form Handler Details'!FB:FB,"")</f>
        <v>0</v>
      </c>
      <c r="DF190" s="35">
        <f>_xlfn.XLOOKUP($A190,'[3]Form &amp; Form Handler Details'!$Y:$Y,'[3]Form &amp; Form Handler Details'!FC:FC,"")</f>
        <v>0</v>
      </c>
      <c r="DG190" s="35">
        <f>_xlfn.XLOOKUP($A190,'[3]Form &amp; Form Handler Details'!$Y:$Y,'[3]Form &amp; Form Handler Details'!FD:FD,"")</f>
        <v>0</v>
      </c>
      <c r="DH190" s="35">
        <f>_xlfn.XLOOKUP($A190,'[3]Form &amp; Form Handler Details'!$Y:$Y,'[3]Form &amp; Form Handler Details'!FE:FE,"")</f>
        <v>0</v>
      </c>
      <c r="DI190" s="35">
        <f>_xlfn.XLOOKUP($A190,'[3]Form &amp; Form Handler Details'!$Y:$Y,'[3]Form &amp; Form Handler Details'!FF:FF,"")</f>
        <v>0</v>
      </c>
      <c r="DJ190" s="35">
        <f>_xlfn.XLOOKUP($A190,'[3]Form &amp; Form Handler Details'!$Y:$Y,'[3]Form &amp; Form Handler Details'!FG:FG,"")</f>
        <v>0</v>
      </c>
      <c r="DK190" s="35">
        <f>_xlfn.XLOOKUP($A190,'[3]Form &amp; Form Handler Details'!$Y:$Y,'[3]Form &amp; Form Handler Details'!FH:FH,"")</f>
        <v>0</v>
      </c>
      <c r="DL190" s="35">
        <f>_xlfn.XLOOKUP($A190,'[3]Form &amp; Form Handler Details'!$Y:$Y,'[3]Form &amp; Form Handler Details'!FI:FI,"")</f>
        <v>0</v>
      </c>
      <c r="DM190" s="35">
        <f>_xlfn.XLOOKUP($A190,'[3]Form &amp; Form Handler Details'!$Y:$Y,'[3]Form &amp; Form Handler Details'!FJ:FJ,"")</f>
        <v>0</v>
      </c>
      <c r="DN190" s="35">
        <f>_xlfn.XLOOKUP($A190,'[3]Form &amp; Form Handler Details'!$Y:$Y,'[3]Form &amp; Form Handler Details'!FK:FK,"")</f>
        <v>0</v>
      </c>
      <c r="DO190" s="35">
        <f>_xlfn.XLOOKUP($A190,'[3]Form &amp; Form Handler Details'!$Y:$Y,'[3]Form &amp; Form Handler Details'!FL:FL,"")</f>
        <v>0</v>
      </c>
      <c r="DP190" s="35">
        <f>_xlfn.XLOOKUP($A190,'[3]Form &amp; Form Handler Details'!$Y:$Y,'[3]Form &amp; Form Handler Details'!FM:FM,"")</f>
        <v>0</v>
      </c>
      <c r="DQ190" s="35">
        <f>_xlfn.XLOOKUP($A190,'[3]Form &amp; Form Handler Details'!$Y:$Y,'[3]Form &amp; Form Handler Details'!FN:FN,"")</f>
        <v>0</v>
      </c>
      <c r="DR190" s="35">
        <f>_xlfn.XLOOKUP($A190,'[3]Form &amp; Form Handler Details'!$Y:$Y,'[3]Form &amp; Form Handler Details'!FO:FO,"")</f>
        <v>0</v>
      </c>
      <c r="DS190" s="35">
        <f>_xlfn.XLOOKUP($A190,'[3]Form &amp; Form Handler Details'!$Y:$Y,'[3]Form &amp; Form Handler Details'!FP:FP,"")</f>
        <v>0</v>
      </c>
      <c r="DT190" s="35">
        <f>_xlfn.XLOOKUP($A190,'[3]Form &amp; Form Handler Details'!$Y:$Y,'[3]Form &amp; Form Handler Details'!FQ:FQ,"")</f>
        <v>0</v>
      </c>
      <c r="DU190" s="35">
        <f>_xlfn.XLOOKUP($A190,'[3]Form &amp; Form Handler Details'!$Y:$Y,'[3]Form &amp; Form Handler Details'!FR:FR,"")</f>
        <v>0</v>
      </c>
      <c r="DV190" s="35">
        <f>_xlfn.XLOOKUP($A190,'[3]Form &amp; Form Handler Details'!$Y:$Y,'[3]Form &amp; Form Handler Details'!FS:FS,"")</f>
        <v>0</v>
      </c>
      <c r="DW190" s="35">
        <f>_xlfn.XLOOKUP($A190,'[3]Form &amp; Form Handler Details'!$Y:$Y,'[3]Form &amp; Form Handler Details'!FT:FT,"")</f>
        <v>0</v>
      </c>
      <c r="DX190" s="35">
        <f>_xlfn.XLOOKUP($A190,'[3]Form &amp; Form Handler Details'!$Y:$Y,'[3]Form &amp; Form Handler Details'!FU:FU,"")</f>
        <v>0</v>
      </c>
      <c r="DY190" s="35">
        <f>_xlfn.XLOOKUP($A190,'[3]Form &amp; Form Handler Details'!$Y:$Y,'[3]Form &amp; Form Handler Details'!FV:FV,"")</f>
        <v>0</v>
      </c>
      <c r="DZ190" s="35">
        <f>_xlfn.XLOOKUP($A190,'[3]Form &amp; Form Handler Details'!$Y:$Y,'[3]Form &amp; Form Handler Details'!FW:FW,"")</f>
        <v>0</v>
      </c>
      <c r="EA190" s="35">
        <f>_xlfn.XLOOKUP($A190,'[3]Form &amp; Form Handler Details'!$Y:$Y,'[3]Form &amp; Form Handler Details'!FX:FX,"")</f>
        <v>0</v>
      </c>
      <c r="EB190" s="35">
        <f>_xlfn.XLOOKUP($A190,'[3]Form &amp; Form Handler Details'!$Y:$Y,'[3]Form &amp; Form Handler Details'!FY:FY,"")</f>
        <v>0</v>
      </c>
      <c r="EC190" s="35">
        <f>_xlfn.XLOOKUP($A190,'[3]Form &amp; Form Handler Details'!$Y:$Y,'[3]Form &amp; Form Handler Details'!FZ:FZ,"")</f>
        <v>0</v>
      </c>
      <c r="ED190" s="35">
        <f>_xlfn.XLOOKUP($A190,'[3]Form &amp; Form Handler Details'!$Y:$Y,'[3]Form &amp; Form Handler Details'!GA:GA,"")</f>
        <v>0</v>
      </c>
      <c r="EE190" s="35">
        <f>_xlfn.XLOOKUP($A190,'[3]Form &amp; Form Handler Details'!$Y:$Y,'[3]Form &amp; Form Handler Details'!GB:GB,"")</f>
        <v>0</v>
      </c>
      <c r="EF190" s="35">
        <f>_xlfn.XLOOKUP($A190,'[3]Form &amp; Form Handler Details'!$Y:$Y,'[3]Form &amp; Form Handler Details'!GC:GC,"")</f>
        <v>0</v>
      </c>
      <c r="EG190" s="35">
        <f>_xlfn.XLOOKUP($A190,'[3]Form &amp; Form Handler Details'!$Y:$Y,'[3]Form &amp; Form Handler Details'!GD:GD,"")</f>
        <v>0</v>
      </c>
      <c r="EH190" s="35">
        <f>_xlfn.XLOOKUP($A190,'[3]Form &amp; Form Handler Details'!$Y:$Y,'[3]Form &amp; Form Handler Details'!GE:GE,"")</f>
        <v>0</v>
      </c>
      <c r="EI190" s="35">
        <f>_xlfn.XLOOKUP($A190,'[3]Form &amp; Form Handler Details'!$Y:$Y,'[3]Form &amp; Form Handler Details'!GF:GF,"")</f>
        <v>0</v>
      </c>
      <c r="EJ190" s="35">
        <f>_xlfn.XLOOKUP($A190,'[3]Form &amp; Form Handler Details'!$Y:$Y,'[3]Form &amp; Form Handler Details'!GG:GG,"")</f>
        <v>0</v>
      </c>
      <c r="EK190" s="35">
        <f>_xlfn.XLOOKUP($A190,'[3]Form &amp; Form Handler Details'!$Y:$Y,'[3]Form &amp; Form Handler Details'!GH:GH,"")</f>
        <v>0</v>
      </c>
      <c r="EL190" s="35">
        <f>_xlfn.XLOOKUP($A190,'[3]Form &amp; Form Handler Details'!$Y:$Y,'[3]Form &amp; Form Handler Details'!GI:GI,"")</f>
        <v>0</v>
      </c>
      <c r="EM190" s="35">
        <f>_xlfn.XLOOKUP($A190,'[3]Form &amp; Form Handler Details'!$Y:$Y,'[3]Form &amp; Form Handler Details'!GJ:GJ,"")</f>
        <v>0</v>
      </c>
      <c r="EN190" s="35">
        <f>_xlfn.XLOOKUP($A190,'[3]Form &amp; Form Handler Details'!$Y:$Y,'[3]Form &amp; Form Handler Details'!GK:GK,"")</f>
        <v>0</v>
      </c>
      <c r="EO190" s="35">
        <f>_xlfn.XLOOKUP($A190,'[3]Form &amp; Form Handler Details'!$Y:$Y,'[3]Form &amp; Form Handler Details'!GL:GL,"")</f>
        <v>0</v>
      </c>
      <c r="EP190" s="35">
        <f>_xlfn.XLOOKUP($A190,'[3]Form &amp; Form Handler Details'!$Y:$Y,'[3]Form &amp; Form Handler Details'!GM:GM,"")</f>
        <v>0</v>
      </c>
      <c r="EQ190" s="35">
        <f>_xlfn.XLOOKUP($A190,'[3]Form &amp; Form Handler Details'!$Y:$Y,'[3]Form &amp; Form Handler Details'!GN:GN,"")</f>
        <v>0</v>
      </c>
      <c r="ER190" s="35">
        <f>_xlfn.XLOOKUP($A190,'[3]Form &amp; Form Handler Details'!$Y:$Y,'[3]Form &amp; Form Handler Details'!GO:GO,"")</f>
        <v>0</v>
      </c>
      <c r="ES190" s="35">
        <f>_xlfn.XLOOKUP($A190,'[3]Form &amp; Form Handler Details'!$Y:$Y,'[3]Form &amp; Form Handler Details'!GP:GP,"")</f>
        <v>0</v>
      </c>
      <c r="ET190" s="35">
        <f>_xlfn.XLOOKUP($A190,'[3]Form &amp; Form Handler Details'!$Y:$Y,'[3]Form &amp; Form Handler Details'!GQ:GQ,"")</f>
        <v>0</v>
      </c>
      <c r="EU190" s="35">
        <f>_xlfn.XLOOKUP($A190,'[3]Form &amp; Form Handler Details'!$Y:$Y,'[3]Form &amp; Form Handler Details'!GR:GR,"")</f>
        <v>0</v>
      </c>
      <c r="EV190" s="35">
        <f>_xlfn.XLOOKUP($A190,'[3]Form &amp; Form Handler Details'!$Y:$Y,'[3]Form &amp; Form Handler Details'!GS:GS,"")</f>
        <v>0</v>
      </c>
      <c r="EW190" s="35">
        <f>_xlfn.XLOOKUP($A190,'[3]Form &amp; Form Handler Details'!$Y:$Y,'[3]Form &amp; Form Handler Details'!GT:GT,"")</f>
        <v>0</v>
      </c>
      <c r="EX190" s="35">
        <f>_xlfn.XLOOKUP($A190,'[3]Form &amp; Form Handler Details'!$Y:$Y,'[3]Form &amp; Form Handler Details'!GU:GU,"")</f>
        <v>0</v>
      </c>
      <c r="EY190" s="35">
        <f>_xlfn.XLOOKUP($A190,'[3]Form &amp; Form Handler Details'!$Y:$Y,'[3]Form &amp; Form Handler Details'!GV:GV,"")</f>
        <v>0</v>
      </c>
      <c r="EZ190" s="35">
        <f>_xlfn.XLOOKUP($A190,'[3]Form &amp; Form Handler Details'!$Y:$Y,'[3]Form &amp; Form Handler Details'!GW:GW,"")</f>
        <v>0</v>
      </c>
      <c r="FA190" s="35">
        <f>_xlfn.XLOOKUP($A190,'[3]Form &amp; Form Handler Details'!$Y:$Y,'[3]Form &amp; Form Handler Details'!GX:GX,"")</f>
        <v>0</v>
      </c>
      <c r="FB190" s="35">
        <f>_xlfn.XLOOKUP($A190,'[3]Form &amp; Form Handler Details'!$Y:$Y,'[3]Form &amp; Form Handler Details'!GY:GY,"")</f>
        <v>0</v>
      </c>
      <c r="FC190" s="35">
        <f>_xlfn.XLOOKUP($A190,'[3]Form &amp; Form Handler Details'!$Y:$Y,'[3]Form &amp; Form Handler Details'!GZ:GZ,"")</f>
        <v>0</v>
      </c>
      <c r="FD190" s="35">
        <f>_xlfn.XLOOKUP($A190,'[3]Form &amp; Form Handler Details'!$Y:$Y,'[3]Form &amp; Form Handler Details'!HA:HA,"")</f>
        <v>0</v>
      </c>
      <c r="FE190" s="35">
        <f>_xlfn.XLOOKUP($A190,'[3]Form &amp; Form Handler Details'!$Y:$Y,'[3]Form &amp; Form Handler Details'!HB:HB,"")</f>
        <v>0</v>
      </c>
      <c r="FF190" s="35">
        <f>_xlfn.XLOOKUP($A190,'[3]Form &amp; Form Handler Details'!$Y:$Y,'[3]Form &amp; Form Handler Details'!HC:HC,"")</f>
        <v>0</v>
      </c>
      <c r="FG190" s="35">
        <f>_xlfn.XLOOKUP($A190,'[3]Form &amp; Form Handler Details'!$Y:$Y,'[3]Form &amp; Form Handler Details'!HD:HD,"")</f>
        <v>0</v>
      </c>
      <c r="FH190" s="35">
        <f>_xlfn.XLOOKUP($A190,'[3]Form &amp; Form Handler Details'!$Y:$Y,'[3]Form &amp; Form Handler Details'!HE:HE,"")</f>
        <v>0</v>
      </c>
      <c r="FI190" s="35">
        <f>_xlfn.XLOOKUP($A190,'[3]Form &amp; Form Handler Details'!$Y:$Y,'[3]Form &amp; Form Handler Details'!HF:HF,"")</f>
        <v>0</v>
      </c>
      <c r="FJ190" s="35">
        <f>_xlfn.XLOOKUP($A190,'[3]Form &amp; Form Handler Details'!$Y:$Y,'[3]Form &amp; Form Handler Details'!HG:HG,"")</f>
        <v>0</v>
      </c>
      <c r="FK190" s="35">
        <f>_xlfn.XLOOKUP($A190,'[3]Form &amp; Form Handler Details'!$Y:$Y,'[3]Form &amp; Form Handler Details'!HH:HH,"")</f>
        <v>0</v>
      </c>
      <c r="FL190" s="35">
        <f>_xlfn.XLOOKUP($A190,'[3]Form &amp; Form Handler Details'!$Y:$Y,'[3]Form &amp; Form Handler Details'!HI:HI,"")</f>
        <v>0</v>
      </c>
      <c r="FM190" s="35">
        <f>_xlfn.XLOOKUP($A190,'[3]Form &amp; Form Handler Details'!$Y:$Y,'[3]Form &amp; Form Handler Details'!HJ:HJ,"")</f>
        <v>0</v>
      </c>
      <c r="FN190" s="35">
        <f>_xlfn.XLOOKUP($A190,'[3]Form &amp; Form Handler Details'!$Y:$Y,'[3]Form &amp; Form Handler Details'!HK:HK,"")</f>
        <v>0</v>
      </c>
      <c r="FO190" s="35">
        <f>_xlfn.XLOOKUP($A190,'[3]Form &amp; Form Handler Details'!$Y:$Y,'[3]Form &amp; Form Handler Details'!HL:HL,"")</f>
        <v>0</v>
      </c>
      <c r="FP190" s="35">
        <f>_xlfn.XLOOKUP($A190,'[3]Form &amp; Form Handler Details'!$Y:$Y,'[3]Form &amp; Form Handler Details'!HM:HM,"")</f>
        <v>0</v>
      </c>
      <c r="FQ190" s="35">
        <f>_xlfn.XLOOKUP($A190,'[3]Form &amp; Form Handler Details'!$Y:$Y,'[3]Form &amp; Form Handler Details'!HN:HN,"")</f>
        <v>0</v>
      </c>
      <c r="FR190" s="35">
        <f>_xlfn.XLOOKUP($A190,'[3]Form &amp; Form Handler Details'!$Y:$Y,'[3]Form &amp; Form Handler Details'!HO:HO,"")</f>
        <v>0</v>
      </c>
      <c r="FS190" s="35">
        <f>_xlfn.XLOOKUP($A190,'[3]Form &amp; Form Handler Details'!$Y:$Y,'[3]Form &amp; Form Handler Details'!HP:HP,"")</f>
        <v>0</v>
      </c>
      <c r="FT190" s="35">
        <f>_xlfn.XLOOKUP($A190,'[3]Form &amp; Form Handler Details'!$Y:$Y,'[3]Form &amp; Form Handler Details'!HQ:HQ,"")</f>
        <v>0</v>
      </c>
      <c r="FU190" s="35">
        <f>_xlfn.XLOOKUP($A190,'[3]Form &amp; Form Handler Details'!$Y:$Y,'[3]Form &amp; Form Handler Details'!HR:HR,"")</f>
        <v>0</v>
      </c>
      <c r="FV190" s="35">
        <f>_xlfn.XLOOKUP($A190,'[3]Form &amp; Form Handler Details'!$Y:$Y,'[3]Form &amp; Form Handler Details'!HS:HS,"")</f>
        <v>0</v>
      </c>
      <c r="FW190" s="35">
        <f>_xlfn.XLOOKUP($A190,'[3]Form &amp; Form Handler Details'!$Y:$Y,'[3]Form &amp; Form Handler Details'!HT:HT,"")</f>
        <v>0</v>
      </c>
      <c r="FX190" s="35">
        <f>_xlfn.XLOOKUP($A190,'[3]Form &amp; Form Handler Details'!$Y:$Y,'[3]Form &amp; Form Handler Details'!HU:HU,"")</f>
        <v>0</v>
      </c>
      <c r="FY190" s="35">
        <f>_xlfn.XLOOKUP($A190,'[3]Form &amp; Form Handler Details'!$Y:$Y,'[3]Form &amp; Form Handler Details'!HV:HV,"")</f>
        <v>0</v>
      </c>
      <c r="FZ190" s="35">
        <f>_xlfn.XLOOKUP($A190,'[3]Form &amp; Form Handler Details'!$Y:$Y,'[3]Form &amp; Form Handler Details'!HW:HW,"")</f>
        <v>0</v>
      </c>
      <c r="GA190" s="35">
        <f>_xlfn.XLOOKUP($A190,'[3]Form &amp; Form Handler Details'!$Y:$Y,'[3]Form &amp; Form Handler Details'!HX:HX,"")</f>
        <v>0</v>
      </c>
      <c r="GB190" s="35">
        <f>_xlfn.XLOOKUP($A190,'[3]Form &amp; Form Handler Details'!$Y:$Y,'[3]Form &amp; Form Handler Details'!HY:HY,"")</f>
        <v>0</v>
      </c>
      <c r="GC190" s="35">
        <f>_xlfn.XLOOKUP($A190,'[3]Form &amp; Form Handler Details'!$Y:$Y,'[3]Form &amp; Form Handler Details'!HZ:HZ,"")</f>
        <v>0</v>
      </c>
      <c r="GD190" s="35">
        <f>_xlfn.XLOOKUP($A190,'[3]Form &amp; Form Handler Details'!$Y:$Y,'[3]Form &amp; Form Handler Details'!IA:IA,"")</f>
        <v>0</v>
      </c>
      <c r="GE190" s="35">
        <f>_xlfn.XLOOKUP($A190,'[3]Form &amp; Form Handler Details'!$Y:$Y,'[3]Form &amp; Form Handler Details'!IB:IB,"")</f>
        <v>0</v>
      </c>
      <c r="GF190" s="35">
        <f>_xlfn.XLOOKUP($A190,'[3]Form &amp; Form Handler Details'!$Y:$Y,'[3]Form &amp; Form Handler Details'!IC:IC,"")</f>
        <v>0</v>
      </c>
      <c r="GG190" s="35">
        <f>_xlfn.XLOOKUP($A190,'[3]Form &amp; Form Handler Details'!$Y:$Y,'[3]Form &amp; Form Handler Details'!ID:ID,"")</f>
        <v>0</v>
      </c>
      <c r="GH190" s="35">
        <f>_xlfn.XLOOKUP($A190,'[3]Form &amp; Form Handler Details'!$Y:$Y,'[3]Form &amp; Form Handler Details'!IE:IE,"")</f>
        <v>0</v>
      </c>
      <c r="GI190" s="35">
        <f>_xlfn.XLOOKUP($A190,'[3]Form &amp; Form Handler Details'!$Y:$Y,'[3]Form &amp; Form Handler Details'!IF:IF,"")</f>
        <v>0</v>
      </c>
      <c r="GJ190" s="35">
        <f>_xlfn.XLOOKUP($A190,'[3]Form &amp; Form Handler Details'!$Y:$Y,'[3]Form &amp; Form Handler Details'!IG:IG,"")</f>
        <v>0</v>
      </c>
      <c r="GK190" s="35">
        <f>_xlfn.XLOOKUP($A190,'[3]Form &amp; Form Handler Details'!$Y:$Y,'[3]Form &amp; Form Handler Details'!IH:IH,"")</f>
        <v>0</v>
      </c>
      <c r="GL190" s="35">
        <f>_xlfn.XLOOKUP($A190,'[3]Form &amp; Form Handler Details'!$Y:$Y,'[3]Form &amp; Form Handler Details'!II:II,"")</f>
        <v>0</v>
      </c>
      <c r="GM190" s="35">
        <f>_xlfn.XLOOKUP($A190,'[3]Form &amp; Form Handler Details'!$Y:$Y,'[3]Form &amp; Form Handler Details'!IJ:IJ,"")</f>
        <v>0</v>
      </c>
      <c r="GN190" s="35">
        <f>_xlfn.XLOOKUP($A190,'[3]Form &amp; Form Handler Details'!$Y:$Y,'[3]Form &amp; Form Handler Details'!IK:IK,"")</f>
        <v>0</v>
      </c>
      <c r="GO190" s="35">
        <f>_xlfn.XLOOKUP($A190,'[3]Form &amp; Form Handler Details'!$Y:$Y,'[3]Form &amp; Form Handler Details'!IL:IL,"")</f>
        <v>0</v>
      </c>
      <c r="GP190" s="35">
        <f>_xlfn.XLOOKUP($A190,'[3]Form &amp; Form Handler Details'!$Y:$Y,'[3]Form &amp; Form Handler Details'!IM:IM,"")</f>
        <v>0</v>
      </c>
      <c r="GQ190" s="35">
        <f>_xlfn.XLOOKUP($A190,'[3]Form &amp; Form Handler Details'!$Y:$Y,'[3]Form &amp; Form Handler Details'!IN:IN,"")</f>
        <v>0</v>
      </c>
      <c r="GR190" s="35">
        <f>_xlfn.XLOOKUP($A190,'[3]Form &amp; Form Handler Details'!$Y:$Y,'[3]Form &amp; Form Handler Details'!IO:IO,"")</f>
        <v>0</v>
      </c>
      <c r="GS190" s="35">
        <f>_xlfn.XLOOKUP($A190,'[3]Form &amp; Form Handler Details'!$Y:$Y,'[3]Form &amp; Form Handler Details'!IP:IP,"")</f>
        <v>0</v>
      </c>
      <c r="GT190" s="35">
        <f>_xlfn.XLOOKUP($A190,'[3]Form &amp; Form Handler Details'!$Y:$Y,'[3]Form &amp; Form Handler Details'!IQ:IQ,"")</f>
        <v>0</v>
      </c>
      <c r="GU190" s="35">
        <f>_xlfn.XLOOKUP($A190,'[3]Form &amp; Form Handler Details'!$Y:$Y,'[3]Form &amp; Form Handler Details'!IR:IR,"")</f>
        <v>0</v>
      </c>
      <c r="GV190" s="35">
        <f>_xlfn.XLOOKUP($A190,'[3]Form &amp; Form Handler Details'!$Y:$Y,'[3]Form &amp; Form Handler Details'!IS:IS,"")</f>
        <v>0</v>
      </c>
      <c r="GW190" s="35">
        <f>_xlfn.XLOOKUP($A190,'[3]Form &amp; Form Handler Details'!$Y:$Y,'[3]Form &amp; Form Handler Details'!IT:IT,"")</f>
        <v>0</v>
      </c>
      <c r="GX190" s="35">
        <f>_xlfn.XLOOKUP($A190,'[3]Form &amp; Form Handler Details'!$Y:$Y,'[3]Form &amp; Form Handler Details'!IU:IU,"")</f>
        <v>0</v>
      </c>
      <c r="GY190" s="35">
        <f>_xlfn.XLOOKUP($A190,'[3]Form &amp; Form Handler Details'!$Y:$Y,'[3]Form &amp; Form Handler Details'!IV:IV,"")</f>
        <v>0</v>
      </c>
      <c r="GZ190" s="35">
        <f>_xlfn.XLOOKUP($A190,'[3]Form &amp; Form Handler Details'!$Y:$Y,'[3]Form &amp; Form Handler Details'!IW:IW,"")</f>
        <v>0</v>
      </c>
      <c r="HA190" s="35">
        <f>_xlfn.XLOOKUP($A190,'[3]Form &amp; Form Handler Details'!$Y:$Y,'[3]Form &amp; Form Handler Details'!IX:IX,"")</f>
        <v>0</v>
      </c>
      <c r="HB190" s="35">
        <f>_xlfn.XLOOKUP($A190,'[3]Form &amp; Form Handler Details'!$Y:$Y,'[3]Form &amp; Form Handler Details'!IY:IY,"")</f>
        <v>0</v>
      </c>
      <c r="HC190" s="35">
        <f>_xlfn.XLOOKUP($A190,'[3]Form &amp; Form Handler Details'!$Y:$Y,'[3]Form &amp; Form Handler Details'!IZ:IZ,"")</f>
        <v>0</v>
      </c>
      <c r="HD190" s="35">
        <f>_xlfn.XLOOKUP($A190,'[3]Form &amp; Form Handler Details'!$Y:$Y,'[3]Form &amp; Form Handler Details'!JA:JA,"")</f>
        <v>0</v>
      </c>
      <c r="HE190" s="35">
        <f>_xlfn.XLOOKUP($A190,'[3]Form &amp; Form Handler Details'!$Y:$Y,'[3]Form &amp; Form Handler Details'!JB:JB,"")</f>
        <v>0</v>
      </c>
      <c r="HF190" s="35">
        <f>_xlfn.XLOOKUP($A190,'[3]Form &amp; Form Handler Details'!$Y:$Y,'[3]Form &amp; Form Handler Details'!JC:JC,"")</f>
        <v>0</v>
      </c>
      <c r="HG190" s="35">
        <f>_xlfn.XLOOKUP($A190,'[3]Form &amp; Form Handler Details'!$Y:$Y,'[3]Form &amp; Form Handler Details'!JD:JD,"")</f>
        <v>0</v>
      </c>
      <c r="HH190" s="35">
        <f>_xlfn.XLOOKUP($A190,'[3]Form &amp; Form Handler Details'!$Y:$Y,'[3]Form &amp; Form Handler Details'!JE:JE,"")</f>
        <v>0</v>
      </c>
      <c r="HI190" s="35">
        <f>_xlfn.XLOOKUP($A190,'[3]Form &amp; Form Handler Details'!$Y:$Y,'[3]Form &amp; Form Handler Details'!JF:JF,"")</f>
        <v>0</v>
      </c>
      <c r="HJ190" s="35">
        <f>_xlfn.XLOOKUP($A190,'[3]Form &amp; Form Handler Details'!$Y:$Y,'[3]Form &amp; Form Handler Details'!JG:JG,"")</f>
        <v>0</v>
      </c>
      <c r="HK190" s="35">
        <f>_xlfn.XLOOKUP($A190,'[3]Form &amp; Form Handler Details'!$Y:$Y,'[3]Form &amp; Form Handler Details'!JH:JH,"")</f>
        <v>0</v>
      </c>
      <c r="HL190" s="35">
        <f>_xlfn.XLOOKUP($A190,'[3]Form &amp; Form Handler Details'!$Y:$Y,'[3]Form &amp; Form Handler Details'!JI:JI,"")</f>
        <v>0</v>
      </c>
      <c r="HM190" s="35">
        <f>_xlfn.XLOOKUP($A190,'[3]Form &amp; Form Handler Details'!$Y:$Y,'[3]Form &amp; Form Handler Details'!JJ:JJ,"")</f>
        <v>0</v>
      </c>
      <c r="HN190" s="35">
        <f>_xlfn.XLOOKUP($A190,'[3]Form &amp; Form Handler Details'!$Y:$Y,'[3]Form &amp; Form Handler Details'!JK:JK,"")</f>
        <v>0</v>
      </c>
      <c r="HO190" s="35">
        <f>_xlfn.XLOOKUP($A190,'[3]Form &amp; Form Handler Details'!$Y:$Y,'[3]Form &amp; Form Handler Details'!JL:JL,"")</f>
        <v>0</v>
      </c>
      <c r="HP190" s="35">
        <f>_xlfn.XLOOKUP($A190,'[3]Form &amp; Form Handler Details'!$Y:$Y,'[3]Form &amp; Form Handler Details'!JM:JM,"")</f>
        <v>0</v>
      </c>
      <c r="HQ190" s="35">
        <f>_xlfn.XLOOKUP($A190,'[3]Form &amp; Form Handler Details'!$Y:$Y,'[3]Form &amp; Form Handler Details'!JN:JN,"")</f>
        <v>0</v>
      </c>
      <c r="HR190" s="35">
        <f>_xlfn.XLOOKUP($A190,'[3]Form &amp; Form Handler Details'!$Y:$Y,'[3]Form &amp; Form Handler Details'!JO:JO,"")</f>
        <v>0</v>
      </c>
      <c r="HS190" s="35">
        <f>_xlfn.XLOOKUP($A190,'[3]Form &amp; Form Handler Details'!$Y:$Y,'[3]Form &amp; Form Handler Details'!JP:JP,"")</f>
        <v>0</v>
      </c>
      <c r="HT190" s="35">
        <f>_xlfn.XLOOKUP($A190,'[3]Form &amp; Form Handler Details'!$Y:$Y,'[3]Form &amp; Form Handler Details'!JQ:JQ,"")</f>
        <v>0</v>
      </c>
      <c r="HU190" s="35">
        <f>_xlfn.XLOOKUP($A190,'[3]Form &amp; Form Handler Details'!$Y:$Y,'[3]Form &amp; Form Handler Details'!JR:JR,"")</f>
        <v>0</v>
      </c>
      <c r="HV190" s="35">
        <f>_xlfn.XLOOKUP($A190,'[3]Form &amp; Form Handler Details'!$Y:$Y,'[3]Form &amp; Form Handler Details'!JS:JS,"")</f>
        <v>0</v>
      </c>
      <c r="HW190" s="35">
        <f>_xlfn.XLOOKUP($A190,'[3]Form &amp; Form Handler Details'!$Y:$Y,'[3]Form &amp; Form Handler Details'!JT:JT,"")</f>
        <v>0</v>
      </c>
    </row>
    <row r="191" spans="1:231" ht="165" customHeight="1">
      <c r="A191" s="32" t="s">
        <v>35</v>
      </c>
      <c r="B191" s="32" t="str">
        <f>_xlfn.XLOOKUP(Table46[[#This Row],[UFID]],ATC!C:C,ATC!A:A,"")</f>
        <v>NA</v>
      </c>
      <c r="C191" s="31" t="str">
        <f>_xlfn.XLOOKUP(Table46[[#This Row],[UFID]],ATC!C:C,ATC!E:E,"")</f>
        <v>Removed</v>
      </c>
      <c r="D191" s="31">
        <f>_xlfn.XLOOKUP(Table46[[#This Row],[UFID]],ATC!C:C,ATC!J:J,"")</f>
        <v>0</v>
      </c>
      <c r="E191" s="31" t="s">
        <v>614</v>
      </c>
      <c r="F191" s="34" t="str">
        <f>_xlfn.XLOOKUP(Table46[[#This Row],[UFID]],'[3]Form &amp; Form Handler Details'!$Y:$Y,'[3]Form &amp; Form Handler Details'!$F:$F,"")</f>
        <v>https://www.paypal.com/us/enterprise/campaigns/innovative-payments-strategy?</v>
      </c>
      <c r="G191" s="34" t="str">
        <f>_xlfn.XLOOKUP(Table46[[#This Row],[UFID]],'[3]Form &amp; Form Handler Details'!$Y:$Y,'[3]Form &amp; Form Handler Details'!$I:$I,"")</f>
        <v>https://www.paypal.com/us/enterprise/campaigns/global-payment-processing-solutions/CEO-one-sheet?data=success</v>
      </c>
      <c r="H191" s="34" t="str">
        <f>_xlfn.XLOOKUP(Table46[[#This Row],[UFID]],'[3]Form &amp; Form Handler Details'!$Y:$Y,'[3]Form &amp; Form Handler Details'!$E:$E,"")</f>
        <v>https://pypd.paypal-mktg.com/l/925803/2022-02-09/2klyk</v>
      </c>
      <c r="I191" s="34" t="str">
        <f>_xlfn.XLOOKUP(Table46[[#This Row],[UFID]],'[3]Form &amp; Form Handler Details'!$Y:$Y,'[3]Form &amp; Form Handler Details'!$U:$U,"")</f>
        <v>NA-US-FRH-23-FY-Planning-phase2-Front-End-CEO-Persona-Live</v>
      </c>
      <c r="J191" s="34" t="str">
        <f>_xlfn.XLOOKUP(Table46[[#This Row],[UFID]],'[3]Form &amp; Form Handler Details'!$Y:$Y,'[3]Form &amp; Form Handler Details'!$V:$V,"")</f>
        <v>https://pypd.paypal-mktg.com/l/925803/2023-04-27/2s1yk</v>
      </c>
      <c r="K191" s="34" t="str">
        <f t="shared" si="5"/>
        <v>2023-04-27/2s1yk</v>
      </c>
      <c r="L191" s="34" t="str">
        <f>_xlfn.XLOOKUP(Table46[[#This Row],[UFID]],'[3]Form &amp; Form Handler Details'!$Y:$Y,'[3]Form &amp; Form Handler Details'!$D:$D,"")</f>
        <v>NA-US-FRM-22-FY-Planning-phase2-Front-End-CEO-Persona</v>
      </c>
      <c r="M191" s="35" t="str">
        <f>_xlfn.XLOOKUP($A191,'[3]Form &amp; Form Handler Details'!$Y:$Y,'[3]Form &amp; Form Handler Details'!BJ:BJ,"")</f>
        <v>First name</v>
      </c>
      <c r="N191" s="35" t="str">
        <f>_xlfn.XLOOKUP($A191,'[3]Form &amp; Form Handler Details'!$Y:$Y,'[3]Form &amp; Form Handler Details'!BK:BK,"")</f>
        <v>firstname</v>
      </c>
      <c r="O191" s="35" t="str">
        <f>_xlfn.XLOOKUP($A191,'[3]Form &amp; Form Handler Details'!$Y:$Y,'[3]Form &amp; Form Handler Details'!BL:BL,"")</f>
        <v>text</v>
      </c>
      <c r="P191" s="35" t="str">
        <f>_xlfn.XLOOKUP($A191,'[3]Form &amp; Form Handler Details'!$Y:$Y,'[3]Form &amp; Form Handler Details'!BM:BM,"")</f>
        <v>This field is required.</v>
      </c>
      <c r="Q191" s="35" t="str">
        <f>_xlfn.XLOOKUP($A191,'[3]Form &amp; Form Handler Details'!$Y:$Y,'[3]Form &amp; Form Handler Details'!BN:BN,"")</f>
        <v>Last name</v>
      </c>
      <c r="R191" s="35" t="str">
        <f>_xlfn.XLOOKUP($A191,'[3]Form &amp; Form Handler Details'!$Y:$Y,'[3]Form &amp; Form Handler Details'!BO:BO,"")</f>
        <v>lastname</v>
      </c>
      <c r="S191" s="35" t="str">
        <f>_xlfn.XLOOKUP($A191,'[3]Form &amp; Form Handler Details'!$Y:$Y,'[3]Form &amp; Form Handler Details'!BP:BP,"")</f>
        <v>text</v>
      </c>
      <c r="T191" s="35" t="str">
        <f>_xlfn.XLOOKUP($A191,'[3]Form &amp; Form Handler Details'!$Y:$Y,'[3]Form &amp; Form Handler Details'!BQ:BQ,"")</f>
        <v>This field is required.</v>
      </c>
      <c r="U191" s="35" t="str">
        <f>_xlfn.XLOOKUP($A191,'[3]Form &amp; Form Handler Details'!$Y:$Y,'[3]Form &amp; Form Handler Details'!BR:BR,"")</f>
        <v>Email</v>
      </c>
      <c r="V191" s="35" t="str">
        <f>_xlfn.XLOOKUP($A191,'[3]Form &amp; Form Handler Details'!$Y:$Y,'[3]Form &amp; Form Handler Details'!BS:BS,"")</f>
        <v>workemail</v>
      </c>
      <c r="W191" s="35" t="str">
        <f>_xlfn.XLOOKUP($A191,'[3]Form &amp; Form Handler Details'!$Y:$Y,'[3]Form &amp; Form Handler Details'!BT:BT,"")</f>
        <v>text</v>
      </c>
      <c r="X191" s="35" t="str">
        <f>_xlfn.XLOOKUP($A191,'[3]Form &amp; Form Handler Details'!$Y:$Y,'[3]Form &amp; Form Handler Details'!BU:BU,"")</f>
        <v>Work email required.</v>
      </c>
      <c r="Y191" s="35" t="str">
        <f>_xlfn.XLOOKUP($A191,'[3]Form &amp; Form Handler Details'!$Y:$Y,'[3]Form &amp; Form Handler Details'!BV:BV,"")</f>
        <v>Company Name</v>
      </c>
      <c r="Z191" s="35" t="str">
        <f>_xlfn.XLOOKUP($A191,'[3]Form &amp; Form Handler Details'!$Y:$Y,'[3]Form &amp; Form Handler Details'!BW:BW,"")</f>
        <v>companyname</v>
      </c>
      <c r="AA191" s="35" t="str">
        <f>_xlfn.XLOOKUP($A191,'[3]Form &amp; Form Handler Details'!$Y:$Y,'[3]Form &amp; Form Handler Details'!BX:BX,"")</f>
        <v>text</v>
      </c>
      <c r="AB191" s="35" t="str">
        <f>_xlfn.XLOOKUP($A191,'[3]Form &amp; Form Handler Details'!$Y:$Y,'[3]Form &amp; Form Handler Details'!BY:BY,"")</f>
        <v>This field is required.</v>
      </c>
      <c r="AC191" s="35">
        <f>_xlfn.XLOOKUP($A191,'[3]Form &amp; Form Handler Details'!$Y:$Y,'[3]Form &amp; Form Handler Details'!BZ:BZ,"")</f>
        <v>0</v>
      </c>
      <c r="AD191" s="35">
        <f>_xlfn.XLOOKUP($A191,'[3]Form &amp; Form Handler Details'!$Y:$Y,'[3]Form &amp; Form Handler Details'!CA:CA,"")</f>
        <v>0</v>
      </c>
      <c r="AE191" s="35">
        <f>_xlfn.XLOOKUP($A191,'[3]Form &amp; Form Handler Details'!$Y:$Y,'[3]Form &amp; Form Handler Details'!CB:CB,"")</f>
        <v>0</v>
      </c>
      <c r="AF191" s="35">
        <f>_xlfn.XLOOKUP($A191,'[3]Form &amp; Form Handler Details'!$Y:$Y,'[3]Form &amp; Form Handler Details'!CC:CC,"")</f>
        <v>0</v>
      </c>
      <c r="AG191" s="35">
        <f>_xlfn.XLOOKUP($A191,'[3]Form &amp; Form Handler Details'!$Y:$Y,'[3]Form &amp; Form Handler Details'!CD:CD,"")</f>
        <v>0</v>
      </c>
      <c r="AH191" s="35">
        <f>_xlfn.XLOOKUP($A191,'[3]Form &amp; Form Handler Details'!$Y:$Y,'[3]Form &amp; Form Handler Details'!CE:CE,"")</f>
        <v>0</v>
      </c>
      <c r="AI191" s="35">
        <f>_xlfn.XLOOKUP($A191,'[3]Form &amp; Form Handler Details'!$Y:$Y,'[3]Form &amp; Form Handler Details'!CF:CF,"")</f>
        <v>0</v>
      </c>
      <c r="AJ191" s="35">
        <f>_xlfn.XLOOKUP($A191,'[3]Form &amp; Form Handler Details'!$Y:$Y,'[3]Form &amp; Form Handler Details'!CG:CG,"")</f>
        <v>0</v>
      </c>
      <c r="AK191" s="35">
        <f>_xlfn.XLOOKUP($A191,'[3]Form &amp; Form Handler Details'!$Y:$Y,'[3]Form &amp; Form Handler Details'!CH:CH,"")</f>
        <v>0</v>
      </c>
      <c r="AL191" s="35">
        <f>_xlfn.XLOOKUP($A191,'[3]Form &amp; Form Handler Details'!$Y:$Y,'[3]Form &amp; Form Handler Details'!CI:CI,"")</f>
        <v>0</v>
      </c>
      <c r="AM191" s="35">
        <f>_xlfn.XLOOKUP($A191,'[3]Form &amp; Form Handler Details'!$Y:$Y,'[3]Form &amp; Form Handler Details'!CJ:CJ,"")</f>
        <v>0</v>
      </c>
      <c r="AN191" s="35">
        <f>_xlfn.XLOOKUP($A191,'[3]Form &amp; Form Handler Details'!$Y:$Y,'[3]Form &amp; Form Handler Details'!CK:CK,"")</f>
        <v>0</v>
      </c>
      <c r="AO191" s="35">
        <f>_xlfn.XLOOKUP($A191,'[3]Form &amp; Form Handler Details'!$Y:$Y,'[3]Form &amp; Form Handler Details'!CL:CL,"")</f>
        <v>0</v>
      </c>
      <c r="AP191" s="35">
        <f>_xlfn.XLOOKUP($A191,'[3]Form &amp; Form Handler Details'!$Y:$Y,'[3]Form &amp; Form Handler Details'!CM:CM,"")</f>
        <v>0</v>
      </c>
      <c r="AQ191" s="35">
        <f>_xlfn.XLOOKUP($A191,'[3]Form &amp; Form Handler Details'!$Y:$Y,'[3]Form &amp; Form Handler Details'!CN:CN,"")</f>
        <v>0</v>
      </c>
      <c r="AR191" s="35">
        <f>_xlfn.XLOOKUP($A191,'[3]Form &amp; Form Handler Details'!$Y:$Y,'[3]Form &amp; Form Handler Details'!CO:CO,"")</f>
        <v>0</v>
      </c>
      <c r="AS191" s="35">
        <f>_xlfn.XLOOKUP($A191,'[3]Form &amp; Form Handler Details'!$Y:$Y,'[3]Form &amp; Form Handler Details'!CP:CP,"")</f>
        <v>0</v>
      </c>
      <c r="AT191" s="35">
        <f>_xlfn.XLOOKUP($A191,'[3]Form &amp; Form Handler Details'!$Y:$Y,'[3]Form &amp; Form Handler Details'!CQ:CQ,"")</f>
        <v>0</v>
      </c>
      <c r="AU191" s="35">
        <f>_xlfn.XLOOKUP($A191,'[3]Form &amp; Form Handler Details'!$Y:$Y,'[3]Form &amp; Form Handler Details'!CR:CR,"")</f>
        <v>0</v>
      </c>
      <c r="AV191" s="35">
        <f>_xlfn.XLOOKUP($A191,'[3]Form &amp; Form Handler Details'!$Y:$Y,'[3]Form &amp; Form Handler Details'!CS:CS,"")</f>
        <v>0</v>
      </c>
      <c r="AW191" s="35" t="str">
        <f>_xlfn.XLOOKUP($A191,'[3]Form &amp; Form Handler Details'!$Y:$Y,'[3]Form &amp; Form Handler Details'!CT:CT,"")</f>
        <v>Webform URL(Hidden)</v>
      </c>
      <c r="AX191" s="35" t="str">
        <f>_xlfn.XLOOKUP($A191,'[3]Form &amp; Form Handler Details'!$Y:$Y,'[3]Form &amp; Form Handler Details'!CU:CU,"")</f>
        <v>webformurl</v>
      </c>
      <c r="AY191" s="35" t="str">
        <f>_xlfn.XLOOKUP($A191,'[3]Form &amp; Form Handler Details'!$Y:$Y,'[3]Form &amp; Form Handler Details'!CV:CV,"")</f>
        <v>text</v>
      </c>
      <c r="AZ191" s="35" t="str">
        <f>_xlfn.XLOOKUP($A191,'[3]Form &amp; Form Handler Details'!$Y:$Y,'[3]Form &amp; Form Handler Details'!CW:CW,"")</f>
        <v>gclid* (Hidden)</v>
      </c>
      <c r="BA191" s="35" t="str">
        <f>_xlfn.XLOOKUP($A191,'[3]Form &amp; Form Handler Details'!$Y:$Y,'[3]Form &amp; Form Handler Details'!CX:CX,"")</f>
        <v>gclid</v>
      </c>
      <c r="BB191" s="35" t="str">
        <f>_xlfn.XLOOKUP($A191,'[3]Form &amp; Form Handler Details'!$Y:$Y,'[3]Form &amp; Form Handler Details'!CY:CY,"")</f>
        <v>Hidden - text</v>
      </c>
      <c r="BC191" s="35">
        <f>_xlfn.XLOOKUP($A191,'[3]Form &amp; Form Handler Details'!$Y:$Y,'[3]Form &amp; Form Handler Details'!CZ:CZ,"")</f>
        <v>0</v>
      </c>
      <c r="BD191" s="35">
        <f>_xlfn.XLOOKUP($A191,'[3]Form &amp; Form Handler Details'!$Y:$Y,'[3]Form &amp; Form Handler Details'!DA:DA,"")</f>
        <v>0</v>
      </c>
      <c r="BE191" s="35">
        <f>_xlfn.XLOOKUP($A191,'[3]Form &amp; Form Handler Details'!$Y:$Y,'[3]Form &amp; Form Handler Details'!DB:DB,"")</f>
        <v>0</v>
      </c>
      <c r="BF191" s="35">
        <f>_xlfn.XLOOKUP($A191,'[3]Form &amp; Form Handler Details'!$Y:$Y,'[3]Form &amp; Form Handler Details'!DC:DC,"")</f>
        <v>0</v>
      </c>
      <c r="BG191" s="35">
        <f>_xlfn.XLOOKUP($A191,'[3]Form &amp; Form Handler Details'!$Y:$Y,'[3]Form &amp; Form Handler Details'!DD:DD,"")</f>
        <v>0</v>
      </c>
      <c r="BH191" s="35">
        <f>_xlfn.XLOOKUP($A191,'[3]Form &amp; Form Handler Details'!$Y:$Y,'[3]Form &amp; Form Handler Details'!DE:DE,"")</f>
        <v>0</v>
      </c>
      <c r="BI191" s="35">
        <f>_xlfn.XLOOKUP($A191,'[3]Form &amp; Form Handler Details'!$Y:$Y,'[3]Form &amp; Form Handler Details'!DF:DF,"")</f>
        <v>0</v>
      </c>
      <c r="BJ191" s="35">
        <f>_xlfn.XLOOKUP($A191,'[3]Form &amp; Form Handler Details'!$Y:$Y,'[3]Form &amp; Form Handler Details'!DG:DG,"")</f>
        <v>0</v>
      </c>
      <c r="BK191" s="35">
        <f>_xlfn.XLOOKUP($A191,'[3]Form &amp; Form Handler Details'!$Y:$Y,'[3]Form &amp; Form Handler Details'!DH:DH,"")</f>
        <v>0</v>
      </c>
      <c r="BL191" s="35">
        <f>_xlfn.XLOOKUP($A191,'[3]Form &amp; Form Handler Details'!$Y:$Y,'[3]Form &amp; Form Handler Details'!DI:DI,"")</f>
        <v>0</v>
      </c>
      <c r="BM191" s="35">
        <f>_xlfn.XLOOKUP($A191,'[3]Form &amp; Form Handler Details'!$Y:$Y,'[3]Form &amp; Form Handler Details'!DJ:DJ,"")</f>
        <v>0</v>
      </c>
      <c r="BN191" s="35">
        <f>_xlfn.XLOOKUP($A191,'[3]Form &amp; Form Handler Details'!$Y:$Y,'[3]Form &amp; Form Handler Details'!DK:DK,"")</f>
        <v>0</v>
      </c>
      <c r="BO191" s="35">
        <f>_xlfn.XLOOKUP($A191,'[3]Form &amp; Form Handler Details'!$Y:$Y,'[3]Form &amp; Form Handler Details'!DL:DL,"")</f>
        <v>0</v>
      </c>
      <c r="BP191" s="35">
        <f>_xlfn.XLOOKUP($A191,'[3]Form &amp; Form Handler Details'!$Y:$Y,'[3]Form &amp; Form Handler Details'!DM:DM,"")</f>
        <v>0</v>
      </c>
      <c r="BQ191" s="35">
        <f>_xlfn.XLOOKUP($A191,'[3]Form &amp; Form Handler Details'!$Y:$Y,'[3]Form &amp; Form Handler Details'!DN:DN,"")</f>
        <v>0</v>
      </c>
      <c r="BR191" s="35" t="str">
        <f>_xlfn.XLOOKUP($A191,'[3]Form &amp; Form Handler Details'!$Y:$Y,'[3]Form &amp; Form Handler Details'!DO:DO,"")</f>
        <v>Country
United States
Canada</v>
      </c>
      <c r="BS191" s="35" t="str">
        <f>_xlfn.XLOOKUP($A191,'[3]Form &amp; Form Handler Details'!$Y:$Y,'[3]Form &amp; Form Handler Details'!DP:DP,"")</f>
        <v>US
CA</v>
      </c>
      <c r="BT191" s="35" t="str">
        <f>_xlfn.XLOOKUP($A191,'[3]Form &amp; Form Handler Details'!$Y:$Y,'[3]Form &amp; Form Handler Details'!DQ:DQ,"")</f>
        <v>country</v>
      </c>
      <c r="BU191" s="35" t="str">
        <f>_xlfn.XLOOKUP($A191,'[3]Form &amp; Form Handler Details'!$Y:$Y,'[3]Form &amp; Form Handler Details'!DR:DR,"")</f>
        <v>Dropdown</v>
      </c>
      <c r="BV191" s="35" t="str">
        <f>_xlfn.XLOOKUP($A191,'[3]Form &amp; Form Handler Details'!$Y:$Y,'[3]Form &amp; Form Handler Details'!DS:DS,"")</f>
        <v>This field is required</v>
      </c>
      <c r="BW191" s="35" t="str">
        <f>_xlfn.XLOOKUP($A191,'[3]Form &amp; Form Handler Details'!$Y:$Y,'[3]Form &amp; Form Handler Details'!DT:DT,"")</f>
        <v>HoneyPot</v>
      </c>
      <c r="BX191" s="35" t="str">
        <f>_xlfn.XLOOKUP($A191,'[3]Form &amp; Form Handler Details'!$Y:$Y,'[3]Form &amp; Form Handler Details'!DU:DU,"")</f>
        <v>pardot_extra_field</v>
      </c>
      <c r="BY191" s="35" t="str">
        <f>_xlfn.XLOOKUP($A191,'[3]Form &amp; Form Handler Details'!$Y:$Y,'[3]Form &amp; Form Handler Details'!DV:DV,"")</f>
        <v>Hidden</v>
      </c>
      <c r="BZ191" s="35">
        <f>_xlfn.XLOOKUP($A191,'[3]Form &amp; Form Handler Details'!$Y:$Y,'[3]Form &amp; Form Handler Details'!DW:DW,"")</f>
        <v>0</v>
      </c>
      <c r="CA191" s="35">
        <f>_xlfn.XLOOKUP($A191,'[3]Form &amp; Form Handler Details'!$Y:$Y,'[3]Form &amp; Form Handler Details'!DX:DX,"")</f>
        <v>0</v>
      </c>
      <c r="CB191" s="35">
        <f>_xlfn.XLOOKUP($A191,'[3]Form &amp; Form Handler Details'!$Y:$Y,'[3]Form &amp; Form Handler Details'!DY:DY,"")</f>
        <v>0</v>
      </c>
      <c r="CC191" s="35">
        <f>_xlfn.XLOOKUP($A191,'[3]Form &amp; Form Handler Details'!$Y:$Y,'[3]Form &amp; Form Handler Details'!DZ:DZ,"")</f>
        <v>0</v>
      </c>
      <c r="CD191" s="35">
        <f>_xlfn.XLOOKUP($A191,'[3]Form &amp; Form Handler Details'!$Y:$Y,'[3]Form &amp; Form Handler Details'!EA:EA,"")</f>
        <v>0</v>
      </c>
      <c r="CE191" s="35">
        <f>_xlfn.XLOOKUP($A191,'[3]Form &amp; Form Handler Details'!$Y:$Y,'[3]Form &amp; Form Handler Details'!EB:EB,"")</f>
        <v>0</v>
      </c>
      <c r="CF191" s="35">
        <f>_xlfn.XLOOKUP($A191,'[3]Form &amp; Form Handler Details'!$Y:$Y,'[3]Form &amp; Form Handler Details'!EC:EC,"")</f>
        <v>0</v>
      </c>
      <c r="CG191" s="35">
        <f>_xlfn.XLOOKUP($A191,'[3]Form &amp; Form Handler Details'!$Y:$Y,'[3]Form &amp; Form Handler Details'!ED:ED,"")</f>
        <v>0</v>
      </c>
      <c r="CH191" s="35">
        <f>_xlfn.XLOOKUP($A191,'[3]Form &amp; Form Handler Details'!$Y:$Y,'[3]Form &amp; Form Handler Details'!EE:EE,"")</f>
        <v>0</v>
      </c>
      <c r="CI191" s="35">
        <f>_xlfn.XLOOKUP($A191,'[3]Form &amp; Form Handler Details'!$Y:$Y,'[3]Form &amp; Form Handler Details'!EF:EF,"")</f>
        <v>0</v>
      </c>
      <c r="CJ191" s="35">
        <f>_xlfn.XLOOKUP($A191,'[3]Form &amp; Form Handler Details'!$Y:$Y,'[3]Form &amp; Form Handler Details'!EG:EG,"")</f>
        <v>0</v>
      </c>
      <c r="CK191" s="35">
        <f>_xlfn.XLOOKUP($A191,'[3]Form &amp; Form Handler Details'!$Y:$Y,'[3]Form &amp; Form Handler Details'!EH:EH,"")</f>
        <v>0</v>
      </c>
      <c r="CL191" s="35">
        <f>_xlfn.XLOOKUP($A191,'[3]Form &amp; Form Handler Details'!$Y:$Y,'[3]Form &amp; Form Handler Details'!EI:EI,"")</f>
        <v>0</v>
      </c>
      <c r="CM191" s="35">
        <f>_xlfn.XLOOKUP($A191,'[3]Form &amp; Form Handler Details'!$Y:$Y,'[3]Form &amp; Form Handler Details'!EJ:EJ,"")</f>
        <v>0</v>
      </c>
      <c r="CN191" s="35">
        <f>_xlfn.XLOOKUP($A191,'[3]Form &amp; Form Handler Details'!$Y:$Y,'[3]Form &amp; Form Handler Details'!EK:EK,"")</f>
        <v>0</v>
      </c>
      <c r="CO191" s="35">
        <f>_xlfn.XLOOKUP($A191,'[3]Form &amp; Form Handler Details'!$Y:$Y,'[3]Form &amp; Form Handler Details'!EL:EL,"")</f>
        <v>0</v>
      </c>
      <c r="CP191" s="35">
        <f>_xlfn.XLOOKUP($A191,'[3]Form &amp; Form Handler Details'!$Y:$Y,'[3]Form &amp; Form Handler Details'!EM:EM,"")</f>
        <v>0</v>
      </c>
      <c r="CQ191" s="35">
        <f>_xlfn.XLOOKUP($A191,'[3]Form &amp; Form Handler Details'!$Y:$Y,'[3]Form &amp; Form Handler Details'!EN:EN,"")</f>
        <v>0</v>
      </c>
      <c r="CR191" s="35">
        <f>_xlfn.XLOOKUP($A191,'[3]Form &amp; Form Handler Details'!$Y:$Y,'[3]Form &amp; Form Handler Details'!EO:EO,"")</f>
        <v>0</v>
      </c>
      <c r="CS191" s="35">
        <f>_xlfn.XLOOKUP($A191,'[3]Form &amp; Form Handler Details'!$Y:$Y,'[3]Form &amp; Form Handler Details'!EP:EP,"")</f>
        <v>0</v>
      </c>
      <c r="CT191" s="35">
        <f>_xlfn.XLOOKUP($A191,'[3]Form &amp; Form Handler Details'!$Y:$Y,'[3]Form &amp; Form Handler Details'!EQ:EQ,"")</f>
        <v>0</v>
      </c>
      <c r="CU191" s="35">
        <f>_xlfn.XLOOKUP($A191,'[3]Form &amp; Form Handler Details'!$Y:$Y,'[3]Form &amp; Form Handler Details'!ER:ER,"")</f>
        <v>0</v>
      </c>
      <c r="CV191" s="35">
        <f>_xlfn.XLOOKUP($A191,'[3]Form &amp; Form Handler Details'!$Y:$Y,'[3]Form &amp; Form Handler Details'!ES:ES,"")</f>
        <v>0</v>
      </c>
      <c r="CW191" s="35">
        <f>_xlfn.XLOOKUP($A191,'[3]Form &amp; Form Handler Details'!$Y:$Y,'[3]Form &amp; Form Handler Details'!ET:ET,"")</f>
        <v>0</v>
      </c>
      <c r="CX191" s="35">
        <f>_xlfn.XLOOKUP($A191,'[3]Form &amp; Form Handler Details'!$Y:$Y,'[3]Form &amp; Form Handler Details'!EU:EU,"")</f>
        <v>0</v>
      </c>
      <c r="CY191" s="35">
        <f>_xlfn.XLOOKUP($A191,'[3]Form &amp; Form Handler Details'!$Y:$Y,'[3]Form &amp; Form Handler Details'!EV:EV,"")</f>
        <v>0</v>
      </c>
      <c r="CZ191" s="35">
        <f>_xlfn.XLOOKUP($A191,'[3]Form &amp; Form Handler Details'!$Y:$Y,'[3]Form &amp; Form Handler Details'!EW:EW,"")</f>
        <v>0</v>
      </c>
      <c r="DA191" s="35">
        <f>_xlfn.XLOOKUP($A191,'[3]Form &amp; Form Handler Details'!$Y:$Y,'[3]Form &amp; Form Handler Details'!EX:EX,"")</f>
        <v>0</v>
      </c>
      <c r="DB191" s="35">
        <f>_xlfn.XLOOKUP($A191,'[3]Form &amp; Form Handler Details'!$Y:$Y,'[3]Form &amp; Form Handler Details'!EY:EY,"")</f>
        <v>0</v>
      </c>
      <c r="DC191" s="35">
        <f>_xlfn.XLOOKUP($A191,'[3]Form &amp; Form Handler Details'!$Y:$Y,'[3]Form &amp; Form Handler Details'!EZ:EZ,"")</f>
        <v>0</v>
      </c>
      <c r="DD191" s="35">
        <f>_xlfn.XLOOKUP($A191,'[3]Form &amp; Form Handler Details'!$Y:$Y,'[3]Form &amp; Form Handler Details'!FA:FA,"")</f>
        <v>0</v>
      </c>
      <c r="DE191" s="35">
        <f>_xlfn.XLOOKUP($A191,'[3]Form &amp; Form Handler Details'!$Y:$Y,'[3]Form &amp; Form Handler Details'!FB:FB,"")</f>
        <v>0</v>
      </c>
      <c r="DF191" s="35">
        <f>_xlfn.XLOOKUP($A191,'[3]Form &amp; Form Handler Details'!$Y:$Y,'[3]Form &amp; Form Handler Details'!FC:FC,"")</f>
        <v>0</v>
      </c>
      <c r="DG191" s="35">
        <f>_xlfn.XLOOKUP($A191,'[3]Form &amp; Form Handler Details'!$Y:$Y,'[3]Form &amp; Form Handler Details'!FD:FD,"")</f>
        <v>0</v>
      </c>
      <c r="DH191" s="35">
        <f>_xlfn.XLOOKUP($A191,'[3]Form &amp; Form Handler Details'!$Y:$Y,'[3]Form &amp; Form Handler Details'!FE:FE,"")</f>
        <v>0</v>
      </c>
      <c r="DI191" s="35">
        <f>_xlfn.XLOOKUP($A191,'[3]Form &amp; Form Handler Details'!$Y:$Y,'[3]Form &amp; Form Handler Details'!FF:FF,"")</f>
        <v>0</v>
      </c>
      <c r="DJ191" s="35">
        <f>_xlfn.XLOOKUP($A191,'[3]Form &amp; Form Handler Details'!$Y:$Y,'[3]Form &amp; Form Handler Details'!FG:FG,"")</f>
        <v>0</v>
      </c>
      <c r="DK191" s="35">
        <f>_xlfn.XLOOKUP($A191,'[3]Form &amp; Form Handler Details'!$Y:$Y,'[3]Form &amp; Form Handler Details'!FH:FH,"")</f>
        <v>0</v>
      </c>
      <c r="DL191" s="35">
        <f>_xlfn.XLOOKUP($A191,'[3]Form &amp; Form Handler Details'!$Y:$Y,'[3]Form &amp; Form Handler Details'!FI:FI,"")</f>
        <v>0</v>
      </c>
      <c r="DM191" s="35">
        <f>_xlfn.XLOOKUP($A191,'[3]Form &amp; Form Handler Details'!$Y:$Y,'[3]Form &amp; Form Handler Details'!FJ:FJ,"")</f>
        <v>0</v>
      </c>
      <c r="DN191" s="35">
        <f>_xlfn.XLOOKUP($A191,'[3]Form &amp; Form Handler Details'!$Y:$Y,'[3]Form &amp; Form Handler Details'!FK:FK,"")</f>
        <v>0</v>
      </c>
      <c r="DO191" s="35">
        <f>_xlfn.XLOOKUP($A191,'[3]Form &amp; Form Handler Details'!$Y:$Y,'[3]Form &amp; Form Handler Details'!FL:FL,"")</f>
        <v>0</v>
      </c>
      <c r="DP191" s="35">
        <f>_xlfn.XLOOKUP($A191,'[3]Form &amp; Form Handler Details'!$Y:$Y,'[3]Form &amp; Form Handler Details'!FM:FM,"")</f>
        <v>0</v>
      </c>
      <c r="DQ191" s="35">
        <f>_xlfn.XLOOKUP($A191,'[3]Form &amp; Form Handler Details'!$Y:$Y,'[3]Form &amp; Form Handler Details'!FN:FN,"")</f>
        <v>0</v>
      </c>
      <c r="DR191" s="35">
        <f>_xlfn.XLOOKUP($A191,'[3]Form &amp; Form Handler Details'!$Y:$Y,'[3]Form &amp; Form Handler Details'!FO:FO,"")</f>
        <v>0</v>
      </c>
      <c r="DS191" s="35">
        <f>_xlfn.XLOOKUP($A191,'[3]Form &amp; Form Handler Details'!$Y:$Y,'[3]Form &amp; Form Handler Details'!FP:FP,"")</f>
        <v>0</v>
      </c>
      <c r="DT191" s="35">
        <f>_xlfn.XLOOKUP($A191,'[3]Form &amp; Form Handler Details'!$Y:$Y,'[3]Form &amp; Form Handler Details'!FQ:FQ,"")</f>
        <v>0</v>
      </c>
      <c r="DU191" s="35">
        <f>_xlfn.XLOOKUP($A191,'[3]Form &amp; Form Handler Details'!$Y:$Y,'[3]Form &amp; Form Handler Details'!FR:FR,"")</f>
        <v>0</v>
      </c>
      <c r="DV191" s="35">
        <f>_xlfn.XLOOKUP($A191,'[3]Form &amp; Form Handler Details'!$Y:$Y,'[3]Form &amp; Form Handler Details'!FS:FS,"")</f>
        <v>0</v>
      </c>
      <c r="DW191" s="35">
        <f>_xlfn.XLOOKUP($A191,'[3]Form &amp; Form Handler Details'!$Y:$Y,'[3]Form &amp; Form Handler Details'!FT:FT,"")</f>
        <v>0</v>
      </c>
      <c r="DX191" s="35">
        <f>_xlfn.XLOOKUP($A191,'[3]Form &amp; Form Handler Details'!$Y:$Y,'[3]Form &amp; Form Handler Details'!FU:FU,"")</f>
        <v>0</v>
      </c>
      <c r="DY191" s="35">
        <f>_xlfn.XLOOKUP($A191,'[3]Form &amp; Form Handler Details'!$Y:$Y,'[3]Form &amp; Form Handler Details'!FV:FV,"")</f>
        <v>0</v>
      </c>
      <c r="DZ191" s="35">
        <f>_xlfn.XLOOKUP($A191,'[3]Form &amp; Form Handler Details'!$Y:$Y,'[3]Form &amp; Form Handler Details'!FW:FW,"")</f>
        <v>0</v>
      </c>
      <c r="EA191" s="35">
        <f>_xlfn.XLOOKUP($A191,'[3]Form &amp; Form Handler Details'!$Y:$Y,'[3]Form &amp; Form Handler Details'!FX:FX,"")</f>
        <v>0</v>
      </c>
      <c r="EB191" s="35">
        <f>_xlfn.XLOOKUP($A191,'[3]Form &amp; Form Handler Details'!$Y:$Y,'[3]Form &amp; Form Handler Details'!FY:FY,"")</f>
        <v>0</v>
      </c>
      <c r="EC191" s="35">
        <f>_xlfn.XLOOKUP($A191,'[3]Form &amp; Form Handler Details'!$Y:$Y,'[3]Form &amp; Form Handler Details'!FZ:FZ,"")</f>
        <v>0</v>
      </c>
      <c r="ED191" s="35">
        <f>_xlfn.XLOOKUP($A191,'[3]Form &amp; Form Handler Details'!$Y:$Y,'[3]Form &amp; Form Handler Details'!GA:GA,"")</f>
        <v>0</v>
      </c>
      <c r="EE191" s="35">
        <f>_xlfn.XLOOKUP($A191,'[3]Form &amp; Form Handler Details'!$Y:$Y,'[3]Form &amp; Form Handler Details'!GB:GB,"")</f>
        <v>0</v>
      </c>
      <c r="EF191" s="35">
        <f>_xlfn.XLOOKUP($A191,'[3]Form &amp; Form Handler Details'!$Y:$Y,'[3]Form &amp; Form Handler Details'!GC:GC,"")</f>
        <v>0</v>
      </c>
      <c r="EG191" s="35">
        <f>_xlfn.XLOOKUP($A191,'[3]Form &amp; Form Handler Details'!$Y:$Y,'[3]Form &amp; Form Handler Details'!GD:GD,"")</f>
        <v>0</v>
      </c>
      <c r="EH191" s="35">
        <f>_xlfn.XLOOKUP($A191,'[3]Form &amp; Form Handler Details'!$Y:$Y,'[3]Form &amp; Form Handler Details'!GE:GE,"")</f>
        <v>0</v>
      </c>
      <c r="EI191" s="35">
        <f>_xlfn.XLOOKUP($A191,'[3]Form &amp; Form Handler Details'!$Y:$Y,'[3]Form &amp; Form Handler Details'!GF:GF,"")</f>
        <v>0</v>
      </c>
      <c r="EJ191" s="35">
        <f>_xlfn.XLOOKUP($A191,'[3]Form &amp; Form Handler Details'!$Y:$Y,'[3]Form &amp; Form Handler Details'!GG:GG,"")</f>
        <v>0</v>
      </c>
      <c r="EK191" s="35">
        <f>_xlfn.XLOOKUP($A191,'[3]Form &amp; Form Handler Details'!$Y:$Y,'[3]Form &amp; Form Handler Details'!GH:GH,"")</f>
        <v>0</v>
      </c>
      <c r="EL191" s="35">
        <f>_xlfn.XLOOKUP($A191,'[3]Form &amp; Form Handler Details'!$Y:$Y,'[3]Form &amp; Form Handler Details'!GI:GI,"")</f>
        <v>0</v>
      </c>
      <c r="EM191" s="35">
        <f>_xlfn.XLOOKUP($A191,'[3]Form &amp; Form Handler Details'!$Y:$Y,'[3]Form &amp; Form Handler Details'!GJ:GJ,"")</f>
        <v>0</v>
      </c>
      <c r="EN191" s="35">
        <f>_xlfn.XLOOKUP($A191,'[3]Form &amp; Form Handler Details'!$Y:$Y,'[3]Form &amp; Form Handler Details'!GK:GK,"")</f>
        <v>0</v>
      </c>
      <c r="EO191" s="35">
        <f>_xlfn.XLOOKUP($A191,'[3]Form &amp; Form Handler Details'!$Y:$Y,'[3]Form &amp; Form Handler Details'!GL:GL,"")</f>
        <v>0</v>
      </c>
      <c r="EP191" s="35">
        <f>_xlfn.XLOOKUP($A191,'[3]Form &amp; Form Handler Details'!$Y:$Y,'[3]Form &amp; Form Handler Details'!GM:GM,"")</f>
        <v>0</v>
      </c>
      <c r="EQ191" s="35">
        <f>_xlfn.XLOOKUP($A191,'[3]Form &amp; Form Handler Details'!$Y:$Y,'[3]Form &amp; Form Handler Details'!GN:GN,"")</f>
        <v>0</v>
      </c>
      <c r="ER191" s="35">
        <f>_xlfn.XLOOKUP($A191,'[3]Form &amp; Form Handler Details'!$Y:$Y,'[3]Form &amp; Form Handler Details'!GO:GO,"")</f>
        <v>0</v>
      </c>
      <c r="ES191" s="35">
        <f>_xlfn.XLOOKUP($A191,'[3]Form &amp; Form Handler Details'!$Y:$Y,'[3]Form &amp; Form Handler Details'!GP:GP,"")</f>
        <v>0</v>
      </c>
      <c r="ET191" s="35">
        <f>_xlfn.XLOOKUP($A191,'[3]Form &amp; Form Handler Details'!$Y:$Y,'[3]Form &amp; Form Handler Details'!GQ:GQ,"")</f>
        <v>0</v>
      </c>
      <c r="EU191" s="35">
        <f>_xlfn.XLOOKUP($A191,'[3]Form &amp; Form Handler Details'!$Y:$Y,'[3]Form &amp; Form Handler Details'!GR:GR,"")</f>
        <v>0</v>
      </c>
      <c r="EV191" s="35">
        <f>_xlfn.XLOOKUP($A191,'[3]Form &amp; Form Handler Details'!$Y:$Y,'[3]Form &amp; Form Handler Details'!GS:GS,"")</f>
        <v>0</v>
      </c>
      <c r="EW191" s="35">
        <f>_xlfn.XLOOKUP($A191,'[3]Form &amp; Form Handler Details'!$Y:$Y,'[3]Form &amp; Form Handler Details'!GT:GT,"")</f>
        <v>0</v>
      </c>
      <c r="EX191" s="35">
        <f>_xlfn.XLOOKUP($A191,'[3]Form &amp; Form Handler Details'!$Y:$Y,'[3]Form &amp; Form Handler Details'!GU:GU,"")</f>
        <v>0</v>
      </c>
      <c r="EY191" s="35">
        <f>_xlfn.XLOOKUP($A191,'[3]Form &amp; Form Handler Details'!$Y:$Y,'[3]Form &amp; Form Handler Details'!GV:GV,"")</f>
        <v>0</v>
      </c>
      <c r="EZ191" s="35">
        <f>_xlfn.XLOOKUP($A191,'[3]Form &amp; Form Handler Details'!$Y:$Y,'[3]Form &amp; Form Handler Details'!GW:GW,"")</f>
        <v>0</v>
      </c>
      <c r="FA191" s="35">
        <f>_xlfn.XLOOKUP($A191,'[3]Form &amp; Form Handler Details'!$Y:$Y,'[3]Form &amp; Form Handler Details'!GX:GX,"")</f>
        <v>0</v>
      </c>
      <c r="FB191" s="35">
        <f>_xlfn.XLOOKUP($A191,'[3]Form &amp; Form Handler Details'!$Y:$Y,'[3]Form &amp; Form Handler Details'!GY:GY,"")</f>
        <v>0</v>
      </c>
      <c r="FC191" s="35">
        <f>_xlfn.XLOOKUP($A191,'[3]Form &amp; Form Handler Details'!$Y:$Y,'[3]Form &amp; Form Handler Details'!GZ:GZ,"")</f>
        <v>0</v>
      </c>
      <c r="FD191" s="35">
        <f>_xlfn.XLOOKUP($A191,'[3]Form &amp; Form Handler Details'!$Y:$Y,'[3]Form &amp; Form Handler Details'!HA:HA,"")</f>
        <v>0</v>
      </c>
      <c r="FE191" s="35">
        <f>_xlfn.XLOOKUP($A191,'[3]Form &amp; Form Handler Details'!$Y:$Y,'[3]Form &amp; Form Handler Details'!HB:HB,"")</f>
        <v>0</v>
      </c>
      <c r="FF191" s="35">
        <f>_xlfn.XLOOKUP($A191,'[3]Form &amp; Form Handler Details'!$Y:$Y,'[3]Form &amp; Form Handler Details'!HC:HC,"")</f>
        <v>0</v>
      </c>
      <c r="FG191" s="35">
        <f>_xlfn.XLOOKUP($A191,'[3]Form &amp; Form Handler Details'!$Y:$Y,'[3]Form &amp; Form Handler Details'!HD:HD,"")</f>
        <v>0</v>
      </c>
      <c r="FH191" s="35">
        <f>_xlfn.XLOOKUP($A191,'[3]Form &amp; Form Handler Details'!$Y:$Y,'[3]Form &amp; Form Handler Details'!HE:HE,"")</f>
        <v>0</v>
      </c>
      <c r="FI191" s="35">
        <f>_xlfn.XLOOKUP($A191,'[3]Form &amp; Form Handler Details'!$Y:$Y,'[3]Form &amp; Form Handler Details'!HF:HF,"")</f>
        <v>0</v>
      </c>
      <c r="FJ191" s="35">
        <f>_xlfn.XLOOKUP($A191,'[3]Form &amp; Form Handler Details'!$Y:$Y,'[3]Form &amp; Form Handler Details'!HG:HG,"")</f>
        <v>0</v>
      </c>
      <c r="FK191" s="35">
        <f>_xlfn.XLOOKUP($A191,'[3]Form &amp; Form Handler Details'!$Y:$Y,'[3]Form &amp; Form Handler Details'!HH:HH,"")</f>
        <v>0</v>
      </c>
      <c r="FL191" s="35">
        <f>_xlfn.XLOOKUP($A191,'[3]Form &amp; Form Handler Details'!$Y:$Y,'[3]Form &amp; Form Handler Details'!HI:HI,"")</f>
        <v>0</v>
      </c>
      <c r="FM191" s="35">
        <f>_xlfn.XLOOKUP($A191,'[3]Form &amp; Form Handler Details'!$Y:$Y,'[3]Form &amp; Form Handler Details'!HJ:HJ,"")</f>
        <v>0</v>
      </c>
      <c r="FN191" s="35">
        <f>_xlfn.XLOOKUP($A191,'[3]Form &amp; Form Handler Details'!$Y:$Y,'[3]Form &amp; Form Handler Details'!HK:HK,"")</f>
        <v>0</v>
      </c>
      <c r="FO191" s="35">
        <f>_xlfn.XLOOKUP($A191,'[3]Form &amp; Form Handler Details'!$Y:$Y,'[3]Form &amp; Form Handler Details'!HL:HL,"")</f>
        <v>0</v>
      </c>
      <c r="FP191" s="35">
        <f>_xlfn.XLOOKUP($A191,'[3]Form &amp; Form Handler Details'!$Y:$Y,'[3]Form &amp; Form Handler Details'!HM:HM,"")</f>
        <v>0</v>
      </c>
      <c r="FQ191" s="35">
        <f>_xlfn.XLOOKUP($A191,'[3]Form &amp; Form Handler Details'!$Y:$Y,'[3]Form &amp; Form Handler Details'!HN:HN,"")</f>
        <v>0</v>
      </c>
      <c r="FR191" s="35">
        <f>_xlfn.XLOOKUP($A191,'[3]Form &amp; Form Handler Details'!$Y:$Y,'[3]Form &amp; Form Handler Details'!HO:HO,"")</f>
        <v>0</v>
      </c>
      <c r="FS191" s="35">
        <f>_xlfn.XLOOKUP($A191,'[3]Form &amp; Form Handler Details'!$Y:$Y,'[3]Form &amp; Form Handler Details'!HP:HP,"")</f>
        <v>0</v>
      </c>
      <c r="FT191" s="35">
        <f>_xlfn.XLOOKUP($A191,'[3]Form &amp; Form Handler Details'!$Y:$Y,'[3]Form &amp; Form Handler Details'!HQ:HQ,"")</f>
        <v>0</v>
      </c>
      <c r="FU191" s="35">
        <f>_xlfn.XLOOKUP($A191,'[3]Form &amp; Form Handler Details'!$Y:$Y,'[3]Form &amp; Form Handler Details'!HR:HR,"")</f>
        <v>0</v>
      </c>
      <c r="FV191" s="35">
        <f>_xlfn.XLOOKUP($A191,'[3]Form &amp; Form Handler Details'!$Y:$Y,'[3]Form &amp; Form Handler Details'!HS:HS,"")</f>
        <v>0</v>
      </c>
      <c r="FW191" s="35">
        <f>_xlfn.XLOOKUP($A191,'[3]Form &amp; Form Handler Details'!$Y:$Y,'[3]Form &amp; Form Handler Details'!HT:HT,"")</f>
        <v>0</v>
      </c>
      <c r="FX191" s="35">
        <f>_xlfn.XLOOKUP($A191,'[3]Form &amp; Form Handler Details'!$Y:$Y,'[3]Form &amp; Form Handler Details'!HU:HU,"")</f>
        <v>0</v>
      </c>
      <c r="FY191" s="35">
        <f>_xlfn.XLOOKUP($A191,'[3]Form &amp; Form Handler Details'!$Y:$Y,'[3]Form &amp; Form Handler Details'!HV:HV,"")</f>
        <v>0</v>
      </c>
      <c r="FZ191" s="35">
        <f>_xlfn.XLOOKUP($A191,'[3]Form &amp; Form Handler Details'!$Y:$Y,'[3]Form &amp; Form Handler Details'!HW:HW,"")</f>
        <v>0</v>
      </c>
      <c r="GA191" s="35">
        <f>_xlfn.XLOOKUP($A191,'[3]Form &amp; Form Handler Details'!$Y:$Y,'[3]Form &amp; Form Handler Details'!HX:HX,"")</f>
        <v>0</v>
      </c>
      <c r="GB191" s="35">
        <f>_xlfn.XLOOKUP($A191,'[3]Form &amp; Form Handler Details'!$Y:$Y,'[3]Form &amp; Form Handler Details'!HY:HY,"")</f>
        <v>0</v>
      </c>
      <c r="GC191" s="35">
        <f>_xlfn.XLOOKUP($A191,'[3]Form &amp; Form Handler Details'!$Y:$Y,'[3]Form &amp; Form Handler Details'!HZ:HZ,"")</f>
        <v>0</v>
      </c>
      <c r="GD191" s="35">
        <f>_xlfn.XLOOKUP($A191,'[3]Form &amp; Form Handler Details'!$Y:$Y,'[3]Form &amp; Form Handler Details'!IA:IA,"")</f>
        <v>0</v>
      </c>
      <c r="GE191" s="35">
        <f>_xlfn.XLOOKUP($A191,'[3]Form &amp; Form Handler Details'!$Y:$Y,'[3]Form &amp; Form Handler Details'!IB:IB,"")</f>
        <v>0</v>
      </c>
      <c r="GF191" s="35">
        <f>_xlfn.XLOOKUP($A191,'[3]Form &amp; Form Handler Details'!$Y:$Y,'[3]Form &amp; Form Handler Details'!IC:IC,"")</f>
        <v>0</v>
      </c>
      <c r="GG191" s="35">
        <f>_xlfn.XLOOKUP($A191,'[3]Form &amp; Form Handler Details'!$Y:$Y,'[3]Form &amp; Form Handler Details'!ID:ID,"")</f>
        <v>0</v>
      </c>
      <c r="GH191" s="35">
        <f>_xlfn.XLOOKUP($A191,'[3]Form &amp; Form Handler Details'!$Y:$Y,'[3]Form &amp; Form Handler Details'!IE:IE,"")</f>
        <v>0</v>
      </c>
      <c r="GI191" s="35">
        <f>_xlfn.XLOOKUP($A191,'[3]Form &amp; Form Handler Details'!$Y:$Y,'[3]Form &amp; Form Handler Details'!IF:IF,"")</f>
        <v>0</v>
      </c>
      <c r="GJ191" s="35">
        <f>_xlfn.XLOOKUP($A191,'[3]Form &amp; Form Handler Details'!$Y:$Y,'[3]Form &amp; Form Handler Details'!IG:IG,"")</f>
        <v>0</v>
      </c>
      <c r="GK191" s="35">
        <f>_xlfn.XLOOKUP($A191,'[3]Form &amp; Form Handler Details'!$Y:$Y,'[3]Form &amp; Form Handler Details'!IH:IH,"")</f>
        <v>0</v>
      </c>
      <c r="GL191" s="35">
        <f>_xlfn.XLOOKUP($A191,'[3]Form &amp; Form Handler Details'!$Y:$Y,'[3]Form &amp; Form Handler Details'!II:II,"")</f>
        <v>0</v>
      </c>
      <c r="GM191" s="35">
        <f>_xlfn.XLOOKUP($A191,'[3]Form &amp; Form Handler Details'!$Y:$Y,'[3]Form &amp; Form Handler Details'!IJ:IJ,"")</f>
        <v>0</v>
      </c>
      <c r="GN191" s="35">
        <f>_xlfn.XLOOKUP($A191,'[3]Form &amp; Form Handler Details'!$Y:$Y,'[3]Form &amp; Form Handler Details'!IK:IK,"")</f>
        <v>0</v>
      </c>
      <c r="GO191" s="35">
        <f>_xlfn.XLOOKUP($A191,'[3]Form &amp; Form Handler Details'!$Y:$Y,'[3]Form &amp; Form Handler Details'!IL:IL,"")</f>
        <v>0</v>
      </c>
      <c r="GP191" s="35">
        <f>_xlfn.XLOOKUP($A191,'[3]Form &amp; Form Handler Details'!$Y:$Y,'[3]Form &amp; Form Handler Details'!IM:IM,"")</f>
        <v>0</v>
      </c>
      <c r="GQ191" s="35">
        <f>_xlfn.XLOOKUP($A191,'[3]Form &amp; Form Handler Details'!$Y:$Y,'[3]Form &amp; Form Handler Details'!IN:IN,"")</f>
        <v>0</v>
      </c>
      <c r="GR191" s="35">
        <f>_xlfn.XLOOKUP($A191,'[3]Form &amp; Form Handler Details'!$Y:$Y,'[3]Form &amp; Form Handler Details'!IO:IO,"")</f>
        <v>0</v>
      </c>
      <c r="GS191" s="35">
        <f>_xlfn.XLOOKUP($A191,'[3]Form &amp; Form Handler Details'!$Y:$Y,'[3]Form &amp; Form Handler Details'!IP:IP,"")</f>
        <v>0</v>
      </c>
      <c r="GT191" s="35">
        <f>_xlfn.XLOOKUP($A191,'[3]Form &amp; Form Handler Details'!$Y:$Y,'[3]Form &amp; Form Handler Details'!IQ:IQ,"")</f>
        <v>0</v>
      </c>
      <c r="GU191" s="35">
        <f>_xlfn.XLOOKUP($A191,'[3]Form &amp; Form Handler Details'!$Y:$Y,'[3]Form &amp; Form Handler Details'!IR:IR,"")</f>
        <v>0</v>
      </c>
      <c r="GV191" s="35">
        <f>_xlfn.XLOOKUP($A191,'[3]Form &amp; Form Handler Details'!$Y:$Y,'[3]Form &amp; Form Handler Details'!IS:IS,"")</f>
        <v>0</v>
      </c>
      <c r="GW191" s="35">
        <f>_xlfn.XLOOKUP($A191,'[3]Form &amp; Form Handler Details'!$Y:$Y,'[3]Form &amp; Form Handler Details'!IT:IT,"")</f>
        <v>0</v>
      </c>
      <c r="GX191" s="35">
        <f>_xlfn.XLOOKUP($A191,'[3]Form &amp; Form Handler Details'!$Y:$Y,'[3]Form &amp; Form Handler Details'!IU:IU,"")</f>
        <v>0</v>
      </c>
      <c r="GY191" s="35">
        <f>_xlfn.XLOOKUP($A191,'[3]Form &amp; Form Handler Details'!$Y:$Y,'[3]Form &amp; Form Handler Details'!IV:IV,"")</f>
        <v>0</v>
      </c>
      <c r="GZ191" s="35">
        <f>_xlfn.XLOOKUP($A191,'[3]Form &amp; Form Handler Details'!$Y:$Y,'[3]Form &amp; Form Handler Details'!IW:IW,"")</f>
        <v>0</v>
      </c>
      <c r="HA191" s="35">
        <f>_xlfn.XLOOKUP($A191,'[3]Form &amp; Form Handler Details'!$Y:$Y,'[3]Form &amp; Form Handler Details'!IX:IX,"")</f>
        <v>0</v>
      </c>
      <c r="HB191" s="35">
        <f>_xlfn.XLOOKUP($A191,'[3]Form &amp; Form Handler Details'!$Y:$Y,'[3]Form &amp; Form Handler Details'!IY:IY,"")</f>
        <v>0</v>
      </c>
      <c r="HC191" s="35">
        <f>_xlfn.XLOOKUP($A191,'[3]Form &amp; Form Handler Details'!$Y:$Y,'[3]Form &amp; Form Handler Details'!IZ:IZ,"")</f>
        <v>0</v>
      </c>
      <c r="HD191" s="35">
        <f>_xlfn.XLOOKUP($A191,'[3]Form &amp; Form Handler Details'!$Y:$Y,'[3]Form &amp; Form Handler Details'!JA:JA,"")</f>
        <v>0</v>
      </c>
      <c r="HE191" s="35">
        <f>_xlfn.XLOOKUP($A191,'[3]Form &amp; Form Handler Details'!$Y:$Y,'[3]Form &amp; Form Handler Details'!JB:JB,"")</f>
        <v>0</v>
      </c>
      <c r="HF191" s="35">
        <f>_xlfn.XLOOKUP($A191,'[3]Form &amp; Form Handler Details'!$Y:$Y,'[3]Form &amp; Form Handler Details'!JC:JC,"")</f>
        <v>0</v>
      </c>
      <c r="HG191" s="35">
        <f>_xlfn.XLOOKUP($A191,'[3]Form &amp; Form Handler Details'!$Y:$Y,'[3]Form &amp; Form Handler Details'!JD:JD,"")</f>
        <v>0</v>
      </c>
      <c r="HH191" s="35">
        <f>_xlfn.XLOOKUP($A191,'[3]Form &amp; Form Handler Details'!$Y:$Y,'[3]Form &amp; Form Handler Details'!JE:JE,"")</f>
        <v>0</v>
      </c>
      <c r="HI191" s="35">
        <f>_xlfn.XLOOKUP($A191,'[3]Form &amp; Form Handler Details'!$Y:$Y,'[3]Form &amp; Form Handler Details'!JF:JF,"")</f>
        <v>0</v>
      </c>
      <c r="HJ191" s="35">
        <f>_xlfn.XLOOKUP($A191,'[3]Form &amp; Form Handler Details'!$Y:$Y,'[3]Form &amp; Form Handler Details'!JG:JG,"")</f>
        <v>0</v>
      </c>
      <c r="HK191" s="35">
        <f>_xlfn.XLOOKUP($A191,'[3]Form &amp; Form Handler Details'!$Y:$Y,'[3]Form &amp; Form Handler Details'!JH:JH,"")</f>
        <v>0</v>
      </c>
      <c r="HL191" s="35">
        <f>_xlfn.XLOOKUP($A191,'[3]Form &amp; Form Handler Details'!$Y:$Y,'[3]Form &amp; Form Handler Details'!JI:JI,"")</f>
        <v>0</v>
      </c>
      <c r="HM191" s="35">
        <f>_xlfn.XLOOKUP($A191,'[3]Form &amp; Form Handler Details'!$Y:$Y,'[3]Form &amp; Form Handler Details'!JJ:JJ,"")</f>
        <v>0</v>
      </c>
      <c r="HN191" s="35">
        <f>_xlfn.XLOOKUP($A191,'[3]Form &amp; Form Handler Details'!$Y:$Y,'[3]Form &amp; Form Handler Details'!JK:JK,"")</f>
        <v>0</v>
      </c>
      <c r="HO191" s="35">
        <f>_xlfn.XLOOKUP($A191,'[3]Form &amp; Form Handler Details'!$Y:$Y,'[3]Form &amp; Form Handler Details'!JL:JL,"")</f>
        <v>0</v>
      </c>
      <c r="HP191" s="35">
        <f>_xlfn.XLOOKUP($A191,'[3]Form &amp; Form Handler Details'!$Y:$Y,'[3]Form &amp; Form Handler Details'!JM:JM,"")</f>
        <v>0</v>
      </c>
      <c r="HQ191" s="35">
        <f>_xlfn.XLOOKUP($A191,'[3]Form &amp; Form Handler Details'!$Y:$Y,'[3]Form &amp; Form Handler Details'!JN:JN,"")</f>
        <v>0</v>
      </c>
      <c r="HR191" s="35">
        <f>_xlfn.XLOOKUP($A191,'[3]Form &amp; Form Handler Details'!$Y:$Y,'[3]Form &amp; Form Handler Details'!JO:JO,"")</f>
        <v>0</v>
      </c>
      <c r="HS191" s="35">
        <f>_xlfn.XLOOKUP($A191,'[3]Form &amp; Form Handler Details'!$Y:$Y,'[3]Form &amp; Form Handler Details'!JP:JP,"")</f>
        <v>0</v>
      </c>
      <c r="HT191" s="35">
        <f>_xlfn.XLOOKUP($A191,'[3]Form &amp; Form Handler Details'!$Y:$Y,'[3]Form &amp; Form Handler Details'!JQ:JQ,"")</f>
        <v>0</v>
      </c>
      <c r="HU191" s="35">
        <f>_xlfn.XLOOKUP($A191,'[3]Form &amp; Form Handler Details'!$Y:$Y,'[3]Form &amp; Form Handler Details'!JR:JR,"")</f>
        <v>0</v>
      </c>
      <c r="HV191" s="35">
        <f>_xlfn.XLOOKUP($A191,'[3]Form &amp; Form Handler Details'!$Y:$Y,'[3]Form &amp; Form Handler Details'!JS:JS,"")</f>
        <v>0</v>
      </c>
      <c r="HW191" s="35">
        <f>_xlfn.XLOOKUP($A191,'[3]Form &amp; Form Handler Details'!$Y:$Y,'[3]Form &amp; Form Handler Details'!JT:JT,"")</f>
        <v>0</v>
      </c>
    </row>
    <row r="192" spans="1:231" ht="165" customHeight="1">
      <c r="A192" s="32" t="s">
        <v>32</v>
      </c>
      <c r="B192" s="32" t="str">
        <f>_xlfn.XLOOKUP(Table46[[#This Row],[UFID]],ATC!C:C,ATC!A:A,"")</f>
        <v>NA</v>
      </c>
      <c r="C192" s="31" t="str">
        <f>_xlfn.XLOOKUP(Table46[[#This Row],[UFID]],ATC!C:C,ATC!E:E,"")</f>
        <v>Removed</v>
      </c>
      <c r="D192" s="31">
        <f>_xlfn.XLOOKUP(Table46[[#This Row],[UFID]],ATC!C:C,ATC!J:J,"")</f>
        <v>0</v>
      </c>
      <c r="E192" s="31" t="s">
        <v>614</v>
      </c>
      <c r="F192" s="34" t="str">
        <f>_xlfn.XLOOKUP(Table46[[#This Row],[UFID]],'[3]Form &amp; Form Handler Details'!$Y:$Y,'[3]Form &amp; Form Handler Details'!$F:$F,"")</f>
        <v>https://www.paypal.com/us/business/contact-sales</v>
      </c>
      <c r="G192" s="34" t="str">
        <f>_xlfn.XLOOKUP(Table46[[#This Row],[UFID]],'[3]Form &amp; Form Handler Details'!$Y:$Y,'[3]Form &amp; Form Handler Details'!$I:$I,"")</f>
        <v>https://www.paypal.com/us/business/contact-sales/thank-you</v>
      </c>
      <c r="H192" s="34" t="str">
        <f>_xlfn.XLOOKUP(Table46[[#This Row],[UFID]],'[3]Form &amp; Form Handler Details'!$Y:$Y,'[3]Form &amp; Form Handler Details'!$E:$E,"")</f>
        <v>https://pypd.paypal-mktg.com/l/925803/2022-08-09/2npsy</v>
      </c>
      <c r="I192" s="34" t="str">
        <f>_xlfn.XLOOKUP(Table46[[#This Row],[UFID]],'[3]Form &amp; Form Handler Details'!$Y:$Y,'[3]Form &amp; Form Handler Details'!$U:$U,"")</f>
        <v>NA-US-FRH-23-SMB-Contact-Sales-V3-Rebrand-Live</v>
      </c>
      <c r="J192" s="34" t="str">
        <f>_xlfn.XLOOKUP(Table46[[#This Row],[UFID]],'[3]Form &amp; Form Handler Details'!$Y:$Y,'[3]Form &amp; Form Handler Details'!$V:$V,"")</f>
        <v>https://pypd.paypal-mktg.com/l/925803/2023-04-07/2rpv1</v>
      </c>
      <c r="K192" s="34" t="str">
        <f t="shared" si="5"/>
        <v>2023-04-07/2rpv1</v>
      </c>
      <c r="L192" s="34" t="str">
        <f>_xlfn.XLOOKUP(Table46[[#This Row],[UFID]],'[3]Form &amp; Form Handler Details'!$Y:$Y,'[3]Form &amp; Form Handler Details'!$D:$D,"")</f>
        <v>NA-US-FRM-22-SMB-Contact-Sales-V3-Rebrand</v>
      </c>
      <c r="M192" s="35" t="str">
        <f>_xlfn.XLOOKUP($A192,'[3]Form &amp; Form Handler Details'!$Y:$Y,'[3]Form &amp; Form Handler Details'!BJ:BJ,"")</f>
        <v>First Name</v>
      </c>
      <c r="N192" s="35" t="str">
        <f>_xlfn.XLOOKUP($A192,'[3]Form &amp; Form Handler Details'!$Y:$Y,'[3]Form &amp; Form Handler Details'!BK:BK,"")</f>
        <v>firstname</v>
      </c>
      <c r="O192" s="35" t="str">
        <f>_xlfn.XLOOKUP($A192,'[3]Form &amp; Form Handler Details'!$Y:$Y,'[3]Form &amp; Form Handler Details'!BL:BL,"")</f>
        <v>Text</v>
      </c>
      <c r="P192" s="35" t="str">
        <f>_xlfn.XLOOKUP($A192,'[3]Form &amp; Form Handler Details'!$Y:$Y,'[3]Form &amp; Form Handler Details'!BM:BM,"")</f>
        <v>This field is required.</v>
      </c>
      <c r="Q192" s="35" t="str">
        <f>_xlfn.XLOOKUP($A192,'[3]Form &amp; Form Handler Details'!$Y:$Y,'[3]Form &amp; Form Handler Details'!BN:BN,"")</f>
        <v>Last name</v>
      </c>
      <c r="R192" s="35" t="str">
        <f>_xlfn.XLOOKUP($A192,'[3]Form &amp; Form Handler Details'!$Y:$Y,'[3]Form &amp; Form Handler Details'!BO:BO,"")</f>
        <v>lastname</v>
      </c>
      <c r="S192" s="35" t="str">
        <f>_xlfn.XLOOKUP($A192,'[3]Form &amp; Form Handler Details'!$Y:$Y,'[3]Form &amp; Form Handler Details'!BP:BP,"")</f>
        <v>Text</v>
      </c>
      <c r="T192" s="35" t="str">
        <f>_xlfn.XLOOKUP($A192,'[3]Form &amp; Form Handler Details'!$Y:$Y,'[3]Form &amp; Form Handler Details'!BQ:BQ,"")</f>
        <v>This field is required.</v>
      </c>
      <c r="U192" s="35" t="str">
        <f>_xlfn.XLOOKUP($A192,'[3]Form &amp; Form Handler Details'!$Y:$Y,'[3]Form &amp; Form Handler Details'!BR:BR,"")</f>
        <v>Work email</v>
      </c>
      <c r="V192" s="35" t="str">
        <f>_xlfn.XLOOKUP($A192,'[3]Form &amp; Form Handler Details'!$Y:$Y,'[3]Form &amp; Form Handler Details'!BS:BS,"")</f>
        <v>workemail</v>
      </c>
      <c r="W192" s="35" t="str">
        <f>_xlfn.XLOOKUP($A192,'[3]Form &amp; Form Handler Details'!$Y:$Y,'[3]Form &amp; Form Handler Details'!BT:BT,"")</f>
        <v>Text</v>
      </c>
      <c r="X192" s="35" t="str">
        <f>_xlfn.XLOOKUP($A192,'[3]Form &amp; Form Handler Details'!$Y:$Y,'[3]Form &amp; Form Handler Details'!BU:BU,"")</f>
        <v>This field is required.</v>
      </c>
      <c r="Y192" s="35" t="str">
        <f>_xlfn.XLOOKUP($A192,'[3]Form &amp; Form Handler Details'!$Y:$Y,'[3]Form &amp; Form Handler Details'!BV:BV,"")</f>
        <v>Company name</v>
      </c>
      <c r="Z192" s="35" t="str">
        <f>_xlfn.XLOOKUP($A192,'[3]Form &amp; Form Handler Details'!$Y:$Y,'[3]Form &amp; Form Handler Details'!BW:BW,"")</f>
        <v>companyname</v>
      </c>
      <c r="AA192" s="35" t="str">
        <f>_xlfn.XLOOKUP($A192,'[3]Form &amp; Form Handler Details'!$Y:$Y,'[3]Form &amp; Form Handler Details'!BX:BX,"")</f>
        <v>Text</v>
      </c>
      <c r="AB192" s="35" t="str">
        <f>_xlfn.XLOOKUP($A192,'[3]Form &amp; Form Handler Details'!$Y:$Y,'[3]Form &amp; Form Handler Details'!BY:BY,"")</f>
        <v>This field is required.</v>
      </c>
      <c r="AC192" s="35">
        <f>_xlfn.XLOOKUP($A192,'[3]Form &amp; Form Handler Details'!$Y:$Y,'[3]Form &amp; Form Handler Details'!BZ:BZ,"")</f>
        <v>0</v>
      </c>
      <c r="AD192" s="35">
        <f>_xlfn.XLOOKUP($A192,'[3]Form &amp; Form Handler Details'!$Y:$Y,'[3]Form &amp; Form Handler Details'!CA:CA,"")</f>
        <v>0</v>
      </c>
      <c r="AE192" s="35">
        <f>_xlfn.XLOOKUP($A192,'[3]Form &amp; Form Handler Details'!$Y:$Y,'[3]Form &amp; Form Handler Details'!CB:CB,"")</f>
        <v>0</v>
      </c>
      <c r="AF192" s="35">
        <f>_xlfn.XLOOKUP($A192,'[3]Form &amp; Form Handler Details'!$Y:$Y,'[3]Form &amp; Form Handler Details'!CC:CC,"")</f>
        <v>0</v>
      </c>
      <c r="AG192" s="35" t="str">
        <f>_xlfn.XLOOKUP($A192,'[3]Form &amp; Form Handler Details'!$Y:$Y,'[3]Form &amp; Form Handler Details'!CD:CD,"")</f>
        <v>Estimated annual sales
Select Annual Sales
Less than $250,000
$500,000 - $9,999,999
$9,999,999 - $49,999,999
More than $50,000,000</v>
      </c>
      <c r="AH192" s="35" t="str">
        <f>_xlfn.XLOOKUP($A192,'[3]Form &amp; Form Handler Details'!$Y:$Y,'[3]Form &amp; Form Handler Details'!CE:CE,"")</f>
        <v>annualonlinesales</v>
      </c>
      <c r="AI192" s="35" t="str">
        <f>_xlfn.XLOOKUP($A192,'[3]Form &amp; Form Handler Details'!$Y:$Y,'[3]Form &amp; Form Handler Details'!CF:CF,"")</f>
        <v>Dropdown</v>
      </c>
      <c r="AJ192" s="35" t="str">
        <f>_xlfn.XLOOKUP($A192,'[3]Form &amp; Form Handler Details'!$Y:$Y,'[3]Form &amp; Form Handler Details'!CG:CG,"")</f>
        <v>This field is required</v>
      </c>
      <c r="AK192" s="35" t="str">
        <f>_xlfn.XLOOKUP($A192,'[3]Form &amp; Form Handler Details'!$Y:$Y,'[3]Form &amp; Form Handler Details'!CH:CH,"")</f>
        <v>Company website</v>
      </c>
      <c r="AL192" s="35" t="str">
        <f>_xlfn.XLOOKUP($A192,'[3]Form &amp; Form Handler Details'!$Y:$Y,'[3]Form &amp; Form Handler Details'!CI:CI,"")</f>
        <v>companywebsite</v>
      </c>
      <c r="AM192" s="35" t="str">
        <f>_xlfn.XLOOKUP($A192,'[3]Form &amp; Form Handler Details'!$Y:$Y,'[3]Form &amp; Form Handler Details'!CJ:CJ,"")</f>
        <v>Text</v>
      </c>
      <c r="AN192" s="35" t="str">
        <f>_xlfn.XLOOKUP($A192,'[3]Form &amp; Form Handler Details'!$Y:$Y,'[3]Form &amp; Form Handler Details'!CK:CK,"")</f>
        <v>This field is required</v>
      </c>
      <c r="AO192" s="35">
        <f>_xlfn.XLOOKUP($A192,'[3]Form &amp; Form Handler Details'!$Y:$Y,'[3]Form &amp; Form Handler Details'!CL:CL,"")</f>
        <v>0</v>
      </c>
      <c r="AP192" s="35">
        <f>_xlfn.XLOOKUP($A192,'[3]Form &amp; Form Handler Details'!$Y:$Y,'[3]Form &amp; Form Handler Details'!CM:CM,"")</f>
        <v>0</v>
      </c>
      <c r="AQ192" s="35">
        <f>_xlfn.XLOOKUP($A192,'[3]Form &amp; Form Handler Details'!$Y:$Y,'[3]Form &amp; Form Handler Details'!CN:CN,"")</f>
        <v>0</v>
      </c>
      <c r="AR192" s="35">
        <f>_xlfn.XLOOKUP($A192,'[3]Form &amp; Form Handler Details'!$Y:$Y,'[3]Form &amp; Form Handler Details'!CO:CO,"")</f>
        <v>0</v>
      </c>
      <c r="AS192" s="35">
        <f>_xlfn.XLOOKUP($A192,'[3]Form &amp; Form Handler Details'!$Y:$Y,'[3]Form &amp; Form Handler Details'!CP:CP,"")</f>
        <v>0</v>
      </c>
      <c r="AT192" s="35">
        <f>_xlfn.XLOOKUP($A192,'[3]Form &amp; Form Handler Details'!$Y:$Y,'[3]Form &amp; Form Handler Details'!CQ:CQ,"")</f>
        <v>0</v>
      </c>
      <c r="AU192" s="35">
        <f>_xlfn.XLOOKUP($A192,'[3]Form &amp; Form Handler Details'!$Y:$Y,'[3]Form &amp; Form Handler Details'!CR:CR,"")</f>
        <v>0</v>
      </c>
      <c r="AV192" s="35">
        <f>_xlfn.XLOOKUP($A192,'[3]Form &amp; Form Handler Details'!$Y:$Y,'[3]Form &amp; Form Handler Details'!CS:CS,"")</f>
        <v>0</v>
      </c>
      <c r="AW192" s="35" t="str">
        <f>_xlfn.XLOOKUP($A192,'[3]Form &amp; Form Handler Details'!$Y:$Y,'[3]Form &amp; Form Handler Details'!CT:CT,"")</f>
        <v>WebformURL (Hidden)</v>
      </c>
      <c r="AX192" s="35" t="str">
        <f>_xlfn.XLOOKUP($A192,'[3]Form &amp; Form Handler Details'!$Y:$Y,'[3]Form &amp; Form Handler Details'!CU:CU,"")</f>
        <v>webformurl</v>
      </c>
      <c r="AY192" s="35" t="str">
        <f>_xlfn.XLOOKUP($A192,'[3]Form &amp; Form Handler Details'!$Y:$Y,'[3]Form &amp; Form Handler Details'!CV:CV,"")</f>
        <v>Hidden - text</v>
      </c>
      <c r="AZ192" s="35" t="str">
        <f>_xlfn.XLOOKUP($A192,'[3]Form &amp; Form Handler Details'!$Y:$Y,'[3]Form &amp; Form Handler Details'!CW:CW,"")</f>
        <v>gclid* (Hidden)</v>
      </c>
      <c r="BA192" s="35" t="str">
        <f>_xlfn.XLOOKUP($A192,'[3]Form &amp; Form Handler Details'!$Y:$Y,'[3]Form &amp; Form Handler Details'!CX:CX,"")</f>
        <v>gclid</v>
      </c>
      <c r="BB192" s="35" t="str">
        <f>_xlfn.XLOOKUP($A192,'[3]Form &amp; Form Handler Details'!$Y:$Y,'[3]Form &amp; Form Handler Details'!CY:CY,"")</f>
        <v>Hidden - text</v>
      </c>
      <c r="BC192" s="35">
        <f>_xlfn.XLOOKUP($A192,'[3]Form &amp; Form Handler Details'!$Y:$Y,'[3]Form &amp; Form Handler Details'!CZ:CZ,"")</f>
        <v>0</v>
      </c>
      <c r="BD192" s="35">
        <f>_xlfn.XLOOKUP($A192,'[3]Form &amp; Form Handler Details'!$Y:$Y,'[3]Form &amp; Form Handler Details'!DA:DA,"")</f>
        <v>0</v>
      </c>
      <c r="BE192" s="35">
        <f>_xlfn.XLOOKUP($A192,'[3]Form &amp; Form Handler Details'!$Y:$Y,'[3]Form &amp; Form Handler Details'!DB:DB,"")</f>
        <v>0</v>
      </c>
      <c r="BF192" s="35">
        <f>_xlfn.XLOOKUP($A192,'[3]Form &amp; Form Handler Details'!$Y:$Y,'[3]Form &amp; Form Handler Details'!DC:DC,"")</f>
        <v>0</v>
      </c>
      <c r="BG192" s="35">
        <f>_xlfn.XLOOKUP($A192,'[3]Form &amp; Form Handler Details'!$Y:$Y,'[3]Form &amp; Form Handler Details'!DD:DD,"")</f>
        <v>0</v>
      </c>
      <c r="BH192" s="35">
        <f>_xlfn.XLOOKUP($A192,'[3]Form &amp; Form Handler Details'!$Y:$Y,'[3]Form &amp; Form Handler Details'!DE:DE,"")</f>
        <v>0</v>
      </c>
      <c r="BI192" s="35">
        <f>_xlfn.XLOOKUP($A192,'[3]Form &amp; Form Handler Details'!$Y:$Y,'[3]Form &amp; Form Handler Details'!DF:DF,"")</f>
        <v>0</v>
      </c>
      <c r="BJ192" s="35" t="str">
        <f>_xlfn.XLOOKUP($A192,'[3]Form &amp; Form Handler Details'!$Y:$Y,'[3]Form &amp; Form Handler Details'!DG:DG,"")</f>
        <v>Do you already have a PayPal Business account?
Please select
no-----yes</v>
      </c>
      <c r="BK192" s="35" t="str">
        <f>_xlfn.XLOOKUP($A192,'[3]Form &amp; Form Handler Details'!$Y:$Y,'[3]Form &amp; Form Handler Details'!DH:DH,"")</f>
        <v>doyoualreadyhaveapaypalbusinessaccount</v>
      </c>
      <c r="BL192" s="35" t="str">
        <f>_xlfn.XLOOKUP($A192,'[3]Form &amp; Form Handler Details'!$Y:$Y,'[3]Form &amp; Form Handler Details'!DI:DI,"")</f>
        <v>Dropdown</v>
      </c>
      <c r="BM192" s="35" t="str">
        <f>_xlfn.XLOOKUP($A192,'[3]Form &amp; Form Handler Details'!$Y:$Y,'[3]Form &amp; Form Handler Details'!DJ:DJ,"")</f>
        <v>This field is required</v>
      </c>
      <c r="BN192" s="35" t="str">
        <f>_xlfn.XLOOKUP($A192,'[3]Form &amp; Form Handler Details'!$Y:$Y,'[3]Form &amp; Form Handler Details'!DK:DK,"")</f>
        <v>What do you need help with?
My account-------Another PayPal product</v>
      </c>
      <c r="BO192" s="35" t="str">
        <f>_xlfn.XLOOKUP($A192,'[3]Form &amp; Form Handler Details'!$Y:$Y,'[3]Form &amp; Form Handler Details'!DL:DL,"")</f>
        <v>whatdoyouneedhelpwith</v>
      </c>
      <c r="BP192" s="35" t="str">
        <f>_xlfn.XLOOKUP($A192,'[3]Form &amp; Form Handler Details'!$Y:$Y,'[3]Form &amp; Form Handler Details'!DM:DM,"")</f>
        <v>Dropdown</v>
      </c>
      <c r="BQ192" s="35" t="str">
        <f>_xlfn.XLOOKUP($A192,'[3]Form &amp; Form Handler Details'!$Y:$Y,'[3]Form &amp; Form Handler Details'!DN:DN,"")</f>
        <v>This field is required</v>
      </c>
      <c r="BR192" s="35" t="str">
        <f>_xlfn.XLOOKUP($A192,'[3]Form &amp; Form Handler Details'!$Y:$Y,'[3]Form &amp; Form Handler Details'!DO:DO,"")</f>
        <v>Country
United States
Canada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Honduras
Hong Kong S.A.R., China
Hungary
Iceland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States
United Kingdom
United States Minor Outlying Islands
Uruguay
Uzbekistan
Vanuatu
Vatican
Venezuela
Vietnam
Wallis and Futuna
Western Sahara
Yemen
Spain
Zambia
Zimbabwe</v>
      </c>
      <c r="BS192" s="35">
        <f>_xlfn.XLOOKUP($A192,'[3]Form &amp; Form Handler Details'!$Y:$Y,'[3]Form &amp; Form Handler Details'!DP:DP,"")</f>
        <v>0</v>
      </c>
      <c r="BT192" s="35" t="str">
        <f>_xlfn.XLOOKUP($A192,'[3]Form &amp; Form Handler Details'!$Y:$Y,'[3]Form &amp; Form Handler Details'!DQ:DQ,"")</f>
        <v>country</v>
      </c>
      <c r="BU192" s="35" t="str">
        <f>_xlfn.XLOOKUP($A192,'[3]Form &amp; Form Handler Details'!$Y:$Y,'[3]Form &amp; Form Handler Details'!DR:DR,"")</f>
        <v>Dropdown</v>
      </c>
      <c r="BV192" s="35" t="str">
        <f>_xlfn.XLOOKUP($A192,'[3]Form &amp; Form Handler Details'!$Y:$Y,'[3]Form &amp; Form Handler Details'!DS:DS,"")</f>
        <v>This field is required</v>
      </c>
      <c r="BW192" s="35" t="str">
        <f>_xlfn.XLOOKUP($A192,'[3]Form &amp; Form Handler Details'!$Y:$Y,'[3]Form &amp; Form Handler Details'!DT:DT,"")</f>
        <v>HoneyPot</v>
      </c>
      <c r="BX192" s="35" t="str">
        <f>_xlfn.XLOOKUP($A192,'[3]Form &amp; Form Handler Details'!$Y:$Y,'[3]Form &amp; Form Handler Details'!DU:DU,"")</f>
        <v>pardot_extra_field</v>
      </c>
      <c r="BY192" s="35" t="str">
        <f>_xlfn.XLOOKUP($A192,'[3]Form &amp; Form Handler Details'!$Y:$Y,'[3]Form &amp; Form Handler Details'!DV:DV,"")</f>
        <v>Hidden</v>
      </c>
      <c r="BZ192" s="35">
        <f>_xlfn.XLOOKUP($A192,'[3]Form &amp; Form Handler Details'!$Y:$Y,'[3]Form &amp; Form Handler Details'!DW:DW,"")</f>
        <v>0</v>
      </c>
      <c r="CA192" s="35">
        <f>_xlfn.XLOOKUP($A192,'[3]Form &amp; Form Handler Details'!$Y:$Y,'[3]Form &amp; Form Handler Details'!DX:DX,"")</f>
        <v>0</v>
      </c>
      <c r="CB192" s="35">
        <f>_xlfn.XLOOKUP($A192,'[3]Form &amp; Form Handler Details'!$Y:$Y,'[3]Form &amp; Form Handler Details'!DY:DY,"")</f>
        <v>0</v>
      </c>
      <c r="CC192" s="35">
        <f>_xlfn.XLOOKUP($A192,'[3]Form &amp; Form Handler Details'!$Y:$Y,'[3]Form &amp; Form Handler Details'!DZ:DZ,"")</f>
        <v>0</v>
      </c>
      <c r="CD192" s="35">
        <f>_xlfn.XLOOKUP($A192,'[3]Form &amp; Form Handler Details'!$Y:$Y,'[3]Form &amp; Form Handler Details'!EA:EA,"")</f>
        <v>0</v>
      </c>
      <c r="CE192" s="35">
        <f>_xlfn.XLOOKUP($A192,'[3]Form &amp; Form Handler Details'!$Y:$Y,'[3]Form &amp; Form Handler Details'!EB:EB,"")</f>
        <v>0</v>
      </c>
      <c r="CF192" s="35">
        <f>_xlfn.XLOOKUP($A192,'[3]Form &amp; Form Handler Details'!$Y:$Y,'[3]Form &amp; Form Handler Details'!EC:EC,"")</f>
        <v>0</v>
      </c>
      <c r="CG192" s="35">
        <f>_xlfn.XLOOKUP($A192,'[3]Form &amp; Form Handler Details'!$Y:$Y,'[3]Form &amp; Form Handler Details'!ED:ED,"")</f>
        <v>0</v>
      </c>
      <c r="CH192" s="35">
        <f>_xlfn.XLOOKUP($A192,'[3]Form &amp; Form Handler Details'!$Y:$Y,'[3]Form &amp; Form Handler Details'!EE:EE,"")</f>
        <v>0</v>
      </c>
      <c r="CI192" s="35">
        <f>_xlfn.XLOOKUP($A192,'[3]Form &amp; Form Handler Details'!$Y:$Y,'[3]Form &amp; Form Handler Details'!EF:EF,"")</f>
        <v>0</v>
      </c>
      <c r="CJ192" s="35">
        <f>_xlfn.XLOOKUP($A192,'[3]Form &amp; Form Handler Details'!$Y:$Y,'[3]Form &amp; Form Handler Details'!EG:EG,"")</f>
        <v>0</v>
      </c>
      <c r="CK192" s="35">
        <f>_xlfn.XLOOKUP($A192,'[3]Form &amp; Form Handler Details'!$Y:$Y,'[3]Form &amp; Form Handler Details'!EH:EH,"")</f>
        <v>0</v>
      </c>
      <c r="CL192" s="35">
        <f>_xlfn.XLOOKUP($A192,'[3]Form &amp; Form Handler Details'!$Y:$Y,'[3]Form &amp; Form Handler Details'!EI:EI,"")</f>
        <v>0</v>
      </c>
      <c r="CM192" s="35" t="str">
        <f>_xlfn.XLOOKUP($A192,'[3]Form &amp; Form Handler Details'!$Y:$Y,'[3]Form &amp; Form Handler Details'!EJ:EJ,"")</f>
        <v xml:space="preserve">I have read and accepted the &lt;a href = "https://www.paypal.com/us/webapps/mpp/ua/privacy-full" target="_blank" style="color: #0070ba; font-weight:bold; text-decoration:none;"&gt;PayPal Privacy Policy&lt;/a&gt;. </v>
      </c>
      <c r="CN192" s="35" t="str">
        <f>_xlfn.XLOOKUP($A192,'[3]Form &amp; Form Handler Details'!$Y:$Y,'[3]Form &amp; Form Handler Details'!EK:EK,"")</f>
        <v>formterms</v>
      </c>
      <c r="CO192" s="35" t="str">
        <f>_xlfn.XLOOKUP($A192,'[3]Form &amp; Form Handler Details'!$Y:$Y,'[3]Form &amp; Form Handler Details'!EL:EL,"")</f>
        <v>Checkbox</v>
      </c>
      <c r="CP192" s="35" t="str">
        <f>_xlfn.XLOOKUP($A192,'[3]Form &amp; Form Handler Details'!$Y:$Y,'[3]Form &amp; Form Handler Details'!EM:EM,"")</f>
        <v>This field is required</v>
      </c>
      <c r="CQ192" s="35">
        <f>_xlfn.XLOOKUP($A192,'[3]Form &amp; Form Handler Details'!$Y:$Y,'[3]Form &amp; Form Handler Details'!EN:EN,"")</f>
        <v>0</v>
      </c>
      <c r="CR192" s="35">
        <f>_xlfn.XLOOKUP($A192,'[3]Form &amp; Form Handler Details'!$Y:$Y,'[3]Form &amp; Form Handler Details'!EO:EO,"")</f>
        <v>0</v>
      </c>
      <c r="CS192" s="35">
        <f>_xlfn.XLOOKUP($A192,'[3]Form &amp; Form Handler Details'!$Y:$Y,'[3]Form &amp; Form Handler Details'!EP:EP,"")</f>
        <v>0</v>
      </c>
      <c r="CT192" s="35">
        <f>_xlfn.XLOOKUP($A192,'[3]Form &amp; Form Handler Details'!$Y:$Y,'[3]Form &amp; Form Handler Details'!EQ:EQ,"")</f>
        <v>0</v>
      </c>
      <c r="CU192" s="35">
        <f>_xlfn.XLOOKUP($A192,'[3]Form &amp; Form Handler Details'!$Y:$Y,'[3]Form &amp; Form Handler Details'!ER:ER,"")</f>
        <v>0</v>
      </c>
      <c r="CV192" s="35">
        <f>_xlfn.XLOOKUP($A192,'[3]Form &amp; Form Handler Details'!$Y:$Y,'[3]Form &amp; Form Handler Details'!ES:ES,"")</f>
        <v>0</v>
      </c>
      <c r="CW192" s="35">
        <f>_xlfn.XLOOKUP($A192,'[3]Form &amp; Form Handler Details'!$Y:$Y,'[3]Form &amp; Form Handler Details'!ET:ET,"")</f>
        <v>0</v>
      </c>
      <c r="CX192" s="35">
        <f>_xlfn.XLOOKUP($A192,'[3]Form &amp; Form Handler Details'!$Y:$Y,'[3]Form &amp; Form Handler Details'!EU:EU,"")</f>
        <v>0</v>
      </c>
      <c r="CY192" s="35">
        <f>_xlfn.XLOOKUP($A192,'[3]Form &amp; Form Handler Details'!$Y:$Y,'[3]Form &amp; Form Handler Details'!EV:EV,"")</f>
        <v>0</v>
      </c>
      <c r="CZ192" s="35">
        <f>_xlfn.XLOOKUP($A192,'[3]Form &amp; Form Handler Details'!$Y:$Y,'[3]Form &amp; Form Handler Details'!EW:EW,"")</f>
        <v>0</v>
      </c>
      <c r="DA192" s="35">
        <f>_xlfn.XLOOKUP($A192,'[3]Form &amp; Form Handler Details'!$Y:$Y,'[3]Form &amp; Form Handler Details'!EX:EX,"")</f>
        <v>0</v>
      </c>
      <c r="DB192" s="35">
        <f>_xlfn.XLOOKUP($A192,'[3]Form &amp; Form Handler Details'!$Y:$Y,'[3]Form &amp; Form Handler Details'!EY:EY,"")</f>
        <v>0</v>
      </c>
      <c r="DC192" s="35">
        <f>_xlfn.XLOOKUP($A192,'[3]Form &amp; Form Handler Details'!$Y:$Y,'[3]Form &amp; Form Handler Details'!EZ:EZ,"")</f>
        <v>0</v>
      </c>
      <c r="DD192" s="35">
        <f>_xlfn.XLOOKUP($A192,'[3]Form &amp; Form Handler Details'!$Y:$Y,'[3]Form &amp; Form Handler Details'!FA:FA,"")</f>
        <v>0</v>
      </c>
      <c r="DE192" s="35">
        <f>_xlfn.XLOOKUP($A192,'[3]Form &amp; Form Handler Details'!$Y:$Y,'[3]Form &amp; Form Handler Details'!FB:FB,"")</f>
        <v>0</v>
      </c>
      <c r="DF192" s="35">
        <f>_xlfn.XLOOKUP($A192,'[3]Form &amp; Form Handler Details'!$Y:$Y,'[3]Form &amp; Form Handler Details'!FC:FC,"")</f>
        <v>0</v>
      </c>
      <c r="DG192" s="35">
        <f>_xlfn.XLOOKUP($A192,'[3]Form &amp; Form Handler Details'!$Y:$Y,'[3]Form &amp; Form Handler Details'!FD:FD,"")</f>
        <v>0</v>
      </c>
      <c r="DH192" s="35">
        <f>_xlfn.XLOOKUP($A192,'[3]Form &amp; Form Handler Details'!$Y:$Y,'[3]Form &amp; Form Handler Details'!FE:FE,"")</f>
        <v>0</v>
      </c>
      <c r="DI192" s="35">
        <f>_xlfn.XLOOKUP($A192,'[3]Form &amp; Form Handler Details'!$Y:$Y,'[3]Form &amp; Form Handler Details'!FF:FF,"")</f>
        <v>0</v>
      </c>
      <c r="DJ192" s="35">
        <f>_xlfn.XLOOKUP($A192,'[3]Form &amp; Form Handler Details'!$Y:$Y,'[3]Form &amp; Form Handler Details'!FG:FG,"")</f>
        <v>0</v>
      </c>
      <c r="DK192" s="35">
        <f>_xlfn.XLOOKUP($A192,'[3]Form &amp; Form Handler Details'!$Y:$Y,'[3]Form &amp; Form Handler Details'!FH:FH,"")</f>
        <v>0</v>
      </c>
      <c r="DL192" s="35">
        <f>_xlfn.XLOOKUP($A192,'[3]Form &amp; Form Handler Details'!$Y:$Y,'[3]Form &amp; Form Handler Details'!FI:FI,"")</f>
        <v>0</v>
      </c>
      <c r="DM192" s="35">
        <f>_xlfn.XLOOKUP($A192,'[3]Form &amp; Form Handler Details'!$Y:$Y,'[3]Form &amp; Form Handler Details'!FJ:FJ,"")</f>
        <v>0</v>
      </c>
      <c r="DN192" s="35">
        <f>_xlfn.XLOOKUP($A192,'[3]Form &amp; Form Handler Details'!$Y:$Y,'[3]Form &amp; Form Handler Details'!FK:FK,"")</f>
        <v>0</v>
      </c>
      <c r="DO192" s="35">
        <f>_xlfn.XLOOKUP($A192,'[3]Form &amp; Form Handler Details'!$Y:$Y,'[3]Form &amp; Form Handler Details'!FL:FL,"")</f>
        <v>0</v>
      </c>
      <c r="DP192" s="35">
        <f>_xlfn.XLOOKUP($A192,'[3]Form &amp; Form Handler Details'!$Y:$Y,'[3]Form &amp; Form Handler Details'!FM:FM,"")</f>
        <v>0</v>
      </c>
      <c r="DQ192" s="35">
        <f>_xlfn.XLOOKUP($A192,'[3]Form &amp; Form Handler Details'!$Y:$Y,'[3]Form &amp; Form Handler Details'!FN:FN,"")</f>
        <v>0</v>
      </c>
      <c r="DR192" s="35">
        <f>_xlfn.XLOOKUP($A192,'[3]Form &amp; Form Handler Details'!$Y:$Y,'[3]Form &amp; Form Handler Details'!FO:FO,"")</f>
        <v>0</v>
      </c>
      <c r="DS192" s="35">
        <f>_xlfn.XLOOKUP($A192,'[3]Form &amp; Form Handler Details'!$Y:$Y,'[3]Form &amp; Form Handler Details'!FP:FP,"")</f>
        <v>0</v>
      </c>
      <c r="DT192" s="35">
        <f>_xlfn.XLOOKUP($A192,'[3]Form &amp; Form Handler Details'!$Y:$Y,'[3]Form &amp; Form Handler Details'!FQ:FQ,"")</f>
        <v>0</v>
      </c>
      <c r="DU192" s="35">
        <f>_xlfn.XLOOKUP($A192,'[3]Form &amp; Form Handler Details'!$Y:$Y,'[3]Form &amp; Form Handler Details'!FR:FR,"")</f>
        <v>0</v>
      </c>
      <c r="DV192" s="35">
        <f>_xlfn.XLOOKUP($A192,'[3]Form &amp; Form Handler Details'!$Y:$Y,'[3]Form &amp; Form Handler Details'!FS:FS,"")</f>
        <v>0</v>
      </c>
      <c r="DW192" s="35">
        <f>_xlfn.XLOOKUP($A192,'[3]Form &amp; Form Handler Details'!$Y:$Y,'[3]Form &amp; Form Handler Details'!FT:FT,"")</f>
        <v>0</v>
      </c>
      <c r="DX192" s="35">
        <f>_xlfn.XLOOKUP($A192,'[3]Form &amp; Form Handler Details'!$Y:$Y,'[3]Form &amp; Form Handler Details'!FU:FU,"")</f>
        <v>0</v>
      </c>
      <c r="DY192" s="35">
        <f>_xlfn.XLOOKUP($A192,'[3]Form &amp; Form Handler Details'!$Y:$Y,'[3]Form &amp; Form Handler Details'!FV:FV,"")</f>
        <v>0</v>
      </c>
      <c r="DZ192" s="35">
        <f>_xlfn.XLOOKUP($A192,'[3]Form &amp; Form Handler Details'!$Y:$Y,'[3]Form &amp; Form Handler Details'!FW:FW,"")</f>
        <v>0</v>
      </c>
      <c r="EA192" s="35">
        <f>_xlfn.XLOOKUP($A192,'[3]Form &amp; Form Handler Details'!$Y:$Y,'[3]Form &amp; Form Handler Details'!FX:FX,"")</f>
        <v>0</v>
      </c>
      <c r="EB192" s="35">
        <f>_xlfn.XLOOKUP($A192,'[3]Form &amp; Form Handler Details'!$Y:$Y,'[3]Form &amp; Form Handler Details'!FY:FY,"")</f>
        <v>0</v>
      </c>
      <c r="EC192" s="35">
        <f>_xlfn.XLOOKUP($A192,'[3]Form &amp; Form Handler Details'!$Y:$Y,'[3]Form &amp; Form Handler Details'!FZ:FZ,"")</f>
        <v>0</v>
      </c>
      <c r="ED192" s="35">
        <f>_xlfn.XLOOKUP($A192,'[3]Form &amp; Form Handler Details'!$Y:$Y,'[3]Form &amp; Form Handler Details'!GA:GA,"")</f>
        <v>0</v>
      </c>
      <c r="EE192" s="35">
        <f>_xlfn.XLOOKUP($A192,'[3]Form &amp; Form Handler Details'!$Y:$Y,'[3]Form &amp; Form Handler Details'!GB:GB,"")</f>
        <v>0</v>
      </c>
      <c r="EF192" s="35">
        <f>_xlfn.XLOOKUP($A192,'[3]Form &amp; Form Handler Details'!$Y:$Y,'[3]Form &amp; Form Handler Details'!GC:GC,"")</f>
        <v>0</v>
      </c>
      <c r="EG192" s="35">
        <f>_xlfn.XLOOKUP($A192,'[3]Form &amp; Form Handler Details'!$Y:$Y,'[3]Form &amp; Form Handler Details'!GD:GD,"")</f>
        <v>0</v>
      </c>
      <c r="EH192" s="35">
        <f>_xlfn.XLOOKUP($A192,'[3]Form &amp; Form Handler Details'!$Y:$Y,'[3]Form &amp; Form Handler Details'!GE:GE,"")</f>
        <v>0</v>
      </c>
      <c r="EI192" s="35">
        <f>_xlfn.XLOOKUP($A192,'[3]Form &amp; Form Handler Details'!$Y:$Y,'[3]Form &amp; Form Handler Details'!GF:GF,"")</f>
        <v>0</v>
      </c>
      <c r="EJ192" s="35">
        <f>_xlfn.XLOOKUP($A192,'[3]Form &amp; Form Handler Details'!$Y:$Y,'[3]Form &amp; Form Handler Details'!GG:GG,"")</f>
        <v>0</v>
      </c>
      <c r="EK192" s="35">
        <f>_xlfn.XLOOKUP($A192,'[3]Form &amp; Form Handler Details'!$Y:$Y,'[3]Form &amp; Form Handler Details'!GH:GH,"")</f>
        <v>0</v>
      </c>
      <c r="EL192" s="35">
        <f>_xlfn.XLOOKUP($A192,'[3]Form &amp; Form Handler Details'!$Y:$Y,'[3]Form &amp; Form Handler Details'!GI:GI,"")</f>
        <v>0</v>
      </c>
      <c r="EM192" s="35">
        <f>_xlfn.XLOOKUP($A192,'[3]Form &amp; Form Handler Details'!$Y:$Y,'[3]Form &amp; Form Handler Details'!GJ:GJ,"")</f>
        <v>0</v>
      </c>
      <c r="EN192" s="35">
        <f>_xlfn.XLOOKUP($A192,'[3]Form &amp; Form Handler Details'!$Y:$Y,'[3]Form &amp; Form Handler Details'!GK:GK,"")</f>
        <v>0</v>
      </c>
      <c r="EO192" s="35">
        <f>_xlfn.XLOOKUP($A192,'[3]Form &amp; Form Handler Details'!$Y:$Y,'[3]Form &amp; Form Handler Details'!GL:GL,"")</f>
        <v>0</v>
      </c>
      <c r="EP192" s="35">
        <f>_xlfn.XLOOKUP($A192,'[3]Form &amp; Form Handler Details'!$Y:$Y,'[3]Form &amp; Form Handler Details'!GM:GM,"")</f>
        <v>0</v>
      </c>
      <c r="EQ192" s="35">
        <f>_xlfn.XLOOKUP($A192,'[3]Form &amp; Form Handler Details'!$Y:$Y,'[3]Form &amp; Form Handler Details'!GN:GN,"")</f>
        <v>0</v>
      </c>
      <c r="ER192" s="35">
        <f>_xlfn.XLOOKUP($A192,'[3]Form &amp; Form Handler Details'!$Y:$Y,'[3]Form &amp; Form Handler Details'!GO:GO,"")</f>
        <v>0</v>
      </c>
      <c r="ES192" s="35">
        <f>_xlfn.XLOOKUP($A192,'[3]Form &amp; Form Handler Details'!$Y:$Y,'[3]Form &amp; Form Handler Details'!GP:GP,"")</f>
        <v>0</v>
      </c>
      <c r="ET192" s="35">
        <f>_xlfn.XLOOKUP($A192,'[3]Form &amp; Form Handler Details'!$Y:$Y,'[3]Form &amp; Form Handler Details'!GQ:GQ,"")</f>
        <v>0</v>
      </c>
      <c r="EU192" s="35">
        <f>_xlfn.XLOOKUP($A192,'[3]Form &amp; Form Handler Details'!$Y:$Y,'[3]Form &amp; Form Handler Details'!GR:GR,"")</f>
        <v>0</v>
      </c>
      <c r="EV192" s="35">
        <f>_xlfn.XLOOKUP($A192,'[3]Form &amp; Form Handler Details'!$Y:$Y,'[3]Form &amp; Form Handler Details'!GS:GS,"")</f>
        <v>0</v>
      </c>
      <c r="EW192" s="35">
        <f>_xlfn.XLOOKUP($A192,'[3]Form &amp; Form Handler Details'!$Y:$Y,'[3]Form &amp; Form Handler Details'!GT:GT,"")</f>
        <v>0</v>
      </c>
      <c r="EX192" s="35">
        <f>_xlfn.XLOOKUP($A192,'[3]Form &amp; Form Handler Details'!$Y:$Y,'[3]Form &amp; Form Handler Details'!GU:GU,"")</f>
        <v>0</v>
      </c>
      <c r="EY192" s="35">
        <f>_xlfn.XLOOKUP($A192,'[3]Form &amp; Form Handler Details'!$Y:$Y,'[3]Form &amp; Form Handler Details'!GV:GV,"")</f>
        <v>0</v>
      </c>
      <c r="EZ192" s="35">
        <f>_xlfn.XLOOKUP($A192,'[3]Form &amp; Form Handler Details'!$Y:$Y,'[3]Form &amp; Form Handler Details'!GW:GW,"")</f>
        <v>0</v>
      </c>
      <c r="FA192" s="35">
        <f>_xlfn.XLOOKUP($A192,'[3]Form &amp; Form Handler Details'!$Y:$Y,'[3]Form &amp; Form Handler Details'!GX:GX,"")</f>
        <v>0</v>
      </c>
      <c r="FB192" s="35">
        <f>_xlfn.XLOOKUP($A192,'[3]Form &amp; Form Handler Details'!$Y:$Y,'[3]Form &amp; Form Handler Details'!GY:GY,"")</f>
        <v>0</v>
      </c>
      <c r="FC192" s="35">
        <f>_xlfn.XLOOKUP($A192,'[3]Form &amp; Form Handler Details'!$Y:$Y,'[3]Form &amp; Form Handler Details'!GZ:GZ,"")</f>
        <v>0</v>
      </c>
      <c r="FD192" s="35">
        <f>_xlfn.XLOOKUP($A192,'[3]Form &amp; Form Handler Details'!$Y:$Y,'[3]Form &amp; Form Handler Details'!HA:HA,"")</f>
        <v>0</v>
      </c>
      <c r="FE192" s="35">
        <f>_xlfn.XLOOKUP($A192,'[3]Form &amp; Form Handler Details'!$Y:$Y,'[3]Form &amp; Form Handler Details'!HB:HB,"")</f>
        <v>0</v>
      </c>
      <c r="FF192" s="35">
        <f>_xlfn.XLOOKUP($A192,'[3]Form &amp; Form Handler Details'!$Y:$Y,'[3]Form &amp; Form Handler Details'!HC:HC,"")</f>
        <v>0</v>
      </c>
      <c r="FG192" s="35">
        <f>_xlfn.XLOOKUP($A192,'[3]Form &amp; Form Handler Details'!$Y:$Y,'[3]Form &amp; Form Handler Details'!HD:HD,"")</f>
        <v>0</v>
      </c>
      <c r="FH192" s="35">
        <f>_xlfn.XLOOKUP($A192,'[3]Form &amp; Form Handler Details'!$Y:$Y,'[3]Form &amp; Form Handler Details'!HE:HE,"")</f>
        <v>0</v>
      </c>
      <c r="FI192" s="35">
        <f>_xlfn.XLOOKUP($A192,'[3]Form &amp; Form Handler Details'!$Y:$Y,'[3]Form &amp; Form Handler Details'!HF:HF,"")</f>
        <v>0</v>
      </c>
      <c r="FJ192" s="35">
        <f>_xlfn.XLOOKUP($A192,'[3]Form &amp; Form Handler Details'!$Y:$Y,'[3]Form &amp; Form Handler Details'!HG:HG,"")</f>
        <v>0</v>
      </c>
      <c r="FK192" s="35">
        <f>_xlfn.XLOOKUP($A192,'[3]Form &amp; Form Handler Details'!$Y:$Y,'[3]Form &amp; Form Handler Details'!HH:HH,"")</f>
        <v>0</v>
      </c>
      <c r="FL192" s="35">
        <f>_xlfn.XLOOKUP($A192,'[3]Form &amp; Form Handler Details'!$Y:$Y,'[3]Form &amp; Form Handler Details'!HI:HI,"")</f>
        <v>0</v>
      </c>
      <c r="FM192" s="35">
        <f>_xlfn.XLOOKUP($A192,'[3]Form &amp; Form Handler Details'!$Y:$Y,'[3]Form &amp; Form Handler Details'!HJ:HJ,"")</f>
        <v>0</v>
      </c>
      <c r="FN192" s="35">
        <f>_xlfn.XLOOKUP($A192,'[3]Form &amp; Form Handler Details'!$Y:$Y,'[3]Form &amp; Form Handler Details'!HK:HK,"")</f>
        <v>0</v>
      </c>
      <c r="FO192" s="35">
        <f>_xlfn.XLOOKUP($A192,'[3]Form &amp; Form Handler Details'!$Y:$Y,'[3]Form &amp; Form Handler Details'!HL:HL,"")</f>
        <v>0</v>
      </c>
      <c r="FP192" s="35">
        <f>_xlfn.XLOOKUP($A192,'[3]Form &amp; Form Handler Details'!$Y:$Y,'[3]Form &amp; Form Handler Details'!HM:HM,"")</f>
        <v>0</v>
      </c>
      <c r="FQ192" s="35">
        <f>_xlfn.XLOOKUP($A192,'[3]Form &amp; Form Handler Details'!$Y:$Y,'[3]Form &amp; Form Handler Details'!HN:HN,"")</f>
        <v>0</v>
      </c>
      <c r="FR192" s="35">
        <f>_xlfn.XLOOKUP($A192,'[3]Form &amp; Form Handler Details'!$Y:$Y,'[3]Form &amp; Form Handler Details'!HO:HO,"")</f>
        <v>0</v>
      </c>
      <c r="FS192" s="35">
        <f>_xlfn.XLOOKUP($A192,'[3]Form &amp; Form Handler Details'!$Y:$Y,'[3]Form &amp; Form Handler Details'!HP:HP,"")</f>
        <v>0</v>
      </c>
      <c r="FT192" s="35">
        <f>_xlfn.XLOOKUP($A192,'[3]Form &amp; Form Handler Details'!$Y:$Y,'[3]Form &amp; Form Handler Details'!HQ:HQ,"")</f>
        <v>0</v>
      </c>
      <c r="FU192" s="35">
        <f>_xlfn.XLOOKUP($A192,'[3]Form &amp; Form Handler Details'!$Y:$Y,'[3]Form &amp; Form Handler Details'!HR:HR,"")</f>
        <v>0</v>
      </c>
      <c r="FV192" s="35">
        <f>_xlfn.XLOOKUP($A192,'[3]Form &amp; Form Handler Details'!$Y:$Y,'[3]Form &amp; Form Handler Details'!HS:HS,"")</f>
        <v>0</v>
      </c>
      <c r="FW192" s="35">
        <f>_xlfn.XLOOKUP($A192,'[3]Form &amp; Form Handler Details'!$Y:$Y,'[3]Form &amp; Form Handler Details'!HT:HT,"")</f>
        <v>0</v>
      </c>
      <c r="FX192" s="35">
        <f>_xlfn.XLOOKUP($A192,'[3]Form &amp; Form Handler Details'!$Y:$Y,'[3]Form &amp; Form Handler Details'!HU:HU,"")</f>
        <v>0</v>
      </c>
      <c r="FY192" s="35">
        <f>_xlfn.XLOOKUP($A192,'[3]Form &amp; Form Handler Details'!$Y:$Y,'[3]Form &amp; Form Handler Details'!HV:HV,"")</f>
        <v>0</v>
      </c>
      <c r="FZ192" s="35">
        <f>_xlfn.XLOOKUP($A192,'[3]Form &amp; Form Handler Details'!$Y:$Y,'[3]Form &amp; Form Handler Details'!HW:HW,"")</f>
        <v>0</v>
      </c>
      <c r="GA192" s="35">
        <f>_xlfn.XLOOKUP($A192,'[3]Form &amp; Form Handler Details'!$Y:$Y,'[3]Form &amp; Form Handler Details'!HX:HX,"")</f>
        <v>0</v>
      </c>
      <c r="GB192" s="35">
        <f>_xlfn.XLOOKUP($A192,'[3]Form &amp; Form Handler Details'!$Y:$Y,'[3]Form &amp; Form Handler Details'!HY:HY,"")</f>
        <v>0</v>
      </c>
      <c r="GC192" s="35">
        <f>_xlfn.XLOOKUP($A192,'[3]Form &amp; Form Handler Details'!$Y:$Y,'[3]Form &amp; Form Handler Details'!HZ:HZ,"")</f>
        <v>0</v>
      </c>
      <c r="GD192" s="35">
        <f>_xlfn.XLOOKUP($A192,'[3]Form &amp; Form Handler Details'!$Y:$Y,'[3]Form &amp; Form Handler Details'!IA:IA,"")</f>
        <v>0</v>
      </c>
      <c r="GE192" s="35">
        <f>_xlfn.XLOOKUP($A192,'[3]Form &amp; Form Handler Details'!$Y:$Y,'[3]Form &amp; Form Handler Details'!IB:IB,"")</f>
        <v>0</v>
      </c>
      <c r="GF192" s="35">
        <f>_xlfn.XLOOKUP($A192,'[3]Form &amp; Form Handler Details'!$Y:$Y,'[3]Form &amp; Form Handler Details'!IC:IC,"")</f>
        <v>0</v>
      </c>
      <c r="GG192" s="35">
        <f>_xlfn.XLOOKUP($A192,'[3]Form &amp; Form Handler Details'!$Y:$Y,'[3]Form &amp; Form Handler Details'!ID:ID,"")</f>
        <v>0</v>
      </c>
      <c r="GH192" s="35">
        <f>_xlfn.XLOOKUP($A192,'[3]Form &amp; Form Handler Details'!$Y:$Y,'[3]Form &amp; Form Handler Details'!IE:IE,"")</f>
        <v>0</v>
      </c>
      <c r="GI192" s="35">
        <f>_xlfn.XLOOKUP($A192,'[3]Form &amp; Form Handler Details'!$Y:$Y,'[3]Form &amp; Form Handler Details'!IF:IF,"")</f>
        <v>0</v>
      </c>
      <c r="GJ192" s="35">
        <f>_xlfn.XLOOKUP($A192,'[3]Form &amp; Form Handler Details'!$Y:$Y,'[3]Form &amp; Form Handler Details'!IG:IG,"")</f>
        <v>0</v>
      </c>
      <c r="GK192" s="35">
        <f>_xlfn.XLOOKUP($A192,'[3]Form &amp; Form Handler Details'!$Y:$Y,'[3]Form &amp; Form Handler Details'!IH:IH,"")</f>
        <v>0</v>
      </c>
      <c r="GL192" s="35">
        <f>_xlfn.XLOOKUP($A192,'[3]Form &amp; Form Handler Details'!$Y:$Y,'[3]Form &amp; Form Handler Details'!II:II,"")</f>
        <v>0</v>
      </c>
      <c r="GM192" s="35">
        <f>_xlfn.XLOOKUP($A192,'[3]Form &amp; Form Handler Details'!$Y:$Y,'[3]Form &amp; Form Handler Details'!IJ:IJ,"")</f>
        <v>0</v>
      </c>
      <c r="GN192" s="35">
        <f>_xlfn.XLOOKUP($A192,'[3]Form &amp; Form Handler Details'!$Y:$Y,'[3]Form &amp; Form Handler Details'!IK:IK,"")</f>
        <v>0</v>
      </c>
      <c r="GO192" s="35">
        <f>_xlfn.XLOOKUP($A192,'[3]Form &amp; Form Handler Details'!$Y:$Y,'[3]Form &amp; Form Handler Details'!IL:IL,"")</f>
        <v>0</v>
      </c>
      <c r="GP192" s="35">
        <f>_xlfn.XLOOKUP($A192,'[3]Form &amp; Form Handler Details'!$Y:$Y,'[3]Form &amp; Form Handler Details'!IM:IM,"")</f>
        <v>0</v>
      </c>
      <c r="GQ192" s="35">
        <f>_xlfn.XLOOKUP($A192,'[3]Form &amp; Form Handler Details'!$Y:$Y,'[3]Form &amp; Form Handler Details'!IN:IN,"")</f>
        <v>0</v>
      </c>
      <c r="GR192" s="35">
        <f>_xlfn.XLOOKUP($A192,'[3]Form &amp; Form Handler Details'!$Y:$Y,'[3]Form &amp; Form Handler Details'!IO:IO,"")</f>
        <v>0</v>
      </c>
      <c r="GS192" s="35">
        <f>_xlfn.XLOOKUP($A192,'[3]Form &amp; Form Handler Details'!$Y:$Y,'[3]Form &amp; Form Handler Details'!IP:IP,"")</f>
        <v>0</v>
      </c>
      <c r="GT192" s="35">
        <f>_xlfn.XLOOKUP($A192,'[3]Form &amp; Form Handler Details'!$Y:$Y,'[3]Form &amp; Form Handler Details'!IQ:IQ,"")</f>
        <v>0</v>
      </c>
      <c r="GU192" s="35">
        <f>_xlfn.XLOOKUP($A192,'[3]Form &amp; Form Handler Details'!$Y:$Y,'[3]Form &amp; Form Handler Details'!IR:IR,"")</f>
        <v>0</v>
      </c>
      <c r="GV192" s="35">
        <f>_xlfn.XLOOKUP($A192,'[3]Form &amp; Form Handler Details'!$Y:$Y,'[3]Form &amp; Form Handler Details'!IS:IS,"")</f>
        <v>0</v>
      </c>
      <c r="GW192" s="35">
        <f>_xlfn.XLOOKUP($A192,'[3]Form &amp; Form Handler Details'!$Y:$Y,'[3]Form &amp; Form Handler Details'!IT:IT,"")</f>
        <v>0</v>
      </c>
      <c r="GX192" s="35">
        <f>_xlfn.XLOOKUP($A192,'[3]Form &amp; Form Handler Details'!$Y:$Y,'[3]Form &amp; Form Handler Details'!IU:IU,"")</f>
        <v>0</v>
      </c>
      <c r="GY192" s="35">
        <f>_xlfn.XLOOKUP($A192,'[3]Form &amp; Form Handler Details'!$Y:$Y,'[3]Form &amp; Form Handler Details'!IV:IV,"")</f>
        <v>0</v>
      </c>
      <c r="GZ192" s="35">
        <f>_xlfn.XLOOKUP($A192,'[3]Form &amp; Form Handler Details'!$Y:$Y,'[3]Form &amp; Form Handler Details'!IW:IW,"")</f>
        <v>0</v>
      </c>
      <c r="HA192" s="35">
        <f>_xlfn.XLOOKUP($A192,'[3]Form &amp; Form Handler Details'!$Y:$Y,'[3]Form &amp; Form Handler Details'!IX:IX,"")</f>
        <v>0</v>
      </c>
      <c r="HB192" s="35">
        <f>_xlfn.XLOOKUP($A192,'[3]Form &amp; Form Handler Details'!$Y:$Y,'[3]Form &amp; Form Handler Details'!IY:IY,"")</f>
        <v>0</v>
      </c>
      <c r="HC192" s="35">
        <f>_xlfn.XLOOKUP($A192,'[3]Form &amp; Form Handler Details'!$Y:$Y,'[3]Form &amp; Form Handler Details'!IZ:IZ,"")</f>
        <v>0</v>
      </c>
      <c r="HD192" s="35">
        <f>_xlfn.XLOOKUP($A192,'[3]Form &amp; Form Handler Details'!$Y:$Y,'[3]Form &amp; Form Handler Details'!JA:JA,"")</f>
        <v>0</v>
      </c>
      <c r="HE192" s="35">
        <f>_xlfn.XLOOKUP($A192,'[3]Form &amp; Form Handler Details'!$Y:$Y,'[3]Form &amp; Form Handler Details'!JB:JB,"")</f>
        <v>0</v>
      </c>
      <c r="HF192" s="35">
        <f>_xlfn.XLOOKUP($A192,'[3]Form &amp; Form Handler Details'!$Y:$Y,'[3]Form &amp; Form Handler Details'!JC:JC,"")</f>
        <v>0</v>
      </c>
      <c r="HG192" s="35">
        <f>_xlfn.XLOOKUP($A192,'[3]Form &amp; Form Handler Details'!$Y:$Y,'[3]Form &amp; Form Handler Details'!JD:JD,"")</f>
        <v>0</v>
      </c>
      <c r="HH192" s="35">
        <f>_xlfn.XLOOKUP($A192,'[3]Form &amp; Form Handler Details'!$Y:$Y,'[3]Form &amp; Form Handler Details'!JE:JE,"")</f>
        <v>0</v>
      </c>
      <c r="HI192" s="35">
        <f>_xlfn.XLOOKUP($A192,'[3]Form &amp; Form Handler Details'!$Y:$Y,'[3]Form &amp; Form Handler Details'!JF:JF,"")</f>
        <v>0</v>
      </c>
      <c r="HJ192" s="35">
        <f>_xlfn.XLOOKUP($A192,'[3]Form &amp; Form Handler Details'!$Y:$Y,'[3]Form &amp; Form Handler Details'!JG:JG,"")</f>
        <v>0</v>
      </c>
      <c r="HK192" s="35" t="str">
        <f>_xlfn.XLOOKUP($A192,'[3]Form &amp; Form Handler Details'!$Y:$Y,'[3]Form &amp; Form Handler Details'!JH:JH,"")</f>
        <v>Submit</v>
      </c>
      <c r="HL192" s="35">
        <f>_xlfn.XLOOKUP($A192,'[3]Form &amp; Form Handler Details'!$Y:$Y,'[3]Form &amp; Form Handler Details'!JI:JI,"")</f>
        <v>0</v>
      </c>
      <c r="HM192" s="35">
        <f>_xlfn.XLOOKUP($A192,'[3]Form &amp; Form Handler Details'!$Y:$Y,'[3]Form &amp; Form Handler Details'!JJ:JJ,"")</f>
        <v>0</v>
      </c>
      <c r="HN192" s="35">
        <f>_xlfn.XLOOKUP($A192,'[3]Form &amp; Form Handler Details'!$Y:$Y,'[3]Form &amp; Form Handler Details'!JK:JK,"")</f>
        <v>0</v>
      </c>
      <c r="HO192" s="35">
        <f>_xlfn.XLOOKUP($A192,'[3]Form &amp; Form Handler Details'!$Y:$Y,'[3]Form &amp; Form Handler Details'!JL:JL,"")</f>
        <v>0</v>
      </c>
      <c r="HP192" s="35">
        <f>_xlfn.XLOOKUP($A192,'[3]Form &amp; Form Handler Details'!$Y:$Y,'[3]Form &amp; Form Handler Details'!JM:JM,"")</f>
        <v>0</v>
      </c>
      <c r="HQ192" s="35">
        <f>_xlfn.XLOOKUP($A192,'[3]Form &amp; Form Handler Details'!$Y:$Y,'[3]Form &amp; Form Handler Details'!JN:JN,"")</f>
        <v>0</v>
      </c>
      <c r="HR192" s="35">
        <f>_xlfn.XLOOKUP($A192,'[3]Form &amp; Form Handler Details'!$Y:$Y,'[3]Form &amp; Form Handler Details'!JO:JO,"")</f>
        <v>0</v>
      </c>
      <c r="HS192" s="35">
        <f>_xlfn.XLOOKUP($A192,'[3]Form &amp; Form Handler Details'!$Y:$Y,'[3]Form &amp; Form Handler Details'!JP:JP,"")</f>
        <v>0</v>
      </c>
      <c r="HT192" s="35">
        <f>_xlfn.XLOOKUP($A192,'[3]Form &amp; Form Handler Details'!$Y:$Y,'[3]Form &amp; Form Handler Details'!JQ:JQ,"")</f>
        <v>0</v>
      </c>
      <c r="HU192" s="35">
        <f>_xlfn.XLOOKUP($A192,'[3]Form &amp; Form Handler Details'!$Y:$Y,'[3]Form &amp; Form Handler Details'!JR:JR,"")</f>
        <v>0</v>
      </c>
      <c r="HV192" s="35">
        <f>_xlfn.XLOOKUP($A192,'[3]Form &amp; Form Handler Details'!$Y:$Y,'[3]Form &amp; Form Handler Details'!JS:JS,"")</f>
        <v>0</v>
      </c>
      <c r="HW192" s="35">
        <f>_xlfn.XLOOKUP($A192,'[3]Form &amp; Form Handler Details'!$Y:$Y,'[3]Form &amp; Form Handler Details'!JT:JT,"")</f>
        <v>0</v>
      </c>
    </row>
    <row r="193" spans="1:231" ht="165" customHeight="1">
      <c r="A193" s="32" t="s">
        <v>95</v>
      </c>
      <c r="B193" s="32" t="str">
        <f>_xlfn.XLOOKUP(Table46[[#This Row],[UFID]],ATC!C:C,ATC!A:A,"")</f>
        <v>NA</v>
      </c>
      <c r="C193" s="31" t="str">
        <f>_xlfn.XLOOKUP(Table46[[#This Row],[UFID]],ATC!C:C,ATC!E:E,"")</f>
        <v>Removed</v>
      </c>
      <c r="D193" s="31">
        <f>_xlfn.XLOOKUP(Table46[[#This Row],[UFID]],ATC!C:C,ATC!J:J,"")</f>
        <v>0</v>
      </c>
      <c r="E193" s="31">
        <v>0</v>
      </c>
      <c r="F193" s="34" t="str">
        <f>_xlfn.XLOOKUP(Table46[[#This Row],[UFID]],'[3]Form &amp; Form Handler Details'!$Y:$Y,'[3]Form &amp; Form Handler Details'!$F:$F,"")</f>
        <v>https://www.paypal.com/de/webapps/mpp/business/checkout-pui</v>
      </c>
      <c r="G193" s="34" t="str">
        <f>_xlfn.XLOOKUP(Table46[[#This Row],[UFID]],'[3]Form &amp; Form Handler Details'!$Y:$Y,'[3]Form &amp; Form Handler Details'!$I:$I,"")</f>
        <v>https://www.paypal.com/de/webapps/mpp/business/checkout-pui/thank-you</v>
      </c>
      <c r="H193" s="34" t="str">
        <f>_xlfn.XLOOKUP(Table46[[#This Row],[UFID]],'[3]Form &amp; Form Handler Details'!$Y:$Y,'[3]Form &amp; Form Handler Details'!$E:$E,"")</f>
        <v>https://pypd.paypal-mktg.com/l/925803/2022-08-17/2nw6r</v>
      </c>
      <c r="I193" s="34" t="str">
        <f>_xlfn.XLOOKUP(Table46[[#This Row],[UFID]],'[3]Form &amp; Form Handler Details'!$Y:$Y,'[3]Form &amp; Form Handler Details'!$U:$U,"")</f>
        <v>EMEA-DE-FRH-23-PP-PUI-1.0-Migration-Live</v>
      </c>
      <c r="J193" s="34" t="str">
        <f>_xlfn.XLOOKUP(Table46[[#This Row],[UFID]],'[3]Form &amp; Form Handler Details'!$Y:$Y,'[3]Form &amp; Form Handler Details'!$V:$V,"")</f>
        <v>https://pypd.paypal-mktg.com/l/925803/2023-04-05/2rpcf</v>
      </c>
      <c r="K193" s="34" t="str">
        <f t="shared" si="5"/>
        <v>2023-04-05/2rpcf</v>
      </c>
      <c r="L193" s="34" t="str">
        <f>_xlfn.XLOOKUP(Table46[[#This Row],[UFID]],'[3]Form &amp; Form Handler Details'!$Y:$Y,'[3]Form &amp; Form Handler Details'!$D:$D,"")</f>
        <v>EMEA-DE-FRM-22-PP-PUI-1.0-Migration</v>
      </c>
      <c r="M193" s="35" t="str">
        <f>_xlfn.XLOOKUP($A193,'[3]Form &amp; Form Handler Details'!$Y:$Y,'[3]Form &amp; Form Handler Details'!BJ:BJ,"")</f>
        <v>Vorname</v>
      </c>
      <c r="N193" s="35" t="str">
        <f>_xlfn.XLOOKUP($A193,'[3]Form &amp; Form Handler Details'!$Y:$Y,'[3]Form &amp; Form Handler Details'!BK:BK,"")</f>
        <v>firstname</v>
      </c>
      <c r="O193" s="35" t="str">
        <f>_xlfn.XLOOKUP($A193,'[3]Form &amp; Form Handler Details'!$Y:$Y,'[3]Form &amp; Form Handler Details'!BL:BL,"")</f>
        <v>Text</v>
      </c>
      <c r="P193" s="35" t="str">
        <f>_xlfn.XLOOKUP($A193,'[3]Form &amp; Form Handler Details'!$Y:$Y,'[3]Form &amp; Form Handler Details'!BM:BM,"")</f>
        <v>Dies ist ein Pflichtfeld</v>
      </c>
      <c r="Q193" s="35" t="str">
        <f>_xlfn.XLOOKUP($A193,'[3]Form &amp; Form Handler Details'!$Y:$Y,'[3]Form &amp; Form Handler Details'!BN:BN,"")</f>
        <v>Nachname</v>
      </c>
      <c r="R193" s="35" t="str">
        <f>_xlfn.XLOOKUP($A193,'[3]Form &amp; Form Handler Details'!$Y:$Y,'[3]Form &amp; Form Handler Details'!BO:BO,"")</f>
        <v>lastname</v>
      </c>
      <c r="S193" s="35" t="str">
        <f>_xlfn.XLOOKUP($A193,'[3]Form &amp; Form Handler Details'!$Y:$Y,'[3]Form &amp; Form Handler Details'!BP:BP,"")</f>
        <v>Text</v>
      </c>
      <c r="T193" s="35" t="str">
        <f>_xlfn.XLOOKUP($A193,'[3]Form &amp; Form Handler Details'!$Y:$Y,'[3]Form &amp; Form Handler Details'!BQ:BQ,"")</f>
        <v>This field is required.</v>
      </c>
      <c r="U193" s="35" t="str">
        <f>_xlfn.XLOOKUP($A193,'[3]Form &amp; Form Handler Details'!$Y:$Y,'[3]Form &amp; Form Handler Details'!BR:BR,"")</f>
        <v>E-Mail-Adresse des PayPal-Geschäftskontos</v>
      </c>
      <c r="V193" s="35" t="str">
        <f>_xlfn.XLOOKUP($A193,'[3]Form &amp; Form Handler Details'!$Y:$Y,'[3]Form &amp; Form Handler Details'!BS:BS,"")</f>
        <v>workemail</v>
      </c>
      <c r="W193" s="35" t="str">
        <f>_xlfn.XLOOKUP($A193,'[3]Form &amp; Form Handler Details'!$Y:$Y,'[3]Form &amp; Form Handler Details'!BT:BT,"")</f>
        <v>Text</v>
      </c>
      <c r="X193" s="35" t="str">
        <f>_xlfn.XLOOKUP($A193,'[3]Form &amp; Form Handler Details'!$Y:$Y,'[3]Form &amp; Form Handler Details'!BU:BU,"")</f>
        <v>Dies ist ein Pflichtfeld</v>
      </c>
      <c r="Y193" s="35">
        <f>_xlfn.XLOOKUP($A193,'[3]Form &amp; Form Handler Details'!$Y:$Y,'[3]Form &amp; Form Handler Details'!BV:BV,"")</f>
        <v>0</v>
      </c>
      <c r="Z193" s="35">
        <f>_xlfn.XLOOKUP($A193,'[3]Form &amp; Form Handler Details'!$Y:$Y,'[3]Form &amp; Form Handler Details'!BW:BW,"")</f>
        <v>0</v>
      </c>
      <c r="AA193" s="35">
        <f>_xlfn.XLOOKUP($A193,'[3]Form &amp; Form Handler Details'!$Y:$Y,'[3]Form &amp; Form Handler Details'!BX:BX,"")</f>
        <v>0</v>
      </c>
      <c r="AB193" s="35">
        <f>_xlfn.XLOOKUP($A193,'[3]Form &amp; Form Handler Details'!$Y:$Y,'[3]Form &amp; Form Handler Details'!BY:BY,"")</f>
        <v>0</v>
      </c>
      <c r="AC193" s="35">
        <f>_xlfn.XLOOKUP($A193,'[3]Form &amp; Form Handler Details'!$Y:$Y,'[3]Form &amp; Form Handler Details'!BZ:BZ,"")</f>
        <v>0</v>
      </c>
      <c r="AD193" s="35">
        <f>_xlfn.XLOOKUP($A193,'[3]Form &amp; Form Handler Details'!$Y:$Y,'[3]Form &amp; Form Handler Details'!CA:CA,"")</f>
        <v>0</v>
      </c>
      <c r="AE193" s="35">
        <f>_xlfn.XLOOKUP($A193,'[3]Form &amp; Form Handler Details'!$Y:$Y,'[3]Form &amp; Form Handler Details'!CB:CB,"")</f>
        <v>0</v>
      </c>
      <c r="AF193" s="35">
        <f>_xlfn.XLOOKUP($A193,'[3]Form &amp; Form Handler Details'!$Y:$Y,'[3]Form &amp; Form Handler Details'!CC:CC,"")</f>
        <v>0</v>
      </c>
      <c r="AG193" s="35">
        <f>_xlfn.XLOOKUP($A193,'[3]Form &amp; Form Handler Details'!$Y:$Y,'[3]Form &amp; Form Handler Details'!CD:CD,"")</f>
        <v>0</v>
      </c>
      <c r="AH193" s="35">
        <f>_xlfn.XLOOKUP($A193,'[3]Form &amp; Form Handler Details'!$Y:$Y,'[3]Form &amp; Form Handler Details'!CE:CE,"")</f>
        <v>0</v>
      </c>
      <c r="AI193" s="35">
        <f>_xlfn.XLOOKUP($A193,'[3]Form &amp; Form Handler Details'!$Y:$Y,'[3]Form &amp; Form Handler Details'!CF:CF,"")</f>
        <v>0</v>
      </c>
      <c r="AJ193" s="35">
        <f>_xlfn.XLOOKUP($A193,'[3]Form &amp; Form Handler Details'!$Y:$Y,'[3]Form &amp; Form Handler Details'!CG:CG,"")</f>
        <v>0</v>
      </c>
      <c r="AK193" s="35" t="str">
        <f>_xlfn.XLOOKUP($A193,'[3]Form &amp; Form Handler Details'!$Y:$Y,'[3]Form &amp; Form Handler Details'!CH:CH,"")</f>
        <v>Unternehmenswebsite</v>
      </c>
      <c r="AL193" s="35" t="str">
        <f>_xlfn.XLOOKUP($A193,'[3]Form &amp; Form Handler Details'!$Y:$Y,'[3]Form &amp; Form Handler Details'!CI:CI,"")</f>
        <v>companywebsite</v>
      </c>
      <c r="AM193" s="35" t="str">
        <f>_xlfn.XLOOKUP($A193,'[3]Form &amp; Form Handler Details'!$Y:$Y,'[3]Form &amp; Form Handler Details'!CJ:CJ,"")</f>
        <v>Text</v>
      </c>
      <c r="AN193" s="35" t="str">
        <f>_xlfn.XLOOKUP($A193,'[3]Form &amp; Form Handler Details'!$Y:$Y,'[3]Form &amp; Form Handler Details'!CK:CK,"")</f>
        <v>This field is required.</v>
      </c>
      <c r="AO193" s="35">
        <f>_xlfn.XLOOKUP($A193,'[3]Form &amp; Form Handler Details'!$Y:$Y,'[3]Form &amp; Form Handler Details'!CL:CL,"")</f>
        <v>0</v>
      </c>
      <c r="AP193" s="35">
        <f>_xlfn.XLOOKUP($A193,'[3]Form &amp; Form Handler Details'!$Y:$Y,'[3]Form &amp; Form Handler Details'!CM:CM,"")</f>
        <v>0</v>
      </c>
      <c r="AQ193" s="35">
        <f>_xlfn.XLOOKUP($A193,'[3]Form &amp; Form Handler Details'!$Y:$Y,'[3]Form &amp; Form Handler Details'!CN:CN,"")</f>
        <v>0</v>
      </c>
      <c r="AR193" s="35">
        <f>_xlfn.XLOOKUP($A193,'[3]Form &amp; Form Handler Details'!$Y:$Y,'[3]Form &amp; Form Handler Details'!CO:CO,"")</f>
        <v>0</v>
      </c>
      <c r="AS193" s="35">
        <f>_xlfn.XLOOKUP($A193,'[3]Form &amp; Form Handler Details'!$Y:$Y,'[3]Form &amp; Form Handler Details'!CP:CP,"")</f>
        <v>0</v>
      </c>
      <c r="AT193" s="35">
        <f>_xlfn.XLOOKUP($A193,'[3]Form &amp; Form Handler Details'!$Y:$Y,'[3]Form &amp; Form Handler Details'!CQ:CQ,"")</f>
        <v>0</v>
      </c>
      <c r="AU193" s="35">
        <f>_xlfn.XLOOKUP($A193,'[3]Form &amp; Form Handler Details'!$Y:$Y,'[3]Form &amp; Form Handler Details'!CR:CR,"")</f>
        <v>0</v>
      </c>
      <c r="AV193" s="35">
        <f>_xlfn.XLOOKUP($A193,'[3]Form &amp; Form Handler Details'!$Y:$Y,'[3]Form &amp; Form Handler Details'!CS:CS,"")</f>
        <v>0</v>
      </c>
      <c r="AW193" s="35" t="str">
        <f>_xlfn.XLOOKUP($A193,'[3]Form &amp; Form Handler Details'!$Y:$Y,'[3]Form &amp; Form Handler Details'!CT:CT,"")</f>
        <v>WebformURL (Hidden)</v>
      </c>
      <c r="AX193" s="35" t="str">
        <f>_xlfn.XLOOKUP($A193,'[3]Form &amp; Form Handler Details'!$Y:$Y,'[3]Form &amp; Form Handler Details'!CU:CU,"")</f>
        <v>webformurl</v>
      </c>
      <c r="AY193" s="35" t="str">
        <f>_xlfn.XLOOKUP($A193,'[3]Form &amp; Form Handler Details'!$Y:$Y,'[3]Form &amp; Form Handler Details'!CV:CV,"")</f>
        <v>Hidden - text</v>
      </c>
      <c r="AZ193" s="35" t="str">
        <f>_xlfn.XLOOKUP($A193,'[3]Form &amp; Form Handler Details'!$Y:$Y,'[3]Form &amp; Form Handler Details'!CW:CW,"")</f>
        <v>gclid* (Hidden)</v>
      </c>
      <c r="BA193" s="35" t="str">
        <f>_xlfn.XLOOKUP($A193,'[3]Form &amp; Form Handler Details'!$Y:$Y,'[3]Form &amp; Form Handler Details'!CX:CX,"")</f>
        <v>gclid</v>
      </c>
      <c r="BB193" s="35" t="str">
        <f>_xlfn.XLOOKUP($A193,'[3]Form &amp; Form Handler Details'!$Y:$Y,'[3]Form &amp; Form Handler Details'!CY:CY,"")</f>
        <v>Hidden - text</v>
      </c>
      <c r="BC193" s="35">
        <f>_xlfn.XLOOKUP($A193,'[3]Form &amp; Form Handler Details'!$Y:$Y,'[3]Form &amp; Form Handler Details'!CZ:CZ,"")</f>
        <v>0</v>
      </c>
      <c r="BD193" s="35">
        <f>_xlfn.XLOOKUP($A193,'[3]Form &amp; Form Handler Details'!$Y:$Y,'[3]Form &amp; Form Handler Details'!DA:DA,"")</f>
        <v>0</v>
      </c>
      <c r="BE193" s="35">
        <f>_xlfn.XLOOKUP($A193,'[3]Form &amp; Form Handler Details'!$Y:$Y,'[3]Form &amp; Form Handler Details'!DB:DB,"")</f>
        <v>0</v>
      </c>
      <c r="BF193" s="35">
        <f>_xlfn.XLOOKUP($A193,'[3]Form &amp; Form Handler Details'!$Y:$Y,'[3]Form &amp; Form Handler Details'!DC:DC,"")</f>
        <v>0</v>
      </c>
      <c r="BG193" s="35">
        <f>_xlfn.XLOOKUP($A193,'[3]Form &amp; Form Handler Details'!$Y:$Y,'[3]Form &amp; Form Handler Details'!DD:DD,"")</f>
        <v>0</v>
      </c>
      <c r="BH193" s="35">
        <f>_xlfn.XLOOKUP($A193,'[3]Form &amp; Form Handler Details'!$Y:$Y,'[3]Form &amp; Form Handler Details'!DE:DE,"")</f>
        <v>0</v>
      </c>
      <c r="BI193" s="35">
        <f>_xlfn.XLOOKUP($A193,'[3]Form &amp; Form Handler Details'!$Y:$Y,'[3]Form &amp; Form Handler Details'!DF:DF,"")</f>
        <v>0</v>
      </c>
      <c r="BJ193" s="35">
        <f>_xlfn.XLOOKUP($A193,'[3]Form &amp; Form Handler Details'!$Y:$Y,'[3]Form &amp; Form Handler Details'!DG:DG,"")</f>
        <v>0</v>
      </c>
      <c r="BK193" s="35">
        <f>_xlfn.XLOOKUP($A193,'[3]Form &amp; Form Handler Details'!$Y:$Y,'[3]Form &amp; Form Handler Details'!DH:DH,"")</f>
        <v>0</v>
      </c>
      <c r="BL193" s="35">
        <f>_xlfn.XLOOKUP($A193,'[3]Form &amp; Form Handler Details'!$Y:$Y,'[3]Form &amp; Form Handler Details'!DI:DI,"")</f>
        <v>0</v>
      </c>
      <c r="BM193" s="35">
        <f>_xlfn.XLOOKUP($A193,'[3]Form &amp; Form Handler Details'!$Y:$Y,'[3]Form &amp; Form Handler Details'!DJ:DJ,"")</f>
        <v>0</v>
      </c>
      <c r="BN193" s="35">
        <f>_xlfn.XLOOKUP($A193,'[3]Form &amp; Form Handler Details'!$Y:$Y,'[3]Form &amp; Form Handler Details'!DK:DK,"")</f>
        <v>0</v>
      </c>
      <c r="BO193" s="35">
        <f>_xlfn.XLOOKUP($A193,'[3]Form &amp; Form Handler Details'!$Y:$Y,'[3]Form &amp; Form Handler Details'!DL:DL,"")</f>
        <v>0</v>
      </c>
      <c r="BP193" s="35">
        <f>_xlfn.XLOOKUP($A193,'[3]Form &amp; Form Handler Details'!$Y:$Y,'[3]Form &amp; Form Handler Details'!DM:DM,"")</f>
        <v>0</v>
      </c>
      <c r="BQ193" s="35">
        <f>_xlfn.XLOOKUP($A193,'[3]Form &amp; Form Handler Details'!$Y:$Y,'[3]Form &amp; Form Handler Details'!DN:DN,"")</f>
        <v>0</v>
      </c>
      <c r="BR193" s="35">
        <f>_xlfn.XLOOKUP($A193,'[3]Form &amp; Form Handler Details'!$Y:$Y,'[3]Form &amp; Form Handler Details'!DO:DO,"")</f>
        <v>0</v>
      </c>
      <c r="BS193" s="35">
        <f>_xlfn.XLOOKUP($A193,'[3]Form &amp; Form Handler Details'!$Y:$Y,'[3]Form &amp; Form Handler Details'!DP:DP,"")</f>
        <v>0</v>
      </c>
      <c r="BT193" s="35">
        <f>_xlfn.XLOOKUP($A193,'[3]Form &amp; Form Handler Details'!$Y:$Y,'[3]Form &amp; Form Handler Details'!DQ:DQ,"")</f>
        <v>0</v>
      </c>
      <c r="BU193" s="35">
        <f>_xlfn.XLOOKUP($A193,'[3]Form &amp; Form Handler Details'!$Y:$Y,'[3]Form &amp; Form Handler Details'!DR:DR,"")</f>
        <v>0</v>
      </c>
      <c r="BV193" s="35">
        <f>_xlfn.XLOOKUP($A193,'[3]Form &amp; Form Handler Details'!$Y:$Y,'[3]Form &amp; Form Handler Details'!DS:DS,"")</f>
        <v>0</v>
      </c>
      <c r="BW193" s="35" t="str">
        <f>_xlfn.XLOOKUP($A193,'[3]Form &amp; Form Handler Details'!$Y:$Y,'[3]Form &amp; Form Handler Details'!DT:DT,"")</f>
        <v>HoneyPot</v>
      </c>
      <c r="BX193" s="35" t="str">
        <f>_xlfn.XLOOKUP($A193,'[3]Form &amp; Form Handler Details'!$Y:$Y,'[3]Form &amp; Form Handler Details'!DU:DU,"")</f>
        <v>pardot_extra_field</v>
      </c>
      <c r="BY193" s="35" t="str">
        <f>_xlfn.XLOOKUP($A193,'[3]Form &amp; Form Handler Details'!$Y:$Y,'[3]Form &amp; Form Handler Details'!DV:DV,"")</f>
        <v>Hidden</v>
      </c>
      <c r="BZ193" s="35">
        <f>_xlfn.XLOOKUP($A193,'[3]Form &amp; Form Handler Details'!$Y:$Y,'[3]Form &amp; Form Handler Details'!DW:DW,"")</f>
        <v>0</v>
      </c>
      <c r="CA193" s="35">
        <f>_xlfn.XLOOKUP($A193,'[3]Form &amp; Form Handler Details'!$Y:$Y,'[3]Form &amp; Form Handler Details'!DX:DX,"")</f>
        <v>0</v>
      </c>
      <c r="CB193" s="35">
        <f>_xlfn.XLOOKUP($A193,'[3]Form &amp; Form Handler Details'!$Y:$Y,'[3]Form &amp; Form Handler Details'!DY:DY,"")</f>
        <v>0</v>
      </c>
      <c r="CC193" s="35">
        <f>_xlfn.XLOOKUP($A193,'[3]Form &amp; Form Handler Details'!$Y:$Y,'[3]Form &amp; Form Handler Details'!DZ:DZ,"")</f>
        <v>0</v>
      </c>
      <c r="CD193" s="35">
        <f>_xlfn.XLOOKUP($A193,'[3]Form &amp; Form Handler Details'!$Y:$Y,'[3]Form &amp; Form Handler Details'!EA:EA,"")</f>
        <v>0</v>
      </c>
      <c r="CE193" s="35">
        <f>_xlfn.XLOOKUP($A193,'[3]Form &amp; Form Handler Details'!$Y:$Y,'[3]Form &amp; Form Handler Details'!EB:EB,"")</f>
        <v>0</v>
      </c>
      <c r="CF193" s="35">
        <f>_xlfn.XLOOKUP($A193,'[3]Form &amp; Form Handler Details'!$Y:$Y,'[3]Form &amp; Form Handler Details'!EC:EC,"")</f>
        <v>0</v>
      </c>
      <c r="CG193" s="35">
        <f>_xlfn.XLOOKUP($A193,'[3]Form &amp; Form Handler Details'!$Y:$Y,'[3]Form &amp; Form Handler Details'!ED:ED,"")</f>
        <v>0</v>
      </c>
      <c r="CH193" s="35">
        <f>_xlfn.XLOOKUP($A193,'[3]Form &amp; Form Handler Details'!$Y:$Y,'[3]Form &amp; Form Handler Details'!EE:EE,"")</f>
        <v>0</v>
      </c>
      <c r="CI193" s="35">
        <f>_xlfn.XLOOKUP($A193,'[3]Form &amp; Form Handler Details'!$Y:$Y,'[3]Form &amp; Form Handler Details'!EF:EF,"")</f>
        <v>0</v>
      </c>
      <c r="CJ193" s="35">
        <f>_xlfn.XLOOKUP($A193,'[3]Form &amp; Form Handler Details'!$Y:$Y,'[3]Form &amp; Form Handler Details'!EG:EG,"")</f>
        <v>0</v>
      </c>
      <c r="CK193" s="35">
        <f>_xlfn.XLOOKUP($A193,'[3]Form &amp; Form Handler Details'!$Y:$Y,'[3]Form &amp; Form Handler Details'!EH:EH,"")</f>
        <v>0</v>
      </c>
      <c r="CL193" s="35">
        <f>_xlfn.XLOOKUP($A193,'[3]Form &amp; Form Handler Details'!$Y:$Y,'[3]Form &amp; Form Handler Details'!EI:EI,"")</f>
        <v>0</v>
      </c>
      <c r="CM193" s="35" t="str">
        <f>_xlfn.XLOOKUP($A193,'[3]Form &amp; Form Handler Details'!$Y:$Y,'[3]Form &amp; Form Handler Details'!EJ:EJ,"")</f>
        <v>Ich habe die Teilnahmebedingungen gelesen und bin damit einverstanden.</v>
      </c>
      <c r="CN193" s="35" t="str">
        <f>_xlfn.XLOOKUP($A193,'[3]Form &amp; Form Handler Details'!$Y:$Y,'[3]Form &amp; Form Handler Details'!EK:EK,"")</f>
        <v>formterms</v>
      </c>
      <c r="CO193" s="35" t="str">
        <f>_xlfn.XLOOKUP($A193,'[3]Form &amp; Form Handler Details'!$Y:$Y,'[3]Form &amp; Form Handler Details'!EL:EL,"")</f>
        <v>Checkbox</v>
      </c>
      <c r="CP193" s="35" t="str">
        <f>_xlfn.XLOOKUP($A193,'[3]Form &amp; Form Handler Details'!$Y:$Y,'[3]Form &amp; Form Handler Details'!EM:EM,"")</f>
        <v>Dies ist ein Pflichtfeld</v>
      </c>
      <c r="CQ193" s="35">
        <f>_xlfn.XLOOKUP($A193,'[3]Form &amp; Form Handler Details'!$Y:$Y,'[3]Form &amp; Form Handler Details'!EN:EN,"")</f>
        <v>0</v>
      </c>
      <c r="CR193" s="35">
        <f>_xlfn.XLOOKUP($A193,'[3]Form &amp; Form Handler Details'!$Y:$Y,'[3]Form &amp; Form Handler Details'!EO:EO,"")</f>
        <v>0</v>
      </c>
      <c r="CS193" s="35">
        <f>_xlfn.XLOOKUP($A193,'[3]Form &amp; Form Handler Details'!$Y:$Y,'[3]Form &amp; Form Handler Details'!EP:EP,"")</f>
        <v>0</v>
      </c>
      <c r="CT193" s="35">
        <f>_xlfn.XLOOKUP($A193,'[3]Form &amp; Form Handler Details'!$Y:$Y,'[3]Form &amp; Form Handler Details'!EQ:EQ,"")</f>
        <v>0</v>
      </c>
      <c r="CU193" s="35">
        <f>_xlfn.XLOOKUP($A193,'[3]Form &amp; Form Handler Details'!$Y:$Y,'[3]Form &amp; Form Handler Details'!ER:ER,"")</f>
        <v>0</v>
      </c>
      <c r="CV193" s="35">
        <f>_xlfn.XLOOKUP($A193,'[3]Form &amp; Form Handler Details'!$Y:$Y,'[3]Form &amp; Form Handler Details'!ES:ES,"")</f>
        <v>0</v>
      </c>
      <c r="CW193" s="35">
        <f>_xlfn.XLOOKUP($A193,'[3]Form &amp; Form Handler Details'!$Y:$Y,'[3]Form &amp; Form Handler Details'!ET:ET,"")</f>
        <v>0</v>
      </c>
      <c r="CX193" s="35">
        <f>_xlfn.XLOOKUP($A193,'[3]Form &amp; Form Handler Details'!$Y:$Y,'[3]Form &amp; Form Handler Details'!EU:EU,"")</f>
        <v>0</v>
      </c>
      <c r="CY193" s="35">
        <f>_xlfn.XLOOKUP($A193,'[3]Form &amp; Form Handler Details'!$Y:$Y,'[3]Form &amp; Form Handler Details'!EV:EV,"")</f>
        <v>0</v>
      </c>
      <c r="CZ193" s="35">
        <f>_xlfn.XLOOKUP($A193,'[3]Form &amp; Form Handler Details'!$Y:$Y,'[3]Form &amp; Form Handler Details'!EW:EW,"")</f>
        <v>0</v>
      </c>
      <c r="DA193" s="35">
        <f>_xlfn.XLOOKUP($A193,'[3]Form &amp; Form Handler Details'!$Y:$Y,'[3]Form &amp; Form Handler Details'!EX:EX,"")</f>
        <v>0</v>
      </c>
      <c r="DB193" s="35">
        <f>_xlfn.XLOOKUP($A193,'[3]Form &amp; Form Handler Details'!$Y:$Y,'[3]Form &amp; Form Handler Details'!EY:EY,"")</f>
        <v>0</v>
      </c>
      <c r="DC193" s="35">
        <f>_xlfn.XLOOKUP($A193,'[3]Form &amp; Form Handler Details'!$Y:$Y,'[3]Form &amp; Form Handler Details'!EZ:EZ,"")</f>
        <v>0</v>
      </c>
      <c r="DD193" s="35">
        <f>_xlfn.XLOOKUP($A193,'[3]Form &amp; Form Handler Details'!$Y:$Y,'[3]Form &amp; Form Handler Details'!FA:FA,"")</f>
        <v>0</v>
      </c>
      <c r="DE193" s="35">
        <f>_xlfn.XLOOKUP($A193,'[3]Form &amp; Form Handler Details'!$Y:$Y,'[3]Form &amp; Form Handler Details'!FB:FB,"")</f>
        <v>0</v>
      </c>
      <c r="DF193" s="35">
        <f>_xlfn.XLOOKUP($A193,'[3]Form &amp; Form Handler Details'!$Y:$Y,'[3]Form &amp; Form Handler Details'!FC:FC,"")</f>
        <v>0</v>
      </c>
      <c r="DG193" s="35">
        <f>_xlfn.XLOOKUP($A193,'[3]Form &amp; Form Handler Details'!$Y:$Y,'[3]Form &amp; Form Handler Details'!FD:FD,"")</f>
        <v>0</v>
      </c>
      <c r="DH193" s="35">
        <f>_xlfn.XLOOKUP($A193,'[3]Form &amp; Form Handler Details'!$Y:$Y,'[3]Form &amp; Form Handler Details'!FE:FE,"")</f>
        <v>0</v>
      </c>
      <c r="DI193" s="35">
        <f>_xlfn.XLOOKUP($A193,'[3]Form &amp; Form Handler Details'!$Y:$Y,'[3]Form &amp; Form Handler Details'!FF:FF,"")</f>
        <v>0</v>
      </c>
      <c r="DJ193" s="35">
        <f>_xlfn.XLOOKUP($A193,'[3]Form &amp; Form Handler Details'!$Y:$Y,'[3]Form &amp; Form Handler Details'!FG:FG,"")</f>
        <v>0</v>
      </c>
      <c r="DK193" s="35">
        <f>_xlfn.XLOOKUP($A193,'[3]Form &amp; Form Handler Details'!$Y:$Y,'[3]Form &amp; Form Handler Details'!FH:FH,"")</f>
        <v>0</v>
      </c>
      <c r="DL193" s="35">
        <f>_xlfn.XLOOKUP($A193,'[3]Form &amp; Form Handler Details'!$Y:$Y,'[3]Form &amp; Form Handler Details'!FI:FI,"")</f>
        <v>0</v>
      </c>
      <c r="DM193" s="35">
        <f>_xlfn.XLOOKUP($A193,'[3]Form &amp; Form Handler Details'!$Y:$Y,'[3]Form &amp; Form Handler Details'!FJ:FJ,"")</f>
        <v>0</v>
      </c>
      <c r="DN193" s="35">
        <f>_xlfn.XLOOKUP($A193,'[3]Form &amp; Form Handler Details'!$Y:$Y,'[3]Form &amp; Form Handler Details'!FK:FK,"")</f>
        <v>0</v>
      </c>
      <c r="DO193" s="35">
        <f>_xlfn.XLOOKUP($A193,'[3]Form &amp; Form Handler Details'!$Y:$Y,'[3]Form &amp; Form Handler Details'!FL:FL,"")</f>
        <v>0</v>
      </c>
      <c r="DP193" s="35">
        <f>_xlfn.XLOOKUP($A193,'[3]Form &amp; Form Handler Details'!$Y:$Y,'[3]Form &amp; Form Handler Details'!FM:FM,"")</f>
        <v>0</v>
      </c>
      <c r="DQ193" s="35">
        <f>_xlfn.XLOOKUP($A193,'[3]Form &amp; Form Handler Details'!$Y:$Y,'[3]Form &amp; Form Handler Details'!FN:FN,"")</f>
        <v>0</v>
      </c>
      <c r="DR193" s="35">
        <f>_xlfn.XLOOKUP($A193,'[3]Form &amp; Form Handler Details'!$Y:$Y,'[3]Form &amp; Form Handler Details'!FO:FO,"")</f>
        <v>0</v>
      </c>
      <c r="DS193" s="35">
        <f>_xlfn.XLOOKUP($A193,'[3]Form &amp; Form Handler Details'!$Y:$Y,'[3]Form &amp; Form Handler Details'!FP:FP,"")</f>
        <v>0</v>
      </c>
      <c r="DT193" s="35">
        <f>_xlfn.XLOOKUP($A193,'[3]Form &amp; Form Handler Details'!$Y:$Y,'[3]Form &amp; Form Handler Details'!FQ:FQ,"")</f>
        <v>0</v>
      </c>
      <c r="DU193" s="35">
        <f>_xlfn.XLOOKUP($A193,'[3]Form &amp; Form Handler Details'!$Y:$Y,'[3]Form &amp; Form Handler Details'!FR:FR,"")</f>
        <v>0</v>
      </c>
      <c r="DV193" s="35">
        <f>_xlfn.XLOOKUP($A193,'[3]Form &amp; Form Handler Details'!$Y:$Y,'[3]Form &amp; Form Handler Details'!FS:FS,"")</f>
        <v>0</v>
      </c>
      <c r="DW193" s="35">
        <f>_xlfn.XLOOKUP($A193,'[3]Form &amp; Form Handler Details'!$Y:$Y,'[3]Form &amp; Form Handler Details'!FT:FT,"")</f>
        <v>0</v>
      </c>
      <c r="DX193" s="35">
        <f>_xlfn.XLOOKUP($A193,'[3]Form &amp; Form Handler Details'!$Y:$Y,'[3]Form &amp; Form Handler Details'!FU:FU,"")</f>
        <v>0</v>
      </c>
      <c r="DY193" s="35">
        <f>_xlfn.XLOOKUP($A193,'[3]Form &amp; Form Handler Details'!$Y:$Y,'[3]Form &amp; Form Handler Details'!FV:FV,"")</f>
        <v>0</v>
      </c>
      <c r="DZ193" s="35">
        <f>_xlfn.XLOOKUP($A193,'[3]Form &amp; Form Handler Details'!$Y:$Y,'[3]Form &amp; Form Handler Details'!FW:FW,"")</f>
        <v>0</v>
      </c>
      <c r="EA193" s="35">
        <f>_xlfn.XLOOKUP($A193,'[3]Form &amp; Form Handler Details'!$Y:$Y,'[3]Form &amp; Form Handler Details'!FX:FX,"")</f>
        <v>0</v>
      </c>
      <c r="EB193" s="35">
        <f>_xlfn.XLOOKUP($A193,'[3]Form &amp; Form Handler Details'!$Y:$Y,'[3]Form &amp; Form Handler Details'!FY:FY,"")</f>
        <v>0</v>
      </c>
      <c r="EC193" s="35">
        <f>_xlfn.XLOOKUP($A193,'[3]Form &amp; Form Handler Details'!$Y:$Y,'[3]Form &amp; Form Handler Details'!FZ:FZ,"")</f>
        <v>0</v>
      </c>
      <c r="ED193" s="35">
        <f>_xlfn.XLOOKUP($A193,'[3]Form &amp; Form Handler Details'!$Y:$Y,'[3]Form &amp; Form Handler Details'!GA:GA,"")</f>
        <v>0</v>
      </c>
      <c r="EE193" s="35">
        <f>_xlfn.XLOOKUP($A193,'[3]Form &amp; Form Handler Details'!$Y:$Y,'[3]Form &amp; Form Handler Details'!GB:GB,"")</f>
        <v>0</v>
      </c>
      <c r="EF193" s="35">
        <f>_xlfn.XLOOKUP($A193,'[3]Form &amp; Form Handler Details'!$Y:$Y,'[3]Form &amp; Form Handler Details'!GC:GC,"")</f>
        <v>0</v>
      </c>
      <c r="EG193" s="35">
        <f>_xlfn.XLOOKUP($A193,'[3]Form &amp; Form Handler Details'!$Y:$Y,'[3]Form &amp; Form Handler Details'!GD:GD,"")</f>
        <v>0</v>
      </c>
      <c r="EH193" s="35">
        <f>_xlfn.XLOOKUP($A193,'[3]Form &amp; Form Handler Details'!$Y:$Y,'[3]Form &amp; Form Handler Details'!GE:GE,"")</f>
        <v>0</v>
      </c>
      <c r="EI193" s="35">
        <f>_xlfn.XLOOKUP($A193,'[3]Form &amp; Form Handler Details'!$Y:$Y,'[3]Form &amp; Form Handler Details'!GF:GF,"")</f>
        <v>0</v>
      </c>
      <c r="EJ193" s="35">
        <f>_xlfn.XLOOKUP($A193,'[3]Form &amp; Form Handler Details'!$Y:$Y,'[3]Form &amp; Form Handler Details'!GG:GG,"")</f>
        <v>0</v>
      </c>
      <c r="EK193" s="35">
        <f>_xlfn.XLOOKUP($A193,'[3]Form &amp; Form Handler Details'!$Y:$Y,'[3]Form &amp; Form Handler Details'!GH:GH,"")</f>
        <v>0</v>
      </c>
      <c r="EL193" s="35">
        <f>_xlfn.XLOOKUP($A193,'[3]Form &amp; Form Handler Details'!$Y:$Y,'[3]Form &amp; Form Handler Details'!GI:GI,"")</f>
        <v>0</v>
      </c>
      <c r="EM193" s="35">
        <f>_xlfn.XLOOKUP($A193,'[3]Form &amp; Form Handler Details'!$Y:$Y,'[3]Form &amp; Form Handler Details'!GJ:GJ,"")</f>
        <v>0</v>
      </c>
      <c r="EN193" s="35">
        <f>_xlfn.XLOOKUP($A193,'[3]Form &amp; Form Handler Details'!$Y:$Y,'[3]Form &amp; Form Handler Details'!GK:GK,"")</f>
        <v>0</v>
      </c>
      <c r="EO193" s="35">
        <f>_xlfn.XLOOKUP($A193,'[3]Form &amp; Form Handler Details'!$Y:$Y,'[3]Form &amp; Form Handler Details'!GL:GL,"")</f>
        <v>0</v>
      </c>
      <c r="EP193" s="35">
        <f>_xlfn.XLOOKUP($A193,'[3]Form &amp; Form Handler Details'!$Y:$Y,'[3]Form &amp; Form Handler Details'!GM:GM,"")</f>
        <v>0</v>
      </c>
      <c r="EQ193" s="35">
        <f>_xlfn.XLOOKUP($A193,'[3]Form &amp; Form Handler Details'!$Y:$Y,'[3]Form &amp; Form Handler Details'!GN:GN,"")</f>
        <v>0</v>
      </c>
      <c r="ER193" s="35">
        <f>_xlfn.XLOOKUP($A193,'[3]Form &amp; Form Handler Details'!$Y:$Y,'[3]Form &amp; Form Handler Details'!GO:GO,"")</f>
        <v>0</v>
      </c>
      <c r="ES193" s="35">
        <f>_xlfn.XLOOKUP($A193,'[3]Form &amp; Form Handler Details'!$Y:$Y,'[3]Form &amp; Form Handler Details'!GP:GP,"")</f>
        <v>0</v>
      </c>
      <c r="ET193" s="35">
        <f>_xlfn.XLOOKUP($A193,'[3]Form &amp; Form Handler Details'!$Y:$Y,'[3]Form &amp; Form Handler Details'!GQ:GQ,"")</f>
        <v>0</v>
      </c>
      <c r="EU193" s="35">
        <f>_xlfn.XLOOKUP($A193,'[3]Form &amp; Form Handler Details'!$Y:$Y,'[3]Form &amp; Form Handler Details'!GR:GR,"")</f>
        <v>0</v>
      </c>
      <c r="EV193" s="35">
        <f>_xlfn.XLOOKUP($A193,'[3]Form &amp; Form Handler Details'!$Y:$Y,'[3]Form &amp; Form Handler Details'!GS:GS,"")</f>
        <v>0</v>
      </c>
      <c r="EW193" s="35">
        <f>_xlfn.XLOOKUP($A193,'[3]Form &amp; Form Handler Details'!$Y:$Y,'[3]Form &amp; Form Handler Details'!GT:GT,"")</f>
        <v>0</v>
      </c>
      <c r="EX193" s="35">
        <f>_xlfn.XLOOKUP($A193,'[3]Form &amp; Form Handler Details'!$Y:$Y,'[3]Form &amp; Form Handler Details'!GU:GU,"")</f>
        <v>0</v>
      </c>
      <c r="EY193" s="35">
        <f>_xlfn.XLOOKUP($A193,'[3]Form &amp; Form Handler Details'!$Y:$Y,'[3]Form &amp; Form Handler Details'!GV:GV,"")</f>
        <v>0</v>
      </c>
      <c r="EZ193" s="35">
        <f>_xlfn.XLOOKUP($A193,'[3]Form &amp; Form Handler Details'!$Y:$Y,'[3]Form &amp; Form Handler Details'!GW:GW,"")</f>
        <v>0</v>
      </c>
      <c r="FA193" s="35">
        <f>_xlfn.XLOOKUP($A193,'[3]Form &amp; Form Handler Details'!$Y:$Y,'[3]Form &amp; Form Handler Details'!GX:GX,"")</f>
        <v>0</v>
      </c>
      <c r="FB193" s="35">
        <f>_xlfn.XLOOKUP($A193,'[3]Form &amp; Form Handler Details'!$Y:$Y,'[3]Form &amp; Form Handler Details'!GY:GY,"")</f>
        <v>0</v>
      </c>
      <c r="FC193" s="35">
        <f>_xlfn.XLOOKUP($A193,'[3]Form &amp; Form Handler Details'!$Y:$Y,'[3]Form &amp; Form Handler Details'!GZ:GZ,"")</f>
        <v>0</v>
      </c>
      <c r="FD193" s="35">
        <f>_xlfn.XLOOKUP($A193,'[3]Form &amp; Form Handler Details'!$Y:$Y,'[3]Form &amp; Form Handler Details'!HA:HA,"")</f>
        <v>0</v>
      </c>
      <c r="FE193" s="35">
        <f>_xlfn.XLOOKUP($A193,'[3]Form &amp; Form Handler Details'!$Y:$Y,'[3]Form &amp; Form Handler Details'!HB:HB,"")</f>
        <v>0</v>
      </c>
      <c r="FF193" s="35">
        <f>_xlfn.XLOOKUP($A193,'[3]Form &amp; Form Handler Details'!$Y:$Y,'[3]Form &amp; Form Handler Details'!HC:HC,"")</f>
        <v>0</v>
      </c>
      <c r="FG193" s="35">
        <f>_xlfn.XLOOKUP($A193,'[3]Form &amp; Form Handler Details'!$Y:$Y,'[3]Form &amp; Form Handler Details'!HD:HD,"")</f>
        <v>0</v>
      </c>
      <c r="FH193" s="35">
        <f>_xlfn.XLOOKUP($A193,'[3]Form &amp; Form Handler Details'!$Y:$Y,'[3]Form &amp; Form Handler Details'!HE:HE,"")</f>
        <v>0</v>
      </c>
      <c r="FI193" s="35">
        <f>_xlfn.XLOOKUP($A193,'[3]Form &amp; Form Handler Details'!$Y:$Y,'[3]Form &amp; Form Handler Details'!HF:HF,"")</f>
        <v>0</v>
      </c>
      <c r="FJ193" s="35">
        <f>_xlfn.XLOOKUP($A193,'[3]Form &amp; Form Handler Details'!$Y:$Y,'[3]Form &amp; Form Handler Details'!HG:HG,"")</f>
        <v>0</v>
      </c>
      <c r="FK193" s="35">
        <f>_xlfn.XLOOKUP($A193,'[3]Form &amp; Form Handler Details'!$Y:$Y,'[3]Form &amp; Form Handler Details'!HH:HH,"")</f>
        <v>0</v>
      </c>
      <c r="FL193" s="35">
        <f>_xlfn.XLOOKUP($A193,'[3]Form &amp; Form Handler Details'!$Y:$Y,'[3]Form &amp; Form Handler Details'!HI:HI,"")</f>
        <v>0</v>
      </c>
      <c r="FM193" s="35" t="str">
        <f>_xlfn.XLOOKUP($A193,'[3]Form &amp; Form Handler Details'!$Y:$Y,'[3]Form &amp; Form Handler Details'!HJ:HJ,"")</f>
        <v>PayPal Händler-ID</v>
      </c>
      <c r="FN193" s="35" t="str">
        <f>_xlfn.XLOOKUP($A193,'[3]Form &amp; Form Handler Details'!$Y:$Y,'[3]Form &amp; Form Handler Details'!HK:HK,"")</f>
        <v>paypalaccountid</v>
      </c>
      <c r="FO193" s="35" t="str">
        <f>_xlfn.XLOOKUP($A193,'[3]Form &amp; Form Handler Details'!$Y:$Y,'[3]Form &amp; Form Handler Details'!HL:HL,"")</f>
        <v>Text</v>
      </c>
      <c r="FP193" s="35" t="str">
        <f>_xlfn.XLOOKUP($A193,'[3]Form &amp; Form Handler Details'!$Y:$Y,'[3]Form &amp; Form Handler Details'!HM:HM,"")</f>
        <v>This field is required</v>
      </c>
      <c r="FQ193" s="35">
        <f>_xlfn.XLOOKUP($A193,'[3]Form &amp; Form Handler Details'!$Y:$Y,'[3]Form &amp; Form Handler Details'!HN:HN,"")</f>
        <v>0</v>
      </c>
      <c r="FR193" s="35">
        <f>_xlfn.XLOOKUP($A193,'[3]Form &amp; Form Handler Details'!$Y:$Y,'[3]Form &amp; Form Handler Details'!HO:HO,"")</f>
        <v>0</v>
      </c>
      <c r="FS193" s="35">
        <f>_xlfn.XLOOKUP($A193,'[3]Form &amp; Form Handler Details'!$Y:$Y,'[3]Form &amp; Form Handler Details'!HP:HP,"")</f>
        <v>0</v>
      </c>
      <c r="FT193" s="35">
        <f>_xlfn.XLOOKUP($A193,'[3]Form &amp; Form Handler Details'!$Y:$Y,'[3]Form &amp; Form Handler Details'!HQ:HQ,"")</f>
        <v>0</v>
      </c>
      <c r="FU193" s="35">
        <f>_xlfn.XLOOKUP($A193,'[3]Form &amp; Form Handler Details'!$Y:$Y,'[3]Form &amp; Form Handler Details'!HR:HR,"")</f>
        <v>0</v>
      </c>
      <c r="FV193" s="35">
        <f>_xlfn.XLOOKUP($A193,'[3]Form &amp; Form Handler Details'!$Y:$Y,'[3]Form &amp; Form Handler Details'!HS:HS,"")</f>
        <v>0</v>
      </c>
      <c r="FW193" s="35">
        <f>_xlfn.XLOOKUP($A193,'[3]Form &amp; Form Handler Details'!$Y:$Y,'[3]Form &amp; Form Handler Details'!HT:HT,"")</f>
        <v>0</v>
      </c>
      <c r="FX193" s="35">
        <f>_xlfn.XLOOKUP($A193,'[3]Form &amp; Form Handler Details'!$Y:$Y,'[3]Form &amp; Form Handler Details'!HU:HU,"")</f>
        <v>0</v>
      </c>
      <c r="FY193" s="35">
        <f>_xlfn.XLOOKUP($A193,'[3]Form &amp; Form Handler Details'!$Y:$Y,'[3]Form &amp; Form Handler Details'!HV:HV,"")</f>
        <v>0</v>
      </c>
      <c r="FZ193" s="35">
        <f>_xlfn.XLOOKUP($A193,'[3]Form &amp; Form Handler Details'!$Y:$Y,'[3]Form &amp; Form Handler Details'!HW:HW,"")</f>
        <v>0</v>
      </c>
      <c r="GA193" s="35">
        <f>_xlfn.XLOOKUP($A193,'[3]Form &amp; Form Handler Details'!$Y:$Y,'[3]Form &amp; Form Handler Details'!HX:HX,"")</f>
        <v>0</v>
      </c>
      <c r="GB193" s="35">
        <f>_xlfn.XLOOKUP($A193,'[3]Form &amp; Form Handler Details'!$Y:$Y,'[3]Form &amp; Form Handler Details'!HY:HY,"")</f>
        <v>0</v>
      </c>
      <c r="GC193" s="35">
        <f>_xlfn.XLOOKUP($A193,'[3]Form &amp; Form Handler Details'!$Y:$Y,'[3]Form &amp; Form Handler Details'!HZ:HZ,"")</f>
        <v>0</v>
      </c>
      <c r="GD193" s="35">
        <f>_xlfn.XLOOKUP($A193,'[3]Form &amp; Form Handler Details'!$Y:$Y,'[3]Form &amp; Form Handler Details'!IA:IA,"")</f>
        <v>0</v>
      </c>
      <c r="GE193" s="35">
        <f>_xlfn.XLOOKUP($A193,'[3]Form &amp; Form Handler Details'!$Y:$Y,'[3]Form &amp; Form Handler Details'!IB:IB,"")</f>
        <v>0</v>
      </c>
      <c r="GF193" s="35">
        <f>_xlfn.XLOOKUP($A193,'[3]Form &amp; Form Handler Details'!$Y:$Y,'[3]Form &amp; Form Handler Details'!IC:IC,"")</f>
        <v>0</v>
      </c>
      <c r="GG193" s="35">
        <f>_xlfn.XLOOKUP($A193,'[3]Form &amp; Form Handler Details'!$Y:$Y,'[3]Form &amp; Form Handler Details'!ID:ID,"")</f>
        <v>0</v>
      </c>
      <c r="GH193" s="35">
        <f>_xlfn.XLOOKUP($A193,'[3]Form &amp; Form Handler Details'!$Y:$Y,'[3]Form &amp; Form Handler Details'!IE:IE,"")</f>
        <v>0</v>
      </c>
      <c r="GI193" s="35">
        <f>_xlfn.XLOOKUP($A193,'[3]Form &amp; Form Handler Details'!$Y:$Y,'[3]Form &amp; Form Handler Details'!IF:IF,"")</f>
        <v>0</v>
      </c>
      <c r="GJ193" s="35">
        <f>_xlfn.XLOOKUP($A193,'[3]Form &amp; Form Handler Details'!$Y:$Y,'[3]Form &amp; Form Handler Details'!IG:IG,"")</f>
        <v>0</v>
      </c>
      <c r="GK193" s="35">
        <f>_xlfn.XLOOKUP($A193,'[3]Form &amp; Form Handler Details'!$Y:$Y,'[3]Form &amp; Form Handler Details'!IH:IH,"")</f>
        <v>0</v>
      </c>
      <c r="GL193" s="35">
        <f>_xlfn.XLOOKUP($A193,'[3]Form &amp; Form Handler Details'!$Y:$Y,'[3]Form &amp; Form Handler Details'!II:II,"")</f>
        <v>0</v>
      </c>
      <c r="GM193" s="35">
        <f>_xlfn.XLOOKUP($A193,'[3]Form &amp; Form Handler Details'!$Y:$Y,'[3]Form &amp; Form Handler Details'!IJ:IJ,"")</f>
        <v>0</v>
      </c>
      <c r="GN193" s="35">
        <f>_xlfn.XLOOKUP($A193,'[3]Form &amp; Form Handler Details'!$Y:$Y,'[3]Form &amp; Form Handler Details'!IK:IK,"")</f>
        <v>0</v>
      </c>
      <c r="GO193" s="35">
        <f>_xlfn.XLOOKUP($A193,'[3]Form &amp; Form Handler Details'!$Y:$Y,'[3]Form &amp; Form Handler Details'!IL:IL,"")</f>
        <v>0</v>
      </c>
      <c r="GP193" s="35">
        <f>_xlfn.XLOOKUP($A193,'[3]Form &amp; Form Handler Details'!$Y:$Y,'[3]Form &amp; Form Handler Details'!IM:IM,"")</f>
        <v>0</v>
      </c>
      <c r="GQ193" s="35">
        <f>_xlfn.XLOOKUP($A193,'[3]Form &amp; Form Handler Details'!$Y:$Y,'[3]Form &amp; Form Handler Details'!IN:IN,"")</f>
        <v>0</v>
      </c>
      <c r="GR193" s="35">
        <f>_xlfn.XLOOKUP($A193,'[3]Form &amp; Form Handler Details'!$Y:$Y,'[3]Form &amp; Form Handler Details'!IO:IO,"")</f>
        <v>0</v>
      </c>
      <c r="GS193" s="35">
        <f>_xlfn.XLOOKUP($A193,'[3]Form &amp; Form Handler Details'!$Y:$Y,'[3]Form &amp; Form Handler Details'!IP:IP,"")</f>
        <v>0</v>
      </c>
      <c r="GT193" s="35">
        <f>_xlfn.XLOOKUP($A193,'[3]Form &amp; Form Handler Details'!$Y:$Y,'[3]Form &amp; Form Handler Details'!IQ:IQ,"")</f>
        <v>0</v>
      </c>
      <c r="GU193" s="35">
        <f>_xlfn.XLOOKUP($A193,'[3]Form &amp; Form Handler Details'!$Y:$Y,'[3]Form &amp; Form Handler Details'!IR:IR,"")</f>
        <v>0</v>
      </c>
      <c r="GV193" s="35">
        <f>_xlfn.XLOOKUP($A193,'[3]Form &amp; Form Handler Details'!$Y:$Y,'[3]Form &amp; Form Handler Details'!IS:IS,"")</f>
        <v>0</v>
      </c>
      <c r="GW193" s="35">
        <f>_xlfn.XLOOKUP($A193,'[3]Form &amp; Form Handler Details'!$Y:$Y,'[3]Form &amp; Form Handler Details'!IT:IT,"")</f>
        <v>0</v>
      </c>
      <c r="GX193" s="35">
        <f>_xlfn.XLOOKUP($A193,'[3]Form &amp; Form Handler Details'!$Y:$Y,'[3]Form &amp; Form Handler Details'!IU:IU,"")</f>
        <v>0</v>
      </c>
      <c r="GY193" s="35">
        <f>_xlfn.XLOOKUP($A193,'[3]Form &amp; Form Handler Details'!$Y:$Y,'[3]Form &amp; Form Handler Details'!IV:IV,"")</f>
        <v>0</v>
      </c>
      <c r="GZ193" s="35">
        <f>_xlfn.XLOOKUP($A193,'[3]Form &amp; Form Handler Details'!$Y:$Y,'[3]Form &amp; Form Handler Details'!IW:IW,"")</f>
        <v>0</v>
      </c>
      <c r="HA193" s="35">
        <f>_xlfn.XLOOKUP($A193,'[3]Form &amp; Form Handler Details'!$Y:$Y,'[3]Form &amp; Form Handler Details'!IX:IX,"")</f>
        <v>0</v>
      </c>
      <c r="HB193" s="35">
        <f>_xlfn.XLOOKUP($A193,'[3]Form &amp; Form Handler Details'!$Y:$Y,'[3]Form &amp; Form Handler Details'!IY:IY,"")</f>
        <v>0</v>
      </c>
      <c r="HC193" s="35">
        <f>_xlfn.XLOOKUP($A193,'[3]Form &amp; Form Handler Details'!$Y:$Y,'[3]Form &amp; Form Handler Details'!IZ:IZ,"")</f>
        <v>0</v>
      </c>
      <c r="HD193" s="35">
        <f>_xlfn.XLOOKUP($A193,'[3]Form &amp; Form Handler Details'!$Y:$Y,'[3]Form &amp; Form Handler Details'!JA:JA,"")</f>
        <v>0</v>
      </c>
      <c r="HE193" s="35">
        <f>_xlfn.XLOOKUP($A193,'[3]Form &amp; Form Handler Details'!$Y:$Y,'[3]Form &amp; Form Handler Details'!JB:JB,"")</f>
        <v>0</v>
      </c>
      <c r="HF193" s="35">
        <f>_xlfn.XLOOKUP($A193,'[3]Form &amp; Form Handler Details'!$Y:$Y,'[3]Form &amp; Form Handler Details'!JC:JC,"")</f>
        <v>0</v>
      </c>
      <c r="HG193" s="35">
        <f>_xlfn.XLOOKUP($A193,'[3]Form &amp; Form Handler Details'!$Y:$Y,'[3]Form &amp; Form Handler Details'!JD:JD,"")</f>
        <v>0</v>
      </c>
      <c r="HH193" s="35">
        <f>_xlfn.XLOOKUP($A193,'[3]Form &amp; Form Handler Details'!$Y:$Y,'[3]Form &amp; Form Handler Details'!JE:JE,"")</f>
        <v>0</v>
      </c>
      <c r="HI193" s="35">
        <f>_xlfn.XLOOKUP($A193,'[3]Form &amp; Form Handler Details'!$Y:$Y,'[3]Form &amp; Form Handler Details'!JF:JF,"")</f>
        <v>0</v>
      </c>
      <c r="HJ193" s="35">
        <f>_xlfn.XLOOKUP($A193,'[3]Form &amp; Form Handler Details'!$Y:$Y,'[3]Form &amp; Form Handler Details'!JG:JG,"")</f>
        <v>0</v>
      </c>
      <c r="HK193" s="35" t="str">
        <f>_xlfn.XLOOKUP($A193,'[3]Form &amp; Form Handler Details'!$Y:$Y,'[3]Form &amp; Form Handler Details'!JH:JH,"")</f>
        <v>Abschicken</v>
      </c>
      <c r="HL193" s="35">
        <f>_xlfn.XLOOKUP($A193,'[3]Form &amp; Form Handler Details'!$Y:$Y,'[3]Form &amp; Form Handler Details'!JI:JI,"")</f>
        <v>0</v>
      </c>
      <c r="HM193" s="35">
        <f>_xlfn.XLOOKUP($A193,'[3]Form &amp; Form Handler Details'!$Y:$Y,'[3]Form &amp; Form Handler Details'!JJ:JJ,"")</f>
        <v>0</v>
      </c>
      <c r="HN193" s="35">
        <f>_xlfn.XLOOKUP($A193,'[3]Form &amp; Form Handler Details'!$Y:$Y,'[3]Form &amp; Form Handler Details'!JK:JK,"")</f>
        <v>0</v>
      </c>
      <c r="HO193" s="35">
        <f>_xlfn.XLOOKUP($A193,'[3]Form &amp; Form Handler Details'!$Y:$Y,'[3]Form &amp; Form Handler Details'!JL:JL,"")</f>
        <v>0</v>
      </c>
      <c r="HP193" s="35">
        <f>_xlfn.XLOOKUP($A193,'[3]Form &amp; Form Handler Details'!$Y:$Y,'[3]Form &amp; Form Handler Details'!JM:JM,"")</f>
        <v>0</v>
      </c>
      <c r="HQ193" s="35">
        <f>_xlfn.XLOOKUP($A193,'[3]Form &amp; Form Handler Details'!$Y:$Y,'[3]Form &amp; Form Handler Details'!JN:JN,"")</f>
        <v>0</v>
      </c>
      <c r="HR193" s="35">
        <f>_xlfn.XLOOKUP($A193,'[3]Form &amp; Form Handler Details'!$Y:$Y,'[3]Form &amp; Form Handler Details'!JO:JO,"")</f>
        <v>0</v>
      </c>
      <c r="HS193" s="35">
        <f>_xlfn.XLOOKUP($A193,'[3]Form &amp; Form Handler Details'!$Y:$Y,'[3]Form &amp; Form Handler Details'!JP:JP,"")</f>
        <v>0</v>
      </c>
      <c r="HT193" s="35">
        <f>_xlfn.XLOOKUP($A193,'[3]Form &amp; Form Handler Details'!$Y:$Y,'[3]Form &amp; Form Handler Details'!JQ:JQ,"")</f>
        <v>0</v>
      </c>
      <c r="HU193" s="35">
        <f>_xlfn.XLOOKUP($A193,'[3]Form &amp; Form Handler Details'!$Y:$Y,'[3]Form &amp; Form Handler Details'!JR:JR,"")</f>
        <v>0</v>
      </c>
      <c r="HV193" s="35">
        <f>_xlfn.XLOOKUP($A193,'[3]Form &amp; Form Handler Details'!$Y:$Y,'[3]Form &amp; Form Handler Details'!JS:JS,"")</f>
        <v>0</v>
      </c>
      <c r="HW193" s="35">
        <f>_xlfn.XLOOKUP($A193,'[3]Form &amp; Form Handler Details'!$Y:$Y,'[3]Form &amp; Form Handler Details'!JT:JT,"")</f>
        <v>0</v>
      </c>
    </row>
    <row r="194" spans="1:231" ht="165" customHeight="1">
      <c r="A194" s="32" t="s">
        <v>56</v>
      </c>
      <c r="B194" s="32" t="str">
        <f>_xlfn.XLOOKUP(Table46[[#This Row],[UFID]],ATC!C:C,ATC!A:A,"")</f>
        <v>NA</v>
      </c>
      <c r="C194" s="31" t="str">
        <f>_xlfn.XLOOKUP(Table46[[#This Row],[UFID]],ATC!C:C,ATC!E:E,"")</f>
        <v>Removed</v>
      </c>
      <c r="D194" s="31">
        <f>_xlfn.XLOOKUP(Table46[[#This Row],[UFID]],ATC!C:C,ATC!J:J,"")</f>
        <v>0</v>
      </c>
      <c r="E194" s="31" t="s">
        <v>613</v>
      </c>
      <c r="F194" s="34" t="str">
        <f>_xlfn.XLOOKUP(Table46[[#This Row],[UFID]],'[3]Form &amp; Form Handler Details'!$Y:$Y,'[3]Form &amp; Form Handler Details'!$F:$F,"")</f>
        <v>https://www.paypal.com/fr/brc/article/enterprise-solutions-financial-report</v>
      </c>
      <c r="G194" s="34" t="str">
        <f>_xlfn.XLOOKUP(Table46[[#This Row],[UFID]],'[3]Form &amp; Form Handler Details'!$Y:$Y,'[3]Form &amp; Form Handler Details'!$I:$I,"")</f>
        <v>https://www.paypalobjects.com/marketing/brc/fr/enterprise-solutions-financial-report/PayPal_Forrester_report_FR.pdf</v>
      </c>
      <c r="H194" s="34" t="str">
        <f>_xlfn.XLOOKUP(Table46[[#This Row],[UFID]],'[3]Form &amp; Form Handler Details'!$Y:$Y,'[3]Form &amp; Form Handler Details'!$E:$E,"")</f>
        <v>https://pypd.paypal-mktg.com/l/925803/2022-07-28/2ngqn</v>
      </c>
      <c r="I194" s="34" t="str">
        <f>_xlfn.XLOOKUP(Table46[[#This Row],[UFID]],'[3]Form &amp; Form Handler Details'!$Y:$Y,'[3]Form &amp; Form Handler Details'!$U:$U,"")</f>
        <v>EMEA-FR-FRH-23-Enterprise-BRC-Article-Live</v>
      </c>
      <c r="J194" s="34" t="str">
        <f>_xlfn.XLOOKUP(Table46[[#This Row],[UFID]],'[3]Form &amp; Form Handler Details'!$Y:$Y,'[3]Form &amp; Form Handler Details'!$V:$V,"")</f>
        <v>https://pypd.paypal-mktg.com/l/925803/2023-04-27/2s1xv</v>
      </c>
      <c r="K194" s="34" t="str">
        <f t="shared" ref="K194:K195" si="6">SUBSTITUTE(J194, "https://pypd.paypal-mktg.com/l/925803/", "")</f>
        <v>2023-04-27/2s1xv</v>
      </c>
      <c r="L194" s="34" t="str">
        <f>_xlfn.XLOOKUP(Table46[[#This Row],[UFID]],'[3]Form &amp; Form Handler Details'!$Y:$Y,'[3]Form &amp; Form Handler Details'!$D:$D,"")</f>
        <v>EMEA-FR-FRM-22-Enterprise-BRC-Article</v>
      </c>
      <c r="M194" s="35" t="str">
        <f>_xlfn.XLOOKUP($A194,'[3]Form &amp; Form Handler Details'!$Y:$Y,'[3]Form &amp; Form Handler Details'!BJ:BJ,"")</f>
        <v>Nom</v>
      </c>
      <c r="N194" s="35" t="str">
        <f>_xlfn.XLOOKUP($A194,'[3]Form &amp; Form Handler Details'!$Y:$Y,'[3]Form &amp; Form Handler Details'!BK:BK,"")</f>
        <v>firstname</v>
      </c>
      <c r="O194" s="35" t="str">
        <f>_xlfn.XLOOKUP($A194,'[3]Form &amp; Form Handler Details'!$Y:$Y,'[3]Form &amp; Form Handler Details'!BL:BL,"")</f>
        <v>text</v>
      </c>
      <c r="P194" s="35" t="str">
        <f>_xlfn.XLOOKUP($A194,'[3]Form &amp; Form Handler Details'!$Y:$Y,'[3]Form &amp; Form Handler Details'!BM:BM,"")</f>
        <v>This field is required.</v>
      </c>
      <c r="Q194" s="35" t="str">
        <f>_xlfn.XLOOKUP($A194,'[3]Form &amp; Form Handler Details'!$Y:$Y,'[3]Form &amp; Form Handler Details'!BN:BN,"")</f>
        <v>Prénom</v>
      </c>
      <c r="R194" s="35" t="str">
        <f>_xlfn.XLOOKUP($A194,'[3]Form &amp; Form Handler Details'!$Y:$Y,'[3]Form &amp; Form Handler Details'!BO:BO,"")</f>
        <v>lastname</v>
      </c>
      <c r="S194" s="35" t="str">
        <f>_xlfn.XLOOKUP($A194,'[3]Form &amp; Form Handler Details'!$Y:$Y,'[3]Form &amp; Form Handler Details'!BP:BP,"")</f>
        <v>text</v>
      </c>
      <c r="T194" s="35" t="str">
        <f>_xlfn.XLOOKUP($A194,'[3]Form &amp; Form Handler Details'!$Y:$Y,'[3]Form &amp; Form Handler Details'!BQ:BQ,"")</f>
        <v>This field is required.</v>
      </c>
      <c r="U194" s="35" t="str">
        <f>_xlfn.XLOOKUP($A194,'[3]Form &amp; Form Handler Details'!$Y:$Y,'[3]Form &amp; Form Handler Details'!BR:BR,"")</f>
        <v>E-mail professionnel</v>
      </c>
      <c r="V194" s="35" t="str">
        <f>_xlfn.XLOOKUP($A194,'[3]Form &amp; Form Handler Details'!$Y:$Y,'[3]Form &amp; Form Handler Details'!BS:BS,"")</f>
        <v>workemail</v>
      </c>
      <c r="W194" s="35" t="str">
        <f>_xlfn.XLOOKUP($A194,'[3]Form &amp; Form Handler Details'!$Y:$Y,'[3]Form &amp; Form Handler Details'!BT:BT,"")</f>
        <v>text</v>
      </c>
      <c r="X194" s="35" t="str">
        <f>_xlfn.XLOOKUP($A194,'[3]Form &amp; Form Handler Details'!$Y:$Y,'[3]Form &amp; Form Handler Details'!BU:BU,"")</f>
        <v>This field is required.</v>
      </c>
      <c r="Y194" s="35" t="str">
        <f>_xlfn.XLOOKUP($A194,'[3]Form &amp; Form Handler Details'!$Y:$Y,'[3]Form &amp; Form Handler Details'!BV:BV,"")</f>
        <v>Nom de la société</v>
      </c>
      <c r="Z194" s="35" t="str">
        <f>_xlfn.XLOOKUP($A194,'[3]Form &amp; Form Handler Details'!$Y:$Y,'[3]Form &amp; Form Handler Details'!BW:BW,"")</f>
        <v>companyname</v>
      </c>
      <c r="AA194" s="35" t="str">
        <f>_xlfn.XLOOKUP($A194,'[3]Form &amp; Form Handler Details'!$Y:$Y,'[3]Form &amp; Form Handler Details'!BX:BX,"")</f>
        <v>text</v>
      </c>
      <c r="AB194" s="35" t="str">
        <f>_xlfn.XLOOKUP($A194,'[3]Form &amp; Form Handler Details'!$Y:$Y,'[3]Form &amp; Form Handler Details'!BY:BY,"")</f>
        <v>This field is required.</v>
      </c>
      <c r="AC194" s="35">
        <f>_xlfn.XLOOKUP($A194,'[3]Form &amp; Form Handler Details'!$Y:$Y,'[3]Form &amp; Form Handler Details'!BZ:BZ,"")</f>
        <v>0</v>
      </c>
      <c r="AD194" s="35">
        <f>_xlfn.XLOOKUP($A194,'[3]Form &amp; Form Handler Details'!$Y:$Y,'[3]Form &amp; Form Handler Details'!CA:CA,"")</f>
        <v>0</v>
      </c>
      <c r="AE194" s="35">
        <f>_xlfn.XLOOKUP($A194,'[3]Form &amp; Form Handler Details'!$Y:$Y,'[3]Form &amp; Form Handler Details'!CB:CB,"")</f>
        <v>0</v>
      </c>
      <c r="AF194" s="35">
        <f>_xlfn.XLOOKUP($A194,'[3]Form &amp; Form Handler Details'!$Y:$Y,'[3]Form &amp; Form Handler Details'!CC:CC,"")</f>
        <v>0</v>
      </c>
      <c r="AG194" s="35" t="str">
        <f>_xlfn.XLOOKUP($A194,'[3]Form &amp; Form Handler Details'!$Y:$Y,'[3]Form &amp; Form Handler Details'!CD:CD,"")</f>
        <v>Estimation du chiffre d'affaires annuel
. Moins que 250.000 Euros
. 250.000 à 1.500.000 Euros
.1.500.000 à 10.000.000 Euros
. Plus que 10.000.000 Euros</v>
      </c>
      <c r="AH194" s="35" t="str">
        <f>_xlfn.XLOOKUP($A194,'[3]Form &amp; Form Handler Details'!$Y:$Y,'[3]Form &amp; Form Handler Details'!CE:CE,"")</f>
        <v>annualonlinesales</v>
      </c>
      <c r="AI194" s="35" t="str">
        <f>_xlfn.XLOOKUP($A194,'[3]Form &amp; Form Handler Details'!$Y:$Y,'[3]Form &amp; Form Handler Details'!CF:CF,"")</f>
        <v>Dropdown</v>
      </c>
      <c r="AJ194" s="35" t="str">
        <f>_xlfn.XLOOKUP($A194,'[3]Form &amp; Form Handler Details'!$Y:$Y,'[3]Form &amp; Form Handler Details'!CG:CG,"")</f>
        <v>This field is required</v>
      </c>
      <c r="AK194" s="35">
        <f>_xlfn.XLOOKUP($A194,'[3]Form &amp; Form Handler Details'!$Y:$Y,'[3]Form &amp; Form Handler Details'!CH:CH,"")</f>
        <v>0</v>
      </c>
      <c r="AL194" s="35">
        <f>_xlfn.XLOOKUP($A194,'[3]Form &amp; Form Handler Details'!$Y:$Y,'[3]Form &amp; Form Handler Details'!CI:CI,"")</f>
        <v>0</v>
      </c>
      <c r="AM194" s="35">
        <f>_xlfn.XLOOKUP($A194,'[3]Form &amp; Form Handler Details'!$Y:$Y,'[3]Form &amp; Form Handler Details'!CJ:CJ,"")</f>
        <v>0</v>
      </c>
      <c r="AN194" s="35">
        <f>_xlfn.XLOOKUP($A194,'[3]Form &amp; Form Handler Details'!$Y:$Y,'[3]Form &amp; Form Handler Details'!CK:CK,"")</f>
        <v>0</v>
      </c>
      <c r="AO194" s="35" t="str">
        <f>_xlfn.XLOOKUP($A194,'[3]Form &amp; Form Handler Details'!$Y:$Y,'[3]Form &amp; Form Handler Details'!CL:CL,"")</f>
        <v>Numéro de téléphone</v>
      </c>
      <c r="AP194" s="35" t="str">
        <f>_xlfn.XLOOKUP($A194,'[3]Form &amp; Form Handler Details'!$Y:$Y,'[3]Form &amp; Form Handler Details'!CM:CM,"")</f>
        <v>phonenumber</v>
      </c>
      <c r="AQ194" s="35" t="str">
        <f>_xlfn.XLOOKUP($A194,'[3]Form &amp; Form Handler Details'!$Y:$Y,'[3]Form &amp; Form Handler Details'!CN:CN,"")</f>
        <v>text</v>
      </c>
      <c r="AR194" s="35">
        <f>_xlfn.XLOOKUP($A194,'[3]Form &amp; Form Handler Details'!$Y:$Y,'[3]Form &amp; Form Handler Details'!CO:CO,"")</f>
        <v>0</v>
      </c>
      <c r="AS194" s="35" t="str">
        <f>_xlfn.XLOOKUP($A194,'[3]Form &amp; Form Handler Details'!$Y:$Y,'[3]Form &amp; Form Handler Details'!CP:CP,"")</f>
        <v>Intitulé du poste</v>
      </c>
      <c r="AT194" s="35" t="str">
        <f>_xlfn.XLOOKUP($A194,'[3]Form &amp; Form Handler Details'!$Y:$Y,'[3]Form &amp; Form Handler Details'!CQ:CQ,"")</f>
        <v>jobtitle</v>
      </c>
      <c r="AU194" s="35" t="str">
        <f>_xlfn.XLOOKUP($A194,'[3]Form &amp; Form Handler Details'!$Y:$Y,'[3]Form &amp; Form Handler Details'!CR:CR,"")</f>
        <v>text</v>
      </c>
      <c r="AV194" s="35" t="str">
        <f>_xlfn.XLOOKUP($A194,'[3]Form &amp; Form Handler Details'!$Y:$Y,'[3]Form &amp; Form Handler Details'!CS:CS,"")</f>
        <v>This field is required</v>
      </c>
      <c r="AW194" s="35" t="str">
        <f>_xlfn.XLOOKUP($A194,'[3]Form &amp; Form Handler Details'!$Y:$Y,'[3]Form &amp; Form Handler Details'!CT:CT,"")</f>
        <v>webformURL(Hidden)</v>
      </c>
      <c r="AX194" s="35" t="str">
        <f>_xlfn.XLOOKUP($A194,'[3]Form &amp; Form Handler Details'!$Y:$Y,'[3]Form &amp; Form Handler Details'!CU:CU,"")</f>
        <v>webformurl</v>
      </c>
      <c r="AY194" s="35" t="str">
        <f>_xlfn.XLOOKUP($A194,'[3]Form &amp; Form Handler Details'!$Y:$Y,'[3]Form &amp; Form Handler Details'!CV:CV,"")</f>
        <v>text</v>
      </c>
      <c r="AZ194" s="35" t="str">
        <f>_xlfn.XLOOKUP($A194,'[3]Form &amp; Form Handler Details'!$Y:$Y,'[3]Form &amp; Form Handler Details'!CW:CW,"")</f>
        <v>gclid(Hidden)</v>
      </c>
      <c r="BA194" s="35" t="str">
        <f>_xlfn.XLOOKUP($A194,'[3]Form &amp; Form Handler Details'!$Y:$Y,'[3]Form &amp; Form Handler Details'!CX:CX,"")</f>
        <v>gclid</v>
      </c>
      <c r="BB194" s="35" t="str">
        <f>_xlfn.XLOOKUP($A194,'[3]Form &amp; Form Handler Details'!$Y:$Y,'[3]Form &amp; Form Handler Details'!CY:CY,"")</f>
        <v>text</v>
      </c>
      <c r="BC194" s="35">
        <f>_xlfn.XLOOKUP($A194,'[3]Form &amp; Form Handler Details'!$Y:$Y,'[3]Form &amp; Form Handler Details'!CZ:CZ,"")</f>
        <v>0</v>
      </c>
      <c r="BD194" s="35">
        <f>_xlfn.XLOOKUP($A194,'[3]Form &amp; Form Handler Details'!$Y:$Y,'[3]Form &amp; Form Handler Details'!DA:DA,"")</f>
        <v>0</v>
      </c>
      <c r="BE194" s="35">
        <f>_xlfn.XLOOKUP($A194,'[3]Form &amp; Form Handler Details'!$Y:$Y,'[3]Form &amp; Form Handler Details'!DB:DB,"")</f>
        <v>0</v>
      </c>
      <c r="BF194" s="35">
        <f>_xlfn.XLOOKUP($A194,'[3]Form &amp; Form Handler Details'!$Y:$Y,'[3]Form &amp; Form Handler Details'!DC:DC,"")</f>
        <v>0</v>
      </c>
      <c r="BG194" s="35">
        <f>_xlfn.XLOOKUP($A194,'[3]Form &amp; Form Handler Details'!$Y:$Y,'[3]Form &amp; Form Handler Details'!DD:DD,"")</f>
        <v>0</v>
      </c>
      <c r="BH194" s="35">
        <f>_xlfn.XLOOKUP($A194,'[3]Form &amp; Form Handler Details'!$Y:$Y,'[3]Form &amp; Form Handler Details'!DE:DE,"")</f>
        <v>0</v>
      </c>
      <c r="BI194" s="35">
        <f>_xlfn.XLOOKUP($A194,'[3]Form &amp; Form Handler Details'!$Y:$Y,'[3]Form &amp; Form Handler Details'!DF:DF,"")</f>
        <v>0</v>
      </c>
      <c r="BJ194" s="35">
        <f>_xlfn.XLOOKUP($A194,'[3]Form &amp; Form Handler Details'!$Y:$Y,'[3]Form &amp; Form Handler Details'!DG:DG,"")</f>
        <v>0</v>
      </c>
      <c r="BK194" s="35">
        <f>_xlfn.XLOOKUP($A194,'[3]Form &amp; Form Handler Details'!$Y:$Y,'[3]Form &amp; Form Handler Details'!DH:DH,"")</f>
        <v>0</v>
      </c>
      <c r="BL194" s="35">
        <f>_xlfn.XLOOKUP($A194,'[3]Form &amp; Form Handler Details'!$Y:$Y,'[3]Form &amp; Form Handler Details'!DI:DI,"")</f>
        <v>0</v>
      </c>
      <c r="BM194" s="35">
        <f>_xlfn.XLOOKUP($A194,'[3]Form &amp; Form Handler Details'!$Y:$Y,'[3]Form &amp; Form Handler Details'!DJ:DJ,"")</f>
        <v>0</v>
      </c>
      <c r="BN194" s="35">
        <f>_xlfn.XLOOKUP($A194,'[3]Form &amp; Form Handler Details'!$Y:$Y,'[3]Form &amp; Form Handler Details'!DK:DK,"")</f>
        <v>0</v>
      </c>
      <c r="BO194" s="35">
        <f>_xlfn.XLOOKUP($A194,'[3]Form &amp; Form Handler Details'!$Y:$Y,'[3]Form &amp; Form Handler Details'!DL:DL,"")</f>
        <v>0</v>
      </c>
      <c r="BP194" s="35">
        <f>_xlfn.XLOOKUP($A194,'[3]Form &amp; Form Handler Details'!$Y:$Y,'[3]Form &amp; Form Handler Details'!DM:DM,"")</f>
        <v>0</v>
      </c>
      <c r="BQ194" s="35">
        <f>_xlfn.XLOOKUP($A194,'[3]Form &amp; Form Handler Details'!$Y:$Y,'[3]Form &amp; Form Handler Details'!DN:DN,"")</f>
        <v>0</v>
      </c>
      <c r="BR194" s="35" t="str">
        <f>_xlfn.XLOOKUP($A194,'[3]Form &amp; Form Handler Details'!$Y:$Y,'[3]Form &amp; Form Handler Details'!DO:DO,"")</f>
        <v>Pays
France
Afghanistan
Albania
Algeria
American Samoa
Andorra
Angola
Anguilla
Antarctica
Antigua and Barbuda
Argentina
Armenia
Aruba
Australia
Austria
Azerbaijan
Bahamas
Bahrain
Bangladesh
Barbados
Belarus
Belgium
Belize
Benin
Bermuda
Bhutan
Bolivia
Bosnia and Herzegovina
Botswana
Brazil
British Indian Ocean Territory
British Virgin Islands
Brunei
Bulgaria
Burkina Faso
Burundi
Cambodia
Cameroon
Canada
Cape Verde
Cayman Islands
Central African Republic
Chad
Chile
China
Christmas Island
Cocos (Keeling) Islands
Colombia
Comoros
Congo
Cook Islands
Costa Rica
Croatia
Cuba
Cura&amp;ccedil;ao
Cyprus
Czech Republic
C&amp;ocirc;te d&amp;rsquo;Ivoire
Democratic Republic of the Congo
Denmark
Djibouti
Dominica
Dominican Republic
Ecuador
Egypt
El Salvador
Equatorial Guinea
Eritrea
Estonia
Ethiopia
Falkland Islands
Faroe Islands
Fiji
Finland
French Guiana
French Polynesia
French Southern Territories
Gabon
Gambia
Georgia
Germany
Ghana
Gibraltar
Greece
Greenland
Grenada
Guadeloupe
Guam
Guatemala
Guernsey
Guinea
Guinea-Bissau
Guyana
Haiti
Honduras
Hong Kong S.A.R., China
Hungary
India
Indonesia
Iran
Iraq
Ireland
Isle of Man
Israel
Italy
Jamaica
Japan
Jersey
Jordan
Kazakhstan
Kenya
Kiribati
Kuwait
Kyrgyzstan
Laos
Latvia
Lebanon
Lesotho
Liberia
Libya
Liechtenstein
Lithuania
Luxembourg
Macao S.A.R., China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 Korea
Northern Mariana Islands
Norway
Oman
Pakistan
Palau
Palestinian Territory
Panama
Papua New Guinea
Paraguay
Peru
Philippines
Pitcairn
Poland
Portugal
Puerto Rico
Qatar
Romania
Russia
Rwanda
R&amp;eacute;union
Saint Barth&amp;eacute;lemy
Saint Helena
Saint Kitts and Nevis
Saint Lucia
Saint Pierre and Miquelon
Saint Vincent and the Grenadines
Samoa
San Marino
Sao Tome and Principe
Saudi Arabia
Senegal
Serbia
Seychelles
Sierra Leone
Singapore
Slovakia
Slovenia
Solomon Islands
Somalia
South Africa
South Korea
South Sudan
Spain
Sri Lanka
Sudan
Suriname
Svalbard and Jan Mayen
Swaziland
Sweden
Switzerland
Syria
Taiwan
Tajikistan
Tanzania
Thailand
Timor-Leste
Togo
Tokelau
Tonga
Trinidad and Tobago
Tunisia
Turkey
Turkmenistan
Turks and Caicos Islands
Tuvalu
U.S. Virgin Islands
Uganda
Ukraine
United Arab Emirates
United Kingdom
United States
United States Minor Outlying Islands
Uruguay
Uzbekistan
Vanuatu
Vatican
Venezuela
Vietnam
Wallis and Futuna
Western Sahara
Yemen
Zambia
Zimbabwe</v>
      </c>
      <c r="BS194" s="35">
        <f>_xlfn.XLOOKUP($A194,'[3]Form &amp; Form Handler Details'!$Y:$Y,'[3]Form &amp; Form Handler Details'!DP:DP,"")</f>
        <v>0</v>
      </c>
      <c r="BT194" s="35" t="str">
        <f>_xlfn.XLOOKUP($A194,'[3]Form &amp; Form Handler Details'!$Y:$Y,'[3]Form &amp; Form Handler Details'!DQ:DQ,"")</f>
        <v>country</v>
      </c>
      <c r="BU194" s="35" t="str">
        <f>_xlfn.XLOOKUP($A194,'[3]Form &amp; Form Handler Details'!$Y:$Y,'[3]Form &amp; Form Handler Details'!DR:DR,"")</f>
        <v>Dropdown</v>
      </c>
      <c r="BV194" s="35" t="str">
        <f>_xlfn.XLOOKUP($A194,'[3]Form &amp; Form Handler Details'!$Y:$Y,'[3]Form &amp; Form Handler Details'!DS:DS,"")</f>
        <v>This field is required</v>
      </c>
      <c r="BW194" s="35" t="str">
        <f>_xlfn.XLOOKUP($A194,'[3]Form &amp; Form Handler Details'!$Y:$Y,'[3]Form &amp; Form Handler Details'!DT:DT,"")</f>
        <v>HoneyPot</v>
      </c>
      <c r="BX194" s="35" t="str">
        <f>_xlfn.XLOOKUP($A194,'[3]Form &amp; Form Handler Details'!$Y:$Y,'[3]Form &amp; Form Handler Details'!DU:DU,"")</f>
        <v>pardot_extra_field</v>
      </c>
      <c r="BY194" s="35" t="str">
        <f>_xlfn.XLOOKUP($A194,'[3]Form &amp; Form Handler Details'!$Y:$Y,'[3]Form &amp; Form Handler Details'!DV:DV,"")</f>
        <v>Hidden</v>
      </c>
      <c r="BZ194" s="35">
        <f>_xlfn.XLOOKUP($A194,'[3]Form &amp; Form Handler Details'!$Y:$Y,'[3]Form &amp; Form Handler Details'!DW:DW,"")</f>
        <v>0</v>
      </c>
      <c r="CA194" s="35">
        <f>_xlfn.XLOOKUP($A194,'[3]Form &amp; Form Handler Details'!$Y:$Y,'[3]Form &amp; Form Handler Details'!DX:DX,"")</f>
        <v>0</v>
      </c>
      <c r="CB194" s="35">
        <f>_xlfn.XLOOKUP($A194,'[3]Form &amp; Form Handler Details'!$Y:$Y,'[3]Form &amp; Form Handler Details'!DY:DY,"")</f>
        <v>0</v>
      </c>
      <c r="CC194" s="35">
        <f>_xlfn.XLOOKUP($A194,'[3]Form &amp; Form Handler Details'!$Y:$Y,'[3]Form &amp; Form Handler Details'!DZ:DZ,"")</f>
        <v>0</v>
      </c>
      <c r="CD194" s="35">
        <f>_xlfn.XLOOKUP($A194,'[3]Form &amp; Form Handler Details'!$Y:$Y,'[3]Form &amp; Form Handler Details'!EA:EA,"")</f>
        <v>0</v>
      </c>
      <c r="CE194" s="35">
        <f>_xlfn.XLOOKUP($A194,'[3]Form &amp; Form Handler Details'!$Y:$Y,'[3]Form &amp; Form Handler Details'!EB:EB,"")</f>
        <v>0</v>
      </c>
      <c r="CF194" s="35">
        <f>_xlfn.XLOOKUP($A194,'[3]Form &amp; Form Handler Details'!$Y:$Y,'[3]Form &amp; Form Handler Details'!EC:EC,"")</f>
        <v>0</v>
      </c>
      <c r="CG194" s="35">
        <f>_xlfn.XLOOKUP($A194,'[3]Form &amp; Form Handler Details'!$Y:$Y,'[3]Form &amp; Form Handler Details'!ED:ED,"")</f>
        <v>0</v>
      </c>
      <c r="CH194" s="35">
        <f>_xlfn.XLOOKUP($A194,'[3]Form &amp; Form Handler Details'!$Y:$Y,'[3]Form &amp; Form Handler Details'!EE:EE,"")</f>
        <v>0</v>
      </c>
      <c r="CI194" s="35">
        <f>_xlfn.XLOOKUP($A194,'[3]Form &amp; Form Handler Details'!$Y:$Y,'[3]Form &amp; Form Handler Details'!EF:EF,"")</f>
        <v>0</v>
      </c>
      <c r="CJ194" s="35">
        <f>_xlfn.XLOOKUP($A194,'[3]Form &amp; Form Handler Details'!$Y:$Y,'[3]Form &amp; Form Handler Details'!EG:EG,"")</f>
        <v>0</v>
      </c>
      <c r="CK194" s="35">
        <f>_xlfn.XLOOKUP($A194,'[3]Form &amp; Form Handler Details'!$Y:$Y,'[3]Form &amp; Form Handler Details'!EH:EH,"")</f>
        <v>0</v>
      </c>
      <c r="CL194" s="35">
        <f>_xlfn.XLOOKUP($A194,'[3]Form &amp; Form Handler Details'!$Y:$Y,'[3]Form &amp; Form Handler Details'!EI:EI,"")</f>
        <v>0</v>
      </c>
      <c r="CM194" s="35">
        <f>_xlfn.XLOOKUP($A194,'[3]Form &amp; Form Handler Details'!$Y:$Y,'[3]Form &amp; Form Handler Details'!EJ:EJ,"")</f>
        <v>0</v>
      </c>
      <c r="CN194" s="35">
        <f>_xlfn.XLOOKUP($A194,'[3]Form &amp; Form Handler Details'!$Y:$Y,'[3]Form &amp; Form Handler Details'!EK:EK,"")</f>
        <v>0</v>
      </c>
      <c r="CO194" s="35">
        <f>_xlfn.XLOOKUP($A194,'[3]Form &amp; Form Handler Details'!$Y:$Y,'[3]Form &amp; Form Handler Details'!EL:EL,"")</f>
        <v>0</v>
      </c>
      <c r="CP194" s="35">
        <f>_xlfn.XLOOKUP($A194,'[3]Form &amp; Form Handler Details'!$Y:$Y,'[3]Form &amp; Form Handler Details'!EM:EM,"")</f>
        <v>0</v>
      </c>
      <c r="CQ194" s="35">
        <f>_xlfn.XLOOKUP($A194,'[3]Form &amp; Form Handler Details'!$Y:$Y,'[3]Form &amp; Form Handler Details'!EN:EN,"")</f>
        <v>0</v>
      </c>
      <c r="CR194" s="35">
        <f>_xlfn.XLOOKUP($A194,'[3]Form &amp; Form Handler Details'!$Y:$Y,'[3]Form &amp; Form Handler Details'!EO:EO,"")</f>
        <v>0</v>
      </c>
      <c r="CS194" s="35">
        <f>_xlfn.XLOOKUP($A194,'[3]Form &amp; Form Handler Details'!$Y:$Y,'[3]Form &amp; Form Handler Details'!EP:EP,"")</f>
        <v>0</v>
      </c>
      <c r="CT194" s="35">
        <f>_xlfn.XLOOKUP($A194,'[3]Form &amp; Form Handler Details'!$Y:$Y,'[3]Form &amp; Form Handler Details'!EQ:EQ,"")</f>
        <v>0</v>
      </c>
      <c r="CU194" s="35">
        <f>_xlfn.XLOOKUP($A194,'[3]Form &amp; Form Handler Details'!$Y:$Y,'[3]Form &amp; Form Handler Details'!ER:ER,"")</f>
        <v>0</v>
      </c>
      <c r="CV194" s="35">
        <f>_xlfn.XLOOKUP($A194,'[3]Form &amp; Form Handler Details'!$Y:$Y,'[3]Form &amp; Form Handler Details'!ES:ES,"")</f>
        <v>0</v>
      </c>
      <c r="CW194" s="35">
        <f>_xlfn.XLOOKUP($A194,'[3]Form &amp; Form Handler Details'!$Y:$Y,'[3]Form &amp; Form Handler Details'!ET:ET,"")</f>
        <v>0</v>
      </c>
      <c r="CX194" s="35">
        <f>_xlfn.XLOOKUP($A194,'[3]Form &amp; Form Handler Details'!$Y:$Y,'[3]Form &amp; Form Handler Details'!EU:EU,"")</f>
        <v>0</v>
      </c>
      <c r="CY194" s="35">
        <f>_xlfn.XLOOKUP($A194,'[3]Form &amp; Form Handler Details'!$Y:$Y,'[3]Form &amp; Form Handler Details'!EV:EV,"")</f>
        <v>0</v>
      </c>
      <c r="CZ194" s="35">
        <f>_xlfn.XLOOKUP($A194,'[3]Form &amp; Form Handler Details'!$Y:$Y,'[3]Form &amp; Form Handler Details'!EW:EW,"")</f>
        <v>0</v>
      </c>
      <c r="DA194" s="35">
        <f>_xlfn.XLOOKUP($A194,'[3]Form &amp; Form Handler Details'!$Y:$Y,'[3]Form &amp; Form Handler Details'!EX:EX,"")</f>
        <v>0</v>
      </c>
      <c r="DB194" s="35">
        <f>_xlfn.XLOOKUP($A194,'[3]Form &amp; Form Handler Details'!$Y:$Y,'[3]Form &amp; Form Handler Details'!EY:EY,"")</f>
        <v>0</v>
      </c>
      <c r="DC194" s="35">
        <f>_xlfn.XLOOKUP($A194,'[3]Form &amp; Form Handler Details'!$Y:$Y,'[3]Form &amp; Form Handler Details'!EZ:EZ,"")</f>
        <v>0</v>
      </c>
      <c r="DD194" s="35">
        <f>_xlfn.XLOOKUP($A194,'[3]Form &amp; Form Handler Details'!$Y:$Y,'[3]Form &amp; Form Handler Details'!FA:FA,"")</f>
        <v>0</v>
      </c>
      <c r="DE194" s="35">
        <f>_xlfn.XLOOKUP($A194,'[3]Form &amp; Form Handler Details'!$Y:$Y,'[3]Form &amp; Form Handler Details'!FB:FB,"")</f>
        <v>0</v>
      </c>
      <c r="DF194" s="35">
        <f>_xlfn.XLOOKUP($A194,'[3]Form &amp; Form Handler Details'!$Y:$Y,'[3]Form &amp; Form Handler Details'!FC:FC,"")</f>
        <v>0</v>
      </c>
      <c r="DG194" s="35">
        <f>_xlfn.XLOOKUP($A194,'[3]Form &amp; Form Handler Details'!$Y:$Y,'[3]Form &amp; Form Handler Details'!FD:FD,"")</f>
        <v>0</v>
      </c>
      <c r="DH194" s="35">
        <f>_xlfn.XLOOKUP($A194,'[3]Form &amp; Form Handler Details'!$Y:$Y,'[3]Form &amp; Form Handler Details'!FE:FE,"")</f>
        <v>0</v>
      </c>
      <c r="DI194" s="35">
        <f>_xlfn.XLOOKUP($A194,'[3]Form &amp; Form Handler Details'!$Y:$Y,'[3]Form &amp; Form Handler Details'!FF:FF,"")</f>
        <v>0</v>
      </c>
      <c r="DJ194" s="35">
        <f>_xlfn.XLOOKUP($A194,'[3]Form &amp; Form Handler Details'!$Y:$Y,'[3]Form &amp; Form Handler Details'!FG:FG,"")</f>
        <v>0</v>
      </c>
      <c r="DK194" s="35">
        <f>_xlfn.XLOOKUP($A194,'[3]Form &amp; Form Handler Details'!$Y:$Y,'[3]Form &amp; Form Handler Details'!FH:FH,"")</f>
        <v>0</v>
      </c>
      <c r="DL194" s="35">
        <f>_xlfn.XLOOKUP($A194,'[3]Form &amp; Form Handler Details'!$Y:$Y,'[3]Form &amp; Form Handler Details'!FI:FI,"")</f>
        <v>0</v>
      </c>
      <c r="DM194" s="35">
        <f>_xlfn.XLOOKUP($A194,'[3]Form &amp; Form Handler Details'!$Y:$Y,'[3]Form &amp; Form Handler Details'!FJ:FJ,"")</f>
        <v>0</v>
      </c>
      <c r="DN194" s="35">
        <f>_xlfn.XLOOKUP($A194,'[3]Form &amp; Form Handler Details'!$Y:$Y,'[3]Form &amp; Form Handler Details'!FK:FK,"")</f>
        <v>0</v>
      </c>
      <c r="DO194" s="35">
        <f>_xlfn.XLOOKUP($A194,'[3]Form &amp; Form Handler Details'!$Y:$Y,'[3]Form &amp; Form Handler Details'!FL:FL,"")</f>
        <v>0</v>
      </c>
      <c r="DP194" s="35">
        <f>_xlfn.XLOOKUP($A194,'[3]Form &amp; Form Handler Details'!$Y:$Y,'[3]Form &amp; Form Handler Details'!FM:FM,"")</f>
        <v>0</v>
      </c>
      <c r="DQ194" s="35">
        <f>_xlfn.XLOOKUP($A194,'[3]Form &amp; Form Handler Details'!$Y:$Y,'[3]Form &amp; Form Handler Details'!FN:FN,"")</f>
        <v>0</v>
      </c>
      <c r="DR194" s="35">
        <f>_xlfn.XLOOKUP($A194,'[3]Form &amp; Form Handler Details'!$Y:$Y,'[3]Form &amp; Form Handler Details'!FO:FO,"")</f>
        <v>0</v>
      </c>
      <c r="DS194" s="35">
        <f>_xlfn.XLOOKUP($A194,'[3]Form &amp; Form Handler Details'!$Y:$Y,'[3]Form &amp; Form Handler Details'!FP:FP,"")</f>
        <v>0</v>
      </c>
      <c r="DT194" s="35">
        <f>_xlfn.XLOOKUP($A194,'[3]Form &amp; Form Handler Details'!$Y:$Y,'[3]Form &amp; Form Handler Details'!FQ:FQ,"")</f>
        <v>0</v>
      </c>
      <c r="DU194" s="35">
        <f>_xlfn.XLOOKUP($A194,'[3]Form &amp; Form Handler Details'!$Y:$Y,'[3]Form &amp; Form Handler Details'!FR:FR,"")</f>
        <v>0</v>
      </c>
      <c r="DV194" s="35">
        <f>_xlfn.XLOOKUP($A194,'[3]Form &amp; Form Handler Details'!$Y:$Y,'[3]Form &amp; Form Handler Details'!FS:FS,"")</f>
        <v>0</v>
      </c>
      <c r="DW194" s="35">
        <f>_xlfn.XLOOKUP($A194,'[3]Form &amp; Form Handler Details'!$Y:$Y,'[3]Form &amp; Form Handler Details'!FT:FT,"")</f>
        <v>0</v>
      </c>
      <c r="DX194" s="35">
        <f>_xlfn.XLOOKUP($A194,'[3]Form &amp; Form Handler Details'!$Y:$Y,'[3]Form &amp; Form Handler Details'!FU:FU,"")</f>
        <v>0</v>
      </c>
      <c r="DY194" s="35">
        <f>_xlfn.XLOOKUP($A194,'[3]Form &amp; Form Handler Details'!$Y:$Y,'[3]Form &amp; Form Handler Details'!FV:FV,"")</f>
        <v>0</v>
      </c>
      <c r="DZ194" s="35">
        <f>_xlfn.XLOOKUP($A194,'[3]Form &amp; Form Handler Details'!$Y:$Y,'[3]Form &amp; Form Handler Details'!FW:FW,"")</f>
        <v>0</v>
      </c>
      <c r="EA194" s="35">
        <f>_xlfn.XLOOKUP($A194,'[3]Form &amp; Form Handler Details'!$Y:$Y,'[3]Form &amp; Form Handler Details'!FX:FX,"")</f>
        <v>0</v>
      </c>
      <c r="EB194" s="35">
        <f>_xlfn.XLOOKUP($A194,'[3]Form &amp; Form Handler Details'!$Y:$Y,'[3]Form &amp; Form Handler Details'!FY:FY,"")</f>
        <v>0</v>
      </c>
      <c r="EC194" s="35">
        <f>_xlfn.XLOOKUP($A194,'[3]Form &amp; Form Handler Details'!$Y:$Y,'[3]Form &amp; Form Handler Details'!FZ:FZ,"")</f>
        <v>0</v>
      </c>
      <c r="ED194" s="35">
        <f>_xlfn.XLOOKUP($A194,'[3]Form &amp; Form Handler Details'!$Y:$Y,'[3]Form &amp; Form Handler Details'!GA:GA,"")</f>
        <v>0</v>
      </c>
      <c r="EE194" s="35">
        <f>_xlfn.XLOOKUP($A194,'[3]Form &amp; Form Handler Details'!$Y:$Y,'[3]Form &amp; Form Handler Details'!GB:GB,"")</f>
        <v>0</v>
      </c>
      <c r="EF194" s="35">
        <f>_xlfn.XLOOKUP($A194,'[3]Form &amp; Form Handler Details'!$Y:$Y,'[3]Form &amp; Form Handler Details'!GC:GC,"")</f>
        <v>0</v>
      </c>
      <c r="EG194" s="35">
        <f>_xlfn.XLOOKUP($A194,'[3]Form &amp; Form Handler Details'!$Y:$Y,'[3]Form &amp; Form Handler Details'!GD:GD,"")</f>
        <v>0</v>
      </c>
      <c r="EH194" s="35">
        <f>_xlfn.XLOOKUP($A194,'[3]Form &amp; Form Handler Details'!$Y:$Y,'[3]Form &amp; Form Handler Details'!GE:GE,"")</f>
        <v>0</v>
      </c>
      <c r="EI194" s="35">
        <f>_xlfn.XLOOKUP($A194,'[3]Form &amp; Form Handler Details'!$Y:$Y,'[3]Form &amp; Form Handler Details'!GF:GF,"")</f>
        <v>0</v>
      </c>
      <c r="EJ194" s="35">
        <f>_xlfn.XLOOKUP($A194,'[3]Form &amp; Form Handler Details'!$Y:$Y,'[3]Form &amp; Form Handler Details'!GG:GG,"")</f>
        <v>0</v>
      </c>
      <c r="EK194" s="35">
        <f>_xlfn.XLOOKUP($A194,'[3]Form &amp; Form Handler Details'!$Y:$Y,'[3]Form &amp; Form Handler Details'!GH:GH,"")</f>
        <v>0</v>
      </c>
      <c r="EL194" s="35">
        <f>_xlfn.XLOOKUP($A194,'[3]Form &amp; Form Handler Details'!$Y:$Y,'[3]Form &amp; Form Handler Details'!GI:GI,"")</f>
        <v>0</v>
      </c>
      <c r="EM194" s="35">
        <f>_xlfn.XLOOKUP($A194,'[3]Form &amp; Form Handler Details'!$Y:$Y,'[3]Form &amp; Form Handler Details'!GJ:GJ,"")</f>
        <v>0</v>
      </c>
      <c r="EN194" s="35">
        <f>_xlfn.XLOOKUP($A194,'[3]Form &amp; Form Handler Details'!$Y:$Y,'[3]Form &amp; Form Handler Details'!GK:GK,"")</f>
        <v>0</v>
      </c>
      <c r="EO194" s="35">
        <f>_xlfn.XLOOKUP($A194,'[3]Form &amp; Form Handler Details'!$Y:$Y,'[3]Form &amp; Form Handler Details'!GL:GL,"")</f>
        <v>0</v>
      </c>
      <c r="EP194" s="35">
        <f>_xlfn.XLOOKUP($A194,'[3]Form &amp; Form Handler Details'!$Y:$Y,'[3]Form &amp; Form Handler Details'!GM:GM,"")</f>
        <v>0</v>
      </c>
      <c r="EQ194" s="35">
        <f>_xlfn.XLOOKUP($A194,'[3]Form &amp; Form Handler Details'!$Y:$Y,'[3]Form &amp; Form Handler Details'!GN:GN,"")</f>
        <v>0</v>
      </c>
      <c r="ER194" s="35">
        <f>_xlfn.XLOOKUP($A194,'[3]Form &amp; Form Handler Details'!$Y:$Y,'[3]Form &amp; Form Handler Details'!GO:GO,"")</f>
        <v>0</v>
      </c>
      <c r="ES194" s="35">
        <f>_xlfn.XLOOKUP($A194,'[3]Form &amp; Form Handler Details'!$Y:$Y,'[3]Form &amp; Form Handler Details'!GP:GP,"")</f>
        <v>0</v>
      </c>
      <c r="ET194" s="35">
        <f>_xlfn.XLOOKUP($A194,'[3]Form &amp; Form Handler Details'!$Y:$Y,'[3]Form &amp; Form Handler Details'!GQ:GQ,"")</f>
        <v>0</v>
      </c>
      <c r="EU194" s="35">
        <f>_xlfn.XLOOKUP($A194,'[3]Form &amp; Form Handler Details'!$Y:$Y,'[3]Form &amp; Form Handler Details'!GR:GR,"")</f>
        <v>0</v>
      </c>
      <c r="EV194" s="35">
        <f>_xlfn.XLOOKUP($A194,'[3]Form &amp; Form Handler Details'!$Y:$Y,'[3]Form &amp; Form Handler Details'!GS:GS,"")</f>
        <v>0</v>
      </c>
      <c r="EW194" s="35">
        <f>_xlfn.XLOOKUP($A194,'[3]Form &amp; Form Handler Details'!$Y:$Y,'[3]Form &amp; Form Handler Details'!GT:GT,"")</f>
        <v>0</v>
      </c>
      <c r="EX194" s="35">
        <f>_xlfn.XLOOKUP($A194,'[3]Form &amp; Form Handler Details'!$Y:$Y,'[3]Form &amp; Form Handler Details'!GU:GU,"")</f>
        <v>0</v>
      </c>
      <c r="EY194" s="35">
        <f>_xlfn.XLOOKUP($A194,'[3]Form &amp; Form Handler Details'!$Y:$Y,'[3]Form &amp; Form Handler Details'!GV:GV,"")</f>
        <v>0</v>
      </c>
      <c r="EZ194" s="35">
        <f>_xlfn.XLOOKUP($A194,'[3]Form &amp; Form Handler Details'!$Y:$Y,'[3]Form &amp; Form Handler Details'!GW:GW,"")</f>
        <v>0</v>
      </c>
      <c r="FA194" s="35">
        <f>_xlfn.XLOOKUP($A194,'[3]Form &amp; Form Handler Details'!$Y:$Y,'[3]Form &amp; Form Handler Details'!GX:GX,"")</f>
        <v>0</v>
      </c>
      <c r="FB194" s="35">
        <f>_xlfn.XLOOKUP($A194,'[3]Form &amp; Form Handler Details'!$Y:$Y,'[3]Form &amp; Form Handler Details'!GY:GY,"")</f>
        <v>0</v>
      </c>
      <c r="FC194" s="35">
        <f>_xlfn.XLOOKUP($A194,'[3]Form &amp; Form Handler Details'!$Y:$Y,'[3]Form &amp; Form Handler Details'!GZ:GZ,"")</f>
        <v>0</v>
      </c>
      <c r="FD194" s="35">
        <f>_xlfn.XLOOKUP($A194,'[3]Form &amp; Form Handler Details'!$Y:$Y,'[3]Form &amp; Form Handler Details'!HA:HA,"")</f>
        <v>0</v>
      </c>
      <c r="FE194" s="35">
        <f>_xlfn.XLOOKUP($A194,'[3]Form &amp; Form Handler Details'!$Y:$Y,'[3]Form &amp; Form Handler Details'!HB:HB,"")</f>
        <v>0</v>
      </c>
      <c r="FF194" s="35">
        <f>_xlfn.XLOOKUP($A194,'[3]Form &amp; Form Handler Details'!$Y:$Y,'[3]Form &amp; Form Handler Details'!HC:HC,"")</f>
        <v>0</v>
      </c>
      <c r="FG194" s="35">
        <f>_xlfn.XLOOKUP($A194,'[3]Form &amp; Form Handler Details'!$Y:$Y,'[3]Form &amp; Form Handler Details'!HD:HD,"")</f>
        <v>0</v>
      </c>
      <c r="FH194" s="35">
        <f>_xlfn.XLOOKUP($A194,'[3]Form &amp; Form Handler Details'!$Y:$Y,'[3]Form &amp; Form Handler Details'!HE:HE,"")</f>
        <v>0</v>
      </c>
      <c r="FI194" s="35">
        <f>_xlfn.XLOOKUP($A194,'[3]Form &amp; Form Handler Details'!$Y:$Y,'[3]Form &amp; Form Handler Details'!HF:HF,"")</f>
        <v>0</v>
      </c>
      <c r="FJ194" s="35">
        <f>_xlfn.XLOOKUP($A194,'[3]Form &amp; Form Handler Details'!$Y:$Y,'[3]Form &amp; Form Handler Details'!HG:HG,"")</f>
        <v>0</v>
      </c>
      <c r="FK194" s="35">
        <f>_xlfn.XLOOKUP($A194,'[3]Form &amp; Form Handler Details'!$Y:$Y,'[3]Form &amp; Form Handler Details'!HH:HH,"")</f>
        <v>0</v>
      </c>
      <c r="FL194" s="35">
        <f>_xlfn.XLOOKUP($A194,'[3]Form &amp; Form Handler Details'!$Y:$Y,'[3]Form &amp; Form Handler Details'!HI:HI,"")</f>
        <v>0</v>
      </c>
      <c r="FM194" s="35">
        <f>_xlfn.XLOOKUP($A194,'[3]Form &amp; Form Handler Details'!$Y:$Y,'[3]Form &amp; Form Handler Details'!HJ:HJ,"")</f>
        <v>0</v>
      </c>
      <c r="FN194" s="35">
        <f>_xlfn.XLOOKUP($A194,'[3]Form &amp; Form Handler Details'!$Y:$Y,'[3]Form &amp; Form Handler Details'!HK:HK,"")</f>
        <v>0</v>
      </c>
      <c r="FO194" s="35">
        <f>_xlfn.XLOOKUP($A194,'[3]Form &amp; Form Handler Details'!$Y:$Y,'[3]Form &amp; Form Handler Details'!HL:HL,"")</f>
        <v>0</v>
      </c>
      <c r="FP194" s="35">
        <f>_xlfn.XLOOKUP($A194,'[3]Form &amp; Form Handler Details'!$Y:$Y,'[3]Form &amp; Form Handler Details'!HM:HM,"")</f>
        <v>0</v>
      </c>
      <c r="FQ194" s="35">
        <f>_xlfn.XLOOKUP($A194,'[3]Form &amp; Form Handler Details'!$Y:$Y,'[3]Form &amp; Form Handler Details'!HN:HN,"")</f>
        <v>0</v>
      </c>
      <c r="FR194" s="35">
        <f>_xlfn.XLOOKUP($A194,'[3]Form &amp; Form Handler Details'!$Y:$Y,'[3]Form &amp; Form Handler Details'!HO:HO,"")</f>
        <v>0</v>
      </c>
      <c r="FS194" s="35">
        <f>_xlfn.XLOOKUP($A194,'[3]Form &amp; Form Handler Details'!$Y:$Y,'[3]Form &amp; Form Handler Details'!HP:HP,"")</f>
        <v>0</v>
      </c>
      <c r="FT194" s="35">
        <f>_xlfn.XLOOKUP($A194,'[3]Form &amp; Form Handler Details'!$Y:$Y,'[3]Form &amp; Form Handler Details'!HQ:HQ,"")</f>
        <v>0</v>
      </c>
      <c r="FU194" s="35">
        <f>_xlfn.XLOOKUP($A194,'[3]Form &amp; Form Handler Details'!$Y:$Y,'[3]Form &amp; Form Handler Details'!HR:HR,"")</f>
        <v>0</v>
      </c>
      <c r="FV194" s="35">
        <f>_xlfn.XLOOKUP($A194,'[3]Form &amp; Form Handler Details'!$Y:$Y,'[3]Form &amp; Form Handler Details'!HS:HS,"")</f>
        <v>0</v>
      </c>
      <c r="FW194" s="35">
        <f>_xlfn.XLOOKUP($A194,'[3]Form &amp; Form Handler Details'!$Y:$Y,'[3]Form &amp; Form Handler Details'!HT:HT,"")</f>
        <v>0</v>
      </c>
      <c r="FX194" s="35">
        <f>_xlfn.XLOOKUP($A194,'[3]Form &amp; Form Handler Details'!$Y:$Y,'[3]Form &amp; Form Handler Details'!HU:HU,"")</f>
        <v>0</v>
      </c>
      <c r="FY194" s="35">
        <f>_xlfn.XLOOKUP($A194,'[3]Form &amp; Form Handler Details'!$Y:$Y,'[3]Form &amp; Form Handler Details'!HV:HV,"")</f>
        <v>0</v>
      </c>
      <c r="FZ194" s="35">
        <f>_xlfn.XLOOKUP($A194,'[3]Form &amp; Form Handler Details'!$Y:$Y,'[3]Form &amp; Form Handler Details'!HW:HW,"")</f>
        <v>0</v>
      </c>
      <c r="GA194" s="35">
        <f>_xlfn.XLOOKUP($A194,'[3]Form &amp; Form Handler Details'!$Y:$Y,'[3]Form &amp; Form Handler Details'!HX:HX,"")</f>
        <v>0</v>
      </c>
      <c r="GB194" s="35">
        <f>_xlfn.XLOOKUP($A194,'[3]Form &amp; Form Handler Details'!$Y:$Y,'[3]Form &amp; Form Handler Details'!HY:HY,"")</f>
        <v>0</v>
      </c>
      <c r="GC194" s="35">
        <f>_xlfn.XLOOKUP($A194,'[3]Form &amp; Form Handler Details'!$Y:$Y,'[3]Form &amp; Form Handler Details'!HZ:HZ,"")</f>
        <v>0</v>
      </c>
      <c r="GD194" s="35">
        <f>_xlfn.XLOOKUP($A194,'[3]Form &amp; Form Handler Details'!$Y:$Y,'[3]Form &amp; Form Handler Details'!IA:IA,"")</f>
        <v>0</v>
      </c>
      <c r="GE194" s="35">
        <f>_xlfn.XLOOKUP($A194,'[3]Form &amp; Form Handler Details'!$Y:$Y,'[3]Form &amp; Form Handler Details'!IB:IB,"")</f>
        <v>0</v>
      </c>
      <c r="GF194" s="35">
        <f>_xlfn.XLOOKUP($A194,'[3]Form &amp; Form Handler Details'!$Y:$Y,'[3]Form &amp; Form Handler Details'!IC:IC,"")</f>
        <v>0</v>
      </c>
      <c r="GG194" s="35">
        <f>_xlfn.XLOOKUP($A194,'[3]Form &amp; Form Handler Details'!$Y:$Y,'[3]Form &amp; Form Handler Details'!ID:ID,"")</f>
        <v>0</v>
      </c>
      <c r="GH194" s="35">
        <f>_xlfn.XLOOKUP($A194,'[3]Form &amp; Form Handler Details'!$Y:$Y,'[3]Form &amp; Form Handler Details'!IE:IE,"")</f>
        <v>0</v>
      </c>
      <c r="GI194" s="35">
        <f>_xlfn.XLOOKUP($A194,'[3]Form &amp; Form Handler Details'!$Y:$Y,'[3]Form &amp; Form Handler Details'!IF:IF,"")</f>
        <v>0</v>
      </c>
      <c r="GJ194" s="35">
        <f>_xlfn.XLOOKUP($A194,'[3]Form &amp; Form Handler Details'!$Y:$Y,'[3]Form &amp; Form Handler Details'!IG:IG,"")</f>
        <v>0</v>
      </c>
      <c r="GK194" s="35">
        <f>_xlfn.XLOOKUP($A194,'[3]Form &amp; Form Handler Details'!$Y:$Y,'[3]Form &amp; Form Handler Details'!IH:IH,"")</f>
        <v>0</v>
      </c>
      <c r="GL194" s="35">
        <f>_xlfn.XLOOKUP($A194,'[3]Form &amp; Form Handler Details'!$Y:$Y,'[3]Form &amp; Form Handler Details'!II:II,"")</f>
        <v>0</v>
      </c>
      <c r="GM194" s="35">
        <f>_xlfn.XLOOKUP($A194,'[3]Form &amp; Form Handler Details'!$Y:$Y,'[3]Form &amp; Form Handler Details'!IJ:IJ,"")</f>
        <v>0</v>
      </c>
      <c r="GN194" s="35">
        <f>_xlfn.XLOOKUP($A194,'[3]Form &amp; Form Handler Details'!$Y:$Y,'[3]Form &amp; Form Handler Details'!IK:IK,"")</f>
        <v>0</v>
      </c>
      <c r="GO194" s="35">
        <f>_xlfn.XLOOKUP($A194,'[3]Form &amp; Form Handler Details'!$Y:$Y,'[3]Form &amp; Form Handler Details'!IL:IL,"")</f>
        <v>0</v>
      </c>
      <c r="GP194" s="35">
        <f>_xlfn.XLOOKUP($A194,'[3]Form &amp; Form Handler Details'!$Y:$Y,'[3]Form &amp; Form Handler Details'!IM:IM,"")</f>
        <v>0</v>
      </c>
      <c r="GQ194" s="35">
        <f>_xlfn.XLOOKUP($A194,'[3]Form &amp; Form Handler Details'!$Y:$Y,'[3]Form &amp; Form Handler Details'!IN:IN,"")</f>
        <v>0</v>
      </c>
      <c r="GR194" s="35">
        <f>_xlfn.XLOOKUP($A194,'[3]Form &amp; Form Handler Details'!$Y:$Y,'[3]Form &amp; Form Handler Details'!IO:IO,"")</f>
        <v>0</v>
      </c>
      <c r="GS194" s="35">
        <f>_xlfn.XLOOKUP($A194,'[3]Form &amp; Form Handler Details'!$Y:$Y,'[3]Form &amp; Form Handler Details'!IP:IP,"")</f>
        <v>0</v>
      </c>
      <c r="GT194" s="35">
        <f>_xlfn.XLOOKUP($A194,'[3]Form &amp; Form Handler Details'!$Y:$Y,'[3]Form &amp; Form Handler Details'!IQ:IQ,"")</f>
        <v>0</v>
      </c>
      <c r="GU194" s="35">
        <f>_xlfn.XLOOKUP($A194,'[3]Form &amp; Form Handler Details'!$Y:$Y,'[3]Form &amp; Form Handler Details'!IR:IR,"")</f>
        <v>0</v>
      </c>
      <c r="GV194" s="35">
        <f>_xlfn.XLOOKUP($A194,'[3]Form &amp; Form Handler Details'!$Y:$Y,'[3]Form &amp; Form Handler Details'!IS:IS,"")</f>
        <v>0</v>
      </c>
      <c r="GW194" s="35">
        <f>_xlfn.XLOOKUP($A194,'[3]Form &amp; Form Handler Details'!$Y:$Y,'[3]Form &amp; Form Handler Details'!IT:IT,"")</f>
        <v>0</v>
      </c>
      <c r="GX194" s="35">
        <f>_xlfn.XLOOKUP($A194,'[3]Form &amp; Form Handler Details'!$Y:$Y,'[3]Form &amp; Form Handler Details'!IU:IU,"")</f>
        <v>0</v>
      </c>
      <c r="GY194" s="35">
        <f>_xlfn.XLOOKUP($A194,'[3]Form &amp; Form Handler Details'!$Y:$Y,'[3]Form &amp; Form Handler Details'!IV:IV,"")</f>
        <v>0</v>
      </c>
      <c r="GZ194" s="35">
        <f>_xlfn.XLOOKUP($A194,'[3]Form &amp; Form Handler Details'!$Y:$Y,'[3]Form &amp; Form Handler Details'!IW:IW,"")</f>
        <v>0</v>
      </c>
      <c r="HA194" s="35">
        <f>_xlfn.XLOOKUP($A194,'[3]Form &amp; Form Handler Details'!$Y:$Y,'[3]Form &amp; Form Handler Details'!IX:IX,"")</f>
        <v>0</v>
      </c>
      <c r="HB194" s="35">
        <f>_xlfn.XLOOKUP($A194,'[3]Form &amp; Form Handler Details'!$Y:$Y,'[3]Form &amp; Form Handler Details'!IY:IY,"")</f>
        <v>0</v>
      </c>
      <c r="HC194" s="35">
        <f>_xlfn.XLOOKUP($A194,'[3]Form &amp; Form Handler Details'!$Y:$Y,'[3]Form &amp; Form Handler Details'!IZ:IZ,"")</f>
        <v>0</v>
      </c>
      <c r="HD194" s="35">
        <f>_xlfn.XLOOKUP($A194,'[3]Form &amp; Form Handler Details'!$Y:$Y,'[3]Form &amp; Form Handler Details'!JA:JA,"")</f>
        <v>0</v>
      </c>
      <c r="HE194" s="35">
        <f>_xlfn.XLOOKUP($A194,'[3]Form &amp; Form Handler Details'!$Y:$Y,'[3]Form &amp; Form Handler Details'!JB:JB,"")</f>
        <v>0</v>
      </c>
      <c r="HF194" s="35">
        <f>_xlfn.XLOOKUP($A194,'[3]Form &amp; Form Handler Details'!$Y:$Y,'[3]Form &amp; Form Handler Details'!JC:JC,"")</f>
        <v>0</v>
      </c>
      <c r="HG194" s="35">
        <f>_xlfn.XLOOKUP($A194,'[3]Form &amp; Form Handler Details'!$Y:$Y,'[3]Form &amp; Form Handler Details'!JD:JD,"")</f>
        <v>0</v>
      </c>
      <c r="HH194" s="35">
        <f>_xlfn.XLOOKUP($A194,'[3]Form &amp; Form Handler Details'!$Y:$Y,'[3]Form &amp; Form Handler Details'!JE:JE,"")</f>
        <v>0</v>
      </c>
      <c r="HI194" s="35">
        <f>_xlfn.XLOOKUP($A194,'[3]Form &amp; Form Handler Details'!$Y:$Y,'[3]Form &amp; Form Handler Details'!JF:JF,"")</f>
        <v>0</v>
      </c>
      <c r="HJ194" s="35">
        <f>_xlfn.XLOOKUP($A194,'[3]Form &amp; Form Handler Details'!$Y:$Y,'[3]Form &amp; Form Handler Details'!JG:JG,"")</f>
        <v>0</v>
      </c>
      <c r="HK194" s="35">
        <f>_xlfn.XLOOKUP($A194,'[3]Form &amp; Form Handler Details'!$Y:$Y,'[3]Form &amp; Form Handler Details'!JH:JH,"")</f>
        <v>0</v>
      </c>
      <c r="HL194" s="35">
        <f>_xlfn.XLOOKUP($A194,'[3]Form &amp; Form Handler Details'!$Y:$Y,'[3]Form &amp; Form Handler Details'!JI:JI,"")</f>
        <v>0</v>
      </c>
      <c r="HM194" s="35">
        <f>_xlfn.XLOOKUP($A194,'[3]Form &amp; Form Handler Details'!$Y:$Y,'[3]Form &amp; Form Handler Details'!JJ:JJ,"")</f>
        <v>0</v>
      </c>
      <c r="HN194" s="35">
        <f>_xlfn.XLOOKUP($A194,'[3]Form &amp; Form Handler Details'!$Y:$Y,'[3]Form &amp; Form Handler Details'!JK:JK,"")</f>
        <v>0</v>
      </c>
      <c r="HO194" s="35">
        <f>_xlfn.XLOOKUP($A194,'[3]Form &amp; Form Handler Details'!$Y:$Y,'[3]Form &amp; Form Handler Details'!JL:JL,"")</f>
        <v>0</v>
      </c>
      <c r="HP194" s="35">
        <f>_xlfn.XLOOKUP($A194,'[3]Form &amp; Form Handler Details'!$Y:$Y,'[3]Form &amp; Form Handler Details'!JM:JM,"")</f>
        <v>0</v>
      </c>
      <c r="HQ194" s="35">
        <f>_xlfn.XLOOKUP($A194,'[3]Form &amp; Form Handler Details'!$Y:$Y,'[3]Form &amp; Form Handler Details'!JN:JN,"")</f>
        <v>0</v>
      </c>
      <c r="HR194" s="35">
        <f>_xlfn.XLOOKUP($A194,'[3]Form &amp; Form Handler Details'!$Y:$Y,'[3]Form &amp; Form Handler Details'!JO:JO,"")</f>
        <v>0</v>
      </c>
      <c r="HS194" s="35">
        <f>_xlfn.XLOOKUP($A194,'[3]Form &amp; Form Handler Details'!$Y:$Y,'[3]Form &amp; Form Handler Details'!JP:JP,"")</f>
        <v>0</v>
      </c>
      <c r="HT194" s="35">
        <f>_xlfn.XLOOKUP($A194,'[3]Form &amp; Form Handler Details'!$Y:$Y,'[3]Form &amp; Form Handler Details'!JQ:JQ,"")</f>
        <v>0</v>
      </c>
      <c r="HU194" s="35">
        <f>_xlfn.XLOOKUP($A194,'[3]Form &amp; Form Handler Details'!$Y:$Y,'[3]Form &amp; Form Handler Details'!JR:JR,"")</f>
        <v>0</v>
      </c>
      <c r="HV194" s="35">
        <f>_xlfn.XLOOKUP($A194,'[3]Form &amp; Form Handler Details'!$Y:$Y,'[3]Form &amp; Form Handler Details'!JS:JS,"")</f>
        <v>0</v>
      </c>
      <c r="HW194" s="35">
        <f>_xlfn.XLOOKUP($A194,'[3]Form &amp; Form Handler Details'!$Y:$Y,'[3]Form &amp; Form Handler Details'!JT:JT,"")</f>
        <v>0</v>
      </c>
    </row>
    <row r="195" spans="1:231" ht="165" customHeight="1">
      <c r="A195" s="32" t="s">
        <v>37</v>
      </c>
      <c r="B195" s="32" t="str">
        <f>_xlfn.XLOOKUP(Table46[[#This Row],[UFID]],ATC!C:C,ATC!A:A,"")</f>
        <v>NA</v>
      </c>
      <c r="C195" s="31" t="str">
        <f>_xlfn.XLOOKUP(Table46[[#This Row],[UFID]],ATC!C:C,ATC!E:E,"")</f>
        <v>Removed</v>
      </c>
      <c r="D195" s="31">
        <f>_xlfn.XLOOKUP(Table46[[#This Row],[UFID]],ATC!C:C,ATC!J:J,"")</f>
        <v>0</v>
      </c>
      <c r="E195" s="31">
        <v>0</v>
      </c>
      <c r="F195" s="34" t="str">
        <f>_xlfn.XLOOKUP(Table46[[#This Row],[UFID]],'[3]Form &amp; Form Handler Details'!$Y:$Y,'[3]Form &amp; Form Handler Details'!$F:$F,"")</f>
        <v>CT Migration &amp; Pardot Migration Status - Leads</v>
      </c>
      <c r="G195" s="34" t="str">
        <f>_xlfn.XLOOKUP(Table46[[#This Row],[UFID]],'[3]Form &amp; Form Handler Details'!$Y:$Y,'[3]Form &amp; Form Handler Details'!$I:$I,"")</f>
        <v>https://www.paypal.com/gb/enterprise/contact-sales/thank-you</v>
      </c>
      <c r="H195" s="34">
        <f>_xlfn.XLOOKUP(Table46[[#This Row],[UFID]],'[3]Form &amp; Form Handler Details'!$Y:$Y,'[3]Form &amp; Form Handler Details'!$E:$E,"")</f>
        <v>0</v>
      </c>
      <c r="I195" s="34" t="str">
        <f>_xlfn.XLOOKUP(Table46[[#This Row],[UFID]],'[3]Form &amp; Form Handler Details'!$Y:$Y,'[3]Form &amp; Form Handler Details'!$U:$U,"")</f>
        <v>EMEA-UK-FRH-23-Enterprise-Contact-Sales-UK_LIVE</v>
      </c>
      <c r="J195" s="34" t="str">
        <f>_xlfn.XLOOKUP(Table46[[#This Row],[UFID]],'[3]Form &amp; Form Handler Details'!$Y:$Y,'[3]Form &amp; Form Handler Details'!$V:$V,"")</f>
        <v>https://pypd.paypal-mktg.com/l/925803/2021-07-13/qm8c</v>
      </c>
      <c r="K195" s="34" t="str">
        <f t="shared" si="6"/>
        <v>2021-07-13/qm8c</v>
      </c>
      <c r="L195" s="34" t="str">
        <f>_xlfn.XLOOKUP(Table46[[#This Row],[UFID]],'[3]Form &amp; Form Handler Details'!$Y:$Y,'[3]Form &amp; Form Handler Details'!$D:$D,"")</f>
        <v>EMEA-UK-FRM-21-Enterprise-Contact-Sales-UK</v>
      </c>
      <c r="M195" s="35">
        <f>_xlfn.XLOOKUP($A195,'[3]Form &amp; Form Handler Details'!$Y:$Y,'[3]Form &amp; Form Handler Details'!BJ:BJ,"")</f>
        <v>0</v>
      </c>
      <c r="N195" s="35">
        <f>_xlfn.XLOOKUP($A195,'[3]Form &amp; Form Handler Details'!$Y:$Y,'[3]Form &amp; Form Handler Details'!BK:BK,"")</f>
        <v>0</v>
      </c>
      <c r="O195" s="35">
        <f>_xlfn.XLOOKUP($A195,'[3]Form &amp; Form Handler Details'!$Y:$Y,'[3]Form &amp; Form Handler Details'!BL:BL,"")</f>
        <v>0</v>
      </c>
      <c r="P195" s="35">
        <f>_xlfn.XLOOKUP($A195,'[3]Form &amp; Form Handler Details'!$Y:$Y,'[3]Form &amp; Form Handler Details'!BM:BM,"")</f>
        <v>0</v>
      </c>
      <c r="Q195" s="35">
        <f>_xlfn.XLOOKUP($A195,'[3]Form &amp; Form Handler Details'!$Y:$Y,'[3]Form &amp; Form Handler Details'!BN:BN,"")</f>
        <v>0</v>
      </c>
      <c r="R195" s="35">
        <f>_xlfn.XLOOKUP($A195,'[3]Form &amp; Form Handler Details'!$Y:$Y,'[3]Form &amp; Form Handler Details'!BO:BO,"")</f>
        <v>0</v>
      </c>
      <c r="S195" s="35">
        <f>_xlfn.XLOOKUP($A195,'[3]Form &amp; Form Handler Details'!$Y:$Y,'[3]Form &amp; Form Handler Details'!BP:BP,"")</f>
        <v>0</v>
      </c>
      <c r="T195" s="35">
        <f>_xlfn.XLOOKUP($A195,'[3]Form &amp; Form Handler Details'!$Y:$Y,'[3]Form &amp; Form Handler Details'!BQ:BQ,"")</f>
        <v>0</v>
      </c>
      <c r="U195" s="35">
        <f>_xlfn.XLOOKUP($A195,'[3]Form &amp; Form Handler Details'!$Y:$Y,'[3]Form &amp; Form Handler Details'!BR:BR,"")</f>
        <v>0</v>
      </c>
      <c r="V195" s="35">
        <f>_xlfn.XLOOKUP($A195,'[3]Form &amp; Form Handler Details'!$Y:$Y,'[3]Form &amp; Form Handler Details'!BS:BS,"")</f>
        <v>0</v>
      </c>
      <c r="W195" s="35">
        <f>_xlfn.XLOOKUP($A195,'[3]Form &amp; Form Handler Details'!$Y:$Y,'[3]Form &amp; Form Handler Details'!BT:BT,"")</f>
        <v>0</v>
      </c>
      <c r="X195" s="35">
        <f>_xlfn.XLOOKUP($A195,'[3]Form &amp; Form Handler Details'!$Y:$Y,'[3]Form &amp; Form Handler Details'!BU:BU,"")</f>
        <v>0</v>
      </c>
      <c r="Y195" s="35">
        <f>_xlfn.XLOOKUP($A195,'[3]Form &amp; Form Handler Details'!$Y:$Y,'[3]Form &amp; Form Handler Details'!BV:BV,"")</f>
        <v>0</v>
      </c>
      <c r="Z195" s="35">
        <f>_xlfn.XLOOKUP($A195,'[3]Form &amp; Form Handler Details'!$Y:$Y,'[3]Form &amp; Form Handler Details'!BW:BW,"")</f>
        <v>0</v>
      </c>
      <c r="AA195" s="35">
        <f>_xlfn.XLOOKUP($A195,'[3]Form &amp; Form Handler Details'!$Y:$Y,'[3]Form &amp; Form Handler Details'!BX:BX,"")</f>
        <v>0</v>
      </c>
      <c r="AB195" s="35">
        <f>_xlfn.XLOOKUP($A195,'[3]Form &amp; Form Handler Details'!$Y:$Y,'[3]Form &amp; Form Handler Details'!BY:BY,"")</f>
        <v>0</v>
      </c>
      <c r="AC195" s="35">
        <f>_xlfn.XLOOKUP($A195,'[3]Form &amp; Form Handler Details'!$Y:$Y,'[3]Form &amp; Form Handler Details'!BZ:BZ,"")</f>
        <v>0</v>
      </c>
      <c r="AD195" s="35">
        <f>_xlfn.XLOOKUP($A195,'[3]Form &amp; Form Handler Details'!$Y:$Y,'[3]Form &amp; Form Handler Details'!CA:CA,"")</f>
        <v>0</v>
      </c>
      <c r="AE195" s="35">
        <f>_xlfn.XLOOKUP($A195,'[3]Form &amp; Form Handler Details'!$Y:$Y,'[3]Form &amp; Form Handler Details'!CB:CB,"")</f>
        <v>0</v>
      </c>
      <c r="AF195" s="35">
        <f>_xlfn.XLOOKUP($A195,'[3]Form &amp; Form Handler Details'!$Y:$Y,'[3]Form &amp; Form Handler Details'!CC:CC,"")</f>
        <v>0</v>
      </c>
      <c r="AG195" s="35">
        <f>_xlfn.XLOOKUP($A195,'[3]Form &amp; Form Handler Details'!$Y:$Y,'[3]Form &amp; Form Handler Details'!CD:CD,"")</f>
        <v>0</v>
      </c>
      <c r="AH195" s="35">
        <f>_xlfn.XLOOKUP($A195,'[3]Form &amp; Form Handler Details'!$Y:$Y,'[3]Form &amp; Form Handler Details'!CE:CE,"")</f>
        <v>0</v>
      </c>
      <c r="AI195" s="35">
        <f>_xlfn.XLOOKUP($A195,'[3]Form &amp; Form Handler Details'!$Y:$Y,'[3]Form &amp; Form Handler Details'!CF:CF,"")</f>
        <v>0</v>
      </c>
      <c r="AJ195" s="35">
        <f>_xlfn.XLOOKUP($A195,'[3]Form &amp; Form Handler Details'!$Y:$Y,'[3]Form &amp; Form Handler Details'!CG:CG,"")</f>
        <v>0</v>
      </c>
      <c r="AK195" s="35">
        <f>_xlfn.XLOOKUP($A195,'[3]Form &amp; Form Handler Details'!$Y:$Y,'[3]Form &amp; Form Handler Details'!CH:CH,"")</f>
        <v>0</v>
      </c>
      <c r="AL195" s="35">
        <f>_xlfn.XLOOKUP($A195,'[3]Form &amp; Form Handler Details'!$Y:$Y,'[3]Form &amp; Form Handler Details'!CI:CI,"")</f>
        <v>0</v>
      </c>
      <c r="AM195" s="35">
        <f>_xlfn.XLOOKUP($A195,'[3]Form &amp; Form Handler Details'!$Y:$Y,'[3]Form &amp; Form Handler Details'!CJ:CJ,"")</f>
        <v>0</v>
      </c>
      <c r="AN195" s="35">
        <f>_xlfn.XLOOKUP($A195,'[3]Form &amp; Form Handler Details'!$Y:$Y,'[3]Form &amp; Form Handler Details'!CK:CK,"")</f>
        <v>0</v>
      </c>
      <c r="AO195" s="35">
        <f>_xlfn.XLOOKUP($A195,'[3]Form &amp; Form Handler Details'!$Y:$Y,'[3]Form &amp; Form Handler Details'!CL:CL,"")</f>
        <v>0</v>
      </c>
      <c r="AP195" s="35">
        <f>_xlfn.XLOOKUP($A195,'[3]Form &amp; Form Handler Details'!$Y:$Y,'[3]Form &amp; Form Handler Details'!CM:CM,"")</f>
        <v>0</v>
      </c>
      <c r="AQ195" s="35">
        <f>_xlfn.XLOOKUP($A195,'[3]Form &amp; Form Handler Details'!$Y:$Y,'[3]Form &amp; Form Handler Details'!CN:CN,"")</f>
        <v>0</v>
      </c>
      <c r="AR195" s="35">
        <f>_xlfn.XLOOKUP($A195,'[3]Form &amp; Form Handler Details'!$Y:$Y,'[3]Form &amp; Form Handler Details'!CO:CO,"")</f>
        <v>0</v>
      </c>
      <c r="AS195" s="35">
        <f>_xlfn.XLOOKUP($A195,'[3]Form &amp; Form Handler Details'!$Y:$Y,'[3]Form &amp; Form Handler Details'!CP:CP,"")</f>
        <v>0</v>
      </c>
      <c r="AT195" s="35">
        <f>_xlfn.XLOOKUP($A195,'[3]Form &amp; Form Handler Details'!$Y:$Y,'[3]Form &amp; Form Handler Details'!CQ:CQ,"")</f>
        <v>0</v>
      </c>
      <c r="AU195" s="35">
        <f>_xlfn.XLOOKUP($A195,'[3]Form &amp; Form Handler Details'!$Y:$Y,'[3]Form &amp; Form Handler Details'!CR:CR,"")</f>
        <v>0</v>
      </c>
      <c r="AV195" s="35">
        <f>_xlfn.XLOOKUP($A195,'[3]Form &amp; Form Handler Details'!$Y:$Y,'[3]Form &amp; Form Handler Details'!CS:CS,"")</f>
        <v>0</v>
      </c>
      <c r="AW195" s="35">
        <f>_xlfn.XLOOKUP($A195,'[3]Form &amp; Form Handler Details'!$Y:$Y,'[3]Form &amp; Form Handler Details'!CT:CT,"")</f>
        <v>0</v>
      </c>
      <c r="AX195" s="35">
        <f>_xlfn.XLOOKUP($A195,'[3]Form &amp; Form Handler Details'!$Y:$Y,'[3]Form &amp; Form Handler Details'!CU:CU,"")</f>
        <v>0</v>
      </c>
      <c r="AY195" s="35">
        <f>_xlfn.XLOOKUP($A195,'[3]Form &amp; Form Handler Details'!$Y:$Y,'[3]Form &amp; Form Handler Details'!CV:CV,"")</f>
        <v>0</v>
      </c>
      <c r="AZ195" s="35">
        <f>_xlfn.XLOOKUP($A195,'[3]Form &amp; Form Handler Details'!$Y:$Y,'[3]Form &amp; Form Handler Details'!CW:CW,"")</f>
        <v>0</v>
      </c>
      <c r="BA195" s="35">
        <f>_xlfn.XLOOKUP($A195,'[3]Form &amp; Form Handler Details'!$Y:$Y,'[3]Form &amp; Form Handler Details'!CX:CX,"")</f>
        <v>0</v>
      </c>
      <c r="BB195" s="35">
        <f>_xlfn.XLOOKUP($A195,'[3]Form &amp; Form Handler Details'!$Y:$Y,'[3]Form &amp; Form Handler Details'!CY:CY,"")</f>
        <v>0</v>
      </c>
      <c r="BC195" s="35">
        <f>_xlfn.XLOOKUP($A195,'[3]Form &amp; Form Handler Details'!$Y:$Y,'[3]Form &amp; Form Handler Details'!CZ:CZ,"")</f>
        <v>0</v>
      </c>
      <c r="BD195" s="35">
        <f>_xlfn.XLOOKUP($A195,'[3]Form &amp; Form Handler Details'!$Y:$Y,'[3]Form &amp; Form Handler Details'!DA:DA,"")</f>
        <v>0</v>
      </c>
      <c r="BE195" s="35">
        <f>_xlfn.XLOOKUP($A195,'[3]Form &amp; Form Handler Details'!$Y:$Y,'[3]Form &amp; Form Handler Details'!DB:DB,"")</f>
        <v>0</v>
      </c>
      <c r="BF195" s="35">
        <f>_xlfn.XLOOKUP($A195,'[3]Form &amp; Form Handler Details'!$Y:$Y,'[3]Form &amp; Form Handler Details'!DC:DC,"")</f>
        <v>0</v>
      </c>
      <c r="BG195" s="35">
        <f>_xlfn.XLOOKUP($A195,'[3]Form &amp; Form Handler Details'!$Y:$Y,'[3]Form &amp; Form Handler Details'!DD:DD,"")</f>
        <v>0</v>
      </c>
      <c r="BH195" s="35">
        <f>_xlfn.XLOOKUP($A195,'[3]Form &amp; Form Handler Details'!$Y:$Y,'[3]Form &amp; Form Handler Details'!DE:DE,"")</f>
        <v>0</v>
      </c>
      <c r="BI195" s="35">
        <f>_xlfn.XLOOKUP($A195,'[3]Form &amp; Form Handler Details'!$Y:$Y,'[3]Form &amp; Form Handler Details'!DF:DF,"")</f>
        <v>0</v>
      </c>
      <c r="BJ195" s="35">
        <f>_xlfn.XLOOKUP($A195,'[3]Form &amp; Form Handler Details'!$Y:$Y,'[3]Form &amp; Form Handler Details'!DG:DG,"")</f>
        <v>0</v>
      </c>
      <c r="BK195" s="35">
        <f>_xlfn.XLOOKUP($A195,'[3]Form &amp; Form Handler Details'!$Y:$Y,'[3]Form &amp; Form Handler Details'!DH:DH,"")</f>
        <v>0</v>
      </c>
      <c r="BL195" s="35">
        <f>_xlfn.XLOOKUP($A195,'[3]Form &amp; Form Handler Details'!$Y:$Y,'[3]Form &amp; Form Handler Details'!DI:DI,"")</f>
        <v>0</v>
      </c>
      <c r="BM195" s="35">
        <f>_xlfn.XLOOKUP($A195,'[3]Form &amp; Form Handler Details'!$Y:$Y,'[3]Form &amp; Form Handler Details'!DJ:DJ,"")</f>
        <v>0</v>
      </c>
      <c r="BN195" s="35">
        <f>_xlfn.XLOOKUP($A195,'[3]Form &amp; Form Handler Details'!$Y:$Y,'[3]Form &amp; Form Handler Details'!DK:DK,"")</f>
        <v>0</v>
      </c>
      <c r="BO195" s="35">
        <f>_xlfn.XLOOKUP($A195,'[3]Form &amp; Form Handler Details'!$Y:$Y,'[3]Form &amp; Form Handler Details'!DL:DL,"")</f>
        <v>0</v>
      </c>
      <c r="BP195" s="35">
        <f>_xlfn.XLOOKUP($A195,'[3]Form &amp; Form Handler Details'!$Y:$Y,'[3]Form &amp; Form Handler Details'!DM:DM,"")</f>
        <v>0</v>
      </c>
      <c r="BQ195" s="35">
        <f>_xlfn.XLOOKUP($A195,'[3]Form &amp; Form Handler Details'!$Y:$Y,'[3]Form &amp; Form Handler Details'!DN:DN,"")</f>
        <v>0</v>
      </c>
      <c r="BR195" s="35">
        <f>_xlfn.XLOOKUP($A195,'[3]Form &amp; Form Handler Details'!$Y:$Y,'[3]Form &amp; Form Handler Details'!DO:DO,"")</f>
        <v>0</v>
      </c>
      <c r="BS195" s="35">
        <f>_xlfn.XLOOKUP($A195,'[3]Form &amp; Form Handler Details'!$Y:$Y,'[3]Form &amp; Form Handler Details'!DP:DP,"")</f>
        <v>0</v>
      </c>
      <c r="BT195" s="35">
        <f>_xlfn.XLOOKUP($A195,'[3]Form &amp; Form Handler Details'!$Y:$Y,'[3]Form &amp; Form Handler Details'!DQ:DQ,"")</f>
        <v>0</v>
      </c>
      <c r="BU195" s="35">
        <f>_xlfn.XLOOKUP($A195,'[3]Form &amp; Form Handler Details'!$Y:$Y,'[3]Form &amp; Form Handler Details'!DR:DR,"")</f>
        <v>0</v>
      </c>
      <c r="BV195" s="35">
        <f>_xlfn.XLOOKUP($A195,'[3]Form &amp; Form Handler Details'!$Y:$Y,'[3]Form &amp; Form Handler Details'!DS:DS,"")</f>
        <v>0</v>
      </c>
      <c r="BW195" s="35" t="str">
        <f>_xlfn.XLOOKUP($A195,'[3]Form &amp; Form Handler Details'!$Y:$Y,'[3]Form &amp; Form Handler Details'!DT:DT,"")</f>
        <v>HoneyPot</v>
      </c>
      <c r="BX195" s="35" t="str">
        <f>_xlfn.XLOOKUP($A195,'[3]Form &amp; Form Handler Details'!$Y:$Y,'[3]Form &amp; Form Handler Details'!DU:DU,"")</f>
        <v>pardot_extra_field</v>
      </c>
      <c r="BY195" s="35" t="str">
        <f>_xlfn.XLOOKUP($A195,'[3]Form &amp; Form Handler Details'!$Y:$Y,'[3]Form &amp; Form Handler Details'!DV:DV,"")</f>
        <v>Hidden</v>
      </c>
      <c r="BZ195" s="35">
        <f>_xlfn.XLOOKUP($A195,'[3]Form &amp; Form Handler Details'!$Y:$Y,'[3]Form &amp; Form Handler Details'!DW:DW,"")</f>
        <v>0</v>
      </c>
      <c r="CA195" s="35">
        <f>_xlfn.XLOOKUP($A195,'[3]Form &amp; Form Handler Details'!$Y:$Y,'[3]Form &amp; Form Handler Details'!DX:DX,"")</f>
        <v>0</v>
      </c>
      <c r="CB195" s="35">
        <f>_xlfn.XLOOKUP($A195,'[3]Form &amp; Form Handler Details'!$Y:$Y,'[3]Form &amp; Form Handler Details'!DY:DY,"")</f>
        <v>0</v>
      </c>
      <c r="CC195" s="35">
        <f>_xlfn.XLOOKUP($A195,'[3]Form &amp; Form Handler Details'!$Y:$Y,'[3]Form &amp; Form Handler Details'!DZ:DZ,"")</f>
        <v>0</v>
      </c>
      <c r="CD195" s="35">
        <f>_xlfn.XLOOKUP($A195,'[3]Form &amp; Form Handler Details'!$Y:$Y,'[3]Form &amp; Form Handler Details'!EA:EA,"")</f>
        <v>0</v>
      </c>
      <c r="CE195" s="35">
        <f>_xlfn.XLOOKUP($A195,'[3]Form &amp; Form Handler Details'!$Y:$Y,'[3]Form &amp; Form Handler Details'!EB:EB,"")</f>
        <v>0</v>
      </c>
      <c r="CF195" s="35">
        <f>_xlfn.XLOOKUP($A195,'[3]Form &amp; Form Handler Details'!$Y:$Y,'[3]Form &amp; Form Handler Details'!EC:EC,"")</f>
        <v>0</v>
      </c>
      <c r="CG195" s="35">
        <f>_xlfn.XLOOKUP($A195,'[3]Form &amp; Form Handler Details'!$Y:$Y,'[3]Form &amp; Form Handler Details'!ED:ED,"")</f>
        <v>0</v>
      </c>
      <c r="CH195" s="35">
        <f>_xlfn.XLOOKUP($A195,'[3]Form &amp; Form Handler Details'!$Y:$Y,'[3]Form &amp; Form Handler Details'!EE:EE,"")</f>
        <v>0</v>
      </c>
      <c r="CI195" s="35">
        <f>_xlfn.XLOOKUP($A195,'[3]Form &amp; Form Handler Details'!$Y:$Y,'[3]Form &amp; Form Handler Details'!EF:EF,"")</f>
        <v>0</v>
      </c>
      <c r="CJ195" s="35">
        <f>_xlfn.XLOOKUP($A195,'[3]Form &amp; Form Handler Details'!$Y:$Y,'[3]Form &amp; Form Handler Details'!EG:EG,"")</f>
        <v>0</v>
      </c>
      <c r="CK195" s="35">
        <f>_xlfn.XLOOKUP($A195,'[3]Form &amp; Form Handler Details'!$Y:$Y,'[3]Form &amp; Form Handler Details'!EH:EH,"")</f>
        <v>0</v>
      </c>
      <c r="CL195" s="35">
        <f>_xlfn.XLOOKUP($A195,'[3]Form &amp; Form Handler Details'!$Y:$Y,'[3]Form &amp; Form Handler Details'!EI:EI,"")</f>
        <v>0</v>
      </c>
      <c r="CM195" s="35">
        <f>_xlfn.XLOOKUP($A195,'[3]Form &amp; Form Handler Details'!$Y:$Y,'[3]Form &amp; Form Handler Details'!EJ:EJ,"")</f>
        <v>0</v>
      </c>
      <c r="CN195" s="35">
        <f>_xlfn.XLOOKUP($A195,'[3]Form &amp; Form Handler Details'!$Y:$Y,'[3]Form &amp; Form Handler Details'!EK:EK,"")</f>
        <v>0</v>
      </c>
      <c r="CO195" s="35">
        <f>_xlfn.XLOOKUP($A195,'[3]Form &amp; Form Handler Details'!$Y:$Y,'[3]Form &amp; Form Handler Details'!EL:EL,"")</f>
        <v>0</v>
      </c>
      <c r="CP195" s="35">
        <f>_xlfn.XLOOKUP($A195,'[3]Form &amp; Form Handler Details'!$Y:$Y,'[3]Form &amp; Form Handler Details'!EM:EM,"")</f>
        <v>0</v>
      </c>
      <c r="CQ195" s="35">
        <f>_xlfn.XLOOKUP($A195,'[3]Form &amp; Form Handler Details'!$Y:$Y,'[3]Form &amp; Form Handler Details'!EN:EN,"")</f>
        <v>0</v>
      </c>
      <c r="CR195" s="35">
        <f>_xlfn.XLOOKUP($A195,'[3]Form &amp; Form Handler Details'!$Y:$Y,'[3]Form &amp; Form Handler Details'!EO:EO,"")</f>
        <v>0</v>
      </c>
      <c r="CS195" s="35">
        <f>_xlfn.XLOOKUP($A195,'[3]Form &amp; Form Handler Details'!$Y:$Y,'[3]Form &amp; Form Handler Details'!EP:EP,"")</f>
        <v>0</v>
      </c>
      <c r="CT195" s="35">
        <f>_xlfn.XLOOKUP($A195,'[3]Form &amp; Form Handler Details'!$Y:$Y,'[3]Form &amp; Form Handler Details'!EQ:EQ,"")</f>
        <v>0</v>
      </c>
      <c r="CU195" s="35">
        <f>_xlfn.XLOOKUP($A195,'[3]Form &amp; Form Handler Details'!$Y:$Y,'[3]Form &amp; Form Handler Details'!ER:ER,"")</f>
        <v>0</v>
      </c>
      <c r="CV195" s="35">
        <f>_xlfn.XLOOKUP($A195,'[3]Form &amp; Form Handler Details'!$Y:$Y,'[3]Form &amp; Form Handler Details'!ES:ES,"")</f>
        <v>0</v>
      </c>
      <c r="CW195" s="35">
        <f>_xlfn.XLOOKUP($A195,'[3]Form &amp; Form Handler Details'!$Y:$Y,'[3]Form &amp; Form Handler Details'!ET:ET,"")</f>
        <v>0</v>
      </c>
      <c r="CX195" s="35">
        <f>_xlfn.XLOOKUP($A195,'[3]Form &amp; Form Handler Details'!$Y:$Y,'[3]Form &amp; Form Handler Details'!EU:EU,"")</f>
        <v>0</v>
      </c>
      <c r="CY195" s="35">
        <f>_xlfn.XLOOKUP($A195,'[3]Form &amp; Form Handler Details'!$Y:$Y,'[3]Form &amp; Form Handler Details'!EV:EV,"")</f>
        <v>0</v>
      </c>
      <c r="CZ195" s="35">
        <f>_xlfn.XLOOKUP($A195,'[3]Form &amp; Form Handler Details'!$Y:$Y,'[3]Form &amp; Form Handler Details'!EW:EW,"")</f>
        <v>0</v>
      </c>
      <c r="DA195" s="35">
        <f>_xlfn.XLOOKUP($A195,'[3]Form &amp; Form Handler Details'!$Y:$Y,'[3]Form &amp; Form Handler Details'!EX:EX,"")</f>
        <v>0</v>
      </c>
      <c r="DB195" s="35">
        <f>_xlfn.XLOOKUP($A195,'[3]Form &amp; Form Handler Details'!$Y:$Y,'[3]Form &amp; Form Handler Details'!EY:EY,"")</f>
        <v>0</v>
      </c>
      <c r="DC195" s="35">
        <f>_xlfn.XLOOKUP($A195,'[3]Form &amp; Form Handler Details'!$Y:$Y,'[3]Form &amp; Form Handler Details'!EZ:EZ,"")</f>
        <v>0</v>
      </c>
      <c r="DD195" s="35">
        <f>_xlfn.XLOOKUP($A195,'[3]Form &amp; Form Handler Details'!$Y:$Y,'[3]Form &amp; Form Handler Details'!FA:FA,"")</f>
        <v>0</v>
      </c>
      <c r="DE195" s="35">
        <f>_xlfn.XLOOKUP($A195,'[3]Form &amp; Form Handler Details'!$Y:$Y,'[3]Form &amp; Form Handler Details'!FB:FB,"")</f>
        <v>0</v>
      </c>
      <c r="DF195" s="35">
        <f>_xlfn.XLOOKUP($A195,'[3]Form &amp; Form Handler Details'!$Y:$Y,'[3]Form &amp; Form Handler Details'!FC:FC,"")</f>
        <v>0</v>
      </c>
      <c r="DG195" s="35">
        <f>_xlfn.XLOOKUP($A195,'[3]Form &amp; Form Handler Details'!$Y:$Y,'[3]Form &amp; Form Handler Details'!FD:FD,"")</f>
        <v>0</v>
      </c>
      <c r="DH195" s="35">
        <f>_xlfn.XLOOKUP($A195,'[3]Form &amp; Form Handler Details'!$Y:$Y,'[3]Form &amp; Form Handler Details'!FE:FE,"")</f>
        <v>0</v>
      </c>
      <c r="DI195" s="35">
        <f>_xlfn.XLOOKUP($A195,'[3]Form &amp; Form Handler Details'!$Y:$Y,'[3]Form &amp; Form Handler Details'!FF:FF,"")</f>
        <v>0</v>
      </c>
      <c r="DJ195" s="35">
        <f>_xlfn.XLOOKUP($A195,'[3]Form &amp; Form Handler Details'!$Y:$Y,'[3]Form &amp; Form Handler Details'!FG:FG,"")</f>
        <v>0</v>
      </c>
      <c r="DK195" s="35">
        <f>_xlfn.XLOOKUP($A195,'[3]Form &amp; Form Handler Details'!$Y:$Y,'[3]Form &amp; Form Handler Details'!FH:FH,"")</f>
        <v>0</v>
      </c>
      <c r="DL195" s="35">
        <f>_xlfn.XLOOKUP($A195,'[3]Form &amp; Form Handler Details'!$Y:$Y,'[3]Form &amp; Form Handler Details'!FI:FI,"")</f>
        <v>0</v>
      </c>
      <c r="DM195" s="35">
        <f>_xlfn.XLOOKUP($A195,'[3]Form &amp; Form Handler Details'!$Y:$Y,'[3]Form &amp; Form Handler Details'!FJ:FJ,"")</f>
        <v>0</v>
      </c>
      <c r="DN195" s="35">
        <f>_xlfn.XLOOKUP($A195,'[3]Form &amp; Form Handler Details'!$Y:$Y,'[3]Form &amp; Form Handler Details'!FK:FK,"")</f>
        <v>0</v>
      </c>
      <c r="DO195" s="35">
        <f>_xlfn.XLOOKUP($A195,'[3]Form &amp; Form Handler Details'!$Y:$Y,'[3]Form &amp; Form Handler Details'!FL:FL,"")</f>
        <v>0</v>
      </c>
      <c r="DP195" s="35">
        <f>_xlfn.XLOOKUP($A195,'[3]Form &amp; Form Handler Details'!$Y:$Y,'[3]Form &amp; Form Handler Details'!FM:FM,"")</f>
        <v>0</v>
      </c>
      <c r="DQ195" s="35">
        <f>_xlfn.XLOOKUP($A195,'[3]Form &amp; Form Handler Details'!$Y:$Y,'[3]Form &amp; Form Handler Details'!FN:FN,"")</f>
        <v>0</v>
      </c>
      <c r="DR195" s="35">
        <f>_xlfn.XLOOKUP($A195,'[3]Form &amp; Form Handler Details'!$Y:$Y,'[3]Form &amp; Form Handler Details'!FO:FO,"")</f>
        <v>0</v>
      </c>
      <c r="DS195" s="35">
        <f>_xlfn.XLOOKUP($A195,'[3]Form &amp; Form Handler Details'!$Y:$Y,'[3]Form &amp; Form Handler Details'!FP:FP,"")</f>
        <v>0</v>
      </c>
      <c r="DT195" s="35">
        <f>_xlfn.XLOOKUP($A195,'[3]Form &amp; Form Handler Details'!$Y:$Y,'[3]Form &amp; Form Handler Details'!FQ:FQ,"")</f>
        <v>0</v>
      </c>
      <c r="DU195" s="35">
        <f>_xlfn.XLOOKUP($A195,'[3]Form &amp; Form Handler Details'!$Y:$Y,'[3]Form &amp; Form Handler Details'!FR:FR,"")</f>
        <v>0</v>
      </c>
      <c r="DV195" s="35">
        <f>_xlfn.XLOOKUP($A195,'[3]Form &amp; Form Handler Details'!$Y:$Y,'[3]Form &amp; Form Handler Details'!FS:FS,"")</f>
        <v>0</v>
      </c>
      <c r="DW195" s="35">
        <f>_xlfn.XLOOKUP($A195,'[3]Form &amp; Form Handler Details'!$Y:$Y,'[3]Form &amp; Form Handler Details'!FT:FT,"")</f>
        <v>0</v>
      </c>
      <c r="DX195" s="35">
        <f>_xlfn.XLOOKUP($A195,'[3]Form &amp; Form Handler Details'!$Y:$Y,'[3]Form &amp; Form Handler Details'!FU:FU,"")</f>
        <v>0</v>
      </c>
      <c r="DY195" s="35">
        <f>_xlfn.XLOOKUP($A195,'[3]Form &amp; Form Handler Details'!$Y:$Y,'[3]Form &amp; Form Handler Details'!FV:FV,"")</f>
        <v>0</v>
      </c>
      <c r="DZ195" s="35">
        <f>_xlfn.XLOOKUP($A195,'[3]Form &amp; Form Handler Details'!$Y:$Y,'[3]Form &amp; Form Handler Details'!FW:FW,"")</f>
        <v>0</v>
      </c>
      <c r="EA195" s="35">
        <f>_xlfn.XLOOKUP($A195,'[3]Form &amp; Form Handler Details'!$Y:$Y,'[3]Form &amp; Form Handler Details'!FX:FX,"")</f>
        <v>0</v>
      </c>
      <c r="EB195" s="35">
        <f>_xlfn.XLOOKUP($A195,'[3]Form &amp; Form Handler Details'!$Y:$Y,'[3]Form &amp; Form Handler Details'!FY:FY,"")</f>
        <v>0</v>
      </c>
      <c r="EC195" s="35">
        <f>_xlfn.XLOOKUP($A195,'[3]Form &amp; Form Handler Details'!$Y:$Y,'[3]Form &amp; Form Handler Details'!FZ:FZ,"")</f>
        <v>0</v>
      </c>
      <c r="ED195" s="35">
        <f>_xlfn.XLOOKUP($A195,'[3]Form &amp; Form Handler Details'!$Y:$Y,'[3]Form &amp; Form Handler Details'!GA:GA,"")</f>
        <v>0</v>
      </c>
      <c r="EE195" s="35">
        <f>_xlfn.XLOOKUP($A195,'[3]Form &amp; Form Handler Details'!$Y:$Y,'[3]Form &amp; Form Handler Details'!GB:GB,"")</f>
        <v>0</v>
      </c>
      <c r="EF195" s="35">
        <f>_xlfn.XLOOKUP($A195,'[3]Form &amp; Form Handler Details'!$Y:$Y,'[3]Form &amp; Form Handler Details'!GC:GC,"")</f>
        <v>0</v>
      </c>
      <c r="EG195" s="35">
        <f>_xlfn.XLOOKUP($A195,'[3]Form &amp; Form Handler Details'!$Y:$Y,'[3]Form &amp; Form Handler Details'!GD:GD,"")</f>
        <v>0</v>
      </c>
      <c r="EH195" s="35">
        <f>_xlfn.XLOOKUP($A195,'[3]Form &amp; Form Handler Details'!$Y:$Y,'[3]Form &amp; Form Handler Details'!GE:GE,"")</f>
        <v>0</v>
      </c>
      <c r="EI195" s="35">
        <f>_xlfn.XLOOKUP($A195,'[3]Form &amp; Form Handler Details'!$Y:$Y,'[3]Form &amp; Form Handler Details'!GF:GF,"")</f>
        <v>0</v>
      </c>
      <c r="EJ195" s="35">
        <f>_xlfn.XLOOKUP($A195,'[3]Form &amp; Form Handler Details'!$Y:$Y,'[3]Form &amp; Form Handler Details'!GG:GG,"")</f>
        <v>0</v>
      </c>
      <c r="EK195" s="35">
        <f>_xlfn.XLOOKUP($A195,'[3]Form &amp; Form Handler Details'!$Y:$Y,'[3]Form &amp; Form Handler Details'!GH:GH,"")</f>
        <v>0</v>
      </c>
      <c r="EL195" s="35">
        <f>_xlfn.XLOOKUP($A195,'[3]Form &amp; Form Handler Details'!$Y:$Y,'[3]Form &amp; Form Handler Details'!GI:GI,"")</f>
        <v>0</v>
      </c>
      <c r="EM195" s="35">
        <f>_xlfn.XLOOKUP($A195,'[3]Form &amp; Form Handler Details'!$Y:$Y,'[3]Form &amp; Form Handler Details'!GJ:GJ,"")</f>
        <v>0</v>
      </c>
      <c r="EN195" s="35">
        <f>_xlfn.XLOOKUP($A195,'[3]Form &amp; Form Handler Details'!$Y:$Y,'[3]Form &amp; Form Handler Details'!GK:GK,"")</f>
        <v>0</v>
      </c>
      <c r="EO195" s="35">
        <f>_xlfn.XLOOKUP($A195,'[3]Form &amp; Form Handler Details'!$Y:$Y,'[3]Form &amp; Form Handler Details'!GL:GL,"")</f>
        <v>0</v>
      </c>
      <c r="EP195" s="35">
        <f>_xlfn.XLOOKUP($A195,'[3]Form &amp; Form Handler Details'!$Y:$Y,'[3]Form &amp; Form Handler Details'!GM:GM,"")</f>
        <v>0</v>
      </c>
      <c r="EQ195" s="35">
        <f>_xlfn.XLOOKUP($A195,'[3]Form &amp; Form Handler Details'!$Y:$Y,'[3]Form &amp; Form Handler Details'!GN:GN,"")</f>
        <v>0</v>
      </c>
      <c r="ER195" s="35">
        <f>_xlfn.XLOOKUP($A195,'[3]Form &amp; Form Handler Details'!$Y:$Y,'[3]Form &amp; Form Handler Details'!GO:GO,"")</f>
        <v>0</v>
      </c>
      <c r="ES195" s="35">
        <f>_xlfn.XLOOKUP($A195,'[3]Form &amp; Form Handler Details'!$Y:$Y,'[3]Form &amp; Form Handler Details'!GP:GP,"")</f>
        <v>0</v>
      </c>
      <c r="ET195" s="35">
        <f>_xlfn.XLOOKUP($A195,'[3]Form &amp; Form Handler Details'!$Y:$Y,'[3]Form &amp; Form Handler Details'!GQ:GQ,"")</f>
        <v>0</v>
      </c>
      <c r="EU195" s="35">
        <f>_xlfn.XLOOKUP($A195,'[3]Form &amp; Form Handler Details'!$Y:$Y,'[3]Form &amp; Form Handler Details'!GR:GR,"")</f>
        <v>0</v>
      </c>
      <c r="EV195" s="35">
        <f>_xlfn.XLOOKUP($A195,'[3]Form &amp; Form Handler Details'!$Y:$Y,'[3]Form &amp; Form Handler Details'!GS:GS,"")</f>
        <v>0</v>
      </c>
      <c r="EW195" s="35">
        <f>_xlfn.XLOOKUP($A195,'[3]Form &amp; Form Handler Details'!$Y:$Y,'[3]Form &amp; Form Handler Details'!GT:GT,"")</f>
        <v>0</v>
      </c>
      <c r="EX195" s="35">
        <f>_xlfn.XLOOKUP($A195,'[3]Form &amp; Form Handler Details'!$Y:$Y,'[3]Form &amp; Form Handler Details'!GU:GU,"")</f>
        <v>0</v>
      </c>
      <c r="EY195" s="35">
        <f>_xlfn.XLOOKUP($A195,'[3]Form &amp; Form Handler Details'!$Y:$Y,'[3]Form &amp; Form Handler Details'!GV:GV,"")</f>
        <v>0</v>
      </c>
      <c r="EZ195" s="35">
        <f>_xlfn.XLOOKUP($A195,'[3]Form &amp; Form Handler Details'!$Y:$Y,'[3]Form &amp; Form Handler Details'!GW:GW,"")</f>
        <v>0</v>
      </c>
      <c r="FA195" s="35">
        <f>_xlfn.XLOOKUP($A195,'[3]Form &amp; Form Handler Details'!$Y:$Y,'[3]Form &amp; Form Handler Details'!GX:GX,"")</f>
        <v>0</v>
      </c>
      <c r="FB195" s="35">
        <f>_xlfn.XLOOKUP($A195,'[3]Form &amp; Form Handler Details'!$Y:$Y,'[3]Form &amp; Form Handler Details'!GY:GY,"")</f>
        <v>0</v>
      </c>
      <c r="FC195" s="35">
        <f>_xlfn.XLOOKUP($A195,'[3]Form &amp; Form Handler Details'!$Y:$Y,'[3]Form &amp; Form Handler Details'!GZ:GZ,"")</f>
        <v>0</v>
      </c>
      <c r="FD195" s="35">
        <f>_xlfn.XLOOKUP($A195,'[3]Form &amp; Form Handler Details'!$Y:$Y,'[3]Form &amp; Form Handler Details'!HA:HA,"")</f>
        <v>0</v>
      </c>
      <c r="FE195" s="35">
        <f>_xlfn.XLOOKUP($A195,'[3]Form &amp; Form Handler Details'!$Y:$Y,'[3]Form &amp; Form Handler Details'!HB:HB,"")</f>
        <v>0</v>
      </c>
      <c r="FF195" s="35">
        <f>_xlfn.XLOOKUP($A195,'[3]Form &amp; Form Handler Details'!$Y:$Y,'[3]Form &amp; Form Handler Details'!HC:HC,"")</f>
        <v>0</v>
      </c>
      <c r="FG195" s="35">
        <f>_xlfn.XLOOKUP($A195,'[3]Form &amp; Form Handler Details'!$Y:$Y,'[3]Form &amp; Form Handler Details'!HD:HD,"")</f>
        <v>0</v>
      </c>
      <c r="FH195" s="35">
        <f>_xlfn.XLOOKUP($A195,'[3]Form &amp; Form Handler Details'!$Y:$Y,'[3]Form &amp; Form Handler Details'!HE:HE,"")</f>
        <v>0</v>
      </c>
      <c r="FI195" s="35">
        <f>_xlfn.XLOOKUP($A195,'[3]Form &amp; Form Handler Details'!$Y:$Y,'[3]Form &amp; Form Handler Details'!HF:HF,"")</f>
        <v>0</v>
      </c>
      <c r="FJ195" s="35">
        <f>_xlfn.XLOOKUP($A195,'[3]Form &amp; Form Handler Details'!$Y:$Y,'[3]Form &amp; Form Handler Details'!HG:HG,"")</f>
        <v>0</v>
      </c>
      <c r="FK195" s="35">
        <f>_xlfn.XLOOKUP($A195,'[3]Form &amp; Form Handler Details'!$Y:$Y,'[3]Form &amp; Form Handler Details'!HH:HH,"")</f>
        <v>0</v>
      </c>
      <c r="FL195" s="35">
        <f>_xlfn.XLOOKUP($A195,'[3]Form &amp; Form Handler Details'!$Y:$Y,'[3]Form &amp; Form Handler Details'!HI:HI,"")</f>
        <v>0</v>
      </c>
      <c r="FM195" s="35">
        <f>_xlfn.XLOOKUP($A195,'[3]Form &amp; Form Handler Details'!$Y:$Y,'[3]Form &amp; Form Handler Details'!HJ:HJ,"")</f>
        <v>0</v>
      </c>
      <c r="FN195" s="35">
        <f>_xlfn.XLOOKUP($A195,'[3]Form &amp; Form Handler Details'!$Y:$Y,'[3]Form &amp; Form Handler Details'!HK:HK,"")</f>
        <v>0</v>
      </c>
      <c r="FO195" s="35">
        <f>_xlfn.XLOOKUP($A195,'[3]Form &amp; Form Handler Details'!$Y:$Y,'[3]Form &amp; Form Handler Details'!HL:HL,"")</f>
        <v>0</v>
      </c>
      <c r="FP195" s="35">
        <f>_xlfn.XLOOKUP($A195,'[3]Form &amp; Form Handler Details'!$Y:$Y,'[3]Form &amp; Form Handler Details'!HM:HM,"")</f>
        <v>0</v>
      </c>
      <c r="FQ195" s="35">
        <f>_xlfn.XLOOKUP($A195,'[3]Form &amp; Form Handler Details'!$Y:$Y,'[3]Form &amp; Form Handler Details'!HN:HN,"")</f>
        <v>0</v>
      </c>
      <c r="FR195" s="35">
        <f>_xlfn.XLOOKUP($A195,'[3]Form &amp; Form Handler Details'!$Y:$Y,'[3]Form &amp; Form Handler Details'!HO:HO,"")</f>
        <v>0</v>
      </c>
      <c r="FS195" s="35">
        <f>_xlfn.XLOOKUP($A195,'[3]Form &amp; Form Handler Details'!$Y:$Y,'[3]Form &amp; Form Handler Details'!HP:HP,"")</f>
        <v>0</v>
      </c>
      <c r="FT195" s="35">
        <f>_xlfn.XLOOKUP($A195,'[3]Form &amp; Form Handler Details'!$Y:$Y,'[3]Form &amp; Form Handler Details'!HQ:HQ,"")</f>
        <v>0</v>
      </c>
      <c r="FU195" s="35">
        <f>_xlfn.XLOOKUP($A195,'[3]Form &amp; Form Handler Details'!$Y:$Y,'[3]Form &amp; Form Handler Details'!HR:HR,"")</f>
        <v>0</v>
      </c>
      <c r="FV195" s="35">
        <f>_xlfn.XLOOKUP($A195,'[3]Form &amp; Form Handler Details'!$Y:$Y,'[3]Form &amp; Form Handler Details'!HS:HS,"")</f>
        <v>0</v>
      </c>
      <c r="FW195" s="35">
        <f>_xlfn.XLOOKUP($A195,'[3]Form &amp; Form Handler Details'!$Y:$Y,'[3]Form &amp; Form Handler Details'!HT:HT,"")</f>
        <v>0</v>
      </c>
      <c r="FX195" s="35">
        <f>_xlfn.XLOOKUP($A195,'[3]Form &amp; Form Handler Details'!$Y:$Y,'[3]Form &amp; Form Handler Details'!HU:HU,"")</f>
        <v>0</v>
      </c>
      <c r="FY195" s="35">
        <f>_xlfn.XLOOKUP($A195,'[3]Form &amp; Form Handler Details'!$Y:$Y,'[3]Form &amp; Form Handler Details'!HV:HV,"")</f>
        <v>0</v>
      </c>
      <c r="FZ195" s="35">
        <f>_xlfn.XLOOKUP($A195,'[3]Form &amp; Form Handler Details'!$Y:$Y,'[3]Form &amp; Form Handler Details'!HW:HW,"")</f>
        <v>0</v>
      </c>
      <c r="GA195" s="35">
        <f>_xlfn.XLOOKUP($A195,'[3]Form &amp; Form Handler Details'!$Y:$Y,'[3]Form &amp; Form Handler Details'!HX:HX,"")</f>
        <v>0</v>
      </c>
      <c r="GB195" s="35">
        <f>_xlfn.XLOOKUP($A195,'[3]Form &amp; Form Handler Details'!$Y:$Y,'[3]Form &amp; Form Handler Details'!HY:HY,"")</f>
        <v>0</v>
      </c>
      <c r="GC195" s="35">
        <f>_xlfn.XLOOKUP($A195,'[3]Form &amp; Form Handler Details'!$Y:$Y,'[3]Form &amp; Form Handler Details'!HZ:HZ,"")</f>
        <v>0</v>
      </c>
      <c r="GD195" s="35">
        <f>_xlfn.XLOOKUP($A195,'[3]Form &amp; Form Handler Details'!$Y:$Y,'[3]Form &amp; Form Handler Details'!IA:IA,"")</f>
        <v>0</v>
      </c>
      <c r="GE195" s="35">
        <f>_xlfn.XLOOKUP($A195,'[3]Form &amp; Form Handler Details'!$Y:$Y,'[3]Form &amp; Form Handler Details'!IB:IB,"")</f>
        <v>0</v>
      </c>
      <c r="GF195" s="35">
        <f>_xlfn.XLOOKUP($A195,'[3]Form &amp; Form Handler Details'!$Y:$Y,'[3]Form &amp; Form Handler Details'!IC:IC,"")</f>
        <v>0</v>
      </c>
      <c r="GG195" s="35">
        <f>_xlfn.XLOOKUP($A195,'[3]Form &amp; Form Handler Details'!$Y:$Y,'[3]Form &amp; Form Handler Details'!ID:ID,"")</f>
        <v>0</v>
      </c>
      <c r="GH195" s="35">
        <f>_xlfn.XLOOKUP($A195,'[3]Form &amp; Form Handler Details'!$Y:$Y,'[3]Form &amp; Form Handler Details'!IE:IE,"")</f>
        <v>0</v>
      </c>
      <c r="GI195" s="35">
        <f>_xlfn.XLOOKUP($A195,'[3]Form &amp; Form Handler Details'!$Y:$Y,'[3]Form &amp; Form Handler Details'!IF:IF,"")</f>
        <v>0</v>
      </c>
      <c r="GJ195" s="35">
        <f>_xlfn.XLOOKUP($A195,'[3]Form &amp; Form Handler Details'!$Y:$Y,'[3]Form &amp; Form Handler Details'!IG:IG,"")</f>
        <v>0</v>
      </c>
      <c r="GK195" s="35">
        <f>_xlfn.XLOOKUP($A195,'[3]Form &amp; Form Handler Details'!$Y:$Y,'[3]Form &amp; Form Handler Details'!IH:IH,"")</f>
        <v>0</v>
      </c>
      <c r="GL195" s="35">
        <f>_xlfn.XLOOKUP($A195,'[3]Form &amp; Form Handler Details'!$Y:$Y,'[3]Form &amp; Form Handler Details'!II:II,"")</f>
        <v>0</v>
      </c>
      <c r="GM195" s="35">
        <f>_xlfn.XLOOKUP($A195,'[3]Form &amp; Form Handler Details'!$Y:$Y,'[3]Form &amp; Form Handler Details'!IJ:IJ,"")</f>
        <v>0</v>
      </c>
      <c r="GN195" s="35">
        <f>_xlfn.XLOOKUP($A195,'[3]Form &amp; Form Handler Details'!$Y:$Y,'[3]Form &amp; Form Handler Details'!IK:IK,"")</f>
        <v>0</v>
      </c>
      <c r="GO195" s="35">
        <f>_xlfn.XLOOKUP($A195,'[3]Form &amp; Form Handler Details'!$Y:$Y,'[3]Form &amp; Form Handler Details'!IL:IL,"")</f>
        <v>0</v>
      </c>
      <c r="GP195" s="35">
        <f>_xlfn.XLOOKUP($A195,'[3]Form &amp; Form Handler Details'!$Y:$Y,'[3]Form &amp; Form Handler Details'!IM:IM,"")</f>
        <v>0</v>
      </c>
      <c r="GQ195" s="35">
        <f>_xlfn.XLOOKUP($A195,'[3]Form &amp; Form Handler Details'!$Y:$Y,'[3]Form &amp; Form Handler Details'!IN:IN,"")</f>
        <v>0</v>
      </c>
      <c r="GR195" s="35">
        <f>_xlfn.XLOOKUP($A195,'[3]Form &amp; Form Handler Details'!$Y:$Y,'[3]Form &amp; Form Handler Details'!IO:IO,"")</f>
        <v>0</v>
      </c>
      <c r="GS195" s="35">
        <f>_xlfn.XLOOKUP($A195,'[3]Form &amp; Form Handler Details'!$Y:$Y,'[3]Form &amp; Form Handler Details'!IP:IP,"")</f>
        <v>0</v>
      </c>
      <c r="GT195" s="35">
        <f>_xlfn.XLOOKUP($A195,'[3]Form &amp; Form Handler Details'!$Y:$Y,'[3]Form &amp; Form Handler Details'!IQ:IQ,"")</f>
        <v>0</v>
      </c>
      <c r="GU195" s="35">
        <f>_xlfn.XLOOKUP($A195,'[3]Form &amp; Form Handler Details'!$Y:$Y,'[3]Form &amp; Form Handler Details'!IR:IR,"")</f>
        <v>0</v>
      </c>
      <c r="GV195" s="35">
        <f>_xlfn.XLOOKUP($A195,'[3]Form &amp; Form Handler Details'!$Y:$Y,'[3]Form &amp; Form Handler Details'!IS:IS,"")</f>
        <v>0</v>
      </c>
      <c r="GW195" s="35">
        <f>_xlfn.XLOOKUP($A195,'[3]Form &amp; Form Handler Details'!$Y:$Y,'[3]Form &amp; Form Handler Details'!IT:IT,"")</f>
        <v>0</v>
      </c>
      <c r="GX195" s="35">
        <f>_xlfn.XLOOKUP($A195,'[3]Form &amp; Form Handler Details'!$Y:$Y,'[3]Form &amp; Form Handler Details'!IU:IU,"")</f>
        <v>0</v>
      </c>
      <c r="GY195" s="35">
        <f>_xlfn.XLOOKUP($A195,'[3]Form &amp; Form Handler Details'!$Y:$Y,'[3]Form &amp; Form Handler Details'!IV:IV,"")</f>
        <v>0</v>
      </c>
      <c r="GZ195" s="35">
        <f>_xlfn.XLOOKUP($A195,'[3]Form &amp; Form Handler Details'!$Y:$Y,'[3]Form &amp; Form Handler Details'!IW:IW,"")</f>
        <v>0</v>
      </c>
      <c r="HA195" s="35">
        <f>_xlfn.XLOOKUP($A195,'[3]Form &amp; Form Handler Details'!$Y:$Y,'[3]Form &amp; Form Handler Details'!IX:IX,"")</f>
        <v>0</v>
      </c>
      <c r="HB195" s="35">
        <f>_xlfn.XLOOKUP($A195,'[3]Form &amp; Form Handler Details'!$Y:$Y,'[3]Form &amp; Form Handler Details'!IY:IY,"")</f>
        <v>0</v>
      </c>
      <c r="HC195" s="35">
        <f>_xlfn.XLOOKUP($A195,'[3]Form &amp; Form Handler Details'!$Y:$Y,'[3]Form &amp; Form Handler Details'!IZ:IZ,"")</f>
        <v>0</v>
      </c>
      <c r="HD195" s="35">
        <f>_xlfn.XLOOKUP($A195,'[3]Form &amp; Form Handler Details'!$Y:$Y,'[3]Form &amp; Form Handler Details'!JA:JA,"")</f>
        <v>0</v>
      </c>
      <c r="HE195" s="35">
        <f>_xlfn.XLOOKUP($A195,'[3]Form &amp; Form Handler Details'!$Y:$Y,'[3]Form &amp; Form Handler Details'!JB:JB,"")</f>
        <v>0</v>
      </c>
      <c r="HF195" s="35">
        <f>_xlfn.XLOOKUP($A195,'[3]Form &amp; Form Handler Details'!$Y:$Y,'[3]Form &amp; Form Handler Details'!JC:JC,"")</f>
        <v>0</v>
      </c>
      <c r="HG195" s="35">
        <f>_xlfn.XLOOKUP($A195,'[3]Form &amp; Form Handler Details'!$Y:$Y,'[3]Form &amp; Form Handler Details'!JD:JD,"")</f>
        <v>0</v>
      </c>
      <c r="HH195" s="35">
        <f>_xlfn.XLOOKUP($A195,'[3]Form &amp; Form Handler Details'!$Y:$Y,'[3]Form &amp; Form Handler Details'!JE:JE,"")</f>
        <v>0</v>
      </c>
      <c r="HI195" s="35">
        <f>_xlfn.XLOOKUP($A195,'[3]Form &amp; Form Handler Details'!$Y:$Y,'[3]Form &amp; Form Handler Details'!JF:JF,"")</f>
        <v>0</v>
      </c>
      <c r="HJ195" s="35">
        <f>_xlfn.XLOOKUP($A195,'[3]Form &amp; Form Handler Details'!$Y:$Y,'[3]Form &amp; Form Handler Details'!JG:JG,"")</f>
        <v>0</v>
      </c>
      <c r="HK195" s="35">
        <f>_xlfn.XLOOKUP($A195,'[3]Form &amp; Form Handler Details'!$Y:$Y,'[3]Form &amp; Form Handler Details'!JH:JH,"")</f>
        <v>0</v>
      </c>
      <c r="HL195" s="35">
        <f>_xlfn.XLOOKUP($A195,'[3]Form &amp; Form Handler Details'!$Y:$Y,'[3]Form &amp; Form Handler Details'!JI:JI,"")</f>
        <v>0</v>
      </c>
      <c r="HM195" s="35">
        <f>_xlfn.XLOOKUP($A195,'[3]Form &amp; Form Handler Details'!$Y:$Y,'[3]Form &amp; Form Handler Details'!JJ:JJ,"")</f>
        <v>0</v>
      </c>
      <c r="HN195" s="35">
        <f>_xlfn.XLOOKUP($A195,'[3]Form &amp; Form Handler Details'!$Y:$Y,'[3]Form &amp; Form Handler Details'!JK:JK,"")</f>
        <v>0</v>
      </c>
      <c r="HO195" s="35">
        <f>_xlfn.XLOOKUP($A195,'[3]Form &amp; Form Handler Details'!$Y:$Y,'[3]Form &amp; Form Handler Details'!JL:JL,"")</f>
        <v>0</v>
      </c>
      <c r="HP195" s="35">
        <f>_xlfn.XLOOKUP($A195,'[3]Form &amp; Form Handler Details'!$Y:$Y,'[3]Form &amp; Form Handler Details'!JM:JM,"")</f>
        <v>0</v>
      </c>
      <c r="HQ195" s="35">
        <f>_xlfn.XLOOKUP($A195,'[3]Form &amp; Form Handler Details'!$Y:$Y,'[3]Form &amp; Form Handler Details'!JN:JN,"")</f>
        <v>0</v>
      </c>
      <c r="HR195" s="35">
        <f>_xlfn.XLOOKUP($A195,'[3]Form &amp; Form Handler Details'!$Y:$Y,'[3]Form &amp; Form Handler Details'!JO:JO,"")</f>
        <v>0</v>
      </c>
      <c r="HS195" s="35">
        <f>_xlfn.XLOOKUP($A195,'[3]Form &amp; Form Handler Details'!$Y:$Y,'[3]Form &amp; Form Handler Details'!JP:JP,"")</f>
        <v>0</v>
      </c>
      <c r="HT195" s="35">
        <f>_xlfn.XLOOKUP($A195,'[3]Form &amp; Form Handler Details'!$Y:$Y,'[3]Form &amp; Form Handler Details'!JQ:JQ,"")</f>
        <v>0</v>
      </c>
      <c r="HU195" s="35">
        <f>_xlfn.XLOOKUP($A195,'[3]Form &amp; Form Handler Details'!$Y:$Y,'[3]Form &amp; Form Handler Details'!JR:JR,"")</f>
        <v>0</v>
      </c>
      <c r="HV195" s="35">
        <f>_xlfn.XLOOKUP($A195,'[3]Form &amp; Form Handler Details'!$Y:$Y,'[3]Form &amp; Form Handler Details'!JS:JS,"")</f>
        <v>0</v>
      </c>
      <c r="HW195" s="35">
        <f>_xlfn.XLOOKUP($A195,'[3]Form &amp; Form Handler Details'!$Y:$Y,'[3]Form &amp; Form Handler Details'!JT:JT,"")</f>
        <v>0</v>
      </c>
    </row>
  </sheetData>
  <sheetProtection algorithmName="SHA-512" hashValue="0iK6b/6YxZ9Uns8haWQ3w7IhhviCczjPd9QPcpCSWgkiEycWMLoWUwcs4nRlCb3Iy83GLfgLh9tswUu/Pi14gg==" saltValue="kbVIqd9OgCrluT41CpelQw==" spinCount="100000" sheet="1" objects="1" scenarios="1"/>
  <pageMargins left="0.7" right="0.7" top="0.75" bottom="0.75" header="0.3" footer="0.3"/>
  <pageSetup paperSize="9" orientation="portrait" horizontalDpi="0" verticalDpi="0"/>
  <legacy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F1AE8-7EB9-4DE1-8ABD-628F83C482F8}">
  <dimension ref="A1"/>
  <sheetViews>
    <sheetView workbookViewId="0"/>
  </sheetViews>
  <sheetFormatPr defaultColWidth="8.875" defaultRowHeight="15.9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2BF7F-3EFB-2947-BE49-65B113A138B1}">
  <dimension ref="A1:E520"/>
  <sheetViews>
    <sheetView workbookViewId="0">
      <selection activeCell="D2" sqref="D2"/>
    </sheetView>
  </sheetViews>
  <sheetFormatPr defaultColWidth="10.875" defaultRowHeight="15.95"/>
  <cols>
    <col min="1" max="16384" width="10.875" style="7"/>
  </cols>
  <sheetData>
    <row r="1" spans="1:5">
      <c r="A1" s="7" t="s">
        <v>349</v>
      </c>
      <c r="B1" s="165" t="s">
        <v>616</v>
      </c>
      <c r="C1" s="7" t="s">
        <v>617</v>
      </c>
      <c r="D1" s="7" t="s">
        <v>618</v>
      </c>
      <c r="E1" s="7" t="s">
        <v>619</v>
      </c>
    </row>
    <row r="2" spans="1:5">
      <c r="A2" s="7">
        <v>1</v>
      </c>
      <c r="B2" s="165">
        <v>45047</v>
      </c>
      <c r="C2" s="7" t="s">
        <v>620</v>
      </c>
    </row>
    <row r="3" spans="1:5">
      <c r="A3" s="7">
        <v>1</v>
      </c>
      <c r="B3" s="165">
        <v>45048</v>
      </c>
      <c r="C3" s="7" t="s">
        <v>621</v>
      </c>
    </row>
    <row r="4" spans="1:5">
      <c r="A4" s="7">
        <v>1</v>
      </c>
      <c r="B4" s="165">
        <v>45049</v>
      </c>
      <c r="C4" s="7" t="s">
        <v>622</v>
      </c>
    </row>
    <row r="5" spans="1:5">
      <c r="A5" s="7">
        <v>1</v>
      </c>
      <c r="B5" s="165">
        <v>45050</v>
      </c>
      <c r="C5" s="7" t="s">
        <v>623</v>
      </c>
    </row>
    <row r="6" spans="1:5">
      <c r="A6" s="7">
        <v>1</v>
      </c>
      <c r="B6" s="165">
        <v>45051</v>
      </c>
      <c r="C6" s="7" t="s">
        <v>624</v>
      </c>
    </row>
    <row r="7" spans="1:5">
      <c r="A7" s="7">
        <v>1</v>
      </c>
      <c r="B7" s="165">
        <v>45052</v>
      </c>
      <c r="C7" s="7" t="s">
        <v>625</v>
      </c>
    </row>
    <row r="8" spans="1:5">
      <c r="A8" s="7">
        <v>1</v>
      </c>
      <c r="B8" s="165">
        <v>45053</v>
      </c>
      <c r="C8" s="7" t="s">
        <v>626</v>
      </c>
    </row>
    <row r="9" spans="1:5">
      <c r="A9" s="7">
        <v>1</v>
      </c>
      <c r="B9" s="165">
        <v>45054</v>
      </c>
      <c r="C9" s="7" t="s">
        <v>620</v>
      </c>
    </row>
    <row r="10" spans="1:5">
      <c r="A10" s="7">
        <v>1</v>
      </c>
      <c r="B10" s="165">
        <v>45055</v>
      </c>
      <c r="C10" s="7" t="s">
        <v>621</v>
      </c>
    </row>
    <row r="11" spans="1:5">
      <c r="A11" s="7">
        <v>1</v>
      </c>
      <c r="B11" s="165">
        <v>45056</v>
      </c>
      <c r="C11" s="7" t="s">
        <v>622</v>
      </c>
    </row>
    <row r="12" spans="1:5">
      <c r="A12" s="7">
        <v>1</v>
      </c>
      <c r="B12" s="165">
        <v>45057</v>
      </c>
      <c r="C12" s="7" t="s">
        <v>623</v>
      </c>
    </row>
    <row r="13" spans="1:5">
      <c r="A13" s="7">
        <v>1</v>
      </c>
      <c r="B13" s="165">
        <v>45058</v>
      </c>
      <c r="C13" s="7" t="s">
        <v>624</v>
      </c>
      <c r="D13" s="7">
        <v>4</v>
      </c>
    </row>
    <row r="14" spans="1:5">
      <c r="A14" s="7">
        <v>1</v>
      </c>
      <c r="B14" s="165">
        <v>45059</v>
      </c>
      <c r="C14" s="7" t="s">
        <v>625</v>
      </c>
    </row>
    <row r="15" spans="1:5">
      <c r="A15" s="7">
        <v>1</v>
      </c>
      <c r="B15" s="165">
        <v>45060</v>
      </c>
      <c r="C15" s="7" t="s">
        <v>626</v>
      </c>
    </row>
    <row r="16" spans="1:5">
      <c r="A16" s="7">
        <v>2</v>
      </c>
      <c r="B16" s="165">
        <v>45061</v>
      </c>
      <c r="C16" s="7" t="s">
        <v>620</v>
      </c>
    </row>
    <row r="17" spans="1:4">
      <c r="A17" s="7">
        <v>2</v>
      </c>
      <c r="B17" s="165">
        <v>45062</v>
      </c>
      <c r="C17" s="7" t="s">
        <v>621</v>
      </c>
    </row>
    <row r="18" spans="1:4">
      <c r="A18" s="7">
        <v>2</v>
      </c>
      <c r="B18" s="165">
        <v>45063</v>
      </c>
      <c r="C18" s="7" t="s">
        <v>622</v>
      </c>
    </row>
    <row r="19" spans="1:4">
      <c r="A19" s="7">
        <v>2</v>
      </c>
      <c r="B19" s="165">
        <v>45064</v>
      </c>
      <c r="C19" s="7" t="s">
        <v>623</v>
      </c>
    </row>
    <row r="20" spans="1:4">
      <c r="A20" s="7">
        <v>2</v>
      </c>
      <c r="B20" s="165">
        <v>45065</v>
      </c>
      <c r="C20" s="7" t="s">
        <v>624</v>
      </c>
    </row>
    <row r="21" spans="1:4">
      <c r="A21" s="7">
        <v>2</v>
      </c>
      <c r="B21" s="165">
        <v>45066</v>
      </c>
      <c r="C21" s="7" t="s">
        <v>625</v>
      </c>
    </row>
    <row r="22" spans="1:4">
      <c r="A22" s="7">
        <v>2</v>
      </c>
      <c r="B22" s="165">
        <v>45067</v>
      </c>
      <c r="C22" s="7" t="s">
        <v>626</v>
      </c>
    </row>
    <row r="23" spans="1:4">
      <c r="A23" s="7">
        <v>2</v>
      </c>
      <c r="B23" s="165">
        <v>45068</v>
      </c>
      <c r="C23" s="7" t="s">
        <v>620</v>
      </c>
    </row>
    <row r="24" spans="1:4">
      <c r="A24" s="7">
        <v>2</v>
      </c>
      <c r="B24" s="165">
        <v>45069</v>
      </c>
      <c r="C24" s="7" t="s">
        <v>621</v>
      </c>
    </row>
    <row r="25" spans="1:4">
      <c r="A25" s="7">
        <v>2</v>
      </c>
      <c r="B25" s="165">
        <v>45070</v>
      </c>
      <c r="C25" s="7" t="s">
        <v>622</v>
      </c>
    </row>
    <row r="26" spans="1:4">
      <c r="A26" s="7">
        <v>2</v>
      </c>
      <c r="B26" s="165">
        <v>45071</v>
      </c>
      <c r="C26" s="7" t="s">
        <v>623</v>
      </c>
    </row>
    <row r="27" spans="1:4">
      <c r="A27" s="7">
        <v>2</v>
      </c>
      <c r="B27" s="165">
        <v>45072</v>
      </c>
      <c r="C27" s="7" t="s">
        <v>624</v>
      </c>
      <c r="D27" s="7">
        <f>18+D13</f>
        <v>22</v>
      </c>
    </row>
    <row r="28" spans="1:4">
      <c r="A28" s="7">
        <v>2</v>
      </c>
      <c r="B28" s="165">
        <v>45073</v>
      </c>
      <c r="C28" s="7" t="s">
        <v>625</v>
      </c>
    </row>
    <row r="29" spans="1:4">
      <c r="A29" s="7">
        <v>2</v>
      </c>
      <c r="B29" s="165">
        <v>45074</v>
      </c>
      <c r="C29" s="7" t="s">
        <v>626</v>
      </c>
    </row>
    <row r="30" spans="1:4">
      <c r="A30" s="7">
        <v>3</v>
      </c>
      <c r="B30" s="165">
        <v>45075</v>
      </c>
      <c r="C30" s="7" t="s">
        <v>620</v>
      </c>
    </row>
    <row r="31" spans="1:4">
      <c r="A31" s="7">
        <v>3</v>
      </c>
      <c r="B31" s="165">
        <v>45076</v>
      </c>
      <c r="C31" s="7" t="s">
        <v>621</v>
      </c>
    </row>
    <row r="32" spans="1:4">
      <c r="A32" s="7">
        <v>3</v>
      </c>
      <c r="B32" s="165">
        <v>45077</v>
      </c>
      <c r="C32" s="7" t="s">
        <v>622</v>
      </c>
    </row>
    <row r="33" spans="1:4">
      <c r="A33" s="7">
        <v>3</v>
      </c>
      <c r="B33" s="165">
        <v>45078</v>
      </c>
      <c r="C33" s="7" t="s">
        <v>623</v>
      </c>
    </row>
    <row r="34" spans="1:4">
      <c r="A34" s="7">
        <v>3</v>
      </c>
      <c r="B34" s="165">
        <v>45079</v>
      </c>
      <c r="C34" s="7" t="s">
        <v>624</v>
      </c>
    </row>
    <row r="35" spans="1:4">
      <c r="A35" s="7">
        <v>3</v>
      </c>
      <c r="B35" s="165">
        <v>45080</v>
      </c>
      <c r="C35" s="7" t="s">
        <v>625</v>
      </c>
    </row>
    <row r="36" spans="1:4">
      <c r="A36" s="7">
        <v>3</v>
      </c>
      <c r="B36" s="165">
        <v>45081</v>
      </c>
      <c r="C36" s="7" t="s">
        <v>626</v>
      </c>
    </row>
    <row r="37" spans="1:4">
      <c r="A37" s="7">
        <v>3</v>
      </c>
      <c r="B37" s="165">
        <v>45082</v>
      </c>
      <c r="C37" s="7" t="s">
        <v>620</v>
      </c>
    </row>
    <row r="38" spans="1:4">
      <c r="A38" s="7">
        <v>3</v>
      </c>
      <c r="B38" s="165">
        <v>45083</v>
      </c>
      <c r="C38" s="7" t="s">
        <v>621</v>
      </c>
    </row>
    <row r="39" spans="1:4">
      <c r="A39" s="7">
        <v>3</v>
      </c>
      <c r="B39" s="165">
        <v>45084</v>
      </c>
      <c r="C39" s="7" t="s">
        <v>622</v>
      </c>
    </row>
    <row r="40" spans="1:4">
      <c r="A40" s="7">
        <v>3</v>
      </c>
      <c r="B40" s="165">
        <v>45085</v>
      </c>
      <c r="C40" s="7" t="s">
        <v>623</v>
      </c>
    </row>
    <row r="41" spans="1:4">
      <c r="A41" s="7">
        <v>3</v>
      </c>
      <c r="B41" s="165">
        <v>45086</v>
      </c>
      <c r="C41" s="7" t="s">
        <v>624</v>
      </c>
      <c r="D41" s="7">
        <f>18+D27</f>
        <v>40</v>
      </c>
    </row>
    <row r="42" spans="1:4">
      <c r="A42" s="7">
        <v>3</v>
      </c>
      <c r="B42" s="165">
        <v>45087</v>
      </c>
      <c r="C42" s="7" t="s">
        <v>625</v>
      </c>
    </row>
    <row r="43" spans="1:4">
      <c r="A43" s="7">
        <v>3</v>
      </c>
      <c r="B43" s="165">
        <v>45088</v>
      </c>
      <c r="C43" s="7" t="s">
        <v>626</v>
      </c>
    </row>
    <row r="44" spans="1:4">
      <c r="A44" s="7">
        <v>4</v>
      </c>
      <c r="B44" s="165">
        <v>45089</v>
      </c>
      <c r="C44" s="7" t="s">
        <v>620</v>
      </c>
    </row>
    <row r="45" spans="1:4">
      <c r="A45" s="7">
        <v>4</v>
      </c>
      <c r="B45" s="165">
        <v>45090</v>
      </c>
      <c r="C45" s="7" t="s">
        <v>621</v>
      </c>
    </row>
    <row r="46" spans="1:4">
      <c r="A46" s="7">
        <v>4</v>
      </c>
      <c r="B46" s="165">
        <v>45091</v>
      </c>
      <c r="C46" s="7" t="s">
        <v>622</v>
      </c>
    </row>
    <row r="47" spans="1:4">
      <c r="A47" s="7">
        <v>4</v>
      </c>
      <c r="B47" s="165">
        <v>45092</v>
      </c>
      <c r="C47" s="7" t="s">
        <v>623</v>
      </c>
    </row>
    <row r="48" spans="1:4">
      <c r="A48" s="7">
        <v>4</v>
      </c>
      <c r="B48" s="165">
        <v>45093</v>
      </c>
      <c r="C48" s="7" t="s">
        <v>624</v>
      </c>
    </row>
    <row r="49" spans="1:5">
      <c r="A49" s="7">
        <v>4</v>
      </c>
      <c r="B49" s="165">
        <v>45094</v>
      </c>
      <c r="C49" s="7" t="s">
        <v>625</v>
      </c>
    </row>
    <row r="50" spans="1:5">
      <c r="A50" s="7">
        <v>4</v>
      </c>
      <c r="B50" s="165">
        <v>45095</v>
      </c>
      <c r="C50" s="7" t="s">
        <v>626</v>
      </c>
    </row>
    <row r="51" spans="1:5">
      <c r="A51" s="7">
        <v>4</v>
      </c>
      <c r="B51" s="165">
        <v>45096</v>
      </c>
      <c r="C51" s="7" t="s">
        <v>620</v>
      </c>
    </row>
    <row r="52" spans="1:5">
      <c r="A52" s="7">
        <v>4</v>
      </c>
      <c r="B52" s="165">
        <v>45097</v>
      </c>
      <c r="C52" s="7" t="s">
        <v>621</v>
      </c>
    </row>
    <row r="53" spans="1:5">
      <c r="A53" s="7">
        <v>4</v>
      </c>
      <c r="B53" s="165">
        <v>45098</v>
      </c>
      <c r="C53" s="7" t="s">
        <v>622</v>
      </c>
    </row>
    <row r="54" spans="1:5">
      <c r="A54" s="7">
        <v>4</v>
      </c>
      <c r="B54" s="165">
        <v>45099</v>
      </c>
      <c r="C54" s="7" t="s">
        <v>623</v>
      </c>
    </row>
    <row r="55" spans="1:5">
      <c r="A55" s="7">
        <v>4</v>
      </c>
      <c r="B55" s="165">
        <v>45100</v>
      </c>
      <c r="C55" s="7" t="s">
        <v>624</v>
      </c>
      <c r="D55" s="7">
        <f>D41+18</f>
        <v>58</v>
      </c>
      <c r="E55" s="7">
        <f>17+15+18+12</f>
        <v>62</v>
      </c>
    </row>
    <row r="56" spans="1:5">
      <c r="A56" s="7">
        <v>4</v>
      </c>
      <c r="B56" s="165">
        <v>45101</v>
      </c>
      <c r="C56" s="7" t="s">
        <v>625</v>
      </c>
    </row>
    <row r="57" spans="1:5">
      <c r="A57" s="7">
        <v>4</v>
      </c>
      <c r="B57" s="165">
        <v>45102</v>
      </c>
      <c r="C57" s="7" t="s">
        <v>626</v>
      </c>
    </row>
    <row r="58" spans="1:5">
      <c r="A58" s="7">
        <v>5</v>
      </c>
      <c r="B58" s="165">
        <v>45103</v>
      </c>
      <c r="C58" s="7" t="s">
        <v>620</v>
      </c>
    </row>
    <row r="59" spans="1:5">
      <c r="A59" s="7">
        <v>5</v>
      </c>
      <c r="B59" s="165">
        <v>45104</v>
      </c>
      <c r="C59" s="7" t="s">
        <v>621</v>
      </c>
    </row>
    <row r="60" spans="1:5">
      <c r="A60" s="7">
        <v>5</v>
      </c>
      <c r="B60" s="165">
        <v>45105</v>
      </c>
      <c r="C60" s="7" t="s">
        <v>622</v>
      </c>
    </row>
    <row r="61" spans="1:5">
      <c r="A61" s="7">
        <v>5</v>
      </c>
      <c r="B61" s="165">
        <v>45106</v>
      </c>
      <c r="C61" s="7" t="s">
        <v>623</v>
      </c>
    </row>
    <row r="62" spans="1:5">
      <c r="A62" s="7">
        <v>5</v>
      </c>
      <c r="B62" s="165">
        <v>45107</v>
      </c>
      <c r="C62" s="7" t="s">
        <v>624</v>
      </c>
    </row>
    <row r="63" spans="1:5">
      <c r="A63" s="7">
        <v>5</v>
      </c>
      <c r="B63" s="165">
        <v>45108</v>
      </c>
      <c r="C63" s="7" t="s">
        <v>625</v>
      </c>
    </row>
    <row r="64" spans="1:5">
      <c r="A64" s="7">
        <v>5</v>
      </c>
      <c r="B64" s="165">
        <v>45109</v>
      </c>
      <c r="C64" s="7" t="s">
        <v>626</v>
      </c>
    </row>
    <row r="65" spans="1:4">
      <c r="A65" s="7">
        <v>5</v>
      </c>
      <c r="B65" s="165">
        <v>45110</v>
      </c>
      <c r="C65" s="7" t="s">
        <v>620</v>
      </c>
    </row>
    <row r="66" spans="1:4">
      <c r="A66" s="7">
        <v>5</v>
      </c>
      <c r="B66" s="165">
        <v>45111</v>
      </c>
      <c r="C66" s="7" t="s">
        <v>621</v>
      </c>
    </row>
    <row r="67" spans="1:4">
      <c r="A67" s="7">
        <v>5</v>
      </c>
      <c r="B67" s="165">
        <v>45112</v>
      </c>
      <c r="C67" s="7" t="s">
        <v>622</v>
      </c>
    </row>
    <row r="68" spans="1:4">
      <c r="A68" s="7">
        <v>5</v>
      </c>
      <c r="B68" s="165">
        <v>45113</v>
      </c>
      <c r="C68" s="7" t="s">
        <v>623</v>
      </c>
    </row>
    <row r="69" spans="1:4">
      <c r="A69" s="7">
        <v>5</v>
      </c>
      <c r="B69" s="165">
        <v>45114</v>
      </c>
      <c r="C69" s="7" t="s">
        <v>624</v>
      </c>
      <c r="D69" s="7">
        <f>18+D55</f>
        <v>76</v>
      </c>
    </row>
    <row r="70" spans="1:4">
      <c r="A70" s="7">
        <v>5</v>
      </c>
      <c r="B70" s="165">
        <v>45115</v>
      </c>
      <c r="C70" s="7" t="s">
        <v>625</v>
      </c>
    </row>
    <row r="71" spans="1:4">
      <c r="A71" s="7">
        <v>5</v>
      </c>
      <c r="B71" s="165">
        <v>45116</v>
      </c>
      <c r="C71" s="7" t="s">
        <v>626</v>
      </c>
    </row>
    <row r="72" spans="1:4">
      <c r="A72" s="7">
        <v>6</v>
      </c>
      <c r="B72" s="165">
        <v>45117</v>
      </c>
      <c r="C72" s="7" t="s">
        <v>620</v>
      </c>
    </row>
    <row r="73" spans="1:4">
      <c r="A73" s="7">
        <v>6</v>
      </c>
      <c r="B73" s="165">
        <v>45118</v>
      </c>
      <c r="C73" s="7" t="s">
        <v>621</v>
      </c>
    </row>
    <row r="74" spans="1:4">
      <c r="A74" s="7">
        <v>6</v>
      </c>
      <c r="B74" s="165">
        <v>45119</v>
      </c>
      <c r="C74" s="7" t="s">
        <v>622</v>
      </c>
    </row>
    <row r="75" spans="1:4">
      <c r="A75" s="7">
        <v>6</v>
      </c>
      <c r="B75" s="165">
        <v>45120</v>
      </c>
      <c r="C75" s="7" t="s">
        <v>623</v>
      </c>
    </row>
    <row r="76" spans="1:4">
      <c r="A76" s="7">
        <v>6</v>
      </c>
      <c r="B76" s="165">
        <v>45121</v>
      </c>
      <c r="C76" s="7" t="s">
        <v>624</v>
      </c>
    </row>
    <row r="77" spans="1:4">
      <c r="A77" s="7">
        <v>6</v>
      </c>
      <c r="B77" s="165">
        <v>45122</v>
      </c>
      <c r="C77" s="7" t="s">
        <v>625</v>
      </c>
    </row>
    <row r="78" spans="1:4">
      <c r="A78" s="7">
        <v>6</v>
      </c>
      <c r="B78" s="165">
        <v>45123</v>
      </c>
      <c r="C78" s="7" t="s">
        <v>626</v>
      </c>
    </row>
    <row r="79" spans="1:4">
      <c r="A79" s="7">
        <v>6</v>
      </c>
      <c r="B79" s="165">
        <v>45124</v>
      </c>
      <c r="C79" s="7" t="s">
        <v>620</v>
      </c>
    </row>
    <row r="80" spans="1:4">
      <c r="A80" s="7">
        <v>6</v>
      </c>
      <c r="B80" s="165">
        <v>45125</v>
      </c>
      <c r="C80" s="7" t="s">
        <v>621</v>
      </c>
    </row>
    <row r="81" spans="1:4">
      <c r="A81" s="7">
        <v>6</v>
      </c>
      <c r="B81" s="165">
        <v>45126</v>
      </c>
      <c r="C81" s="7" t="s">
        <v>622</v>
      </c>
    </row>
    <row r="82" spans="1:4">
      <c r="A82" s="7">
        <v>6</v>
      </c>
      <c r="B82" s="165">
        <v>45127</v>
      </c>
      <c r="C82" s="7" t="s">
        <v>623</v>
      </c>
    </row>
    <row r="83" spans="1:4">
      <c r="A83" s="7">
        <v>6</v>
      </c>
      <c r="B83" s="165">
        <v>45128</v>
      </c>
      <c r="C83" s="7" t="s">
        <v>624</v>
      </c>
      <c r="D83" s="7">
        <f>18+D69</f>
        <v>94</v>
      </c>
    </row>
    <row r="84" spans="1:4">
      <c r="A84" s="7">
        <v>6</v>
      </c>
      <c r="B84" s="165">
        <v>45129</v>
      </c>
      <c r="C84" s="7" t="s">
        <v>625</v>
      </c>
    </row>
    <row r="85" spans="1:4">
      <c r="A85" s="7">
        <v>6</v>
      </c>
      <c r="B85" s="165">
        <v>45130</v>
      </c>
      <c r="C85" s="7" t="s">
        <v>626</v>
      </c>
    </row>
    <row r="86" spans="1:4">
      <c r="A86" s="7">
        <v>7</v>
      </c>
      <c r="B86" s="165">
        <v>45131</v>
      </c>
      <c r="C86" s="7" t="s">
        <v>620</v>
      </c>
    </row>
    <row r="87" spans="1:4">
      <c r="A87" s="7">
        <v>7</v>
      </c>
      <c r="B87" s="165">
        <v>45132</v>
      </c>
      <c r="C87" s="7" t="s">
        <v>621</v>
      </c>
    </row>
    <row r="88" spans="1:4">
      <c r="A88" s="7">
        <v>7</v>
      </c>
      <c r="B88" s="165">
        <v>45133</v>
      </c>
      <c r="C88" s="7" t="s">
        <v>622</v>
      </c>
    </row>
    <row r="89" spans="1:4">
      <c r="A89" s="7">
        <v>7</v>
      </c>
      <c r="B89" s="165">
        <v>45134</v>
      </c>
      <c r="C89" s="7" t="s">
        <v>623</v>
      </c>
    </row>
    <row r="90" spans="1:4">
      <c r="A90" s="7">
        <v>7</v>
      </c>
      <c r="B90" s="165">
        <v>45135</v>
      </c>
      <c r="C90" s="7" t="s">
        <v>624</v>
      </c>
    </row>
    <row r="91" spans="1:4">
      <c r="A91" s="7">
        <v>7</v>
      </c>
      <c r="B91" s="165">
        <v>45136</v>
      </c>
      <c r="C91" s="7" t="s">
        <v>625</v>
      </c>
    </row>
    <row r="92" spans="1:4">
      <c r="A92" s="7">
        <v>7</v>
      </c>
      <c r="B92" s="165">
        <v>45137</v>
      </c>
      <c r="C92" s="7" t="s">
        <v>626</v>
      </c>
    </row>
    <row r="93" spans="1:4">
      <c r="A93" s="7">
        <v>7</v>
      </c>
      <c r="B93" s="165">
        <v>45138</v>
      </c>
      <c r="C93" s="7" t="s">
        <v>620</v>
      </c>
    </row>
    <row r="94" spans="1:4">
      <c r="A94" s="7">
        <v>7</v>
      </c>
      <c r="B94" s="165">
        <v>45139</v>
      </c>
      <c r="C94" s="7" t="s">
        <v>621</v>
      </c>
    </row>
    <row r="95" spans="1:4">
      <c r="A95" s="7">
        <v>7</v>
      </c>
      <c r="B95" s="165">
        <v>45140</v>
      </c>
      <c r="C95" s="7" t="s">
        <v>622</v>
      </c>
    </row>
    <row r="96" spans="1:4">
      <c r="A96" s="7">
        <v>7</v>
      </c>
      <c r="B96" s="165">
        <v>45141</v>
      </c>
      <c r="C96" s="7" t="s">
        <v>623</v>
      </c>
    </row>
    <row r="97" spans="1:4">
      <c r="A97" s="7">
        <v>7</v>
      </c>
      <c r="B97" s="165">
        <v>45142</v>
      </c>
      <c r="C97" s="7" t="s">
        <v>624</v>
      </c>
      <c r="D97" s="7">
        <f>18+D83</f>
        <v>112</v>
      </c>
    </row>
    <row r="98" spans="1:4">
      <c r="A98" s="7">
        <v>7</v>
      </c>
      <c r="B98" s="165">
        <v>45143</v>
      </c>
      <c r="C98" s="7" t="s">
        <v>625</v>
      </c>
    </row>
    <row r="99" spans="1:4">
      <c r="A99" s="7">
        <v>7</v>
      </c>
      <c r="B99" s="165">
        <v>45144</v>
      </c>
      <c r="C99" s="7" t="s">
        <v>626</v>
      </c>
    </row>
    <row r="100" spans="1:4">
      <c r="A100" s="7">
        <v>8</v>
      </c>
      <c r="B100" s="165">
        <v>45145</v>
      </c>
      <c r="C100" s="7" t="s">
        <v>620</v>
      </c>
    </row>
    <row r="101" spans="1:4">
      <c r="A101" s="7">
        <v>8</v>
      </c>
      <c r="B101" s="165">
        <v>45146</v>
      </c>
      <c r="C101" s="7" t="s">
        <v>621</v>
      </c>
    </row>
    <row r="102" spans="1:4">
      <c r="A102" s="7">
        <v>8</v>
      </c>
      <c r="B102" s="165">
        <v>45147</v>
      </c>
      <c r="C102" s="7" t="s">
        <v>622</v>
      </c>
    </row>
    <row r="103" spans="1:4">
      <c r="A103" s="7">
        <v>8</v>
      </c>
      <c r="B103" s="165">
        <v>45148</v>
      </c>
      <c r="C103" s="7" t="s">
        <v>623</v>
      </c>
    </row>
    <row r="104" spans="1:4">
      <c r="A104" s="7">
        <v>8</v>
      </c>
      <c r="B104" s="165">
        <v>45149</v>
      </c>
      <c r="C104" s="7" t="s">
        <v>624</v>
      </c>
    </row>
    <row r="105" spans="1:4">
      <c r="A105" s="7">
        <v>8</v>
      </c>
      <c r="B105" s="165">
        <v>45150</v>
      </c>
      <c r="C105" s="7" t="s">
        <v>625</v>
      </c>
    </row>
    <row r="106" spans="1:4">
      <c r="A106" s="7">
        <v>8</v>
      </c>
      <c r="B106" s="165">
        <v>45151</v>
      </c>
      <c r="C106" s="7" t="s">
        <v>626</v>
      </c>
    </row>
    <row r="107" spans="1:4">
      <c r="A107" s="7">
        <v>8</v>
      </c>
      <c r="B107" s="165">
        <v>45152</v>
      </c>
      <c r="C107" s="7" t="s">
        <v>620</v>
      </c>
    </row>
    <row r="108" spans="1:4">
      <c r="A108" s="7">
        <v>8</v>
      </c>
      <c r="B108" s="165">
        <v>45153</v>
      </c>
      <c r="C108" s="7" t="s">
        <v>621</v>
      </c>
    </row>
    <row r="109" spans="1:4">
      <c r="A109" s="7">
        <v>8</v>
      </c>
      <c r="B109" s="165">
        <v>45154</v>
      </c>
      <c r="C109" s="7" t="s">
        <v>622</v>
      </c>
    </row>
    <row r="110" spans="1:4">
      <c r="A110" s="7">
        <v>8</v>
      </c>
      <c r="B110" s="165">
        <v>45155</v>
      </c>
      <c r="C110" s="7" t="s">
        <v>623</v>
      </c>
    </row>
    <row r="111" spans="1:4">
      <c r="A111" s="7">
        <v>8</v>
      </c>
      <c r="B111" s="165">
        <v>45156</v>
      </c>
      <c r="C111" s="7" t="s">
        <v>624</v>
      </c>
      <c r="D111" s="7">
        <f>18+D97</f>
        <v>130</v>
      </c>
    </row>
    <row r="112" spans="1:4">
      <c r="A112" s="7">
        <v>8</v>
      </c>
      <c r="B112" s="165">
        <v>45157</v>
      </c>
      <c r="C112" s="7" t="s">
        <v>625</v>
      </c>
    </row>
    <row r="113" spans="1:4">
      <c r="A113" s="7">
        <v>8</v>
      </c>
      <c r="B113" s="165">
        <v>45158</v>
      </c>
      <c r="C113" s="7" t="s">
        <v>626</v>
      </c>
    </row>
    <row r="114" spans="1:4">
      <c r="A114" s="7">
        <v>9</v>
      </c>
      <c r="B114" s="165">
        <v>45159</v>
      </c>
      <c r="C114" s="7" t="s">
        <v>620</v>
      </c>
    </row>
    <row r="115" spans="1:4">
      <c r="A115" s="7">
        <v>9</v>
      </c>
      <c r="B115" s="165">
        <v>45160</v>
      </c>
      <c r="C115" s="7" t="s">
        <v>621</v>
      </c>
    </row>
    <row r="116" spans="1:4">
      <c r="A116" s="7">
        <v>9</v>
      </c>
      <c r="B116" s="165">
        <v>45161</v>
      </c>
      <c r="C116" s="7" t="s">
        <v>622</v>
      </c>
    </row>
    <row r="117" spans="1:4">
      <c r="A117" s="7">
        <v>9</v>
      </c>
      <c r="B117" s="165">
        <v>45162</v>
      </c>
      <c r="C117" s="7" t="s">
        <v>623</v>
      </c>
    </row>
    <row r="118" spans="1:4">
      <c r="A118" s="7">
        <v>9</v>
      </c>
      <c r="B118" s="165">
        <v>45163</v>
      </c>
      <c r="C118" s="7" t="s">
        <v>624</v>
      </c>
    </row>
    <row r="119" spans="1:4">
      <c r="A119" s="7">
        <v>9</v>
      </c>
      <c r="B119" s="165">
        <v>45164</v>
      </c>
      <c r="C119" s="7" t="s">
        <v>625</v>
      </c>
    </row>
    <row r="120" spans="1:4">
      <c r="A120" s="7">
        <v>9</v>
      </c>
      <c r="B120" s="165">
        <v>45165</v>
      </c>
      <c r="C120" s="7" t="s">
        <v>626</v>
      </c>
    </row>
    <row r="121" spans="1:4">
      <c r="A121" s="7">
        <v>9</v>
      </c>
      <c r="B121" s="165">
        <v>45166</v>
      </c>
      <c r="C121" s="7" t="s">
        <v>620</v>
      </c>
    </row>
    <row r="122" spans="1:4">
      <c r="A122" s="7">
        <v>9</v>
      </c>
      <c r="B122" s="165">
        <v>45167</v>
      </c>
      <c r="C122" s="7" t="s">
        <v>621</v>
      </c>
    </row>
    <row r="123" spans="1:4">
      <c r="A123" s="7">
        <v>9</v>
      </c>
      <c r="B123" s="165">
        <v>45168</v>
      </c>
      <c r="C123" s="7" t="s">
        <v>622</v>
      </c>
    </row>
    <row r="124" spans="1:4">
      <c r="A124" s="7">
        <v>9</v>
      </c>
      <c r="B124" s="165">
        <v>45169</v>
      </c>
      <c r="C124" s="7" t="s">
        <v>623</v>
      </c>
    </row>
    <row r="125" spans="1:4">
      <c r="A125" s="7">
        <v>9</v>
      </c>
      <c r="B125" s="165">
        <v>45170</v>
      </c>
      <c r="C125" s="7" t="s">
        <v>624</v>
      </c>
      <c r="D125" s="7">
        <f>18+D111</f>
        <v>148</v>
      </c>
    </row>
    <row r="126" spans="1:4">
      <c r="A126" s="7">
        <v>9</v>
      </c>
      <c r="B126" s="165">
        <v>45171</v>
      </c>
      <c r="C126" s="7" t="s">
        <v>625</v>
      </c>
    </row>
    <row r="127" spans="1:4">
      <c r="A127" s="7">
        <v>9</v>
      </c>
      <c r="B127" s="165">
        <v>45172</v>
      </c>
      <c r="C127" s="7" t="s">
        <v>626</v>
      </c>
    </row>
    <row r="128" spans="1:4">
      <c r="A128" s="7">
        <v>10</v>
      </c>
      <c r="B128" s="165">
        <v>45173</v>
      </c>
      <c r="C128" s="7" t="s">
        <v>620</v>
      </c>
    </row>
    <row r="129" spans="1:4">
      <c r="A129" s="7">
        <v>10</v>
      </c>
      <c r="B129" s="165">
        <v>45174</v>
      </c>
      <c r="C129" s="7" t="s">
        <v>621</v>
      </c>
    </row>
    <row r="130" spans="1:4">
      <c r="A130" s="7">
        <v>10</v>
      </c>
      <c r="B130" s="165">
        <v>45175</v>
      </c>
      <c r="C130" s="7" t="s">
        <v>622</v>
      </c>
    </row>
    <row r="131" spans="1:4">
      <c r="A131" s="7">
        <v>10</v>
      </c>
      <c r="B131" s="165">
        <v>45176</v>
      </c>
      <c r="C131" s="7" t="s">
        <v>623</v>
      </c>
    </row>
    <row r="132" spans="1:4">
      <c r="A132" s="7">
        <v>10</v>
      </c>
      <c r="B132" s="165">
        <v>45177</v>
      </c>
      <c r="C132" s="7" t="s">
        <v>624</v>
      </c>
    </row>
    <row r="133" spans="1:4">
      <c r="A133" s="7">
        <v>10</v>
      </c>
      <c r="B133" s="165">
        <v>45178</v>
      </c>
      <c r="C133" s="7" t="s">
        <v>625</v>
      </c>
    </row>
    <row r="134" spans="1:4">
      <c r="A134" s="7">
        <v>10</v>
      </c>
      <c r="B134" s="165">
        <v>45179</v>
      </c>
      <c r="C134" s="7" t="s">
        <v>626</v>
      </c>
    </row>
    <row r="135" spans="1:4">
      <c r="A135" s="7">
        <v>10</v>
      </c>
      <c r="B135" s="165">
        <v>45180</v>
      </c>
      <c r="C135" s="7" t="s">
        <v>620</v>
      </c>
    </row>
    <row r="136" spans="1:4">
      <c r="A136" s="7">
        <v>10</v>
      </c>
      <c r="B136" s="165">
        <v>45181</v>
      </c>
      <c r="C136" s="7" t="s">
        <v>621</v>
      </c>
    </row>
    <row r="137" spans="1:4">
      <c r="A137" s="7">
        <v>10</v>
      </c>
      <c r="B137" s="165">
        <v>45182</v>
      </c>
      <c r="C137" s="7" t="s">
        <v>622</v>
      </c>
    </row>
    <row r="138" spans="1:4">
      <c r="A138" s="7">
        <v>10</v>
      </c>
      <c r="B138" s="165">
        <v>45183</v>
      </c>
      <c r="C138" s="7" t="s">
        <v>623</v>
      </c>
    </row>
    <row r="139" spans="1:4">
      <c r="A139" s="7">
        <v>10</v>
      </c>
      <c r="B139" s="165">
        <v>45184</v>
      </c>
      <c r="C139" s="7" t="s">
        <v>624</v>
      </c>
      <c r="D139" s="7">
        <f>18+D125</f>
        <v>166</v>
      </c>
    </row>
    <row r="140" spans="1:4">
      <c r="A140" s="7">
        <v>10</v>
      </c>
      <c r="B140" s="165">
        <v>45185</v>
      </c>
      <c r="C140" s="7" t="s">
        <v>625</v>
      </c>
    </row>
    <row r="141" spans="1:4">
      <c r="A141" s="7">
        <v>10</v>
      </c>
      <c r="B141" s="165">
        <v>45186</v>
      </c>
      <c r="C141" s="7" t="s">
        <v>626</v>
      </c>
    </row>
    <row r="142" spans="1:4">
      <c r="A142" s="7">
        <v>11</v>
      </c>
      <c r="B142" s="165">
        <v>45187</v>
      </c>
      <c r="C142" s="7" t="s">
        <v>620</v>
      </c>
    </row>
    <row r="143" spans="1:4">
      <c r="A143" s="7">
        <v>11</v>
      </c>
      <c r="B143" s="165">
        <v>45188</v>
      </c>
      <c r="C143" s="7" t="s">
        <v>621</v>
      </c>
    </row>
    <row r="144" spans="1:4">
      <c r="A144" s="7">
        <v>11</v>
      </c>
      <c r="B144" s="165">
        <v>45189</v>
      </c>
      <c r="C144" s="7" t="s">
        <v>622</v>
      </c>
    </row>
    <row r="145" spans="1:4">
      <c r="A145" s="7">
        <v>11</v>
      </c>
      <c r="B145" s="165">
        <v>45190</v>
      </c>
      <c r="C145" s="7" t="s">
        <v>623</v>
      </c>
    </row>
    <row r="146" spans="1:4">
      <c r="A146" s="7">
        <v>11</v>
      </c>
      <c r="B146" s="165">
        <v>45191</v>
      </c>
      <c r="C146" s="7" t="s">
        <v>624</v>
      </c>
    </row>
    <row r="147" spans="1:4">
      <c r="A147" s="7">
        <v>11</v>
      </c>
      <c r="B147" s="165">
        <v>45192</v>
      </c>
      <c r="C147" s="7" t="s">
        <v>625</v>
      </c>
    </row>
    <row r="148" spans="1:4">
      <c r="A148" s="7">
        <v>11</v>
      </c>
      <c r="B148" s="165">
        <v>45193</v>
      </c>
      <c r="C148" s="7" t="s">
        <v>626</v>
      </c>
    </row>
    <row r="149" spans="1:4">
      <c r="A149" s="7">
        <v>11</v>
      </c>
      <c r="B149" s="165">
        <v>45194</v>
      </c>
      <c r="C149" s="7" t="s">
        <v>620</v>
      </c>
    </row>
    <row r="150" spans="1:4">
      <c r="A150" s="7">
        <v>11</v>
      </c>
      <c r="B150" s="165">
        <v>45195</v>
      </c>
      <c r="C150" s="7" t="s">
        <v>621</v>
      </c>
    </row>
    <row r="151" spans="1:4">
      <c r="A151" s="7">
        <v>11</v>
      </c>
      <c r="B151" s="165">
        <v>45196</v>
      </c>
      <c r="C151" s="7" t="s">
        <v>622</v>
      </c>
    </row>
    <row r="152" spans="1:4">
      <c r="A152" s="7">
        <v>11</v>
      </c>
      <c r="B152" s="165">
        <v>45197</v>
      </c>
      <c r="C152" s="7" t="s">
        <v>623</v>
      </c>
    </row>
    <row r="153" spans="1:4">
      <c r="A153" s="7">
        <v>11</v>
      </c>
      <c r="B153" s="165">
        <v>45198</v>
      </c>
      <c r="C153" s="7" t="s">
        <v>624</v>
      </c>
      <c r="D153" s="7">
        <f>18+D139</f>
        <v>184</v>
      </c>
    </row>
    <row r="154" spans="1:4">
      <c r="A154" s="7">
        <v>11</v>
      </c>
      <c r="B154" s="165">
        <v>45199</v>
      </c>
      <c r="C154" s="7" t="s">
        <v>625</v>
      </c>
    </row>
    <row r="155" spans="1:4">
      <c r="A155" s="7">
        <v>11</v>
      </c>
      <c r="B155" s="165">
        <v>45200</v>
      </c>
      <c r="C155" s="7" t="s">
        <v>626</v>
      </c>
    </row>
    <row r="156" spans="1:4">
      <c r="A156" s="7">
        <v>12</v>
      </c>
      <c r="B156" s="165">
        <v>45201</v>
      </c>
      <c r="C156" s="7" t="s">
        <v>620</v>
      </c>
    </row>
    <row r="157" spans="1:4">
      <c r="A157" s="7">
        <v>12</v>
      </c>
      <c r="B157" s="165">
        <v>45202</v>
      </c>
      <c r="C157" s="7" t="s">
        <v>621</v>
      </c>
    </row>
    <row r="158" spans="1:4">
      <c r="A158" s="7">
        <v>12</v>
      </c>
      <c r="B158" s="165">
        <v>45203</v>
      </c>
      <c r="C158" s="7" t="s">
        <v>622</v>
      </c>
    </row>
    <row r="159" spans="1:4">
      <c r="A159" s="7">
        <v>12</v>
      </c>
      <c r="B159" s="165">
        <v>45204</v>
      </c>
      <c r="C159" s="7" t="s">
        <v>623</v>
      </c>
    </row>
    <row r="160" spans="1:4">
      <c r="A160" s="7">
        <v>12</v>
      </c>
      <c r="B160" s="165">
        <v>45205</v>
      </c>
      <c r="C160" s="7" t="s">
        <v>624</v>
      </c>
    </row>
    <row r="161" spans="1:3">
      <c r="A161" s="7">
        <v>12</v>
      </c>
      <c r="B161" s="165">
        <v>45206</v>
      </c>
      <c r="C161" s="7" t="s">
        <v>625</v>
      </c>
    </row>
    <row r="162" spans="1:3">
      <c r="A162" s="7">
        <v>12</v>
      </c>
      <c r="B162" s="165">
        <v>45207</v>
      </c>
      <c r="C162" s="7" t="s">
        <v>626</v>
      </c>
    </row>
    <row r="163" spans="1:3">
      <c r="A163" s="7">
        <v>12</v>
      </c>
      <c r="B163" s="165">
        <v>45208</v>
      </c>
      <c r="C163" s="7" t="s">
        <v>620</v>
      </c>
    </row>
    <row r="164" spans="1:3">
      <c r="A164" s="7">
        <v>12</v>
      </c>
      <c r="B164" s="165">
        <v>45209</v>
      </c>
      <c r="C164" s="7" t="s">
        <v>621</v>
      </c>
    </row>
    <row r="165" spans="1:3">
      <c r="A165" s="7">
        <v>12</v>
      </c>
      <c r="B165" s="165">
        <v>45210</v>
      </c>
      <c r="C165" s="7" t="s">
        <v>622</v>
      </c>
    </row>
    <row r="166" spans="1:3">
      <c r="A166" s="7">
        <v>12</v>
      </c>
      <c r="B166" s="165">
        <v>45211</v>
      </c>
      <c r="C166" s="7" t="s">
        <v>623</v>
      </c>
    </row>
    <row r="167" spans="1:3">
      <c r="A167" s="7">
        <v>12</v>
      </c>
      <c r="B167" s="165">
        <v>45212</v>
      </c>
      <c r="C167" s="7" t="s">
        <v>624</v>
      </c>
    </row>
    <row r="168" spans="1:3">
      <c r="A168" s="7">
        <v>12</v>
      </c>
      <c r="B168" s="165">
        <v>45213</v>
      </c>
      <c r="C168" s="7" t="s">
        <v>625</v>
      </c>
    </row>
    <row r="169" spans="1:3">
      <c r="A169" s="7">
        <v>12</v>
      </c>
      <c r="B169" s="165">
        <v>45214</v>
      </c>
      <c r="C169" s="7" t="s">
        <v>626</v>
      </c>
    </row>
    <row r="170" spans="1:3">
      <c r="A170" s="7">
        <v>13</v>
      </c>
      <c r="B170" s="165">
        <v>45215</v>
      </c>
      <c r="C170" s="7" t="s">
        <v>620</v>
      </c>
    </row>
    <row r="171" spans="1:3">
      <c r="A171" s="7">
        <v>13</v>
      </c>
      <c r="B171" s="165">
        <v>45216</v>
      </c>
      <c r="C171" s="7" t="s">
        <v>621</v>
      </c>
    </row>
    <row r="172" spans="1:3">
      <c r="A172" s="7">
        <v>13</v>
      </c>
      <c r="B172" s="165">
        <v>45217</v>
      </c>
      <c r="C172" s="7" t="s">
        <v>622</v>
      </c>
    </row>
    <row r="173" spans="1:3">
      <c r="A173" s="7">
        <v>13</v>
      </c>
      <c r="B173" s="165">
        <v>45218</v>
      </c>
      <c r="C173" s="7" t="s">
        <v>623</v>
      </c>
    </row>
    <row r="174" spans="1:3">
      <c r="A174" s="7">
        <v>13</v>
      </c>
      <c r="B174" s="165">
        <v>45219</v>
      </c>
      <c r="C174" s="7" t="s">
        <v>624</v>
      </c>
    </row>
    <row r="175" spans="1:3">
      <c r="A175" s="7">
        <v>13</v>
      </c>
      <c r="B175" s="165">
        <v>45220</v>
      </c>
      <c r="C175" s="7" t="s">
        <v>625</v>
      </c>
    </row>
    <row r="176" spans="1:3">
      <c r="A176" s="7">
        <v>13</v>
      </c>
      <c r="B176" s="165">
        <v>45221</v>
      </c>
      <c r="C176" s="7" t="s">
        <v>626</v>
      </c>
    </row>
    <row r="177" spans="1:3">
      <c r="A177" s="7">
        <v>13</v>
      </c>
      <c r="B177" s="165">
        <v>45222</v>
      </c>
      <c r="C177" s="7" t="s">
        <v>620</v>
      </c>
    </row>
    <row r="178" spans="1:3">
      <c r="A178" s="7">
        <v>13</v>
      </c>
      <c r="B178" s="165">
        <v>45223</v>
      </c>
      <c r="C178" s="7" t="s">
        <v>621</v>
      </c>
    </row>
    <row r="179" spans="1:3">
      <c r="A179" s="7">
        <v>13</v>
      </c>
      <c r="B179" s="165">
        <v>45224</v>
      </c>
      <c r="C179" s="7" t="s">
        <v>622</v>
      </c>
    </row>
    <row r="180" spans="1:3">
      <c r="A180" s="7">
        <v>13</v>
      </c>
      <c r="B180" s="165">
        <v>45225</v>
      </c>
      <c r="C180" s="7" t="s">
        <v>623</v>
      </c>
    </row>
    <row r="181" spans="1:3">
      <c r="A181" s="7">
        <v>13</v>
      </c>
      <c r="B181" s="165">
        <v>45226</v>
      </c>
      <c r="C181" s="7" t="s">
        <v>624</v>
      </c>
    </row>
    <row r="182" spans="1:3">
      <c r="A182" s="7">
        <v>13</v>
      </c>
      <c r="B182" s="165">
        <v>45227</v>
      </c>
      <c r="C182" s="7" t="s">
        <v>625</v>
      </c>
    </row>
    <row r="183" spans="1:3">
      <c r="A183" s="7">
        <v>13</v>
      </c>
      <c r="B183" s="165">
        <v>45228</v>
      </c>
      <c r="C183" s="7" t="s">
        <v>626</v>
      </c>
    </row>
    <row r="184" spans="1:3">
      <c r="B184" s="165"/>
    </row>
    <row r="185" spans="1:3">
      <c r="B185" s="165"/>
    </row>
    <row r="186" spans="1:3">
      <c r="B186" s="165"/>
    </row>
    <row r="187" spans="1:3">
      <c r="B187" s="165"/>
    </row>
    <row r="188" spans="1:3">
      <c r="B188" s="165"/>
    </row>
    <row r="189" spans="1:3">
      <c r="B189" s="165"/>
    </row>
    <row r="190" spans="1:3">
      <c r="B190" s="165"/>
    </row>
    <row r="191" spans="1:3">
      <c r="B191" s="165"/>
    </row>
    <row r="192" spans="1:3">
      <c r="B192" s="165"/>
    </row>
    <row r="193" spans="2:2">
      <c r="B193" s="165"/>
    </row>
    <row r="194" spans="2:2">
      <c r="B194" s="165"/>
    </row>
    <row r="195" spans="2:2">
      <c r="B195" s="165"/>
    </row>
    <row r="196" spans="2:2">
      <c r="B196" s="165"/>
    </row>
    <row r="197" spans="2:2">
      <c r="B197" s="165"/>
    </row>
    <row r="198" spans="2:2">
      <c r="B198" s="165"/>
    </row>
    <row r="199" spans="2:2">
      <c r="B199" s="165"/>
    </row>
    <row r="200" spans="2:2">
      <c r="B200" s="165"/>
    </row>
    <row r="201" spans="2:2">
      <c r="B201" s="165"/>
    </row>
    <row r="202" spans="2:2">
      <c r="B202" s="165"/>
    </row>
    <row r="203" spans="2:2">
      <c r="B203" s="165"/>
    </row>
    <row r="204" spans="2:2">
      <c r="B204" s="165"/>
    </row>
    <row r="205" spans="2:2">
      <c r="B205" s="165"/>
    </row>
    <row r="206" spans="2:2">
      <c r="B206" s="165"/>
    </row>
    <row r="207" spans="2:2">
      <c r="B207" s="165"/>
    </row>
    <row r="208" spans="2:2">
      <c r="B208" s="165"/>
    </row>
    <row r="209" spans="2:2">
      <c r="B209" s="165"/>
    </row>
    <row r="210" spans="2:2">
      <c r="B210" s="165"/>
    </row>
    <row r="211" spans="2:2">
      <c r="B211" s="165"/>
    </row>
    <row r="212" spans="2:2">
      <c r="B212" s="165"/>
    </row>
    <row r="213" spans="2:2">
      <c r="B213" s="165"/>
    </row>
    <row r="214" spans="2:2">
      <c r="B214" s="165"/>
    </row>
    <row r="215" spans="2:2">
      <c r="B215" s="165"/>
    </row>
    <row r="216" spans="2:2">
      <c r="B216" s="165"/>
    </row>
    <row r="217" spans="2:2">
      <c r="B217" s="165"/>
    </row>
    <row r="218" spans="2:2">
      <c r="B218" s="165"/>
    </row>
    <row r="219" spans="2:2">
      <c r="B219" s="165"/>
    </row>
    <row r="220" spans="2:2">
      <c r="B220" s="165"/>
    </row>
    <row r="221" spans="2:2">
      <c r="B221" s="165"/>
    </row>
    <row r="222" spans="2:2">
      <c r="B222" s="165"/>
    </row>
    <row r="223" spans="2:2">
      <c r="B223" s="165"/>
    </row>
    <row r="224" spans="2:2">
      <c r="B224" s="165"/>
    </row>
    <row r="225" spans="2:2">
      <c r="B225" s="165"/>
    </row>
    <row r="226" spans="2:2">
      <c r="B226" s="165"/>
    </row>
    <row r="227" spans="2:2">
      <c r="B227" s="165"/>
    </row>
    <row r="228" spans="2:2">
      <c r="B228" s="165"/>
    </row>
    <row r="229" spans="2:2">
      <c r="B229" s="165"/>
    </row>
    <row r="230" spans="2:2">
      <c r="B230" s="165"/>
    </row>
    <row r="231" spans="2:2">
      <c r="B231" s="165"/>
    </row>
    <row r="232" spans="2:2">
      <c r="B232" s="165"/>
    </row>
    <row r="233" spans="2:2">
      <c r="B233" s="165"/>
    </row>
    <row r="234" spans="2:2">
      <c r="B234" s="165"/>
    </row>
    <row r="235" spans="2:2">
      <c r="B235" s="165"/>
    </row>
    <row r="236" spans="2:2">
      <c r="B236" s="165"/>
    </row>
    <row r="237" spans="2:2">
      <c r="B237" s="165"/>
    </row>
    <row r="238" spans="2:2">
      <c r="B238" s="165"/>
    </row>
    <row r="239" spans="2:2">
      <c r="B239" s="165"/>
    </row>
    <row r="240" spans="2:2">
      <c r="B240" s="165"/>
    </row>
    <row r="241" spans="2:2">
      <c r="B241" s="165"/>
    </row>
    <row r="242" spans="2:2">
      <c r="B242" s="165"/>
    </row>
    <row r="243" spans="2:2">
      <c r="B243" s="165"/>
    </row>
    <row r="244" spans="2:2">
      <c r="B244" s="165"/>
    </row>
    <row r="245" spans="2:2">
      <c r="B245" s="165"/>
    </row>
    <row r="246" spans="2:2">
      <c r="B246" s="165"/>
    </row>
    <row r="247" spans="2:2">
      <c r="B247" s="165"/>
    </row>
    <row r="248" spans="2:2">
      <c r="B248" s="165"/>
    </row>
    <row r="249" spans="2:2">
      <c r="B249" s="165"/>
    </row>
    <row r="250" spans="2:2">
      <c r="B250" s="165"/>
    </row>
    <row r="251" spans="2:2">
      <c r="B251" s="165"/>
    </row>
    <row r="252" spans="2:2">
      <c r="B252" s="165"/>
    </row>
    <row r="253" spans="2:2">
      <c r="B253" s="165"/>
    </row>
    <row r="254" spans="2:2">
      <c r="B254" s="165"/>
    </row>
    <row r="255" spans="2:2">
      <c r="B255" s="165"/>
    </row>
    <row r="256" spans="2:2">
      <c r="B256" s="165"/>
    </row>
    <row r="257" spans="2:2">
      <c r="B257" s="165"/>
    </row>
    <row r="258" spans="2:2">
      <c r="B258" s="165"/>
    </row>
    <row r="259" spans="2:2">
      <c r="B259" s="165"/>
    </row>
    <row r="260" spans="2:2">
      <c r="B260" s="165"/>
    </row>
    <row r="261" spans="2:2">
      <c r="B261" s="165"/>
    </row>
    <row r="262" spans="2:2">
      <c r="B262" s="165"/>
    </row>
    <row r="263" spans="2:2">
      <c r="B263" s="165"/>
    </row>
    <row r="264" spans="2:2">
      <c r="B264" s="165"/>
    </row>
    <row r="265" spans="2:2">
      <c r="B265" s="165"/>
    </row>
    <row r="266" spans="2:2">
      <c r="B266" s="165"/>
    </row>
    <row r="267" spans="2:2">
      <c r="B267" s="165"/>
    </row>
    <row r="268" spans="2:2">
      <c r="B268" s="165"/>
    </row>
    <row r="269" spans="2:2">
      <c r="B269" s="165"/>
    </row>
    <row r="270" spans="2:2">
      <c r="B270" s="165"/>
    </row>
    <row r="271" spans="2:2">
      <c r="B271" s="165"/>
    </row>
    <row r="272" spans="2:2">
      <c r="B272" s="165"/>
    </row>
    <row r="273" spans="2:2">
      <c r="B273" s="165"/>
    </row>
    <row r="274" spans="2:2">
      <c r="B274" s="165"/>
    </row>
    <row r="275" spans="2:2">
      <c r="B275" s="165"/>
    </row>
    <row r="276" spans="2:2">
      <c r="B276" s="165"/>
    </row>
    <row r="277" spans="2:2">
      <c r="B277" s="165"/>
    </row>
    <row r="278" spans="2:2">
      <c r="B278" s="165"/>
    </row>
    <row r="279" spans="2:2">
      <c r="B279" s="165"/>
    </row>
    <row r="280" spans="2:2">
      <c r="B280" s="165"/>
    </row>
    <row r="281" spans="2:2">
      <c r="B281" s="165"/>
    </row>
    <row r="282" spans="2:2">
      <c r="B282" s="165"/>
    </row>
    <row r="283" spans="2:2">
      <c r="B283" s="165"/>
    </row>
    <row r="284" spans="2:2">
      <c r="B284" s="165"/>
    </row>
    <row r="285" spans="2:2">
      <c r="B285" s="165"/>
    </row>
    <row r="286" spans="2:2">
      <c r="B286" s="165"/>
    </row>
    <row r="287" spans="2:2">
      <c r="B287" s="165"/>
    </row>
    <row r="288" spans="2:2">
      <c r="B288" s="165"/>
    </row>
    <row r="289" spans="2:2">
      <c r="B289" s="165"/>
    </row>
    <row r="290" spans="2:2">
      <c r="B290" s="165"/>
    </row>
    <row r="291" spans="2:2">
      <c r="B291" s="165"/>
    </row>
    <row r="292" spans="2:2">
      <c r="B292" s="165"/>
    </row>
    <row r="293" spans="2:2">
      <c r="B293" s="165"/>
    </row>
    <row r="294" spans="2:2">
      <c r="B294" s="165"/>
    </row>
    <row r="295" spans="2:2">
      <c r="B295" s="165"/>
    </row>
    <row r="296" spans="2:2">
      <c r="B296" s="165"/>
    </row>
    <row r="297" spans="2:2">
      <c r="B297" s="165"/>
    </row>
    <row r="298" spans="2:2">
      <c r="B298" s="165"/>
    </row>
    <row r="299" spans="2:2">
      <c r="B299" s="165"/>
    </row>
    <row r="300" spans="2:2">
      <c r="B300" s="165"/>
    </row>
    <row r="301" spans="2:2">
      <c r="B301" s="165"/>
    </row>
    <row r="302" spans="2:2">
      <c r="B302" s="165"/>
    </row>
    <row r="303" spans="2:2">
      <c r="B303" s="165"/>
    </row>
    <row r="304" spans="2:2">
      <c r="B304" s="165"/>
    </row>
    <row r="305" spans="2:2">
      <c r="B305" s="165"/>
    </row>
    <row r="306" spans="2:2">
      <c r="B306" s="165"/>
    </row>
    <row r="307" spans="2:2">
      <c r="B307" s="165"/>
    </row>
    <row r="308" spans="2:2">
      <c r="B308" s="165"/>
    </row>
    <row r="309" spans="2:2">
      <c r="B309" s="165"/>
    </row>
    <row r="310" spans="2:2">
      <c r="B310" s="165"/>
    </row>
    <row r="311" spans="2:2">
      <c r="B311" s="165"/>
    </row>
    <row r="312" spans="2:2">
      <c r="B312" s="165"/>
    </row>
    <row r="313" spans="2:2">
      <c r="B313" s="165"/>
    </row>
    <row r="314" spans="2:2">
      <c r="B314" s="165"/>
    </row>
    <row r="315" spans="2:2">
      <c r="B315" s="165"/>
    </row>
    <row r="316" spans="2:2">
      <c r="B316" s="165"/>
    </row>
    <row r="317" spans="2:2">
      <c r="B317" s="165"/>
    </row>
    <row r="318" spans="2:2">
      <c r="B318" s="165"/>
    </row>
    <row r="319" spans="2:2">
      <c r="B319" s="165"/>
    </row>
    <row r="320" spans="2:2">
      <c r="B320" s="165"/>
    </row>
    <row r="321" spans="2:2">
      <c r="B321" s="165"/>
    </row>
    <row r="322" spans="2:2">
      <c r="B322" s="165"/>
    </row>
    <row r="323" spans="2:2">
      <c r="B323" s="165"/>
    </row>
    <row r="324" spans="2:2">
      <c r="B324" s="165"/>
    </row>
    <row r="325" spans="2:2">
      <c r="B325" s="165"/>
    </row>
    <row r="326" spans="2:2">
      <c r="B326" s="165"/>
    </row>
    <row r="327" spans="2:2">
      <c r="B327" s="165"/>
    </row>
    <row r="328" spans="2:2">
      <c r="B328" s="165"/>
    </row>
    <row r="329" spans="2:2">
      <c r="B329" s="165"/>
    </row>
    <row r="330" spans="2:2">
      <c r="B330" s="165"/>
    </row>
    <row r="331" spans="2:2">
      <c r="B331" s="165"/>
    </row>
    <row r="332" spans="2:2">
      <c r="B332" s="165"/>
    </row>
    <row r="333" spans="2:2">
      <c r="B333" s="165"/>
    </row>
    <row r="334" spans="2:2">
      <c r="B334" s="165"/>
    </row>
    <row r="335" spans="2:2">
      <c r="B335" s="165"/>
    </row>
    <row r="336" spans="2:2">
      <c r="B336" s="165"/>
    </row>
    <row r="337" spans="2:2">
      <c r="B337" s="165"/>
    </row>
    <row r="338" spans="2:2">
      <c r="B338" s="165"/>
    </row>
    <row r="339" spans="2:2">
      <c r="B339" s="165"/>
    </row>
    <row r="340" spans="2:2">
      <c r="B340" s="165"/>
    </row>
    <row r="341" spans="2:2">
      <c r="B341" s="165"/>
    </row>
    <row r="342" spans="2:2">
      <c r="B342" s="165"/>
    </row>
    <row r="343" spans="2:2">
      <c r="B343" s="165"/>
    </row>
    <row r="344" spans="2:2">
      <c r="B344" s="165"/>
    </row>
    <row r="345" spans="2:2">
      <c r="B345" s="165"/>
    </row>
    <row r="346" spans="2:2">
      <c r="B346" s="165"/>
    </row>
    <row r="347" spans="2:2">
      <c r="B347" s="165"/>
    </row>
    <row r="348" spans="2:2">
      <c r="B348" s="165"/>
    </row>
    <row r="349" spans="2:2">
      <c r="B349" s="165"/>
    </row>
    <row r="350" spans="2:2">
      <c r="B350" s="165"/>
    </row>
    <row r="351" spans="2:2">
      <c r="B351" s="165"/>
    </row>
    <row r="352" spans="2:2">
      <c r="B352" s="165"/>
    </row>
    <row r="353" spans="2:2">
      <c r="B353" s="165"/>
    </row>
    <row r="354" spans="2:2">
      <c r="B354" s="165"/>
    </row>
    <row r="355" spans="2:2">
      <c r="B355" s="165"/>
    </row>
    <row r="356" spans="2:2">
      <c r="B356" s="165"/>
    </row>
    <row r="357" spans="2:2">
      <c r="B357" s="165"/>
    </row>
    <row r="358" spans="2:2">
      <c r="B358" s="165"/>
    </row>
    <row r="359" spans="2:2">
      <c r="B359" s="165"/>
    </row>
    <row r="360" spans="2:2">
      <c r="B360" s="165"/>
    </row>
    <row r="361" spans="2:2">
      <c r="B361" s="165"/>
    </row>
    <row r="362" spans="2:2">
      <c r="B362" s="165"/>
    </row>
    <row r="363" spans="2:2">
      <c r="B363" s="165"/>
    </row>
    <row r="364" spans="2:2">
      <c r="B364" s="165"/>
    </row>
    <row r="365" spans="2:2">
      <c r="B365" s="165"/>
    </row>
    <row r="366" spans="2:2">
      <c r="B366" s="165"/>
    </row>
    <row r="367" spans="2:2">
      <c r="B367" s="165"/>
    </row>
    <row r="368" spans="2:2">
      <c r="B368" s="165"/>
    </row>
    <row r="369" spans="2:2">
      <c r="B369" s="165"/>
    </row>
    <row r="370" spans="2:2">
      <c r="B370" s="165"/>
    </row>
    <row r="371" spans="2:2">
      <c r="B371" s="165"/>
    </row>
    <row r="372" spans="2:2">
      <c r="B372" s="165"/>
    </row>
    <row r="373" spans="2:2">
      <c r="B373" s="165"/>
    </row>
    <row r="374" spans="2:2">
      <c r="B374" s="165"/>
    </row>
    <row r="375" spans="2:2">
      <c r="B375" s="165"/>
    </row>
    <row r="376" spans="2:2">
      <c r="B376" s="165"/>
    </row>
    <row r="377" spans="2:2">
      <c r="B377" s="165"/>
    </row>
    <row r="378" spans="2:2">
      <c r="B378" s="165"/>
    </row>
    <row r="379" spans="2:2">
      <c r="B379" s="165"/>
    </row>
    <row r="380" spans="2:2">
      <c r="B380" s="165"/>
    </row>
    <row r="381" spans="2:2">
      <c r="B381" s="165"/>
    </row>
    <row r="382" spans="2:2">
      <c r="B382" s="165"/>
    </row>
    <row r="383" spans="2:2">
      <c r="B383" s="165"/>
    </row>
    <row r="384" spans="2:2">
      <c r="B384" s="165"/>
    </row>
    <row r="385" spans="2:2">
      <c r="B385" s="165"/>
    </row>
    <row r="386" spans="2:2">
      <c r="B386" s="165"/>
    </row>
    <row r="387" spans="2:2">
      <c r="B387" s="165"/>
    </row>
    <row r="388" spans="2:2">
      <c r="B388" s="165"/>
    </row>
    <row r="389" spans="2:2">
      <c r="B389" s="165"/>
    </row>
    <row r="390" spans="2:2">
      <c r="B390" s="165"/>
    </row>
    <row r="391" spans="2:2">
      <c r="B391" s="165"/>
    </row>
    <row r="392" spans="2:2">
      <c r="B392" s="165"/>
    </row>
    <row r="393" spans="2:2">
      <c r="B393" s="165"/>
    </row>
    <row r="394" spans="2:2">
      <c r="B394" s="165"/>
    </row>
    <row r="395" spans="2:2">
      <c r="B395" s="165"/>
    </row>
    <row r="396" spans="2:2">
      <c r="B396" s="165"/>
    </row>
    <row r="397" spans="2:2">
      <c r="B397" s="165"/>
    </row>
    <row r="398" spans="2:2">
      <c r="B398" s="165"/>
    </row>
    <row r="399" spans="2:2">
      <c r="B399" s="165"/>
    </row>
    <row r="400" spans="2:2">
      <c r="B400" s="165"/>
    </row>
    <row r="401" spans="2:2">
      <c r="B401" s="165"/>
    </row>
    <row r="402" spans="2:2">
      <c r="B402" s="165"/>
    </row>
    <row r="403" spans="2:2">
      <c r="B403" s="165"/>
    </row>
    <row r="404" spans="2:2">
      <c r="B404" s="165"/>
    </row>
    <row r="405" spans="2:2">
      <c r="B405" s="165"/>
    </row>
    <row r="406" spans="2:2">
      <c r="B406" s="165"/>
    </row>
    <row r="407" spans="2:2">
      <c r="B407" s="165"/>
    </row>
    <row r="408" spans="2:2">
      <c r="B408" s="165"/>
    </row>
    <row r="409" spans="2:2">
      <c r="B409" s="165"/>
    </row>
    <row r="410" spans="2:2">
      <c r="B410" s="165"/>
    </row>
    <row r="411" spans="2:2">
      <c r="B411" s="165"/>
    </row>
    <row r="412" spans="2:2">
      <c r="B412" s="165"/>
    </row>
    <row r="413" spans="2:2">
      <c r="B413" s="165"/>
    </row>
    <row r="414" spans="2:2">
      <c r="B414" s="165"/>
    </row>
    <row r="415" spans="2:2">
      <c r="B415" s="165"/>
    </row>
    <row r="416" spans="2:2">
      <c r="B416" s="165"/>
    </row>
    <row r="417" spans="2:2">
      <c r="B417" s="165"/>
    </row>
    <row r="418" spans="2:2">
      <c r="B418" s="165"/>
    </row>
    <row r="419" spans="2:2">
      <c r="B419" s="165"/>
    </row>
    <row r="420" spans="2:2">
      <c r="B420" s="165"/>
    </row>
    <row r="421" spans="2:2">
      <c r="B421" s="165"/>
    </row>
    <row r="422" spans="2:2">
      <c r="B422" s="165"/>
    </row>
    <row r="423" spans="2:2">
      <c r="B423" s="165"/>
    </row>
    <row r="424" spans="2:2">
      <c r="B424" s="165"/>
    </row>
    <row r="425" spans="2:2">
      <c r="B425" s="165"/>
    </row>
    <row r="426" spans="2:2">
      <c r="B426" s="165"/>
    </row>
    <row r="427" spans="2:2">
      <c r="B427" s="165"/>
    </row>
    <row r="428" spans="2:2">
      <c r="B428" s="165"/>
    </row>
    <row r="429" spans="2:2">
      <c r="B429" s="165"/>
    </row>
    <row r="430" spans="2:2">
      <c r="B430" s="165"/>
    </row>
    <row r="431" spans="2:2">
      <c r="B431" s="165"/>
    </row>
    <row r="432" spans="2:2">
      <c r="B432" s="165"/>
    </row>
    <row r="433" spans="2:2">
      <c r="B433" s="165"/>
    </row>
    <row r="434" spans="2:2">
      <c r="B434" s="165"/>
    </row>
    <row r="435" spans="2:2">
      <c r="B435" s="165"/>
    </row>
    <row r="436" spans="2:2">
      <c r="B436" s="165"/>
    </row>
    <row r="437" spans="2:2">
      <c r="B437" s="165"/>
    </row>
    <row r="438" spans="2:2">
      <c r="B438" s="165"/>
    </row>
    <row r="439" spans="2:2">
      <c r="B439" s="165"/>
    </row>
    <row r="440" spans="2:2">
      <c r="B440" s="165"/>
    </row>
    <row r="441" spans="2:2">
      <c r="B441" s="165"/>
    </row>
    <row r="442" spans="2:2">
      <c r="B442" s="165"/>
    </row>
    <row r="443" spans="2:2">
      <c r="B443" s="165"/>
    </row>
    <row r="444" spans="2:2">
      <c r="B444" s="165"/>
    </row>
    <row r="445" spans="2:2">
      <c r="B445" s="165"/>
    </row>
    <row r="446" spans="2:2">
      <c r="B446" s="165"/>
    </row>
    <row r="447" spans="2:2">
      <c r="B447" s="165"/>
    </row>
    <row r="448" spans="2:2">
      <c r="B448" s="165"/>
    </row>
    <row r="449" spans="2:2">
      <c r="B449" s="165"/>
    </row>
    <row r="450" spans="2:2">
      <c r="B450" s="165"/>
    </row>
    <row r="451" spans="2:2">
      <c r="B451" s="165"/>
    </row>
    <row r="452" spans="2:2">
      <c r="B452" s="165"/>
    </row>
    <row r="453" spans="2:2">
      <c r="B453" s="165"/>
    </row>
    <row r="454" spans="2:2">
      <c r="B454" s="165"/>
    </row>
    <row r="455" spans="2:2">
      <c r="B455" s="165"/>
    </row>
    <row r="456" spans="2:2">
      <c r="B456" s="165"/>
    </row>
    <row r="457" spans="2:2">
      <c r="B457" s="165"/>
    </row>
    <row r="458" spans="2:2">
      <c r="B458" s="165"/>
    </row>
    <row r="459" spans="2:2">
      <c r="B459" s="165"/>
    </row>
    <row r="460" spans="2:2">
      <c r="B460" s="165"/>
    </row>
    <row r="461" spans="2:2">
      <c r="B461" s="165"/>
    </row>
    <row r="462" spans="2:2">
      <c r="B462" s="165"/>
    </row>
    <row r="463" spans="2:2">
      <c r="B463" s="165"/>
    </row>
    <row r="464" spans="2:2">
      <c r="B464" s="165"/>
    </row>
    <row r="465" spans="2:2">
      <c r="B465" s="165"/>
    </row>
    <row r="466" spans="2:2">
      <c r="B466" s="165"/>
    </row>
    <row r="467" spans="2:2">
      <c r="B467" s="165"/>
    </row>
    <row r="468" spans="2:2">
      <c r="B468" s="165"/>
    </row>
    <row r="469" spans="2:2">
      <c r="B469" s="165"/>
    </row>
    <row r="470" spans="2:2">
      <c r="B470" s="165"/>
    </row>
    <row r="471" spans="2:2">
      <c r="B471" s="165"/>
    </row>
    <row r="472" spans="2:2">
      <c r="B472" s="165"/>
    </row>
    <row r="473" spans="2:2">
      <c r="B473" s="165"/>
    </row>
    <row r="474" spans="2:2">
      <c r="B474" s="165"/>
    </row>
    <row r="475" spans="2:2">
      <c r="B475" s="165"/>
    </row>
    <row r="476" spans="2:2">
      <c r="B476" s="165"/>
    </row>
    <row r="477" spans="2:2">
      <c r="B477" s="165"/>
    </row>
    <row r="478" spans="2:2">
      <c r="B478" s="165"/>
    </row>
    <row r="479" spans="2:2">
      <c r="B479" s="165"/>
    </row>
    <row r="480" spans="2:2">
      <c r="B480" s="165"/>
    </row>
    <row r="481" spans="2:2">
      <c r="B481" s="165"/>
    </row>
    <row r="482" spans="2:2">
      <c r="B482" s="165"/>
    </row>
    <row r="483" spans="2:2">
      <c r="B483" s="165"/>
    </row>
    <row r="484" spans="2:2">
      <c r="B484" s="165"/>
    </row>
    <row r="485" spans="2:2">
      <c r="B485" s="165"/>
    </row>
    <row r="486" spans="2:2">
      <c r="B486" s="165"/>
    </row>
    <row r="487" spans="2:2">
      <c r="B487" s="165"/>
    </row>
    <row r="488" spans="2:2">
      <c r="B488" s="165"/>
    </row>
    <row r="489" spans="2:2">
      <c r="B489" s="165"/>
    </row>
    <row r="490" spans="2:2">
      <c r="B490" s="165"/>
    </row>
    <row r="491" spans="2:2">
      <c r="B491" s="165"/>
    </row>
    <row r="492" spans="2:2">
      <c r="B492" s="165"/>
    </row>
    <row r="493" spans="2:2">
      <c r="B493" s="165"/>
    </row>
    <row r="494" spans="2:2">
      <c r="B494" s="165"/>
    </row>
    <row r="495" spans="2:2">
      <c r="B495" s="165"/>
    </row>
    <row r="496" spans="2:2">
      <c r="B496" s="165"/>
    </row>
    <row r="497" spans="2:2">
      <c r="B497" s="165"/>
    </row>
    <row r="498" spans="2:2">
      <c r="B498" s="165"/>
    </row>
    <row r="499" spans="2:2">
      <c r="B499" s="165"/>
    </row>
    <row r="500" spans="2:2">
      <c r="B500" s="165"/>
    </row>
    <row r="501" spans="2:2">
      <c r="B501" s="165"/>
    </row>
    <row r="502" spans="2:2">
      <c r="B502" s="165"/>
    </row>
    <row r="503" spans="2:2">
      <c r="B503" s="165"/>
    </row>
    <row r="504" spans="2:2">
      <c r="B504" s="165"/>
    </row>
    <row r="505" spans="2:2">
      <c r="B505" s="165"/>
    </row>
    <row r="506" spans="2:2">
      <c r="B506" s="165"/>
    </row>
    <row r="507" spans="2:2">
      <c r="B507" s="165"/>
    </row>
    <row r="508" spans="2:2">
      <c r="B508" s="165"/>
    </row>
    <row r="509" spans="2:2">
      <c r="B509" s="165"/>
    </row>
    <row r="510" spans="2:2">
      <c r="B510" s="165"/>
    </row>
    <row r="511" spans="2:2">
      <c r="B511" s="165"/>
    </row>
    <row r="512" spans="2:2">
      <c r="B512" s="165"/>
    </row>
    <row r="513" spans="2:2">
      <c r="B513" s="165"/>
    </row>
    <row r="514" spans="2:2">
      <c r="B514" s="165"/>
    </row>
    <row r="515" spans="2:2">
      <c r="B515" s="165"/>
    </row>
    <row r="516" spans="2:2">
      <c r="B516" s="165"/>
    </row>
    <row r="517" spans="2:2">
      <c r="B517" s="165"/>
    </row>
    <row r="518" spans="2:2">
      <c r="B518" s="165"/>
    </row>
    <row r="519" spans="2:2">
      <c r="B519" s="165"/>
    </row>
    <row r="520" spans="2:2">
      <c r="B520" s="165"/>
    </row>
  </sheetData>
  <phoneticPr fontId="1" type="noConversion"/>
  <conditionalFormatting sqref="C1:C1048576">
    <cfRule type="cellIs" dxfId="53" priority="1" operator="equal">
      <formula>"Sunday"</formula>
    </cfRule>
    <cfRule type="cellIs" dxfId="52" priority="2" operator="equal">
      <formula>"Saturday"</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8EE03-93C4-A74C-8D9C-97ABF504EFFE}">
  <dimension ref="A1:T249"/>
  <sheetViews>
    <sheetView topLeftCell="D2" workbookViewId="0">
      <selection activeCell="D2" sqref="D2"/>
    </sheetView>
  </sheetViews>
  <sheetFormatPr defaultColWidth="11" defaultRowHeight="15.95"/>
  <cols>
    <col min="1" max="2" width="47.875" bestFit="1" customWidth="1"/>
    <col min="3" max="3" width="11" bestFit="1" customWidth="1"/>
    <col min="4" max="7" width="12.375" bestFit="1" customWidth="1"/>
    <col min="8" max="8" width="9.5" bestFit="1" customWidth="1"/>
    <col min="9" max="9" width="15" bestFit="1" customWidth="1"/>
    <col min="10" max="10" width="21" bestFit="1" customWidth="1"/>
    <col min="11" max="11" width="24" bestFit="1" customWidth="1"/>
    <col min="12" max="12" width="5.875" bestFit="1" customWidth="1"/>
    <col min="13" max="13" width="10" bestFit="1" customWidth="1"/>
    <col min="14" max="15" width="12" bestFit="1" customWidth="1"/>
    <col min="16" max="16" width="14.375" bestFit="1" customWidth="1"/>
    <col min="17" max="17" width="17.5" bestFit="1" customWidth="1"/>
    <col min="18" max="18" width="23" bestFit="1" customWidth="1"/>
    <col min="19" max="19" width="28.5" bestFit="1" customWidth="1"/>
  </cols>
  <sheetData>
    <row r="1" spans="1:20">
      <c r="A1" s="16" t="s">
        <v>627</v>
      </c>
      <c r="B1" s="16" t="s">
        <v>628</v>
      </c>
      <c r="C1" s="17" t="s">
        <v>629</v>
      </c>
      <c r="D1" s="18" t="s">
        <v>630</v>
      </c>
      <c r="E1" s="18" t="s">
        <v>631</v>
      </c>
      <c r="F1" s="18" t="s">
        <v>632</v>
      </c>
      <c r="G1" s="18" t="s">
        <v>633</v>
      </c>
      <c r="H1" s="18" t="s">
        <v>634</v>
      </c>
      <c r="I1" s="18" t="s">
        <v>635</v>
      </c>
      <c r="J1" s="18" t="s">
        <v>636</v>
      </c>
      <c r="K1" s="18" t="s">
        <v>637</v>
      </c>
      <c r="L1" s="18" t="s">
        <v>638</v>
      </c>
      <c r="M1" s="18" t="s">
        <v>523</v>
      </c>
      <c r="N1" s="19" t="s">
        <v>639</v>
      </c>
      <c r="O1" s="20" t="s">
        <v>640</v>
      </c>
      <c r="P1" s="20" t="s">
        <v>641</v>
      </c>
      <c r="Q1" s="20" t="s">
        <v>642</v>
      </c>
      <c r="R1" s="20" t="s">
        <v>643</v>
      </c>
      <c r="S1" s="20" t="s">
        <v>644</v>
      </c>
      <c r="T1" s="20" t="s">
        <v>645</v>
      </c>
    </row>
    <row r="2" spans="1:20">
      <c r="A2" s="21" t="s">
        <v>646</v>
      </c>
      <c r="B2" s="21" t="s">
        <v>646</v>
      </c>
      <c r="C2" s="21" t="s">
        <v>647</v>
      </c>
      <c r="D2" t="s">
        <v>648</v>
      </c>
      <c r="E2" t="s">
        <v>649</v>
      </c>
      <c r="F2" t="s">
        <v>649</v>
      </c>
      <c r="G2" t="s">
        <v>649</v>
      </c>
      <c r="H2" t="s">
        <v>650</v>
      </c>
      <c r="I2" t="s">
        <v>635</v>
      </c>
      <c r="J2" t="s">
        <v>651</v>
      </c>
      <c r="K2" t="s">
        <v>652</v>
      </c>
      <c r="L2" t="s">
        <v>653</v>
      </c>
      <c r="M2" t="s">
        <v>654</v>
      </c>
      <c r="N2" s="21">
        <v>1</v>
      </c>
      <c r="O2" s="21" t="s">
        <v>655</v>
      </c>
      <c r="P2" s="21" t="s">
        <v>653</v>
      </c>
      <c r="Q2" s="21" t="s">
        <v>656</v>
      </c>
      <c r="R2" s="21" t="s">
        <v>657</v>
      </c>
      <c r="S2" s="21" t="s">
        <v>658</v>
      </c>
      <c r="T2" s="21" t="s">
        <v>659</v>
      </c>
    </row>
    <row r="3" spans="1:20">
      <c r="A3" s="22" t="s">
        <v>660</v>
      </c>
      <c r="B3" t="s">
        <v>661</v>
      </c>
      <c r="C3" s="21" t="s">
        <v>647</v>
      </c>
      <c r="D3" t="s">
        <v>662</v>
      </c>
      <c r="E3" t="s">
        <v>663</v>
      </c>
      <c r="F3" t="s">
        <v>664</v>
      </c>
      <c r="G3" t="s">
        <v>664</v>
      </c>
      <c r="H3" t="s">
        <v>664</v>
      </c>
      <c r="I3" t="s">
        <v>635</v>
      </c>
      <c r="J3" t="s">
        <v>651</v>
      </c>
      <c r="K3" t="s">
        <v>652</v>
      </c>
      <c r="L3" t="s">
        <v>653</v>
      </c>
      <c r="M3" s="23" t="s">
        <v>665</v>
      </c>
      <c r="N3" s="24">
        <v>2</v>
      </c>
      <c r="O3" s="21" t="s">
        <v>666</v>
      </c>
      <c r="P3" s="21" t="s">
        <v>667</v>
      </c>
      <c r="Q3" s="21" t="s">
        <v>41</v>
      </c>
      <c r="R3" s="21" t="s">
        <v>668</v>
      </c>
      <c r="S3" s="21" t="s">
        <v>668</v>
      </c>
      <c r="T3" s="21" t="s">
        <v>659</v>
      </c>
    </row>
    <row r="4" spans="1:20">
      <c r="A4" s="22" t="s">
        <v>669</v>
      </c>
      <c r="B4" t="s">
        <v>670</v>
      </c>
      <c r="C4" s="21" t="s">
        <v>647</v>
      </c>
      <c r="D4" t="s">
        <v>662</v>
      </c>
      <c r="E4" t="s">
        <v>663</v>
      </c>
      <c r="F4" t="s">
        <v>664</v>
      </c>
      <c r="G4" t="s">
        <v>664</v>
      </c>
      <c r="H4" t="s">
        <v>664</v>
      </c>
      <c r="I4" t="s">
        <v>635</v>
      </c>
      <c r="J4" t="s">
        <v>651</v>
      </c>
      <c r="K4" t="s">
        <v>652</v>
      </c>
      <c r="L4" t="s">
        <v>653</v>
      </c>
      <c r="M4" s="23" t="s">
        <v>671</v>
      </c>
      <c r="N4" s="24">
        <v>2</v>
      </c>
      <c r="O4" s="21" t="s">
        <v>666</v>
      </c>
      <c r="P4" s="21" t="s">
        <v>667</v>
      </c>
      <c r="Q4" s="21" t="s">
        <v>41</v>
      </c>
      <c r="R4" s="21" t="s">
        <v>668</v>
      </c>
      <c r="S4" s="21" t="s">
        <v>668</v>
      </c>
      <c r="T4" s="21" t="s">
        <v>659</v>
      </c>
    </row>
    <row r="5" spans="1:20">
      <c r="A5" s="25" t="s">
        <v>672</v>
      </c>
      <c r="B5" s="21" t="s">
        <v>672</v>
      </c>
      <c r="C5" s="21" t="s">
        <v>647</v>
      </c>
      <c r="D5" t="s">
        <v>662</v>
      </c>
      <c r="E5" t="s">
        <v>673</v>
      </c>
      <c r="F5" t="s">
        <v>674</v>
      </c>
      <c r="G5" t="s">
        <v>674</v>
      </c>
      <c r="H5" t="s">
        <v>675</v>
      </c>
      <c r="I5" t="s">
        <v>635</v>
      </c>
      <c r="J5" t="s">
        <v>651</v>
      </c>
      <c r="K5" t="s">
        <v>652</v>
      </c>
      <c r="L5" t="s">
        <v>653</v>
      </c>
      <c r="M5" t="s">
        <v>676</v>
      </c>
      <c r="N5" s="21">
        <v>2</v>
      </c>
      <c r="O5" s="21" t="s">
        <v>677</v>
      </c>
      <c r="P5" s="21" t="s">
        <v>678</v>
      </c>
      <c r="Q5" s="21" t="s">
        <v>41</v>
      </c>
      <c r="R5" s="21" t="s">
        <v>668</v>
      </c>
      <c r="S5" s="21" t="s">
        <v>668</v>
      </c>
      <c r="T5" s="21" t="s">
        <v>659</v>
      </c>
    </row>
    <row r="6" spans="1:20">
      <c r="A6" s="25" t="s">
        <v>679</v>
      </c>
      <c r="B6" s="21" t="s">
        <v>679</v>
      </c>
      <c r="C6" s="21" t="s">
        <v>647</v>
      </c>
      <c r="D6" t="s">
        <v>662</v>
      </c>
      <c r="E6" t="s">
        <v>673</v>
      </c>
      <c r="F6" t="s">
        <v>680</v>
      </c>
      <c r="G6" t="s">
        <v>680</v>
      </c>
      <c r="H6" t="s">
        <v>681</v>
      </c>
      <c r="I6" t="s">
        <v>635</v>
      </c>
      <c r="J6" t="s">
        <v>651</v>
      </c>
      <c r="K6" t="s">
        <v>652</v>
      </c>
      <c r="L6" t="s">
        <v>653</v>
      </c>
      <c r="M6" t="s">
        <v>681</v>
      </c>
      <c r="N6" s="21">
        <v>2</v>
      </c>
      <c r="O6" s="21" t="s">
        <v>682</v>
      </c>
      <c r="P6" s="21" t="s">
        <v>683</v>
      </c>
      <c r="Q6" s="21" t="s">
        <v>41</v>
      </c>
      <c r="R6" s="21" t="s">
        <v>668</v>
      </c>
      <c r="S6" s="21" t="s">
        <v>684</v>
      </c>
      <c r="T6" s="21" t="s">
        <v>659</v>
      </c>
    </row>
    <row r="7" spans="1:20">
      <c r="A7" s="25" t="s">
        <v>685</v>
      </c>
      <c r="B7" s="21" t="s">
        <v>685</v>
      </c>
      <c r="C7" s="21" t="s">
        <v>647</v>
      </c>
      <c r="D7" t="s">
        <v>662</v>
      </c>
      <c r="E7" t="s">
        <v>663</v>
      </c>
      <c r="F7" t="s">
        <v>686</v>
      </c>
      <c r="G7" t="s">
        <v>686</v>
      </c>
      <c r="H7" t="s">
        <v>686</v>
      </c>
      <c r="I7" t="s">
        <v>635</v>
      </c>
      <c r="J7" t="s">
        <v>651</v>
      </c>
      <c r="K7" t="s">
        <v>652</v>
      </c>
      <c r="L7" t="s">
        <v>653</v>
      </c>
      <c r="M7" t="s">
        <v>687</v>
      </c>
      <c r="N7" s="21">
        <v>1</v>
      </c>
      <c r="O7" s="21" t="s">
        <v>688</v>
      </c>
      <c r="P7" s="21" t="s">
        <v>653</v>
      </c>
      <c r="Q7" s="21" t="s">
        <v>656</v>
      </c>
      <c r="R7" s="21" t="s">
        <v>668</v>
      </c>
      <c r="S7" s="21" t="s">
        <v>689</v>
      </c>
      <c r="T7" s="21" t="s">
        <v>659</v>
      </c>
    </row>
    <row r="8" spans="1:20">
      <c r="A8" s="25" t="s">
        <v>690</v>
      </c>
      <c r="B8" s="21" t="s">
        <v>690</v>
      </c>
      <c r="C8" s="21" t="s">
        <v>647</v>
      </c>
      <c r="D8" t="s">
        <v>662</v>
      </c>
      <c r="E8" t="s">
        <v>663</v>
      </c>
      <c r="F8" t="s">
        <v>691</v>
      </c>
      <c r="G8" t="s">
        <v>691</v>
      </c>
      <c r="H8" t="s">
        <v>691</v>
      </c>
      <c r="I8" t="s">
        <v>635</v>
      </c>
      <c r="J8" t="s">
        <v>651</v>
      </c>
      <c r="K8" t="s">
        <v>652</v>
      </c>
      <c r="L8" t="s">
        <v>653</v>
      </c>
      <c r="M8" t="s">
        <v>692</v>
      </c>
      <c r="N8" s="21">
        <v>2</v>
      </c>
      <c r="O8" s="21" t="s">
        <v>693</v>
      </c>
      <c r="P8" s="21" t="s">
        <v>653</v>
      </c>
      <c r="Q8" s="21" t="s">
        <v>41</v>
      </c>
      <c r="R8" s="21" t="s">
        <v>694</v>
      </c>
      <c r="S8" s="21" t="s">
        <v>695</v>
      </c>
      <c r="T8" s="21" t="s">
        <v>696</v>
      </c>
    </row>
    <row r="9" spans="1:20">
      <c r="A9" s="22" t="s">
        <v>697</v>
      </c>
      <c r="B9" t="s">
        <v>698</v>
      </c>
      <c r="C9" s="21" t="s">
        <v>647</v>
      </c>
      <c r="D9" t="s">
        <v>662</v>
      </c>
      <c r="E9" t="s">
        <v>673</v>
      </c>
      <c r="F9" s="26" t="s">
        <v>674</v>
      </c>
      <c r="G9" s="26" t="s">
        <v>674</v>
      </c>
      <c r="H9" t="s">
        <v>699</v>
      </c>
      <c r="I9" t="s">
        <v>635</v>
      </c>
      <c r="J9" t="s">
        <v>651</v>
      </c>
      <c r="K9" t="s">
        <v>652</v>
      </c>
      <c r="L9" t="s">
        <v>653</v>
      </c>
      <c r="M9" t="s">
        <v>700</v>
      </c>
      <c r="N9" s="21">
        <v>2</v>
      </c>
      <c r="O9" s="21" t="s">
        <v>701</v>
      </c>
      <c r="P9" s="21" t="s">
        <v>702</v>
      </c>
      <c r="Q9" s="21" t="s">
        <v>41</v>
      </c>
      <c r="R9" s="21" t="s">
        <v>668</v>
      </c>
      <c r="S9" s="21" t="s">
        <v>703</v>
      </c>
      <c r="T9" s="21" t="s">
        <v>659</v>
      </c>
    </row>
    <row r="10" spans="1:20">
      <c r="A10" s="25" t="s">
        <v>704</v>
      </c>
      <c r="B10" s="21" t="s">
        <v>704</v>
      </c>
      <c r="C10" s="21" t="s">
        <v>647</v>
      </c>
      <c r="D10" t="s">
        <v>662</v>
      </c>
      <c r="E10" t="s">
        <v>673</v>
      </c>
      <c r="F10" t="s">
        <v>680</v>
      </c>
      <c r="G10" t="s">
        <v>680</v>
      </c>
      <c r="H10" t="s">
        <v>705</v>
      </c>
      <c r="I10" t="s">
        <v>635</v>
      </c>
      <c r="J10" t="s">
        <v>651</v>
      </c>
      <c r="K10" t="s">
        <v>652</v>
      </c>
      <c r="L10" t="s">
        <v>653</v>
      </c>
      <c r="M10" t="s">
        <v>705</v>
      </c>
      <c r="N10" s="21">
        <v>1</v>
      </c>
      <c r="O10" s="21" t="s">
        <v>706</v>
      </c>
      <c r="P10" s="21" t="s">
        <v>653</v>
      </c>
      <c r="Q10" s="21" t="s">
        <v>656</v>
      </c>
      <c r="R10" s="21" t="s">
        <v>668</v>
      </c>
      <c r="S10" s="21" t="s">
        <v>668</v>
      </c>
      <c r="T10" s="21" t="s">
        <v>659</v>
      </c>
    </row>
    <row r="11" spans="1:20">
      <c r="A11" s="25" t="s">
        <v>707</v>
      </c>
      <c r="B11" s="21" t="s">
        <v>707</v>
      </c>
      <c r="C11" s="21" t="s">
        <v>647</v>
      </c>
      <c r="D11" t="s">
        <v>662</v>
      </c>
      <c r="E11" t="s">
        <v>649</v>
      </c>
      <c r="F11" t="s">
        <v>649</v>
      </c>
      <c r="G11" t="s">
        <v>649</v>
      </c>
      <c r="H11" t="s">
        <v>708</v>
      </c>
      <c r="I11" t="s">
        <v>635</v>
      </c>
      <c r="J11" t="s">
        <v>651</v>
      </c>
      <c r="K11" t="s">
        <v>652</v>
      </c>
      <c r="L11" t="s">
        <v>653</v>
      </c>
      <c r="M11" t="s">
        <v>709</v>
      </c>
      <c r="N11" s="21">
        <v>1</v>
      </c>
      <c r="O11" s="21" t="s">
        <v>710</v>
      </c>
      <c r="P11" s="21" t="s">
        <v>653</v>
      </c>
      <c r="Q11" s="21" t="s">
        <v>656</v>
      </c>
      <c r="R11" s="21" t="s">
        <v>657</v>
      </c>
      <c r="S11" s="21" t="s">
        <v>711</v>
      </c>
      <c r="T11" s="21" t="s">
        <v>659</v>
      </c>
    </row>
    <row r="12" spans="1:20">
      <c r="A12" s="25" t="s">
        <v>712</v>
      </c>
      <c r="B12" s="21" t="s">
        <v>712</v>
      </c>
      <c r="C12" s="21" t="s">
        <v>647</v>
      </c>
      <c r="D12" t="s">
        <v>662</v>
      </c>
      <c r="E12" t="s">
        <v>673</v>
      </c>
      <c r="F12" t="s">
        <v>680</v>
      </c>
      <c r="G12" t="s">
        <v>680</v>
      </c>
      <c r="H12" t="s">
        <v>713</v>
      </c>
      <c r="I12" t="s">
        <v>635</v>
      </c>
      <c r="J12" t="s">
        <v>651</v>
      </c>
      <c r="K12" t="s">
        <v>652</v>
      </c>
      <c r="L12" t="s">
        <v>653</v>
      </c>
      <c r="M12" t="s">
        <v>713</v>
      </c>
      <c r="N12" s="21">
        <v>1</v>
      </c>
      <c r="O12" s="21" t="s">
        <v>714</v>
      </c>
      <c r="P12" s="21" t="s">
        <v>653</v>
      </c>
      <c r="Q12" s="21" t="s">
        <v>656</v>
      </c>
      <c r="R12" s="21" t="s">
        <v>668</v>
      </c>
      <c r="S12" s="21" t="s">
        <v>668</v>
      </c>
      <c r="T12" s="21" t="s">
        <v>659</v>
      </c>
    </row>
    <row r="13" spans="1:20">
      <c r="A13" s="21" t="s">
        <v>715</v>
      </c>
      <c r="B13" s="21" t="s">
        <v>715</v>
      </c>
      <c r="C13" s="21" t="s">
        <v>647</v>
      </c>
      <c r="D13" t="s">
        <v>662</v>
      </c>
      <c r="E13" t="s">
        <v>673</v>
      </c>
      <c r="F13" t="s">
        <v>680</v>
      </c>
      <c r="G13" t="s">
        <v>680</v>
      </c>
      <c r="H13" t="s">
        <v>716</v>
      </c>
      <c r="I13" t="s">
        <v>635</v>
      </c>
      <c r="J13" t="s">
        <v>651</v>
      </c>
      <c r="K13" t="s">
        <v>652</v>
      </c>
      <c r="L13" t="s">
        <v>653</v>
      </c>
      <c r="M13" t="s">
        <v>717</v>
      </c>
      <c r="N13" s="21">
        <v>1</v>
      </c>
      <c r="O13" s="21" t="s">
        <v>718</v>
      </c>
      <c r="P13" s="21" t="s">
        <v>653</v>
      </c>
      <c r="Q13" s="21" t="s">
        <v>656</v>
      </c>
      <c r="R13" s="21" t="s">
        <v>668</v>
      </c>
      <c r="S13" s="21" t="s">
        <v>668</v>
      </c>
      <c r="T13" s="21" t="s">
        <v>659</v>
      </c>
    </row>
    <row r="14" spans="1:20">
      <c r="A14" s="21" t="s">
        <v>719</v>
      </c>
      <c r="B14" s="21" t="s">
        <v>719</v>
      </c>
      <c r="C14" s="21" t="s">
        <v>647</v>
      </c>
      <c r="D14" t="s">
        <v>662</v>
      </c>
      <c r="E14" t="s">
        <v>673</v>
      </c>
      <c r="F14" t="s">
        <v>680</v>
      </c>
      <c r="G14" t="s">
        <v>680</v>
      </c>
      <c r="H14" t="s">
        <v>720</v>
      </c>
      <c r="I14" t="s">
        <v>635</v>
      </c>
      <c r="J14" t="s">
        <v>651</v>
      </c>
      <c r="K14" t="s">
        <v>652</v>
      </c>
      <c r="L14" t="s">
        <v>653</v>
      </c>
      <c r="M14" t="s">
        <v>721</v>
      </c>
      <c r="N14" s="21">
        <v>2</v>
      </c>
      <c r="O14" s="21" t="s">
        <v>722</v>
      </c>
      <c r="P14" s="21" t="s">
        <v>723</v>
      </c>
      <c r="Q14" s="21" t="s">
        <v>41</v>
      </c>
      <c r="R14" s="21" t="s">
        <v>668</v>
      </c>
      <c r="S14" s="21" t="s">
        <v>684</v>
      </c>
      <c r="T14" s="21" t="s">
        <v>659</v>
      </c>
    </row>
    <row r="15" spans="1:20">
      <c r="A15" s="21" t="s">
        <v>724</v>
      </c>
      <c r="B15" s="21" t="s">
        <v>724</v>
      </c>
      <c r="C15" s="21" t="s">
        <v>647</v>
      </c>
      <c r="D15" t="s">
        <v>662</v>
      </c>
      <c r="E15" t="s">
        <v>673</v>
      </c>
      <c r="F15" t="s">
        <v>674</v>
      </c>
      <c r="G15" t="s">
        <v>674</v>
      </c>
      <c r="H15" t="s">
        <v>725</v>
      </c>
      <c r="I15" t="s">
        <v>635</v>
      </c>
      <c r="J15" t="s">
        <v>651</v>
      </c>
      <c r="K15" t="s">
        <v>652</v>
      </c>
      <c r="L15" t="s">
        <v>653</v>
      </c>
      <c r="M15" t="s">
        <v>726</v>
      </c>
      <c r="N15" s="21">
        <v>2</v>
      </c>
      <c r="O15" s="21" t="s">
        <v>727</v>
      </c>
      <c r="P15" s="21" t="s">
        <v>723</v>
      </c>
      <c r="Q15" s="21" t="s">
        <v>41</v>
      </c>
      <c r="R15" s="21" t="s">
        <v>668</v>
      </c>
      <c r="S15" s="21" t="s">
        <v>668</v>
      </c>
      <c r="T15" s="21" t="s">
        <v>659</v>
      </c>
    </row>
    <row r="16" spans="1:20">
      <c r="A16" s="25" t="s">
        <v>728</v>
      </c>
      <c r="B16" s="27" t="s">
        <v>729</v>
      </c>
      <c r="C16" s="21" t="s">
        <v>647</v>
      </c>
      <c r="D16" t="s">
        <v>662</v>
      </c>
      <c r="E16" t="s">
        <v>673</v>
      </c>
      <c r="F16" t="s">
        <v>680</v>
      </c>
      <c r="G16" t="s">
        <v>680</v>
      </c>
      <c r="H16" t="s">
        <v>730</v>
      </c>
      <c r="I16" t="s">
        <v>635</v>
      </c>
      <c r="J16" t="s">
        <v>651</v>
      </c>
      <c r="K16" t="s">
        <v>652</v>
      </c>
      <c r="L16" t="s">
        <v>653</v>
      </c>
      <c r="M16" t="s">
        <v>730</v>
      </c>
      <c r="N16" s="21">
        <v>2</v>
      </c>
      <c r="O16" s="21" t="s">
        <v>731</v>
      </c>
      <c r="P16" s="21" t="s">
        <v>732</v>
      </c>
      <c r="Q16" s="21" t="s">
        <v>656</v>
      </c>
      <c r="R16" s="21" t="s">
        <v>668</v>
      </c>
      <c r="S16" s="21" t="s">
        <v>684</v>
      </c>
      <c r="T16" s="21" t="s">
        <v>659</v>
      </c>
    </row>
    <row r="17" spans="1:20">
      <c r="A17" t="s">
        <v>733</v>
      </c>
      <c r="B17" s="21" t="s">
        <v>734</v>
      </c>
      <c r="C17" s="21" t="s">
        <v>647</v>
      </c>
      <c r="D17" t="s">
        <v>662</v>
      </c>
      <c r="E17" t="s">
        <v>673</v>
      </c>
      <c r="F17" s="26" t="s">
        <v>680</v>
      </c>
      <c r="G17" s="26" t="s">
        <v>680</v>
      </c>
      <c r="H17" t="s">
        <v>735</v>
      </c>
      <c r="I17" t="s">
        <v>635</v>
      </c>
      <c r="J17" t="s">
        <v>736</v>
      </c>
      <c r="K17" t="s">
        <v>652</v>
      </c>
      <c r="L17" t="s">
        <v>653</v>
      </c>
      <c r="M17" t="s">
        <v>737</v>
      </c>
      <c r="N17" s="21">
        <v>1</v>
      </c>
      <c r="O17" s="21" t="s">
        <v>738</v>
      </c>
      <c r="P17" s="21" t="s">
        <v>653</v>
      </c>
      <c r="Q17" s="21" t="s">
        <v>656</v>
      </c>
      <c r="R17" s="21" t="s">
        <v>668</v>
      </c>
      <c r="S17" s="21" t="s">
        <v>739</v>
      </c>
      <c r="T17" s="21" t="s">
        <v>659</v>
      </c>
    </row>
    <row r="18" spans="1:20">
      <c r="A18" t="s">
        <v>740</v>
      </c>
      <c r="B18" s="21" t="s">
        <v>740</v>
      </c>
      <c r="C18" s="21" t="s">
        <v>647</v>
      </c>
      <c r="D18" t="s">
        <v>662</v>
      </c>
      <c r="E18" t="s">
        <v>673</v>
      </c>
      <c r="F18" s="26" t="s">
        <v>680</v>
      </c>
      <c r="G18" s="26" t="s">
        <v>680</v>
      </c>
      <c r="H18" t="s">
        <v>735</v>
      </c>
      <c r="I18" t="s">
        <v>635</v>
      </c>
      <c r="J18" t="s">
        <v>736</v>
      </c>
      <c r="K18" t="s">
        <v>652</v>
      </c>
      <c r="L18" t="s">
        <v>653</v>
      </c>
      <c r="M18" t="s">
        <v>741</v>
      </c>
      <c r="N18" s="21">
        <v>1</v>
      </c>
      <c r="O18" s="21" t="s">
        <v>738</v>
      </c>
      <c r="P18" s="21" t="s">
        <v>653</v>
      </c>
      <c r="Q18" s="21" t="s">
        <v>656</v>
      </c>
      <c r="R18" s="21" t="s">
        <v>668</v>
      </c>
      <c r="S18" s="21" t="s">
        <v>739</v>
      </c>
      <c r="T18" s="21" t="s">
        <v>659</v>
      </c>
    </row>
    <row r="19" spans="1:20">
      <c r="A19" t="s">
        <v>742</v>
      </c>
      <c r="B19" s="21" t="s">
        <v>742</v>
      </c>
      <c r="C19" s="21" t="s">
        <v>647</v>
      </c>
      <c r="D19" t="s">
        <v>662</v>
      </c>
      <c r="E19" t="s">
        <v>673</v>
      </c>
      <c r="F19" s="26" t="s">
        <v>680</v>
      </c>
      <c r="G19" s="26" t="s">
        <v>680</v>
      </c>
      <c r="H19" t="s">
        <v>735</v>
      </c>
      <c r="I19" t="s">
        <v>635</v>
      </c>
      <c r="J19" t="s">
        <v>736</v>
      </c>
      <c r="K19" t="s">
        <v>652</v>
      </c>
      <c r="L19" t="s">
        <v>653</v>
      </c>
      <c r="M19" t="s">
        <v>743</v>
      </c>
      <c r="N19" s="21">
        <v>1</v>
      </c>
      <c r="O19" s="21" t="s">
        <v>738</v>
      </c>
      <c r="P19" s="21" t="s">
        <v>653</v>
      </c>
      <c r="Q19" s="21" t="s">
        <v>656</v>
      </c>
      <c r="R19" s="21" t="s">
        <v>668</v>
      </c>
      <c r="S19" s="21" t="s">
        <v>739</v>
      </c>
      <c r="T19" s="21" t="s">
        <v>659</v>
      </c>
    </row>
    <row r="20" spans="1:20">
      <c r="A20" t="s">
        <v>744</v>
      </c>
      <c r="B20" s="21" t="s">
        <v>745</v>
      </c>
      <c r="C20" s="21" t="s">
        <v>647</v>
      </c>
      <c r="D20" t="s">
        <v>662</v>
      </c>
      <c r="E20" t="s">
        <v>673</v>
      </c>
      <c r="F20" s="26" t="s">
        <v>680</v>
      </c>
      <c r="G20" s="26" t="s">
        <v>680</v>
      </c>
      <c r="H20" t="s">
        <v>735</v>
      </c>
      <c r="I20" t="s">
        <v>635</v>
      </c>
      <c r="J20" t="s">
        <v>736</v>
      </c>
      <c r="K20" t="s">
        <v>652</v>
      </c>
      <c r="L20" t="s">
        <v>653</v>
      </c>
      <c r="M20" t="s">
        <v>746</v>
      </c>
      <c r="N20" s="21">
        <v>1</v>
      </c>
      <c r="O20" s="21" t="s">
        <v>738</v>
      </c>
      <c r="P20" s="21" t="s">
        <v>653</v>
      </c>
      <c r="Q20" s="21" t="s">
        <v>656</v>
      </c>
      <c r="R20" s="21" t="s">
        <v>668</v>
      </c>
      <c r="S20" s="21" t="s">
        <v>739</v>
      </c>
      <c r="T20" s="21" t="s">
        <v>659</v>
      </c>
    </row>
    <row r="21" spans="1:20">
      <c r="A21" t="s">
        <v>747</v>
      </c>
      <c r="B21" s="21" t="s">
        <v>747</v>
      </c>
      <c r="C21" s="21" t="s">
        <v>647</v>
      </c>
      <c r="D21" t="s">
        <v>662</v>
      </c>
      <c r="E21" t="s">
        <v>673</v>
      </c>
      <c r="F21" s="26" t="s">
        <v>680</v>
      </c>
      <c r="G21" s="26" t="s">
        <v>680</v>
      </c>
      <c r="H21" t="s">
        <v>735</v>
      </c>
      <c r="I21" t="s">
        <v>635</v>
      </c>
      <c r="J21" t="s">
        <v>736</v>
      </c>
      <c r="K21" t="s">
        <v>652</v>
      </c>
      <c r="L21" t="s">
        <v>653</v>
      </c>
      <c r="M21" t="s">
        <v>748</v>
      </c>
      <c r="N21" s="21">
        <v>1</v>
      </c>
      <c r="O21" s="21" t="s">
        <v>738</v>
      </c>
      <c r="P21" s="21" t="s">
        <v>653</v>
      </c>
      <c r="Q21" s="21" t="s">
        <v>656</v>
      </c>
      <c r="R21" s="21" t="s">
        <v>668</v>
      </c>
      <c r="S21" s="21" t="s">
        <v>739</v>
      </c>
      <c r="T21" s="21" t="s">
        <v>659</v>
      </c>
    </row>
    <row r="22" spans="1:20">
      <c r="A22" t="s">
        <v>749</v>
      </c>
      <c r="B22" s="21" t="s">
        <v>749</v>
      </c>
      <c r="C22" s="21" t="s">
        <v>647</v>
      </c>
      <c r="D22" t="s">
        <v>662</v>
      </c>
      <c r="E22" t="s">
        <v>673</v>
      </c>
      <c r="F22" s="26" t="s">
        <v>680</v>
      </c>
      <c r="G22" s="26" t="s">
        <v>680</v>
      </c>
      <c r="H22" t="s">
        <v>735</v>
      </c>
      <c r="I22" t="s">
        <v>635</v>
      </c>
      <c r="J22" t="s">
        <v>736</v>
      </c>
      <c r="K22" t="s">
        <v>652</v>
      </c>
      <c r="L22" t="s">
        <v>653</v>
      </c>
      <c r="M22" t="s">
        <v>750</v>
      </c>
      <c r="N22" s="21">
        <v>1</v>
      </c>
      <c r="O22" s="21" t="s">
        <v>738</v>
      </c>
      <c r="P22" s="21" t="s">
        <v>653</v>
      </c>
      <c r="Q22" s="21" t="s">
        <v>656</v>
      </c>
      <c r="R22" s="21" t="s">
        <v>668</v>
      </c>
      <c r="S22" s="21" t="s">
        <v>739</v>
      </c>
      <c r="T22" s="21" t="s">
        <v>659</v>
      </c>
    </row>
    <row r="23" spans="1:20">
      <c r="A23" t="s">
        <v>751</v>
      </c>
      <c r="B23" s="21" t="s">
        <v>752</v>
      </c>
      <c r="C23" s="21" t="s">
        <v>647</v>
      </c>
      <c r="D23" t="s">
        <v>662</v>
      </c>
      <c r="E23" t="s">
        <v>673</v>
      </c>
      <c r="F23" s="26" t="s">
        <v>680</v>
      </c>
      <c r="G23" s="26" t="s">
        <v>680</v>
      </c>
      <c r="H23" t="s">
        <v>735</v>
      </c>
      <c r="I23" t="s">
        <v>635</v>
      </c>
      <c r="J23" t="s">
        <v>736</v>
      </c>
      <c r="K23" t="s">
        <v>652</v>
      </c>
      <c r="L23" t="s">
        <v>653</v>
      </c>
      <c r="M23" t="s">
        <v>753</v>
      </c>
      <c r="N23" s="21">
        <v>1</v>
      </c>
      <c r="O23" s="21" t="s">
        <v>738</v>
      </c>
      <c r="P23" s="21" t="s">
        <v>653</v>
      </c>
      <c r="Q23" s="21" t="s">
        <v>656</v>
      </c>
      <c r="R23" s="21" t="s">
        <v>668</v>
      </c>
      <c r="S23" s="21" t="s">
        <v>739</v>
      </c>
      <c r="T23" s="21" t="s">
        <v>659</v>
      </c>
    </row>
    <row r="24" spans="1:20">
      <c r="A24" t="s">
        <v>754</v>
      </c>
      <c r="B24" s="21" t="s">
        <v>754</v>
      </c>
      <c r="C24" s="21" t="s">
        <v>647</v>
      </c>
      <c r="D24" t="s">
        <v>662</v>
      </c>
      <c r="E24" t="s">
        <v>673</v>
      </c>
      <c r="F24" s="26" t="s">
        <v>680</v>
      </c>
      <c r="G24" s="26" t="s">
        <v>680</v>
      </c>
      <c r="H24" t="s">
        <v>735</v>
      </c>
      <c r="I24" t="s">
        <v>635</v>
      </c>
      <c r="J24" t="s">
        <v>736</v>
      </c>
      <c r="K24" t="s">
        <v>652</v>
      </c>
      <c r="L24" t="s">
        <v>653</v>
      </c>
      <c r="M24" t="s">
        <v>755</v>
      </c>
      <c r="N24" s="21">
        <v>1</v>
      </c>
      <c r="O24" s="21" t="s">
        <v>738</v>
      </c>
      <c r="P24" s="21" t="s">
        <v>653</v>
      </c>
      <c r="Q24" s="21" t="s">
        <v>656</v>
      </c>
      <c r="R24" s="21" t="s">
        <v>668</v>
      </c>
      <c r="S24" s="21" t="s">
        <v>739</v>
      </c>
      <c r="T24" s="21" t="s">
        <v>659</v>
      </c>
    </row>
    <row r="25" spans="1:20">
      <c r="A25" t="s">
        <v>756</v>
      </c>
      <c r="B25" s="21" t="s">
        <v>756</v>
      </c>
      <c r="C25" s="21" t="s">
        <v>647</v>
      </c>
      <c r="D25" t="s">
        <v>662</v>
      </c>
      <c r="E25" t="s">
        <v>673</v>
      </c>
      <c r="F25" s="26" t="s">
        <v>680</v>
      </c>
      <c r="G25" s="26" t="s">
        <v>680</v>
      </c>
      <c r="H25" t="s">
        <v>735</v>
      </c>
      <c r="I25" t="s">
        <v>635</v>
      </c>
      <c r="J25" t="s">
        <v>736</v>
      </c>
      <c r="K25" t="s">
        <v>652</v>
      </c>
      <c r="L25" t="s">
        <v>653</v>
      </c>
      <c r="M25" t="s">
        <v>757</v>
      </c>
      <c r="N25" s="21">
        <v>1</v>
      </c>
      <c r="O25" s="21" t="s">
        <v>738</v>
      </c>
      <c r="P25" s="21" t="s">
        <v>653</v>
      </c>
      <c r="Q25" s="21" t="s">
        <v>656</v>
      </c>
      <c r="R25" s="21" t="s">
        <v>668</v>
      </c>
      <c r="S25" s="21" t="s">
        <v>739</v>
      </c>
      <c r="T25" s="21" t="s">
        <v>659</v>
      </c>
    </row>
    <row r="26" spans="1:20">
      <c r="A26" t="s">
        <v>758</v>
      </c>
      <c r="B26" s="21" t="s">
        <v>758</v>
      </c>
      <c r="C26" s="21" t="s">
        <v>647</v>
      </c>
      <c r="D26" t="s">
        <v>662</v>
      </c>
      <c r="E26" t="s">
        <v>673</v>
      </c>
      <c r="F26" s="26" t="s">
        <v>680</v>
      </c>
      <c r="G26" s="26" t="s">
        <v>680</v>
      </c>
      <c r="H26" t="s">
        <v>735</v>
      </c>
      <c r="I26" t="s">
        <v>635</v>
      </c>
      <c r="J26" t="s">
        <v>736</v>
      </c>
      <c r="K26" t="s">
        <v>652</v>
      </c>
      <c r="L26" t="s">
        <v>653</v>
      </c>
      <c r="M26" t="s">
        <v>759</v>
      </c>
      <c r="N26" s="21">
        <v>1</v>
      </c>
      <c r="O26" s="21" t="s">
        <v>738</v>
      </c>
      <c r="P26" s="21" t="s">
        <v>653</v>
      </c>
      <c r="Q26" s="21" t="s">
        <v>656</v>
      </c>
      <c r="R26" s="21" t="s">
        <v>668</v>
      </c>
      <c r="S26" s="21" t="s">
        <v>739</v>
      </c>
      <c r="T26" s="21" t="s">
        <v>659</v>
      </c>
    </row>
    <row r="27" spans="1:20">
      <c r="A27" t="s">
        <v>760</v>
      </c>
      <c r="B27" s="21" t="s">
        <v>760</v>
      </c>
      <c r="C27" s="21" t="s">
        <v>647</v>
      </c>
      <c r="D27" t="s">
        <v>662</v>
      </c>
      <c r="E27" t="s">
        <v>673</v>
      </c>
      <c r="F27" s="26" t="s">
        <v>680</v>
      </c>
      <c r="G27" s="26" t="s">
        <v>680</v>
      </c>
      <c r="H27" t="s">
        <v>735</v>
      </c>
      <c r="I27" t="s">
        <v>635</v>
      </c>
      <c r="J27" t="s">
        <v>736</v>
      </c>
      <c r="K27" t="s">
        <v>652</v>
      </c>
      <c r="L27" t="s">
        <v>653</v>
      </c>
      <c r="M27" t="s">
        <v>761</v>
      </c>
      <c r="N27" s="21">
        <v>1</v>
      </c>
      <c r="O27" s="21" t="s">
        <v>738</v>
      </c>
      <c r="P27" s="21" t="s">
        <v>653</v>
      </c>
      <c r="Q27" s="21" t="s">
        <v>656</v>
      </c>
      <c r="R27" s="21" t="s">
        <v>668</v>
      </c>
      <c r="S27" s="21" t="s">
        <v>739</v>
      </c>
      <c r="T27" s="21" t="s">
        <v>659</v>
      </c>
    </row>
    <row r="28" spans="1:20">
      <c r="A28" t="s">
        <v>762</v>
      </c>
      <c r="B28" s="21" t="s">
        <v>762</v>
      </c>
      <c r="C28" s="21" t="s">
        <v>647</v>
      </c>
      <c r="D28" t="s">
        <v>662</v>
      </c>
      <c r="E28" t="s">
        <v>673</v>
      </c>
      <c r="F28" s="26" t="s">
        <v>680</v>
      </c>
      <c r="G28" s="26" t="s">
        <v>680</v>
      </c>
      <c r="H28" t="s">
        <v>735</v>
      </c>
      <c r="I28" t="s">
        <v>635</v>
      </c>
      <c r="J28" t="s">
        <v>736</v>
      </c>
      <c r="K28" t="s">
        <v>652</v>
      </c>
      <c r="L28" t="s">
        <v>653</v>
      </c>
      <c r="M28" t="s">
        <v>763</v>
      </c>
      <c r="N28" s="21">
        <v>1</v>
      </c>
      <c r="O28" s="21" t="s">
        <v>738</v>
      </c>
      <c r="P28" s="21" t="s">
        <v>653</v>
      </c>
      <c r="Q28" s="21" t="s">
        <v>656</v>
      </c>
      <c r="R28" s="21" t="s">
        <v>668</v>
      </c>
      <c r="S28" s="21" t="s">
        <v>739</v>
      </c>
      <c r="T28" s="21" t="s">
        <v>659</v>
      </c>
    </row>
    <row r="29" spans="1:20">
      <c r="A29" t="s">
        <v>764</v>
      </c>
      <c r="B29" s="21" t="s">
        <v>764</v>
      </c>
      <c r="C29" s="21" t="s">
        <v>647</v>
      </c>
      <c r="D29" t="s">
        <v>662</v>
      </c>
      <c r="E29" t="s">
        <v>673</v>
      </c>
      <c r="F29" s="26" t="s">
        <v>680</v>
      </c>
      <c r="G29" s="26" t="s">
        <v>680</v>
      </c>
      <c r="H29" t="s">
        <v>735</v>
      </c>
      <c r="I29" t="s">
        <v>635</v>
      </c>
      <c r="J29" t="s">
        <v>736</v>
      </c>
      <c r="K29" t="s">
        <v>652</v>
      </c>
      <c r="L29" t="s">
        <v>653</v>
      </c>
      <c r="M29" t="s">
        <v>765</v>
      </c>
      <c r="N29" s="21">
        <v>1</v>
      </c>
      <c r="O29" s="21" t="s">
        <v>738</v>
      </c>
      <c r="P29" s="21" t="s">
        <v>653</v>
      </c>
      <c r="Q29" s="21" t="s">
        <v>656</v>
      </c>
      <c r="R29" s="21" t="s">
        <v>668</v>
      </c>
      <c r="S29" s="21" t="s">
        <v>739</v>
      </c>
      <c r="T29" s="21" t="s">
        <v>659</v>
      </c>
    </row>
    <row r="30" spans="1:20">
      <c r="A30" t="s">
        <v>766</v>
      </c>
      <c r="B30" s="21" t="s">
        <v>766</v>
      </c>
      <c r="C30" s="21" t="s">
        <v>647</v>
      </c>
      <c r="D30" t="s">
        <v>662</v>
      </c>
      <c r="E30" t="s">
        <v>673</v>
      </c>
      <c r="F30" s="26" t="s">
        <v>680</v>
      </c>
      <c r="G30" s="26" t="s">
        <v>680</v>
      </c>
      <c r="H30" t="s">
        <v>735</v>
      </c>
      <c r="I30" t="s">
        <v>635</v>
      </c>
      <c r="J30" t="s">
        <v>736</v>
      </c>
      <c r="K30" t="s">
        <v>652</v>
      </c>
      <c r="L30" t="s">
        <v>653</v>
      </c>
      <c r="M30" t="s">
        <v>767</v>
      </c>
      <c r="N30" s="21">
        <v>1</v>
      </c>
      <c r="O30" s="21" t="s">
        <v>738</v>
      </c>
      <c r="P30" s="21" t="s">
        <v>653</v>
      </c>
      <c r="Q30" s="21" t="s">
        <v>656</v>
      </c>
      <c r="R30" s="21" t="s">
        <v>668</v>
      </c>
      <c r="S30" s="21" t="s">
        <v>739</v>
      </c>
      <c r="T30" s="21" t="s">
        <v>659</v>
      </c>
    </row>
    <row r="31" spans="1:20">
      <c r="A31" t="s">
        <v>768</v>
      </c>
      <c r="B31" s="21" t="s">
        <v>768</v>
      </c>
      <c r="C31" s="21" t="s">
        <v>647</v>
      </c>
      <c r="D31" t="s">
        <v>662</v>
      </c>
      <c r="E31" t="s">
        <v>673</v>
      </c>
      <c r="F31" s="26" t="s">
        <v>680</v>
      </c>
      <c r="G31" s="26" t="s">
        <v>680</v>
      </c>
      <c r="H31" t="s">
        <v>735</v>
      </c>
      <c r="I31" t="s">
        <v>635</v>
      </c>
      <c r="J31" t="s">
        <v>736</v>
      </c>
      <c r="K31" t="s">
        <v>652</v>
      </c>
      <c r="L31" t="s">
        <v>653</v>
      </c>
      <c r="M31" t="s">
        <v>769</v>
      </c>
      <c r="N31" s="21">
        <v>1</v>
      </c>
      <c r="O31" s="21" t="s">
        <v>738</v>
      </c>
      <c r="P31" s="21" t="s">
        <v>653</v>
      </c>
      <c r="Q31" s="21" t="s">
        <v>656</v>
      </c>
      <c r="R31" s="21" t="s">
        <v>668</v>
      </c>
      <c r="S31" s="21" t="s">
        <v>739</v>
      </c>
      <c r="T31" s="21" t="s">
        <v>659</v>
      </c>
    </row>
    <row r="32" spans="1:20">
      <c r="A32" t="s">
        <v>770</v>
      </c>
      <c r="B32" s="21" t="s">
        <v>770</v>
      </c>
      <c r="C32" s="21" t="s">
        <v>647</v>
      </c>
      <c r="D32" t="s">
        <v>662</v>
      </c>
      <c r="E32" t="s">
        <v>673</v>
      </c>
      <c r="F32" s="26" t="s">
        <v>680</v>
      </c>
      <c r="G32" s="26" t="s">
        <v>680</v>
      </c>
      <c r="H32" t="s">
        <v>735</v>
      </c>
      <c r="I32" t="s">
        <v>635</v>
      </c>
      <c r="J32" t="s">
        <v>736</v>
      </c>
      <c r="K32" t="s">
        <v>652</v>
      </c>
      <c r="L32" t="s">
        <v>653</v>
      </c>
      <c r="M32" t="s">
        <v>771</v>
      </c>
      <c r="N32" s="21">
        <v>1</v>
      </c>
      <c r="O32" s="21" t="s">
        <v>738</v>
      </c>
      <c r="P32" s="21" t="s">
        <v>653</v>
      </c>
      <c r="Q32" s="21" t="s">
        <v>656</v>
      </c>
      <c r="R32" s="21" t="s">
        <v>668</v>
      </c>
      <c r="S32" s="21" t="s">
        <v>739</v>
      </c>
      <c r="T32" s="21" t="s">
        <v>659</v>
      </c>
    </row>
    <row r="33" spans="1:20">
      <c r="A33" t="s">
        <v>772</v>
      </c>
      <c r="B33" s="21" t="s">
        <v>772</v>
      </c>
      <c r="C33" s="21" t="s">
        <v>647</v>
      </c>
      <c r="D33" t="s">
        <v>662</v>
      </c>
      <c r="E33" t="s">
        <v>673</v>
      </c>
      <c r="F33" s="26" t="s">
        <v>680</v>
      </c>
      <c r="G33" s="26" t="s">
        <v>680</v>
      </c>
      <c r="H33" t="s">
        <v>735</v>
      </c>
      <c r="I33" t="s">
        <v>635</v>
      </c>
      <c r="J33" t="s">
        <v>736</v>
      </c>
      <c r="K33" t="s">
        <v>652</v>
      </c>
      <c r="L33" t="s">
        <v>653</v>
      </c>
      <c r="M33" t="s">
        <v>773</v>
      </c>
      <c r="N33" s="21">
        <v>1</v>
      </c>
      <c r="O33" s="21" t="s">
        <v>738</v>
      </c>
      <c r="P33" s="21" t="s">
        <v>653</v>
      </c>
      <c r="Q33" s="21" t="s">
        <v>656</v>
      </c>
      <c r="R33" s="21" t="s">
        <v>668</v>
      </c>
      <c r="S33" s="21" t="s">
        <v>739</v>
      </c>
      <c r="T33" s="21" t="s">
        <v>659</v>
      </c>
    </row>
    <row r="34" spans="1:20">
      <c r="A34" t="s">
        <v>774</v>
      </c>
      <c r="B34" s="21" t="s">
        <v>774</v>
      </c>
      <c r="C34" s="21" t="s">
        <v>647</v>
      </c>
      <c r="D34" t="s">
        <v>662</v>
      </c>
      <c r="E34" t="s">
        <v>673</v>
      </c>
      <c r="F34" s="26" t="s">
        <v>680</v>
      </c>
      <c r="G34" s="26" t="s">
        <v>680</v>
      </c>
      <c r="H34" t="s">
        <v>735</v>
      </c>
      <c r="I34" t="s">
        <v>635</v>
      </c>
      <c r="J34" t="s">
        <v>736</v>
      </c>
      <c r="K34" t="s">
        <v>652</v>
      </c>
      <c r="L34" t="s">
        <v>653</v>
      </c>
      <c r="M34" t="s">
        <v>775</v>
      </c>
      <c r="N34" s="21">
        <v>1</v>
      </c>
      <c r="O34" s="21" t="s">
        <v>738</v>
      </c>
      <c r="P34" s="21" t="s">
        <v>653</v>
      </c>
      <c r="Q34" s="21" t="s">
        <v>656</v>
      </c>
      <c r="R34" s="21" t="s">
        <v>668</v>
      </c>
      <c r="S34" s="21" t="s">
        <v>739</v>
      </c>
      <c r="T34" s="21" t="s">
        <v>659</v>
      </c>
    </row>
    <row r="35" spans="1:20">
      <c r="A35" t="s">
        <v>776</v>
      </c>
      <c r="B35" s="21" t="s">
        <v>776</v>
      </c>
      <c r="C35" s="21" t="s">
        <v>647</v>
      </c>
      <c r="D35" t="s">
        <v>662</v>
      </c>
      <c r="E35" t="s">
        <v>673</v>
      </c>
      <c r="F35" s="26" t="s">
        <v>680</v>
      </c>
      <c r="G35" s="26" t="s">
        <v>680</v>
      </c>
      <c r="H35" t="s">
        <v>735</v>
      </c>
      <c r="I35" t="s">
        <v>635</v>
      </c>
      <c r="J35" t="s">
        <v>736</v>
      </c>
      <c r="K35" t="s">
        <v>652</v>
      </c>
      <c r="L35" t="s">
        <v>638</v>
      </c>
      <c r="M35" t="s">
        <v>777</v>
      </c>
      <c r="N35" s="21">
        <v>1</v>
      </c>
      <c r="O35" s="21" t="s">
        <v>738</v>
      </c>
      <c r="P35" s="21" t="s">
        <v>653</v>
      </c>
      <c r="Q35" s="21" t="s">
        <v>656</v>
      </c>
      <c r="R35" s="21" t="s">
        <v>668</v>
      </c>
      <c r="S35" s="21" t="s">
        <v>739</v>
      </c>
      <c r="T35" s="21" t="s">
        <v>659</v>
      </c>
    </row>
    <row r="36" spans="1:20">
      <c r="A36" t="s">
        <v>778</v>
      </c>
      <c r="B36" s="21" t="s">
        <v>778</v>
      </c>
      <c r="C36" s="21" t="s">
        <v>647</v>
      </c>
      <c r="D36" t="s">
        <v>662</v>
      </c>
      <c r="E36" t="s">
        <v>673</v>
      </c>
      <c r="F36" s="26" t="s">
        <v>680</v>
      </c>
      <c r="G36" s="26" t="s">
        <v>680</v>
      </c>
      <c r="H36" t="s">
        <v>735</v>
      </c>
      <c r="I36" t="s">
        <v>635</v>
      </c>
      <c r="J36" t="s">
        <v>736</v>
      </c>
      <c r="K36" t="s">
        <v>652</v>
      </c>
      <c r="L36" t="s">
        <v>653</v>
      </c>
      <c r="M36" t="s">
        <v>779</v>
      </c>
      <c r="N36" s="21">
        <v>1</v>
      </c>
      <c r="O36" s="21" t="s">
        <v>738</v>
      </c>
      <c r="P36" s="21" t="s">
        <v>653</v>
      </c>
      <c r="Q36" s="21" t="s">
        <v>656</v>
      </c>
      <c r="R36" s="21" t="s">
        <v>668</v>
      </c>
      <c r="S36" s="21" t="s">
        <v>739</v>
      </c>
      <c r="T36" s="21" t="s">
        <v>659</v>
      </c>
    </row>
    <row r="37" spans="1:20">
      <c r="A37" t="s">
        <v>780</v>
      </c>
      <c r="B37" s="21" t="s">
        <v>780</v>
      </c>
      <c r="C37" s="21" t="s">
        <v>647</v>
      </c>
      <c r="D37" t="s">
        <v>662</v>
      </c>
      <c r="E37" t="s">
        <v>673</v>
      </c>
      <c r="F37" s="26" t="s">
        <v>680</v>
      </c>
      <c r="G37" s="26" t="s">
        <v>680</v>
      </c>
      <c r="H37" t="s">
        <v>735</v>
      </c>
      <c r="I37" t="s">
        <v>635</v>
      </c>
      <c r="J37" t="s">
        <v>736</v>
      </c>
      <c r="K37" t="s">
        <v>652</v>
      </c>
      <c r="L37" t="s">
        <v>653</v>
      </c>
      <c r="M37" t="s">
        <v>781</v>
      </c>
      <c r="N37" s="21">
        <v>1</v>
      </c>
      <c r="O37" s="21" t="s">
        <v>738</v>
      </c>
      <c r="P37" s="21" t="s">
        <v>653</v>
      </c>
      <c r="Q37" s="21" t="s">
        <v>656</v>
      </c>
      <c r="R37" s="21" t="s">
        <v>668</v>
      </c>
      <c r="S37" s="21" t="s">
        <v>739</v>
      </c>
      <c r="T37" s="21" t="s">
        <v>659</v>
      </c>
    </row>
    <row r="38" spans="1:20">
      <c r="A38" t="s">
        <v>782</v>
      </c>
      <c r="B38" s="21" t="s">
        <v>782</v>
      </c>
      <c r="C38" s="21" t="s">
        <v>647</v>
      </c>
      <c r="D38" t="s">
        <v>662</v>
      </c>
      <c r="E38" t="s">
        <v>673</v>
      </c>
      <c r="F38" s="26" t="s">
        <v>680</v>
      </c>
      <c r="G38" s="26" t="s">
        <v>680</v>
      </c>
      <c r="H38" t="s">
        <v>735</v>
      </c>
      <c r="I38" t="s">
        <v>635</v>
      </c>
      <c r="J38" t="s">
        <v>736</v>
      </c>
      <c r="K38" t="s">
        <v>652</v>
      </c>
      <c r="L38" t="s">
        <v>653</v>
      </c>
      <c r="M38" t="s">
        <v>783</v>
      </c>
      <c r="N38" s="21">
        <v>1</v>
      </c>
      <c r="O38" s="21" t="s">
        <v>738</v>
      </c>
      <c r="P38" s="21" t="s">
        <v>653</v>
      </c>
      <c r="Q38" s="21" t="s">
        <v>656</v>
      </c>
      <c r="R38" s="21" t="s">
        <v>668</v>
      </c>
      <c r="S38" s="21" t="s">
        <v>739</v>
      </c>
      <c r="T38" s="21" t="s">
        <v>659</v>
      </c>
    </row>
    <row r="39" spans="1:20">
      <c r="A39" t="s">
        <v>784</v>
      </c>
      <c r="B39" s="21" t="s">
        <v>784</v>
      </c>
      <c r="C39" s="21" t="s">
        <v>647</v>
      </c>
      <c r="D39" t="s">
        <v>662</v>
      </c>
      <c r="E39" t="s">
        <v>673</v>
      </c>
      <c r="F39" s="26" t="s">
        <v>680</v>
      </c>
      <c r="G39" s="26" t="s">
        <v>680</v>
      </c>
      <c r="H39" t="s">
        <v>735</v>
      </c>
      <c r="I39" t="s">
        <v>635</v>
      </c>
      <c r="J39" t="s">
        <v>736</v>
      </c>
      <c r="K39" t="s">
        <v>652</v>
      </c>
      <c r="L39" t="s">
        <v>653</v>
      </c>
      <c r="M39" t="s">
        <v>785</v>
      </c>
      <c r="N39" s="21">
        <v>1</v>
      </c>
      <c r="O39" s="21" t="s">
        <v>738</v>
      </c>
      <c r="P39" s="21" t="s">
        <v>653</v>
      </c>
      <c r="Q39" s="21" t="s">
        <v>656</v>
      </c>
      <c r="R39" s="21" t="s">
        <v>668</v>
      </c>
      <c r="S39" s="21" t="s">
        <v>739</v>
      </c>
      <c r="T39" s="21" t="s">
        <v>659</v>
      </c>
    </row>
    <row r="40" spans="1:20">
      <c r="A40" t="s">
        <v>786</v>
      </c>
      <c r="B40" s="21" t="s">
        <v>786</v>
      </c>
      <c r="C40" s="21" t="s">
        <v>647</v>
      </c>
      <c r="D40" t="s">
        <v>662</v>
      </c>
      <c r="E40" t="s">
        <v>673</v>
      </c>
      <c r="F40" s="26" t="s">
        <v>680</v>
      </c>
      <c r="G40" s="26" t="s">
        <v>680</v>
      </c>
      <c r="H40" t="s">
        <v>735</v>
      </c>
      <c r="I40" t="s">
        <v>635</v>
      </c>
      <c r="J40" t="s">
        <v>736</v>
      </c>
      <c r="K40" t="s">
        <v>652</v>
      </c>
      <c r="L40" t="s">
        <v>653</v>
      </c>
      <c r="M40" t="s">
        <v>787</v>
      </c>
      <c r="N40" s="21">
        <v>1</v>
      </c>
      <c r="O40" s="21" t="s">
        <v>738</v>
      </c>
      <c r="P40" s="21" t="s">
        <v>653</v>
      </c>
      <c r="Q40" s="21" t="s">
        <v>656</v>
      </c>
      <c r="R40" s="21" t="s">
        <v>668</v>
      </c>
      <c r="S40" s="21" t="s">
        <v>739</v>
      </c>
      <c r="T40" s="21" t="s">
        <v>659</v>
      </c>
    </row>
    <row r="41" spans="1:20">
      <c r="A41" s="22" t="s">
        <v>788</v>
      </c>
      <c r="B41" t="s">
        <v>789</v>
      </c>
      <c r="C41" s="21" t="s">
        <v>647</v>
      </c>
      <c r="D41" t="s">
        <v>662</v>
      </c>
      <c r="E41" t="s">
        <v>673</v>
      </c>
      <c r="F41" t="s">
        <v>680</v>
      </c>
      <c r="G41" t="s">
        <v>680</v>
      </c>
      <c r="H41" t="s">
        <v>735</v>
      </c>
      <c r="I41" t="s">
        <v>790</v>
      </c>
      <c r="J41" t="s">
        <v>791</v>
      </c>
      <c r="K41" t="s">
        <v>792</v>
      </c>
      <c r="L41" t="s">
        <v>653</v>
      </c>
      <c r="M41" t="s">
        <v>793</v>
      </c>
      <c r="N41" s="21"/>
      <c r="O41" s="21" t="s">
        <v>653</v>
      </c>
      <c r="P41" s="21" t="s">
        <v>653</v>
      </c>
      <c r="Q41" s="21"/>
      <c r="R41" s="21" t="s">
        <v>794</v>
      </c>
      <c r="S41" s="21" t="s">
        <v>794</v>
      </c>
      <c r="T41" s="21" t="s">
        <v>794</v>
      </c>
    </row>
    <row r="42" spans="1:20">
      <c r="A42" t="s">
        <v>795</v>
      </c>
      <c r="B42" s="21" t="s">
        <v>795</v>
      </c>
      <c r="C42" s="21" t="s">
        <v>647</v>
      </c>
      <c r="D42" t="s">
        <v>662</v>
      </c>
      <c r="E42" t="s">
        <v>673</v>
      </c>
      <c r="F42" s="26" t="s">
        <v>680</v>
      </c>
      <c r="G42" s="26" t="s">
        <v>680</v>
      </c>
      <c r="H42" t="s">
        <v>735</v>
      </c>
      <c r="I42" t="s">
        <v>790</v>
      </c>
      <c r="J42" t="s">
        <v>736</v>
      </c>
      <c r="K42" t="s">
        <v>792</v>
      </c>
      <c r="L42" t="s">
        <v>653</v>
      </c>
      <c r="M42" t="s">
        <v>796</v>
      </c>
      <c r="N42" s="21"/>
      <c r="O42" s="21" t="s">
        <v>653</v>
      </c>
      <c r="P42" s="21" t="s">
        <v>653</v>
      </c>
      <c r="Q42" s="21"/>
      <c r="R42" s="21" t="s">
        <v>794</v>
      </c>
      <c r="S42" s="21" t="s">
        <v>794</v>
      </c>
      <c r="T42" s="21" t="s">
        <v>794</v>
      </c>
    </row>
    <row r="43" spans="1:20">
      <c r="A43" t="s">
        <v>797</v>
      </c>
      <c r="B43" s="21" t="s">
        <v>798</v>
      </c>
      <c r="C43" s="21" t="s">
        <v>647</v>
      </c>
      <c r="D43" t="s">
        <v>662</v>
      </c>
      <c r="E43" t="s">
        <v>673</v>
      </c>
      <c r="F43" s="26" t="s">
        <v>680</v>
      </c>
      <c r="G43" s="26" t="s">
        <v>680</v>
      </c>
      <c r="H43" t="s">
        <v>735</v>
      </c>
      <c r="I43" t="s">
        <v>790</v>
      </c>
      <c r="J43" t="s">
        <v>736</v>
      </c>
      <c r="K43" t="s">
        <v>792</v>
      </c>
      <c r="L43" t="s">
        <v>653</v>
      </c>
      <c r="M43" t="s">
        <v>799</v>
      </c>
      <c r="N43" s="21"/>
      <c r="O43" s="21" t="s">
        <v>653</v>
      </c>
      <c r="P43" s="21" t="s">
        <v>653</v>
      </c>
      <c r="Q43" s="21"/>
      <c r="R43" s="21" t="s">
        <v>794</v>
      </c>
      <c r="S43" s="21" t="s">
        <v>794</v>
      </c>
      <c r="T43" s="21" t="s">
        <v>794</v>
      </c>
    </row>
    <row r="44" spans="1:20">
      <c r="A44" t="s">
        <v>800</v>
      </c>
      <c r="B44" s="21" t="s">
        <v>800</v>
      </c>
      <c r="C44" s="21" t="s">
        <v>647</v>
      </c>
      <c r="D44" t="s">
        <v>662</v>
      </c>
      <c r="E44" t="s">
        <v>673</v>
      </c>
      <c r="F44" s="26" t="s">
        <v>680</v>
      </c>
      <c r="G44" s="26" t="s">
        <v>680</v>
      </c>
      <c r="H44" t="s">
        <v>735</v>
      </c>
      <c r="I44" t="s">
        <v>790</v>
      </c>
      <c r="J44" t="s">
        <v>736</v>
      </c>
      <c r="K44" t="s">
        <v>792</v>
      </c>
      <c r="L44" t="s">
        <v>653</v>
      </c>
      <c r="M44" t="s">
        <v>801</v>
      </c>
      <c r="N44" s="21"/>
      <c r="O44" s="21" t="s">
        <v>653</v>
      </c>
      <c r="P44" s="21" t="s">
        <v>653</v>
      </c>
      <c r="Q44" s="21"/>
      <c r="R44" s="21" t="s">
        <v>794</v>
      </c>
      <c r="S44" s="21" t="s">
        <v>794</v>
      </c>
      <c r="T44" s="21" t="s">
        <v>794</v>
      </c>
    </row>
    <row r="45" spans="1:20">
      <c r="A45" t="s">
        <v>802</v>
      </c>
      <c r="B45" s="21" t="s">
        <v>802</v>
      </c>
      <c r="C45" s="21" t="s">
        <v>647</v>
      </c>
      <c r="D45" t="s">
        <v>662</v>
      </c>
      <c r="E45" t="s">
        <v>673</v>
      </c>
      <c r="F45" s="26" t="s">
        <v>680</v>
      </c>
      <c r="G45" s="26" t="s">
        <v>680</v>
      </c>
      <c r="H45" t="s">
        <v>735</v>
      </c>
      <c r="I45" t="s">
        <v>790</v>
      </c>
      <c r="J45" t="s">
        <v>803</v>
      </c>
      <c r="K45" t="s">
        <v>792</v>
      </c>
      <c r="L45" t="s">
        <v>653</v>
      </c>
      <c r="M45" t="s">
        <v>804</v>
      </c>
      <c r="N45" s="21"/>
      <c r="O45" s="21" t="s">
        <v>653</v>
      </c>
      <c r="P45" s="21" t="s">
        <v>653</v>
      </c>
      <c r="Q45" s="21"/>
      <c r="R45" s="21" t="s">
        <v>794</v>
      </c>
      <c r="S45" s="21" t="s">
        <v>794</v>
      </c>
      <c r="T45" s="21" t="s">
        <v>794</v>
      </c>
    </row>
    <row r="46" spans="1:20">
      <c r="A46" t="s">
        <v>805</v>
      </c>
      <c r="B46" s="21" t="s">
        <v>805</v>
      </c>
      <c r="C46" s="21" t="s">
        <v>647</v>
      </c>
      <c r="D46" t="s">
        <v>662</v>
      </c>
      <c r="E46" t="s">
        <v>673</v>
      </c>
      <c r="F46" s="26" t="s">
        <v>680</v>
      </c>
      <c r="G46" s="26" t="s">
        <v>680</v>
      </c>
      <c r="H46" t="s">
        <v>735</v>
      </c>
      <c r="I46" t="s">
        <v>790</v>
      </c>
      <c r="J46" t="s">
        <v>803</v>
      </c>
      <c r="K46" t="s">
        <v>792</v>
      </c>
      <c r="L46" t="s">
        <v>638</v>
      </c>
      <c r="M46" t="s">
        <v>806</v>
      </c>
      <c r="N46" s="21"/>
      <c r="O46" s="21" t="s">
        <v>653</v>
      </c>
      <c r="P46" s="21" t="s">
        <v>653</v>
      </c>
      <c r="Q46" s="21"/>
      <c r="R46" s="21" t="s">
        <v>794</v>
      </c>
      <c r="S46" s="21" t="s">
        <v>794</v>
      </c>
      <c r="T46" s="21" t="s">
        <v>794</v>
      </c>
    </row>
    <row r="47" spans="1:20">
      <c r="A47" t="s">
        <v>807</v>
      </c>
      <c r="B47" s="21" t="s">
        <v>807</v>
      </c>
      <c r="C47" s="21" t="s">
        <v>647</v>
      </c>
      <c r="D47" t="s">
        <v>662</v>
      </c>
      <c r="E47" t="s">
        <v>673</v>
      </c>
      <c r="F47" s="26" t="s">
        <v>680</v>
      </c>
      <c r="G47" s="26" t="s">
        <v>680</v>
      </c>
      <c r="H47" t="s">
        <v>735</v>
      </c>
      <c r="I47" t="s">
        <v>790</v>
      </c>
      <c r="J47" t="s">
        <v>736</v>
      </c>
      <c r="K47" t="s">
        <v>792</v>
      </c>
      <c r="L47" t="s">
        <v>653</v>
      </c>
      <c r="M47" t="s">
        <v>808</v>
      </c>
      <c r="N47" s="21"/>
      <c r="O47" s="21" t="s">
        <v>653</v>
      </c>
      <c r="P47" s="21" t="s">
        <v>653</v>
      </c>
      <c r="Q47" s="21"/>
      <c r="R47" s="21" t="s">
        <v>794</v>
      </c>
      <c r="S47" s="21" t="s">
        <v>794</v>
      </c>
      <c r="T47" s="21" t="s">
        <v>794</v>
      </c>
    </row>
    <row r="48" spans="1:20">
      <c r="A48" t="s">
        <v>809</v>
      </c>
      <c r="B48" s="21" t="s">
        <v>809</v>
      </c>
      <c r="C48" s="21" t="s">
        <v>647</v>
      </c>
      <c r="D48" t="s">
        <v>662</v>
      </c>
      <c r="E48" t="s">
        <v>673</v>
      </c>
      <c r="F48" s="26" t="s">
        <v>680</v>
      </c>
      <c r="G48" s="26" t="s">
        <v>680</v>
      </c>
      <c r="H48" t="s">
        <v>735</v>
      </c>
      <c r="I48" t="s">
        <v>790</v>
      </c>
      <c r="J48" t="s">
        <v>803</v>
      </c>
      <c r="K48" t="s">
        <v>792</v>
      </c>
      <c r="L48" t="s">
        <v>653</v>
      </c>
      <c r="M48" t="s">
        <v>810</v>
      </c>
      <c r="N48" s="21"/>
      <c r="O48" s="21" t="s">
        <v>653</v>
      </c>
      <c r="P48" s="21" t="s">
        <v>653</v>
      </c>
      <c r="Q48" s="21"/>
      <c r="R48" s="21" t="s">
        <v>794</v>
      </c>
      <c r="S48" s="21" t="s">
        <v>794</v>
      </c>
      <c r="T48" s="21" t="s">
        <v>794</v>
      </c>
    </row>
    <row r="49" spans="1:20">
      <c r="A49" t="s">
        <v>811</v>
      </c>
      <c r="B49" s="21" t="s">
        <v>811</v>
      </c>
      <c r="C49" s="21" t="s">
        <v>647</v>
      </c>
      <c r="D49" t="s">
        <v>662</v>
      </c>
      <c r="E49" t="s">
        <v>673</v>
      </c>
      <c r="F49" s="26" t="s">
        <v>680</v>
      </c>
      <c r="G49" s="26" t="s">
        <v>680</v>
      </c>
      <c r="H49" t="s">
        <v>735</v>
      </c>
      <c r="I49" t="s">
        <v>790</v>
      </c>
      <c r="J49" t="s">
        <v>736</v>
      </c>
      <c r="K49" t="s">
        <v>792</v>
      </c>
      <c r="L49" t="s">
        <v>653</v>
      </c>
      <c r="M49" t="s">
        <v>812</v>
      </c>
      <c r="N49" s="21"/>
      <c r="O49" s="21" t="s">
        <v>653</v>
      </c>
      <c r="P49" s="21" t="s">
        <v>653</v>
      </c>
      <c r="Q49" s="21"/>
      <c r="R49" s="21" t="s">
        <v>794</v>
      </c>
      <c r="S49" s="21" t="s">
        <v>794</v>
      </c>
      <c r="T49" s="21" t="s">
        <v>794</v>
      </c>
    </row>
    <row r="50" spans="1:20">
      <c r="A50" t="s">
        <v>813</v>
      </c>
      <c r="B50" t="s">
        <v>813</v>
      </c>
      <c r="C50" s="21" t="s">
        <v>647</v>
      </c>
      <c r="D50" t="s">
        <v>662</v>
      </c>
      <c r="E50" t="s">
        <v>673</v>
      </c>
      <c r="F50" s="26" t="s">
        <v>680</v>
      </c>
      <c r="G50" s="26" t="s">
        <v>680</v>
      </c>
      <c r="H50" t="s">
        <v>735</v>
      </c>
      <c r="I50" t="s">
        <v>790</v>
      </c>
      <c r="J50" t="s">
        <v>736</v>
      </c>
      <c r="K50" t="s">
        <v>792</v>
      </c>
      <c r="L50" t="s">
        <v>653</v>
      </c>
      <c r="M50" t="s">
        <v>814</v>
      </c>
      <c r="N50" s="21"/>
      <c r="O50" s="21" t="s">
        <v>653</v>
      </c>
      <c r="P50" s="21" t="s">
        <v>653</v>
      </c>
      <c r="Q50" s="21"/>
      <c r="R50" s="21" t="s">
        <v>794</v>
      </c>
      <c r="S50" s="21" t="s">
        <v>794</v>
      </c>
      <c r="T50" s="21" t="s">
        <v>794</v>
      </c>
    </row>
    <row r="51" spans="1:20">
      <c r="A51" t="s">
        <v>815</v>
      </c>
      <c r="B51" s="21" t="s">
        <v>815</v>
      </c>
      <c r="C51" s="21" t="s">
        <v>647</v>
      </c>
      <c r="D51" t="s">
        <v>662</v>
      </c>
      <c r="E51" t="s">
        <v>673</v>
      </c>
      <c r="F51" s="26" t="s">
        <v>680</v>
      </c>
      <c r="G51" s="26" t="s">
        <v>680</v>
      </c>
      <c r="H51" t="s">
        <v>735</v>
      </c>
      <c r="I51" t="s">
        <v>790</v>
      </c>
      <c r="J51" t="s">
        <v>803</v>
      </c>
      <c r="K51" t="s">
        <v>792</v>
      </c>
      <c r="L51" t="s">
        <v>653</v>
      </c>
      <c r="M51" t="s">
        <v>816</v>
      </c>
      <c r="N51" s="21"/>
      <c r="O51" s="21" t="s">
        <v>653</v>
      </c>
      <c r="P51" s="21" t="s">
        <v>653</v>
      </c>
      <c r="Q51" s="21"/>
      <c r="R51" s="21" t="s">
        <v>794</v>
      </c>
      <c r="S51" s="21" t="s">
        <v>794</v>
      </c>
      <c r="T51" s="21" t="s">
        <v>794</v>
      </c>
    </row>
    <row r="52" spans="1:20">
      <c r="A52" t="s">
        <v>817</v>
      </c>
      <c r="B52" s="21" t="s">
        <v>817</v>
      </c>
      <c r="C52" s="21" t="s">
        <v>647</v>
      </c>
      <c r="D52" t="s">
        <v>662</v>
      </c>
      <c r="E52" t="s">
        <v>673</v>
      </c>
      <c r="F52" s="26" t="s">
        <v>680</v>
      </c>
      <c r="G52" s="26" t="s">
        <v>680</v>
      </c>
      <c r="H52" t="s">
        <v>735</v>
      </c>
      <c r="I52" t="s">
        <v>790</v>
      </c>
      <c r="J52" t="s">
        <v>803</v>
      </c>
      <c r="K52" t="s">
        <v>792</v>
      </c>
      <c r="L52" t="s">
        <v>653</v>
      </c>
      <c r="M52" t="s">
        <v>818</v>
      </c>
      <c r="N52" s="21"/>
      <c r="O52" s="21" t="s">
        <v>653</v>
      </c>
      <c r="P52" s="21" t="s">
        <v>653</v>
      </c>
      <c r="Q52" s="21"/>
      <c r="R52" s="21" t="s">
        <v>794</v>
      </c>
      <c r="S52" s="21" t="s">
        <v>794</v>
      </c>
      <c r="T52" s="21" t="s">
        <v>794</v>
      </c>
    </row>
    <row r="53" spans="1:20">
      <c r="A53" t="s">
        <v>819</v>
      </c>
      <c r="B53" s="21" t="s">
        <v>819</v>
      </c>
      <c r="C53" s="21" t="s">
        <v>647</v>
      </c>
      <c r="D53" t="s">
        <v>662</v>
      </c>
      <c r="E53" t="s">
        <v>673</v>
      </c>
      <c r="F53" s="26" t="s">
        <v>680</v>
      </c>
      <c r="G53" s="26" t="s">
        <v>680</v>
      </c>
      <c r="H53" t="s">
        <v>735</v>
      </c>
      <c r="I53" t="s">
        <v>790</v>
      </c>
      <c r="J53" t="s">
        <v>803</v>
      </c>
      <c r="K53" t="s">
        <v>792</v>
      </c>
      <c r="L53" t="s">
        <v>653</v>
      </c>
      <c r="M53" t="s">
        <v>820</v>
      </c>
      <c r="N53" s="21"/>
      <c r="O53" s="21" t="s">
        <v>653</v>
      </c>
      <c r="P53" s="21" t="s">
        <v>653</v>
      </c>
      <c r="Q53" s="21"/>
      <c r="R53" s="21" t="s">
        <v>794</v>
      </c>
      <c r="S53" s="21" t="s">
        <v>794</v>
      </c>
      <c r="T53" s="21" t="s">
        <v>794</v>
      </c>
    </row>
    <row r="54" spans="1:20">
      <c r="A54" s="21" t="s">
        <v>821</v>
      </c>
      <c r="B54" s="21" t="s">
        <v>821</v>
      </c>
      <c r="C54" s="21" t="s">
        <v>822</v>
      </c>
      <c r="D54" t="s">
        <v>662</v>
      </c>
      <c r="E54" t="s">
        <v>673</v>
      </c>
      <c r="F54" t="s">
        <v>823</v>
      </c>
      <c r="G54" t="s">
        <v>823</v>
      </c>
      <c r="H54" t="s">
        <v>823</v>
      </c>
      <c r="I54" t="s">
        <v>635</v>
      </c>
      <c r="J54" t="s">
        <v>651</v>
      </c>
      <c r="K54" t="s">
        <v>652</v>
      </c>
      <c r="L54" t="s">
        <v>653</v>
      </c>
      <c r="M54" t="s">
        <v>824</v>
      </c>
      <c r="N54" s="21">
        <v>1</v>
      </c>
      <c r="O54" s="21" t="s">
        <v>825</v>
      </c>
      <c r="P54" s="21" t="s">
        <v>653</v>
      </c>
      <c r="Q54" s="21" t="s">
        <v>656</v>
      </c>
      <c r="R54" s="21" t="s">
        <v>826</v>
      </c>
      <c r="S54" s="21" t="s">
        <v>827</v>
      </c>
      <c r="T54" s="21" t="s">
        <v>696</v>
      </c>
    </row>
    <row r="55" spans="1:20">
      <c r="A55" s="21" t="s">
        <v>828</v>
      </c>
      <c r="B55" s="21" t="s">
        <v>828</v>
      </c>
      <c r="C55" s="21" t="s">
        <v>822</v>
      </c>
      <c r="D55" t="s">
        <v>662</v>
      </c>
      <c r="E55" t="s">
        <v>673</v>
      </c>
      <c r="F55" t="s">
        <v>823</v>
      </c>
      <c r="G55" t="s">
        <v>823</v>
      </c>
      <c r="H55" t="s">
        <v>823</v>
      </c>
      <c r="I55" t="s">
        <v>635</v>
      </c>
      <c r="J55" t="s">
        <v>651</v>
      </c>
      <c r="K55" t="s">
        <v>652</v>
      </c>
      <c r="L55" t="s">
        <v>638</v>
      </c>
      <c r="M55" t="s">
        <v>829</v>
      </c>
      <c r="N55" s="21">
        <v>1</v>
      </c>
      <c r="O55" s="21" t="s">
        <v>825</v>
      </c>
      <c r="P55" s="21" t="s">
        <v>653</v>
      </c>
      <c r="Q55" s="21" t="s">
        <v>656</v>
      </c>
      <c r="R55" s="21" t="s">
        <v>826</v>
      </c>
      <c r="S55" s="21" t="s">
        <v>827</v>
      </c>
      <c r="T55" s="21" t="s">
        <v>696</v>
      </c>
    </row>
    <row r="56" spans="1:20">
      <c r="A56" s="21" t="s">
        <v>830</v>
      </c>
      <c r="B56" s="21" t="s">
        <v>830</v>
      </c>
      <c r="C56" s="21" t="s">
        <v>822</v>
      </c>
      <c r="D56" t="s">
        <v>662</v>
      </c>
      <c r="E56" t="s">
        <v>673</v>
      </c>
      <c r="F56" t="s">
        <v>823</v>
      </c>
      <c r="G56" t="s">
        <v>823</v>
      </c>
      <c r="H56" t="s">
        <v>823</v>
      </c>
      <c r="I56" t="s">
        <v>635</v>
      </c>
      <c r="J56" t="s">
        <v>651</v>
      </c>
      <c r="K56" t="s">
        <v>652</v>
      </c>
      <c r="L56" t="s">
        <v>638</v>
      </c>
      <c r="M56" t="s">
        <v>831</v>
      </c>
      <c r="N56" s="21">
        <v>1</v>
      </c>
      <c r="O56" s="21" t="s">
        <v>825</v>
      </c>
      <c r="P56" s="21" t="s">
        <v>653</v>
      </c>
      <c r="Q56" s="21" t="s">
        <v>656</v>
      </c>
      <c r="R56" s="21" t="s">
        <v>826</v>
      </c>
      <c r="S56" s="21" t="s">
        <v>827</v>
      </c>
      <c r="T56" s="21" t="s">
        <v>696</v>
      </c>
    </row>
    <row r="57" spans="1:20">
      <c r="A57" s="8" t="s">
        <v>832</v>
      </c>
      <c r="B57" s="21" t="s">
        <v>832</v>
      </c>
      <c r="C57" s="21" t="s">
        <v>822</v>
      </c>
      <c r="D57" t="s">
        <v>662</v>
      </c>
      <c r="E57" t="s">
        <v>673</v>
      </c>
      <c r="F57" t="s">
        <v>823</v>
      </c>
      <c r="G57" t="s">
        <v>823</v>
      </c>
      <c r="H57" t="s">
        <v>823</v>
      </c>
      <c r="I57" t="s">
        <v>635</v>
      </c>
      <c r="J57" t="s">
        <v>651</v>
      </c>
      <c r="K57" t="s">
        <v>652</v>
      </c>
      <c r="L57" t="s">
        <v>653</v>
      </c>
      <c r="M57" t="s">
        <v>833</v>
      </c>
      <c r="N57" s="21">
        <v>2</v>
      </c>
      <c r="O57" s="21" t="s">
        <v>834</v>
      </c>
      <c r="P57" s="21" t="s">
        <v>825</v>
      </c>
      <c r="Q57" s="21" t="s">
        <v>41</v>
      </c>
      <c r="R57" s="21" t="s">
        <v>826</v>
      </c>
      <c r="S57" s="21" t="s">
        <v>835</v>
      </c>
      <c r="T57" s="21" t="s">
        <v>696</v>
      </c>
    </row>
    <row r="58" spans="1:20">
      <c r="A58" s="21" t="s">
        <v>836</v>
      </c>
      <c r="B58" s="21" t="s">
        <v>836</v>
      </c>
      <c r="C58" s="21" t="s">
        <v>822</v>
      </c>
      <c r="D58" t="s">
        <v>662</v>
      </c>
      <c r="E58" t="s">
        <v>673</v>
      </c>
      <c r="F58" t="s">
        <v>823</v>
      </c>
      <c r="G58" t="s">
        <v>823</v>
      </c>
      <c r="H58" t="s">
        <v>823</v>
      </c>
      <c r="I58" t="s">
        <v>635</v>
      </c>
      <c r="J58" t="s">
        <v>651</v>
      </c>
      <c r="K58" t="s">
        <v>652</v>
      </c>
      <c r="L58" t="s">
        <v>638</v>
      </c>
      <c r="M58" t="s">
        <v>837</v>
      </c>
      <c r="N58" s="21">
        <v>1</v>
      </c>
      <c r="O58" s="21" t="s">
        <v>825</v>
      </c>
      <c r="P58" s="21" t="s">
        <v>653</v>
      </c>
      <c r="Q58" s="21" t="s">
        <v>656</v>
      </c>
      <c r="R58" s="21" t="s">
        <v>826</v>
      </c>
      <c r="S58" s="21" t="s">
        <v>827</v>
      </c>
      <c r="T58" s="21" t="s">
        <v>696</v>
      </c>
    </row>
    <row r="59" spans="1:20">
      <c r="A59" s="21" t="s">
        <v>838</v>
      </c>
      <c r="B59" s="21" t="s">
        <v>838</v>
      </c>
      <c r="C59" s="21" t="s">
        <v>822</v>
      </c>
      <c r="D59" t="s">
        <v>662</v>
      </c>
      <c r="E59" t="s">
        <v>673</v>
      </c>
      <c r="F59" t="s">
        <v>823</v>
      </c>
      <c r="G59" t="s">
        <v>823</v>
      </c>
      <c r="H59" t="s">
        <v>823</v>
      </c>
      <c r="I59" t="s">
        <v>635</v>
      </c>
      <c r="J59" t="s">
        <v>651</v>
      </c>
      <c r="K59" t="s">
        <v>652</v>
      </c>
      <c r="L59" t="s">
        <v>653</v>
      </c>
      <c r="M59" t="s">
        <v>839</v>
      </c>
      <c r="N59" s="21">
        <v>1</v>
      </c>
      <c r="O59" s="21" t="s">
        <v>825</v>
      </c>
      <c r="P59" s="21" t="s">
        <v>653</v>
      </c>
      <c r="Q59" s="21" t="s">
        <v>656</v>
      </c>
      <c r="R59" s="21" t="s">
        <v>826</v>
      </c>
      <c r="S59" s="21" t="s">
        <v>827</v>
      </c>
      <c r="T59" s="21" t="s">
        <v>696</v>
      </c>
    </row>
    <row r="60" spans="1:20">
      <c r="A60" s="21" t="s">
        <v>840</v>
      </c>
      <c r="B60" s="21" t="s">
        <v>840</v>
      </c>
      <c r="C60" s="21" t="s">
        <v>822</v>
      </c>
      <c r="D60" t="s">
        <v>662</v>
      </c>
      <c r="E60" t="s">
        <v>673</v>
      </c>
      <c r="F60" t="s">
        <v>823</v>
      </c>
      <c r="G60" t="s">
        <v>823</v>
      </c>
      <c r="H60" t="s">
        <v>823</v>
      </c>
      <c r="I60" t="s">
        <v>635</v>
      </c>
      <c r="J60" t="s">
        <v>651</v>
      </c>
      <c r="K60" t="s">
        <v>652</v>
      </c>
      <c r="L60" t="s">
        <v>638</v>
      </c>
      <c r="M60" t="s">
        <v>841</v>
      </c>
      <c r="N60" s="21">
        <v>1</v>
      </c>
      <c r="O60" s="21" t="s">
        <v>825</v>
      </c>
      <c r="P60" s="21" t="s">
        <v>653</v>
      </c>
      <c r="Q60" s="21" t="s">
        <v>656</v>
      </c>
      <c r="R60" s="21" t="s">
        <v>826</v>
      </c>
      <c r="S60" s="21" t="s">
        <v>827</v>
      </c>
      <c r="T60" s="21" t="s">
        <v>696</v>
      </c>
    </row>
    <row r="61" spans="1:20">
      <c r="A61" s="8" t="s">
        <v>842</v>
      </c>
      <c r="B61" s="21" t="s">
        <v>842</v>
      </c>
      <c r="C61" s="21" t="s">
        <v>822</v>
      </c>
      <c r="D61" t="s">
        <v>662</v>
      </c>
      <c r="E61" t="s">
        <v>673</v>
      </c>
      <c r="F61" t="s">
        <v>823</v>
      </c>
      <c r="G61" t="s">
        <v>823</v>
      </c>
      <c r="H61" t="s">
        <v>823</v>
      </c>
      <c r="I61" t="s">
        <v>635</v>
      </c>
      <c r="J61" t="s">
        <v>651</v>
      </c>
      <c r="K61" t="s">
        <v>652</v>
      </c>
      <c r="L61" t="s">
        <v>653</v>
      </c>
      <c r="M61" t="s">
        <v>843</v>
      </c>
      <c r="N61" s="21">
        <v>2</v>
      </c>
      <c r="O61" s="21" t="s">
        <v>844</v>
      </c>
      <c r="P61" s="21" t="s">
        <v>825</v>
      </c>
      <c r="Q61" s="21" t="s">
        <v>41</v>
      </c>
      <c r="R61" s="21" t="s">
        <v>826</v>
      </c>
      <c r="S61" s="21" t="s">
        <v>827</v>
      </c>
      <c r="T61" s="21" t="s">
        <v>696</v>
      </c>
    </row>
    <row r="62" spans="1:20">
      <c r="A62" s="21" t="s">
        <v>845</v>
      </c>
      <c r="B62" s="21" t="s">
        <v>845</v>
      </c>
      <c r="C62" s="21" t="s">
        <v>822</v>
      </c>
      <c r="D62" t="s">
        <v>662</v>
      </c>
      <c r="E62" t="s">
        <v>663</v>
      </c>
      <c r="F62" t="s">
        <v>846</v>
      </c>
      <c r="G62" t="s">
        <v>847</v>
      </c>
      <c r="H62" t="s">
        <v>847</v>
      </c>
      <c r="I62" t="s">
        <v>635</v>
      </c>
      <c r="J62" t="s">
        <v>651</v>
      </c>
      <c r="K62" t="s">
        <v>652</v>
      </c>
      <c r="L62" t="s">
        <v>653</v>
      </c>
      <c r="M62" t="s">
        <v>848</v>
      </c>
      <c r="N62" s="21">
        <v>1</v>
      </c>
      <c r="O62" s="21" t="s">
        <v>849</v>
      </c>
      <c r="P62" s="21" t="s">
        <v>653</v>
      </c>
      <c r="Q62" s="21" t="s">
        <v>41</v>
      </c>
      <c r="R62" s="21" t="s">
        <v>850</v>
      </c>
      <c r="S62" s="21" t="s">
        <v>851</v>
      </c>
      <c r="T62" s="21" t="s">
        <v>696</v>
      </c>
    </row>
    <row r="63" spans="1:20">
      <c r="A63" s="21" t="s">
        <v>852</v>
      </c>
      <c r="B63" s="21" t="s">
        <v>852</v>
      </c>
      <c r="C63" s="21" t="s">
        <v>822</v>
      </c>
      <c r="D63" t="s">
        <v>662</v>
      </c>
      <c r="E63" t="s">
        <v>673</v>
      </c>
      <c r="F63" t="s">
        <v>823</v>
      </c>
      <c r="G63" t="s">
        <v>823</v>
      </c>
      <c r="H63" t="s">
        <v>823</v>
      </c>
      <c r="I63" t="s">
        <v>635</v>
      </c>
      <c r="J63" t="s">
        <v>651</v>
      </c>
      <c r="K63" t="s">
        <v>652</v>
      </c>
      <c r="L63" t="s">
        <v>653</v>
      </c>
      <c r="M63" t="s">
        <v>853</v>
      </c>
      <c r="N63" s="21">
        <v>1</v>
      </c>
      <c r="O63" s="21" t="s">
        <v>825</v>
      </c>
      <c r="P63" s="21" t="s">
        <v>653</v>
      </c>
      <c r="Q63" s="21" t="s">
        <v>656</v>
      </c>
      <c r="R63" s="21" t="s">
        <v>826</v>
      </c>
      <c r="S63" s="21" t="s">
        <v>827</v>
      </c>
      <c r="T63" s="21" t="s">
        <v>696</v>
      </c>
    </row>
    <row r="64" spans="1:20">
      <c r="A64" s="8" t="s">
        <v>854</v>
      </c>
      <c r="B64" s="21" t="s">
        <v>854</v>
      </c>
      <c r="C64" s="21" t="s">
        <v>822</v>
      </c>
      <c r="D64" t="s">
        <v>662</v>
      </c>
      <c r="E64" t="s">
        <v>673</v>
      </c>
      <c r="F64" t="s">
        <v>823</v>
      </c>
      <c r="G64" t="s">
        <v>823</v>
      </c>
      <c r="H64" t="s">
        <v>823</v>
      </c>
      <c r="I64" t="s">
        <v>635</v>
      </c>
      <c r="J64" t="s">
        <v>651</v>
      </c>
      <c r="K64" t="s">
        <v>652</v>
      </c>
      <c r="L64" t="s">
        <v>653</v>
      </c>
      <c r="M64" t="s">
        <v>855</v>
      </c>
      <c r="N64" s="21">
        <v>1</v>
      </c>
      <c r="O64" s="21" t="s">
        <v>825</v>
      </c>
      <c r="P64" s="21" t="s">
        <v>653</v>
      </c>
      <c r="Q64" s="21" t="s">
        <v>656</v>
      </c>
      <c r="R64" s="21" t="s">
        <v>826</v>
      </c>
      <c r="S64" s="21" t="s">
        <v>827</v>
      </c>
      <c r="T64" s="21" t="s">
        <v>696</v>
      </c>
    </row>
    <row r="65" spans="1:20">
      <c r="A65" s="8" t="s">
        <v>856</v>
      </c>
      <c r="B65" s="21" t="s">
        <v>856</v>
      </c>
      <c r="C65" s="21" t="s">
        <v>822</v>
      </c>
      <c r="D65" t="s">
        <v>662</v>
      </c>
      <c r="E65" t="s">
        <v>673</v>
      </c>
      <c r="F65" t="s">
        <v>823</v>
      </c>
      <c r="G65" t="s">
        <v>823</v>
      </c>
      <c r="H65" t="s">
        <v>823</v>
      </c>
      <c r="I65" t="s">
        <v>635</v>
      </c>
      <c r="J65" t="s">
        <v>651</v>
      </c>
      <c r="K65" t="s">
        <v>652</v>
      </c>
      <c r="L65" t="s">
        <v>653</v>
      </c>
      <c r="M65" t="s">
        <v>857</v>
      </c>
      <c r="N65" s="21">
        <v>2</v>
      </c>
      <c r="O65" s="21" t="s">
        <v>844</v>
      </c>
      <c r="P65" s="21" t="s">
        <v>825</v>
      </c>
      <c r="Q65" s="21" t="s">
        <v>41</v>
      </c>
      <c r="R65" s="21" t="s">
        <v>826</v>
      </c>
      <c r="S65" s="21" t="s">
        <v>827</v>
      </c>
      <c r="T65" s="21" t="s">
        <v>696</v>
      </c>
    </row>
    <row r="66" spans="1:20">
      <c r="A66" s="8" t="s">
        <v>858</v>
      </c>
      <c r="B66" s="21" t="s">
        <v>858</v>
      </c>
      <c r="C66" s="21" t="s">
        <v>822</v>
      </c>
      <c r="D66" t="s">
        <v>662</v>
      </c>
      <c r="E66" t="s">
        <v>673</v>
      </c>
      <c r="F66" t="s">
        <v>823</v>
      </c>
      <c r="G66" t="s">
        <v>823</v>
      </c>
      <c r="H66" t="s">
        <v>823</v>
      </c>
      <c r="I66" t="s">
        <v>635</v>
      </c>
      <c r="J66" t="s">
        <v>651</v>
      </c>
      <c r="K66" t="s">
        <v>652</v>
      </c>
      <c r="L66" t="s">
        <v>653</v>
      </c>
      <c r="M66" t="s">
        <v>859</v>
      </c>
      <c r="N66" s="21">
        <v>2</v>
      </c>
      <c r="O66" s="21" t="s">
        <v>844</v>
      </c>
      <c r="P66" s="21" t="s">
        <v>825</v>
      </c>
      <c r="Q66" s="21" t="s">
        <v>41</v>
      </c>
      <c r="R66" s="21" t="s">
        <v>826</v>
      </c>
      <c r="S66" s="21" t="s">
        <v>827</v>
      </c>
      <c r="T66" s="21" t="s">
        <v>696</v>
      </c>
    </row>
    <row r="67" spans="1:20">
      <c r="A67" s="8" t="s">
        <v>860</v>
      </c>
      <c r="B67" s="21" t="s">
        <v>860</v>
      </c>
      <c r="C67" s="21" t="s">
        <v>822</v>
      </c>
      <c r="D67" t="s">
        <v>662</v>
      </c>
      <c r="E67" t="s">
        <v>673</v>
      </c>
      <c r="F67" t="s">
        <v>823</v>
      </c>
      <c r="G67" t="s">
        <v>823</v>
      </c>
      <c r="H67" t="s">
        <v>823</v>
      </c>
      <c r="I67" t="s">
        <v>635</v>
      </c>
      <c r="J67" t="s">
        <v>651</v>
      </c>
      <c r="K67" t="s">
        <v>652</v>
      </c>
      <c r="L67" t="s">
        <v>653</v>
      </c>
      <c r="M67" t="s">
        <v>861</v>
      </c>
      <c r="N67" s="21">
        <v>2</v>
      </c>
      <c r="O67" s="21" t="s">
        <v>844</v>
      </c>
      <c r="P67" s="21" t="s">
        <v>825</v>
      </c>
      <c r="Q67" s="21" t="s">
        <v>41</v>
      </c>
      <c r="R67" s="21" t="s">
        <v>826</v>
      </c>
      <c r="S67" s="21" t="s">
        <v>827</v>
      </c>
      <c r="T67" s="21" t="s">
        <v>696</v>
      </c>
    </row>
    <row r="68" spans="1:20">
      <c r="A68" s="8" t="s">
        <v>862</v>
      </c>
      <c r="B68" s="21" t="s">
        <v>862</v>
      </c>
      <c r="C68" s="21" t="s">
        <v>822</v>
      </c>
      <c r="D68" t="s">
        <v>662</v>
      </c>
      <c r="E68" t="s">
        <v>673</v>
      </c>
      <c r="F68" t="s">
        <v>823</v>
      </c>
      <c r="G68" t="s">
        <v>823</v>
      </c>
      <c r="H68" t="s">
        <v>823</v>
      </c>
      <c r="I68" t="s">
        <v>635</v>
      </c>
      <c r="J68" t="s">
        <v>651</v>
      </c>
      <c r="K68" t="s">
        <v>652</v>
      </c>
      <c r="L68" t="s">
        <v>653</v>
      </c>
      <c r="M68" t="s">
        <v>863</v>
      </c>
      <c r="N68" s="21">
        <v>1</v>
      </c>
      <c r="O68" s="21" t="s">
        <v>825</v>
      </c>
      <c r="P68" s="21" t="s">
        <v>653</v>
      </c>
      <c r="Q68" s="21" t="s">
        <v>656</v>
      </c>
      <c r="R68" s="21" t="s">
        <v>826</v>
      </c>
      <c r="S68" s="21" t="s">
        <v>827</v>
      </c>
      <c r="T68" s="21" t="s">
        <v>696</v>
      </c>
    </row>
    <row r="69" spans="1:20">
      <c r="A69" s="8" t="s">
        <v>864</v>
      </c>
      <c r="B69" s="21" t="s">
        <v>864</v>
      </c>
      <c r="C69" s="21" t="s">
        <v>822</v>
      </c>
      <c r="D69" t="s">
        <v>662</v>
      </c>
      <c r="E69" t="s">
        <v>673</v>
      </c>
      <c r="F69" t="s">
        <v>823</v>
      </c>
      <c r="G69" t="s">
        <v>823</v>
      </c>
      <c r="H69" t="s">
        <v>823</v>
      </c>
      <c r="I69" t="s">
        <v>635</v>
      </c>
      <c r="J69" t="s">
        <v>651</v>
      </c>
      <c r="K69" t="s">
        <v>652</v>
      </c>
      <c r="L69" t="s">
        <v>653</v>
      </c>
      <c r="M69" t="s">
        <v>865</v>
      </c>
      <c r="N69" s="21">
        <v>2</v>
      </c>
      <c r="O69" s="21" t="s">
        <v>844</v>
      </c>
      <c r="P69" s="21" t="s">
        <v>825</v>
      </c>
      <c r="Q69" s="21" t="s">
        <v>41</v>
      </c>
      <c r="R69" s="21" t="s">
        <v>826</v>
      </c>
      <c r="S69" s="21" t="s">
        <v>827</v>
      </c>
      <c r="T69" s="21" t="s">
        <v>696</v>
      </c>
    </row>
    <row r="70" spans="1:20">
      <c r="A70" s="8" t="s">
        <v>866</v>
      </c>
      <c r="B70" s="21" t="s">
        <v>866</v>
      </c>
      <c r="C70" s="21" t="s">
        <v>822</v>
      </c>
      <c r="D70" t="s">
        <v>662</v>
      </c>
      <c r="E70" t="s">
        <v>673</v>
      </c>
      <c r="F70" t="s">
        <v>823</v>
      </c>
      <c r="G70" t="s">
        <v>823</v>
      </c>
      <c r="H70" t="s">
        <v>823</v>
      </c>
      <c r="I70" t="s">
        <v>635</v>
      </c>
      <c r="J70" t="s">
        <v>651</v>
      </c>
      <c r="K70" t="s">
        <v>652</v>
      </c>
      <c r="L70" t="s">
        <v>653</v>
      </c>
      <c r="M70" t="s">
        <v>867</v>
      </c>
      <c r="N70" s="21">
        <v>2</v>
      </c>
      <c r="O70" s="21" t="s">
        <v>844</v>
      </c>
      <c r="P70" s="21" t="s">
        <v>825</v>
      </c>
      <c r="Q70" s="21" t="s">
        <v>41</v>
      </c>
      <c r="R70" s="21" t="s">
        <v>826</v>
      </c>
      <c r="S70" s="21" t="s">
        <v>827</v>
      </c>
      <c r="T70" s="21" t="s">
        <v>696</v>
      </c>
    </row>
    <row r="71" spans="1:20">
      <c r="A71" s="8" t="s">
        <v>868</v>
      </c>
      <c r="B71" s="21" t="s">
        <v>869</v>
      </c>
      <c r="C71" s="21" t="s">
        <v>822</v>
      </c>
      <c r="D71" t="s">
        <v>662</v>
      </c>
      <c r="E71" t="s">
        <v>673</v>
      </c>
      <c r="F71" t="s">
        <v>823</v>
      </c>
      <c r="G71" t="s">
        <v>823</v>
      </c>
      <c r="H71" t="s">
        <v>823</v>
      </c>
      <c r="I71" t="s">
        <v>635</v>
      </c>
      <c r="J71" t="s">
        <v>651</v>
      </c>
      <c r="K71" t="s">
        <v>652</v>
      </c>
      <c r="L71" t="s">
        <v>638</v>
      </c>
      <c r="M71" t="s">
        <v>870</v>
      </c>
      <c r="N71" s="21">
        <v>1</v>
      </c>
      <c r="O71" s="21" t="s">
        <v>825</v>
      </c>
      <c r="P71" s="21" t="s">
        <v>653</v>
      </c>
      <c r="Q71" s="21" t="s">
        <v>656</v>
      </c>
      <c r="R71" s="21" t="s">
        <v>826</v>
      </c>
      <c r="S71" s="21" t="s">
        <v>827</v>
      </c>
      <c r="T71" s="21" t="s">
        <v>696</v>
      </c>
    </row>
    <row r="72" spans="1:20">
      <c r="A72" s="21" t="s">
        <v>871</v>
      </c>
      <c r="B72" s="21" t="s">
        <v>871</v>
      </c>
      <c r="C72" s="21" t="s">
        <v>822</v>
      </c>
      <c r="D72" t="s">
        <v>662</v>
      </c>
      <c r="E72" t="s">
        <v>673</v>
      </c>
      <c r="F72" t="s">
        <v>823</v>
      </c>
      <c r="G72" t="s">
        <v>823</v>
      </c>
      <c r="H72" t="s">
        <v>823</v>
      </c>
      <c r="I72" t="s">
        <v>635</v>
      </c>
      <c r="J72" t="s">
        <v>651</v>
      </c>
      <c r="K72" t="s">
        <v>652</v>
      </c>
      <c r="L72" t="s">
        <v>653</v>
      </c>
      <c r="M72" t="s">
        <v>872</v>
      </c>
      <c r="N72" s="21">
        <v>1</v>
      </c>
      <c r="O72" s="21" t="s">
        <v>825</v>
      </c>
      <c r="P72" s="21" t="s">
        <v>653</v>
      </c>
      <c r="Q72" s="21" t="s">
        <v>656</v>
      </c>
      <c r="R72" s="21" t="s">
        <v>826</v>
      </c>
      <c r="S72" s="21" t="s">
        <v>827</v>
      </c>
      <c r="T72" s="21" t="s">
        <v>696</v>
      </c>
    </row>
    <row r="73" spans="1:20">
      <c r="A73" s="8" t="s">
        <v>873</v>
      </c>
      <c r="B73" s="21" t="s">
        <v>873</v>
      </c>
      <c r="C73" s="21" t="s">
        <v>822</v>
      </c>
      <c r="D73" t="s">
        <v>662</v>
      </c>
      <c r="E73" t="s">
        <v>673</v>
      </c>
      <c r="F73" t="s">
        <v>823</v>
      </c>
      <c r="G73" t="s">
        <v>823</v>
      </c>
      <c r="H73" t="s">
        <v>823</v>
      </c>
      <c r="I73" t="s">
        <v>635</v>
      </c>
      <c r="J73" t="s">
        <v>651</v>
      </c>
      <c r="K73" t="s">
        <v>652</v>
      </c>
      <c r="L73" t="s">
        <v>653</v>
      </c>
      <c r="M73" t="s">
        <v>874</v>
      </c>
      <c r="N73" s="21">
        <v>2</v>
      </c>
      <c r="O73" s="21" t="s">
        <v>844</v>
      </c>
      <c r="P73" s="21" t="s">
        <v>825</v>
      </c>
      <c r="Q73" s="21" t="s">
        <v>41</v>
      </c>
      <c r="R73" s="21" t="s">
        <v>826</v>
      </c>
      <c r="S73" s="21" t="s">
        <v>827</v>
      </c>
      <c r="T73" s="21" t="s">
        <v>696</v>
      </c>
    </row>
    <row r="74" spans="1:20">
      <c r="A74" s="21" t="s">
        <v>875</v>
      </c>
      <c r="B74" s="21" t="s">
        <v>875</v>
      </c>
      <c r="C74" s="21" t="s">
        <v>822</v>
      </c>
      <c r="D74" t="s">
        <v>662</v>
      </c>
      <c r="E74" t="s">
        <v>673</v>
      </c>
      <c r="F74" t="s">
        <v>823</v>
      </c>
      <c r="G74" t="s">
        <v>823</v>
      </c>
      <c r="H74" t="s">
        <v>823</v>
      </c>
      <c r="I74" t="s">
        <v>635</v>
      </c>
      <c r="J74" t="s">
        <v>651</v>
      </c>
      <c r="K74" t="s">
        <v>652</v>
      </c>
      <c r="L74" t="s">
        <v>653</v>
      </c>
      <c r="M74" t="s">
        <v>876</v>
      </c>
      <c r="N74" s="21">
        <v>1</v>
      </c>
      <c r="O74" s="21" t="s">
        <v>825</v>
      </c>
      <c r="P74" s="21" t="s">
        <v>653</v>
      </c>
      <c r="Q74" s="21" t="s">
        <v>656</v>
      </c>
      <c r="R74" s="21" t="s">
        <v>826</v>
      </c>
      <c r="S74" s="21" t="s">
        <v>827</v>
      </c>
      <c r="T74" s="21" t="s">
        <v>696</v>
      </c>
    </row>
    <row r="75" spans="1:20">
      <c r="A75" s="8" t="s">
        <v>877</v>
      </c>
      <c r="B75" s="21" t="s">
        <v>877</v>
      </c>
      <c r="C75" s="21" t="s">
        <v>822</v>
      </c>
      <c r="D75" t="s">
        <v>662</v>
      </c>
      <c r="E75" t="s">
        <v>673</v>
      </c>
      <c r="F75" t="s">
        <v>823</v>
      </c>
      <c r="G75" t="s">
        <v>823</v>
      </c>
      <c r="H75" t="s">
        <v>823</v>
      </c>
      <c r="I75" t="s">
        <v>635</v>
      </c>
      <c r="J75" t="s">
        <v>651</v>
      </c>
      <c r="K75" t="s">
        <v>652</v>
      </c>
      <c r="L75" t="s">
        <v>653</v>
      </c>
      <c r="M75" t="s">
        <v>878</v>
      </c>
      <c r="N75" s="21">
        <v>2</v>
      </c>
      <c r="O75" s="21" t="s">
        <v>844</v>
      </c>
      <c r="P75" s="21" t="s">
        <v>825</v>
      </c>
      <c r="Q75" s="21" t="s">
        <v>41</v>
      </c>
      <c r="R75" s="21" t="s">
        <v>826</v>
      </c>
      <c r="S75" s="21" t="s">
        <v>827</v>
      </c>
      <c r="T75" s="21" t="s">
        <v>696</v>
      </c>
    </row>
    <row r="76" spans="1:20">
      <c r="A76" s="21" t="s">
        <v>879</v>
      </c>
      <c r="B76" s="21" t="s">
        <v>879</v>
      </c>
      <c r="C76" s="21" t="s">
        <v>822</v>
      </c>
      <c r="D76" t="s">
        <v>662</v>
      </c>
      <c r="E76" t="s">
        <v>673</v>
      </c>
      <c r="F76" t="s">
        <v>823</v>
      </c>
      <c r="G76" t="s">
        <v>823</v>
      </c>
      <c r="H76" t="s">
        <v>823</v>
      </c>
      <c r="I76" t="s">
        <v>635</v>
      </c>
      <c r="J76" t="s">
        <v>651</v>
      </c>
      <c r="K76" t="s">
        <v>652</v>
      </c>
      <c r="L76" t="s">
        <v>653</v>
      </c>
      <c r="M76" t="s">
        <v>880</v>
      </c>
      <c r="N76" s="21">
        <v>1</v>
      </c>
      <c r="O76" s="21" t="s">
        <v>825</v>
      </c>
      <c r="P76" s="21" t="s">
        <v>653</v>
      </c>
      <c r="Q76" s="21" t="s">
        <v>656</v>
      </c>
      <c r="R76" s="21" t="s">
        <v>826</v>
      </c>
      <c r="S76" s="21" t="s">
        <v>827</v>
      </c>
      <c r="T76" s="21" t="s">
        <v>696</v>
      </c>
    </row>
    <row r="77" spans="1:20">
      <c r="A77" s="21" t="s">
        <v>881</v>
      </c>
      <c r="B77" s="21" t="s">
        <v>881</v>
      </c>
      <c r="C77" s="21" t="s">
        <v>822</v>
      </c>
      <c r="D77" t="s">
        <v>662</v>
      </c>
      <c r="E77" t="s">
        <v>673</v>
      </c>
      <c r="F77" t="s">
        <v>823</v>
      </c>
      <c r="G77" t="s">
        <v>823</v>
      </c>
      <c r="H77" t="s">
        <v>823</v>
      </c>
      <c r="I77" t="s">
        <v>635</v>
      </c>
      <c r="J77" t="s">
        <v>651</v>
      </c>
      <c r="K77" t="s">
        <v>652</v>
      </c>
      <c r="L77" t="s">
        <v>653</v>
      </c>
      <c r="M77" t="s">
        <v>882</v>
      </c>
      <c r="N77" s="21">
        <v>1</v>
      </c>
      <c r="O77" s="21" t="s">
        <v>825</v>
      </c>
      <c r="P77" s="21" t="s">
        <v>653</v>
      </c>
      <c r="Q77" s="21" t="s">
        <v>656</v>
      </c>
      <c r="R77" s="21" t="s">
        <v>826</v>
      </c>
      <c r="S77" s="21" t="s">
        <v>827</v>
      </c>
      <c r="T77" s="21" t="s">
        <v>696</v>
      </c>
    </row>
    <row r="78" spans="1:20">
      <c r="A78" s="21" t="s">
        <v>883</v>
      </c>
      <c r="B78" s="21" t="s">
        <v>883</v>
      </c>
      <c r="C78" s="21" t="s">
        <v>822</v>
      </c>
      <c r="D78" t="s">
        <v>662</v>
      </c>
      <c r="E78" t="s">
        <v>673</v>
      </c>
      <c r="F78" t="s">
        <v>823</v>
      </c>
      <c r="G78" t="s">
        <v>823</v>
      </c>
      <c r="H78" t="s">
        <v>823</v>
      </c>
      <c r="I78" t="s">
        <v>635</v>
      </c>
      <c r="J78" t="s">
        <v>651</v>
      </c>
      <c r="K78" t="s">
        <v>652</v>
      </c>
      <c r="L78" t="s">
        <v>638</v>
      </c>
      <c r="M78" t="s">
        <v>884</v>
      </c>
      <c r="N78" s="21">
        <v>1</v>
      </c>
      <c r="O78" s="21" t="s">
        <v>825</v>
      </c>
      <c r="P78" s="21" t="s">
        <v>653</v>
      </c>
      <c r="Q78" s="21" t="s">
        <v>656</v>
      </c>
      <c r="R78" s="21" t="s">
        <v>826</v>
      </c>
      <c r="S78" s="21" t="s">
        <v>827</v>
      </c>
      <c r="T78" s="21" t="s">
        <v>696</v>
      </c>
    </row>
    <row r="79" spans="1:20">
      <c r="A79" s="21" t="s">
        <v>885</v>
      </c>
      <c r="B79" s="21" t="s">
        <v>885</v>
      </c>
      <c r="C79" s="21" t="s">
        <v>822</v>
      </c>
      <c r="D79" t="s">
        <v>662</v>
      </c>
      <c r="E79" t="s">
        <v>673</v>
      </c>
      <c r="F79" t="s">
        <v>823</v>
      </c>
      <c r="G79" t="s">
        <v>823</v>
      </c>
      <c r="H79" t="s">
        <v>823</v>
      </c>
      <c r="I79" t="s">
        <v>635</v>
      </c>
      <c r="J79" t="s">
        <v>651</v>
      </c>
      <c r="K79" t="s">
        <v>652</v>
      </c>
      <c r="L79" t="s">
        <v>653</v>
      </c>
      <c r="M79" t="s">
        <v>886</v>
      </c>
      <c r="N79" s="21">
        <v>1</v>
      </c>
      <c r="O79" s="21" t="s">
        <v>825</v>
      </c>
      <c r="P79" s="21" t="s">
        <v>653</v>
      </c>
      <c r="Q79" s="21" t="s">
        <v>656</v>
      </c>
      <c r="R79" s="21" t="s">
        <v>826</v>
      </c>
      <c r="S79" s="21" t="s">
        <v>827</v>
      </c>
      <c r="T79" s="21" t="s">
        <v>696</v>
      </c>
    </row>
    <row r="80" spans="1:20">
      <c r="A80" s="21" t="s">
        <v>887</v>
      </c>
      <c r="B80" s="21" t="s">
        <v>887</v>
      </c>
      <c r="C80" s="21" t="s">
        <v>822</v>
      </c>
      <c r="D80" t="s">
        <v>662</v>
      </c>
      <c r="E80" t="s">
        <v>673</v>
      </c>
      <c r="F80" t="s">
        <v>823</v>
      </c>
      <c r="G80" t="s">
        <v>823</v>
      </c>
      <c r="H80" t="s">
        <v>823</v>
      </c>
      <c r="I80" t="s">
        <v>635</v>
      </c>
      <c r="J80" t="s">
        <v>651</v>
      </c>
      <c r="K80" t="s">
        <v>652</v>
      </c>
      <c r="L80" t="s">
        <v>638</v>
      </c>
      <c r="M80" t="s">
        <v>888</v>
      </c>
      <c r="N80" s="21">
        <v>1</v>
      </c>
      <c r="O80" s="21" t="s">
        <v>825</v>
      </c>
      <c r="P80" s="21" t="s">
        <v>653</v>
      </c>
      <c r="Q80" s="21" t="s">
        <v>656</v>
      </c>
      <c r="R80" s="21" t="s">
        <v>826</v>
      </c>
      <c r="S80" s="21" t="s">
        <v>827</v>
      </c>
      <c r="T80" s="21" t="s">
        <v>696</v>
      </c>
    </row>
    <row r="81" spans="1:20">
      <c r="A81" s="21" t="s">
        <v>889</v>
      </c>
      <c r="B81" s="21" t="s">
        <v>889</v>
      </c>
      <c r="C81" s="21" t="s">
        <v>822</v>
      </c>
      <c r="D81" t="s">
        <v>662</v>
      </c>
      <c r="E81" t="s">
        <v>663</v>
      </c>
      <c r="F81" t="s">
        <v>846</v>
      </c>
      <c r="G81" t="s">
        <v>890</v>
      </c>
      <c r="H81" t="s">
        <v>890</v>
      </c>
      <c r="I81" t="s">
        <v>635</v>
      </c>
      <c r="J81" t="s">
        <v>651</v>
      </c>
      <c r="K81" t="s">
        <v>652</v>
      </c>
      <c r="L81" t="s">
        <v>653</v>
      </c>
      <c r="M81" t="s">
        <v>891</v>
      </c>
      <c r="N81" s="21">
        <v>1</v>
      </c>
      <c r="O81" s="21" t="s">
        <v>892</v>
      </c>
      <c r="P81" s="21" t="s">
        <v>653</v>
      </c>
      <c r="Q81" s="21" t="s">
        <v>41</v>
      </c>
      <c r="R81" s="21" t="s">
        <v>826</v>
      </c>
      <c r="S81" s="21" t="s">
        <v>893</v>
      </c>
      <c r="T81" s="21" t="s">
        <v>696</v>
      </c>
    </row>
    <row r="82" spans="1:20">
      <c r="A82" s="8" t="s">
        <v>894</v>
      </c>
      <c r="B82" s="21" t="s">
        <v>894</v>
      </c>
      <c r="C82" s="21" t="s">
        <v>822</v>
      </c>
      <c r="D82" t="s">
        <v>662</v>
      </c>
      <c r="E82" t="s">
        <v>673</v>
      </c>
      <c r="F82" t="s">
        <v>823</v>
      </c>
      <c r="G82" t="s">
        <v>823</v>
      </c>
      <c r="H82" t="s">
        <v>823</v>
      </c>
      <c r="I82" t="s">
        <v>635</v>
      </c>
      <c r="J82" t="s">
        <v>651</v>
      </c>
      <c r="K82" t="s">
        <v>652</v>
      </c>
      <c r="L82" t="s">
        <v>653</v>
      </c>
      <c r="M82" t="s">
        <v>895</v>
      </c>
      <c r="N82" s="21">
        <v>2</v>
      </c>
      <c r="O82" s="21" t="s">
        <v>844</v>
      </c>
      <c r="P82" s="21" t="s">
        <v>825</v>
      </c>
      <c r="Q82" s="21" t="s">
        <v>41</v>
      </c>
      <c r="R82" s="21" t="s">
        <v>826</v>
      </c>
      <c r="S82" s="21" t="s">
        <v>827</v>
      </c>
      <c r="T82" s="21" t="s">
        <v>696</v>
      </c>
    </row>
    <row r="83" spans="1:20">
      <c r="A83" s="8" t="s">
        <v>896</v>
      </c>
      <c r="B83" s="21" t="s">
        <v>896</v>
      </c>
      <c r="C83" s="21" t="s">
        <v>822</v>
      </c>
      <c r="D83" t="s">
        <v>662</v>
      </c>
      <c r="E83" t="s">
        <v>673</v>
      </c>
      <c r="F83" t="s">
        <v>823</v>
      </c>
      <c r="G83" t="s">
        <v>823</v>
      </c>
      <c r="H83" t="s">
        <v>823</v>
      </c>
      <c r="I83" t="s">
        <v>635</v>
      </c>
      <c r="J83" t="s">
        <v>651</v>
      </c>
      <c r="K83" t="s">
        <v>652</v>
      </c>
      <c r="L83" t="s">
        <v>653</v>
      </c>
      <c r="M83" t="s">
        <v>897</v>
      </c>
      <c r="N83" s="21">
        <v>2</v>
      </c>
      <c r="O83" s="21" t="s">
        <v>844</v>
      </c>
      <c r="P83" s="21" t="s">
        <v>825</v>
      </c>
      <c r="Q83" s="21" t="s">
        <v>41</v>
      </c>
      <c r="R83" s="21" t="s">
        <v>826</v>
      </c>
      <c r="S83" s="21" t="s">
        <v>827</v>
      </c>
      <c r="T83" s="21" t="s">
        <v>696</v>
      </c>
    </row>
    <row r="84" spans="1:20">
      <c r="A84" s="8" t="s">
        <v>898</v>
      </c>
      <c r="B84" s="21" t="s">
        <v>898</v>
      </c>
      <c r="C84" s="21" t="s">
        <v>822</v>
      </c>
      <c r="D84" t="s">
        <v>662</v>
      </c>
      <c r="E84" t="s">
        <v>673</v>
      </c>
      <c r="F84" t="s">
        <v>823</v>
      </c>
      <c r="G84" t="s">
        <v>823</v>
      </c>
      <c r="H84" t="s">
        <v>823</v>
      </c>
      <c r="I84" t="s">
        <v>635</v>
      </c>
      <c r="J84" t="s">
        <v>651</v>
      </c>
      <c r="K84" t="s">
        <v>652</v>
      </c>
      <c r="L84" t="s">
        <v>653</v>
      </c>
      <c r="M84" t="s">
        <v>899</v>
      </c>
      <c r="N84" s="21">
        <v>2</v>
      </c>
      <c r="O84" s="21" t="s">
        <v>844</v>
      </c>
      <c r="P84" s="21" t="s">
        <v>825</v>
      </c>
      <c r="Q84" s="21" t="s">
        <v>41</v>
      </c>
      <c r="R84" s="21" t="s">
        <v>826</v>
      </c>
      <c r="S84" s="21" t="s">
        <v>827</v>
      </c>
      <c r="T84" s="21" t="s">
        <v>696</v>
      </c>
    </row>
    <row r="85" spans="1:20">
      <c r="A85" s="8" t="s">
        <v>900</v>
      </c>
      <c r="B85" s="21" t="s">
        <v>900</v>
      </c>
      <c r="C85" s="21" t="s">
        <v>822</v>
      </c>
      <c r="D85" t="s">
        <v>662</v>
      </c>
      <c r="E85" t="s">
        <v>673</v>
      </c>
      <c r="F85" t="s">
        <v>823</v>
      </c>
      <c r="G85" t="s">
        <v>823</v>
      </c>
      <c r="H85" t="s">
        <v>823</v>
      </c>
      <c r="I85" t="s">
        <v>635</v>
      </c>
      <c r="J85" t="s">
        <v>651</v>
      </c>
      <c r="K85" t="s">
        <v>652</v>
      </c>
      <c r="L85" t="s">
        <v>653</v>
      </c>
      <c r="M85" t="s">
        <v>901</v>
      </c>
      <c r="N85" s="21">
        <v>2</v>
      </c>
      <c r="O85" s="21" t="s">
        <v>844</v>
      </c>
      <c r="P85" s="21" t="s">
        <v>825</v>
      </c>
      <c r="Q85" s="21" t="s">
        <v>41</v>
      </c>
      <c r="R85" s="21" t="s">
        <v>826</v>
      </c>
      <c r="S85" s="21" t="s">
        <v>827</v>
      </c>
      <c r="T85" s="21" t="s">
        <v>696</v>
      </c>
    </row>
    <row r="86" spans="1:20">
      <c r="A86" s="21" t="s">
        <v>902</v>
      </c>
      <c r="B86" s="21" t="s">
        <v>902</v>
      </c>
      <c r="C86" s="21" t="s">
        <v>822</v>
      </c>
      <c r="D86" t="s">
        <v>662</v>
      </c>
      <c r="E86" t="s">
        <v>673</v>
      </c>
      <c r="F86" t="s">
        <v>823</v>
      </c>
      <c r="G86" t="s">
        <v>823</v>
      </c>
      <c r="H86" t="s">
        <v>823</v>
      </c>
      <c r="I86" t="s">
        <v>635</v>
      </c>
      <c r="J86" t="s">
        <v>651</v>
      </c>
      <c r="K86" t="s">
        <v>652</v>
      </c>
      <c r="L86" t="s">
        <v>653</v>
      </c>
      <c r="M86" t="s">
        <v>903</v>
      </c>
      <c r="N86" s="21">
        <v>1</v>
      </c>
      <c r="O86" s="21" t="s">
        <v>825</v>
      </c>
      <c r="P86" s="21" t="s">
        <v>653</v>
      </c>
      <c r="Q86" s="21" t="s">
        <v>656</v>
      </c>
      <c r="R86" s="21" t="s">
        <v>826</v>
      </c>
      <c r="S86" s="21" t="s">
        <v>827</v>
      </c>
      <c r="T86" s="21" t="s">
        <v>696</v>
      </c>
    </row>
    <row r="87" spans="1:20">
      <c r="A87" s="8" t="s">
        <v>904</v>
      </c>
      <c r="B87" s="21" t="s">
        <v>904</v>
      </c>
      <c r="C87" s="21" t="s">
        <v>822</v>
      </c>
      <c r="D87" t="s">
        <v>662</v>
      </c>
      <c r="E87" t="s">
        <v>673</v>
      </c>
      <c r="F87" t="s">
        <v>823</v>
      </c>
      <c r="G87" t="s">
        <v>823</v>
      </c>
      <c r="H87" t="s">
        <v>823</v>
      </c>
      <c r="I87" t="s">
        <v>635</v>
      </c>
      <c r="J87" t="s">
        <v>651</v>
      </c>
      <c r="K87" t="s">
        <v>652</v>
      </c>
      <c r="L87" t="s">
        <v>653</v>
      </c>
      <c r="M87" t="s">
        <v>905</v>
      </c>
      <c r="N87" s="21">
        <v>2</v>
      </c>
      <c r="O87" s="21" t="s">
        <v>844</v>
      </c>
      <c r="P87" s="21" t="s">
        <v>825</v>
      </c>
      <c r="Q87" s="21" t="s">
        <v>41</v>
      </c>
      <c r="R87" s="21" t="s">
        <v>826</v>
      </c>
      <c r="S87" s="21" t="s">
        <v>827</v>
      </c>
      <c r="T87" s="21" t="s">
        <v>696</v>
      </c>
    </row>
    <row r="88" spans="1:20">
      <c r="A88" s="21" t="s">
        <v>906</v>
      </c>
      <c r="B88" s="21" t="s">
        <v>906</v>
      </c>
      <c r="C88" s="21" t="s">
        <v>822</v>
      </c>
      <c r="D88" t="s">
        <v>662</v>
      </c>
      <c r="E88" t="s">
        <v>673</v>
      </c>
      <c r="F88" t="s">
        <v>823</v>
      </c>
      <c r="G88" t="s">
        <v>823</v>
      </c>
      <c r="H88" t="s">
        <v>823</v>
      </c>
      <c r="I88" t="s">
        <v>635</v>
      </c>
      <c r="J88" t="s">
        <v>651</v>
      </c>
      <c r="K88" t="s">
        <v>652</v>
      </c>
      <c r="L88" t="s">
        <v>638</v>
      </c>
      <c r="M88" t="s">
        <v>907</v>
      </c>
      <c r="N88" s="21">
        <v>1</v>
      </c>
      <c r="O88" s="21" t="s">
        <v>825</v>
      </c>
      <c r="P88" s="21" t="s">
        <v>653</v>
      </c>
      <c r="Q88" s="21" t="s">
        <v>656</v>
      </c>
      <c r="R88" s="21" t="s">
        <v>826</v>
      </c>
      <c r="S88" s="21" t="s">
        <v>827</v>
      </c>
      <c r="T88" s="21" t="s">
        <v>696</v>
      </c>
    </row>
    <row r="89" spans="1:20">
      <c r="A89" s="21" t="s">
        <v>908</v>
      </c>
      <c r="B89" s="21" t="s">
        <v>908</v>
      </c>
      <c r="C89" s="21" t="s">
        <v>822</v>
      </c>
      <c r="D89" t="s">
        <v>662</v>
      </c>
      <c r="E89" t="s">
        <v>673</v>
      </c>
      <c r="F89" t="s">
        <v>823</v>
      </c>
      <c r="G89" t="s">
        <v>823</v>
      </c>
      <c r="H89" t="s">
        <v>823</v>
      </c>
      <c r="I89" t="s">
        <v>635</v>
      </c>
      <c r="J89" t="s">
        <v>651</v>
      </c>
      <c r="K89" t="s">
        <v>652</v>
      </c>
      <c r="L89" t="s">
        <v>653</v>
      </c>
      <c r="M89" t="s">
        <v>909</v>
      </c>
      <c r="N89" s="21">
        <v>1</v>
      </c>
      <c r="O89" s="21" t="s">
        <v>825</v>
      </c>
      <c r="P89" s="21" t="s">
        <v>653</v>
      </c>
      <c r="Q89" s="21" t="s">
        <v>656</v>
      </c>
      <c r="R89" s="21" t="s">
        <v>826</v>
      </c>
      <c r="S89" s="21" t="s">
        <v>827</v>
      </c>
      <c r="T89" s="21" t="s">
        <v>696</v>
      </c>
    </row>
    <row r="90" spans="1:20">
      <c r="A90" s="8" t="s">
        <v>910</v>
      </c>
      <c r="B90" s="21" t="s">
        <v>910</v>
      </c>
      <c r="C90" s="21" t="s">
        <v>822</v>
      </c>
      <c r="D90" t="s">
        <v>662</v>
      </c>
      <c r="E90" t="s">
        <v>673</v>
      </c>
      <c r="F90" t="s">
        <v>823</v>
      </c>
      <c r="G90" t="s">
        <v>823</v>
      </c>
      <c r="H90" t="s">
        <v>823</v>
      </c>
      <c r="I90" t="s">
        <v>635</v>
      </c>
      <c r="J90" t="s">
        <v>651</v>
      </c>
      <c r="K90" t="s">
        <v>652</v>
      </c>
      <c r="L90" t="s">
        <v>653</v>
      </c>
      <c r="M90" t="s">
        <v>911</v>
      </c>
      <c r="N90" s="21">
        <v>2</v>
      </c>
      <c r="O90" s="21" t="s">
        <v>844</v>
      </c>
      <c r="P90" s="21" t="s">
        <v>825</v>
      </c>
      <c r="Q90" s="21" t="s">
        <v>41</v>
      </c>
      <c r="R90" s="21" t="s">
        <v>826</v>
      </c>
      <c r="S90" s="21" t="s">
        <v>827</v>
      </c>
      <c r="T90" s="21" t="s">
        <v>696</v>
      </c>
    </row>
    <row r="91" spans="1:20">
      <c r="A91" s="21" t="s">
        <v>912</v>
      </c>
      <c r="B91" s="21" t="s">
        <v>912</v>
      </c>
      <c r="C91" s="21" t="s">
        <v>822</v>
      </c>
      <c r="D91" t="s">
        <v>662</v>
      </c>
      <c r="E91" t="s">
        <v>673</v>
      </c>
      <c r="F91" t="s">
        <v>823</v>
      </c>
      <c r="G91" t="s">
        <v>823</v>
      </c>
      <c r="H91" t="s">
        <v>823</v>
      </c>
      <c r="I91" t="s">
        <v>635</v>
      </c>
      <c r="J91" t="s">
        <v>651</v>
      </c>
      <c r="K91" t="s">
        <v>652</v>
      </c>
      <c r="L91" t="s">
        <v>653</v>
      </c>
      <c r="M91" t="s">
        <v>913</v>
      </c>
      <c r="N91" s="21">
        <v>1</v>
      </c>
      <c r="O91" s="21" t="s">
        <v>825</v>
      </c>
      <c r="P91" s="21" t="s">
        <v>653</v>
      </c>
      <c r="Q91" s="21" t="s">
        <v>656</v>
      </c>
      <c r="R91" s="21" t="s">
        <v>826</v>
      </c>
      <c r="S91" s="21" t="s">
        <v>827</v>
      </c>
      <c r="T91" s="21" t="s">
        <v>696</v>
      </c>
    </row>
    <row r="92" spans="1:20">
      <c r="A92" s="8" t="s">
        <v>914</v>
      </c>
      <c r="B92" s="21" t="s">
        <v>914</v>
      </c>
      <c r="C92" s="21" t="s">
        <v>822</v>
      </c>
      <c r="D92" t="s">
        <v>662</v>
      </c>
      <c r="E92" t="s">
        <v>673</v>
      </c>
      <c r="F92" t="s">
        <v>823</v>
      </c>
      <c r="G92" t="s">
        <v>823</v>
      </c>
      <c r="H92" t="s">
        <v>823</v>
      </c>
      <c r="I92" t="s">
        <v>635</v>
      </c>
      <c r="J92" t="s">
        <v>651</v>
      </c>
      <c r="K92" t="s">
        <v>652</v>
      </c>
      <c r="L92" t="s">
        <v>653</v>
      </c>
      <c r="M92" t="s">
        <v>915</v>
      </c>
      <c r="N92" s="21">
        <v>2</v>
      </c>
      <c r="O92" s="21" t="s">
        <v>844</v>
      </c>
      <c r="P92" s="21" t="s">
        <v>825</v>
      </c>
      <c r="Q92" s="21" t="s">
        <v>41</v>
      </c>
      <c r="R92" s="21" t="s">
        <v>826</v>
      </c>
      <c r="S92" s="21" t="s">
        <v>827</v>
      </c>
      <c r="T92" s="21" t="s">
        <v>696</v>
      </c>
    </row>
    <row r="93" spans="1:20">
      <c r="A93" s="21" t="s">
        <v>916</v>
      </c>
      <c r="B93" s="21" t="s">
        <v>916</v>
      </c>
      <c r="C93" s="21" t="s">
        <v>822</v>
      </c>
      <c r="D93" t="s">
        <v>662</v>
      </c>
      <c r="E93" t="s">
        <v>673</v>
      </c>
      <c r="F93" t="s">
        <v>823</v>
      </c>
      <c r="G93" t="s">
        <v>823</v>
      </c>
      <c r="H93" t="s">
        <v>823</v>
      </c>
      <c r="I93" t="s">
        <v>635</v>
      </c>
      <c r="J93" t="s">
        <v>651</v>
      </c>
      <c r="K93" t="s">
        <v>652</v>
      </c>
      <c r="L93" t="s">
        <v>638</v>
      </c>
      <c r="M93" t="s">
        <v>917</v>
      </c>
      <c r="N93" s="21">
        <v>1</v>
      </c>
      <c r="O93" s="21" t="s">
        <v>825</v>
      </c>
      <c r="P93" s="21" t="s">
        <v>653</v>
      </c>
      <c r="Q93" s="21" t="s">
        <v>656</v>
      </c>
      <c r="R93" s="21" t="s">
        <v>826</v>
      </c>
      <c r="S93" s="21" t="s">
        <v>827</v>
      </c>
      <c r="T93" s="21" t="s">
        <v>696</v>
      </c>
    </row>
    <row r="94" spans="1:20">
      <c r="A94" s="8" t="s">
        <v>918</v>
      </c>
      <c r="B94" s="21" t="s">
        <v>918</v>
      </c>
      <c r="C94" s="21" t="s">
        <v>822</v>
      </c>
      <c r="D94" t="s">
        <v>662</v>
      </c>
      <c r="E94" t="s">
        <v>673</v>
      </c>
      <c r="F94" t="s">
        <v>823</v>
      </c>
      <c r="G94" t="s">
        <v>823</v>
      </c>
      <c r="H94" t="s">
        <v>823</v>
      </c>
      <c r="I94" t="s">
        <v>635</v>
      </c>
      <c r="J94" t="s">
        <v>651</v>
      </c>
      <c r="K94" t="s">
        <v>919</v>
      </c>
      <c r="L94" t="s">
        <v>653</v>
      </c>
      <c r="M94" t="s">
        <v>920</v>
      </c>
      <c r="N94" s="21">
        <v>2</v>
      </c>
      <c r="O94" s="21" t="s">
        <v>844</v>
      </c>
      <c r="P94" s="21" t="s">
        <v>825</v>
      </c>
      <c r="Q94" s="21" t="s">
        <v>41</v>
      </c>
      <c r="R94" s="21" t="s">
        <v>826</v>
      </c>
      <c r="S94" s="21" t="s">
        <v>827</v>
      </c>
      <c r="T94" s="21" t="s">
        <v>696</v>
      </c>
    </row>
    <row r="95" spans="1:20">
      <c r="A95" t="s">
        <v>921</v>
      </c>
      <c r="B95" s="21" t="s">
        <v>921</v>
      </c>
      <c r="C95" s="21" t="s">
        <v>822</v>
      </c>
      <c r="D95" t="s">
        <v>662</v>
      </c>
      <c r="E95" t="s">
        <v>673</v>
      </c>
      <c r="F95" t="s">
        <v>823</v>
      </c>
      <c r="G95" t="s">
        <v>823</v>
      </c>
      <c r="H95" t="s">
        <v>823</v>
      </c>
      <c r="I95" t="s">
        <v>790</v>
      </c>
      <c r="J95" t="s">
        <v>791</v>
      </c>
      <c r="K95" t="s">
        <v>792</v>
      </c>
      <c r="L95" t="s">
        <v>653</v>
      </c>
      <c r="M95" t="s">
        <v>922</v>
      </c>
      <c r="N95" s="21"/>
      <c r="O95" s="21" t="s">
        <v>653</v>
      </c>
      <c r="P95" s="21" t="s">
        <v>653</v>
      </c>
      <c r="Q95" s="21"/>
      <c r="R95" s="21" t="s">
        <v>794</v>
      </c>
      <c r="S95" s="21" t="s">
        <v>794</v>
      </c>
      <c r="T95" s="21" t="s">
        <v>794</v>
      </c>
    </row>
    <row r="96" spans="1:20">
      <c r="A96" t="s">
        <v>923</v>
      </c>
      <c r="B96" s="21" t="s">
        <v>923</v>
      </c>
      <c r="C96" s="21" t="s">
        <v>822</v>
      </c>
      <c r="D96" t="s">
        <v>662</v>
      </c>
      <c r="E96" t="s">
        <v>673</v>
      </c>
      <c r="F96" t="s">
        <v>823</v>
      </c>
      <c r="G96" t="s">
        <v>823</v>
      </c>
      <c r="H96" t="s">
        <v>823</v>
      </c>
      <c r="I96" t="s">
        <v>790</v>
      </c>
      <c r="J96" t="s">
        <v>803</v>
      </c>
      <c r="K96" t="s">
        <v>792</v>
      </c>
      <c r="L96" t="s">
        <v>638</v>
      </c>
      <c r="M96" t="s">
        <v>924</v>
      </c>
      <c r="N96" s="21"/>
      <c r="O96" s="21" t="s">
        <v>653</v>
      </c>
      <c r="P96" s="21" t="s">
        <v>653</v>
      </c>
      <c r="Q96" s="21"/>
      <c r="R96" s="21" t="s">
        <v>794</v>
      </c>
      <c r="S96" s="21" t="s">
        <v>794</v>
      </c>
      <c r="T96" s="21" t="s">
        <v>794</v>
      </c>
    </row>
    <row r="97" spans="1:20">
      <c r="A97" t="s">
        <v>925</v>
      </c>
      <c r="B97" s="21" t="s">
        <v>925</v>
      </c>
      <c r="C97" s="21" t="s">
        <v>822</v>
      </c>
      <c r="D97" t="s">
        <v>662</v>
      </c>
      <c r="E97" t="s">
        <v>673</v>
      </c>
      <c r="F97" t="s">
        <v>823</v>
      </c>
      <c r="G97" t="s">
        <v>823</v>
      </c>
      <c r="H97" t="s">
        <v>823</v>
      </c>
      <c r="I97" t="s">
        <v>790</v>
      </c>
      <c r="J97" t="s">
        <v>736</v>
      </c>
      <c r="K97" t="s">
        <v>792</v>
      </c>
      <c r="L97" t="s">
        <v>653</v>
      </c>
      <c r="M97" t="s">
        <v>926</v>
      </c>
      <c r="N97" s="21"/>
      <c r="O97" s="21" t="s">
        <v>653</v>
      </c>
      <c r="P97" s="21" t="s">
        <v>653</v>
      </c>
      <c r="Q97" s="21"/>
      <c r="R97" s="21" t="s">
        <v>794</v>
      </c>
      <c r="S97" s="21" t="s">
        <v>794</v>
      </c>
      <c r="T97" s="21" t="s">
        <v>794</v>
      </c>
    </row>
    <row r="98" spans="1:20">
      <c r="A98" t="s">
        <v>927</v>
      </c>
      <c r="B98" s="21" t="s">
        <v>927</v>
      </c>
      <c r="C98" s="21" t="s">
        <v>822</v>
      </c>
      <c r="D98" t="s">
        <v>662</v>
      </c>
      <c r="E98" t="s">
        <v>673</v>
      </c>
      <c r="F98" t="s">
        <v>823</v>
      </c>
      <c r="G98" t="s">
        <v>823</v>
      </c>
      <c r="H98" t="s">
        <v>823</v>
      </c>
      <c r="I98" t="s">
        <v>790</v>
      </c>
      <c r="J98" t="s">
        <v>803</v>
      </c>
      <c r="K98" t="s">
        <v>792</v>
      </c>
      <c r="L98" t="s">
        <v>653</v>
      </c>
      <c r="M98" t="s">
        <v>928</v>
      </c>
      <c r="N98" s="21"/>
      <c r="O98" s="21" t="s">
        <v>653</v>
      </c>
      <c r="P98" s="21" t="s">
        <v>653</v>
      </c>
      <c r="Q98" s="21"/>
      <c r="R98" s="21" t="s">
        <v>794</v>
      </c>
      <c r="S98" s="21" t="s">
        <v>794</v>
      </c>
      <c r="T98" s="21" t="s">
        <v>794</v>
      </c>
    </row>
    <row r="99" spans="1:20">
      <c r="A99" s="28" t="s">
        <v>929</v>
      </c>
      <c r="B99" s="21" t="s">
        <v>929</v>
      </c>
      <c r="C99" s="21" t="s">
        <v>930</v>
      </c>
      <c r="D99" t="s">
        <v>648</v>
      </c>
      <c r="E99" t="s">
        <v>931</v>
      </c>
      <c r="F99" t="s">
        <v>932</v>
      </c>
      <c r="G99" t="s">
        <v>932</v>
      </c>
      <c r="H99" t="s">
        <v>933</v>
      </c>
      <c r="I99" t="s">
        <v>635</v>
      </c>
      <c r="J99" t="s">
        <v>651</v>
      </c>
      <c r="K99" t="s">
        <v>652</v>
      </c>
      <c r="L99" t="s">
        <v>653</v>
      </c>
      <c r="M99" t="s">
        <v>934</v>
      </c>
      <c r="N99" s="21">
        <v>1</v>
      </c>
      <c r="O99" s="21" t="s">
        <v>935</v>
      </c>
      <c r="P99" s="21" t="s">
        <v>653</v>
      </c>
      <c r="Q99" s="21" t="s">
        <v>656</v>
      </c>
      <c r="R99" s="21" t="s">
        <v>694</v>
      </c>
      <c r="S99" s="21" t="s">
        <v>936</v>
      </c>
      <c r="T99" s="21" t="s">
        <v>696</v>
      </c>
    </row>
    <row r="100" spans="1:20">
      <c r="A100" s="21" t="s">
        <v>937</v>
      </c>
      <c r="B100" s="21" t="s">
        <v>937</v>
      </c>
      <c r="C100" s="21" t="s">
        <v>930</v>
      </c>
      <c r="D100" t="s">
        <v>662</v>
      </c>
      <c r="E100" t="s">
        <v>673</v>
      </c>
      <c r="F100" t="s">
        <v>930</v>
      </c>
      <c r="G100" t="s">
        <v>938</v>
      </c>
      <c r="H100" t="s">
        <v>938</v>
      </c>
      <c r="I100" t="s">
        <v>635</v>
      </c>
      <c r="J100" t="s">
        <v>651</v>
      </c>
      <c r="K100" t="s">
        <v>652</v>
      </c>
      <c r="L100" t="s">
        <v>653</v>
      </c>
      <c r="M100" t="s">
        <v>939</v>
      </c>
      <c r="N100" s="21">
        <v>1</v>
      </c>
      <c r="O100" s="21" t="s">
        <v>935</v>
      </c>
      <c r="P100" s="21" t="s">
        <v>653</v>
      </c>
      <c r="Q100" s="21" t="s">
        <v>656</v>
      </c>
      <c r="R100" s="21" t="s">
        <v>694</v>
      </c>
      <c r="S100" s="21" t="s">
        <v>936</v>
      </c>
      <c r="T100" s="21" t="s">
        <v>696</v>
      </c>
    </row>
    <row r="101" spans="1:20">
      <c r="A101" s="28" t="s">
        <v>940</v>
      </c>
      <c r="B101" s="21" t="s">
        <v>940</v>
      </c>
      <c r="C101" s="21" t="s">
        <v>930</v>
      </c>
      <c r="D101" t="s">
        <v>648</v>
      </c>
      <c r="E101" t="s">
        <v>673</v>
      </c>
      <c r="F101" t="s">
        <v>930</v>
      </c>
      <c r="G101" t="s">
        <v>941</v>
      </c>
      <c r="H101" t="s">
        <v>942</v>
      </c>
      <c r="I101" t="s">
        <v>635</v>
      </c>
      <c r="J101" t="s">
        <v>651</v>
      </c>
      <c r="K101" t="s">
        <v>652</v>
      </c>
      <c r="L101" t="s">
        <v>653</v>
      </c>
      <c r="M101" t="s">
        <v>943</v>
      </c>
      <c r="N101" s="21">
        <v>1</v>
      </c>
      <c r="O101" s="21" t="s">
        <v>935</v>
      </c>
      <c r="P101" s="21" t="s">
        <v>653</v>
      </c>
      <c r="Q101" s="21" t="s">
        <v>656</v>
      </c>
      <c r="R101" s="21" t="s">
        <v>694</v>
      </c>
      <c r="S101" s="21" t="s">
        <v>936</v>
      </c>
      <c r="T101" s="21" t="s">
        <v>696</v>
      </c>
    </row>
    <row r="102" spans="1:20">
      <c r="A102" s="21" t="s">
        <v>944</v>
      </c>
      <c r="B102" s="21" t="s">
        <v>944</v>
      </c>
      <c r="C102" s="21" t="s">
        <v>930</v>
      </c>
      <c r="D102" t="s">
        <v>648</v>
      </c>
      <c r="E102" t="s">
        <v>673</v>
      </c>
      <c r="F102" t="s">
        <v>930</v>
      </c>
      <c r="G102" t="s">
        <v>941</v>
      </c>
      <c r="H102" t="s">
        <v>942</v>
      </c>
      <c r="I102" t="s">
        <v>635</v>
      </c>
      <c r="J102" t="s">
        <v>651</v>
      </c>
      <c r="K102" t="s">
        <v>652</v>
      </c>
      <c r="L102" t="s">
        <v>653</v>
      </c>
      <c r="M102" t="s">
        <v>945</v>
      </c>
      <c r="N102" s="21">
        <v>1</v>
      </c>
      <c r="O102" s="21" t="s">
        <v>935</v>
      </c>
      <c r="P102" s="21" t="s">
        <v>653</v>
      </c>
      <c r="Q102" s="21" t="s">
        <v>656</v>
      </c>
      <c r="R102" s="21" t="s">
        <v>694</v>
      </c>
      <c r="S102" s="21" t="s">
        <v>936</v>
      </c>
      <c r="T102" s="21" t="s">
        <v>696</v>
      </c>
    </row>
    <row r="103" spans="1:20">
      <c r="A103" s="21" t="s">
        <v>946</v>
      </c>
      <c r="B103" s="21" t="s">
        <v>946</v>
      </c>
      <c r="C103" s="21" t="s">
        <v>930</v>
      </c>
      <c r="D103" t="s">
        <v>662</v>
      </c>
      <c r="E103" t="s">
        <v>673</v>
      </c>
      <c r="F103" t="s">
        <v>930</v>
      </c>
      <c r="G103" t="s">
        <v>938</v>
      </c>
      <c r="H103" t="s">
        <v>938</v>
      </c>
      <c r="I103" t="s">
        <v>635</v>
      </c>
      <c r="J103" t="s">
        <v>651</v>
      </c>
      <c r="K103" t="s">
        <v>652</v>
      </c>
      <c r="L103" t="s">
        <v>653</v>
      </c>
      <c r="M103" t="s">
        <v>947</v>
      </c>
      <c r="N103" s="21">
        <v>1</v>
      </c>
      <c r="O103" s="21" t="s">
        <v>935</v>
      </c>
      <c r="P103" s="21" t="s">
        <v>653</v>
      </c>
      <c r="Q103" s="21" t="s">
        <v>656</v>
      </c>
      <c r="R103" s="21" t="s">
        <v>694</v>
      </c>
      <c r="S103" s="21" t="s">
        <v>936</v>
      </c>
      <c r="T103" s="21" t="s">
        <v>696</v>
      </c>
    </row>
    <row r="104" spans="1:20">
      <c r="A104" s="21" t="s">
        <v>948</v>
      </c>
      <c r="B104" s="21" t="s">
        <v>948</v>
      </c>
      <c r="C104" s="21" t="s">
        <v>930</v>
      </c>
      <c r="D104" t="s">
        <v>662</v>
      </c>
      <c r="E104" t="s">
        <v>673</v>
      </c>
      <c r="F104" t="s">
        <v>930</v>
      </c>
      <c r="G104" t="s">
        <v>938</v>
      </c>
      <c r="H104" t="s">
        <v>938</v>
      </c>
      <c r="I104" t="s">
        <v>635</v>
      </c>
      <c r="J104" t="s">
        <v>736</v>
      </c>
      <c r="K104" t="s">
        <v>652</v>
      </c>
      <c r="L104" t="s">
        <v>653</v>
      </c>
      <c r="M104" t="s">
        <v>949</v>
      </c>
      <c r="N104" s="21">
        <v>1</v>
      </c>
      <c r="O104" s="21" t="s">
        <v>935</v>
      </c>
      <c r="P104" s="21" t="s">
        <v>653</v>
      </c>
      <c r="Q104" s="21" t="s">
        <v>656</v>
      </c>
      <c r="R104" s="21" t="s">
        <v>694</v>
      </c>
      <c r="S104" s="21" t="s">
        <v>936</v>
      </c>
      <c r="T104" s="21" t="s">
        <v>696</v>
      </c>
    </row>
    <row r="105" spans="1:20">
      <c r="A105" s="21" t="s">
        <v>950</v>
      </c>
      <c r="B105" s="21" t="s">
        <v>950</v>
      </c>
      <c r="C105" s="21" t="s">
        <v>930</v>
      </c>
      <c r="D105" t="s">
        <v>662</v>
      </c>
      <c r="E105" t="s">
        <v>673</v>
      </c>
      <c r="F105" t="s">
        <v>930</v>
      </c>
      <c r="G105" t="s">
        <v>938</v>
      </c>
      <c r="H105" t="s">
        <v>938</v>
      </c>
      <c r="I105" t="s">
        <v>635</v>
      </c>
      <c r="J105" t="s">
        <v>651</v>
      </c>
      <c r="K105" t="s">
        <v>652</v>
      </c>
      <c r="L105" t="s">
        <v>653</v>
      </c>
      <c r="M105" t="s">
        <v>951</v>
      </c>
      <c r="N105" s="21">
        <v>1</v>
      </c>
      <c r="O105" s="21" t="s">
        <v>935</v>
      </c>
      <c r="P105" s="21" t="s">
        <v>653</v>
      </c>
      <c r="Q105" s="21" t="s">
        <v>656</v>
      </c>
      <c r="R105" s="21" t="s">
        <v>694</v>
      </c>
      <c r="S105" s="21" t="s">
        <v>936</v>
      </c>
      <c r="T105" s="21" t="s">
        <v>696</v>
      </c>
    </row>
    <row r="106" spans="1:20">
      <c r="A106" s="21" t="s">
        <v>952</v>
      </c>
      <c r="B106" s="21" t="s">
        <v>952</v>
      </c>
      <c r="C106" s="21" t="s">
        <v>930</v>
      </c>
      <c r="D106" t="s">
        <v>648</v>
      </c>
      <c r="E106" t="s">
        <v>673</v>
      </c>
      <c r="F106" t="s">
        <v>930</v>
      </c>
      <c r="G106" t="s">
        <v>941</v>
      </c>
      <c r="H106" t="s">
        <v>942</v>
      </c>
      <c r="I106" t="s">
        <v>635</v>
      </c>
      <c r="J106" t="s">
        <v>651</v>
      </c>
      <c r="K106" t="s">
        <v>652</v>
      </c>
      <c r="L106" t="s">
        <v>653</v>
      </c>
      <c r="M106" t="s">
        <v>953</v>
      </c>
      <c r="N106" s="21">
        <v>1</v>
      </c>
      <c r="O106" s="21" t="s">
        <v>935</v>
      </c>
      <c r="P106" s="21" t="s">
        <v>653</v>
      </c>
      <c r="Q106" s="21" t="s">
        <v>656</v>
      </c>
      <c r="R106" s="21" t="s">
        <v>694</v>
      </c>
      <c r="S106" s="21" t="s">
        <v>936</v>
      </c>
      <c r="T106" s="21" t="s">
        <v>696</v>
      </c>
    </row>
    <row r="107" spans="1:20">
      <c r="A107" s="21" t="s">
        <v>954</v>
      </c>
      <c r="B107" s="21" t="s">
        <v>954</v>
      </c>
      <c r="C107" s="21" t="s">
        <v>930</v>
      </c>
      <c r="D107" t="s">
        <v>662</v>
      </c>
      <c r="E107" t="s">
        <v>673</v>
      </c>
      <c r="F107" t="s">
        <v>930</v>
      </c>
      <c r="G107" t="s">
        <v>938</v>
      </c>
      <c r="H107" t="s">
        <v>938</v>
      </c>
      <c r="I107" t="s">
        <v>635</v>
      </c>
      <c r="J107" t="s">
        <v>651</v>
      </c>
      <c r="K107" t="s">
        <v>652</v>
      </c>
      <c r="L107" t="s">
        <v>653</v>
      </c>
      <c r="M107" t="s">
        <v>955</v>
      </c>
      <c r="N107" s="21">
        <v>1</v>
      </c>
      <c r="O107" s="21" t="s">
        <v>935</v>
      </c>
      <c r="P107" s="21" t="s">
        <v>653</v>
      </c>
      <c r="Q107" s="21" t="s">
        <v>656</v>
      </c>
      <c r="R107" s="21" t="s">
        <v>694</v>
      </c>
      <c r="S107" s="21" t="s">
        <v>936</v>
      </c>
      <c r="T107" s="21" t="s">
        <v>696</v>
      </c>
    </row>
    <row r="108" spans="1:20">
      <c r="A108" s="21" t="s">
        <v>956</v>
      </c>
      <c r="B108" s="21" t="s">
        <v>956</v>
      </c>
      <c r="C108" s="21" t="s">
        <v>930</v>
      </c>
      <c r="D108" t="s">
        <v>648</v>
      </c>
      <c r="E108" t="s">
        <v>673</v>
      </c>
      <c r="F108" t="s">
        <v>930</v>
      </c>
      <c r="G108" t="s">
        <v>941</v>
      </c>
      <c r="H108" t="s">
        <v>942</v>
      </c>
      <c r="I108" t="s">
        <v>635</v>
      </c>
      <c r="J108" t="s">
        <v>651</v>
      </c>
      <c r="K108" t="s">
        <v>652</v>
      </c>
      <c r="L108" t="s">
        <v>638</v>
      </c>
      <c r="M108" t="s">
        <v>957</v>
      </c>
      <c r="N108" s="21">
        <v>1</v>
      </c>
      <c r="O108" s="21" t="s">
        <v>935</v>
      </c>
      <c r="P108" s="21" t="s">
        <v>653</v>
      </c>
      <c r="Q108" s="21" t="s">
        <v>656</v>
      </c>
      <c r="R108" s="21" t="s">
        <v>694</v>
      </c>
      <c r="S108" s="21" t="s">
        <v>936</v>
      </c>
      <c r="T108" s="21" t="s">
        <v>696</v>
      </c>
    </row>
    <row r="109" spans="1:20">
      <c r="A109" s="21" t="s">
        <v>958</v>
      </c>
      <c r="B109" s="21" t="s">
        <v>958</v>
      </c>
      <c r="C109" s="21" t="s">
        <v>930</v>
      </c>
      <c r="D109" t="s">
        <v>662</v>
      </c>
      <c r="E109" t="s">
        <v>673</v>
      </c>
      <c r="F109" t="s">
        <v>930</v>
      </c>
      <c r="G109" t="s">
        <v>938</v>
      </c>
      <c r="H109" t="s">
        <v>938</v>
      </c>
      <c r="I109" t="s">
        <v>635</v>
      </c>
      <c r="J109" t="s">
        <v>651</v>
      </c>
      <c r="K109" t="s">
        <v>652</v>
      </c>
      <c r="L109" t="s">
        <v>653</v>
      </c>
      <c r="M109" t="s">
        <v>959</v>
      </c>
      <c r="N109" s="21">
        <v>1</v>
      </c>
      <c r="O109" s="21" t="s">
        <v>935</v>
      </c>
      <c r="P109" s="21" t="s">
        <v>653</v>
      </c>
      <c r="Q109" s="21" t="s">
        <v>656</v>
      </c>
      <c r="R109" s="21" t="s">
        <v>694</v>
      </c>
      <c r="S109" s="21" t="s">
        <v>936</v>
      </c>
      <c r="T109" s="21" t="s">
        <v>696</v>
      </c>
    </row>
    <row r="110" spans="1:20">
      <c r="A110" s="21" t="s">
        <v>960</v>
      </c>
      <c r="B110" s="21" t="s">
        <v>960</v>
      </c>
      <c r="C110" s="21" t="s">
        <v>930</v>
      </c>
      <c r="D110" t="s">
        <v>662</v>
      </c>
      <c r="E110" t="s">
        <v>673</v>
      </c>
      <c r="F110" t="s">
        <v>930</v>
      </c>
      <c r="G110" t="s">
        <v>938</v>
      </c>
      <c r="H110" t="s">
        <v>938</v>
      </c>
      <c r="I110" t="s">
        <v>635</v>
      </c>
      <c r="J110" t="s">
        <v>651</v>
      </c>
      <c r="K110" t="s">
        <v>652</v>
      </c>
      <c r="L110" t="s">
        <v>653</v>
      </c>
      <c r="M110" t="s">
        <v>961</v>
      </c>
      <c r="N110" s="21">
        <v>1</v>
      </c>
      <c r="O110" s="21" t="s">
        <v>935</v>
      </c>
      <c r="P110" s="21" t="s">
        <v>653</v>
      </c>
      <c r="Q110" s="21" t="s">
        <v>656</v>
      </c>
      <c r="R110" s="21" t="s">
        <v>694</v>
      </c>
      <c r="S110" s="21" t="s">
        <v>936</v>
      </c>
      <c r="T110" s="21" t="s">
        <v>696</v>
      </c>
    </row>
    <row r="111" spans="1:20">
      <c r="A111" s="21" t="s">
        <v>962</v>
      </c>
      <c r="B111" s="21" t="s">
        <v>962</v>
      </c>
      <c r="C111" s="21" t="s">
        <v>930</v>
      </c>
      <c r="D111" t="s">
        <v>662</v>
      </c>
      <c r="E111" t="s">
        <v>673</v>
      </c>
      <c r="F111" t="s">
        <v>930</v>
      </c>
      <c r="G111" t="s">
        <v>938</v>
      </c>
      <c r="H111" t="s">
        <v>938</v>
      </c>
      <c r="I111" t="s">
        <v>635</v>
      </c>
      <c r="J111" t="s">
        <v>651</v>
      </c>
      <c r="K111" t="s">
        <v>652</v>
      </c>
      <c r="L111" t="s">
        <v>653</v>
      </c>
      <c r="M111" t="s">
        <v>963</v>
      </c>
      <c r="N111" s="21">
        <v>1</v>
      </c>
      <c r="O111" s="21" t="s">
        <v>935</v>
      </c>
      <c r="P111" s="21" t="s">
        <v>653</v>
      </c>
      <c r="Q111" s="21" t="s">
        <v>656</v>
      </c>
      <c r="R111" s="21" t="s">
        <v>694</v>
      </c>
      <c r="S111" s="21" t="s">
        <v>936</v>
      </c>
      <c r="T111" s="21" t="s">
        <v>696</v>
      </c>
    </row>
    <row r="112" spans="1:20">
      <c r="A112" s="21" t="s">
        <v>964</v>
      </c>
      <c r="B112" s="29" t="s">
        <v>964</v>
      </c>
      <c r="C112" s="21" t="s">
        <v>930</v>
      </c>
      <c r="D112" t="s">
        <v>662</v>
      </c>
      <c r="E112" t="s">
        <v>673</v>
      </c>
      <c r="F112" t="s">
        <v>930</v>
      </c>
      <c r="G112" t="s">
        <v>938</v>
      </c>
      <c r="H112" t="s">
        <v>938</v>
      </c>
      <c r="I112" t="s">
        <v>635</v>
      </c>
      <c r="J112" t="s">
        <v>736</v>
      </c>
      <c r="K112" t="s">
        <v>652</v>
      </c>
      <c r="L112" t="s">
        <v>653</v>
      </c>
      <c r="M112" t="s">
        <v>965</v>
      </c>
      <c r="N112" s="21">
        <v>1</v>
      </c>
      <c r="O112" s="21" t="s">
        <v>935</v>
      </c>
      <c r="P112" s="21" t="s">
        <v>653</v>
      </c>
      <c r="Q112" s="21" t="s">
        <v>656</v>
      </c>
      <c r="R112" s="21" t="s">
        <v>694</v>
      </c>
      <c r="S112" s="21" t="s">
        <v>936</v>
      </c>
      <c r="T112" s="21" t="s">
        <v>696</v>
      </c>
    </row>
    <row r="113" spans="1:20">
      <c r="A113" s="21" t="s">
        <v>966</v>
      </c>
      <c r="B113" s="21" t="s">
        <v>966</v>
      </c>
      <c r="C113" s="21" t="s">
        <v>930</v>
      </c>
      <c r="D113" t="s">
        <v>662</v>
      </c>
      <c r="E113" t="s">
        <v>673</v>
      </c>
      <c r="F113" t="s">
        <v>930</v>
      </c>
      <c r="G113" t="s">
        <v>938</v>
      </c>
      <c r="H113" t="s">
        <v>938</v>
      </c>
      <c r="I113" t="s">
        <v>635</v>
      </c>
      <c r="J113" t="s">
        <v>651</v>
      </c>
      <c r="K113" t="s">
        <v>652</v>
      </c>
      <c r="L113" t="s">
        <v>653</v>
      </c>
      <c r="M113" t="s">
        <v>967</v>
      </c>
      <c r="N113" s="21">
        <v>1</v>
      </c>
      <c r="O113" s="21" t="s">
        <v>935</v>
      </c>
      <c r="P113" s="21" t="s">
        <v>653</v>
      </c>
      <c r="Q113" s="21" t="s">
        <v>656</v>
      </c>
      <c r="R113" s="21" t="s">
        <v>694</v>
      </c>
      <c r="S113" s="21" t="s">
        <v>936</v>
      </c>
      <c r="T113" s="21" t="s">
        <v>696</v>
      </c>
    </row>
    <row r="114" spans="1:20">
      <c r="A114" s="21" t="s">
        <v>968</v>
      </c>
      <c r="B114" s="21" t="s">
        <v>968</v>
      </c>
      <c r="C114" s="21" t="s">
        <v>930</v>
      </c>
      <c r="D114" t="s">
        <v>648</v>
      </c>
      <c r="E114" t="s">
        <v>673</v>
      </c>
      <c r="F114" t="s">
        <v>930</v>
      </c>
      <c r="G114" t="s">
        <v>941</v>
      </c>
      <c r="H114" t="s">
        <v>969</v>
      </c>
      <c r="I114" t="s">
        <v>635</v>
      </c>
      <c r="J114" t="s">
        <v>651</v>
      </c>
      <c r="K114" t="s">
        <v>652</v>
      </c>
      <c r="L114" t="s">
        <v>653</v>
      </c>
      <c r="M114" t="s">
        <v>970</v>
      </c>
      <c r="N114" s="21">
        <v>1</v>
      </c>
      <c r="O114" s="21" t="s">
        <v>935</v>
      </c>
      <c r="P114" s="21" t="s">
        <v>653</v>
      </c>
      <c r="Q114" s="21" t="s">
        <v>656</v>
      </c>
      <c r="R114" s="21" t="s">
        <v>694</v>
      </c>
      <c r="S114" s="21" t="s">
        <v>936</v>
      </c>
      <c r="T114" s="21" t="s">
        <v>696</v>
      </c>
    </row>
    <row r="115" spans="1:20">
      <c r="A115" s="21" t="s">
        <v>971</v>
      </c>
      <c r="B115" s="21" t="s">
        <v>972</v>
      </c>
      <c r="C115" s="21" t="s">
        <v>930</v>
      </c>
      <c r="D115" t="s">
        <v>662</v>
      </c>
      <c r="E115" t="s">
        <v>673</v>
      </c>
      <c r="F115" t="s">
        <v>930</v>
      </c>
      <c r="G115" t="s">
        <v>938</v>
      </c>
      <c r="H115" t="s">
        <v>938</v>
      </c>
      <c r="I115" t="s">
        <v>635</v>
      </c>
      <c r="J115" t="s">
        <v>651</v>
      </c>
      <c r="K115" t="s">
        <v>652</v>
      </c>
      <c r="L115" t="s">
        <v>653</v>
      </c>
      <c r="M115" t="s">
        <v>973</v>
      </c>
      <c r="N115" s="21">
        <v>1</v>
      </c>
      <c r="O115" s="21" t="s">
        <v>935</v>
      </c>
      <c r="P115" s="21" t="s">
        <v>653</v>
      </c>
      <c r="Q115" s="21" t="s">
        <v>656</v>
      </c>
      <c r="R115" s="21" t="s">
        <v>694</v>
      </c>
      <c r="S115" s="21" t="s">
        <v>936</v>
      </c>
      <c r="T115" s="21" t="s">
        <v>696</v>
      </c>
    </row>
    <row r="116" spans="1:20">
      <c r="A116" s="21" t="s">
        <v>974</v>
      </c>
      <c r="B116" s="21" t="s">
        <v>974</v>
      </c>
      <c r="C116" s="21" t="s">
        <v>930</v>
      </c>
      <c r="D116" t="s">
        <v>662</v>
      </c>
      <c r="E116" t="s">
        <v>673</v>
      </c>
      <c r="F116" t="s">
        <v>930</v>
      </c>
      <c r="G116" t="s">
        <v>938</v>
      </c>
      <c r="H116" t="s">
        <v>938</v>
      </c>
      <c r="I116" t="s">
        <v>635</v>
      </c>
      <c r="J116" t="s">
        <v>736</v>
      </c>
      <c r="K116" t="s">
        <v>652</v>
      </c>
      <c r="L116" t="s">
        <v>653</v>
      </c>
      <c r="M116" t="s">
        <v>975</v>
      </c>
      <c r="N116" s="21">
        <v>1</v>
      </c>
      <c r="O116" s="21" t="s">
        <v>935</v>
      </c>
      <c r="P116" s="21" t="s">
        <v>653</v>
      </c>
      <c r="Q116" s="21" t="s">
        <v>656</v>
      </c>
      <c r="R116" s="21" t="s">
        <v>694</v>
      </c>
      <c r="S116" s="21" t="s">
        <v>936</v>
      </c>
      <c r="T116" s="21" t="s">
        <v>696</v>
      </c>
    </row>
    <row r="117" spans="1:20">
      <c r="A117" s="21" t="s">
        <v>976</v>
      </c>
      <c r="B117" s="21" t="s">
        <v>976</v>
      </c>
      <c r="C117" s="21" t="s">
        <v>930</v>
      </c>
      <c r="D117" t="s">
        <v>662</v>
      </c>
      <c r="E117" t="s">
        <v>673</v>
      </c>
      <c r="F117" t="s">
        <v>930</v>
      </c>
      <c r="G117" t="s">
        <v>938</v>
      </c>
      <c r="H117" t="s">
        <v>938</v>
      </c>
      <c r="I117" t="s">
        <v>635</v>
      </c>
      <c r="J117" t="s">
        <v>736</v>
      </c>
      <c r="K117" t="s">
        <v>652</v>
      </c>
      <c r="L117" t="s">
        <v>653</v>
      </c>
      <c r="M117" t="s">
        <v>977</v>
      </c>
      <c r="N117" s="21">
        <v>1</v>
      </c>
      <c r="O117" s="21" t="s">
        <v>935</v>
      </c>
      <c r="P117" s="21" t="s">
        <v>653</v>
      </c>
      <c r="Q117" s="21" t="s">
        <v>656</v>
      </c>
      <c r="R117" s="21" t="s">
        <v>694</v>
      </c>
      <c r="S117" s="21" t="s">
        <v>936</v>
      </c>
      <c r="T117" s="21" t="s">
        <v>696</v>
      </c>
    </row>
    <row r="118" spans="1:20">
      <c r="A118" s="21" t="s">
        <v>978</v>
      </c>
      <c r="B118" s="21" t="s">
        <v>978</v>
      </c>
      <c r="C118" s="21" t="s">
        <v>930</v>
      </c>
      <c r="D118" t="s">
        <v>662</v>
      </c>
      <c r="E118" t="s">
        <v>673</v>
      </c>
      <c r="F118" t="s">
        <v>930</v>
      </c>
      <c r="G118" t="s">
        <v>938</v>
      </c>
      <c r="H118" t="s">
        <v>938</v>
      </c>
      <c r="I118" t="s">
        <v>635</v>
      </c>
      <c r="J118" t="s">
        <v>651</v>
      </c>
      <c r="K118" t="s">
        <v>652</v>
      </c>
      <c r="L118" t="s">
        <v>653</v>
      </c>
      <c r="M118" t="s">
        <v>979</v>
      </c>
      <c r="N118" s="21">
        <v>1</v>
      </c>
      <c r="O118" s="21" t="s">
        <v>935</v>
      </c>
      <c r="P118" s="21" t="s">
        <v>653</v>
      </c>
      <c r="Q118" s="21" t="s">
        <v>656</v>
      </c>
      <c r="R118" s="21" t="s">
        <v>694</v>
      </c>
      <c r="S118" s="21" t="s">
        <v>936</v>
      </c>
      <c r="T118" s="21" t="s">
        <v>696</v>
      </c>
    </row>
    <row r="119" spans="1:20">
      <c r="A119" s="21" t="s">
        <v>980</v>
      </c>
      <c r="B119" s="21" t="s">
        <v>980</v>
      </c>
      <c r="C119" s="21" t="s">
        <v>930</v>
      </c>
      <c r="D119" t="s">
        <v>662</v>
      </c>
      <c r="E119" t="s">
        <v>673</v>
      </c>
      <c r="F119" t="s">
        <v>930</v>
      </c>
      <c r="G119" t="s">
        <v>938</v>
      </c>
      <c r="H119" t="s">
        <v>938</v>
      </c>
      <c r="I119" t="s">
        <v>635</v>
      </c>
      <c r="J119" t="s">
        <v>651</v>
      </c>
      <c r="K119" t="s">
        <v>652</v>
      </c>
      <c r="L119" t="s">
        <v>653</v>
      </c>
      <c r="M119" t="s">
        <v>981</v>
      </c>
      <c r="N119" s="21">
        <v>1</v>
      </c>
      <c r="O119" s="21" t="s">
        <v>935</v>
      </c>
      <c r="P119" s="21" t="s">
        <v>653</v>
      </c>
      <c r="Q119" s="21" t="s">
        <v>656</v>
      </c>
      <c r="R119" s="21" t="s">
        <v>694</v>
      </c>
      <c r="S119" s="21" t="s">
        <v>936</v>
      </c>
      <c r="T119" s="21" t="s">
        <v>696</v>
      </c>
    </row>
    <row r="120" spans="1:20">
      <c r="A120" s="21" t="s">
        <v>982</v>
      </c>
      <c r="B120" s="21" t="s">
        <v>982</v>
      </c>
      <c r="C120" s="21" t="s">
        <v>930</v>
      </c>
      <c r="D120" t="s">
        <v>662</v>
      </c>
      <c r="E120" t="s">
        <v>673</v>
      </c>
      <c r="F120" t="s">
        <v>930</v>
      </c>
      <c r="G120" t="s">
        <v>938</v>
      </c>
      <c r="H120" t="s">
        <v>938</v>
      </c>
      <c r="I120" t="s">
        <v>635</v>
      </c>
      <c r="J120" t="s">
        <v>651</v>
      </c>
      <c r="K120" t="s">
        <v>652</v>
      </c>
      <c r="L120" t="s">
        <v>653</v>
      </c>
      <c r="M120" t="s">
        <v>983</v>
      </c>
      <c r="N120" s="21">
        <v>1</v>
      </c>
      <c r="O120" s="21" t="s">
        <v>935</v>
      </c>
      <c r="P120" s="21" t="s">
        <v>653</v>
      </c>
      <c r="Q120" s="21" t="s">
        <v>656</v>
      </c>
      <c r="R120" s="21" t="s">
        <v>694</v>
      </c>
      <c r="S120" s="21" t="s">
        <v>936</v>
      </c>
      <c r="T120" s="21" t="s">
        <v>696</v>
      </c>
    </row>
    <row r="121" spans="1:20">
      <c r="A121" s="21" t="s">
        <v>984</v>
      </c>
      <c r="B121" s="21" t="s">
        <v>984</v>
      </c>
      <c r="C121" s="21" t="s">
        <v>930</v>
      </c>
      <c r="D121" t="s">
        <v>662</v>
      </c>
      <c r="E121" t="s">
        <v>673</v>
      </c>
      <c r="F121" t="s">
        <v>930</v>
      </c>
      <c r="G121" t="s">
        <v>938</v>
      </c>
      <c r="H121" t="s">
        <v>938</v>
      </c>
      <c r="I121" t="s">
        <v>635</v>
      </c>
      <c r="J121" t="s">
        <v>736</v>
      </c>
      <c r="K121" t="s">
        <v>652</v>
      </c>
      <c r="L121" t="s">
        <v>653</v>
      </c>
      <c r="M121" t="s">
        <v>985</v>
      </c>
      <c r="N121" s="21">
        <v>1</v>
      </c>
      <c r="O121" s="21" t="s">
        <v>935</v>
      </c>
      <c r="P121" s="21" t="s">
        <v>653</v>
      </c>
      <c r="Q121" s="21" t="s">
        <v>656</v>
      </c>
      <c r="R121" s="21" t="s">
        <v>694</v>
      </c>
      <c r="S121" s="21" t="s">
        <v>936</v>
      </c>
      <c r="T121" s="21" t="s">
        <v>696</v>
      </c>
    </row>
    <row r="122" spans="1:20">
      <c r="A122" s="21" t="s">
        <v>986</v>
      </c>
      <c r="B122" s="21" t="s">
        <v>986</v>
      </c>
      <c r="C122" s="21" t="s">
        <v>930</v>
      </c>
      <c r="D122" t="s">
        <v>648</v>
      </c>
      <c r="E122" t="s">
        <v>673</v>
      </c>
      <c r="F122" t="s">
        <v>930</v>
      </c>
      <c r="G122" t="s">
        <v>941</v>
      </c>
      <c r="H122" t="s">
        <v>987</v>
      </c>
      <c r="I122" t="s">
        <v>635</v>
      </c>
      <c r="J122" t="s">
        <v>651</v>
      </c>
      <c r="K122" t="s">
        <v>652</v>
      </c>
      <c r="L122" t="s">
        <v>638</v>
      </c>
      <c r="M122" t="s">
        <v>988</v>
      </c>
      <c r="N122" s="21">
        <v>1</v>
      </c>
      <c r="O122" s="21" t="s">
        <v>935</v>
      </c>
      <c r="P122" s="21" t="s">
        <v>653</v>
      </c>
      <c r="Q122" s="21" t="s">
        <v>656</v>
      </c>
      <c r="R122" s="21" t="s">
        <v>694</v>
      </c>
      <c r="S122" s="21" t="s">
        <v>936</v>
      </c>
      <c r="T122" s="21" t="s">
        <v>696</v>
      </c>
    </row>
    <row r="123" spans="1:20">
      <c r="A123" s="21" t="s">
        <v>989</v>
      </c>
      <c r="B123" s="21" t="s">
        <v>989</v>
      </c>
      <c r="C123" s="21" t="s">
        <v>930</v>
      </c>
      <c r="D123" t="s">
        <v>662</v>
      </c>
      <c r="E123" t="s">
        <v>673</v>
      </c>
      <c r="F123" t="s">
        <v>930</v>
      </c>
      <c r="G123" t="s">
        <v>938</v>
      </c>
      <c r="H123" t="s">
        <v>938</v>
      </c>
      <c r="I123" t="s">
        <v>635</v>
      </c>
      <c r="J123" t="s">
        <v>736</v>
      </c>
      <c r="K123" t="s">
        <v>652</v>
      </c>
      <c r="L123" t="s">
        <v>653</v>
      </c>
      <c r="M123" t="s">
        <v>990</v>
      </c>
      <c r="N123" s="21">
        <v>1</v>
      </c>
      <c r="O123" s="21" t="s">
        <v>935</v>
      </c>
      <c r="P123" s="21" t="s">
        <v>653</v>
      </c>
      <c r="Q123" s="21" t="s">
        <v>656</v>
      </c>
      <c r="R123" s="21" t="s">
        <v>694</v>
      </c>
      <c r="S123" s="21" t="s">
        <v>936</v>
      </c>
      <c r="T123" s="21" t="s">
        <v>696</v>
      </c>
    </row>
    <row r="124" spans="1:20">
      <c r="A124" s="28" t="s">
        <v>991</v>
      </c>
      <c r="B124" s="21" t="s">
        <v>991</v>
      </c>
      <c r="C124" s="21" t="s">
        <v>930</v>
      </c>
      <c r="D124" t="s">
        <v>662</v>
      </c>
      <c r="E124" t="s">
        <v>673</v>
      </c>
      <c r="F124" t="s">
        <v>930</v>
      </c>
      <c r="G124" t="s">
        <v>938</v>
      </c>
      <c r="H124" t="s">
        <v>938</v>
      </c>
      <c r="I124" t="s">
        <v>635</v>
      </c>
      <c r="J124" t="s">
        <v>651</v>
      </c>
      <c r="K124" t="s">
        <v>652</v>
      </c>
      <c r="L124" t="s">
        <v>653</v>
      </c>
      <c r="M124" t="s">
        <v>992</v>
      </c>
      <c r="N124" s="21">
        <v>1</v>
      </c>
      <c r="O124" s="21" t="s">
        <v>935</v>
      </c>
      <c r="P124" s="21" t="s">
        <v>653</v>
      </c>
      <c r="Q124" s="21" t="s">
        <v>656</v>
      </c>
      <c r="R124" s="21" t="s">
        <v>694</v>
      </c>
      <c r="S124" s="21" t="s">
        <v>936</v>
      </c>
      <c r="T124" s="21" t="s">
        <v>696</v>
      </c>
    </row>
    <row r="125" spans="1:20">
      <c r="A125" s="21" t="s">
        <v>993</v>
      </c>
      <c r="B125" s="21" t="s">
        <v>993</v>
      </c>
      <c r="C125" s="21" t="s">
        <v>930</v>
      </c>
      <c r="D125" t="s">
        <v>648</v>
      </c>
      <c r="E125" t="s">
        <v>673</v>
      </c>
      <c r="F125" t="s">
        <v>930</v>
      </c>
      <c r="G125" t="s">
        <v>941</v>
      </c>
      <c r="H125" t="s">
        <v>969</v>
      </c>
      <c r="I125" t="s">
        <v>635</v>
      </c>
      <c r="J125" t="s">
        <v>651</v>
      </c>
      <c r="K125" t="s">
        <v>652</v>
      </c>
      <c r="L125" t="s">
        <v>638</v>
      </c>
      <c r="M125" t="s">
        <v>994</v>
      </c>
      <c r="N125" s="21">
        <v>1</v>
      </c>
      <c r="O125" s="21" t="s">
        <v>935</v>
      </c>
      <c r="P125" s="21" t="s">
        <v>653</v>
      </c>
      <c r="Q125" s="21" t="s">
        <v>656</v>
      </c>
      <c r="R125" s="21" t="s">
        <v>694</v>
      </c>
      <c r="S125" s="21" t="s">
        <v>936</v>
      </c>
      <c r="T125" s="21" t="s">
        <v>696</v>
      </c>
    </row>
    <row r="126" spans="1:20">
      <c r="A126" s="21" t="s">
        <v>995</v>
      </c>
      <c r="B126" s="21" t="s">
        <v>995</v>
      </c>
      <c r="C126" s="21" t="s">
        <v>930</v>
      </c>
      <c r="D126" t="s">
        <v>662</v>
      </c>
      <c r="E126" t="s">
        <v>673</v>
      </c>
      <c r="F126" t="s">
        <v>930</v>
      </c>
      <c r="G126" t="s">
        <v>938</v>
      </c>
      <c r="H126" t="s">
        <v>938</v>
      </c>
      <c r="I126" t="s">
        <v>635</v>
      </c>
      <c r="J126" t="s">
        <v>651</v>
      </c>
      <c r="K126" t="s">
        <v>652</v>
      </c>
      <c r="L126" t="s">
        <v>653</v>
      </c>
      <c r="M126" t="s">
        <v>996</v>
      </c>
      <c r="N126" s="21">
        <v>1</v>
      </c>
      <c r="O126" s="21" t="s">
        <v>935</v>
      </c>
      <c r="P126" s="21" t="s">
        <v>653</v>
      </c>
      <c r="Q126" s="21" t="s">
        <v>656</v>
      </c>
      <c r="R126" s="21" t="s">
        <v>694</v>
      </c>
      <c r="S126" s="21" t="s">
        <v>936</v>
      </c>
      <c r="T126" s="21" t="s">
        <v>696</v>
      </c>
    </row>
    <row r="127" spans="1:20">
      <c r="A127" s="21" t="s">
        <v>997</v>
      </c>
      <c r="B127" s="21" t="s">
        <v>997</v>
      </c>
      <c r="C127" s="21" t="s">
        <v>930</v>
      </c>
      <c r="D127" t="s">
        <v>662</v>
      </c>
      <c r="E127" t="s">
        <v>673</v>
      </c>
      <c r="F127" t="s">
        <v>930</v>
      </c>
      <c r="G127" t="s">
        <v>938</v>
      </c>
      <c r="H127" t="s">
        <v>938</v>
      </c>
      <c r="I127" t="s">
        <v>635</v>
      </c>
      <c r="J127" t="s">
        <v>736</v>
      </c>
      <c r="K127" t="s">
        <v>652</v>
      </c>
      <c r="L127" t="s">
        <v>653</v>
      </c>
      <c r="M127" t="s">
        <v>998</v>
      </c>
      <c r="N127" s="21">
        <v>1</v>
      </c>
      <c r="O127" s="21" t="s">
        <v>935</v>
      </c>
      <c r="P127" s="21" t="s">
        <v>653</v>
      </c>
      <c r="Q127" s="21" t="s">
        <v>656</v>
      </c>
      <c r="R127" s="21" t="s">
        <v>694</v>
      </c>
      <c r="S127" s="21" t="s">
        <v>936</v>
      </c>
      <c r="T127" s="21" t="s">
        <v>696</v>
      </c>
    </row>
    <row r="128" spans="1:20">
      <c r="A128" s="21" t="s">
        <v>999</v>
      </c>
      <c r="B128" s="21" t="s">
        <v>999</v>
      </c>
      <c r="C128" s="21" t="s">
        <v>930</v>
      </c>
      <c r="D128" t="s">
        <v>662</v>
      </c>
      <c r="E128" t="s">
        <v>673</v>
      </c>
      <c r="F128" t="s">
        <v>930</v>
      </c>
      <c r="G128" t="s">
        <v>938</v>
      </c>
      <c r="H128" t="s">
        <v>938</v>
      </c>
      <c r="I128" t="s">
        <v>635</v>
      </c>
      <c r="J128" t="s">
        <v>651</v>
      </c>
      <c r="K128" t="s">
        <v>652</v>
      </c>
      <c r="L128" t="s">
        <v>653</v>
      </c>
      <c r="M128" t="s">
        <v>1000</v>
      </c>
      <c r="N128" s="21">
        <v>1</v>
      </c>
      <c r="O128" s="21" t="s">
        <v>935</v>
      </c>
      <c r="P128" s="21" t="s">
        <v>653</v>
      </c>
      <c r="Q128" s="21" t="s">
        <v>656</v>
      </c>
      <c r="R128" s="21" t="s">
        <v>694</v>
      </c>
      <c r="S128" s="21" t="s">
        <v>936</v>
      </c>
      <c r="T128" s="21" t="s">
        <v>696</v>
      </c>
    </row>
    <row r="129" spans="1:20">
      <c r="A129" s="21" t="s">
        <v>1001</v>
      </c>
      <c r="B129" s="21" t="s">
        <v>1001</v>
      </c>
      <c r="C129" s="21" t="s">
        <v>930</v>
      </c>
      <c r="D129" t="s">
        <v>648</v>
      </c>
      <c r="E129" t="s">
        <v>931</v>
      </c>
      <c r="F129" t="s">
        <v>1002</v>
      </c>
      <c r="G129" t="s">
        <v>1002</v>
      </c>
      <c r="H129" t="s">
        <v>1003</v>
      </c>
      <c r="I129" t="s">
        <v>635</v>
      </c>
      <c r="J129" t="s">
        <v>651</v>
      </c>
      <c r="K129" t="s">
        <v>652</v>
      </c>
      <c r="L129" t="s">
        <v>638</v>
      </c>
      <c r="M129" t="s">
        <v>1004</v>
      </c>
      <c r="N129" s="21">
        <v>1</v>
      </c>
      <c r="O129" s="21" t="s">
        <v>935</v>
      </c>
      <c r="P129" s="21" t="s">
        <v>653</v>
      </c>
      <c r="Q129" s="21" t="s">
        <v>656</v>
      </c>
      <c r="R129" s="21" t="s">
        <v>694</v>
      </c>
      <c r="S129" s="21" t="s">
        <v>936</v>
      </c>
      <c r="T129" s="21" t="s">
        <v>696</v>
      </c>
    </row>
    <row r="130" spans="1:20">
      <c r="A130" s="21" t="s">
        <v>1005</v>
      </c>
      <c r="B130" s="21" t="s">
        <v>1005</v>
      </c>
      <c r="C130" s="21" t="s">
        <v>930</v>
      </c>
      <c r="D130" t="s">
        <v>662</v>
      </c>
      <c r="E130" t="s">
        <v>673</v>
      </c>
      <c r="F130" t="s">
        <v>930</v>
      </c>
      <c r="G130" t="s">
        <v>938</v>
      </c>
      <c r="H130" t="s">
        <v>938</v>
      </c>
      <c r="I130" t="s">
        <v>635</v>
      </c>
      <c r="J130" t="s">
        <v>651</v>
      </c>
      <c r="K130" t="s">
        <v>652</v>
      </c>
      <c r="L130" t="s">
        <v>653</v>
      </c>
      <c r="M130" t="s">
        <v>1006</v>
      </c>
      <c r="N130" s="21">
        <v>1</v>
      </c>
      <c r="O130" s="21" t="s">
        <v>935</v>
      </c>
      <c r="P130" s="21" t="s">
        <v>653</v>
      </c>
      <c r="Q130" s="21" t="s">
        <v>656</v>
      </c>
      <c r="R130" s="21" t="s">
        <v>694</v>
      </c>
      <c r="S130" s="21" t="s">
        <v>936</v>
      </c>
      <c r="T130" s="21" t="s">
        <v>696</v>
      </c>
    </row>
    <row r="131" spans="1:20">
      <c r="A131" s="21" t="s">
        <v>1007</v>
      </c>
      <c r="B131" s="21" t="s">
        <v>1007</v>
      </c>
      <c r="C131" s="21" t="s">
        <v>930</v>
      </c>
      <c r="D131" t="s">
        <v>662</v>
      </c>
      <c r="E131" t="s">
        <v>673</v>
      </c>
      <c r="F131" t="s">
        <v>930</v>
      </c>
      <c r="G131" t="s">
        <v>938</v>
      </c>
      <c r="H131" t="s">
        <v>938</v>
      </c>
      <c r="I131" t="s">
        <v>635</v>
      </c>
      <c r="J131" t="s">
        <v>651</v>
      </c>
      <c r="K131" t="s">
        <v>652</v>
      </c>
      <c r="L131" t="s">
        <v>653</v>
      </c>
      <c r="M131" t="s">
        <v>1008</v>
      </c>
      <c r="N131" s="21">
        <v>1</v>
      </c>
      <c r="O131" s="21" t="s">
        <v>935</v>
      </c>
      <c r="P131" s="21" t="s">
        <v>653</v>
      </c>
      <c r="Q131" s="21" t="s">
        <v>656</v>
      </c>
      <c r="R131" s="21" t="s">
        <v>694</v>
      </c>
      <c r="S131" s="21" t="s">
        <v>936</v>
      </c>
      <c r="T131" s="21" t="s">
        <v>696</v>
      </c>
    </row>
    <row r="132" spans="1:20">
      <c r="A132" s="21" t="s">
        <v>1009</v>
      </c>
      <c r="B132" s="21" t="s">
        <v>1009</v>
      </c>
      <c r="C132" s="21" t="s">
        <v>930</v>
      </c>
      <c r="D132" t="s">
        <v>662</v>
      </c>
      <c r="E132" t="s">
        <v>673</v>
      </c>
      <c r="F132" t="s">
        <v>930</v>
      </c>
      <c r="G132" t="s">
        <v>938</v>
      </c>
      <c r="H132" t="s">
        <v>938</v>
      </c>
      <c r="I132" t="s">
        <v>635</v>
      </c>
      <c r="J132" t="s">
        <v>736</v>
      </c>
      <c r="K132" t="s">
        <v>652</v>
      </c>
      <c r="L132" t="s">
        <v>653</v>
      </c>
      <c r="M132" t="s">
        <v>1010</v>
      </c>
      <c r="N132" s="21">
        <v>1</v>
      </c>
      <c r="O132" s="21" t="s">
        <v>935</v>
      </c>
      <c r="P132" s="21" t="s">
        <v>653</v>
      </c>
      <c r="Q132" s="21" t="s">
        <v>656</v>
      </c>
      <c r="R132" s="21" t="s">
        <v>694</v>
      </c>
      <c r="S132" s="21" t="s">
        <v>936</v>
      </c>
      <c r="T132" s="21" t="s">
        <v>696</v>
      </c>
    </row>
    <row r="133" spans="1:20">
      <c r="A133" s="21" t="s">
        <v>1011</v>
      </c>
      <c r="B133" s="21" t="s">
        <v>1011</v>
      </c>
      <c r="C133" s="21" t="s">
        <v>930</v>
      </c>
      <c r="D133" t="s">
        <v>648</v>
      </c>
      <c r="E133" t="s">
        <v>673</v>
      </c>
      <c r="F133" t="s">
        <v>930</v>
      </c>
      <c r="G133" t="s">
        <v>941</v>
      </c>
      <c r="H133" t="s">
        <v>942</v>
      </c>
      <c r="I133" t="s">
        <v>635</v>
      </c>
      <c r="J133" t="s">
        <v>651</v>
      </c>
      <c r="K133" t="s">
        <v>652</v>
      </c>
      <c r="L133" t="s">
        <v>638</v>
      </c>
      <c r="M133" t="s">
        <v>1012</v>
      </c>
      <c r="N133" s="21">
        <v>1</v>
      </c>
      <c r="O133" s="21" t="s">
        <v>935</v>
      </c>
      <c r="P133" s="21" t="s">
        <v>653</v>
      </c>
      <c r="Q133" s="21" t="s">
        <v>656</v>
      </c>
      <c r="R133" s="21" t="s">
        <v>694</v>
      </c>
      <c r="S133" s="21" t="s">
        <v>936</v>
      </c>
      <c r="T133" s="21" t="s">
        <v>696</v>
      </c>
    </row>
    <row r="134" spans="1:20">
      <c r="A134" s="21" t="s">
        <v>1013</v>
      </c>
      <c r="B134" s="21" t="s">
        <v>1013</v>
      </c>
      <c r="C134" s="21" t="s">
        <v>930</v>
      </c>
      <c r="D134" t="s">
        <v>648</v>
      </c>
      <c r="E134" t="s">
        <v>931</v>
      </c>
      <c r="F134" t="s">
        <v>1002</v>
      </c>
      <c r="G134" t="s">
        <v>1002</v>
      </c>
      <c r="H134" t="s">
        <v>1003</v>
      </c>
      <c r="I134" t="s">
        <v>635</v>
      </c>
      <c r="J134" t="s">
        <v>736</v>
      </c>
      <c r="K134" t="s">
        <v>652</v>
      </c>
      <c r="L134" t="s">
        <v>638</v>
      </c>
      <c r="M134" t="s">
        <v>1014</v>
      </c>
      <c r="N134" s="21">
        <v>1</v>
      </c>
      <c r="O134" s="21" t="s">
        <v>935</v>
      </c>
      <c r="P134" s="21" t="s">
        <v>653</v>
      </c>
      <c r="Q134" s="21" t="s">
        <v>656</v>
      </c>
      <c r="R134" s="21" t="s">
        <v>694</v>
      </c>
      <c r="S134" s="21" t="s">
        <v>936</v>
      </c>
      <c r="T134" s="21" t="s">
        <v>696</v>
      </c>
    </row>
    <row r="135" spans="1:20">
      <c r="A135" s="21" t="s">
        <v>1015</v>
      </c>
      <c r="B135" s="21" t="s">
        <v>1015</v>
      </c>
      <c r="C135" s="21" t="s">
        <v>930</v>
      </c>
      <c r="D135" t="s">
        <v>662</v>
      </c>
      <c r="E135" t="s">
        <v>673</v>
      </c>
      <c r="F135" t="s">
        <v>930</v>
      </c>
      <c r="G135" t="s">
        <v>938</v>
      </c>
      <c r="H135" t="s">
        <v>938</v>
      </c>
      <c r="I135" t="s">
        <v>635</v>
      </c>
      <c r="J135" t="s">
        <v>651</v>
      </c>
      <c r="K135" t="s">
        <v>652</v>
      </c>
      <c r="L135" t="s">
        <v>653</v>
      </c>
      <c r="M135" t="s">
        <v>1016</v>
      </c>
      <c r="N135" s="21">
        <v>1</v>
      </c>
      <c r="O135" s="21" t="s">
        <v>935</v>
      </c>
      <c r="P135" s="21" t="s">
        <v>653</v>
      </c>
      <c r="Q135" s="21" t="s">
        <v>656</v>
      </c>
      <c r="R135" s="21" t="s">
        <v>694</v>
      </c>
      <c r="S135" s="21" t="s">
        <v>936</v>
      </c>
      <c r="T135" s="21" t="s">
        <v>696</v>
      </c>
    </row>
    <row r="136" spans="1:20">
      <c r="A136" s="21" t="s">
        <v>1017</v>
      </c>
      <c r="B136" s="21" t="s">
        <v>1017</v>
      </c>
      <c r="C136" s="21" t="s">
        <v>930</v>
      </c>
      <c r="D136" t="s">
        <v>662</v>
      </c>
      <c r="E136" t="s">
        <v>673</v>
      </c>
      <c r="F136" t="s">
        <v>930</v>
      </c>
      <c r="G136" t="s">
        <v>938</v>
      </c>
      <c r="H136" t="s">
        <v>938</v>
      </c>
      <c r="I136" t="s">
        <v>635</v>
      </c>
      <c r="J136" t="s">
        <v>651</v>
      </c>
      <c r="K136" t="s">
        <v>652</v>
      </c>
      <c r="L136" t="s">
        <v>653</v>
      </c>
      <c r="M136" t="s">
        <v>1018</v>
      </c>
      <c r="N136" s="21">
        <v>1</v>
      </c>
      <c r="O136" s="21" t="s">
        <v>935</v>
      </c>
      <c r="P136" s="21" t="s">
        <v>653</v>
      </c>
      <c r="Q136" s="21" t="s">
        <v>656</v>
      </c>
      <c r="R136" s="21" t="s">
        <v>694</v>
      </c>
      <c r="S136" s="21" t="s">
        <v>936</v>
      </c>
      <c r="T136" s="21" t="s">
        <v>696</v>
      </c>
    </row>
    <row r="137" spans="1:20">
      <c r="A137" s="21" t="s">
        <v>1019</v>
      </c>
      <c r="B137" s="21" t="s">
        <v>1019</v>
      </c>
      <c r="C137" s="21" t="s">
        <v>930</v>
      </c>
      <c r="D137" t="s">
        <v>662</v>
      </c>
      <c r="E137" t="s">
        <v>673</v>
      </c>
      <c r="F137" t="s">
        <v>930</v>
      </c>
      <c r="G137" t="s">
        <v>938</v>
      </c>
      <c r="H137" t="s">
        <v>938</v>
      </c>
      <c r="I137" t="s">
        <v>635</v>
      </c>
      <c r="J137" t="s">
        <v>736</v>
      </c>
      <c r="K137" t="s">
        <v>652</v>
      </c>
      <c r="L137" t="s">
        <v>653</v>
      </c>
      <c r="M137" t="s">
        <v>1020</v>
      </c>
      <c r="N137" s="21">
        <v>1</v>
      </c>
      <c r="O137" s="21" t="s">
        <v>935</v>
      </c>
      <c r="P137" s="21" t="s">
        <v>653</v>
      </c>
      <c r="Q137" s="21" t="s">
        <v>656</v>
      </c>
      <c r="R137" s="21" t="s">
        <v>694</v>
      </c>
      <c r="S137" s="21" t="s">
        <v>936</v>
      </c>
      <c r="T137" s="21" t="s">
        <v>696</v>
      </c>
    </row>
    <row r="138" spans="1:20">
      <c r="A138" s="21" t="s">
        <v>1021</v>
      </c>
      <c r="B138" s="21" t="s">
        <v>1021</v>
      </c>
      <c r="C138" s="21" t="s">
        <v>930</v>
      </c>
      <c r="D138" t="s">
        <v>662</v>
      </c>
      <c r="E138" t="s">
        <v>673</v>
      </c>
      <c r="F138" t="s">
        <v>930</v>
      </c>
      <c r="G138" t="s">
        <v>938</v>
      </c>
      <c r="H138" t="s">
        <v>938</v>
      </c>
      <c r="I138" t="s">
        <v>635</v>
      </c>
      <c r="J138" t="s">
        <v>736</v>
      </c>
      <c r="K138" t="s">
        <v>652</v>
      </c>
      <c r="L138" t="s">
        <v>653</v>
      </c>
      <c r="M138" t="s">
        <v>1022</v>
      </c>
      <c r="N138" s="21">
        <v>1</v>
      </c>
      <c r="O138" s="21" t="s">
        <v>935</v>
      </c>
      <c r="P138" s="21" t="s">
        <v>653</v>
      </c>
      <c r="Q138" s="21" t="s">
        <v>656</v>
      </c>
      <c r="R138" s="21" t="s">
        <v>694</v>
      </c>
      <c r="S138" s="21" t="s">
        <v>936</v>
      </c>
      <c r="T138" s="21" t="s">
        <v>696</v>
      </c>
    </row>
    <row r="139" spans="1:20">
      <c r="A139" s="21" t="s">
        <v>1023</v>
      </c>
      <c r="B139" s="21" t="s">
        <v>1024</v>
      </c>
      <c r="C139" s="21" t="s">
        <v>930</v>
      </c>
      <c r="D139" t="s">
        <v>662</v>
      </c>
      <c r="E139" t="s">
        <v>673</v>
      </c>
      <c r="F139" t="s">
        <v>930</v>
      </c>
      <c r="G139" t="s">
        <v>938</v>
      </c>
      <c r="H139" t="s">
        <v>938</v>
      </c>
      <c r="I139" t="s">
        <v>635</v>
      </c>
      <c r="J139" t="s">
        <v>736</v>
      </c>
      <c r="K139" t="s">
        <v>652</v>
      </c>
      <c r="L139" t="s">
        <v>653</v>
      </c>
      <c r="M139" t="s">
        <v>1025</v>
      </c>
      <c r="N139" s="21">
        <v>1</v>
      </c>
      <c r="O139" s="21" t="s">
        <v>935</v>
      </c>
      <c r="P139" s="21" t="s">
        <v>653</v>
      </c>
      <c r="Q139" s="21" t="s">
        <v>656</v>
      </c>
      <c r="R139" s="21" t="s">
        <v>694</v>
      </c>
      <c r="S139" s="21" t="s">
        <v>936</v>
      </c>
      <c r="T139" s="21" t="s">
        <v>696</v>
      </c>
    </row>
    <row r="140" spans="1:20">
      <c r="A140" s="21" t="s">
        <v>1026</v>
      </c>
      <c r="B140" s="21" t="s">
        <v>1027</v>
      </c>
      <c r="C140" s="21" t="s">
        <v>930</v>
      </c>
      <c r="D140" t="s">
        <v>648</v>
      </c>
      <c r="E140" t="s">
        <v>673</v>
      </c>
      <c r="F140" t="s">
        <v>930</v>
      </c>
      <c r="G140" s="26" t="s">
        <v>941</v>
      </c>
      <c r="H140" s="26" t="s">
        <v>942</v>
      </c>
      <c r="I140" t="s">
        <v>635</v>
      </c>
      <c r="J140" t="s">
        <v>651</v>
      </c>
      <c r="K140" t="s">
        <v>652</v>
      </c>
      <c r="L140" t="s">
        <v>638</v>
      </c>
      <c r="M140" t="s">
        <v>1028</v>
      </c>
      <c r="N140" s="21">
        <v>1</v>
      </c>
      <c r="O140" s="21" t="s">
        <v>935</v>
      </c>
      <c r="P140" s="21" t="s">
        <v>653</v>
      </c>
      <c r="Q140" s="21" t="s">
        <v>656</v>
      </c>
      <c r="R140" s="21" t="s">
        <v>694</v>
      </c>
      <c r="S140" s="21" t="s">
        <v>936</v>
      </c>
      <c r="T140" s="21" t="s">
        <v>696</v>
      </c>
    </row>
    <row r="141" spans="1:20">
      <c r="A141" s="25" t="s">
        <v>1029</v>
      </c>
      <c r="B141" s="21" t="s">
        <v>1029</v>
      </c>
      <c r="C141" s="21" t="s">
        <v>930</v>
      </c>
      <c r="D141" t="s">
        <v>648</v>
      </c>
      <c r="E141" t="s">
        <v>673</v>
      </c>
      <c r="F141" t="s">
        <v>930</v>
      </c>
      <c r="G141" t="s">
        <v>941</v>
      </c>
      <c r="H141" t="s">
        <v>987</v>
      </c>
      <c r="I141" t="s">
        <v>635</v>
      </c>
      <c r="J141" t="s">
        <v>651</v>
      </c>
      <c r="K141" t="s">
        <v>652</v>
      </c>
      <c r="L141" t="s">
        <v>653</v>
      </c>
      <c r="M141" t="s">
        <v>1030</v>
      </c>
      <c r="N141" s="21">
        <v>2</v>
      </c>
      <c r="O141" s="21" t="s">
        <v>1031</v>
      </c>
      <c r="P141" s="21" t="s">
        <v>1032</v>
      </c>
      <c r="Q141" s="21" t="s">
        <v>41</v>
      </c>
      <c r="R141" s="21" t="s">
        <v>694</v>
      </c>
      <c r="S141" s="21" t="s">
        <v>1033</v>
      </c>
      <c r="T141" s="21" t="s">
        <v>696</v>
      </c>
    </row>
    <row r="142" spans="1:20">
      <c r="A142" s="21" t="s">
        <v>1034</v>
      </c>
      <c r="B142" s="21" t="s">
        <v>1034</v>
      </c>
      <c r="C142" s="21" t="s">
        <v>930</v>
      </c>
      <c r="D142" t="s">
        <v>648</v>
      </c>
      <c r="E142" t="s">
        <v>673</v>
      </c>
      <c r="F142" t="s">
        <v>930</v>
      </c>
      <c r="G142" t="s">
        <v>941</v>
      </c>
      <c r="H142" t="s">
        <v>942</v>
      </c>
      <c r="I142" t="s">
        <v>635</v>
      </c>
      <c r="J142" t="s">
        <v>651</v>
      </c>
      <c r="K142" t="s">
        <v>652</v>
      </c>
      <c r="L142" t="s">
        <v>638</v>
      </c>
      <c r="M142" t="s">
        <v>1035</v>
      </c>
      <c r="N142" s="21">
        <v>1</v>
      </c>
      <c r="O142" s="21" t="s">
        <v>935</v>
      </c>
      <c r="P142" s="21" t="s">
        <v>653</v>
      </c>
      <c r="Q142" s="21" t="s">
        <v>656</v>
      </c>
      <c r="R142" s="21" t="s">
        <v>694</v>
      </c>
      <c r="S142" s="21" t="s">
        <v>936</v>
      </c>
      <c r="T142" s="21" t="s">
        <v>696</v>
      </c>
    </row>
    <row r="143" spans="1:20">
      <c r="A143" s="21" t="s">
        <v>1036</v>
      </c>
      <c r="B143" s="21" t="s">
        <v>1036</v>
      </c>
      <c r="C143" s="21" t="s">
        <v>930</v>
      </c>
      <c r="D143" t="s">
        <v>662</v>
      </c>
      <c r="E143" t="s">
        <v>673</v>
      </c>
      <c r="F143" t="s">
        <v>930</v>
      </c>
      <c r="G143" t="s">
        <v>938</v>
      </c>
      <c r="H143" t="s">
        <v>938</v>
      </c>
      <c r="I143" t="s">
        <v>635</v>
      </c>
      <c r="J143" t="s">
        <v>651</v>
      </c>
      <c r="K143" t="s">
        <v>652</v>
      </c>
      <c r="L143" t="s">
        <v>653</v>
      </c>
      <c r="M143" t="s">
        <v>1037</v>
      </c>
      <c r="N143" s="21">
        <v>1</v>
      </c>
      <c r="O143" s="21" t="s">
        <v>935</v>
      </c>
      <c r="P143" s="21" t="s">
        <v>653</v>
      </c>
      <c r="Q143" s="21" t="s">
        <v>656</v>
      </c>
      <c r="R143" s="21" t="s">
        <v>694</v>
      </c>
      <c r="S143" s="21" t="s">
        <v>936</v>
      </c>
      <c r="T143" s="21" t="s">
        <v>696</v>
      </c>
    </row>
    <row r="144" spans="1:20">
      <c r="A144" s="21" t="s">
        <v>1038</v>
      </c>
      <c r="B144" s="21" t="s">
        <v>1038</v>
      </c>
      <c r="C144" s="21" t="s">
        <v>930</v>
      </c>
      <c r="D144" t="s">
        <v>662</v>
      </c>
      <c r="E144" t="s">
        <v>673</v>
      </c>
      <c r="F144" t="s">
        <v>930</v>
      </c>
      <c r="G144" t="s">
        <v>938</v>
      </c>
      <c r="H144" t="s">
        <v>938</v>
      </c>
      <c r="I144" t="s">
        <v>635</v>
      </c>
      <c r="J144" t="s">
        <v>651</v>
      </c>
      <c r="K144" t="s">
        <v>652</v>
      </c>
      <c r="L144" t="s">
        <v>653</v>
      </c>
      <c r="M144" t="s">
        <v>1039</v>
      </c>
      <c r="N144" s="21">
        <v>1</v>
      </c>
      <c r="O144" s="21" t="s">
        <v>935</v>
      </c>
      <c r="P144" s="21" t="s">
        <v>653</v>
      </c>
      <c r="Q144" s="21" t="s">
        <v>656</v>
      </c>
      <c r="R144" s="21" t="s">
        <v>694</v>
      </c>
      <c r="S144" s="21" t="s">
        <v>936</v>
      </c>
      <c r="T144" s="21" t="s">
        <v>696</v>
      </c>
    </row>
    <row r="145" spans="1:20">
      <c r="A145" s="21" t="s">
        <v>1040</v>
      </c>
      <c r="B145" s="21" t="s">
        <v>1040</v>
      </c>
      <c r="C145" s="21" t="s">
        <v>930</v>
      </c>
      <c r="D145" t="s">
        <v>662</v>
      </c>
      <c r="E145" t="s">
        <v>673</v>
      </c>
      <c r="F145" t="s">
        <v>930</v>
      </c>
      <c r="G145" t="s">
        <v>938</v>
      </c>
      <c r="H145" t="s">
        <v>938</v>
      </c>
      <c r="I145" t="s">
        <v>635</v>
      </c>
      <c r="J145" t="s">
        <v>651</v>
      </c>
      <c r="K145" t="s">
        <v>652</v>
      </c>
      <c r="L145" t="s">
        <v>653</v>
      </c>
      <c r="M145" t="s">
        <v>1041</v>
      </c>
      <c r="N145" s="21">
        <v>1</v>
      </c>
      <c r="O145" s="21" t="s">
        <v>935</v>
      </c>
      <c r="P145" s="21" t="s">
        <v>653</v>
      </c>
      <c r="Q145" s="21" t="s">
        <v>656</v>
      </c>
      <c r="R145" s="21" t="s">
        <v>694</v>
      </c>
      <c r="S145" s="21" t="s">
        <v>936</v>
      </c>
      <c r="T145" s="21" t="s">
        <v>696</v>
      </c>
    </row>
    <row r="146" spans="1:20">
      <c r="A146" s="21" t="s">
        <v>1042</v>
      </c>
      <c r="B146" s="21" t="s">
        <v>1042</v>
      </c>
      <c r="C146" s="21" t="s">
        <v>930</v>
      </c>
      <c r="D146" t="s">
        <v>662</v>
      </c>
      <c r="E146" t="s">
        <v>673</v>
      </c>
      <c r="F146" t="s">
        <v>930</v>
      </c>
      <c r="G146" t="s">
        <v>938</v>
      </c>
      <c r="H146" t="s">
        <v>938</v>
      </c>
      <c r="I146" t="s">
        <v>635</v>
      </c>
      <c r="J146" t="s">
        <v>651</v>
      </c>
      <c r="K146" t="s">
        <v>652</v>
      </c>
      <c r="L146" t="s">
        <v>653</v>
      </c>
      <c r="M146" t="s">
        <v>1043</v>
      </c>
      <c r="N146" s="21">
        <v>1</v>
      </c>
      <c r="O146" s="21" t="s">
        <v>935</v>
      </c>
      <c r="P146" s="21" t="s">
        <v>653</v>
      </c>
      <c r="Q146" s="21" t="s">
        <v>656</v>
      </c>
      <c r="R146" s="21" t="s">
        <v>694</v>
      </c>
      <c r="S146" s="21" t="s">
        <v>936</v>
      </c>
      <c r="T146" s="21" t="s">
        <v>696</v>
      </c>
    </row>
    <row r="147" spans="1:20">
      <c r="A147" s="21" t="s">
        <v>1044</v>
      </c>
      <c r="B147" s="21" t="s">
        <v>1044</v>
      </c>
      <c r="C147" s="21" t="s">
        <v>930</v>
      </c>
      <c r="D147" t="s">
        <v>662</v>
      </c>
      <c r="E147" t="s">
        <v>673</v>
      </c>
      <c r="F147" t="s">
        <v>930</v>
      </c>
      <c r="G147" t="s">
        <v>938</v>
      </c>
      <c r="H147" t="s">
        <v>938</v>
      </c>
      <c r="I147" t="s">
        <v>635</v>
      </c>
      <c r="J147" t="s">
        <v>651</v>
      </c>
      <c r="K147" t="s">
        <v>652</v>
      </c>
      <c r="L147" t="s">
        <v>653</v>
      </c>
      <c r="M147" t="s">
        <v>1045</v>
      </c>
      <c r="N147" s="21">
        <v>1</v>
      </c>
      <c r="O147" s="21" t="s">
        <v>935</v>
      </c>
      <c r="P147" s="21" t="s">
        <v>653</v>
      </c>
      <c r="Q147" s="21" t="s">
        <v>656</v>
      </c>
      <c r="R147" s="21" t="s">
        <v>694</v>
      </c>
      <c r="S147" s="21" t="s">
        <v>936</v>
      </c>
      <c r="T147" s="21" t="s">
        <v>696</v>
      </c>
    </row>
    <row r="148" spans="1:20">
      <c r="A148" s="21" t="s">
        <v>1046</v>
      </c>
      <c r="B148" s="21" t="s">
        <v>1046</v>
      </c>
      <c r="C148" s="21" t="s">
        <v>930</v>
      </c>
      <c r="D148" t="s">
        <v>662</v>
      </c>
      <c r="E148" t="s">
        <v>673</v>
      </c>
      <c r="F148" t="s">
        <v>930</v>
      </c>
      <c r="G148" t="s">
        <v>938</v>
      </c>
      <c r="H148" t="s">
        <v>938</v>
      </c>
      <c r="I148" t="s">
        <v>635</v>
      </c>
      <c r="J148" t="s">
        <v>651</v>
      </c>
      <c r="K148" t="s">
        <v>652</v>
      </c>
      <c r="L148" t="s">
        <v>653</v>
      </c>
      <c r="M148" t="s">
        <v>1047</v>
      </c>
      <c r="N148" s="21">
        <v>1</v>
      </c>
      <c r="O148" s="21" t="s">
        <v>935</v>
      </c>
      <c r="P148" s="21" t="s">
        <v>653</v>
      </c>
      <c r="Q148" s="21" t="s">
        <v>656</v>
      </c>
      <c r="R148" s="21" t="s">
        <v>694</v>
      </c>
      <c r="S148" s="21" t="s">
        <v>936</v>
      </c>
      <c r="T148" s="21" t="s">
        <v>696</v>
      </c>
    </row>
    <row r="149" spans="1:20">
      <c r="A149" s="21" t="s">
        <v>1048</v>
      </c>
      <c r="B149" s="21" t="s">
        <v>1048</v>
      </c>
      <c r="C149" s="21" t="s">
        <v>930</v>
      </c>
      <c r="D149" t="s">
        <v>648</v>
      </c>
      <c r="E149" t="s">
        <v>673</v>
      </c>
      <c r="F149" t="s">
        <v>930</v>
      </c>
      <c r="G149" t="s">
        <v>941</v>
      </c>
      <c r="H149" t="s">
        <v>942</v>
      </c>
      <c r="I149" t="s">
        <v>635</v>
      </c>
      <c r="J149" t="s">
        <v>651</v>
      </c>
      <c r="K149" t="s">
        <v>652</v>
      </c>
      <c r="L149" t="s">
        <v>638</v>
      </c>
      <c r="M149" t="s">
        <v>1049</v>
      </c>
      <c r="N149" s="21">
        <v>1</v>
      </c>
      <c r="O149" s="21" t="s">
        <v>935</v>
      </c>
      <c r="P149" s="21" t="s">
        <v>653</v>
      </c>
      <c r="Q149" s="21" t="s">
        <v>656</v>
      </c>
      <c r="R149" s="21" t="s">
        <v>694</v>
      </c>
      <c r="S149" s="21" t="s">
        <v>936</v>
      </c>
      <c r="T149" s="21" t="s">
        <v>696</v>
      </c>
    </row>
    <row r="150" spans="1:20">
      <c r="A150" s="21" t="s">
        <v>1050</v>
      </c>
      <c r="B150" s="21" t="s">
        <v>1050</v>
      </c>
      <c r="C150" s="21" t="s">
        <v>930</v>
      </c>
      <c r="D150" t="s">
        <v>662</v>
      </c>
      <c r="E150" t="s">
        <v>673</v>
      </c>
      <c r="F150" t="s">
        <v>930</v>
      </c>
      <c r="G150" t="s">
        <v>938</v>
      </c>
      <c r="H150" t="s">
        <v>938</v>
      </c>
      <c r="I150" t="s">
        <v>635</v>
      </c>
      <c r="J150" t="s">
        <v>736</v>
      </c>
      <c r="K150" t="s">
        <v>652</v>
      </c>
      <c r="L150" t="s">
        <v>653</v>
      </c>
      <c r="M150" t="s">
        <v>1051</v>
      </c>
      <c r="N150" s="21">
        <v>1</v>
      </c>
      <c r="O150" s="21" t="s">
        <v>935</v>
      </c>
      <c r="P150" s="21" t="s">
        <v>653</v>
      </c>
      <c r="Q150" s="21" t="s">
        <v>656</v>
      </c>
      <c r="R150" s="21" t="s">
        <v>694</v>
      </c>
      <c r="S150" s="21" t="s">
        <v>936</v>
      </c>
      <c r="T150" s="21" t="s">
        <v>696</v>
      </c>
    </row>
    <row r="151" spans="1:20">
      <c r="A151" s="21" t="s">
        <v>1052</v>
      </c>
      <c r="B151" s="21" t="s">
        <v>1052</v>
      </c>
      <c r="C151" s="21" t="s">
        <v>930</v>
      </c>
      <c r="D151" t="s">
        <v>662</v>
      </c>
      <c r="E151" t="s">
        <v>673</v>
      </c>
      <c r="F151" t="s">
        <v>930</v>
      </c>
      <c r="G151" t="s">
        <v>938</v>
      </c>
      <c r="H151" t="s">
        <v>938</v>
      </c>
      <c r="I151" t="s">
        <v>635</v>
      </c>
      <c r="J151" t="s">
        <v>651</v>
      </c>
      <c r="K151" t="s">
        <v>652</v>
      </c>
      <c r="L151" t="s">
        <v>653</v>
      </c>
      <c r="M151" t="s">
        <v>1053</v>
      </c>
      <c r="N151" s="21">
        <v>1</v>
      </c>
      <c r="O151" s="21" t="s">
        <v>935</v>
      </c>
      <c r="P151" s="21" t="s">
        <v>653</v>
      </c>
      <c r="Q151" s="21" t="s">
        <v>656</v>
      </c>
      <c r="R151" s="21" t="s">
        <v>694</v>
      </c>
      <c r="S151" s="21" t="s">
        <v>936</v>
      </c>
      <c r="T151" s="21" t="s">
        <v>696</v>
      </c>
    </row>
    <row r="152" spans="1:20">
      <c r="A152" s="21" t="s">
        <v>1054</v>
      </c>
      <c r="B152" s="21" t="s">
        <v>1054</v>
      </c>
      <c r="C152" s="21" t="s">
        <v>930</v>
      </c>
      <c r="D152" t="s">
        <v>648</v>
      </c>
      <c r="E152" t="s">
        <v>673</v>
      </c>
      <c r="F152" t="s">
        <v>930</v>
      </c>
      <c r="G152" t="s">
        <v>941</v>
      </c>
      <c r="H152" t="s">
        <v>969</v>
      </c>
      <c r="I152" t="s">
        <v>635</v>
      </c>
      <c r="J152" t="s">
        <v>651</v>
      </c>
      <c r="K152" t="s">
        <v>652</v>
      </c>
      <c r="L152" t="s">
        <v>638</v>
      </c>
      <c r="M152" t="s">
        <v>1055</v>
      </c>
      <c r="N152" s="21">
        <v>1</v>
      </c>
      <c r="O152" s="21" t="s">
        <v>935</v>
      </c>
      <c r="P152" s="21" t="s">
        <v>653</v>
      </c>
      <c r="Q152" s="21" t="s">
        <v>656</v>
      </c>
      <c r="R152" s="21" t="s">
        <v>694</v>
      </c>
      <c r="S152" s="21" t="s">
        <v>936</v>
      </c>
      <c r="T152" s="21" t="s">
        <v>696</v>
      </c>
    </row>
    <row r="153" spans="1:20">
      <c r="A153" s="21" t="s">
        <v>1056</v>
      </c>
      <c r="B153" s="21" t="s">
        <v>1056</v>
      </c>
      <c r="C153" s="21" t="s">
        <v>930</v>
      </c>
      <c r="D153" t="s">
        <v>648</v>
      </c>
      <c r="E153" t="s">
        <v>931</v>
      </c>
      <c r="F153" t="s">
        <v>1002</v>
      </c>
      <c r="G153" t="s">
        <v>1002</v>
      </c>
      <c r="H153" t="s">
        <v>1057</v>
      </c>
      <c r="I153" t="s">
        <v>635</v>
      </c>
      <c r="J153" t="s">
        <v>651</v>
      </c>
      <c r="K153" t="s">
        <v>652</v>
      </c>
      <c r="L153" t="s">
        <v>638</v>
      </c>
      <c r="M153" t="s">
        <v>1058</v>
      </c>
      <c r="N153" s="21">
        <v>1</v>
      </c>
      <c r="O153" s="21" t="s">
        <v>935</v>
      </c>
      <c r="P153" s="21" t="s">
        <v>653</v>
      </c>
      <c r="Q153" s="21" t="s">
        <v>656</v>
      </c>
      <c r="R153" s="21" t="s">
        <v>694</v>
      </c>
      <c r="S153" s="21" t="s">
        <v>936</v>
      </c>
      <c r="T153" s="21" t="s">
        <v>696</v>
      </c>
    </row>
    <row r="154" spans="1:20">
      <c r="A154" s="21" t="s">
        <v>1059</v>
      </c>
      <c r="B154" s="21" t="s">
        <v>1059</v>
      </c>
      <c r="C154" s="21" t="s">
        <v>930</v>
      </c>
      <c r="D154" t="s">
        <v>648</v>
      </c>
      <c r="E154" t="s">
        <v>673</v>
      </c>
      <c r="F154" t="s">
        <v>930</v>
      </c>
      <c r="G154" t="s">
        <v>941</v>
      </c>
      <c r="H154" t="s">
        <v>969</v>
      </c>
      <c r="I154" t="s">
        <v>635</v>
      </c>
      <c r="J154" t="s">
        <v>651</v>
      </c>
      <c r="K154" t="s">
        <v>652</v>
      </c>
      <c r="L154" t="s">
        <v>638</v>
      </c>
      <c r="M154" t="s">
        <v>1060</v>
      </c>
      <c r="N154" s="21">
        <v>1</v>
      </c>
      <c r="O154" s="21" t="s">
        <v>935</v>
      </c>
      <c r="P154" s="21" t="s">
        <v>653</v>
      </c>
      <c r="Q154" s="21" t="s">
        <v>656</v>
      </c>
      <c r="R154" s="21" t="s">
        <v>694</v>
      </c>
      <c r="S154" s="21" t="s">
        <v>936</v>
      </c>
      <c r="T154" s="21" t="s">
        <v>696</v>
      </c>
    </row>
    <row r="155" spans="1:20">
      <c r="A155" s="21" t="s">
        <v>1061</v>
      </c>
      <c r="B155" s="21" t="s">
        <v>1061</v>
      </c>
      <c r="C155" s="21" t="s">
        <v>930</v>
      </c>
      <c r="D155" t="s">
        <v>662</v>
      </c>
      <c r="E155" t="s">
        <v>673</v>
      </c>
      <c r="F155" t="s">
        <v>930</v>
      </c>
      <c r="G155" t="s">
        <v>938</v>
      </c>
      <c r="H155" t="s">
        <v>938</v>
      </c>
      <c r="I155" t="s">
        <v>635</v>
      </c>
      <c r="J155" t="s">
        <v>651</v>
      </c>
      <c r="K155" t="s">
        <v>652</v>
      </c>
      <c r="L155" t="s">
        <v>653</v>
      </c>
      <c r="M155" t="s">
        <v>1062</v>
      </c>
      <c r="N155" s="21">
        <v>1</v>
      </c>
      <c r="O155" s="21" t="s">
        <v>935</v>
      </c>
      <c r="P155" s="21" t="s">
        <v>653</v>
      </c>
      <c r="Q155" s="21" t="s">
        <v>656</v>
      </c>
      <c r="R155" s="21" t="s">
        <v>694</v>
      </c>
      <c r="S155" s="21" t="s">
        <v>936</v>
      </c>
      <c r="T155" s="21" t="s">
        <v>696</v>
      </c>
    </row>
    <row r="156" spans="1:20">
      <c r="A156" s="21" t="s">
        <v>1063</v>
      </c>
      <c r="B156" s="21" t="s">
        <v>1063</v>
      </c>
      <c r="C156" s="21" t="s">
        <v>930</v>
      </c>
      <c r="D156" t="s">
        <v>648</v>
      </c>
      <c r="E156" t="s">
        <v>931</v>
      </c>
      <c r="F156" t="s">
        <v>932</v>
      </c>
      <c r="G156" t="s">
        <v>932</v>
      </c>
      <c r="H156" t="s">
        <v>1064</v>
      </c>
      <c r="I156" t="s">
        <v>635</v>
      </c>
      <c r="J156" t="s">
        <v>651</v>
      </c>
      <c r="K156" t="s">
        <v>652</v>
      </c>
      <c r="L156" t="s">
        <v>638</v>
      </c>
      <c r="M156" t="s">
        <v>1065</v>
      </c>
      <c r="N156" s="21">
        <v>1</v>
      </c>
      <c r="O156" s="21" t="s">
        <v>935</v>
      </c>
      <c r="P156" s="21" t="s">
        <v>653</v>
      </c>
      <c r="Q156" s="21" t="s">
        <v>656</v>
      </c>
      <c r="R156" s="21" t="s">
        <v>694</v>
      </c>
      <c r="S156" s="21" t="s">
        <v>936</v>
      </c>
      <c r="T156" s="21" t="s">
        <v>696</v>
      </c>
    </row>
    <row r="157" spans="1:20">
      <c r="A157" s="21" t="s">
        <v>1066</v>
      </c>
      <c r="B157" s="21" t="s">
        <v>1067</v>
      </c>
      <c r="C157" s="21" t="s">
        <v>930</v>
      </c>
      <c r="D157" t="s">
        <v>648</v>
      </c>
      <c r="E157" t="s">
        <v>673</v>
      </c>
      <c r="F157" t="s">
        <v>930</v>
      </c>
      <c r="G157" t="s">
        <v>941</v>
      </c>
      <c r="H157" t="s">
        <v>942</v>
      </c>
      <c r="I157" t="s">
        <v>635</v>
      </c>
      <c r="J157" t="s">
        <v>651</v>
      </c>
      <c r="K157" t="s">
        <v>652</v>
      </c>
      <c r="L157" t="s">
        <v>653</v>
      </c>
      <c r="M157" t="s">
        <v>1068</v>
      </c>
      <c r="N157" s="21">
        <v>1</v>
      </c>
      <c r="O157" s="21" t="s">
        <v>935</v>
      </c>
      <c r="P157" s="21" t="s">
        <v>653</v>
      </c>
      <c r="Q157" s="21" t="s">
        <v>656</v>
      </c>
      <c r="R157" s="21" t="s">
        <v>694</v>
      </c>
      <c r="S157" s="21" t="s">
        <v>936</v>
      </c>
      <c r="T157" s="21" t="s">
        <v>696</v>
      </c>
    </row>
    <row r="158" spans="1:20">
      <c r="A158" s="21" t="s">
        <v>1069</v>
      </c>
      <c r="B158" s="21" t="s">
        <v>1070</v>
      </c>
      <c r="C158" s="21" t="s">
        <v>930</v>
      </c>
      <c r="D158" t="s">
        <v>648</v>
      </c>
      <c r="E158" t="s">
        <v>673</v>
      </c>
      <c r="F158" t="s">
        <v>930</v>
      </c>
      <c r="G158" t="s">
        <v>941</v>
      </c>
      <c r="H158" t="s">
        <v>942</v>
      </c>
      <c r="I158" t="s">
        <v>635</v>
      </c>
      <c r="J158" t="s">
        <v>651</v>
      </c>
      <c r="K158" t="s">
        <v>652</v>
      </c>
      <c r="L158" t="s">
        <v>653</v>
      </c>
      <c r="M158" t="s">
        <v>1071</v>
      </c>
      <c r="N158" s="21">
        <v>1</v>
      </c>
      <c r="O158" s="21" t="s">
        <v>935</v>
      </c>
      <c r="P158" s="21" t="s">
        <v>653</v>
      </c>
      <c r="Q158" s="21" t="s">
        <v>656</v>
      </c>
      <c r="R158" s="21" t="s">
        <v>694</v>
      </c>
      <c r="S158" s="21" t="s">
        <v>936</v>
      </c>
      <c r="T158" s="21" t="s">
        <v>696</v>
      </c>
    </row>
    <row r="159" spans="1:20">
      <c r="A159" s="21" t="s">
        <v>1072</v>
      </c>
      <c r="B159" s="21" t="s">
        <v>1072</v>
      </c>
      <c r="C159" s="21" t="s">
        <v>930</v>
      </c>
      <c r="D159" t="s">
        <v>662</v>
      </c>
      <c r="E159" t="s">
        <v>673</v>
      </c>
      <c r="F159" t="s">
        <v>930</v>
      </c>
      <c r="G159" t="s">
        <v>938</v>
      </c>
      <c r="H159" t="s">
        <v>938</v>
      </c>
      <c r="I159" t="s">
        <v>635</v>
      </c>
      <c r="J159" t="s">
        <v>651</v>
      </c>
      <c r="K159" t="s">
        <v>652</v>
      </c>
      <c r="L159" t="s">
        <v>653</v>
      </c>
      <c r="M159" t="s">
        <v>1073</v>
      </c>
      <c r="N159" s="21">
        <v>1</v>
      </c>
      <c r="O159" s="21" t="s">
        <v>935</v>
      </c>
      <c r="P159" s="21" t="s">
        <v>653</v>
      </c>
      <c r="Q159" s="21" t="s">
        <v>656</v>
      </c>
      <c r="R159" s="21" t="s">
        <v>694</v>
      </c>
      <c r="S159" s="21" t="s">
        <v>936</v>
      </c>
      <c r="T159" s="21" t="s">
        <v>696</v>
      </c>
    </row>
    <row r="160" spans="1:20">
      <c r="A160" s="21" t="s">
        <v>1074</v>
      </c>
      <c r="B160" s="21" t="s">
        <v>1075</v>
      </c>
      <c r="C160" s="21" t="s">
        <v>930</v>
      </c>
      <c r="D160" t="s">
        <v>648</v>
      </c>
      <c r="E160" t="s">
        <v>673</v>
      </c>
      <c r="F160" t="s">
        <v>930</v>
      </c>
      <c r="G160" t="s">
        <v>941</v>
      </c>
      <c r="H160" t="s">
        <v>942</v>
      </c>
      <c r="I160" t="s">
        <v>635</v>
      </c>
      <c r="J160" t="s">
        <v>651</v>
      </c>
      <c r="K160" t="s">
        <v>652</v>
      </c>
      <c r="L160" t="s">
        <v>653</v>
      </c>
      <c r="M160" t="s">
        <v>1076</v>
      </c>
      <c r="N160" s="21">
        <v>1</v>
      </c>
      <c r="O160" s="21" t="s">
        <v>935</v>
      </c>
      <c r="P160" s="21" t="s">
        <v>653</v>
      </c>
      <c r="Q160" s="21" t="s">
        <v>656</v>
      </c>
      <c r="R160" s="21" t="s">
        <v>694</v>
      </c>
      <c r="S160" s="21" t="s">
        <v>936</v>
      </c>
      <c r="T160" s="21" t="s">
        <v>696</v>
      </c>
    </row>
    <row r="161" spans="1:20">
      <c r="A161" s="21" t="s">
        <v>1077</v>
      </c>
      <c r="B161" s="21" t="s">
        <v>1077</v>
      </c>
      <c r="C161" s="21" t="s">
        <v>930</v>
      </c>
      <c r="D161" t="s">
        <v>662</v>
      </c>
      <c r="E161" t="s">
        <v>673</v>
      </c>
      <c r="F161" t="s">
        <v>930</v>
      </c>
      <c r="G161" t="s">
        <v>938</v>
      </c>
      <c r="H161" t="s">
        <v>938</v>
      </c>
      <c r="I161" t="s">
        <v>635</v>
      </c>
      <c r="J161" t="s">
        <v>651</v>
      </c>
      <c r="K161" t="s">
        <v>652</v>
      </c>
      <c r="L161" t="s">
        <v>653</v>
      </c>
      <c r="M161" t="s">
        <v>1078</v>
      </c>
      <c r="N161" s="21">
        <v>1</v>
      </c>
      <c r="O161" s="21" t="s">
        <v>935</v>
      </c>
      <c r="P161" s="21" t="s">
        <v>653</v>
      </c>
      <c r="Q161" s="21" t="s">
        <v>656</v>
      </c>
      <c r="R161" s="21" t="s">
        <v>694</v>
      </c>
      <c r="S161" s="21" t="s">
        <v>936</v>
      </c>
      <c r="T161" s="21" t="s">
        <v>696</v>
      </c>
    </row>
    <row r="162" spans="1:20">
      <c r="A162" s="21" t="s">
        <v>1079</v>
      </c>
      <c r="B162" s="21" t="s">
        <v>1079</v>
      </c>
      <c r="C162" s="21" t="s">
        <v>930</v>
      </c>
      <c r="D162" t="s">
        <v>662</v>
      </c>
      <c r="E162" t="s">
        <v>673</v>
      </c>
      <c r="F162" t="s">
        <v>930</v>
      </c>
      <c r="G162" t="s">
        <v>938</v>
      </c>
      <c r="H162" t="s">
        <v>938</v>
      </c>
      <c r="I162" t="s">
        <v>635</v>
      </c>
      <c r="J162" t="s">
        <v>651</v>
      </c>
      <c r="K162" t="s">
        <v>652</v>
      </c>
      <c r="L162" t="s">
        <v>653</v>
      </c>
      <c r="M162" t="s">
        <v>1080</v>
      </c>
      <c r="N162" s="21">
        <v>1</v>
      </c>
      <c r="O162" s="21" t="s">
        <v>935</v>
      </c>
      <c r="P162" s="21" t="s">
        <v>653</v>
      </c>
      <c r="Q162" s="21" t="s">
        <v>656</v>
      </c>
      <c r="R162" s="21" t="s">
        <v>694</v>
      </c>
      <c r="S162" s="21" t="s">
        <v>936</v>
      </c>
      <c r="T162" s="21" t="s">
        <v>696</v>
      </c>
    </row>
    <row r="163" spans="1:20">
      <c r="A163" s="21" t="s">
        <v>1081</v>
      </c>
      <c r="B163" s="21" t="s">
        <v>1081</v>
      </c>
      <c r="C163" s="21" t="s">
        <v>930</v>
      </c>
      <c r="D163" t="s">
        <v>648</v>
      </c>
      <c r="E163" t="s">
        <v>673</v>
      </c>
      <c r="F163" t="s">
        <v>930</v>
      </c>
      <c r="G163" t="s">
        <v>941</v>
      </c>
      <c r="H163" t="s">
        <v>942</v>
      </c>
      <c r="I163" t="s">
        <v>635</v>
      </c>
      <c r="J163" t="s">
        <v>651</v>
      </c>
      <c r="K163" t="s">
        <v>652</v>
      </c>
      <c r="L163" t="s">
        <v>638</v>
      </c>
      <c r="M163" t="s">
        <v>1082</v>
      </c>
      <c r="N163" s="21">
        <v>1</v>
      </c>
      <c r="O163" s="21" t="s">
        <v>935</v>
      </c>
      <c r="P163" s="21" t="s">
        <v>653</v>
      </c>
      <c r="Q163" s="21" t="s">
        <v>656</v>
      </c>
      <c r="R163" s="21" t="s">
        <v>694</v>
      </c>
      <c r="S163" s="21" t="s">
        <v>936</v>
      </c>
      <c r="T163" s="21" t="s">
        <v>696</v>
      </c>
    </row>
    <row r="164" spans="1:20">
      <c r="A164" s="21" t="s">
        <v>1083</v>
      </c>
      <c r="B164" s="21" t="s">
        <v>1083</v>
      </c>
      <c r="C164" s="21" t="s">
        <v>930</v>
      </c>
      <c r="D164" t="s">
        <v>662</v>
      </c>
      <c r="E164" t="s">
        <v>673</v>
      </c>
      <c r="F164" t="s">
        <v>930</v>
      </c>
      <c r="G164" t="s">
        <v>938</v>
      </c>
      <c r="H164" t="s">
        <v>938</v>
      </c>
      <c r="I164" t="s">
        <v>635</v>
      </c>
      <c r="J164" t="s">
        <v>651</v>
      </c>
      <c r="K164" t="s">
        <v>652</v>
      </c>
      <c r="L164" t="s">
        <v>653</v>
      </c>
      <c r="M164" t="s">
        <v>1084</v>
      </c>
      <c r="N164" s="21">
        <v>1</v>
      </c>
      <c r="O164" s="21" t="s">
        <v>935</v>
      </c>
      <c r="P164" s="21" t="s">
        <v>653</v>
      </c>
      <c r="Q164" s="21" t="s">
        <v>656</v>
      </c>
      <c r="R164" s="21" t="s">
        <v>694</v>
      </c>
      <c r="S164" s="21" t="s">
        <v>936</v>
      </c>
      <c r="T164" s="21" t="s">
        <v>696</v>
      </c>
    </row>
    <row r="165" spans="1:20">
      <c r="A165" s="21" t="s">
        <v>1085</v>
      </c>
      <c r="B165" s="21" t="s">
        <v>1085</v>
      </c>
      <c r="C165" s="21" t="s">
        <v>930</v>
      </c>
      <c r="D165" t="s">
        <v>662</v>
      </c>
      <c r="E165" t="s">
        <v>673</v>
      </c>
      <c r="F165" t="s">
        <v>930</v>
      </c>
      <c r="G165" t="s">
        <v>938</v>
      </c>
      <c r="H165" t="s">
        <v>938</v>
      </c>
      <c r="I165" t="s">
        <v>635</v>
      </c>
      <c r="J165" t="s">
        <v>651</v>
      </c>
      <c r="K165" t="s">
        <v>652</v>
      </c>
      <c r="L165" t="s">
        <v>653</v>
      </c>
      <c r="M165" t="s">
        <v>1086</v>
      </c>
      <c r="N165" s="21">
        <v>1</v>
      </c>
      <c r="O165" s="21" t="s">
        <v>935</v>
      </c>
      <c r="P165" s="21" t="s">
        <v>653</v>
      </c>
      <c r="Q165" s="21" t="s">
        <v>656</v>
      </c>
      <c r="R165" s="21" t="s">
        <v>694</v>
      </c>
      <c r="S165" s="21" t="s">
        <v>936</v>
      </c>
      <c r="T165" s="21" t="s">
        <v>696</v>
      </c>
    </row>
    <row r="166" spans="1:20">
      <c r="A166" s="21" t="s">
        <v>1087</v>
      </c>
      <c r="B166" s="21" t="s">
        <v>1087</v>
      </c>
      <c r="C166" s="21" t="s">
        <v>930</v>
      </c>
      <c r="D166" t="s">
        <v>662</v>
      </c>
      <c r="E166" t="s">
        <v>673</v>
      </c>
      <c r="F166" t="s">
        <v>930</v>
      </c>
      <c r="G166" t="s">
        <v>938</v>
      </c>
      <c r="H166" t="s">
        <v>938</v>
      </c>
      <c r="I166" t="s">
        <v>635</v>
      </c>
      <c r="J166" t="s">
        <v>651</v>
      </c>
      <c r="K166" t="s">
        <v>652</v>
      </c>
      <c r="L166" t="s">
        <v>653</v>
      </c>
      <c r="M166" t="s">
        <v>1088</v>
      </c>
      <c r="N166" s="21">
        <v>1</v>
      </c>
      <c r="O166" s="21" t="s">
        <v>935</v>
      </c>
      <c r="P166" s="21" t="s">
        <v>653</v>
      </c>
      <c r="Q166" s="21" t="s">
        <v>656</v>
      </c>
      <c r="R166" s="21" t="s">
        <v>694</v>
      </c>
      <c r="S166" s="21" t="s">
        <v>936</v>
      </c>
      <c r="T166" s="21" t="s">
        <v>696</v>
      </c>
    </row>
    <row r="167" spans="1:20">
      <c r="A167" s="21" t="s">
        <v>1089</v>
      </c>
      <c r="B167" s="21" t="s">
        <v>1089</v>
      </c>
      <c r="C167" s="21" t="s">
        <v>930</v>
      </c>
      <c r="D167" t="s">
        <v>662</v>
      </c>
      <c r="E167" t="s">
        <v>673</v>
      </c>
      <c r="F167" t="s">
        <v>930</v>
      </c>
      <c r="G167" t="s">
        <v>938</v>
      </c>
      <c r="H167" t="s">
        <v>938</v>
      </c>
      <c r="I167" t="s">
        <v>635</v>
      </c>
      <c r="J167" t="s">
        <v>651</v>
      </c>
      <c r="K167" t="s">
        <v>652</v>
      </c>
      <c r="L167" t="s">
        <v>653</v>
      </c>
      <c r="M167" t="s">
        <v>1090</v>
      </c>
      <c r="N167" s="21">
        <v>1</v>
      </c>
      <c r="O167" s="21" t="s">
        <v>935</v>
      </c>
      <c r="P167" s="21" t="s">
        <v>653</v>
      </c>
      <c r="Q167" s="21" t="s">
        <v>656</v>
      </c>
      <c r="R167" s="21" t="s">
        <v>694</v>
      </c>
      <c r="S167" s="21" t="s">
        <v>936</v>
      </c>
      <c r="T167" s="21" t="s">
        <v>696</v>
      </c>
    </row>
    <row r="168" spans="1:20">
      <c r="A168" s="21" t="s">
        <v>1091</v>
      </c>
      <c r="B168" s="21" t="s">
        <v>1091</v>
      </c>
      <c r="C168" s="21" t="s">
        <v>930</v>
      </c>
      <c r="D168" t="s">
        <v>662</v>
      </c>
      <c r="E168" t="s">
        <v>673</v>
      </c>
      <c r="F168" t="s">
        <v>930</v>
      </c>
      <c r="G168" t="s">
        <v>938</v>
      </c>
      <c r="H168" t="s">
        <v>938</v>
      </c>
      <c r="I168" t="s">
        <v>635</v>
      </c>
      <c r="J168" t="s">
        <v>651</v>
      </c>
      <c r="K168" t="s">
        <v>652</v>
      </c>
      <c r="L168" t="s">
        <v>653</v>
      </c>
      <c r="M168" t="s">
        <v>1092</v>
      </c>
      <c r="N168" s="21">
        <v>1</v>
      </c>
      <c r="O168" s="21" t="s">
        <v>935</v>
      </c>
      <c r="P168" s="21" t="s">
        <v>653</v>
      </c>
      <c r="Q168" s="21" t="s">
        <v>656</v>
      </c>
      <c r="R168" s="21" t="s">
        <v>694</v>
      </c>
      <c r="S168" s="21" t="s">
        <v>936</v>
      </c>
      <c r="T168" s="21" t="s">
        <v>696</v>
      </c>
    </row>
    <row r="169" spans="1:20">
      <c r="A169" s="21" t="s">
        <v>1093</v>
      </c>
      <c r="B169" s="21" t="s">
        <v>1093</v>
      </c>
      <c r="C169" s="21" t="s">
        <v>930</v>
      </c>
      <c r="D169" t="s">
        <v>662</v>
      </c>
      <c r="E169" t="s">
        <v>673</v>
      </c>
      <c r="F169" t="s">
        <v>930</v>
      </c>
      <c r="G169" t="s">
        <v>938</v>
      </c>
      <c r="H169" t="s">
        <v>938</v>
      </c>
      <c r="I169" t="s">
        <v>635</v>
      </c>
      <c r="J169" t="s">
        <v>651</v>
      </c>
      <c r="K169" t="s">
        <v>652</v>
      </c>
      <c r="L169" t="s">
        <v>653</v>
      </c>
      <c r="M169" t="s">
        <v>1094</v>
      </c>
      <c r="N169" s="21">
        <v>1</v>
      </c>
      <c r="O169" s="21" t="s">
        <v>935</v>
      </c>
      <c r="P169" s="21" t="s">
        <v>653</v>
      </c>
      <c r="Q169" s="21" t="s">
        <v>656</v>
      </c>
      <c r="R169" s="21" t="s">
        <v>694</v>
      </c>
      <c r="S169" s="21" t="s">
        <v>936</v>
      </c>
      <c r="T169" s="21" t="s">
        <v>696</v>
      </c>
    </row>
    <row r="170" spans="1:20">
      <c r="A170" s="21" t="s">
        <v>1095</v>
      </c>
      <c r="B170" s="21" t="s">
        <v>1095</v>
      </c>
      <c r="C170" s="21" t="s">
        <v>930</v>
      </c>
      <c r="D170" t="s">
        <v>662</v>
      </c>
      <c r="E170" t="s">
        <v>673</v>
      </c>
      <c r="F170" t="s">
        <v>930</v>
      </c>
      <c r="G170" t="s">
        <v>938</v>
      </c>
      <c r="H170" t="s">
        <v>938</v>
      </c>
      <c r="I170" t="s">
        <v>635</v>
      </c>
      <c r="J170" t="s">
        <v>651</v>
      </c>
      <c r="K170" t="s">
        <v>652</v>
      </c>
      <c r="L170" t="s">
        <v>653</v>
      </c>
      <c r="M170" t="s">
        <v>1096</v>
      </c>
      <c r="N170" s="21">
        <v>1</v>
      </c>
      <c r="O170" s="21" t="s">
        <v>935</v>
      </c>
      <c r="P170" s="21" t="s">
        <v>653</v>
      </c>
      <c r="Q170" s="21" t="s">
        <v>656</v>
      </c>
      <c r="R170" s="21" t="s">
        <v>694</v>
      </c>
      <c r="S170" s="21" t="s">
        <v>936</v>
      </c>
      <c r="T170" s="21" t="s">
        <v>696</v>
      </c>
    </row>
    <row r="171" spans="1:20">
      <c r="A171" s="21" t="s">
        <v>1097</v>
      </c>
      <c r="B171" s="21" t="s">
        <v>1097</v>
      </c>
      <c r="C171" s="21" t="s">
        <v>930</v>
      </c>
      <c r="D171" t="s">
        <v>648</v>
      </c>
      <c r="E171" t="s">
        <v>931</v>
      </c>
      <c r="F171" t="s">
        <v>932</v>
      </c>
      <c r="G171" t="s">
        <v>932</v>
      </c>
      <c r="H171" t="s">
        <v>1064</v>
      </c>
      <c r="I171" t="s">
        <v>635</v>
      </c>
      <c r="J171" t="s">
        <v>651</v>
      </c>
      <c r="K171" t="s">
        <v>652</v>
      </c>
      <c r="L171" t="s">
        <v>638</v>
      </c>
      <c r="M171" t="s">
        <v>1098</v>
      </c>
      <c r="N171" s="21">
        <v>1</v>
      </c>
      <c r="O171" s="21" t="s">
        <v>935</v>
      </c>
      <c r="P171" s="21" t="s">
        <v>653</v>
      </c>
      <c r="Q171" s="21" t="s">
        <v>656</v>
      </c>
      <c r="R171" s="21" t="s">
        <v>694</v>
      </c>
      <c r="S171" s="21" t="s">
        <v>936</v>
      </c>
      <c r="T171" s="21" t="s">
        <v>696</v>
      </c>
    </row>
    <row r="172" spans="1:20">
      <c r="A172" s="21" t="s">
        <v>1099</v>
      </c>
      <c r="B172" s="21" t="s">
        <v>1100</v>
      </c>
      <c r="C172" s="21" t="s">
        <v>930</v>
      </c>
      <c r="D172" t="s">
        <v>648</v>
      </c>
      <c r="E172" t="s">
        <v>931</v>
      </c>
      <c r="F172" t="s">
        <v>932</v>
      </c>
      <c r="G172" t="s">
        <v>932</v>
      </c>
      <c r="H172" t="s">
        <v>1064</v>
      </c>
      <c r="I172" t="s">
        <v>635</v>
      </c>
      <c r="J172" t="s">
        <v>736</v>
      </c>
      <c r="K172" t="s">
        <v>652</v>
      </c>
      <c r="L172" t="s">
        <v>638</v>
      </c>
      <c r="M172" t="s">
        <v>1101</v>
      </c>
      <c r="N172" s="21">
        <v>1</v>
      </c>
      <c r="O172" s="21" t="s">
        <v>935</v>
      </c>
      <c r="P172" s="21" t="s">
        <v>653</v>
      </c>
      <c r="Q172" s="21" t="s">
        <v>656</v>
      </c>
      <c r="R172" s="21" t="s">
        <v>694</v>
      </c>
      <c r="S172" s="21" t="s">
        <v>936</v>
      </c>
      <c r="T172" s="21" t="s">
        <v>696</v>
      </c>
    </row>
    <row r="173" spans="1:20">
      <c r="A173" s="21" t="s">
        <v>1102</v>
      </c>
      <c r="B173" s="21" t="s">
        <v>1102</v>
      </c>
      <c r="C173" s="21" t="s">
        <v>930</v>
      </c>
      <c r="D173" t="s">
        <v>662</v>
      </c>
      <c r="E173" t="s">
        <v>673</v>
      </c>
      <c r="F173" t="s">
        <v>930</v>
      </c>
      <c r="G173" t="s">
        <v>938</v>
      </c>
      <c r="H173" t="s">
        <v>938</v>
      </c>
      <c r="I173" t="s">
        <v>635</v>
      </c>
      <c r="J173" t="s">
        <v>651</v>
      </c>
      <c r="K173" t="s">
        <v>652</v>
      </c>
      <c r="L173" t="s">
        <v>653</v>
      </c>
      <c r="M173" t="s">
        <v>1103</v>
      </c>
      <c r="N173" s="21">
        <v>1</v>
      </c>
      <c r="O173" s="21" t="s">
        <v>935</v>
      </c>
      <c r="P173" s="21" t="s">
        <v>653</v>
      </c>
      <c r="Q173" s="21" t="s">
        <v>656</v>
      </c>
      <c r="R173" s="21" t="s">
        <v>694</v>
      </c>
      <c r="S173" s="21" t="s">
        <v>936</v>
      </c>
      <c r="T173" s="21" t="s">
        <v>696</v>
      </c>
    </row>
    <row r="174" spans="1:20">
      <c r="A174" s="21" t="s">
        <v>1104</v>
      </c>
      <c r="B174" s="21" t="s">
        <v>1104</v>
      </c>
      <c r="C174" s="21" t="s">
        <v>930</v>
      </c>
      <c r="D174" t="s">
        <v>648</v>
      </c>
      <c r="E174" t="s">
        <v>673</v>
      </c>
      <c r="F174" t="s">
        <v>930</v>
      </c>
      <c r="G174" t="s">
        <v>941</v>
      </c>
      <c r="H174" t="s">
        <v>942</v>
      </c>
      <c r="I174" t="s">
        <v>635</v>
      </c>
      <c r="J174" t="s">
        <v>651</v>
      </c>
      <c r="K174" t="s">
        <v>652</v>
      </c>
      <c r="L174" t="s">
        <v>638</v>
      </c>
      <c r="M174" t="s">
        <v>1105</v>
      </c>
      <c r="N174" s="21">
        <v>2</v>
      </c>
      <c r="O174" s="21" t="s">
        <v>1106</v>
      </c>
      <c r="P174" s="21" t="s">
        <v>1107</v>
      </c>
      <c r="Q174" s="21" t="s">
        <v>656</v>
      </c>
      <c r="R174" s="21" t="s">
        <v>694</v>
      </c>
      <c r="S174" s="21" t="s">
        <v>1108</v>
      </c>
      <c r="T174" s="21" t="s">
        <v>696</v>
      </c>
    </row>
    <row r="175" spans="1:20">
      <c r="A175" s="21" t="s">
        <v>1109</v>
      </c>
      <c r="B175" s="21" t="s">
        <v>1110</v>
      </c>
      <c r="C175" s="21" t="s">
        <v>930</v>
      </c>
      <c r="D175" t="s">
        <v>648</v>
      </c>
      <c r="E175" t="s">
        <v>673</v>
      </c>
      <c r="F175" t="s">
        <v>930</v>
      </c>
      <c r="G175" t="s">
        <v>941</v>
      </c>
      <c r="H175" t="s">
        <v>942</v>
      </c>
      <c r="I175" t="s">
        <v>635</v>
      </c>
      <c r="J175" t="s">
        <v>651</v>
      </c>
      <c r="K175" t="s">
        <v>652</v>
      </c>
      <c r="L175" t="s">
        <v>653</v>
      </c>
      <c r="M175" t="s">
        <v>1111</v>
      </c>
      <c r="N175" s="21">
        <v>1</v>
      </c>
      <c r="O175" s="21" t="s">
        <v>935</v>
      </c>
      <c r="P175" s="21" t="s">
        <v>653</v>
      </c>
      <c r="Q175" s="21" t="s">
        <v>656</v>
      </c>
      <c r="R175" s="21" t="s">
        <v>694</v>
      </c>
      <c r="S175" s="21" t="s">
        <v>936</v>
      </c>
      <c r="T175" s="21" t="s">
        <v>696</v>
      </c>
    </row>
    <row r="176" spans="1:20">
      <c r="A176" s="25" t="s">
        <v>1112</v>
      </c>
      <c r="B176" t="s">
        <v>1113</v>
      </c>
      <c r="C176" s="21" t="s">
        <v>930</v>
      </c>
      <c r="D176" t="s">
        <v>648</v>
      </c>
      <c r="E176" t="s">
        <v>673</v>
      </c>
      <c r="F176" t="s">
        <v>930</v>
      </c>
      <c r="G176" t="s">
        <v>941</v>
      </c>
      <c r="H176" t="s">
        <v>969</v>
      </c>
      <c r="I176" t="s">
        <v>635</v>
      </c>
      <c r="J176" t="s">
        <v>651</v>
      </c>
      <c r="K176" t="s">
        <v>652</v>
      </c>
      <c r="L176" t="s">
        <v>653</v>
      </c>
      <c r="M176" t="s">
        <v>1114</v>
      </c>
      <c r="N176" s="21">
        <v>1</v>
      </c>
      <c r="O176" s="21" t="s">
        <v>1115</v>
      </c>
      <c r="P176" s="21" t="s">
        <v>653</v>
      </c>
      <c r="Q176" s="21" t="s">
        <v>41</v>
      </c>
      <c r="R176" s="21" t="s">
        <v>694</v>
      </c>
      <c r="S176" s="21" t="s">
        <v>1116</v>
      </c>
      <c r="T176" s="21" t="s">
        <v>696</v>
      </c>
    </row>
    <row r="177" spans="1:20">
      <c r="A177" s="21" t="s">
        <v>1117</v>
      </c>
      <c r="B177" s="21" t="s">
        <v>1117</v>
      </c>
      <c r="C177" s="21" t="s">
        <v>930</v>
      </c>
      <c r="D177" t="s">
        <v>662</v>
      </c>
      <c r="E177" t="s">
        <v>673</v>
      </c>
      <c r="F177" t="s">
        <v>930</v>
      </c>
      <c r="G177" t="s">
        <v>938</v>
      </c>
      <c r="H177" t="s">
        <v>938</v>
      </c>
      <c r="I177" t="s">
        <v>635</v>
      </c>
      <c r="J177" t="s">
        <v>651</v>
      </c>
      <c r="K177" t="s">
        <v>652</v>
      </c>
      <c r="L177" t="s">
        <v>653</v>
      </c>
      <c r="M177" t="s">
        <v>1118</v>
      </c>
      <c r="N177" s="21">
        <v>1</v>
      </c>
      <c r="O177" s="21" t="s">
        <v>935</v>
      </c>
      <c r="P177" s="21" t="s">
        <v>653</v>
      </c>
      <c r="Q177" s="21" t="s">
        <v>656</v>
      </c>
      <c r="R177" s="21" t="s">
        <v>694</v>
      </c>
      <c r="S177" s="21" t="s">
        <v>936</v>
      </c>
      <c r="T177" s="21" t="s">
        <v>696</v>
      </c>
    </row>
    <row r="178" spans="1:20">
      <c r="A178" s="21" t="s">
        <v>1119</v>
      </c>
      <c r="B178" s="21" t="s">
        <v>1119</v>
      </c>
      <c r="C178" s="21" t="s">
        <v>930</v>
      </c>
      <c r="D178" t="s">
        <v>662</v>
      </c>
      <c r="E178" t="s">
        <v>673</v>
      </c>
      <c r="F178" t="s">
        <v>930</v>
      </c>
      <c r="G178" t="s">
        <v>938</v>
      </c>
      <c r="H178" t="s">
        <v>938</v>
      </c>
      <c r="I178" t="s">
        <v>635</v>
      </c>
      <c r="J178" t="s">
        <v>651</v>
      </c>
      <c r="K178" t="s">
        <v>652</v>
      </c>
      <c r="L178" t="s">
        <v>653</v>
      </c>
      <c r="M178" t="s">
        <v>1120</v>
      </c>
      <c r="N178" s="21">
        <v>2</v>
      </c>
      <c r="O178" s="21" t="s">
        <v>1121</v>
      </c>
      <c r="P178" s="21" t="s">
        <v>1122</v>
      </c>
      <c r="Q178" s="21" t="s">
        <v>656</v>
      </c>
      <c r="R178" s="21" t="s">
        <v>694</v>
      </c>
      <c r="S178" s="21" t="s">
        <v>1116</v>
      </c>
      <c r="T178" s="21" t="s">
        <v>696</v>
      </c>
    </row>
    <row r="179" spans="1:20">
      <c r="A179" s="21" t="s">
        <v>1123</v>
      </c>
      <c r="B179" s="21" t="s">
        <v>1123</v>
      </c>
      <c r="C179" s="21" t="s">
        <v>930</v>
      </c>
      <c r="D179" t="s">
        <v>662</v>
      </c>
      <c r="E179" t="s">
        <v>673</v>
      </c>
      <c r="F179" t="s">
        <v>930</v>
      </c>
      <c r="G179" t="s">
        <v>938</v>
      </c>
      <c r="H179" t="s">
        <v>938</v>
      </c>
      <c r="I179" t="s">
        <v>635</v>
      </c>
      <c r="J179" t="s">
        <v>736</v>
      </c>
      <c r="K179" t="s">
        <v>652</v>
      </c>
      <c r="L179" t="s">
        <v>653</v>
      </c>
      <c r="M179" t="s">
        <v>1124</v>
      </c>
      <c r="N179" s="21">
        <v>1</v>
      </c>
      <c r="O179" s="21" t="s">
        <v>935</v>
      </c>
      <c r="P179" s="21" t="s">
        <v>653</v>
      </c>
      <c r="Q179" s="21" t="s">
        <v>656</v>
      </c>
      <c r="R179" s="21" t="s">
        <v>694</v>
      </c>
      <c r="S179" s="21" t="s">
        <v>936</v>
      </c>
      <c r="T179" s="21" t="s">
        <v>696</v>
      </c>
    </row>
    <row r="180" spans="1:20">
      <c r="A180" s="21" t="s">
        <v>1125</v>
      </c>
      <c r="B180" s="21" t="s">
        <v>1125</v>
      </c>
      <c r="C180" s="21" t="s">
        <v>930</v>
      </c>
      <c r="D180" t="s">
        <v>662</v>
      </c>
      <c r="E180" t="s">
        <v>673</v>
      </c>
      <c r="F180" t="s">
        <v>930</v>
      </c>
      <c r="G180" t="s">
        <v>938</v>
      </c>
      <c r="H180" t="s">
        <v>938</v>
      </c>
      <c r="I180" t="s">
        <v>635</v>
      </c>
      <c r="J180" t="s">
        <v>736</v>
      </c>
      <c r="K180" t="s">
        <v>652</v>
      </c>
      <c r="L180" t="s">
        <v>653</v>
      </c>
      <c r="M180" t="s">
        <v>1126</v>
      </c>
      <c r="N180" s="21">
        <v>1</v>
      </c>
      <c r="O180" s="21" t="s">
        <v>935</v>
      </c>
      <c r="P180" s="21" t="s">
        <v>653</v>
      </c>
      <c r="Q180" s="21" t="s">
        <v>656</v>
      </c>
      <c r="R180" s="21" t="s">
        <v>694</v>
      </c>
      <c r="S180" s="21" t="s">
        <v>936</v>
      </c>
      <c r="T180" s="21" t="s">
        <v>696</v>
      </c>
    </row>
    <row r="181" spans="1:20">
      <c r="A181" s="21" t="s">
        <v>1127</v>
      </c>
      <c r="B181" s="21" t="s">
        <v>1128</v>
      </c>
      <c r="C181" s="21" t="s">
        <v>930</v>
      </c>
      <c r="D181" t="s">
        <v>662</v>
      </c>
      <c r="E181" t="s">
        <v>673</v>
      </c>
      <c r="F181" t="s">
        <v>930</v>
      </c>
      <c r="G181" t="s">
        <v>938</v>
      </c>
      <c r="H181" t="s">
        <v>938</v>
      </c>
      <c r="I181" t="s">
        <v>635</v>
      </c>
      <c r="J181" t="s">
        <v>736</v>
      </c>
      <c r="K181" t="s">
        <v>652</v>
      </c>
      <c r="L181" t="s">
        <v>638</v>
      </c>
      <c r="M181" t="s">
        <v>1129</v>
      </c>
      <c r="N181" s="21">
        <v>1</v>
      </c>
      <c r="O181" s="21" t="s">
        <v>935</v>
      </c>
      <c r="P181" s="21" t="s">
        <v>653</v>
      </c>
      <c r="Q181" s="21" t="s">
        <v>656</v>
      </c>
      <c r="R181" s="21" t="s">
        <v>694</v>
      </c>
      <c r="S181" s="21" t="s">
        <v>936</v>
      </c>
      <c r="T181" s="21" t="s">
        <v>696</v>
      </c>
    </row>
    <row r="182" spans="1:20">
      <c r="A182" s="21" t="s">
        <v>1130</v>
      </c>
      <c r="B182" s="21" t="s">
        <v>1130</v>
      </c>
      <c r="C182" s="21" t="s">
        <v>930</v>
      </c>
      <c r="D182" t="s">
        <v>648</v>
      </c>
      <c r="E182" t="s">
        <v>673</v>
      </c>
      <c r="F182" t="s">
        <v>930</v>
      </c>
      <c r="G182" t="s">
        <v>941</v>
      </c>
      <c r="H182" t="s">
        <v>942</v>
      </c>
      <c r="I182" t="s">
        <v>635</v>
      </c>
      <c r="J182" t="s">
        <v>651</v>
      </c>
      <c r="K182" t="s">
        <v>652</v>
      </c>
      <c r="L182" t="s">
        <v>638</v>
      </c>
      <c r="M182" t="s">
        <v>1131</v>
      </c>
      <c r="N182" s="21">
        <v>1</v>
      </c>
      <c r="O182" s="21" t="s">
        <v>935</v>
      </c>
      <c r="P182" s="21" t="s">
        <v>653</v>
      </c>
      <c r="Q182" s="21" t="s">
        <v>656</v>
      </c>
      <c r="R182" s="21" t="s">
        <v>694</v>
      </c>
      <c r="S182" s="21" t="s">
        <v>936</v>
      </c>
      <c r="T182" s="21" t="s">
        <v>696</v>
      </c>
    </row>
    <row r="183" spans="1:20">
      <c r="A183" s="21" t="s">
        <v>1132</v>
      </c>
      <c r="B183" s="21" t="s">
        <v>1132</v>
      </c>
      <c r="C183" s="21" t="s">
        <v>930</v>
      </c>
      <c r="D183" t="s">
        <v>648</v>
      </c>
      <c r="E183" t="s">
        <v>931</v>
      </c>
      <c r="F183" t="s">
        <v>1002</v>
      </c>
      <c r="G183" t="s">
        <v>1002</v>
      </c>
      <c r="H183" t="s">
        <v>1003</v>
      </c>
      <c r="I183" t="s">
        <v>635</v>
      </c>
      <c r="J183" t="s">
        <v>651</v>
      </c>
      <c r="K183" t="s">
        <v>652</v>
      </c>
      <c r="L183" t="s">
        <v>638</v>
      </c>
      <c r="M183" t="s">
        <v>1133</v>
      </c>
      <c r="N183" s="21">
        <v>1</v>
      </c>
      <c r="O183" s="21" t="s">
        <v>935</v>
      </c>
      <c r="P183" s="21" t="s">
        <v>653</v>
      </c>
      <c r="Q183" s="21" t="s">
        <v>656</v>
      </c>
      <c r="R183" s="21" t="s">
        <v>694</v>
      </c>
      <c r="S183" s="21" t="s">
        <v>936</v>
      </c>
      <c r="T183" s="21" t="s">
        <v>696</v>
      </c>
    </row>
    <row r="184" spans="1:20">
      <c r="A184" s="21" t="s">
        <v>1134</v>
      </c>
      <c r="B184" s="21" t="s">
        <v>1134</v>
      </c>
      <c r="C184" s="21" t="s">
        <v>930</v>
      </c>
      <c r="D184" t="s">
        <v>662</v>
      </c>
      <c r="E184" t="s">
        <v>673</v>
      </c>
      <c r="F184" t="s">
        <v>930</v>
      </c>
      <c r="G184" t="s">
        <v>938</v>
      </c>
      <c r="H184" t="s">
        <v>938</v>
      </c>
      <c r="I184" t="s">
        <v>635</v>
      </c>
      <c r="J184" t="s">
        <v>651</v>
      </c>
      <c r="K184" t="s">
        <v>652</v>
      </c>
      <c r="L184" t="s">
        <v>653</v>
      </c>
      <c r="M184" t="s">
        <v>1135</v>
      </c>
      <c r="N184" s="21">
        <v>1</v>
      </c>
      <c r="O184" s="21" t="s">
        <v>935</v>
      </c>
      <c r="P184" s="21" t="s">
        <v>653</v>
      </c>
      <c r="Q184" s="21" t="s">
        <v>656</v>
      </c>
      <c r="R184" s="21" t="s">
        <v>694</v>
      </c>
      <c r="S184" s="21" t="s">
        <v>936</v>
      </c>
      <c r="T184" s="21" t="s">
        <v>696</v>
      </c>
    </row>
    <row r="185" spans="1:20">
      <c r="A185" s="21" t="s">
        <v>1136</v>
      </c>
      <c r="B185" s="21" t="s">
        <v>1136</v>
      </c>
      <c r="C185" s="21" t="s">
        <v>930</v>
      </c>
      <c r="D185" t="s">
        <v>648</v>
      </c>
      <c r="E185" t="s">
        <v>931</v>
      </c>
      <c r="F185" t="s">
        <v>932</v>
      </c>
      <c r="G185" t="s">
        <v>932</v>
      </c>
      <c r="H185" t="s">
        <v>1137</v>
      </c>
      <c r="I185" t="s">
        <v>635</v>
      </c>
      <c r="J185" t="s">
        <v>651</v>
      </c>
      <c r="K185" t="s">
        <v>652</v>
      </c>
      <c r="L185" t="s">
        <v>638</v>
      </c>
      <c r="M185" t="s">
        <v>1138</v>
      </c>
      <c r="N185" s="21">
        <v>1</v>
      </c>
      <c r="O185" s="21" t="s">
        <v>935</v>
      </c>
      <c r="P185" s="21" t="s">
        <v>653</v>
      </c>
      <c r="Q185" s="21" t="s">
        <v>656</v>
      </c>
      <c r="R185" s="21" t="s">
        <v>694</v>
      </c>
      <c r="S185" s="21" t="s">
        <v>936</v>
      </c>
      <c r="T185" s="21" t="s">
        <v>696</v>
      </c>
    </row>
    <row r="186" spans="1:20">
      <c r="A186" s="21" t="s">
        <v>1139</v>
      </c>
      <c r="B186" s="21" t="s">
        <v>1139</v>
      </c>
      <c r="C186" s="21" t="s">
        <v>930</v>
      </c>
      <c r="D186" t="s">
        <v>662</v>
      </c>
      <c r="E186" t="s">
        <v>673</v>
      </c>
      <c r="F186" t="s">
        <v>930</v>
      </c>
      <c r="G186" t="s">
        <v>938</v>
      </c>
      <c r="H186" t="s">
        <v>938</v>
      </c>
      <c r="I186" t="s">
        <v>635</v>
      </c>
      <c r="J186" t="s">
        <v>651</v>
      </c>
      <c r="K186" t="s">
        <v>652</v>
      </c>
      <c r="L186" t="s">
        <v>653</v>
      </c>
      <c r="M186" t="s">
        <v>1140</v>
      </c>
      <c r="N186" s="21">
        <v>1</v>
      </c>
      <c r="O186" s="21" t="s">
        <v>935</v>
      </c>
      <c r="P186" s="21" t="s">
        <v>653</v>
      </c>
      <c r="Q186" s="21" t="s">
        <v>656</v>
      </c>
      <c r="R186" s="21" t="s">
        <v>694</v>
      </c>
      <c r="S186" s="21" t="s">
        <v>936</v>
      </c>
      <c r="T186" s="21" t="s">
        <v>696</v>
      </c>
    </row>
    <row r="187" spans="1:20">
      <c r="A187" s="21" t="s">
        <v>1141</v>
      </c>
      <c r="B187" s="21" t="s">
        <v>1141</v>
      </c>
      <c r="C187" s="21" t="s">
        <v>930</v>
      </c>
      <c r="D187" t="s">
        <v>662</v>
      </c>
      <c r="E187" t="s">
        <v>673</v>
      </c>
      <c r="F187" t="s">
        <v>930</v>
      </c>
      <c r="G187" t="s">
        <v>938</v>
      </c>
      <c r="H187" t="s">
        <v>938</v>
      </c>
      <c r="I187" t="s">
        <v>635</v>
      </c>
      <c r="J187" t="s">
        <v>736</v>
      </c>
      <c r="K187" t="s">
        <v>652</v>
      </c>
      <c r="L187" t="s">
        <v>653</v>
      </c>
      <c r="M187" t="s">
        <v>1142</v>
      </c>
      <c r="N187" s="21">
        <v>1</v>
      </c>
      <c r="O187" s="21" t="s">
        <v>935</v>
      </c>
      <c r="P187" s="21" t="s">
        <v>653</v>
      </c>
      <c r="Q187" s="21" t="s">
        <v>656</v>
      </c>
      <c r="R187" s="21" t="s">
        <v>694</v>
      </c>
      <c r="S187" s="21" t="s">
        <v>936</v>
      </c>
      <c r="T187" s="21" t="s">
        <v>696</v>
      </c>
    </row>
    <row r="188" spans="1:20">
      <c r="A188" s="21" t="s">
        <v>1143</v>
      </c>
      <c r="B188" s="21" t="s">
        <v>1143</v>
      </c>
      <c r="C188" s="21" t="s">
        <v>930</v>
      </c>
      <c r="D188" t="s">
        <v>662</v>
      </c>
      <c r="E188" t="s">
        <v>673</v>
      </c>
      <c r="F188" t="s">
        <v>930</v>
      </c>
      <c r="G188" t="s">
        <v>938</v>
      </c>
      <c r="H188" t="s">
        <v>938</v>
      </c>
      <c r="I188" t="s">
        <v>635</v>
      </c>
      <c r="J188" t="s">
        <v>736</v>
      </c>
      <c r="K188" t="s">
        <v>652</v>
      </c>
      <c r="L188" t="s">
        <v>653</v>
      </c>
      <c r="M188" t="s">
        <v>1144</v>
      </c>
      <c r="N188" s="21">
        <v>1</v>
      </c>
      <c r="O188" s="21" t="s">
        <v>935</v>
      </c>
      <c r="P188" s="21" t="s">
        <v>653</v>
      </c>
      <c r="Q188" s="21" t="s">
        <v>656</v>
      </c>
      <c r="R188" s="21" t="s">
        <v>694</v>
      </c>
      <c r="S188" s="21" t="s">
        <v>936</v>
      </c>
      <c r="T188" s="21" t="s">
        <v>696</v>
      </c>
    </row>
    <row r="189" spans="1:20">
      <c r="A189" s="21" t="s">
        <v>1145</v>
      </c>
      <c r="B189" s="21" t="s">
        <v>1145</v>
      </c>
      <c r="C189" s="21" t="s">
        <v>930</v>
      </c>
      <c r="D189" t="s">
        <v>662</v>
      </c>
      <c r="E189" t="s">
        <v>673</v>
      </c>
      <c r="F189" t="s">
        <v>930</v>
      </c>
      <c r="G189" t="s">
        <v>938</v>
      </c>
      <c r="H189" t="s">
        <v>938</v>
      </c>
      <c r="I189" t="s">
        <v>635</v>
      </c>
      <c r="J189" t="s">
        <v>736</v>
      </c>
      <c r="K189" t="s">
        <v>652</v>
      </c>
      <c r="L189" t="s">
        <v>653</v>
      </c>
      <c r="M189" t="s">
        <v>1146</v>
      </c>
      <c r="N189" s="21">
        <v>1</v>
      </c>
      <c r="O189" s="21" t="s">
        <v>935</v>
      </c>
      <c r="P189" s="21" t="s">
        <v>653</v>
      </c>
      <c r="Q189" s="21" t="s">
        <v>656</v>
      </c>
      <c r="R189" s="21" t="s">
        <v>694</v>
      </c>
      <c r="S189" s="21" t="s">
        <v>936</v>
      </c>
      <c r="T189" s="21" t="s">
        <v>696</v>
      </c>
    </row>
    <row r="190" spans="1:20">
      <c r="A190" s="21" t="s">
        <v>1147</v>
      </c>
      <c r="B190" s="21" t="s">
        <v>1147</v>
      </c>
      <c r="C190" s="21" t="s">
        <v>930</v>
      </c>
      <c r="D190" t="s">
        <v>662</v>
      </c>
      <c r="E190" t="s">
        <v>673</v>
      </c>
      <c r="F190" t="s">
        <v>930</v>
      </c>
      <c r="G190" t="s">
        <v>938</v>
      </c>
      <c r="H190" t="s">
        <v>938</v>
      </c>
      <c r="I190" t="s">
        <v>635</v>
      </c>
      <c r="J190" t="s">
        <v>651</v>
      </c>
      <c r="K190" t="s">
        <v>652</v>
      </c>
      <c r="L190" t="s">
        <v>653</v>
      </c>
      <c r="M190" t="s">
        <v>1148</v>
      </c>
      <c r="N190" s="21">
        <v>1</v>
      </c>
      <c r="O190" s="21" t="s">
        <v>935</v>
      </c>
      <c r="P190" s="21" t="s">
        <v>653</v>
      </c>
      <c r="Q190" s="21" t="s">
        <v>656</v>
      </c>
      <c r="R190" s="21" t="s">
        <v>694</v>
      </c>
      <c r="S190" s="21" t="s">
        <v>936</v>
      </c>
      <c r="T190" s="21" t="s">
        <v>696</v>
      </c>
    </row>
    <row r="191" spans="1:20">
      <c r="A191" s="21" t="s">
        <v>1149</v>
      </c>
      <c r="B191" s="21" t="s">
        <v>1149</v>
      </c>
      <c r="C191" s="21" t="s">
        <v>930</v>
      </c>
      <c r="D191" t="s">
        <v>662</v>
      </c>
      <c r="E191" t="s">
        <v>673</v>
      </c>
      <c r="F191" t="s">
        <v>930</v>
      </c>
      <c r="G191" t="s">
        <v>938</v>
      </c>
      <c r="H191" t="s">
        <v>938</v>
      </c>
      <c r="I191" t="s">
        <v>635</v>
      </c>
      <c r="J191" t="s">
        <v>651</v>
      </c>
      <c r="K191" t="s">
        <v>652</v>
      </c>
      <c r="L191" t="s">
        <v>653</v>
      </c>
      <c r="M191" t="s">
        <v>1150</v>
      </c>
      <c r="N191" s="21">
        <v>1</v>
      </c>
      <c r="O191" s="21" t="s">
        <v>935</v>
      </c>
      <c r="P191" s="21" t="s">
        <v>653</v>
      </c>
      <c r="Q191" s="21" t="s">
        <v>656</v>
      </c>
      <c r="R191" s="21" t="s">
        <v>694</v>
      </c>
      <c r="S191" s="21" t="s">
        <v>936</v>
      </c>
      <c r="T191" s="21" t="s">
        <v>696</v>
      </c>
    </row>
    <row r="192" spans="1:20">
      <c r="A192" s="21" t="s">
        <v>1151</v>
      </c>
      <c r="B192" s="21" t="s">
        <v>1151</v>
      </c>
      <c r="C192" s="21" t="s">
        <v>930</v>
      </c>
      <c r="D192" t="s">
        <v>662</v>
      </c>
      <c r="E192" t="s">
        <v>673</v>
      </c>
      <c r="F192" t="s">
        <v>930</v>
      </c>
      <c r="G192" t="s">
        <v>938</v>
      </c>
      <c r="H192" t="s">
        <v>938</v>
      </c>
      <c r="I192" t="s">
        <v>635</v>
      </c>
      <c r="J192" t="s">
        <v>651</v>
      </c>
      <c r="K192" t="s">
        <v>652</v>
      </c>
      <c r="L192" t="s">
        <v>653</v>
      </c>
      <c r="M192" t="s">
        <v>1152</v>
      </c>
      <c r="N192" s="21">
        <v>1</v>
      </c>
      <c r="O192" s="21" t="s">
        <v>935</v>
      </c>
      <c r="P192" s="21" t="s">
        <v>653</v>
      </c>
      <c r="Q192" s="21" t="s">
        <v>656</v>
      </c>
      <c r="R192" s="21" t="s">
        <v>694</v>
      </c>
      <c r="S192" s="21" t="s">
        <v>936</v>
      </c>
      <c r="T192" s="21" t="s">
        <v>696</v>
      </c>
    </row>
    <row r="193" spans="1:20">
      <c r="A193" s="21" t="s">
        <v>1153</v>
      </c>
      <c r="B193" s="21" t="s">
        <v>1153</v>
      </c>
      <c r="C193" s="21" t="s">
        <v>930</v>
      </c>
      <c r="D193" t="s">
        <v>662</v>
      </c>
      <c r="E193" t="s">
        <v>673</v>
      </c>
      <c r="F193" t="s">
        <v>930</v>
      </c>
      <c r="G193" t="s">
        <v>938</v>
      </c>
      <c r="H193" t="s">
        <v>938</v>
      </c>
      <c r="I193" t="s">
        <v>635</v>
      </c>
      <c r="J193" t="s">
        <v>651</v>
      </c>
      <c r="K193" t="s">
        <v>652</v>
      </c>
      <c r="L193" t="s">
        <v>653</v>
      </c>
      <c r="M193" t="s">
        <v>1154</v>
      </c>
      <c r="N193" s="21">
        <v>1</v>
      </c>
      <c r="O193" s="21" t="s">
        <v>935</v>
      </c>
      <c r="P193" s="21" t="s">
        <v>653</v>
      </c>
      <c r="Q193" s="21" t="s">
        <v>656</v>
      </c>
      <c r="R193" s="21" t="s">
        <v>694</v>
      </c>
      <c r="S193" s="21" t="s">
        <v>936</v>
      </c>
      <c r="T193" s="21" t="s">
        <v>696</v>
      </c>
    </row>
    <row r="194" spans="1:20">
      <c r="A194" s="21" t="s">
        <v>1155</v>
      </c>
      <c r="B194" s="21" t="s">
        <v>1155</v>
      </c>
      <c r="C194" s="21" t="s">
        <v>930</v>
      </c>
      <c r="D194" t="s">
        <v>662</v>
      </c>
      <c r="E194" t="s">
        <v>673</v>
      </c>
      <c r="F194" t="s">
        <v>930</v>
      </c>
      <c r="G194" t="s">
        <v>938</v>
      </c>
      <c r="H194" t="s">
        <v>938</v>
      </c>
      <c r="I194" t="s">
        <v>635</v>
      </c>
      <c r="J194" t="s">
        <v>651</v>
      </c>
      <c r="K194" t="s">
        <v>652</v>
      </c>
      <c r="L194" t="s">
        <v>653</v>
      </c>
      <c r="M194" t="s">
        <v>1156</v>
      </c>
      <c r="N194" s="21">
        <v>1</v>
      </c>
      <c r="O194" s="21" t="s">
        <v>935</v>
      </c>
      <c r="P194" s="21" t="s">
        <v>653</v>
      </c>
      <c r="Q194" s="21" t="s">
        <v>656</v>
      </c>
      <c r="R194" s="21" t="s">
        <v>694</v>
      </c>
      <c r="S194" s="21" t="s">
        <v>936</v>
      </c>
      <c r="T194" s="21" t="s">
        <v>696</v>
      </c>
    </row>
    <row r="195" spans="1:20">
      <c r="A195" s="21" t="s">
        <v>1157</v>
      </c>
      <c r="B195" s="21" t="s">
        <v>1158</v>
      </c>
      <c r="C195" s="21" t="s">
        <v>930</v>
      </c>
      <c r="D195" t="s">
        <v>662</v>
      </c>
      <c r="E195" t="s">
        <v>673</v>
      </c>
      <c r="F195" t="s">
        <v>930</v>
      </c>
      <c r="G195" t="s">
        <v>938</v>
      </c>
      <c r="H195" t="s">
        <v>938</v>
      </c>
      <c r="I195" t="s">
        <v>635</v>
      </c>
      <c r="J195" t="s">
        <v>651</v>
      </c>
      <c r="K195" t="s">
        <v>652</v>
      </c>
      <c r="L195" t="s">
        <v>653</v>
      </c>
      <c r="M195" t="s">
        <v>1159</v>
      </c>
      <c r="N195" s="21">
        <v>1</v>
      </c>
      <c r="O195" s="21" t="s">
        <v>935</v>
      </c>
      <c r="P195" s="21" t="s">
        <v>653</v>
      </c>
      <c r="Q195" s="21" t="s">
        <v>656</v>
      </c>
      <c r="R195" s="21" t="s">
        <v>694</v>
      </c>
      <c r="S195" s="21" t="s">
        <v>936</v>
      </c>
      <c r="T195" s="21" t="s">
        <v>696</v>
      </c>
    </row>
    <row r="196" spans="1:20">
      <c r="A196" s="21" t="s">
        <v>1160</v>
      </c>
      <c r="B196" s="21" t="s">
        <v>1160</v>
      </c>
      <c r="C196" s="21" t="s">
        <v>930</v>
      </c>
      <c r="D196" t="s">
        <v>648</v>
      </c>
      <c r="E196" t="s">
        <v>673</v>
      </c>
      <c r="F196" t="s">
        <v>930</v>
      </c>
      <c r="G196" t="s">
        <v>941</v>
      </c>
      <c r="H196" t="s">
        <v>942</v>
      </c>
      <c r="I196" t="s">
        <v>635</v>
      </c>
      <c r="J196" t="s">
        <v>651</v>
      </c>
      <c r="K196" t="s">
        <v>652</v>
      </c>
      <c r="L196" t="s">
        <v>653</v>
      </c>
      <c r="M196" t="s">
        <v>1161</v>
      </c>
      <c r="N196" s="21">
        <v>1</v>
      </c>
      <c r="O196" s="21" t="s">
        <v>935</v>
      </c>
      <c r="P196" s="21" t="s">
        <v>653</v>
      </c>
      <c r="Q196" s="21" t="s">
        <v>656</v>
      </c>
      <c r="R196" s="21" t="s">
        <v>694</v>
      </c>
      <c r="S196" s="21" t="s">
        <v>936</v>
      </c>
      <c r="T196" s="21" t="s">
        <v>696</v>
      </c>
    </row>
    <row r="197" spans="1:20">
      <c r="A197" s="21" t="s">
        <v>1162</v>
      </c>
      <c r="B197" s="21" t="s">
        <v>1162</v>
      </c>
      <c r="C197" s="21" t="s">
        <v>930</v>
      </c>
      <c r="D197" t="s">
        <v>662</v>
      </c>
      <c r="E197" t="s">
        <v>673</v>
      </c>
      <c r="F197" t="s">
        <v>930</v>
      </c>
      <c r="G197" t="s">
        <v>938</v>
      </c>
      <c r="H197" t="s">
        <v>938</v>
      </c>
      <c r="I197" t="s">
        <v>635</v>
      </c>
      <c r="J197" t="s">
        <v>651</v>
      </c>
      <c r="K197" t="s">
        <v>652</v>
      </c>
      <c r="L197" t="s">
        <v>653</v>
      </c>
      <c r="M197" t="s">
        <v>1163</v>
      </c>
      <c r="N197" s="21">
        <v>1</v>
      </c>
      <c r="O197" s="21" t="s">
        <v>935</v>
      </c>
      <c r="P197" s="21" t="s">
        <v>653</v>
      </c>
      <c r="Q197" s="21" t="s">
        <v>656</v>
      </c>
      <c r="R197" s="21" t="s">
        <v>694</v>
      </c>
      <c r="S197" s="21" t="s">
        <v>936</v>
      </c>
      <c r="T197" s="21" t="s">
        <v>696</v>
      </c>
    </row>
    <row r="198" spans="1:20">
      <c r="A198" s="21" t="s">
        <v>1164</v>
      </c>
      <c r="B198" s="21" t="s">
        <v>1165</v>
      </c>
      <c r="C198" s="21" t="s">
        <v>930</v>
      </c>
      <c r="D198" t="s">
        <v>648</v>
      </c>
      <c r="E198" t="s">
        <v>931</v>
      </c>
      <c r="F198" t="s">
        <v>932</v>
      </c>
      <c r="G198" t="s">
        <v>932</v>
      </c>
      <c r="H198" t="s">
        <v>1137</v>
      </c>
      <c r="I198" t="s">
        <v>635</v>
      </c>
      <c r="J198" t="s">
        <v>651</v>
      </c>
      <c r="K198" t="s">
        <v>652</v>
      </c>
      <c r="L198" t="s">
        <v>638</v>
      </c>
      <c r="M198" t="s">
        <v>1166</v>
      </c>
      <c r="N198" s="21">
        <v>1</v>
      </c>
      <c r="O198" s="21" t="s">
        <v>935</v>
      </c>
      <c r="P198" s="21" t="s">
        <v>653</v>
      </c>
      <c r="Q198" s="21" t="s">
        <v>656</v>
      </c>
      <c r="R198" s="21" t="s">
        <v>694</v>
      </c>
      <c r="S198" s="21" t="s">
        <v>936</v>
      </c>
      <c r="T198" s="21" t="s">
        <v>696</v>
      </c>
    </row>
    <row r="199" spans="1:20">
      <c r="A199" s="21" t="s">
        <v>1167</v>
      </c>
      <c r="B199" s="21" t="s">
        <v>1167</v>
      </c>
      <c r="C199" s="21" t="s">
        <v>930</v>
      </c>
      <c r="D199" t="s">
        <v>662</v>
      </c>
      <c r="E199" t="s">
        <v>673</v>
      </c>
      <c r="F199" t="s">
        <v>930</v>
      </c>
      <c r="G199" t="s">
        <v>938</v>
      </c>
      <c r="H199" t="s">
        <v>938</v>
      </c>
      <c r="I199" t="s">
        <v>635</v>
      </c>
      <c r="J199" t="s">
        <v>651</v>
      </c>
      <c r="K199" t="s">
        <v>652</v>
      </c>
      <c r="L199" t="s">
        <v>653</v>
      </c>
      <c r="M199" t="s">
        <v>1168</v>
      </c>
      <c r="N199" s="21">
        <v>1</v>
      </c>
      <c r="O199" s="21" t="s">
        <v>935</v>
      </c>
      <c r="P199" s="21" t="s">
        <v>653</v>
      </c>
      <c r="Q199" s="21" t="s">
        <v>656</v>
      </c>
      <c r="R199" s="21" t="s">
        <v>694</v>
      </c>
      <c r="S199" s="21" t="s">
        <v>936</v>
      </c>
      <c r="T199" s="21" t="s">
        <v>696</v>
      </c>
    </row>
    <row r="200" spans="1:20">
      <c r="A200" s="21" t="s">
        <v>1169</v>
      </c>
      <c r="B200" s="21" t="s">
        <v>1169</v>
      </c>
      <c r="C200" s="21" t="s">
        <v>930</v>
      </c>
      <c r="D200" t="s">
        <v>648</v>
      </c>
      <c r="E200" t="s">
        <v>931</v>
      </c>
      <c r="F200" t="s">
        <v>932</v>
      </c>
      <c r="G200" t="s">
        <v>932</v>
      </c>
      <c r="H200" t="s">
        <v>1064</v>
      </c>
      <c r="I200" t="s">
        <v>635</v>
      </c>
      <c r="J200" t="s">
        <v>651</v>
      </c>
      <c r="K200" t="s">
        <v>652</v>
      </c>
      <c r="L200" t="s">
        <v>638</v>
      </c>
      <c r="M200" t="s">
        <v>1170</v>
      </c>
      <c r="N200" s="21">
        <v>1</v>
      </c>
      <c r="O200" s="21" t="s">
        <v>935</v>
      </c>
      <c r="P200" s="21" t="s">
        <v>653</v>
      </c>
      <c r="Q200" s="21" t="s">
        <v>656</v>
      </c>
      <c r="R200" s="21" t="s">
        <v>694</v>
      </c>
      <c r="S200" s="21" t="s">
        <v>936</v>
      </c>
      <c r="T200" s="21" t="s">
        <v>696</v>
      </c>
    </row>
    <row r="201" spans="1:20">
      <c r="A201" s="21" t="s">
        <v>1171</v>
      </c>
      <c r="B201" s="21" t="s">
        <v>1171</v>
      </c>
      <c r="C201" s="21" t="s">
        <v>930</v>
      </c>
      <c r="D201" t="s">
        <v>662</v>
      </c>
      <c r="E201" t="s">
        <v>673</v>
      </c>
      <c r="F201" t="s">
        <v>930</v>
      </c>
      <c r="G201" t="s">
        <v>938</v>
      </c>
      <c r="H201" t="s">
        <v>938</v>
      </c>
      <c r="I201" t="s">
        <v>635</v>
      </c>
      <c r="J201" t="s">
        <v>651</v>
      </c>
      <c r="K201" t="s">
        <v>652</v>
      </c>
      <c r="L201" t="s">
        <v>653</v>
      </c>
      <c r="M201" t="s">
        <v>1172</v>
      </c>
      <c r="N201" s="21">
        <v>1</v>
      </c>
      <c r="O201" s="21" t="s">
        <v>935</v>
      </c>
      <c r="P201" s="21" t="s">
        <v>653</v>
      </c>
      <c r="Q201" s="21" t="s">
        <v>656</v>
      </c>
      <c r="R201" s="21" t="s">
        <v>694</v>
      </c>
      <c r="S201" s="21" t="s">
        <v>936</v>
      </c>
      <c r="T201" s="21" t="s">
        <v>696</v>
      </c>
    </row>
    <row r="202" spans="1:20">
      <c r="A202" s="21" t="s">
        <v>1173</v>
      </c>
      <c r="B202" s="21" t="s">
        <v>1173</v>
      </c>
      <c r="C202" s="21" t="s">
        <v>930</v>
      </c>
      <c r="D202" t="s">
        <v>662</v>
      </c>
      <c r="E202" t="s">
        <v>673</v>
      </c>
      <c r="F202" t="s">
        <v>930</v>
      </c>
      <c r="G202" t="s">
        <v>938</v>
      </c>
      <c r="H202" t="s">
        <v>938</v>
      </c>
      <c r="I202" t="s">
        <v>635</v>
      </c>
      <c r="J202" t="s">
        <v>651</v>
      </c>
      <c r="K202" t="s">
        <v>652</v>
      </c>
      <c r="L202" t="s">
        <v>653</v>
      </c>
      <c r="M202" t="s">
        <v>1174</v>
      </c>
      <c r="N202" s="21">
        <v>1</v>
      </c>
      <c r="O202" s="21" t="s">
        <v>935</v>
      </c>
      <c r="P202" s="21" t="s">
        <v>653</v>
      </c>
      <c r="Q202" s="21" t="s">
        <v>656</v>
      </c>
      <c r="R202" s="21" t="s">
        <v>694</v>
      </c>
      <c r="S202" s="21" t="s">
        <v>936</v>
      </c>
      <c r="T202" s="21" t="s">
        <v>696</v>
      </c>
    </row>
    <row r="203" spans="1:20">
      <c r="A203" s="21" t="s">
        <v>1175</v>
      </c>
      <c r="B203" s="21" t="s">
        <v>1175</v>
      </c>
      <c r="C203" s="21" t="s">
        <v>930</v>
      </c>
      <c r="D203" t="s">
        <v>662</v>
      </c>
      <c r="E203" t="s">
        <v>673</v>
      </c>
      <c r="F203" t="s">
        <v>930</v>
      </c>
      <c r="G203" t="s">
        <v>938</v>
      </c>
      <c r="H203" t="s">
        <v>938</v>
      </c>
      <c r="I203" t="s">
        <v>635</v>
      </c>
      <c r="J203" t="s">
        <v>736</v>
      </c>
      <c r="K203" t="s">
        <v>652</v>
      </c>
      <c r="L203" t="s">
        <v>653</v>
      </c>
      <c r="M203" t="s">
        <v>1176</v>
      </c>
      <c r="N203" s="21">
        <v>1</v>
      </c>
      <c r="O203" s="21" t="s">
        <v>935</v>
      </c>
      <c r="P203" s="21" t="s">
        <v>653</v>
      </c>
      <c r="Q203" s="21" t="s">
        <v>656</v>
      </c>
      <c r="R203" s="21" t="s">
        <v>694</v>
      </c>
      <c r="S203" s="21" t="s">
        <v>936</v>
      </c>
      <c r="T203" s="21" t="s">
        <v>696</v>
      </c>
    </row>
    <row r="204" spans="1:20">
      <c r="A204" s="30" t="s">
        <v>1177</v>
      </c>
      <c r="B204" s="21" t="s">
        <v>1177</v>
      </c>
      <c r="C204" s="21" t="s">
        <v>930</v>
      </c>
      <c r="D204" t="s">
        <v>648</v>
      </c>
      <c r="E204" s="26" t="s">
        <v>673</v>
      </c>
      <c r="F204" s="26" t="s">
        <v>930</v>
      </c>
      <c r="G204" s="26" t="s">
        <v>941</v>
      </c>
      <c r="H204" s="26" t="s">
        <v>942</v>
      </c>
      <c r="I204" t="s">
        <v>635</v>
      </c>
      <c r="J204" t="s">
        <v>651</v>
      </c>
      <c r="K204" t="s">
        <v>652</v>
      </c>
      <c r="L204" t="s">
        <v>638</v>
      </c>
      <c r="M204" t="s">
        <v>1178</v>
      </c>
      <c r="N204" s="21">
        <v>1</v>
      </c>
      <c r="O204" s="21" t="s">
        <v>1179</v>
      </c>
      <c r="P204" s="21" t="s">
        <v>653</v>
      </c>
      <c r="Q204" s="21" t="s">
        <v>41</v>
      </c>
      <c r="R204" s="21" t="s">
        <v>694</v>
      </c>
      <c r="S204" s="21" t="s">
        <v>1180</v>
      </c>
      <c r="T204" s="21" t="s">
        <v>696</v>
      </c>
    </row>
    <row r="205" spans="1:20">
      <c r="A205" s="30" t="s">
        <v>1181</v>
      </c>
      <c r="B205" s="21" t="s">
        <v>1181</v>
      </c>
      <c r="C205" s="21" t="s">
        <v>930</v>
      </c>
      <c r="D205" t="s">
        <v>648</v>
      </c>
      <c r="E205" s="26" t="s">
        <v>673</v>
      </c>
      <c r="F205" s="26" t="s">
        <v>930</v>
      </c>
      <c r="G205" s="26" t="s">
        <v>941</v>
      </c>
      <c r="H205" s="26" t="s">
        <v>942</v>
      </c>
      <c r="I205" t="s">
        <v>635</v>
      </c>
      <c r="J205" t="s">
        <v>651</v>
      </c>
      <c r="K205" t="s">
        <v>652</v>
      </c>
      <c r="L205" t="s">
        <v>638</v>
      </c>
      <c r="M205" t="s">
        <v>1182</v>
      </c>
      <c r="N205" s="21">
        <v>1</v>
      </c>
      <c r="O205" s="21" t="s">
        <v>1183</v>
      </c>
      <c r="P205" s="21" t="s">
        <v>653</v>
      </c>
      <c r="Q205" s="21" t="s">
        <v>41</v>
      </c>
      <c r="R205" s="21" t="s">
        <v>694</v>
      </c>
      <c r="S205" s="21" t="s">
        <v>1108</v>
      </c>
      <c r="T205" s="21" t="s">
        <v>696</v>
      </c>
    </row>
    <row r="206" spans="1:20">
      <c r="A206" s="30" t="s">
        <v>1184</v>
      </c>
      <c r="B206" s="21" t="s">
        <v>1184</v>
      </c>
      <c r="C206" s="21" t="s">
        <v>930</v>
      </c>
      <c r="D206" t="s">
        <v>648</v>
      </c>
      <c r="E206" s="26" t="s">
        <v>673</v>
      </c>
      <c r="F206" s="26" t="s">
        <v>930</v>
      </c>
      <c r="G206" s="26" t="s">
        <v>941</v>
      </c>
      <c r="H206" s="26" t="s">
        <v>942</v>
      </c>
      <c r="I206" t="s">
        <v>635</v>
      </c>
      <c r="J206" t="s">
        <v>651</v>
      </c>
      <c r="K206" t="s">
        <v>652</v>
      </c>
      <c r="L206" t="s">
        <v>638</v>
      </c>
      <c r="M206" t="s">
        <v>1185</v>
      </c>
      <c r="N206" s="21">
        <v>1</v>
      </c>
      <c r="O206" s="21" t="s">
        <v>1186</v>
      </c>
      <c r="P206" s="21" t="s">
        <v>653</v>
      </c>
      <c r="Q206" s="21" t="s">
        <v>41</v>
      </c>
      <c r="R206" s="21" t="s">
        <v>694</v>
      </c>
      <c r="S206" s="21" t="s">
        <v>1180</v>
      </c>
      <c r="T206" s="21" t="s">
        <v>696</v>
      </c>
    </row>
    <row r="207" spans="1:20">
      <c r="A207" s="30" t="s">
        <v>1187</v>
      </c>
      <c r="B207" s="21" t="s">
        <v>1187</v>
      </c>
      <c r="C207" s="21" t="s">
        <v>930</v>
      </c>
      <c r="D207" t="s">
        <v>648</v>
      </c>
      <c r="E207" s="26" t="s">
        <v>673</v>
      </c>
      <c r="F207" s="26" t="s">
        <v>930</v>
      </c>
      <c r="G207" s="26" t="s">
        <v>941</v>
      </c>
      <c r="H207" s="26" t="s">
        <v>942</v>
      </c>
      <c r="I207" t="s">
        <v>635</v>
      </c>
      <c r="J207" t="s">
        <v>651</v>
      </c>
      <c r="K207" t="s">
        <v>652</v>
      </c>
      <c r="L207" t="s">
        <v>638</v>
      </c>
      <c r="M207" t="s">
        <v>1188</v>
      </c>
      <c r="N207" s="21">
        <v>1</v>
      </c>
      <c r="O207" s="21" t="s">
        <v>1189</v>
      </c>
      <c r="P207" s="21" t="s">
        <v>653</v>
      </c>
      <c r="Q207" s="21" t="s">
        <v>41</v>
      </c>
      <c r="R207" s="21" t="s">
        <v>694</v>
      </c>
      <c r="S207" s="21" t="s">
        <v>1180</v>
      </c>
      <c r="T207" s="21" t="s">
        <v>696</v>
      </c>
    </row>
    <row r="208" spans="1:20">
      <c r="A208" s="30" t="s">
        <v>1190</v>
      </c>
      <c r="B208" s="21" t="s">
        <v>1191</v>
      </c>
      <c r="C208" s="21" t="s">
        <v>930</v>
      </c>
      <c r="D208" t="s">
        <v>648</v>
      </c>
      <c r="E208" s="26" t="s">
        <v>673</v>
      </c>
      <c r="F208" s="26" t="s">
        <v>930</v>
      </c>
      <c r="G208" s="26" t="s">
        <v>941</v>
      </c>
      <c r="H208" s="26" t="s">
        <v>942</v>
      </c>
      <c r="I208" t="s">
        <v>635</v>
      </c>
      <c r="J208" t="s">
        <v>651</v>
      </c>
      <c r="K208" t="s">
        <v>652</v>
      </c>
      <c r="L208" t="s">
        <v>638</v>
      </c>
      <c r="M208" t="s">
        <v>1192</v>
      </c>
      <c r="N208" s="21">
        <v>1</v>
      </c>
      <c r="O208" s="21" t="s">
        <v>1193</v>
      </c>
      <c r="P208" s="21" t="s">
        <v>653</v>
      </c>
      <c r="Q208" s="21" t="s">
        <v>41</v>
      </c>
      <c r="R208" s="21" t="s">
        <v>694</v>
      </c>
      <c r="S208" s="21" t="s">
        <v>1180</v>
      </c>
      <c r="T208" s="21" t="s">
        <v>696</v>
      </c>
    </row>
    <row r="209" spans="1:20">
      <c r="A209" t="s">
        <v>1194</v>
      </c>
      <c r="B209" s="21" t="s">
        <v>1194</v>
      </c>
      <c r="C209" s="21" t="s">
        <v>930</v>
      </c>
      <c r="D209" t="s">
        <v>662</v>
      </c>
      <c r="E209" t="s">
        <v>673</v>
      </c>
      <c r="F209" t="s">
        <v>930</v>
      </c>
      <c r="G209" s="26" t="s">
        <v>938</v>
      </c>
      <c r="H209" s="26" t="s">
        <v>938</v>
      </c>
      <c r="I209" t="s">
        <v>790</v>
      </c>
      <c r="J209" t="s">
        <v>791</v>
      </c>
      <c r="K209" t="s">
        <v>792</v>
      </c>
      <c r="L209" t="s">
        <v>653</v>
      </c>
      <c r="M209" t="s">
        <v>1195</v>
      </c>
      <c r="N209" s="21"/>
      <c r="O209" s="21" t="s">
        <v>653</v>
      </c>
      <c r="P209" s="21" t="s">
        <v>653</v>
      </c>
      <c r="Q209" s="21"/>
      <c r="R209" s="21" t="s">
        <v>794</v>
      </c>
      <c r="S209" s="21" t="s">
        <v>794</v>
      </c>
      <c r="T209" s="21" t="s">
        <v>794</v>
      </c>
    </row>
    <row r="210" spans="1:20">
      <c r="A210" t="s">
        <v>1196</v>
      </c>
      <c r="B210" s="21" t="s">
        <v>1197</v>
      </c>
      <c r="C210" s="21" t="s">
        <v>930</v>
      </c>
      <c r="D210" t="s">
        <v>662</v>
      </c>
      <c r="E210" t="s">
        <v>673</v>
      </c>
      <c r="F210" t="s">
        <v>930</v>
      </c>
      <c r="G210" s="26" t="s">
        <v>938</v>
      </c>
      <c r="H210" s="26" t="s">
        <v>938</v>
      </c>
      <c r="I210" t="s">
        <v>790</v>
      </c>
      <c r="J210" t="s">
        <v>791</v>
      </c>
      <c r="K210" t="s">
        <v>792</v>
      </c>
      <c r="L210" t="s">
        <v>653</v>
      </c>
      <c r="M210" t="s">
        <v>1198</v>
      </c>
      <c r="N210" s="21"/>
      <c r="O210" s="21" t="s">
        <v>653</v>
      </c>
      <c r="P210" s="21" t="s">
        <v>653</v>
      </c>
      <c r="Q210" s="21"/>
      <c r="R210" s="21" t="s">
        <v>794</v>
      </c>
      <c r="S210" s="21" t="s">
        <v>794</v>
      </c>
      <c r="T210" s="21" t="s">
        <v>794</v>
      </c>
    </row>
    <row r="211" spans="1:20">
      <c r="A211" t="s">
        <v>1199</v>
      </c>
      <c r="B211" s="21" t="s">
        <v>1199</v>
      </c>
      <c r="C211" s="21" t="s">
        <v>930</v>
      </c>
      <c r="D211" t="s">
        <v>662</v>
      </c>
      <c r="E211" t="s">
        <v>673</v>
      </c>
      <c r="F211" t="s">
        <v>930</v>
      </c>
      <c r="G211" s="26" t="s">
        <v>938</v>
      </c>
      <c r="H211" s="26" t="s">
        <v>938</v>
      </c>
      <c r="I211" t="s">
        <v>790</v>
      </c>
      <c r="J211" t="s">
        <v>736</v>
      </c>
      <c r="K211" t="s">
        <v>792</v>
      </c>
      <c r="L211" t="s">
        <v>653</v>
      </c>
      <c r="M211" t="s">
        <v>1200</v>
      </c>
      <c r="N211" s="21"/>
      <c r="O211" s="21" t="s">
        <v>653</v>
      </c>
      <c r="P211" s="21" t="s">
        <v>653</v>
      </c>
      <c r="Q211" s="21"/>
      <c r="R211" s="21" t="s">
        <v>794</v>
      </c>
      <c r="S211" s="21" t="s">
        <v>794</v>
      </c>
      <c r="T211" s="21" t="s">
        <v>794</v>
      </c>
    </row>
    <row r="212" spans="1:20">
      <c r="A212" t="s">
        <v>1201</v>
      </c>
      <c r="B212" s="21" t="s">
        <v>1201</v>
      </c>
      <c r="C212" s="21" t="s">
        <v>930</v>
      </c>
      <c r="D212" t="s">
        <v>662</v>
      </c>
      <c r="E212" t="s">
        <v>673</v>
      </c>
      <c r="F212" t="s">
        <v>930</v>
      </c>
      <c r="G212" s="26" t="s">
        <v>938</v>
      </c>
      <c r="H212" s="26" t="s">
        <v>938</v>
      </c>
      <c r="I212" t="s">
        <v>790</v>
      </c>
      <c r="J212" t="s">
        <v>791</v>
      </c>
      <c r="K212" t="s">
        <v>792</v>
      </c>
      <c r="L212" t="s">
        <v>653</v>
      </c>
      <c r="M212" t="s">
        <v>1202</v>
      </c>
      <c r="N212" s="21"/>
      <c r="O212" s="21" t="s">
        <v>653</v>
      </c>
      <c r="P212" s="21" t="s">
        <v>653</v>
      </c>
      <c r="Q212" s="21"/>
      <c r="R212" s="21" t="s">
        <v>794</v>
      </c>
      <c r="S212" s="21" t="s">
        <v>794</v>
      </c>
      <c r="T212" s="21" t="s">
        <v>794</v>
      </c>
    </row>
    <row r="213" spans="1:20">
      <c r="A213" t="s">
        <v>1203</v>
      </c>
      <c r="B213" s="21" t="s">
        <v>1204</v>
      </c>
      <c r="C213" s="21" t="s">
        <v>930</v>
      </c>
      <c r="D213" t="s">
        <v>648</v>
      </c>
      <c r="E213" t="s">
        <v>673</v>
      </c>
      <c r="F213" t="s">
        <v>930</v>
      </c>
      <c r="G213" s="26" t="s">
        <v>941</v>
      </c>
      <c r="H213" s="26" t="s">
        <v>942</v>
      </c>
      <c r="I213" t="s">
        <v>790</v>
      </c>
      <c r="J213" t="s">
        <v>736</v>
      </c>
      <c r="K213" t="s">
        <v>792</v>
      </c>
      <c r="L213" t="s">
        <v>638</v>
      </c>
      <c r="M213" t="s">
        <v>1205</v>
      </c>
      <c r="N213" s="21"/>
      <c r="O213" s="21" t="s">
        <v>653</v>
      </c>
      <c r="P213" s="21" t="s">
        <v>653</v>
      </c>
      <c r="Q213" s="21"/>
      <c r="R213" s="21" t="s">
        <v>794</v>
      </c>
      <c r="S213" s="21" t="s">
        <v>794</v>
      </c>
      <c r="T213" s="21" t="s">
        <v>794</v>
      </c>
    </row>
    <row r="214" spans="1:20">
      <c r="A214" t="s">
        <v>1206</v>
      </c>
      <c r="B214" s="21" t="s">
        <v>1206</v>
      </c>
      <c r="C214" s="21" t="s">
        <v>930</v>
      </c>
      <c r="D214" t="s">
        <v>662</v>
      </c>
      <c r="E214" t="s">
        <v>673</v>
      </c>
      <c r="F214" t="s">
        <v>930</v>
      </c>
      <c r="G214" s="26" t="s">
        <v>938</v>
      </c>
      <c r="H214" s="26" t="s">
        <v>938</v>
      </c>
      <c r="I214" t="s">
        <v>790</v>
      </c>
      <c r="J214" t="s">
        <v>736</v>
      </c>
      <c r="K214" t="s">
        <v>792</v>
      </c>
      <c r="L214" t="s">
        <v>653</v>
      </c>
      <c r="M214" t="s">
        <v>1207</v>
      </c>
      <c r="N214" s="21"/>
      <c r="O214" s="21" t="s">
        <v>653</v>
      </c>
      <c r="P214" s="21" t="s">
        <v>653</v>
      </c>
      <c r="Q214" s="21"/>
      <c r="R214" s="21" t="s">
        <v>794</v>
      </c>
      <c r="S214" s="21" t="s">
        <v>794</v>
      </c>
      <c r="T214" s="21" t="s">
        <v>794</v>
      </c>
    </row>
    <row r="215" spans="1:20">
      <c r="A215" t="s">
        <v>1208</v>
      </c>
      <c r="B215" s="21" t="s">
        <v>1209</v>
      </c>
      <c r="C215" s="21" t="s">
        <v>930</v>
      </c>
      <c r="D215" t="s">
        <v>648</v>
      </c>
      <c r="E215" t="s">
        <v>673</v>
      </c>
      <c r="F215" t="s">
        <v>930</v>
      </c>
      <c r="G215" s="26" t="s">
        <v>941</v>
      </c>
      <c r="H215" s="26" t="s">
        <v>942</v>
      </c>
      <c r="I215" t="s">
        <v>790</v>
      </c>
      <c r="J215" t="s">
        <v>803</v>
      </c>
      <c r="K215" t="s">
        <v>792</v>
      </c>
      <c r="L215" t="s">
        <v>638</v>
      </c>
      <c r="M215" t="s">
        <v>1210</v>
      </c>
      <c r="N215" s="21"/>
      <c r="O215" s="21" t="s">
        <v>653</v>
      </c>
      <c r="P215" s="21" t="s">
        <v>653</v>
      </c>
      <c r="Q215" s="21"/>
      <c r="R215" s="21" t="s">
        <v>794</v>
      </c>
      <c r="S215" s="21" t="s">
        <v>794</v>
      </c>
      <c r="T215" s="21" t="s">
        <v>794</v>
      </c>
    </row>
    <row r="216" spans="1:20">
      <c r="A216" t="s">
        <v>1211</v>
      </c>
      <c r="B216" s="21" t="s">
        <v>1212</v>
      </c>
      <c r="C216" s="21" t="s">
        <v>930</v>
      </c>
      <c r="D216" t="s">
        <v>648</v>
      </c>
      <c r="E216" t="s">
        <v>673</v>
      </c>
      <c r="F216" t="s">
        <v>930</v>
      </c>
      <c r="G216" s="26" t="s">
        <v>941</v>
      </c>
      <c r="H216" s="26" t="s">
        <v>942</v>
      </c>
      <c r="I216" t="s">
        <v>790</v>
      </c>
      <c r="J216" t="s">
        <v>803</v>
      </c>
      <c r="K216" t="s">
        <v>792</v>
      </c>
      <c r="L216" t="s">
        <v>638</v>
      </c>
      <c r="M216" t="s">
        <v>1213</v>
      </c>
      <c r="N216" s="21"/>
      <c r="O216" s="21" t="s">
        <v>653</v>
      </c>
      <c r="P216" s="21" t="s">
        <v>653</v>
      </c>
      <c r="Q216" s="21"/>
      <c r="R216" s="21" t="s">
        <v>794</v>
      </c>
      <c r="S216" s="21" t="s">
        <v>794</v>
      </c>
      <c r="T216" s="21" t="s">
        <v>794</v>
      </c>
    </row>
    <row r="217" spans="1:20">
      <c r="A217" t="s">
        <v>1214</v>
      </c>
      <c r="B217" s="21" t="s">
        <v>1215</v>
      </c>
      <c r="C217" s="21" t="s">
        <v>930</v>
      </c>
      <c r="D217" t="s">
        <v>648</v>
      </c>
      <c r="E217" t="s">
        <v>673</v>
      </c>
      <c r="F217" t="s">
        <v>930</v>
      </c>
      <c r="G217" s="26" t="s">
        <v>941</v>
      </c>
      <c r="H217" s="26" t="s">
        <v>942</v>
      </c>
      <c r="I217" t="s">
        <v>790</v>
      </c>
      <c r="J217" t="s">
        <v>736</v>
      </c>
      <c r="K217" t="s">
        <v>792</v>
      </c>
      <c r="L217" t="s">
        <v>653</v>
      </c>
      <c r="M217" t="s">
        <v>1216</v>
      </c>
      <c r="N217" s="21"/>
      <c r="O217" s="21" t="s">
        <v>653</v>
      </c>
      <c r="P217" s="21" t="s">
        <v>653</v>
      </c>
      <c r="Q217" s="21"/>
      <c r="R217" s="21" t="s">
        <v>794</v>
      </c>
      <c r="S217" s="21" t="s">
        <v>794</v>
      </c>
      <c r="T217" s="21" t="s">
        <v>794</v>
      </c>
    </row>
    <row r="218" spans="1:20">
      <c r="A218" t="s">
        <v>1217</v>
      </c>
      <c r="B218" s="21" t="s">
        <v>1217</v>
      </c>
      <c r="C218" s="21" t="s">
        <v>930</v>
      </c>
      <c r="D218" t="s">
        <v>662</v>
      </c>
      <c r="E218" t="s">
        <v>673</v>
      </c>
      <c r="F218" t="s">
        <v>930</v>
      </c>
      <c r="G218" s="26" t="s">
        <v>938</v>
      </c>
      <c r="H218" s="26" t="s">
        <v>938</v>
      </c>
      <c r="I218" t="s">
        <v>790</v>
      </c>
      <c r="J218" t="s">
        <v>791</v>
      </c>
      <c r="K218" t="s">
        <v>792</v>
      </c>
      <c r="L218" t="s">
        <v>653</v>
      </c>
      <c r="M218" t="s">
        <v>1218</v>
      </c>
      <c r="N218" s="21"/>
      <c r="O218" s="21" t="s">
        <v>653</v>
      </c>
      <c r="P218" s="21" t="s">
        <v>653</v>
      </c>
      <c r="Q218" s="21"/>
      <c r="R218" s="21" t="s">
        <v>794</v>
      </c>
      <c r="S218" s="21" t="s">
        <v>794</v>
      </c>
      <c r="T218" s="21" t="s">
        <v>794</v>
      </c>
    </row>
    <row r="219" spans="1:20">
      <c r="A219" t="s">
        <v>1219</v>
      </c>
      <c r="B219" s="21" t="s">
        <v>1220</v>
      </c>
      <c r="C219" s="21" t="s">
        <v>930</v>
      </c>
      <c r="D219" t="s">
        <v>662</v>
      </c>
      <c r="E219" t="s">
        <v>673</v>
      </c>
      <c r="F219" t="s">
        <v>930</v>
      </c>
      <c r="G219" s="26" t="s">
        <v>938</v>
      </c>
      <c r="H219" s="26" t="s">
        <v>938</v>
      </c>
      <c r="I219" t="s">
        <v>790</v>
      </c>
      <c r="J219" t="s">
        <v>791</v>
      </c>
      <c r="K219" t="s">
        <v>792</v>
      </c>
      <c r="L219" t="s">
        <v>653</v>
      </c>
      <c r="M219" t="s">
        <v>1221</v>
      </c>
      <c r="N219" s="21"/>
      <c r="O219" s="21" t="s">
        <v>653</v>
      </c>
      <c r="P219" s="21" t="s">
        <v>653</v>
      </c>
      <c r="Q219" s="21"/>
      <c r="R219" s="21" t="s">
        <v>794</v>
      </c>
      <c r="S219" s="21" t="s">
        <v>794</v>
      </c>
      <c r="T219" s="21" t="s">
        <v>794</v>
      </c>
    </row>
    <row r="220" spans="1:20">
      <c r="A220" t="s">
        <v>1222</v>
      </c>
      <c r="B220" s="21" t="s">
        <v>1223</v>
      </c>
      <c r="C220" s="21" t="s">
        <v>930</v>
      </c>
      <c r="D220" t="s">
        <v>662</v>
      </c>
      <c r="E220" t="s">
        <v>673</v>
      </c>
      <c r="F220" t="s">
        <v>930</v>
      </c>
      <c r="G220" s="26" t="s">
        <v>938</v>
      </c>
      <c r="H220" s="26" t="s">
        <v>938</v>
      </c>
      <c r="I220" t="s">
        <v>790</v>
      </c>
      <c r="J220" t="s">
        <v>791</v>
      </c>
      <c r="K220" t="s">
        <v>792</v>
      </c>
      <c r="L220" t="s">
        <v>653</v>
      </c>
      <c r="M220" t="s">
        <v>1224</v>
      </c>
      <c r="N220" s="21"/>
      <c r="O220" s="21" t="s">
        <v>653</v>
      </c>
      <c r="P220" s="21" t="s">
        <v>653</v>
      </c>
      <c r="Q220" s="21"/>
      <c r="R220" s="21" t="s">
        <v>794</v>
      </c>
      <c r="S220" s="21" t="s">
        <v>794</v>
      </c>
      <c r="T220" s="21" t="s">
        <v>794</v>
      </c>
    </row>
    <row r="221" spans="1:20">
      <c r="A221" t="s">
        <v>1225</v>
      </c>
      <c r="B221" s="21" t="s">
        <v>1226</v>
      </c>
      <c r="C221" s="21" t="s">
        <v>930</v>
      </c>
      <c r="D221" t="s">
        <v>662</v>
      </c>
      <c r="E221" t="s">
        <v>673</v>
      </c>
      <c r="F221" t="s">
        <v>930</v>
      </c>
      <c r="G221" s="26" t="s">
        <v>938</v>
      </c>
      <c r="H221" s="26" t="s">
        <v>938</v>
      </c>
      <c r="I221" t="s">
        <v>790</v>
      </c>
      <c r="J221" t="s">
        <v>791</v>
      </c>
      <c r="K221" t="s">
        <v>792</v>
      </c>
      <c r="L221" t="s">
        <v>653</v>
      </c>
      <c r="M221" t="s">
        <v>1227</v>
      </c>
      <c r="N221" s="21"/>
      <c r="O221" s="21" t="s">
        <v>653</v>
      </c>
      <c r="P221" s="21" t="s">
        <v>653</v>
      </c>
      <c r="Q221" s="21"/>
      <c r="R221" s="21" t="s">
        <v>794</v>
      </c>
      <c r="S221" s="21" t="s">
        <v>794</v>
      </c>
      <c r="T221" s="21" t="s">
        <v>794</v>
      </c>
    </row>
    <row r="222" spans="1:20">
      <c r="A222" t="s">
        <v>1228</v>
      </c>
      <c r="B222" s="21" t="s">
        <v>1228</v>
      </c>
      <c r="C222" s="21" t="s">
        <v>930</v>
      </c>
      <c r="D222" t="s">
        <v>662</v>
      </c>
      <c r="E222" t="s">
        <v>673</v>
      </c>
      <c r="F222" t="s">
        <v>930</v>
      </c>
      <c r="G222" s="26" t="s">
        <v>938</v>
      </c>
      <c r="H222" s="26" t="s">
        <v>938</v>
      </c>
      <c r="I222" t="s">
        <v>790</v>
      </c>
      <c r="J222" t="s">
        <v>736</v>
      </c>
      <c r="K222" t="s">
        <v>792</v>
      </c>
      <c r="L222" t="s">
        <v>653</v>
      </c>
      <c r="M222" t="s">
        <v>1229</v>
      </c>
      <c r="N222" s="21"/>
      <c r="O222" s="21" t="s">
        <v>653</v>
      </c>
      <c r="P222" s="21" t="s">
        <v>653</v>
      </c>
      <c r="Q222" s="21"/>
      <c r="R222" s="21" t="s">
        <v>794</v>
      </c>
      <c r="S222" s="21" t="s">
        <v>794</v>
      </c>
      <c r="T222" s="21" t="s">
        <v>794</v>
      </c>
    </row>
    <row r="223" spans="1:20">
      <c r="A223" t="s">
        <v>1230</v>
      </c>
      <c r="B223" s="21" t="s">
        <v>1231</v>
      </c>
      <c r="C223" s="21" t="s">
        <v>930</v>
      </c>
      <c r="D223" t="s">
        <v>648</v>
      </c>
      <c r="E223" t="s">
        <v>673</v>
      </c>
      <c r="F223" t="s">
        <v>930</v>
      </c>
      <c r="G223" s="26" t="s">
        <v>941</v>
      </c>
      <c r="H223" s="26" t="s">
        <v>942</v>
      </c>
      <c r="I223" t="s">
        <v>790</v>
      </c>
      <c r="J223" t="s">
        <v>736</v>
      </c>
      <c r="K223" t="s">
        <v>792</v>
      </c>
      <c r="L223" t="s">
        <v>638</v>
      </c>
      <c r="M223" t="s">
        <v>1232</v>
      </c>
      <c r="N223" s="21"/>
      <c r="O223" s="21" t="s">
        <v>653</v>
      </c>
      <c r="P223" s="21" t="s">
        <v>653</v>
      </c>
      <c r="Q223" s="21"/>
      <c r="R223" s="21" t="s">
        <v>794</v>
      </c>
      <c r="S223" s="21" t="s">
        <v>794</v>
      </c>
      <c r="T223" s="21" t="s">
        <v>794</v>
      </c>
    </row>
    <row r="224" spans="1:20">
      <c r="A224" t="s">
        <v>1233</v>
      </c>
      <c r="B224" s="21" t="s">
        <v>1233</v>
      </c>
      <c r="C224" s="21" t="s">
        <v>930</v>
      </c>
      <c r="D224" t="s">
        <v>648</v>
      </c>
      <c r="E224" t="s">
        <v>673</v>
      </c>
      <c r="F224" t="s">
        <v>930</v>
      </c>
      <c r="G224" s="26" t="s">
        <v>941</v>
      </c>
      <c r="H224" s="26" t="s">
        <v>942</v>
      </c>
      <c r="I224" t="s">
        <v>790</v>
      </c>
      <c r="J224" t="s">
        <v>736</v>
      </c>
      <c r="K224" t="s">
        <v>792</v>
      </c>
      <c r="L224" t="s">
        <v>638</v>
      </c>
      <c r="M224" t="s">
        <v>1234</v>
      </c>
      <c r="N224" s="21"/>
      <c r="O224" s="21" t="s">
        <v>653</v>
      </c>
      <c r="P224" s="21" t="s">
        <v>653</v>
      </c>
      <c r="Q224" s="21"/>
      <c r="R224" s="21" t="s">
        <v>794</v>
      </c>
      <c r="S224" s="21" t="s">
        <v>794</v>
      </c>
      <c r="T224" s="21" t="s">
        <v>794</v>
      </c>
    </row>
    <row r="225" spans="1:20">
      <c r="A225" t="s">
        <v>1235</v>
      </c>
      <c r="B225" t="s">
        <v>1235</v>
      </c>
      <c r="C225" s="21" t="s">
        <v>648</v>
      </c>
      <c r="D225" t="s">
        <v>648</v>
      </c>
      <c r="E225" t="s">
        <v>1236</v>
      </c>
      <c r="F225" s="26" t="s">
        <v>1236</v>
      </c>
      <c r="G225" s="26" t="s">
        <v>1237</v>
      </c>
      <c r="H225" t="s">
        <v>1238</v>
      </c>
      <c r="I225" t="s">
        <v>790</v>
      </c>
      <c r="J225" t="s">
        <v>1239</v>
      </c>
      <c r="K225" t="s">
        <v>919</v>
      </c>
      <c r="L225" t="s">
        <v>638</v>
      </c>
      <c r="M225" t="s">
        <v>1240</v>
      </c>
      <c r="N225" s="21"/>
      <c r="O225" s="21" t="s">
        <v>653</v>
      </c>
      <c r="P225" s="21" t="s">
        <v>653</v>
      </c>
      <c r="Q225" s="21"/>
      <c r="R225" s="21" t="s">
        <v>794</v>
      </c>
      <c r="S225" s="21" t="s">
        <v>794</v>
      </c>
      <c r="T225" s="21" t="s">
        <v>794</v>
      </c>
    </row>
    <row r="226" spans="1:20">
      <c r="A226" t="s">
        <v>1241</v>
      </c>
      <c r="B226" t="s">
        <v>1241</v>
      </c>
      <c r="C226" s="21" t="s">
        <v>648</v>
      </c>
      <c r="D226" t="s">
        <v>648</v>
      </c>
      <c r="E226" t="s">
        <v>1236</v>
      </c>
      <c r="F226" s="26" t="s">
        <v>1236</v>
      </c>
      <c r="G226" s="26" t="s">
        <v>1237</v>
      </c>
      <c r="H226" t="s">
        <v>1242</v>
      </c>
      <c r="I226" t="s">
        <v>790</v>
      </c>
      <c r="J226" t="s">
        <v>1239</v>
      </c>
      <c r="K226" t="s">
        <v>919</v>
      </c>
      <c r="L226" t="s">
        <v>653</v>
      </c>
      <c r="M226" t="s">
        <v>1243</v>
      </c>
      <c r="N226" s="21"/>
      <c r="O226" s="21" t="s">
        <v>653</v>
      </c>
      <c r="P226" s="21" t="s">
        <v>653</v>
      </c>
      <c r="Q226" s="21"/>
      <c r="R226" s="21" t="s">
        <v>794</v>
      </c>
      <c r="S226" s="21" t="s">
        <v>794</v>
      </c>
      <c r="T226" s="21" t="s">
        <v>794</v>
      </c>
    </row>
    <row r="227" spans="1:20">
      <c r="A227" t="s">
        <v>1244</v>
      </c>
      <c r="B227" t="s">
        <v>1244</v>
      </c>
      <c r="C227" s="21" t="s">
        <v>648</v>
      </c>
      <c r="D227" t="s">
        <v>648</v>
      </c>
      <c r="E227" t="s">
        <v>1236</v>
      </c>
      <c r="F227" s="26" t="s">
        <v>1236</v>
      </c>
      <c r="G227" s="26" t="s">
        <v>1237</v>
      </c>
      <c r="H227" t="s">
        <v>1245</v>
      </c>
      <c r="I227" t="s">
        <v>790</v>
      </c>
      <c r="J227" t="s">
        <v>1239</v>
      </c>
      <c r="K227" t="s">
        <v>919</v>
      </c>
      <c r="L227" t="s">
        <v>638</v>
      </c>
      <c r="M227" t="s">
        <v>1246</v>
      </c>
      <c r="N227" s="21"/>
      <c r="O227" s="21" t="s">
        <v>653</v>
      </c>
      <c r="P227" s="21" t="s">
        <v>653</v>
      </c>
      <c r="Q227" s="21"/>
      <c r="R227" s="21" t="s">
        <v>794</v>
      </c>
      <c r="S227" s="21" t="s">
        <v>794</v>
      </c>
      <c r="T227" s="21" t="s">
        <v>794</v>
      </c>
    </row>
    <row r="228" spans="1:20">
      <c r="A228" t="s">
        <v>1247</v>
      </c>
      <c r="B228" t="s">
        <v>1247</v>
      </c>
      <c r="C228" s="21" t="s">
        <v>648</v>
      </c>
      <c r="D228" t="s">
        <v>648</v>
      </c>
      <c r="E228" t="s">
        <v>1248</v>
      </c>
      <c r="F228" s="26" t="s">
        <v>1248</v>
      </c>
      <c r="G228" s="26" t="s">
        <v>1249</v>
      </c>
      <c r="H228" t="s">
        <v>1249</v>
      </c>
      <c r="I228" t="s">
        <v>790</v>
      </c>
      <c r="J228" t="s">
        <v>1239</v>
      </c>
      <c r="K228" t="s">
        <v>919</v>
      </c>
      <c r="L228" t="s">
        <v>653</v>
      </c>
      <c r="M228" t="s">
        <v>1250</v>
      </c>
      <c r="N228" s="21"/>
      <c r="O228" s="21" t="s">
        <v>653</v>
      </c>
      <c r="P228" s="21" t="s">
        <v>653</v>
      </c>
      <c r="Q228" s="21"/>
      <c r="R228" s="21" t="s">
        <v>794</v>
      </c>
      <c r="S228" s="21" t="s">
        <v>794</v>
      </c>
      <c r="T228" s="21" t="s">
        <v>794</v>
      </c>
    </row>
    <row r="229" spans="1:20">
      <c r="A229" t="s">
        <v>1251</v>
      </c>
      <c r="B229" t="s">
        <v>1251</v>
      </c>
      <c r="C229" s="21" t="s">
        <v>648</v>
      </c>
      <c r="D229" t="s">
        <v>648</v>
      </c>
      <c r="E229" t="s">
        <v>1248</v>
      </c>
      <c r="F229" s="26" t="s">
        <v>1248</v>
      </c>
      <c r="G229" s="26" t="s">
        <v>1252</v>
      </c>
      <c r="H229" t="s">
        <v>1252</v>
      </c>
      <c r="I229" t="s">
        <v>790</v>
      </c>
      <c r="J229" t="s">
        <v>1239</v>
      </c>
      <c r="K229" t="s">
        <v>919</v>
      </c>
      <c r="L229" t="s">
        <v>653</v>
      </c>
      <c r="M229" t="s">
        <v>1253</v>
      </c>
      <c r="N229" s="21"/>
      <c r="O229" s="21" t="s">
        <v>653</v>
      </c>
      <c r="P229" s="21" t="s">
        <v>653</v>
      </c>
      <c r="Q229" s="21"/>
      <c r="R229" s="21" t="s">
        <v>794</v>
      </c>
      <c r="S229" s="21" t="s">
        <v>794</v>
      </c>
      <c r="T229" s="21" t="s">
        <v>794</v>
      </c>
    </row>
    <row r="230" spans="1:20">
      <c r="A230" t="s">
        <v>1254</v>
      </c>
      <c r="B230" t="s">
        <v>1254</v>
      </c>
      <c r="C230" s="21" t="s">
        <v>648</v>
      </c>
      <c r="D230" t="s">
        <v>648</v>
      </c>
      <c r="E230" t="s">
        <v>1255</v>
      </c>
      <c r="F230" s="26" t="s">
        <v>1255</v>
      </c>
      <c r="G230" s="26" t="s">
        <v>1255</v>
      </c>
      <c r="H230" t="s">
        <v>1256</v>
      </c>
      <c r="I230" t="s">
        <v>790</v>
      </c>
      <c r="J230" t="s">
        <v>1239</v>
      </c>
      <c r="K230" t="s">
        <v>919</v>
      </c>
      <c r="L230" t="s">
        <v>638</v>
      </c>
      <c r="M230" t="s">
        <v>1255</v>
      </c>
      <c r="N230" s="21"/>
      <c r="O230" s="21" t="s">
        <v>653</v>
      </c>
      <c r="P230" s="21" t="s">
        <v>653</v>
      </c>
      <c r="Q230" s="21"/>
      <c r="R230" s="21" t="s">
        <v>794</v>
      </c>
      <c r="S230" s="21" t="s">
        <v>794</v>
      </c>
      <c r="T230" s="21" t="s">
        <v>794</v>
      </c>
    </row>
    <row r="231" spans="1:20">
      <c r="A231" t="s">
        <v>1257</v>
      </c>
      <c r="B231" t="s">
        <v>1257</v>
      </c>
      <c r="C231" s="21" t="s">
        <v>648</v>
      </c>
      <c r="D231" t="s">
        <v>648</v>
      </c>
      <c r="E231" t="s">
        <v>931</v>
      </c>
      <c r="F231" s="26" t="s">
        <v>932</v>
      </c>
      <c r="G231" s="26" t="s">
        <v>932</v>
      </c>
      <c r="H231" t="s">
        <v>1064</v>
      </c>
      <c r="I231" t="s">
        <v>790</v>
      </c>
      <c r="J231" t="s">
        <v>1239</v>
      </c>
      <c r="K231" t="s">
        <v>919</v>
      </c>
      <c r="L231" t="s">
        <v>638</v>
      </c>
      <c r="M231" t="s">
        <v>1258</v>
      </c>
      <c r="N231" s="21"/>
      <c r="O231" s="21" t="s">
        <v>653</v>
      </c>
      <c r="P231" s="21" t="s">
        <v>653</v>
      </c>
      <c r="Q231" s="21"/>
      <c r="R231" s="21" t="s">
        <v>794</v>
      </c>
      <c r="S231" s="21" t="s">
        <v>794</v>
      </c>
      <c r="T231" s="21" t="s">
        <v>794</v>
      </c>
    </row>
    <row r="232" spans="1:20">
      <c r="A232" t="s">
        <v>1259</v>
      </c>
      <c r="B232" t="s">
        <v>1259</v>
      </c>
      <c r="C232" s="21" t="s">
        <v>648</v>
      </c>
      <c r="D232" t="s">
        <v>648</v>
      </c>
      <c r="E232" t="s">
        <v>931</v>
      </c>
      <c r="F232" s="26" t="s">
        <v>932</v>
      </c>
      <c r="G232" s="26" t="s">
        <v>932</v>
      </c>
      <c r="H232" t="s">
        <v>1064</v>
      </c>
      <c r="I232" t="s">
        <v>790</v>
      </c>
      <c r="J232" t="s">
        <v>1239</v>
      </c>
      <c r="K232" t="s">
        <v>919</v>
      </c>
      <c r="L232" t="s">
        <v>638</v>
      </c>
      <c r="M232" t="s">
        <v>1260</v>
      </c>
      <c r="N232" s="21"/>
      <c r="O232" s="21" t="s">
        <v>653</v>
      </c>
      <c r="P232" s="21" t="s">
        <v>653</v>
      </c>
      <c r="Q232" s="21"/>
      <c r="R232" s="21" t="s">
        <v>794</v>
      </c>
      <c r="S232" s="21" t="s">
        <v>794</v>
      </c>
      <c r="T232" s="21" t="s">
        <v>794</v>
      </c>
    </row>
    <row r="233" spans="1:20">
      <c r="A233" t="s">
        <v>1261</v>
      </c>
      <c r="B233" t="s">
        <v>1261</v>
      </c>
      <c r="C233" s="21" t="s">
        <v>648</v>
      </c>
      <c r="D233" t="s">
        <v>648</v>
      </c>
      <c r="E233" t="s">
        <v>931</v>
      </c>
      <c r="F233" s="26" t="s">
        <v>932</v>
      </c>
      <c r="G233" s="26" t="s">
        <v>932</v>
      </c>
      <c r="H233" t="s">
        <v>1064</v>
      </c>
      <c r="I233" t="s">
        <v>790</v>
      </c>
      <c r="J233" t="s">
        <v>1239</v>
      </c>
      <c r="K233" t="s">
        <v>919</v>
      </c>
      <c r="L233" t="s">
        <v>638</v>
      </c>
      <c r="M233" t="s">
        <v>1262</v>
      </c>
      <c r="N233" s="21"/>
      <c r="O233" s="21" t="s">
        <v>653</v>
      </c>
      <c r="P233" s="21" t="s">
        <v>653</v>
      </c>
      <c r="Q233" s="21"/>
      <c r="R233" s="21" t="s">
        <v>794</v>
      </c>
      <c r="S233" s="21" t="s">
        <v>794</v>
      </c>
      <c r="T233" s="21" t="s">
        <v>794</v>
      </c>
    </row>
    <row r="234" spans="1:20">
      <c r="A234" t="s">
        <v>1263</v>
      </c>
      <c r="B234" t="s">
        <v>1263</v>
      </c>
      <c r="C234" s="21" t="s">
        <v>648</v>
      </c>
      <c r="D234" t="s">
        <v>648</v>
      </c>
      <c r="E234" t="s">
        <v>931</v>
      </c>
      <c r="F234" s="26" t="s">
        <v>932</v>
      </c>
      <c r="G234" s="26" t="s">
        <v>932</v>
      </c>
      <c r="H234" t="s">
        <v>1064</v>
      </c>
      <c r="I234" t="s">
        <v>790</v>
      </c>
      <c r="J234" t="s">
        <v>1239</v>
      </c>
      <c r="K234" t="s">
        <v>919</v>
      </c>
      <c r="L234" t="s">
        <v>638</v>
      </c>
      <c r="M234" t="s">
        <v>1264</v>
      </c>
      <c r="N234" s="21"/>
      <c r="O234" s="21" t="s">
        <v>653</v>
      </c>
      <c r="P234" s="21" t="s">
        <v>653</v>
      </c>
      <c r="Q234" s="21"/>
      <c r="R234" s="21" t="s">
        <v>794</v>
      </c>
      <c r="S234" s="21" t="s">
        <v>794</v>
      </c>
      <c r="T234" s="21" t="s">
        <v>794</v>
      </c>
    </row>
    <row r="235" spans="1:20">
      <c r="A235" t="s">
        <v>1265</v>
      </c>
      <c r="B235" t="s">
        <v>1265</v>
      </c>
      <c r="C235" s="21" t="s">
        <v>648</v>
      </c>
      <c r="D235" t="s">
        <v>648</v>
      </c>
      <c r="E235" t="s">
        <v>931</v>
      </c>
      <c r="F235" s="26" t="s">
        <v>932</v>
      </c>
      <c r="G235" s="26" t="s">
        <v>932</v>
      </c>
      <c r="H235" t="s">
        <v>1064</v>
      </c>
      <c r="I235" t="s">
        <v>790</v>
      </c>
      <c r="J235" t="s">
        <v>1239</v>
      </c>
      <c r="K235" t="s">
        <v>919</v>
      </c>
      <c r="L235" t="s">
        <v>638</v>
      </c>
      <c r="M235" t="s">
        <v>1266</v>
      </c>
      <c r="N235" s="21"/>
      <c r="O235" s="21" t="s">
        <v>653</v>
      </c>
      <c r="P235" s="21" t="s">
        <v>653</v>
      </c>
      <c r="Q235" s="21"/>
      <c r="R235" s="21" t="s">
        <v>794</v>
      </c>
      <c r="S235" s="21" t="s">
        <v>794</v>
      </c>
      <c r="T235" s="21" t="s">
        <v>794</v>
      </c>
    </row>
    <row r="236" spans="1:20">
      <c r="A236" t="s">
        <v>1267</v>
      </c>
      <c r="B236" t="s">
        <v>1267</v>
      </c>
      <c r="C236" s="21" t="s">
        <v>648</v>
      </c>
      <c r="D236" t="s">
        <v>648</v>
      </c>
      <c r="E236" t="s">
        <v>931</v>
      </c>
      <c r="F236" s="26" t="s">
        <v>932</v>
      </c>
      <c r="G236" s="26" t="s">
        <v>932</v>
      </c>
      <c r="H236" t="s">
        <v>1064</v>
      </c>
      <c r="I236" t="s">
        <v>790</v>
      </c>
      <c r="J236" t="s">
        <v>1239</v>
      </c>
      <c r="K236" t="s">
        <v>919</v>
      </c>
      <c r="L236" t="s">
        <v>638</v>
      </c>
      <c r="M236" t="s">
        <v>1268</v>
      </c>
      <c r="N236" s="21"/>
      <c r="O236" s="21" t="s">
        <v>653</v>
      </c>
      <c r="P236" s="21" t="s">
        <v>653</v>
      </c>
      <c r="Q236" s="21"/>
      <c r="R236" s="21" t="s">
        <v>794</v>
      </c>
      <c r="S236" s="21" t="s">
        <v>794</v>
      </c>
      <c r="T236" s="21" t="s">
        <v>794</v>
      </c>
    </row>
    <row r="237" spans="1:20">
      <c r="A237" t="s">
        <v>1269</v>
      </c>
      <c r="B237" t="s">
        <v>1269</v>
      </c>
      <c r="C237" s="21" t="s">
        <v>648</v>
      </c>
      <c r="D237" t="s">
        <v>648</v>
      </c>
      <c r="E237" t="s">
        <v>931</v>
      </c>
      <c r="F237" s="26" t="s">
        <v>932</v>
      </c>
      <c r="G237" s="26" t="s">
        <v>932</v>
      </c>
      <c r="H237" t="s">
        <v>1064</v>
      </c>
      <c r="I237" t="s">
        <v>790</v>
      </c>
      <c r="J237" t="s">
        <v>1239</v>
      </c>
      <c r="K237" t="s">
        <v>919</v>
      </c>
      <c r="L237" t="s">
        <v>638</v>
      </c>
      <c r="M237" t="s">
        <v>1270</v>
      </c>
      <c r="N237" s="21"/>
      <c r="O237" s="21" t="s">
        <v>653</v>
      </c>
      <c r="P237" s="21" t="s">
        <v>653</v>
      </c>
      <c r="Q237" s="21"/>
      <c r="R237" s="21" t="s">
        <v>794</v>
      </c>
      <c r="S237" s="21" t="s">
        <v>794</v>
      </c>
      <c r="T237" s="21" t="s">
        <v>794</v>
      </c>
    </row>
    <row r="238" spans="1:20">
      <c r="A238" t="s">
        <v>1271</v>
      </c>
      <c r="B238" t="s">
        <v>1271</v>
      </c>
      <c r="C238" s="21" t="s">
        <v>648</v>
      </c>
      <c r="D238" t="s">
        <v>648</v>
      </c>
      <c r="E238" t="s">
        <v>931</v>
      </c>
      <c r="F238" s="26" t="s">
        <v>932</v>
      </c>
      <c r="G238" s="26" t="s">
        <v>932</v>
      </c>
      <c r="H238" t="s">
        <v>1064</v>
      </c>
      <c r="I238" t="s">
        <v>790</v>
      </c>
      <c r="J238" t="s">
        <v>1239</v>
      </c>
      <c r="K238" t="s">
        <v>919</v>
      </c>
      <c r="L238" t="s">
        <v>638</v>
      </c>
      <c r="M238" t="s">
        <v>1272</v>
      </c>
      <c r="N238" s="21"/>
      <c r="O238" s="21" t="s">
        <v>653</v>
      </c>
      <c r="P238" s="21" t="s">
        <v>653</v>
      </c>
      <c r="Q238" s="21"/>
      <c r="R238" s="21" t="s">
        <v>794</v>
      </c>
      <c r="S238" s="21" t="s">
        <v>794</v>
      </c>
      <c r="T238" s="21" t="s">
        <v>794</v>
      </c>
    </row>
    <row r="239" spans="1:20">
      <c r="A239" t="s">
        <v>1273</v>
      </c>
      <c r="B239" t="s">
        <v>1273</v>
      </c>
      <c r="C239" s="21" t="s">
        <v>648</v>
      </c>
      <c r="D239" t="s">
        <v>648</v>
      </c>
      <c r="E239" t="s">
        <v>931</v>
      </c>
      <c r="F239" s="26" t="s">
        <v>932</v>
      </c>
      <c r="G239" s="26" t="s">
        <v>932</v>
      </c>
      <c r="H239" t="s">
        <v>1064</v>
      </c>
      <c r="I239" t="s">
        <v>790</v>
      </c>
      <c r="J239" t="s">
        <v>1239</v>
      </c>
      <c r="K239" t="s">
        <v>919</v>
      </c>
      <c r="L239" t="s">
        <v>638</v>
      </c>
      <c r="M239" t="s">
        <v>1274</v>
      </c>
      <c r="N239" s="21"/>
      <c r="O239" s="21" t="s">
        <v>653</v>
      </c>
      <c r="P239" s="21" t="s">
        <v>653</v>
      </c>
      <c r="Q239" s="21"/>
      <c r="R239" s="21" t="s">
        <v>794</v>
      </c>
      <c r="S239" s="21" t="s">
        <v>794</v>
      </c>
      <c r="T239" s="21" t="s">
        <v>794</v>
      </c>
    </row>
    <row r="240" spans="1:20">
      <c r="A240" t="s">
        <v>1275</v>
      </c>
      <c r="B240" t="s">
        <v>1275</v>
      </c>
      <c r="C240" s="21" t="s">
        <v>648</v>
      </c>
      <c r="D240" t="s">
        <v>648</v>
      </c>
      <c r="E240" t="s">
        <v>931</v>
      </c>
      <c r="F240" s="26" t="s">
        <v>932</v>
      </c>
      <c r="G240" s="26" t="s">
        <v>932</v>
      </c>
      <c r="H240" t="s">
        <v>933</v>
      </c>
      <c r="I240" t="s">
        <v>790</v>
      </c>
      <c r="J240" t="s">
        <v>1239</v>
      </c>
      <c r="K240" t="s">
        <v>919</v>
      </c>
      <c r="L240" t="s">
        <v>638</v>
      </c>
      <c r="M240" t="s">
        <v>1276</v>
      </c>
      <c r="N240" s="21"/>
      <c r="O240" s="21" t="s">
        <v>653</v>
      </c>
      <c r="P240" s="21" t="s">
        <v>653</v>
      </c>
      <c r="Q240" s="21"/>
      <c r="R240" s="21" t="s">
        <v>794</v>
      </c>
      <c r="S240" s="21" t="s">
        <v>794</v>
      </c>
      <c r="T240" s="21" t="s">
        <v>794</v>
      </c>
    </row>
    <row r="241" spans="1:20">
      <c r="A241" t="s">
        <v>1277</v>
      </c>
      <c r="B241" t="s">
        <v>1277</v>
      </c>
      <c r="C241" s="21" t="s">
        <v>648</v>
      </c>
      <c r="D241" t="s">
        <v>648</v>
      </c>
      <c r="E241" t="s">
        <v>931</v>
      </c>
      <c r="F241" s="26" t="s">
        <v>932</v>
      </c>
      <c r="G241" s="26" t="s">
        <v>932</v>
      </c>
      <c r="H241" t="s">
        <v>933</v>
      </c>
      <c r="I241" t="s">
        <v>790</v>
      </c>
      <c r="J241" t="s">
        <v>1239</v>
      </c>
      <c r="K241" t="s">
        <v>919</v>
      </c>
      <c r="L241" t="s">
        <v>638</v>
      </c>
      <c r="M241" t="s">
        <v>1278</v>
      </c>
      <c r="N241" s="21"/>
      <c r="O241" s="21" t="s">
        <v>653</v>
      </c>
      <c r="P241" s="21" t="s">
        <v>653</v>
      </c>
      <c r="Q241" s="21"/>
      <c r="R241" s="21" t="s">
        <v>794</v>
      </c>
      <c r="S241" s="21" t="s">
        <v>794</v>
      </c>
      <c r="T241" s="21" t="s">
        <v>794</v>
      </c>
    </row>
    <row r="242" spans="1:20">
      <c r="A242" t="s">
        <v>1279</v>
      </c>
      <c r="B242" t="s">
        <v>1279</v>
      </c>
      <c r="C242" s="21" t="s">
        <v>648</v>
      </c>
      <c r="D242" t="s">
        <v>648</v>
      </c>
      <c r="E242" t="s">
        <v>931</v>
      </c>
      <c r="F242" s="26" t="s">
        <v>932</v>
      </c>
      <c r="G242" s="26" t="s">
        <v>932</v>
      </c>
      <c r="H242" t="s">
        <v>1137</v>
      </c>
      <c r="I242" t="s">
        <v>790</v>
      </c>
      <c r="J242" t="s">
        <v>1239</v>
      </c>
      <c r="K242" t="s">
        <v>919</v>
      </c>
      <c r="L242" t="s">
        <v>638</v>
      </c>
      <c r="M242" t="s">
        <v>1280</v>
      </c>
      <c r="N242" s="21"/>
      <c r="O242" s="21" t="s">
        <v>653</v>
      </c>
      <c r="P242" s="21" t="s">
        <v>653</v>
      </c>
      <c r="Q242" s="21"/>
      <c r="R242" s="21" t="s">
        <v>794</v>
      </c>
      <c r="S242" s="21" t="s">
        <v>794</v>
      </c>
      <c r="T242" s="21" t="s">
        <v>794</v>
      </c>
    </row>
    <row r="243" spans="1:20">
      <c r="A243" t="s">
        <v>1281</v>
      </c>
      <c r="B243" t="s">
        <v>1281</v>
      </c>
      <c r="C243" s="21" t="s">
        <v>648</v>
      </c>
      <c r="D243" t="s">
        <v>648</v>
      </c>
      <c r="E243" t="s">
        <v>931</v>
      </c>
      <c r="F243" s="26" t="s">
        <v>1002</v>
      </c>
      <c r="G243" s="26" t="s">
        <v>1002</v>
      </c>
      <c r="H243" t="s">
        <v>1282</v>
      </c>
      <c r="I243" t="s">
        <v>790</v>
      </c>
      <c r="J243" t="s">
        <v>1239</v>
      </c>
      <c r="K243" t="s">
        <v>919</v>
      </c>
      <c r="L243" t="s">
        <v>638</v>
      </c>
      <c r="M243" t="s">
        <v>1283</v>
      </c>
      <c r="N243" s="21"/>
      <c r="O243" s="21" t="s">
        <v>653</v>
      </c>
      <c r="P243" s="21" t="s">
        <v>653</v>
      </c>
      <c r="Q243" s="21"/>
      <c r="R243" s="21" t="s">
        <v>794</v>
      </c>
      <c r="S243" s="21" t="s">
        <v>794</v>
      </c>
      <c r="T243" s="21" t="s">
        <v>794</v>
      </c>
    </row>
    <row r="244" spans="1:20">
      <c r="A244" t="s">
        <v>1284</v>
      </c>
      <c r="B244" t="s">
        <v>1284</v>
      </c>
      <c r="C244" s="21" t="s">
        <v>648</v>
      </c>
      <c r="D244" t="s">
        <v>648</v>
      </c>
      <c r="E244" t="s">
        <v>931</v>
      </c>
      <c r="F244" s="26" t="s">
        <v>1002</v>
      </c>
      <c r="G244" s="26" t="s">
        <v>1002</v>
      </c>
      <c r="H244" t="s">
        <v>1057</v>
      </c>
      <c r="I244" t="s">
        <v>790</v>
      </c>
      <c r="J244" t="s">
        <v>1239</v>
      </c>
      <c r="K244" t="s">
        <v>919</v>
      </c>
      <c r="L244" t="s">
        <v>638</v>
      </c>
      <c r="M244" t="s">
        <v>1285</v>
      </c>
      <c r="N244" s="21"/>
      <c r="O244" s="21" t="s">
        <v>653</v>
      </c>
      <c r="P244" s="21" t="s">
        <v>653</v>
      </c>
      <c r="Q244" s="21"/>
      <c r="R244" s="21" t="s">
        <v>794</v>
      </c>
      <c r="S244" s="21" t="s">
        <v>794</v>
      </c>
      <c r="T244" s="21" t="s">
        <v>794</v>
      </c>
    </row>
    <row r="245" spans="1:20">
      <c r="A245" t="s">
        <v>1286</v>
      </c>
      <c r="B245" t="s">
        <v>1286</v>
      </c>
      <c r="C245" s="21" t="s">
        <v>648</v>
      </c>
      <c r="D245" t="s">
        <v>648</v>
      </c>
      <c r="E245" t="s">
        <v>931</v>
      </c>
      <c r="F245" s="26" t="s">
        <v>1002</v>
      </c>
      <c r="G245" s="26" t="s">
        <v>1002</v>
      </c>
      <c r="H245" t="s">
        <v>1287</v>
      </c>
      <c r="I245" t="s">
        <v>790</v>
      </c>
      <c r="J245" t="s">
        <v>1239</v>
      </c>
      <c r="K245" t="s">
        <v>919</v>
      </c>
      <c r="L245" t="s">
        <v>638</v>
      </c>
      <c r="M245" t="s">
        <v>1288</v>
      </c>
      <c r="N245" s="21"/>
      <c r="O245" s="21" t="s">
        <v>653</v>
      </c>
      <c r="P245" s="21" t="s">
        <v>653</v>
      </c>
      <c r="Q245" s="21"/>
      <c r="R245" s="21" t="s">
        <v>794</v>
      </c>
      <c r="S245" s="21" t="s">
        <v>794</v>
      </c>
      <c r="T245" s="21" t="s">
        <v>794</v>
      </c>
    </row>
    <row r="246" spans="1:20">
      <c r="A246" t="s">
        <v>1289</v>
      </c>
      <c r="B246" t="s">
        <v>1289</v>
      </c>
      <c r="C246" s="21" t="s">
        <v>648</v>
      </c>
      <c r="D246" t="s">
        <v>648</v>
      </c>
      <c r="E246" t="s">
        <v>931</v>
      </c>
      <c r="F246" s="26" t="s">
        <v>1002</v>
      </c>
      <c r="G246" s="26" t="s">
        <v>1002</v>
      </c>
      <c r="H246" t="s">
        <v>1003</v>
      </c>
      <c r="I246" t="s">
        <v>790</v>
      </c>
      <c r="J246" t="s">
        <v>1239</v>
      </c>
      <c r="K246" t="s">
        <v>919</v>
      </c>
      <c r="L246" t="s">
        <v>638</v>
      </c>
      <c r="M246" t="s">
        <v>1290</v>
      </c>
      <c r="N246" s="21"/>
      <c r="O246" s="21" t="s">
        <v>653</v>
      </c>
      <c r="P246" s="21" t="s">
        <v>653</v>
      </c>
      <c r="Q246" s="21"/>
      <c r="R246" s="21" t="s">
        <v>794</v>
      </c>
      <c r="S246" s="21" t="s">
        <v>794</v>
      </c>
      <c r="T246" s="21" t="s">
        <v>794</v>
      </c>
    </row>
    <row r="247" spans="1:20">
      <c r="A247" t="s">
        <v>1291</v>
      </c>
      <c r="B247" t="s">
        <v>1291</v>
      </c>
      <c r="C247" s="21" t="s">
        <v>648</v>
      </c>
      <c r="D247" t="s">
        <v>648</v>
      </c>
      <c r="E247" t="s">
        <v>931</v>
      </c>
      <c r="F247" s="26" t="s">
        <v>1002</v>
      </c>
      <c r="G247" s="26" t="s">
        <v>1002</v>
      </c>
      <c r="H247" t="s">
        <v>1003</v>
      </c>
      <c r="I247" t="s">
        <v>790</v>
      </c>
      <c r="J247" t="s">
        <v>1239</v>
      </c>
      <c r="K247" t="s">
        <v>919</v>
      </c>
      <c r="L247" t="s">
        <v>638</v>
      </c>
      <c r="M247" t="s">
        <v>1292</v>
      </c>
      <c r="N247" s="21"/>
      <c r="O247" s="21" t="s">
        <v>653</v>
      </c>
      <c r="P247" s="21" t="s">
        <v>653</v>
      </c>
      <c r="Q247" s="21"/>
      <c r="R247" s="21" t="s">
        <v>794</v>
      </c>
      <c r="S247" s="21" t="s">
        <v>794</v>
      </c>
      <c r="T247" s="21" t="s">
        <v>794</v>
      </c>
    </row>
    <row r="248" spans="1:20">
      <c r="A248" t="s">
        <v>1293</v>
      </c>
      <c r="B248" t="s">
        <v>1293</v>
      </c>
      <c r="C248" s="21" t="s">
        <v>648</v>
      </c>
      <c r="D248" t="s">
        <v>648</v>
      </c>
      <c r="E248" t="s">
        <v>931</v>
      </c>
      <c r="F248" s="26" t="s">
        <v>1002</v>
      </c>
      <c r="G248" s="26" t="s">
        <v>1002</v>
      </c>
      <c r="H248" t="s">
        <v>1003</v>
      </c>
      <c r="I248" t="s">
        <v>790</v>
      </c>
      <c r="J248" t="s">
        <v>1239</v>
      </c>
      <c r="K248" t="s">
        <v>919</v>
      </c>
      <c r="L248" t="s">
        <v>638</v>
      </c>
      <c r="M248" t="s">
        <v>1294</v>
      </c>
      <c r="N248" s="21"/>
      <c r="O248" s="21" t="s">
        <v>653</v>
      </c>
      <c r="P248" s="21" t="s">
        <v>653</v>
      </c>
      <c r="Q248" s="21"/>
      <c r="R248" s="21" t="s">
        <v>794</v>
      </c>
      <c r="S248" s="21" t="s">
        <v>794</v>
      </c>
      <c r="T248" s="21" t="s">
        <v>794</v>
      </c>
    </row>
    <row r="249" spans="1:20">
      <c r="A249" t="s">
        <v>1295</v>
      </c>
      <c r="B249" t="s">
        <v>1295</v>
      </c>
      <c r="C249" s="21" t="s">
        <v>648</v>
      </c>
      <c r="D249" t="s">
        <v>648</v>
      </c>
      <c r="E249" t="s">
        <v>931</v>
      </c>
      <c r="F249" s="26" t="s">
        <v>1002</v>
      </c>
      <c r="G249" s="26" t="s">
        <v>1002</v>
      </c>
      <c r="H249" t="s">
        <v>1003</v>
      </c>
      <c r="I249" t="s">
        <v>790</v>
      </c>
      <c r="J249" t="s">
        <v>1239</v>
      </c>
      <c r="K249" t="s">
        <v>919</v>
      </c>
      <c r="L249" t="s">
        <v>638</v>
      </c>
      <c r="M249" t="s">
        <v>1296</v>
      </c>
      <c r="N249" s="21"/>
      <c r="O249" s="21" t="s">
        <v>653</v>
      </c>
      <c r="P249" s="21" t="s">
        <v>653</v>
      </c>
      <c r="Q249" s="21"/>
      <c r="R249" s="21" t="s">
        <v>794</v>
      </c>
      <c r="S249" s="21" t="s">
        <v>794</v>
      </c>
      <c r="T249" s="21" t="s">
        <v>794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5757F-2701-6B43-8DEA-EBE5C9F04CAF}">
  <dimension ref="A1:C16"/>
  <sheetViews>
    <sheetView workbookViewId="0">
      <selection activeCell="C10" sqref="C10"/>
    </sheetView>
  </sheetViews>
  <sheetFormatPr defaultColWidth="11" defaultRowHeight="15.95"/>
  <cols>
    <col min="1" max="1" width="18.5" bestFit="1" customWidth="1"/>
  </cols>
  <sheetData>
    <row r="1" spans="1:3">
      <c r="A1" t="s">
        <v>1297</v>
      </c>
      <c r="B1" t="s">
        <v>617</v>
      </c>
      <c r="C1">
        <v>7</v>
      </c>
    </row>
    <row r="2" spans="1:3">
      <c r="A2" t="s">
        <v>1298</v>
      </c>
      <c r="B2" t="s">
        <v>617</v>
      </c>
      <c r="C2">
        <v>6</v>
      </c>
    </row>
    <row r="3" spans="1:3">
      <c r="A3" t="s">
        <v>1299</v>
      </c>
      <c r="B3" t="s">
        <v>617</v>
      </c>
      <c r="C3">
        <v>4</v>
      </c>
    </row>
    <row r="4" spans="1:3">
      <c r="A4" t="s">
        <v>1300</v>
      </c>
      <c r="B4" t="s">
        <v>617</v>
      </c>
      <c r="C4">
        <v>5</v>
      </c>
    </row>
    <row r="5" spans="1:3">
      <c r="A5" t="s">
        <v>1301</v>
      </c>
      <c r="B5" t="s">
        <v>617</v>
      </c>
      <c r="C5">
        <v>8</v>
      </c>
    </row>
    <row r="6" spans="1:3">
      <c r="A6" t="s">
        <v>1302</v>
      </c>
      <c r="B6" t="s">
        <v>617</v>
      </c>
      <c r="C6">
        <v>1</v>
      </c>
    </row>
    <row r="7" spans="1:3">
      <c r="A7" t="s">
        <v>1303</v>
      </c>
      <c r="B7" t="s">
        <v>617</v>
      </c>
      <c r="C7">
        <v>2</v>
      </c>
    </row>
    <row r="8" spans="1:3">
      <c r="A8" t="s">
        <v>1304</v>
      </c>
      <c r="B8" t="s">
        <v>617</v>
      </c>
      <c r="C8">
        <v>9</v>
      </c>
    </row>
    <row r="9" spans="1:3">
      <c r="A9" t="s">
        <v>1305</v>
      </c>
      <c r="B9" t="s">
        <v>617</v>
      </c>
      <c r="C9">
        <v>3</v>
      </c>
    </row>
    <row r="10" spans="1:3">
      <c r="A10" t="s">
        <v>1306</v>
      </c>
      <c r="B10" t="s">
        <v>617</v>
      </c>
      <c r="C10">
        <v>10</v>
      </c>
    </row>
    <row r="11" spans="1:3">
      <c r="A11" t="s">
        <v>1307</v>
      </c>
      <c r="B11" t="s">
        <v>1308</v>
      </c>
    </row>
    <row r="12" spans="1:3">
      <c r="A12" t="s">
        <v>1309</v>
      </c>
      <c r="B12" t="s">
        <v>1308</v>
      </c>
    </row>
    <row r="13" spans="1:3">
      <c r="A13" t="s">
        <v>1310</v>
      </c>
      <c r="B13" t="s">
        <v>1308</v>
      </c>
    </row>
    <row r="14" spans="1:3">
      <c r="A14" t="s">
        <v>1311</v>
      </c>
      <c r="B14" t="s">
        <v>1308</v>
      </c>
    </row>
    <row r="15" spans="1:3">
      <c r="A15" t="s">
        <v>1312</v>
      </c>
      <c r="B15" t="s">
        <v>1308</v>
      </c>
    </row>
    <row r="16" spans="1:3">
      <c r="A16" t="s">
        <v>1313</v>
      </c>
      <c r="B16" t="s">
        <v>1308</v>
      </c>
    </row>
  </sheetData>
  <sortState xmlns:xlrd2="http://schemas.microsoft.com/office/spreadsheetml/2017/richdata2" ref="A1:B18">
    <sortCondition ref="B1:B18"/>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84F31-790E-154C-B1FB-CD61663A5693}">
  <dimension ref="A1:P82"/>
  <sheetViews>
    <sheetView topLeftCell="A57" zoomScale="98" zoomScaleNormal="98" workbookViewId="0">
      <selection activeCell="A66" sqref="A66"/>
    </sheetView>
  </sheetViews>
  <sheetFormatPr defaultColWidth="35.5" defaultRowHeight="15.95"/>
  <cols>
    <col min="1" max="1" width="10" style="182" bestFit="1" customWidth="1"/>
    <col min="2" max="2" width="10" style="182" customWidth="1"/>
    <col min="3" max="3" width="8.5" style="182" bestFit="1" customWidth="1"/>
    <col min="4" max="5" width="29" style="182" customWidth="1"/>
    <col min="6" max="6" width="106" style="182" customWidth="1"/>
    <col min="7" max="9" width="35.5" style="182"/>
    <col min="10" max="10" width="8.5" style="14" bestFit="1" customWidth="1"/>
    <col min="11" max="11" width="12.5" style="182" bestFit="1" customWidth="1"/>
    <col min="12" max="12" width="17.375" style="182" bestFit="1" customWidth="1"/>
    <col min="13" max="13" width="20.5" style="182" bestFit="1" customWidth="1"/>
    <col min="14" max="14" width="11.5" style="182" customWidth="1"/>
    <col min="15" max="16384" width="35.5" style="182"/>
  </cols>
  <sheetData>
    <row r="1" spans="1:16" ht="17.100000000000001">
      <c r="A1" s="182" t="s">
        <v>19</v>
      </c>
      <c r="B1" s="182" t="s">
        <v>1314</v>
      </c>
      <c r="C1" s="182" t="s">
        <v>349</v>
      </c>
      <c r="D1" s="182" t="s">
        <v>1315</v>
      </c>
      <c r="E1" s="182" t="s">
        <v>1316</v>
      </c>
      <c r="F1" s="182" t="s">
        <v>1317</v>
      </c>
      <c r="G1" s="182" t="s">
        <v>1318</v>
      </c>
      <c r="H1" s="182" t="s">
        <v>23</v>
      </c>
      <c r="I1" s="182" t="s">
        <v>24</v>
      </c>
      <c r="J1" s="14" t="s">
        <v>1319</v>
      </c>
      <c r="K1" s="182" t="s">
        <v>355</v>
      </c>
      <c r="L1" s="182" t="s">
        <v>22</v>
      </c>
      <c r="M1" s="182" t="s">
        <v>31</v>
      </c>
      <c r="N1" s="182" t="s">
        <v>1320</v>
      </c>
      <c r="O1" s="182" t="s">
        <v>358</v>
      </c>
      <c r="P1" s="182" t="s">
        <v>1321</v>
      </c>
    </row>
    <row r="2" spans="1:16" ht="17.100000000000001">
      <c r="A2" s="182" t="s">
        <v>85</v>
      </c>
      <c r="B2" s="182">
        <f>_xlfn.XLOOKUP(Table1[[#This Row],[UFID]],'MPP Forms - Dashboard'!C:C,'MPP Forms - Dashboard'!D:D,"")</f>
        <v>354641</v>
      </c>
      <c r="C2" s="182">
        <v>6</v>
      </c>
      <c r="D2" s="182" t="str">
        <f>_xlfn.XLOOKUP(A2,ATC!C:C,ATC!U:U,"")</f>
        <v/>
      </c>
      <c r="E2" s="182">
        <f>_xlfn.XLOOKUP(Table1[[#This Row],[UFID]],ATC!C:C,ATC!W:W,"")</f>
        <v>0</v>
      </c>
      <c r="F2" s="182" t="s">
        <v>1322</v>
      </c>
      <c r="G2" s="182" t="s">
        <v>376</v>
      </c>
      <c r="J2" s="14">
        <v>1</v>
      </c>
      <c r="K2" s="182" t="s">
        <v>613</v>
      </c>
      <c r="L2" s="182" t="str">
        <f>_xlfn.XLOOKUP(Table1[[#This Row],[UFID]],Table8[UFID],Table8[Status],"")</f>
        <v>QA Queue</v>
      </c>
      <c r="P2" s="182" t="str">
        <f>IF(_xlfn.XLOOKUP(Table1[[#This Row],[Column1]],'Pages with No Local Error'!A:A,'Pages with No Local Error'!B:B,"")=0,"",_xlfn.XLOOKUP(Table1[[#This Row],[Column1]],'Pages with No Local Error'!A:A,'Pages with No Local Error'!B:B,""))</f>
        <v/>
      </c>
    </row>
    <row r="3" spans="1:16" ht="17.100000000000001">
      <c r="A3" s="182" t="s">
        <v>89</v>
      </c>
      <c r="B3" s="182">
        <f>_xlfn.XLOOKUP(Table1[[#This Row],[UFID]],'MPP Forms - Dashboard'!C:C,'MPP Forms - Dashboard'!D:D,"")</f>
        <v>354653</v>
      </c>
      <c r="C3" s="182">
        <v>6</v>
      </c>
      <c r="D3" s="182" t="str">
        <f>_xlfn.XLOOKUP(A3,ATC!C:C,ATC!U:U,"")</f>
        <v/>
      </c>
      <c r="E3" s="182">
        <f>_xlfn.XLOOKUP(Table1[[#This Row],[UFID]],ATC!C:C,ATC!W:W,"")</f>
        <v>0</v>
      </c>
      <c r="F3" s="182" t="s">
        <v>1323</v>
      </c>
      <c r="G3" s="182" t="s">
        <v>376</v>
      </c>
      <c r="J3" s="14">
        <v>1</v>
      </c>
      <c r="K3" s="182" t="s">
        <v>613</v>
      </c>
      <c r="L3" s="182" t="str">
        <f>_xlfn.XLOOKUP(Table1[[#This Row],[UFID]],Table8[UFID],Table8[Status],"")</f>
        <v>Build Queue</v>
      </c>
      <c r="P3" s="182" t="str">
        <f>IF(_xlfn.XLOOKUP(Table1[[#This Row],[Column1]],'Pages with No Local Error'!A:A,'Pages with No Local Error'!B:B,"")=0,"",_xlfn.XLOOKUP(Table1[[#This Row],[Column1]],'Pages with No Local Error'!A:A,'Pages with No Local Error'!B:B,""))</f>
        <v/>
      </c>
    </row>
    <row r="4" spans="1:16" ht="17.100000000000001">
      <c r="A4" s="182" t="s">
        <v>93</v>
      </c>
      <c r="B4" s="182">
        <f>_xlfn.XLOOKUP(Table1[[#This Row],[UFID]],'MPP Forms - Dashboard'!C:C,'MPP Forms - Dashboard'!D:D,"")</f>
        <v>354628</v>
      </c>
      <c r="C4" s="182">
        <v>6</v>
      </c>
      <c r="D4" s="182" t="str">
        <f>_xlfn.XLOOKUP(A4,ATC!C:C,ATC!U:U,"")</f>
        <v/>
      </c>
      <c r="E4" s="182" t="str">
        <f>_xlfn.XLOOKUP(Table1[[#This Row],[UFID]],ATC!C:C,ATC!W:W,"")</f>
        <v>Error</v>
      </c>
      <c r="F4" s="182" t="s">
        <v>1324</v>
      </c>
      <c r="G4" s="182" t="s">
        <v>376</v>
      </c>
      <c r="J4" s="14">
        <v>1</v>
      </c>
      <c r="K4" s="182" t="s">
        <v>613</v>
      </c>
      <c r="L4" s="182" t="str">
        <f>_xlfn.XLOOKUP(Table1[[#This Row],[UFID]],Table8[UFID],Table8[Status],"")</f>
        <v>Build Queue</v>
      </c>
      <c r="P4" s="182" t="str">
        <f>IF(_xlfn.XLOOKUP(Table1[[#This Row],[Column1]],'Pages with No Local Error'!A:A,'Pages with No Local Error'!B:B,"")=0,"",_xlfn.XLOOKUP(Table1[[#This Row],[Column1]],'Pages with No Local Error'!A:A,'Pages with No Local Error'!B:B,""))</f>
        <v/>
      </c>
    </row>
    <row r="5" spans="1:16" ht="17.100000000000001">
      <c r="A5" s="182" t="s">
        <v>82</v>
      </c>
      <c r="B5" s="182">
        <f>_xlfn.XLOOKUP(Table1[[#This Row],[UFID]],'MPP Forms - Dashboard'!C:C,'MPP Forms - Dashboard'!D:D,"")</f>
        <v>354631</v>
      </c>
      <c r="C5" s="182">
        <v>6</v>
      </c>
      <c r="D5" s="182" t="str">
        <f>_xlfn.XLOOKUP(A5,ATC!C:C,ATC!U:U,"")</f>
        <v/>
      </c>
      <c r="E5" s="182">
        <f>_xlfn.XLOOKUP(Table1[[#This Row],[UFID]],ATC!C:C,ATC!W:W,"")</f>
        <v>0</v>
      </c>
      <c r="F5" s="182" t="s">
        <v>1325</v>
      </c>
      <c r="G5" s="182" t="s">
        <v>376</v>
      </c>
      <c r="J5" s="14">
        <v>1</v>
      </c>
      <c r="K5" s="182" t="s">
        <v>613</v>
      </c>
      <c r="L5" s="182" t="str">
        <f>_xlfn.XLOOKUP(Table1[[#This Row],[UFID]],Table8[UFID],Table8[Status],"")</f>
        <v>QA Queue</v>
      </c>
      <c r="P5" s="182" t="str">
        <f>IF(_xlfn.XLOOKUP(Table1[[#This Row],[Column1]],'Pages with No Local Error'!A:A,'Pages with No Local Error'!B:B,"")=0,"",_xlfn.XLOOKUP(Table1[[#This Row],[Column1]],'Pages with No Local Error'!A:A,'Pages with No Local Error'!B:B,""))</f>
        <v/>
      </c>
    </row>
    <row r="6" spans="1:16" ht="17.100000000000001">
      <c r="A6" s="182" t="s">
        <v>90</v>
      </c>
      <c r="B6" s="182">
        <f>_xlfn.XLOOKUP(Table1[[#This Row],[UFID]],'MPP Forms - Dashboard'!C:C,'MPP Forms - Dashboard'!D:D,"")</f>
        <v>354657</v>
      </c>
      <c r="C6" s="182">
        <v>6</v>
      </c>
      <c r="D6" s="182" t="str">
        <f>_xlfn.XLOOKUP(A6,ATC!C:C,ATC!U:U,"")</f>
        <v/>
      </c>
      <c r="E6" s="182">
        <f>_xlfn.XLOOKUP(Table1[[#This Row],[UFID]],ATC!C:C,ATC!W:W,"")</f>
        <v>0</v>
      </c>
      <c r="F6" s="182" t="s">
        <v>1326</v>
      </c>
      <c r="G6" s="182" t="s">
        <v>376</v>
      </c>
      <c r="J6" s="14">
        <v>1</v>
      </c>
      <c r="K6" s="182" t="s">
        <v>613</v>
      </c>
      <c r="L6" s="182" t="str">
        <f>_xlfn.XLOOKUP(Table1[[#This Row],[UFID]],Table8[UFID],Table8[Status],"")</f>
        <v>Build Queue</v>
      </c>
      <c r="P6" s="182" t="str">
        <f>IF(_xlfn.XLOOKUP(Table1[[#This Row],[Column1]],'Pages with No Local Error'!A:A,'Pages with No Local Error'!B:B,"")=0,"",_xlfn.XLOOKUP(Table1[[#This Row],[Column1]],'Pages with No Local Error'!A:A,'Pages with No Local Error'!B:B,""))</f>
        <v/>
      </c>
    </row>
    <row r="7" spans="1:16" ht="17.100000000000001">
      <c r="A7" s="182" t="s">
        <v>88</v>
      </c>
      <c r="B7" s="182">
        <f>_xlfn.XLOOKUP(Table1[[#This Row],[UFID]],'MPP Forms - Dashboard'!C:C,'MPP Forms - Dashboard'!D:D,"")</f>
        <v>354658</v>
      </c>
      <c r="C7" s="182">
        <v>6</v>
      </c>
      <c r="D7" s="182" t="str">
        <f>_xlfn.XLOOKUP(A7,ATC!C:C,ATC!U:U,"")</f>
        <v/>
      </c>
      <c r="E7" s="182">
        <f>_xlfn.XLOOKUP(Table1[[#This Row],[UFID]],ATC!C:C,ATC!W:W,"")</f>
        <v>0</v>
      </c>
      <c r="F7" s="182" t="s">
        <v>1327</v>
      </c>
      <c r="G7" s="182" t="s">
        <v>376</v>
      </c>
      <c r="J7" s="14">
        <v>1</v>
      </c>
      <c r="K7" s="182" t="s">
        <v>613</v>
      </c>
      <c r="L7" s="182" t="str">
        <f>_xlfn.XLOOKUP(Table1[[#This Row],[UFID]],Table8[UFID],Table8[Status],"")</f>
        <v>Build Queue</v>
      </c>
      <c r="P7" s="182" t="str">
        <f>IF(_xlfn.XLOOKUP(Table1[[#This Row],[Column1]],'Pages with No Local Error'!A:A,'Pages with No Local Error'!B:B,"")=0,"",_xlfn.XLOOKUP(Table1[[#This Row],[Column1]],'Pages with No Local Error'!A:A,'Pages with No Local Error'!B:B,""))</f>
        <v/>
      </c>
    </row>
    <row r="8" spans="1:16" ht="17.100000000000001">
      <c r="A8" s="182" t="s">
        <v>105</v>
      </c>
      <c r="B8" s="182">
        <f>_xlfn.XLOOKUP(Table1[[#This Row],[UFID]],'MPP Forms - Dashboard'!C:C,'MPP Forms - Dashboard'!D:D,"")</f>
        <v>354660</v>
      </c>
      <c r="C8" s="182">
        <v>6</v>
      </c>
      <c r="D8" s="182" t="str">
        <f>_xlfn.XLOOKUP(A8,ATC!C:C,ATC!U:U,"")</f>
        <v/>
      </c>
      <c r="E8" s="182">
        <f>_xlfn.XLOOKUP(Table1[[#This Row],[UFID]],ATC!C:C,ATC!W:W,"")</f>
        <v>0</v>
      </c>
      <c r="F8" s="182" t="s">
        <v>1328</v>
      </c>
      <c r="G8" s="182" t="s">
        <v>379</v>
      </c>
      <c r="J8" s="14">
        <v>1</v>
      </c>
      <c r="K8" s="182" t="s">
        <v>613</v>
      </c>
      <c r="L8" s="182" t="str">
        <f>_xlfn.XLOOKUP(Table1[[#This Row],[UFID]],Table8[UFID],Table8[Status],"")</f>
        <v>Build Work</v>
      </c>
      <c r="P8" s="182" t="str">
        <f>IF(_xlfn.XLOOKUP(Table1[[#This Row],[Column1]],'Pages with No Local Error'!A:A,'Pages with No Local Error'!B:B,"")=0,"",_xlfn.XLOOKUP(Table1[[#This Row],[Column1]],'Pages with No Local Error'!A:A,'Pages with No Local Error'!B:B,""))</f>
        <v/>
      </c>
    </row>
    <row r="9" spans="1:16" ht="17.100000000000001">
      <c r="A9" s="182" t="s">
        <v>111</v>
      </c>
      <c r="B9" s="182">
        <f>_xlfn.XLOOKUP(Table1[[#This Row],[UFID]],'MPP Forms - Dashboard'!C:C,'MPP Forms - Dashboard'!D:D,"")</f>
        <v>354662</v>
      </c>
      <c r="C9" s="182">
        <v>6</v>
      </c>
      <c r="D9" s="182" t="str">
        <f>_xlfn.XLOOKUP(A9,ATC!C:C,ATC!U:U,"")</f>
        <v/>
      </c>
      <c r="E9" s="182">
        <f>_xlfn.XLOOKUP(Table1[[#This Row],[UFID]],ATC!C:C,ATC!W:W,"")</f>
        <v>0</v>
      </c>
      <c r="F9" s="182" t="s">
        <v>1329</v>
      </c>
      <c r="G9" s="182" t="s">
        <v>379</v>
      </c>
      <c r="J9" s="14">
        <v>1</v>
      </c>
      <c r="K9" s="182" t="s">
        <v>613</v>
      </c>
      <c r="L9" s="182" t="str">
        <f>_xlfn.XLOOKUP(Table1[[#This Row],[UFID]],Table8[UFID],Table8[Status],"")</f>
        <v>Build Work</v>
      </c>
      <c r="P9" s="182" t="str">
        <f>IF(_xlfn.XLOOKUP(Table1[[#This Row],[Column1]],'Pages with No Local Error'!A:A,'Pages with No Local Error'!B:B,"")=0,"",_xlfn.XLOOKUP(Table1[[#This Row],[Column1]],'Pages with No Local Error'!A:A,'Pages with No Local Error'!B:B,""))</f>
        <v/>
      </c>
    </row>
    <row r="10" spans="1:16" ht="17.100000000000001">
      <c r="A10" s="182" t="s">
        <v>114</v>
      </c>
      <c r="B10" s="182">
        <f>_xlfn.XLOOKUP(Table1[[#This Row],[UFID]],'MPP Forms - Dashboard'!C:C,'MPP Forms - Dashboard'!D:D,"")</f>
        <v>354715</v>
      </c>
      <c r="C10" s="182">
        <v>6</v>
      </c>
      <c r="D10" s="182" t="str">
        <f>_xlfn.XLOOKUP(A10,ATC!C:C,ATC!U:U,"")</f>
        <v/>
      </c>
      <c r="E10" s="182">
        <f>_xlfn.XLOOKUP(Table1[[#This Row],[UFID]],ATC!C:C,ATC!W:W,"")</f>
        <v>0</v>
      </c>
      <c r="F10" s="182" t="s">
        <v>1330</v>
      </c>
      <c r="G10" s="182" t="s">
        <v>379</v>
      </c>
      <c r="J10" s="14">
        <v>1</v>
      </c>
      <c r="K10" s="182" t="s">
        <v>613</v>
      </c>
      <c r="L10" s="182" t="str">
        <f>_xlfn.XLOOKUP(Table1[[#This Row],[UFID]],Table8[UFID],Table8[Status],"")</f>
        <v>Build Work</v>
      </c>
      <c r="P10" s="182" t="str">
        <f>IF(_xlfn.XLOOKUP(Table1[[#This Row],[Column1]],'Pages with No Local Error'!A:A,'Pages with No Local Error'!B:B,"")=0,"",_xlfn.XLOOKUP(Table1[[#This Row],[Column1]],'Pages with No Local Error'!A:A,'Pages with No Local Error'!B:B,""))</f>
        <v/>
      </c>
    </row>
    <row r="11" spans="1:16" ht="17.100000000000001">
      <c r="A11" s="182" t="s">
        <v>115</v>
      </c>
      <c r="B11" s="182">
        <f>_xlfn.XLOOKUP(Table1[[#This Row],[UFID]],'MPP Forms - Dashboard'!C:C,'MPP Forms - Dashboard'!D:D,"")</f>
        <v>354659</v>
      </c>
      <c r="C11" s="182">
        <v>6</v>
      </c>
      <c r="D11" s="182" t="str">
        <f>_xlfn.XLOOKUP(A11,ATC!C:C,ATC!U:U,"")</f>
        <v/>
      </c>
      <c r="E11" s="182">
        <f>_xlfn.XLOOKUP(Table1[[#This Row],[UFID]],ATC!C:C,ATC!W:W,"")</f>
        <v>0</v>
      </c>
      <c r="F11" s="182" t="s">
        <v>1331</v>
      </c>
      <c r="G11" s="182" t="s">
        <v>379</v>
      </c>
      <c r="J11" s="14">
        <v>1</v>
      </c>
      <c r="K11" s="182" t="s">
        <v>613</v>
      </c>
      <c r="L11" s="182" t="str">
        <f>_xlfn.XLOOKUP(Table1[[#This Row],[UFID]],Table8[UFID],Table8[Status],"")</f>
        <v>Build Queue</v>
      </c>
      <c r="P11" s="182" t="str">
        <f>IF(_xlfn.XLOOKUP(Table1[[#This Row],[Column1]],'Pages with No Local Error'!A:A,'Pages with No Local Error'!B:B,"")=0,"",_xlfn.XLOOKUP(Table1[[#This Row],[Column1]],'Pages with No Local Error'!A:A,'Pages with No Local Error'!B:B,""))</f>
        <v/>
      </c>
    </row>
    <row r="12" spans="1:16" ht="17.100000000000001">
      <c r="A12" s="182" t="s">
        <v>108</v>
      </c>
      <c r="B12" s="182">
        <f>_xlfn.XLOOKUP(Table1[[#This Row],[UFID]],'MPP Forms - Dashboard'!C:C,'MPP Forms - Dashboard'!D:D,"")</f>
        <v>354661</v>
      </c>
      <c r="C12" s="182">
        <v>6</v>
      </c>
      <c r="D12" s="182" t="str">
        <f>_xlfn.XLOOKUP(A12,ATC!C:C,ATC!U:U,"")</f>
        <v/>
      </c>
      <c r="E12" s="182">
        <f>_xlfn.XLOOKUP(Table1[[#This Row],[UFID]],ATC!C:C,ATC!W:W,"")</f>
        <v>0</v>
      </c>
      <c r="F12" s="182" t="s">
        <v>1332</v>
      </c>
      <c r="G12" s="182" t="s">
        <v>379</v>
      </c>
      <c r="J12" s="14">
        <v>1</v>
      </c>
      <c r="K12" s="182" t="s">
        <v>613</v>
      </c>
      <c r="L12" s="182" t="str">
        <f>_xlfn.XLOOKUP(Table1[[#This Row],[UFID]],Table8[UFID],Table8[Status],"")</f>
        <v>Build Work</v>
      </c>
      <c r="P12" s="182" t="str">
        <f>IF(_xlfn.XLOOKUP(Table1[[#This Row],[Column1]],'Pages with No Local Error'!A:A,'Pages with No Local Error'!B:B,"")=0,"",_xlfn.XLOOKUP(Table1[[#This Row],[Column1]],'Pages with No Local Error'!A:A,'Pages with No Local Error'!B:B,""))</f>
        <v/>
      </c>
    </row>
    <row r="13" spans="1:16" ht="17.100000000000001">
      <c r="A13" s="182" t="s">
        <v>196</v>
      </c>
      <c r="B13" s="182">
        <f>_xlfn.XLOOKUP(Table1[[#This Row],[UFID]],'MPP Forms - Dashboard'!C:C,'MPP Forms - Dashboard'!D:D,"")</f>
        <v>354688</v>
      </c>
      <c r="C13" s="182">
        <v>7</v>
      </c>
      <c r="D13" s="182" t="str">
        <f>_xlfn.XLOOKUP(A13,ATC!C:C,ATC!U:U,"")</f>
        <v/>
      </c>
      <c r="E13" s="182">
        <f>_xlfn.XLOOKUP(Table1[[#This Row],[UFID]],ATC!C:C,ATC!W:W,"")</f>
        <v>0</v>
      </c>
      <c r="F13" s="182" t="s">
        <v>1333</v>
      </c>
      <c r="G13" s="182" t="s">
        <v>378</v>
      </c>
      <c r="J13" s="14">
        <v>2</v>
      </c>
      <c r="K13" s="182" t="s">
        <v>614</v>
      </c>
      <c r="L13" s="182" t="str">
        <f>_xlfn.XLOOKUP(Table1[[#This Row],[UFID]],Table8[UFID],Table8[Status],"")</f>
        <v>Build Queue</v>
      </c>
      <c r="P13" s="182" t="str">
        <f>IF(_xlfn.XLOOKUP(Table1[[#This Row],[Column1]],'Pages with No Local Error'!A:A,'Pages with No Local Error'!B:B,"")=0,"",_xlfn.XLOOKUP(Table1[[#This Row],[Column1]],'Pages with No Local Error'!A:A,'Pages with No Local Error'!B:B,""))</f>
        <v/>
      </c>
    </row>
    <row r="14" spans="1:16" ht="17.100000000000001">
      <c r="A14" s="182" t="s">
        <v>227</v>
      </c>
      <c r="B14" s="182">
        <f>_xlfn.XLOOKUP(Table1[[#This Row],[UFID]],'MPP Forms - Dashboard'!C:C,'MPP Forms - Dashboard'!D:D,"")</f>
        <v>354559</v>
      </c>
      <c r="C14" s="182">
        <v>7</v>
      </c>
      <c r="D14" s="182" t="str">
        <f>_xlfn.XLOOKUP(A14,ATC!C:C,ATC!U:U,"")</f>
        <v/>
      </c>
      <c r="E14" s="182">
        <f>_xlfn.XLOOKUP(Table1[[#This Row],[UFID]],ATC!C:C,ATC!W:W,"")</f>
        <v>0</v>
      </c>
      <c r="F14" s="182" t="s">
        <v>1333</v>
      </c>
      <c r="G14" s="182" t="s">
        <v>365</v>
      </c>
      <c r="J14" s="14">
        <v>2</v>
      </c>
      <c r="K14" s="182" t="s">
        <v>614</v>
      </c>
      <c r="L14" s="182" t="str">
        <f>_xlfn.XLOOKUP(Table1[[#This Row],[UFID]],Table8[UFID],Table8[Status],"")</f>
        <v>Business QA Queue</v>
      </c>
      <c r="P14" s="182" t="str">
        <f>IF(_xlfn.XLOOKUP(Table1[[#This Row],[Column1]],'Pages with No Local Error'!A:A,'Pages with No Local Error'!B:B,"")=0,"",_xlfn.XLOOKUP(Table1[[#This Row],[Column1]],'Pages with No Local Error'!A:A,'Pages with No Local Error'!B:B,""))</f>
        <v/>
      </c>
    </row>
    <row r="15" spans="1:16" ht="17.100000000000001">
      <c r="A15" s="182" t="s">
        <v>149</v>
      </c>
      <c r="B15" s="182">
        <f>_xlfn.XLOOKUP(Table1[[#This Row],[UFID]],'MPP Forms - Dashboard'!C:C,'MPP Forms - Dashboard'!D:D,"")</f>
        <v>354692</v>
      </c>
      <c r="C15" s="182">
        <v>7</v>
      </c>
      <c r="D15" s="182" t="str">
        <f>_xlfn.XLOOKUP(A15,ATC!C:C,ATC!U:U,"")</f>
        <v/>
      </c>
      <c r="E15" s="182">
        <f>_xlfn.XLOOKUP(Table1[[#This Row],[UFID]],ATC!C:C,ATC!W:W,"")</f>
        <v>0</v>
      </c>
      <c r="F15" s="182" t="s">
        <v>1334</v>
      </c>
      <c r="G15" s="182" t="s">
        <v>364</v>
      </c>
      <c r="J15" s="14">
        <v>2</v>
      </c>
      <c r="K15" s="182" t="s">
        <v>614</v>
      </c>
      <c r="L15" s="182" t="str">
        <f>_xlfn.XLOOKUP(Table1[[#This Row],[UFID]],Table8[UFID],Table8[Status],"")</f>
        <v>Build Queue</v>
      </c>
      <c r="P15" s="182" t="str">
        <f>IF(_xlfn.XLOOKUP(Table1[[#This Row],[Column1]],'Pages with No Local Error'!A:A,'Pages with No Local Error'!B:B,"")=0,"",_xlfn.XLOOKUP(Table1[[#This Row],[Column1]],'Pages with No Local Error'!A:A,'Pages with No Local Error'!B:B,""))</f>
        <v/>
      </c>
    </row>
    <row r="16" spans="1:16" ht="17.100000000000001">
      <c r="A16" s="182" t="s">
        <v>91</v>
      </c>
      <c r="B16" s="182">
        <f>_xlfn.XLOOKUP(Table1[[#This Row],[UFID]],'MPP Forms - Dashboard'!C:C,'MPP Forms - Dashboard'!D:D,"")</f>
        <v>354654</v>
      </c>
      <c r="C16" s="182">
        <v>7</v>
      </c>
      <c r="D16" s="182" t="str">
        <f>_xlfn.XLOOKUP(A16,ATC!C:C,ATC!U:U,"")</f>
        <v/>
      </c>
      <c r="E16" s="182">
        <f>_xlfn.XLOOKUP(Table1[[#This Row],[UFID]],ATC!C:C,ATC!W:W,"")</f>
        <v>0</v>
      </c>
      <c r="F16" s="182" t="s">
        <v>1335</v>
      </c>
      <c r="G16" s="182" t="s">
        <v>376</v>
      </c>
      <c r="J16" s="14">
        <v>2</v>
      </c>
      <c r="K16" s="182" t="s">
        <v>613</v>
      </c>
      <c r="L16" s="182" t="str">
        <f>_xlfn.XLOOKUP(Table1[[#This Row],[UFID]],Table8[UFID],Table8[Status],"")</f>
        <v>Build Queue</v>
      </c>
      <c r="P16" s="182" t="str">
        <f>IF(_xlfn.XLOOKUP(Table1[[#This Row],[Column1]],'Pages with No Local Error'!A:A,'Pages with No Local Error'!B:B,"")=0,"",_xlfn.XLOOKUP(Table1[[#This Row],[Column1]],'Pages with No Local Error'!A:A,'Pages with No Local Error'!B:B,""))</f>
        <v/>
      </c>
    </row>
    <row r="17" spans="1:16" ht="17.100000000000001">
      <c r="A17" s="182" t="s">
        <v>117</v>
      </c>
      <c r="B17" s="182">
        <f>_xlfn.XLOOKUP(Table1[[#This Row],[UFID]],'MPP Forms - Dashboard'!C:C,'MPP Forms - Dashboard'!D:D,"")</f>
        <v>354702</v>
      </c>
      <c r="C17" s="182">
        <v>7</v>
      </c>
      <c r="D17" s="182" t="str">
        <f>_xlfn.XLOOKUP(A17,ATC!C:C,ATC!U:U,"")</f>
        <v/>
      </c>
      <c r="E17" s="182">
        <f>_xlfn.XLOOKUP(Table1[[#This Row],[UFID]],ATC!C:C,ATC!W:W,"")</f>
        <v>0</v>
      </c>
      <c r="F17" s="182" t="s">
        <v>1335</v>
      </c>
      <c r="G17" s="182" t="s">
        <v>379</v>
      </c>
      <c r="J17" s="14">
        <v>2</v>
      </c>
      <c r="K17" s="182" t="s">
        <v>613</v>
      </c>
      <c r="L17" s="182" t="str">
        <f>_xlfn.XLOOKUP(Table1[[#This Row],[UFID]],Table8[UFID],Table8[Status],"")</f>
        <v>Build Queue</v>
      </c>
      <c r="P17" s="182" t="str">
        <f>IF(_xlfn.XLOOKUP(Table1[[#This Row],[Column1]],'Pages with No Local Error'!A:A,'Pages with No Local Error'!B:B,"")=0,"",_xlfn.XLOOKUP(Table1[[#This Row],[Column1]],'Pages with No Local Error'!A:A,'Pages with No Local Error'!B:B,""))</f>
        <v/>
      </c>
    </row>
    <row r="18" spans="1:16" ht="17.100000000000001">
      <c r="A18" s="182" t="s">
        <v>204</v>
      </c>
      <c r="B18" s="182">
        <f>_xlfn.XLOOKUP(Table1[[#This Row],[UFID]],'MPP Forms - Dashboard'!C:C,'MPP Forms - Dashboard'!D:D,"")</f>
        <v>354640</v>
      </c>
      <c r="C18" s="182">
        <v>7</v>
      </c>
      <c r="D18" s="182" t="str">
        <f>_xlfn.XLOOKUP(A18,ATC!C:C,ATC!U:U,"")</f>
        <v/>
      </c>
      <c r="E18" s="182">
        <f>_xlfn.XLOOKUP(Table1[[#This Row],[UFID]],ATC!C:C,ATC!W:W,"")</f>
        <v>0</v>
      </c>
      <c r="F18" s="182" t="s">
        <v>1336</v>
      </c>
      <c r="G18" s="182" t="s">
        <v>377</v>
      </c>
      <c r="J18" s="14">
        <v>2</v>
      </c>
      <c r="K18" s="182" t="s">
        <v>613</v>
      </c>
      <c r="L18" s="182" t="str">
        <f>_xlfn.XLOOKUP(Table1[[#This Row],[UFID]],Table8[UFID],Table8[Status],"")</f>
        <v>Build Queue</v>
      </c>
      <c r="P18" s="182" t="str">
        <f>IF(_xlfn.XLOOKUP(Table1[[#This Row],[Column1]],'Pages with No Local Error'!A:A,'Pages with No Local Error'!B:B,"")=0,"",_xlfn.XLOOKUP(Table1[[#This Row],[Column1]],'Pages with No Local Error'!A:A,'Pages with No Local Error'!B:B,""))</f>
        <v/>
      </c>
    </row>
    <row r="19" spans="1:16" ht="17.100000000000001">
      <c r="A19" s="182" t="s">
        <v>76</v>
      </c>
      <c r="B19" s="182">
        <f>_xlfn.XLOOKUP(Table1[[#This Row],[UFID]],'MPP Forms - Dashboard'!C:C,'MPP Forms - Dashboard'!D:D,"")</f>
        <v>349701</v>
      </c>
      <c r="C19" s="182">
        <v>7</v>
      </c>
      <c r="D19" s="182" t="str">
        <f>_xlfn.XLOOKUP(A19,ATC!C:C,ATC!U:U,"")</f>
        <v/>
      </c>
      <c r="E19" s="182">
        <f>_xlfn.XLOOKUP(Table1[[#This Row],[UFID]],ATC!C:C,ATC!W:W,"")</f>
        <v>0</v>
      </c>
      <c r="F19" s="182" t="s">
        <v>1337</v>
      </c>
      <c r="G19" s="182" t="s">
        <v>370</v>
      </c>
      <c r="J19" s="14">
        <v>2</v>
      </c>
      <c r="K19" s="182" t="s">
        <v>613</v>
      </c>
      <c r="L19" s="182" t="str">
        <f>_xlfn.XLOOKUP(Table1[[#This Row],[UFID]],Table8[UFID],Table8[Status],"")</f>
        <v>Business QA</v>
      </c>
      <c r="P19" s="182" t="str">
        <f>IF(_xlfn.XLOOKUP(Table1[[#This Row],[Column1]],'Pages with No Local Error'!A:A,'Pages with No Local Error'!B:B,"")=0,"",_xlfn.XLOOKUP(Table1[[#This Row],[Column1]],'Pages with No Local Error'!A:A,'Pages with No Local Error'!B:B,""))</f>
        <v/>
      </c>
    </row>
    <row r="20" spans="1:16" ht="17.100000000000001">
      <c r="A20" s="182" t="s">
        <v>146</v>
      </c>
      <c r="B20" s="182">
        <f>_xlfn.XLOOKUP(Table1[[#This Row],[UFID]],'MPP Forms - Dashboard'!C:C,'MPP Forms - Dashboard'!D:D,"")</f>
        <v>354651</v>
      </c>
      <c r="C20" s="182">
        <v>5</v>
      </c>
      <c r="D20" s="182" t="str">
        <f>_xlfn.XLOOKUP(A20,ATC!C:C,ATC!U:U,"")</f>
        <v/>
      </c>
      <c r="E20" s="182">
        <f>_xlfn.XLOOKUP(Table1[[#This Row],[UFID]],ATC!C:C,ATC!W:W,"")</f>
        <v>0</v>
      </c>
      <c r="F20" s="182" t="s">
        <v>1338</v>
      </c>
      <c r="G20" s="182" t="s">
        <v>364</v>
      </c>
      <c r="J20" s="14">
        <v>3</v>
      </c>
      <c r="K20" s="182" t="s">
        <v>614</v>
      </c>
      <c r="L20" s="182" t="str">
        <f>_xlfn.XLOOKUP(Table1[[#This Row],[UFID]],Table8[UFID],Table8[Status],"")</f>
        <v>Build Queue</v>
      </c>
      <c r="P20" s="182" t="str">
        <f>IF(_xlfn.XLOOKUP(Table1[[#This Row],[Column1]],'Pages with No Local Error'!A:A,'Pages with No Local Error'!B:B,"")=0,"",_xlfn.XLOOKUP(Table1[[#This Row],[Column1]],'Pages with No Local Error'!A:A,'Pages with No Local Error'!B:B,""))</f>
        <v/>
      </c>
    </row>
    <row r="21" spans="1:16" ht="17.100000000000001">
      <c r="A21" s="182" t="s">
        <v>139</v>
      </c>
      <c r="B21" s="182">
        <f>_xlfn.XLOOKUP(Table1[[#This Row],[UFID]],'MPP Forms - Dashboard'!C:C,'MPP Forms - Dashboard'!D:D,"")</f>
        <v>354655</v>
      </c>
      <c r="C21" s="182">
        <v>5</v>
      </c>
      <c r="D21" s="182" t="str">
        <f>_xlfn.XLOOKUP(A21,ATC!C:C,ATC!U:U,"")</f>
        <v/>
      </c>
      <c r="E21" s="182">
        <f>_xlfn.XLOOKUP(Table1[[#This Row],[UFID]],ATC!C:C,ATC!W:W,"")</f>
        <v>0</v>
      </c>
      <c r="F21" s="182" t="s">
        <v>1338</v>
      </c>
      <c r="G21" s="182" t="s">
        <v>364</v>
      </c>
      <c r="J21" s="14">
        <v>3</v>
      </c>
      <c r="K21" s="182" t="s">
        <v>614</v>
      </c>
      <c r="L21" s="182" t="str">
        <f>_xlfn.XLOOKUP(Table1[[#This Row],[UFID]],Table8[UFID],Table8[Status],"")</f>
        <v>Build Queue</v>
      </c>
      <c r="P21" s="182" t="str">
        <f>IF(_xlfn.XLOOKUP(Table1[[#This Row],[Column1]],'Pages with No Local Error'!A:A,'Pages with No Local Error'!B:B,"")=0,"",_xlfn.XLOOKUP(Table1[[#This Row],[Column1]],'Pages with No Local Error'!A:A,'Pages with No Local Error'!B:B,""))</f>
        <v/>
      </c>
    </row>
    <row r="22" spans="1:16" ht="17.100000000000001">
      <c r="A22" s="182" t="s">
        <v>143</v>
      </c>
      <c r="B22" s="182">
        <f>_xlfn.XLOOKUP(Table1[[#This Row],[UFID]],'MPP Forms - Dashboard'!C:C,'MPP Forms - Dashboard'!D:D,"")</f>
        <v>354669</v>
      </c>
      <c r="C22" s="182">
        <v>5</v>
      </c>
      <c r="D22" s="182" t="str">
        <f>_xlfn.XLOOKUP(A22,ATC!C:C,ATC!U:U,"")</f>
        <v/>
      </c>
      <c r="E22" s="182">
        <f>_xlfn.XLOOKUP(Table1[[#This Row],[UFID]],ATC!C:C,ATC!W:W,"")</f>
        <v>0</v>
      </c>
      <c r="F22" s="182" t="s">
        <v>1338</v>
      </c>
      <c r="G22" s="182" t="s">
        <v>364</v>
      </c>
      <c r="J22" s="14">
        <v>3</v>
      </c>
      <c r="K22" s="182" t="s">
        <v>614</v>
      </c>
      <c r="L22" s="182" t="str">
        <f>_xlfn.XLOOKUP(Table1[[#This Row],[UFID]],Table8[UFID],Table8[Status],"")</f>
        <v>Build Queue</v>
      </c>
      <c r="P22" s="182" t="str">
        <f>IF(_xlfn.XLOOKUP(Table1[[#This Row],[Column1]],'Pages with No Local Error'!A:A,'Pages with No Local Error'!B:B,"")=0,"",_xlfn.XLOOKUP(Table1[[#This Row],[Column1]],'Pages with No Local Error'!A:A,'Pages with No Local Error'!B:B,""))</f>
        <v/>
      </c>
    </row>
    <row r="23" spans="1:16" ht="17.100000000000001">
      <c r="A23" s="182" t="s">
        <v>142</v>
      </c>
      <c r="B23" s="182">
        <f>_xlfn.XLOOKUP(Table1[[#This Row],[UFID]],'MPP Forms - Dashboard'!C:C,'MPP Forms - Dashboard'!D:D,"")</f>
        <v>354710</v>
      </c>
      <c r="C23" s="182">
        <v>5</v>
      </c>
      <c r="D23" s="182" t="str">
        <f>_xlfn.XLOOKUP(A23,ATC!C:C,ATC!U:U,"")</f>
        <v/>
      </c>
      <c r="E23" s="182">
        <f>_xlfn.XLOOKUP(Table1[[#This Row],[UFID]],ATC!C:C,ATC!W:W,"")</f>
        <v>0</v>
      </c>
      <c r="F23" s="182" t="s">
        <v>1339</v>
      </c>
      <c r="G23" s="182" t="s">
        <v>364</v>
      </c>
      <c r="J23" s="14">
        <v>3</v>
      </c>
      <c r="K23" s="182" t="s">
        <v>614</v>
      </c>
      <c r="L23" s="182" t="str">
        <f>_xlfn.XLOOKUP(Table1[[#This Row],[UFID]],Table8[UFID],Table8[Status],"")</f>
        <v>Build Queue</v>
      </c>
      <c r="P23" s="182" t="str">
        <f>IF(_xlfn.XLOOKUP(Table1[[#This Row],[Column1]],'Pages with No Local Error'!A:A,'Pages with No Local Error'!B:B,"")=0,"",_xlfn.XLOOKUP(Table1[[#This Row],[Column1]],'Pages with No Local Error'!A:A,'Pages with No Local Error'!B:B,""))</f>
        <v/>
      </c>
    </row>
    <row r="24" spans="1:16" ht="17.100000000000001">
      <c r="A24" s="182" t="s">
        <v>61</v>
      </c>
      <c r="B24" s="182">
        <f>_xlfn.XLOOKUP(Table1[[#This Row],[UFID]],'MPP Forms - Dashboard'!C:C,'MPP Forms - Dashboard'!D:D,"")</f>
        <v>354690</v>
      </c>
      <c r="C24" s="182">
        <v>7</v>
      </c>
      <c r="D24" s="182" t="str">
        <f>_xlfn.XLOOKUP(A24,ATC!C:C,ATC!U:U,"")</f>
        <v/>
      </c>
      <c r="E24" s="182">
        <f>_xlfn.XLOOKUP(Table1[[#This Row],[UFID]],ATC!C:C,ATC!W:W,"")</f>
        <v>0</v>
      </c>
      <c r="F24" s="182" t="s">
        <v>1340</v>
      </c>
      <c r="G24" s="182" t="s">
        <v>380</v>
      </c>
      <c r="J24" s="14">
        <v>4</v>
      </c>
      <c r="K24" s="182" t="s">
        <v>614</v>
      </c>
      <c r="L24" s="182" t="str">
        <f>_xlfn.XLOOKUP(Table1[[#This Row],[UFID]],Table8[UFID],Table8[Status],"")</f>
        <v>Build Queue</v>
      </c>
      <c r="P24" s="182" t="str">
        <f>IF(_xlfn.XLOOKUP(Table1[[#This Row],[Column1]],'Pages with No Local Error'!A:A,'Pages with No Local Error'!B:B,"")=0,"",_xlfn.XLOOKUP(Table1[[#This Row],[Column1]],'Pages with No Local Error'!A:A,'Pages with No Local Error'!B:B,""))</f>
        <v/>
      </c>
    </row>
    <row r="25" spans="1:16" ht="17.100000000000001">
      <c r="A25" s="182" t="s">
        <v>64</v>
      </c>
      <c r="B25" s="182">
        <f>_xlfn.XLOOKUP(Table1[[#This Row],[UFID]],'MPP Forms - Dashboard'!C:C,'MPP Forms - Dashboard'!D:D,"")</f>
        <v>354691</v>
      </c>
      <c r="C25" s="182">
        <v>7</v>
      </c>
      <c r="D25" s="182" t="str">
        <f>_xlfn.XLOOKUP(A25,ATC!C:C,ATC!U:U,"")</f>
        <v/>
      </c>
      <c r="E25" s="182">
        <f>_xlfn.XLOOKUP(Table1[[#This Row],[UFID]],ATC!C:C,ATC!W:W,"")</f>
        <v>0</v>
      </c>
      <c r="F25" s="182" t="s">
        <v>1341</v>
      </c>
      <c r="G25" s="182" t="s">
        <v>380</v>
      </c>
      <c r="J25" s="14">
        <v>4</v>
      </c>
      <c r="K25" s="182" t="s">
        <v>614</v>
      </c>
      <c r="L25" s="182" t="str">
        <f>_xlfn.XLOOKUP(Table1[[#This Row],[UFID]],Table8[UFID],Table8[Status],"")</f>
        <v>Build Queue</v>
      </c>
      <c r="P25" s="182" t="str">
        <f>IF(_xlfn.XLOOKUP(Table1[[#This Row],[Column1]],'Pages with No Local Error'!A:A,'Pages with No Local Error'!B:B,"")=0,"",_xlfn.XLOOKUP(Table1[[#This Row],[Column1]],'Pages with No Local Error'!A:A,'Pages with No Local Error'!B:B,""))</f>
        <v/>
      </c>
    </row>
    <row r="26" spans="1:16" ht="17.100000000000001">
      <c r="A26" s="182" t="s">
        <v>60</v>
      </c>
      <c r="B26" s="182">
        <f>_xlfn.XLOOKUP(Table1[[#This Row],[UFID]],'MPP Forms - Dashboard'!C:C,'MPP Forms - Dashboard'!D:D,"")</f>
        <v>354636</v>
      </c>
      <c r="C26" s="182">
        <v>7</v>
      </c>
      <c r="D26" s="182" t="str">
        <f>_xlfn.XLOOKUP(A26,ATC!C:C,ATC!U:U,"")</f>
        <v/>
      </c>
      <c r="E26" s="182">
        <f>_xlfn.XLOOKUP(Table1[[#This Row],[UFID]],ATC!C:C,ATC!W:W,"")</f>
        <v>0</v>
      </c>
      <c r="F26" s="182" t="s">
        <v>1342</v>
      </c>
      <c r="G26" s="182" t="s">
        <v>380</v>
      </c>
      <c r="J26" s="14">
        <v>4</v>
      </c>
      <c r="K26" s="182" t="s">
        <v>613</v>
      </c>
      <c r="L26" s="182" t="str">
        <f>_xlfn.XLOOKUP(Table1[[#This Row],[UFID]],Table8[UFID],Table8[Status],"")</f>
        <v>Build Queue</v>
      </c>
      <c r="P26" s="182" t="str">
        <f>IF(_xlfn.XLOOKUP(Table1[[#This Row],[Column1]],'Pages with No Local Error'!A:A,'Pages with No Local Error'!B:B,"")=0,"",_xlfn.XLOOKUP(Table1[[#This Row],[Column1]],'Pages with No Local Error'!A:A,'Pages with No Local Error'!B:B,""))</f>
        <v/>
      </c>
    </row>
    <row r="27" spans="1:16" ht="17.100000000000001">
      <c r="A27" s="182" t="s">
        <v>65</v>
      </c>
      <c r="B27" s="182">
        <f>_xlfn.XLOOKUP(Table1[[#This Row],[UFID]],'MPP Forms - Dashboard'!C:C,'MPP Forms - Dashboard'!D:D,"")</f>
        <v>354678</v>
      </c>
      <c r="C27" s="182">
        <v>7</v>
      </c>
      <c r="D27" s="182" t="str">
        <f>_xlfn.XLOOKUP(A27,ATC!C:C,ATC!U:U,"")</f>
        <v/>
      </c>
      <c r="E27" s="182">
        <f>_xlfn.XLOOKUP(Table1[[#This Row],[UFID]],ATC!C:C,ATC!W:W,"")</f>
        <v>0</v>
      </c>
      <c r="F27" s="182" t="s">
        <v>1342</v>
      </c>
      <c r="G27" s="182" t="s">
        <v>380</v>
      </c>
      <c r="J27" s="14">
        <v>4</v>
      </c>
      <c r="K27" s="182" t="s">
        <v>613</v>
      </c>
      <c r="L27" s="182" t="str">
        <f>_xlfn.XLOOKUP(Table1[[#This Row],[UFID]],Table8[UFID],Table8[Status],"")</f>
        <v>Build Queue</v>
      </c>
      <c r="P27" s="182" t="str">
        <f>IF(_xlfn.XLOOKUP(Table1[[#This Row],[Column1]],'Pages with No Local Error'!A:A,'Pages with No Local Error'!B:B,"")=0,"",_xlfn.XLOOKUP(Table1[[#This Row],[Column1]],'Pages with No Local Error'!A:A,'Pages with No Local Error'!B:B,""))</f>
        <v/>
      </c>
    </row>
    <row r="28" spans="1:16" ht="17.100000000000001">
      <c r="A28" s="182" t="s">
        <v>216</v>
      </c>
      <c r="B28" s="182">
        <f>_xlfn.XLOOKUP(Table1[[#This Row],[UFID]],'MPP Forms - Dashboard'!C:C,'MPP Forms - Dashboard'!D:D,"")</f>
        <v>354693</v>
      </c>
      <c r="C28" s="182">
        <v>8</v>
      </c>
      <c r="D28" s="182" t="str">
        <f>_xlfn.XLOOKUP(A28,ATC!C:C,ATC!U:U,"")</f>
        <v/>
      </c>
      <c r="E28" s="182">
        <f>_xlfn.XLOOKUP(Table1[[#This Row],[UFID]],ATC!C:C,ATC!W:W,"")</f>
        <v>0</v>
      </c>
      <c r="F28" s="182" t="s">
        <v>1343</v>
      </c>
      <c r="G28" s="182" t="s">
        <v>365</v>
      </c>
      <c r="J28" s="14">
        <v>5</v>
      </c>
      <c r="K28" s="182" t="s">
        <v>614</v>
      </c>
      <c r="L28" s="182" t="str">
        <f>_xlfn.XLOOKUP(Table1[[#This Row],[UFID]],Table8[UFID],Table8[Status],"")</f>
        <v>Build Queue</v>
      </c>
      <c r="P28" s="182" t="str">
        <f>IF(_xlfn.XLOOKUP(Table1[[#This Row],[Column1]],'Pages with No Local Error'!A:A,'Pages with No Local Error'!B:B,"")=0,"",_xlfn.XLOOKUP(Table1[[#This Row],[Column1]],'Pages with No Local Error'!A:A,'Pages with No Local Error'!B:B,""))</f>
        <v/>
      </c>
    </row>
    <row r="29" spans="1:16" ht="17.100000000000001">
      <c r="A29" s="182" t="s">
        <v>229</v>
      </c>
      <c r="B29" s="182">
        <f>_xlfn.XLOOKUP(Table1[[#This Row],[UFID]],'MPP Forms - Dashboard'!C:C,'MPP Forms - Dashboard'!D:D,"")</f>
        <v>354694</v>
      </c>
      <c r="C29" s="182">
        <v>8</v>
      </c>
      <c r="D29" s="182" t="str">
        <f>_xlfn.XLOOKUP(A29,ATC!C:C,ATC!U:U,"")</f>
        <v/>
      </c>
      <c r="E29" s="182">
        <f>_xlfn.XLOOKUP(Table1[[#This Row],[UFID]],ATC!C:C,ATC!W:W,"")</f>
        <v>0</v>
      </c>
      <c r="F29" s="182" t="s">
        <v>1344</v>
      </c>
      <c r="G29" s="182" t="s">
        <v>365</v>
      </c>
      <c r="J29" s="14">
        <v>5</v>
      </c>
      <c r="K29" s="182" t="s">
        <v>614</v>
      </c>
      <c r="L29" s="182" t="str">
        <f>_xlfn.XLOOKUP(Table1[[#This Row],[UFID]],Table8[UFID],Table8[Status],"")</f>
        <v>QA Queue</v>
      </c>
      <c r="P29" s="182" t="str">
        <f>IF(_xlfn.XLOOKUP(Table1[[#This Row],[Column1]],'Pages with No Local Error'!A:A,'Pages with No Local Error'!B:B,"")=0,"",_xlfn.XLOOKUP(Table1[[#This Row],[Column1]],'Pages with No Local Error'!A:A,'Pages with No Local Error'!B:B,""))</f>
        <v/>
      </c>
    </row>
    <row r="30" spans="1:16" ht="17.100000000000001">
      <c r="A30" s="182" t="s">
        <v>232</v>
      </c>
      <c r="B30" s="182">
        <f>_xlfn.XLOOKUP(Table1[[#This Row],[UFID]],'MPP Forms - Dashboard'!C:C,'MPP Forms - Dashboard'!D:D,"")</f>
        <v>354695</v>
      </c>
      <c r="C30" s="182">
        <v>8</v>
      </c>
      <c r="D30" s="182" t="str">
        <f>_xlfn.XLOOKUP(A30,ATC!C:C,ATC!U:U,"")</f>
        <v/>
      </c>
      <c r="E30" s="182">
        <f>_xlfn.XLOOKUP(Table1[[#This Row],[UFID]],ATC!C:C,ATC!W:W,"")</f>
        <v>0</v>
      </c>
      <c r="F30" s="182" t="s">
        <v>1345</v>
      </c>
      <c r="G30" s="182" t="s">
        <v>365</v>
      </c>
      <c r="J30" s="14">
        <v>5</v>
      </c>
      <c r="K30" s="182" t="s">
        <v>614</v>
      </c>
      <c r="L30" s="182" t="str">
        <f>_xlfn.XLOOKUP(Table1[[#This Row],[UFID]],Table8[UFID],Table8[Status],"")</f>
        <v>Build Queue</v>
      </c>
      <c r="P30" s="182" t="str">
        <f>IF(_xlfn.XLOOKUP(Table1[[#This Row],[Column1]],'Pages with No Local Error'!A:A,'Pages with No Local Error'!B:B,"")=0,"",_xlfn.XLOOKUP(Table1[[#This Row],[Column1]],'Pages with No Local Error'!A:A,'Pages with No Local Error'!B:B,""))</f>
        <v/>
      </c>
    </row>
    <row r="31" spans="1:16" ht="17.100000000000001">
      <c r="A31" s="182" t="s">
        <v>259</v>
      </c>
      <c r="B31" s="182">
        <f>_xlfn.XLOOKUP(Table1[[#This Row],[UFID]],'MPP Forms - Dashboard'!C:C,'MPP Forms - Dashboard'!D:D,"")</f>
        <v>354670</v>
      </c>
      <c r="C31" s="182">
        <v>8</v>
      </c>
      <c r="D31" s="182" t="str">
        <f>_xlfn.XLOOKUP(A31,ATC!C:C,ATC!U:U,"")</f>
        <v/>
      </c>
      <c r="E31" s="182">
        <f>_xlfn.XLOOKUP(Table1[[#This Row],[UFID]],ATC!C:C,ATC!W:W,"")</f>
        <v>0</v>
      </c>
      <c r="F31" s="182" t="s">
        <v>1345</v>
      </c>
      <c r="G31" s="182" t="s">
        <v>367</v>
      </c>
      <c r="J31" s="14">
        <v>5</v>
      </c>
      <c r="K31" s="182" t="s">
        <v>613</v>
      </c>
      <c r="L31" s="182" t="str">
        <f>_xlfn.XLOOKUP(Table1[[#This Row],[UFID]],Table8[UFID],Table8[Status],"")</f>
        <v>Build Work</v>
      </c>
      <c r="P31" s="182" t="str">
        <f>IF(_xlfn.XLOOKUP(Table1[[#This Row],[Column1]],'Pages with No Local Error'!A:A,'Pages with No Local Error'!B:B,"")=0,"",_xlfn.XLOOKUP(Table1[[#This Row],[Column1]],'Pages with No Local Error'!A:A,'Pages with No Local Error'!B:B,""))</f>
        <v/>
      </c>
    </row>
    <row r="32" spans="1:16" ht="17.100000000000001">
      <c r="A32" s="182" t="s">
        <v>260</v>
      </c>
      <c r="B32" s="182">
        <f>_xlfn.XLOOKUP(Table1[[#This Row],[UFID]],'MPP Forms - Dashboard'!C:C,'MPP Forms - Dashboard'!D:D,"")</f>
        <v>354671</v>
      </c>
      <c r="C32" s="182">
        <v>8</v>
      </c>
      <c r="D32" s="182" t="str">
        <f>_xlfn.XLOOKUP(A32,ATC!C:C,ATC!U:U,"")</f>
        <v/>
      </c>
      <c r="E32" s="182">
        <f>_xlfn.XLOOKUP(Table1[[#This Row],[UFID]],ATC!C:C,ATC!W:W,"")</f>
        <v>0</v>
      </c>
      <c r="F32" s="182" t="s">
        <v>1345</v>
      </c>
      <c r="G32" s="182" t="s">
        <v>367</v>
      </c>
      <c r="J32" s="14">
        <v>5</v>
      </c>
      <c r="K32" s="182" t="s">
        <v>613</v>
      </c>
      <c r="L32" s="182" t="str">
        <f>_xlfn.XLOOKUP(Table1[[#This Row],[UFID]],Table8[UFID],Table8[Status],"")</f>
        <v>Build Queue</v>
      </c>
      <c r="P32" s="182" t="str">
        <f>IF(_xlfn.XLOOKUP(Table1[[#This Row],[Column1]],'Pages with No Local Error'!A:A,'Pages with No Local Error'!B:B,"")=0,"",_xlfn.XLOOKUP(Table1[[#This Row],[Column1]],'Pages with No Local Error'!A:A,'Pages with No Local Error'!B:B,""))</f>
        <v/>
      </c>
    </row>
    <row r="33" spans="1:16" ht="17.100000000000001">
      <c r="A33" s="182" t="s">
        <v>261</v>
      </c>
      <c r="B33" s="182">
        <f>_xlfn.XLOOKUP(Table1[[#This Row],[UFID]],'MPP Forms - Dashboard'!C:C,'MPP Forms - Dashboard'!D:D,"")</f>
        <v>354672</v>
      </c>
      <c r="C33" s="182">
        <v>8</v>
      </c>
      <c r="D33" s="182" t="str">
        <f>_xlfn.XLOOKUP(A33,ATC!C:C,ATC!U:U,"")</f>
        <v/>
      </c>
      <c r="E33" s="182">
        <f>_xlfn.XLOOKUP(Table1[[#This Row],[UFID]],ATC!C:C,ATC!W:W,"")</f>
        <v>0</v>
      </c>
      <c r="F33" s="182" t="s">
        <v>1345</v>
      </c>
      <c r="G33" s="182" t="s">
        <v>367</v>
      </c>
      <c r="J33" s="14">
        <v>5</v>
      </c>
      <c r="K33" s="182" t="s">
        <v>613</v>
      </c>
      <c r="L33" s="182" t="str">
        <f>_xlfn.XLOOKUP(Table1[[#This Row],[UFID]],Table8[UFID],Table8[Status],"")</f>
        <v>Build Queue</v>
      </c>
      <c r="P33" s="182" t="str">
        <f>IF(_xlfn.XLOOKUP(Table1[[#This Row],[Column1]],'Pages with No Local Error'!A:A,'Pages with No Local Error'!B:B,"")=0,"",_xlfn.XLOOKUP(Table1[[#This Row],[Column1]],'Pages with No Local Error'!A:A,'Pages with No Local Error'!B:B,""))</f>
        <v/>
      </c>
    </row>
    <row r="34" spans="1:16" ht="17.100000000000001">
      <c r="A34" s="182" t="s">
        <v>258</v>
      </c>
      <c r="B34" s="182">
        <f>_xlfn.XLOOKUP(Table1[[#This Row],[UFID]],'MPP Forms - Dashboard'!C:C,'MPP Forms - Dashboard'!D:D,"")</f>
        <v>354696</v>
      </c>
      <c r="C34" s="182">
        <v>8</v>
      </c>
      <c r="D34" s="182" t="str">
        <f>_xlfn.XLOOKUP(A34,ATC!C:C,ATC!U:U,"")</f>
        <v/>
      </c>
      <c r="E34" s="182">
        <f>_xlfn.XLOOKUP(Table1[[#This Row],[UFID]],ATC!C:C,ATC!W:W,"")</f>
        <v>0</v>
      </c>
      <c r="F34" s="182" t="s">
        <v>1346</v>
      </c>
      <c r="G34" s="182" t="s">
        <v>367</v>
      </c>
      <c r="J34" s="14">
        <v>5</v>
      </c>
      <c r="K34" s="182" t="s">
        <v>613</v>
      </c>
      <c r="L34" s="182" t="str">
        <f>_xlfn.XLOOKUP(Table1[[#This Row],[UFID]],Table8[UFID],Table8[Status],"")</f>
        <v>Build Work</v>
      </c>
      <c r="P34" s="182" t="str">
        <f>IF(_xlfn.XLOOKUP(Table1[[#This Row],[Column1]],'Pages with No Local Error'!A:A,'Pages with No Local Error'!B:B,"")=0,"",_xlfn.XLOOKUP(Table1[[#This Row],[Column1]],'Pages with No Local Error'!A:A,'Pages with No Local Error'!B:B,""))</f>
        <v/>
      </c>
    </row>
    <row r="35" spans="1:16" ht="17.100000000000001">
      <c r="A35" s="182" t="s">
        <v>235</v>
      </c>
      <c r="B35" s="182">
        <f>_xlfn.XLOOKUP(Table1[[#This Row],[UFID]],'MPP Forms - Dashboard'!C:C,'MPP Forms - Dashboard'!D:D,"")</f>
        <v>354697</v>
      </c>
      <c r="C35" s="182">
        <v>8</v>
      </c>
      <c r="D35" s="182" t="str">
        <f>_xlfn.XLOOKUP(A35,ATC!C:C,ATC!U:U,"")</f>
        <v/>
      </c>
      <c r="E35" s="182">
        <f>_xlfn.XLOOKUP(Table1[[#This Row],[UFID]],ATC!C:C,ATC!W:W,"")</f>
        <v>0</v>
      </c>
      <c r="F35" s="182" t="s">
        <v>1347</v>
      </c>
      <c r="G35" s="182" t="s">
        <v>365</v>
      </c>
      <c r="J35" s="14">
        <v>5</v>
      </c>
      <c r="K35" s="182" t="s">
        <v>614</v>
      </c>
      <c r="L35" s="182" t="str">
        <f>_xlfn.XLOOKUP(Table1[[#This Row],[UFID]],Table8[UFID],Table8[Status],"")</f>
        <v>Closed</v>
      </c>
      <c r="P35" s="182" t="str">
        <f>IF(_xlfn.XLOOKUP(Table1[[#This Row],[Column1]],'Pages with No Local Error'!A:A,'Pages with No Local Error'!B:B,"")=0,"",_xlfn.XLOOKUP(Table1[[#This Row],[Column1]],'Pages with No Local Error'!A:A,'Pages with No Local Error'!B:B,""))</f>
        <v/>
      </c>
    </row>
    <row r="36" spans="1:16" ht="17.100000000000001">
      <c r="A36" s="182" t="s">
        <v>233</v>
      </c>
      <c r="B36" s="182">
        <f>_xlfn.XLOOKUP(Table1[[#This Row],[UFID]],'MPP Forms - Dashboard'!C:C,'MPP Forms - Dashboard'!D:D,"")</f>
        <v>354709</v>
      </c>
      <c r="C36" s="182">
        <v>8</v>
      </c>
      <c r="D36" s="182" t="str">
        <f>_xlfn.XLOOKUP(A36,ATC!C:C,ATC!U:U,"")</f>
        <v/>
      </c>
      <c r="E36" s="182">
        <f>_xlfn.XLOOKUP(Table1[[#This Row],[UFID]],ATC!C:C,ATC!W:W,"")</f>
        <v>0</v>
      </c>
      <c r="F36" s="182" t="s">
        <v>1348</v>
      </c>
      <c r="G36" s="182" t="s">
        <v>365</v>
      </c>
      <c r="J36" s="14">
        <v>5</v>
      </c>
      <c r="K36" s="182" t="s">
        <v>614</v>
      </c>
      <c r="L36" s="182" t="str">
        <f>_xlfn.XLOOKUP(Table1[[#This Row],[UFID]],Table8[UFID],Table8[Status],"")</f>
        <v>QA Queue</v>
      </c>
      <c r="P36" s="182" t="str">
        <f>IF(_xlfn.XLOOKUP(Table1[[#This Row],[Column1]],'Pages with No Local Error'!A:A,'Pages with No Local Error'!B:B,"")=0,"",_xlfn.XLOOKUP(Table1[[#This Row],[Column1]],'Pages with No Local Error'!A:A,'Pages with No Local Error'!B:B,""))</f>
        <v/>
      </c>
    </row>
    <row r="37" spans="1:16" ht="17.100000000000001">
      <c r="A37" s="182" t="s">
        <v>92</v>
      </c>
      <c r="B37" s="182">
        <f>_xlfn.XLOOKUP(Table1[[#This Row],[UFID]],'MPP Forms - Dashboard'!C:C,'MPP Forms - Dashboard'!D:D,"")</f>
        <v>354664</v>
      </c>
      <c r="C37" s="182">
        <v>7</v>
      </c>
      <c r="D37" s="182" t="str">
        <f>_xlfn.XLOOKUP(A37,ATC!C:C,ATC!U:U,"")</f>
        <v/>
      </c>
      <c r="E37" s="182" t="str">
        <f>_xlfn.XLOOKUP(Table1[[#This Row],[UFID]],ATC!C:C,ATC!W:W,"")</f>
        <v>Error</v>
      </c>
      <c r="F37" s="182" t="s">
        <v>1349</v>
      </c>
      <c r="G37" s="182" t="s">
        <v>376</v>
      </c>
      <c r="J37" s="14">
        <v>6</v>
      </c>
      <c r="K37" s="182" t="s">
        <v>613</v>
      </c>
      <c r="L37" s="182" t="str">
        <f>_xlfn.XLOOKUP(Table1[[#This Row],[UFID]],Table8[UFID],Table8[Status],"")</f>
        <v>Build Queue</v>
      </c>
      <c r="P37" s="182" t="str">
        <f>IF(_xlfn.XLOOKUP(Table1[[#This Row],[Column1]],'Pages with No Local Error'!A:A,'Pages with No Local Error'!B:B,"")=0,"",_xlfn.XLOOKUP(Table1[[#This Row],[Column1]],'Pages with No Local Error'!A:A,'Pages with No Local Error'!B:B,""))</f>
        <v/>
      </c>
    </row>
    <row r="38" spans="1:16" ht="17.100000000000001">
      <c r="A38" s="182" t="s">
        <v>209</v>
      </c>
      <c r="B38" s="182">
        <f>_xlfn.XLOOKUP(Table1[[#This Row],[UFID]],'MPP Forms - Dashboard'!C:C,'MPP Forms - Dashboard'!D:D,"")</f>
        <v>354663</v>
      </c>
      <c r="C38" s="182">
        <v>7</v>
      </c>
      <c r="D38" s="182" t="str">
        <f>_xlfn.XLOOKUP(A38,ATC!C:C,ATC!U:U,"")</f>
        <v/>
      </c>
      <c r="E38" s="182" t="str">
        <f>_xlfn.XLOOKUP(Table1[[#This Row],[UFID]],ATC!C:C,ATC!W:W,"")</f>
        <v>Error</v>
      </c>
      <c r="F38" s="182" t="s">
        <v>1349</v>
      </c>
      <c r="G38" s="182" t="s">
        <v>364</v>
      </c>
      <c r="J38" s="14">
        <v>6</v>
      </c>
      <c r="K38" s="182" t="s">
        <v>613</v>
      </c>
      <c r="L38" s="182" t="str">
        <f>_xlfn.XLOOKUP(Table1[[#This Row],[UFID]],Table8[UFID],Table8[Status],"")</f>
        <v>Build Queue</v>
      </c>
      <c r="P38" s="182" t="str">
        <f>IF(_xlfn.XLOOKUP(Table1[[#This Row],[Column1]],'Pages with No Local Error'!A:A,'Pages with No Local Error'!B:B,"")=0,"",_xlfn.XLOOKUP(Table1[[#This Row],[Column1]],'Pages with No Local Error'!A:A,'Pages with No Local Error'!B:B,""))</f>
        <v/>
      </c>
    </row>
    <row r="39" spans="1:16" ht="17.100000000000001">
      <c r="A39" s="182" t="s">
        <v>198</v>
      </c>
      <c r="B39" s="182">
        <f>_xlfn.XLOOKUP(Table1[[#This Row],[UFID]],'MPP Forms - Dashboard'!C:C,'MPP Forms - Dashboard'!D:D,"")</f>
        <v>354645</v>
      </c>
      <c r="C39" s="182">
        <v>7</v>
      </c>
      <c r="D39" s="182" t="str">
        <f>_xlfn.XLOOKUP(A39,ATC!C:C,ATC!U:U,"")</f>
        <v/>
      </c>
      <c r="E39" s="182" t="str">
        <f>_xlfn.XLOOKUP(Table1[[#This Row],[UFID]],ATC!C:C,ATC!W:W,"")</f>
        <v>Error</v>
      </c>
      <c r="F39" s="182" t="s">
        <v>1349</v>
      </c>
      <c r="G39" s="182" t="s">
        <v>378</v>
      </c>
      <c r="J39" s="14">
        <v>6</v>
      </c>
      <c r="K39" s="182" t="s">
        <v>613</v>
      </c>
      <c r="L39" s="182" t="str">
        <f>_xlfn.XLOOKUP(Table1[[#This Row],[UFID]],Table8[UFID],Table8[Status],"")</f>
        <v>Build Queue</v>
      </c>
      <c r="P39" s="182" t="str">
        <f>IF(_xlfn.XLOOKUP(Table1[[#This Row],[Column1]],'Pages with No Local Error'!A:A,'Pages with No Local Error'!B:B,"")=0,"",_xlfn.XLOOKUP(Table1[[#This Row],[Column1]],'Pages with No Local Error'!A:A,'Pages with No Local Error'!B:B,""))</f>
        <v/>
      </c>
    </row>
    <row r="40" spans="1:16" ht="17.100000000000001">
      <c r="A40" s="182" t="s">
        <v>206</v>
      </c>
      <c r="B40" s="182">
        <f>_xlfn.XLOOKUP(Table1[[#This Row],[UFID]],'MPP Forms - Dashboard'!C:C,'MPP Forms - Dashboard'!D:D,"")</f>
        <v>354644</v>
      </c>
      <c r="C40" s="182">
        <v>7</v>
      </c>
      <c r="D40" s="182" t="str">
        <f>_xlfn.XLOOKUP(A40,ATC!C:C,ATC!U:U,"")</f>
        <v/>
      </c>
      <c r="E40" s="182" t="str">
        <f>_xlfn.XLOOKUP(Table1[[#This Row],[UFID]],ATC!C:C,ATC!W:W,"")</f>
        <v>Error</v>
      </c>
      <c r="F40" s="182" t="s">
        <v>1349</v>
      </c>
      <c r="G40" s="182" t="s">
        <v>377</v>
      </c>
      <c r="J40" s="14">
        <v>6</v>
      </c>
      <c r="K40" s="182" t="s">
        <v>613</v>
      </c>
      <c r="L40" s="182" t="str">
        <f>_xlfn.XLOOKUP(Table1[[#This Row],[UFID]],Table8[UFID],Table8[Status],"")</f>
        <v>Build Queue</v>
      </c>
      <c r="P40" s="182" t="str">
        <f>IF(_xlfn.XLOOKUP(Table1[[#This Row],[Column1]],'Pages with No Local Error'!A:A,'Pages with No Local Error'!B:B,"")=0,"",_xlfn.XLOOKUP(Table1[[#This Row],[Column1]],'Pages with No Local Error'!A:A,'Pages with No Local Error'!B:B,""))</f>
        <v/>
      </c>
    </row>
    <row r="41" spans="1:16" ht="17.100000000000001">
      <c r="A41" s="182" t="s">
        <v>118</v>
      </c>
      <c r="B41" s="182">
        <f>_xlfn.XLOOKUP(Table1[[#This Row],[UFID]],'MPP Forms - Dashboard'!C:C,'MPP Forms - Dashboard'!D:D,"")</f>
        <v>354665</v>
      </c>
      <c r="C41" s="182">
        <v>7</v>
      </c>
      <c r="D41" s="182" t="str">
        <f>_xlfn.XLOOKUP(A41,ATC!C:C,ATC!U:U,"")</f>
        <v/>
      </c>
      <c r="E41" s="182" t="str">
        <f>_xlfn.XLOOKUP(Table1[[#This Row],[UFID]],ATC!C:C,ATC!W:W,"")</f>
        <v>Error</v>
      </c>
      <c r="F41" s="182" t="s">
        <v>1350</v>
      </c>
      <c r="G41" s="182" t="s">
        <v>379</v>
      </c>
      <c r="J41" s="14">
        <v>6</v>
      </c>
      <c r="K41" s="182" t="s">
        <v>613</v>
      </c>
      <c r="L41" s="182" t="str">
        <f>_xlfn.XLOOKUP(Table1[[#This Row],[UFID]],Table8[UFID],Table8[Status],"")</f>
        <v>Build Queue</v>
      </c>
      <c r="P41" s="182" t="str">
        <f>IF(_xlfn.XLOOKUP(Table1[[#This Row],[Column1]],'Pages with No Local Error'!A:A,'Pages with No Local Error'!B:B,"")=0,"",_xlfn.XLOOKUP(Table1[[#This Row],[Column1]],'Pages with No Local Error'!A:A,'Pages with No Local Error'!B:B,""))</f>
        <v/>
      </c>
    </row>
    <row r="42" spans="1:16" ht="17.100000000000001">
      <c r="A42" s="182" t="s">
        <v>199</v>
      </c>
      <c r="B42" s="182">
        <f>_xlfn.XLOOKUP(Table1[[#This Row],[UFID]],'MPP Forms - Dashboard'!C:C,'MPP Forms - Dashboard'!D:D,"")</f>
        <v>354649</v>
      </c>
      <c r="C42" s="182">
        <v>7</v>
      </c>
      <c r="D42" s="182" t="str">
        <f>_xlfn.XLOOKUP(A42,ATC!C:C,ATC!U:U,"")</f>
        <v/>
      </c>
      <c r="E42" s="182" t="str">
        <f>_xlfn.XLOOKUP(Table1[[#This Row],[UFID]],ATC!C:C,ATC!W:W,"")</f>
        <v>Error</v>
      </c>
      <c r="F42" s="182" t="s">
        <v>1351</v>
      </c>
      <c r="G42" s="182" t="s">
        <v>378</v>
      </c>
      <c r="J42" s="14">
        <v>7</v>
      </c>
      <c r="K42" s="182" t="s">
        <v>613</v>
      </c>
      <c r="L42" s="182" t="str">
        <f>_xlfn.XLOOKUP(Table1[[#This Row],[UFID]],Table8[UFID],Table8[Status],"")</f>
        <v>Build Queue</v>
      </c>
      <c r="P42" s="182" t="str">
        <f>IF(_xlfn.XLOOKUP(Table1[[#This Row],[Column1]],'Pages with No Local Error'!A:A,'Pages with No Local Error'!B:B,"")=0,"",_xlfn.XLOOKUP(Table1[[#This Row],[Column1]],'Pages with No Local Error'!A:A,'Pages with No Local Error'!B:B,""))</f>
        <v/>
      </c>
    </row>
    <row r="43" spans="1:16" ht="17.100000000000001">
      <c r="A43" s="182" t="s">
        <v>207</v>
      </c>
      <c r="B43" s="182">
        <f>_xlfn.XLOOKUP(Table1[[#This Row],[UFID]],'MPP Forms - Dashboard'!C:C,'MPP Forms - Dashboard'!D:D,"")</f>
        <v>354666</v>
      </c>
      <c r="C43" s="182">
        <v>7</v>
      </c>
      <c r="D43" s="182" t="str">
        <f>_xlfn.XLOOKUP(A43,ATC!C:C,ATC!U:U,"")</f>
        <v/>
      </c>
      <c r="E43" s="182" t="str">
        <f>_xlfn.XLOOKUP(Table1[[#This Row],[UFID]],ATC!C:C,ATC!W:W,"")</f>
        <v>Error</v>
      </c>
      <c r="F43" s="182" t="s">
        <v>1351</v>
      </c>
      <c r="G43" s="182" t="s">
        <v>377</v>
      </c>
      <c r="J43" s="14">
        <v>7</v>
      </c>
      <c r="K43" s="182" t="s">
        <v>613</v>
      </c>
      <c r="L43" s="182" t="str">
        <f>_xlfn.XLOOKUP(Table1[[#This Row],[UFID]],Table8[UFID],Table8[Status],"")</f>
        <v>Build Queue</v>
      </c>
      <c r="P43" s="182" t="str">
        <f>IF(_xlfn.XLOOKUP(Table1[[#This Row],[Column1]],'Pages with No Local Error'!A:A,'Pages with No Local Error'!B:B,"")=0,"",_xlfn.XLOOKUP(Table1[[#This Row],[Column1]],'Pages with No Local Error'!A:A,'Pages with No Local Error'!B:B,""))</f>
        <v/>
      </c>
    </row>
    <row r="44" spans="1:16" ht="17.100000000000001">
      <c r="A44" s="182" t="s">
        <v>94</v>
      </c>
      <c r="B44" s="182">
        <f>_xlfn.XLOOKUP(Table1[[#This Row],[UFID]],'MPP Forms - Dashboard'!C:C,'MPP Forms - Dashboard'!D:D,"")</f>
        <v>354650</v>
      </c>
      <c r="C44" s="182">
        <v>7</v>
      </c>
      <c r="D44" s="182" t="str">
        <f>_xlfn.XLOOKUP(A44,ATC!C:C,ATC!U:U,"")</f>
        <v/>
      </c>
      <c r="E44" s="182" t="str">
        <f>_xlfn.XLOOKUP(Table1[[#This Row],[UFID]],ATC!C:C,ATC!W:W,"")</f>
        <v>Error</v>
      </c>
      <c r="F44" s="182" t="s">
        <v>1352</v>
      </c>
      <c r="G44" s="182" t="s">
        <v>376</v>
      </c>
      <c r="J44" s="14">
        <v>7</v>
      </c>
      <c r="K44" s="182" t="s">
        <v>613</v>
      </c>
      <c r="L44" s="182" t="str">
        <f>_xlfn.XLOOKUP(Table1[[#This Row],[UFID]],Table8[UFID],Table8[Status],"")</f>
        <v>Build Queue</v>
      </c>
      <c r="P44" s="182" t="str">
        <f>IF(_xlfn.XLOOKUP(Table1[[#This Row],[Column1]],'Pages with No Local Error'!A:A,'Pages with No Local Error'!B:B,"")=0,"",_xlfn.XLOOKUP(Table1[[#This Row],[Column1]],'Pages with No Local Error'!A:A,'Pages with No Local Error'!B:B,""))</f>
        <v/>
      </c>
    </row>
    <row r="45" spans="1:16" ht="17.100000000000001">
      <c r="A45" s="182" t="s">
        <v>210</v>
      </c>
      <c r="B45" s="182">
        <f>_xlfn.XLOOKUP(Table1[[#This Row],[UFID]],'MPP Forms - Dashboard'!C:C,'MPP Forms - Dashboard'!D:D,"")</f>
        <v>354667</v>
      </c>
      <c r="C45" s="182">
        <v>7</v>
      </c>
      <c r="D45" s="182" t="str">
        <f>_xlfn.XLOOKUP(A45,ATC!C:C,ATC!U:U,"")</f>
        <v/>
      </c>
      <c r="E45" s="182" t="str">
        <f>_xlfn.XLOOKUP(Table1[[#This Row],[UFID]],ATC!C:C,ATC!W:W,"")</f>
        <v>Error</v>
      </c>
      <c r="F45" s="182" t="s">
        <v>1352</v>
      </c>
      <c r="G45" s="182" t="s">
        <v>364</v>
      </c>
      <c r="J45" s="14">
        <v>7</v>
      </c>
      <c r="K45" s="182" t="s">
        <v>613</v>
      </c>
      <c r="L45" s="182" t="str">
        <f>_xlfn.XLOOKUP(Table1[[#This Row],[UFID]],Table8[UFID],Table8[Status],"")</f>
        <v>Build Queue</v>
      </c>
      <c r="P45" s="182" t="str">
        <f>IF(_xlfn.XLOOKUP(Table1[[#This Row],[Column1]],'Pages with No Local Error'!A:A,'Pages with No Local Error'!B:B,"")=0,"",_xlfn.XLOOKUP(Table1[[#This Row],[Column1]],'Pages with No Local Error'!A:A,'Pages with No Local Error'!B:B,""))</f>
        <v/>
      </c>
    </row>
    <row r="46" spans="1:16" ht="17.100000000000001">
      <c r="A46" s="182" t="s">
        <v>203</v>
      </c>
      <c r="B46" s="182">
        <f>_xlfn.XLOOKUP(Table1[[#This Row],[UFID]],'MPP Forms - Dashboard'!C:C,'MPP Forms - Dashboard'!D:D,"")</f>
        <v>354699</v>
      </c>
      <c r="C46" s="182">
        <v>5</v>
      </c>
      <c r="D46" s="182" t="str">
        <f>_xlfn.XLOOKUP(A46,ATC!C:C,ATC!U:U,"")</f>
        <v/>
      </c>
      <c r="E46" s="182">
        <f>_xlfn.XLOOKUP(Table1[[#This Row],[UFID]],ATC!C:C,ATC!W:W,"")</f>
        <v>0</v>
      </c>
      <c r="F46" s="182" t="s">
        <v>1353</v>
      </c>
      <c r="G46" s="182" t="s">
        <v>377</v>
      </c>
      <c r="K46" s="182" t="s">
        <v>614</v>
      </c>
      <c r="L46" s="182" t="str">
        <f>_xlfn.XLOOKUP(Table1[[#This Row],[UFID]],Table8[UFID],Table8[Status],"")</f>
        <v>Build Queue</v>
      </c>
      <c r="P46" s="182" t="str">
        <f>IF(_xlfn.XLOOKUP(Table1[[#This Row],[Column1]],'Pages with No Local Error'!A:A,'Pages with No Local Error'!B:B,"")=0,"",_xlfn.XLOOKUP(Table1[[#This Row],[Column1]],'Pages with No Local Error'!A:A,'Pages with No Local Error'!B:B,""))</f>
        <v/>
      </c>
    </row>
    <row r="47" spans="1:16" ht="17.100000000000001">
      <c r="A47" s="182" t="s">
        <v>205</v>
      </c>
      <c r="B47" s="182">
        <f>_xlfn.XLOOKUP(Table1[[#This Row],[UFID]],'MPP Forms - Dashboard'!C:C,'MPP Forms - Dashboard'!D:D,"")</f>
        <v>354700</v>
      </c>
      <c r="C47" s="182">
        <v>5</v>
      </c>
      <c r="D47" s="182" t="str">
        <f>_xlfn.XLOOKUP(A47,ATC!C:C,ATC!U:U,"")</f>
        <v/>
      </c>
      <c r="E47" s="182">
        <f>_xlfn.XLOOKUP(Table1[[#This Row],[UFID]],ATC!C:C,ATC!W:W,"")</f>
        <v>0</v>
      </c>
      <c r="F47" s="182" t="s">
        <v>1354</v>
      </c>
      <c r="G47" s="182" t="s">
        <v>377</v>
      </c>
      <c r="K47" s="182" t="s">
        <v>614</v>
      </c>
      <c r="L47" s="182" t="str">
        <f>_xlfn.XLOOKUP(Table1[[#This Row],[UFID]],Table8[UFID],Table8[Status],"")</f>
        <v>Build Queue</v>
      </c>
      <c r="P47" s="182" t="str">
        <f>IF(_xlfn.XLOOKUP(Table1[[#This Row],[Column1]],'Pages with No Local Error'!A:A,'Pages with No Local Error'!B:B,"")=0,"",_xlfn.XLOOKUP(Table1[[#This Row],[Column1]],'Pages with No Local Error'!A:A,'Pages with No Local Error'!B:B,""))</f>
        <v/>
      </c>
    </row>
    <row r="48" spans="1:16" ht="17.100000000000001">
      <c r="A48" s="182" t="s">
        <v>249</v>
      </c>
      <c r="B48" s="182">
        <f>_xlfn.XLOOKUP(Table1[[#This Row],[UFID]],'MPP Forms - Dashboard'!C:C,'MPP Forms - Dashboard'!D:D,"")</f>
        <v>354703</v>
      </c>
      <c r="C48" s="182">
        <v>8</v>
      </c>
      <c r="D48" s="182" t="str">
        <f>_xlfn.XLOOKUP(A48,ATC!C:C,ATC!U:U,"")</f>
        <v/>
      </c>
      <c r="E48" s="182">
        <f>_xlfn.XLOOKUP(Table1[[#This Row],[UFID]],ATC!C:C,ATC!W:W,"")</f>
        <v>0</v>
      </c>
      <c r="F48" s="182" t="s">
        <v>1355</v>
      </c>
      <c r="G48" s="182" t="s">
        <v>367</v>
      </c>
      <c r="K48" s="182" t="s">
        <v>614</v>
      </c>
      <c r="L48" s="182" t="str">
        <f>_xlfn.XLOOKUP(Table1[[#This Row],[UFID]],Table8[UFID],Table8[Status],"")</f>
        <v>QA Queue</v>
      </c>
      <c r="P48" s="182" t="str">
        <f>IF(_xlfn.XLOOKUP(Table1[[#This Row],[Column1]],'Pages with No Local Error'!A:A,'Pages with No Local Error'!B:B,"")=0,"",_xlfn.XLOOKUP(Table1[[#This Row],[Column1]],'Pages with No Local Error'!A:A,'Pages with No Local Error'!B:B,""))</f>
        <v/>
      </c>
    </row>
    <row r="49" spans="1:16" ht="17.100000000000001">
      <c r="A49" s="182" t="s">
        <v>302</v>
      </c>
      <c r="B49" s="182">
        <f>_xlfn.XLOOKUP(Table1[[#This Row],[UFID]],'MPP Forms - Dashboard'!C:C,'MPP Forms - Dashboard'!D:D,"")</f>
        <v>354704</v>
      </c>
      <c r="C49" s="182">
        <v>8</v>
      </c>
      <c r="D49" s="182" t="str">
        <f>_xlfn.XLOOKUP(A49,ATC!C:C,ATC!U:U,"")</f>
        <v/>
      </c>
      <c r="E49" s="182">
        <f>_xlfn.XLOOKUP(Table1[[#This Row],[UFID]],ATC!C:C,ATC!W:W,"")</f>
        <v>0</v>
      </c>
      <c r="F49" s="182" t="s">
        <v>1356</v>
      </c>
      <c r="G49" s="182" t="s">
        <v>368</v>
      </c>
      <c r="K49" s="182" t="s">
        <v>614</v>
      </c>
      <c r="L49" s="182" t="str">
        <f>_xlfn.XLOOKUP(Table1[[#This Row],[UFID]],Table8[UFID],Table8[Status],"")</f>
        <v>QA Queue</v>
      </c>
      <c r="P49" s="182" t="str">
        <f>IF(_xlfn.XLOOKUP(Table1[[#This Row],[Column1]],'Pages with No Local Error'!A:A,'Pages with No Local Error'!B:B,"")=0,"",_xlfn.XLOOKUP(Table1[[#This Row],[Column1]],'Pages with No Local Error'!A:A,'Pages with No Local Error'!B:B,""))</f>
        <v/>
      </c>
    </row>
    <row r="50" spans="1:16" ht="17.100000000000001">
      <c r="A50" s="182" t="s">
        <v>322</v>
      </c>
      <c r="B50" s="182">
        <f>_xlfn.XLOOKUP(Table1[[#This Row],[UFID]],'MPP Forms - Dashboard'!C:C,'MPP Forms - Dashboard'!D:D,"")</f>
        <v>354705</v>
      </c>
      <c r="C50" s="182">
        <v>8</v>
      </c>
      <c r="D50" s="182" t="str">
        <f>_xlfn.XLOOKUP(A50,ATC!C:C,ATC!U:U,"")</f>
        <v/>
      </c>
      <c r="E50" s="182">
        <f>_xlfn.XLOOKUP(Table1[[#This Row],[UFID]],ATC!C:C,ATC!W:W,"")</f>
        <v>0</v>
      </c>
      <c r="F50" s="182" t="s">
        <v>1357</v>
      </c>
      <c r="G50" s="182" t="s">
        <v>368</v>
      </c>
      <c r="K50" s="182" t="s">
        <v>614</v>
      </c>
      <c r="L50" s="182" t="str">
        <f>_xlfn.XLOOKUP(Table1[[#This Row],[UFID]],Table8[UFID],Table8[Status],"")</f>
        <v>QA Queue</v>
      </c>
      <c r="P50" s="182" t="str">
        <f>IF(_xlfn.XLOOKUP(Table1[[#This Row],[Column1]],'Pages with No Local Error'!A:A,'Pages with No Local Error'!B:B,"")=0,"",_xlfn.XLOOKUP(Table1[[#This Row],[Column1]],'Pages with No Local Error'!A:A,'Pages with No Local Error'!B:B,""))</f>
        <v/>
      </c>
    </row>
    <row r="51" spans="1:16" ht="17.100000000000001">
      <c r="A51" s="182" t="s">
        <v>336</v>
      </c>
      <c r="B51" s="182">
        <f>_xlfn.XLOOKUP(Table1[[#This Row],[UFID]],'MPP Forms - Dashboard'!C:C,'MPP Forms - Dashboard'!D:D,"")</f>
        <v>354706</v>
      </c>
      <c r="C51" s="182">
        <v>8</v>
      </c>
      <c r="D51" s="182" t="str">
        <f>_xlfn.XLOOKUP(A51,ATC!C:C,ATC!U:U,"")</f>
        <v/>
      </c>
      <c r="E51" s="182">
        <f>_xlfn.XLOOKUP(Table1[[#This Row],[UFID]],ATC!C:C,ATC!W:W,"")</f>
        <v>0</v>
      </c>
      <c r="F51" s="182" t="s">
        <v>1358</v>
      </c>
      <c r="G51" s="182" t="s">
        <v>368</v>
      </c>
      <c r="K51" s="182" t="s">
        <v>614</v>
      </c>
      <c r="L51" s="182" t="str">
        <f>_xlfn.XLOOKUP(Table1[[#This Row],[UFID]],Table8[UFID],Table8[Status],"")</f>
        <v>Build Work</v>
      </c>
      <c r="P51" s="182" t="str">
        <f>IF(_xlfn.XLOOKUP(Table1[[#This Row],[Column1]],'Pages with No Local Error'!A:A,'Pages with No Local Error'!B:B,"")=0,"",_xlfn.XLOOKUP(Table1[[#This Row],[Column1]],'Pages with No Local Error'!A:A,'Pages with No Local Error'!B:B,""))</f>
        <v/>
      </c>
    </row>
    <row r="52" spans="1:16" ht="17.100000000000001">
      <c r="A52" s="182" t="s">
        <v>333</v>
      </c>
      <c r="B52" s="182">
        <f>_xlfn.XLOOKUP(Table1[[#This Row],[UFID]],'MPP Forms - Dashboard'!C:C,'MPP Forms - Dashboard'!D:D,"")</f>
        <v>354681</v>
      </c>
      <c r="C52" s="182">
        <v>8</v>
      </c>
      <c r="D52" s="182" t="str">
        <f>_xlfn.XLOOKUP(A52,ATC!C:C,ATC!U:U,"")</f>
        <v/>
      </c>
      <c r="E52" s="182">
        <f>_xlfn.XLOOKUP(Table1[[#This Row],[UFID]],ATC!C:C,ATC!W:W,"")</f>
        <v>0</v>
      </c>
      <c r="F52" s="182" t="s">
        <v>1359</v>
      </c>
      <c r="G52" s="182" t="s">
        <v>368</v>
      </c>
      <c r="K52" s="182" t="s">
        <v>614</v>
      </c>
      <c r="L52" s="182" t="str">
        <f>_xlfn.XLOOKUP(Table1[[#This Row],[UFID]],Table8[UFID],Table8[Status],"")</f>
        <v>Build Work</v>
      </c>
      <c r="P52" s="182" t="str">
        <f>IF(_xlfn.XLOOKUP(Table1[[#This Row],[Column1]],'Pages with No Local Error'!A:A,'Pages with No Local Error'!B:B,"")=0,"",_xlfn.XLOOKUP(Table1[[#This Row],[Column1]],'Pages with No Local Error'!A:A,'Pages with No Local Error'!B:B,""))</f>
        <v/>
      </c>
    </row>
    <row r="53" spans="1:16" ht="17.100000000000001">
      <c r="A53" s="182" t="s">
        <v>174</v>
      </c>
      <c r="B53" s="182">
        <f>_xlfn.XLOOKUP(Table1[[#This Row],[UFID]],'MPP Forms - Dashboard'!C:C,'MPP Forms - Dashboard'!D:D,"")</f>
        <v>354683</v>
      </c>
      <c r="C53" s="182">
        <v>8</v>
      </c>
      <c r="D53" s="182" t="str">
        <f>_xlfn.XLOOKUP(A53,ATC!C:C,ATC!U:U,"")</f>
        <v/>
      </c>
      <c r="E53" s="182">
        <f>_xlfn.XLOOKUP(Table1[[#This Row],[UFID]],ATC!C:C,ATC!W:W,"")</f>
        <v>0</v>
      </c>
      <c r="F53" s="182" t="s">
        <v>1360</v>
      </c>
      <c r="G53" s="182" t="s">
        <v>366</v>
      </c>
      <c r="K53" s="182" t="s">
        <v>614</v>
      </c>
      <c r="L53" s="182" t="str">
        <f>_xlfn.XLOOKUP(Table1[[#This Row],[UFID]],Table8[UFID],Table8[Status],"")</f>
        <v>Build Queue</v>
      </c>
      <c r="P53" s="182" t="str">
        <f>IF(_xlfn.XLOOKUP(Table1[[#This Row],[Column1]],'Pages with No Local Error'!A:A,'Pages with No Local Error'!B:B,"")=0,"",_xlfn.XLOOKUP(Table1[[#This Row],[Column1]],'Pages with No Local Error'!A:A,'Pages with No Local Error'!B:B,""))</f>
        <v/>
      </c>
    </row>
    <row r="54" spans="1:16" ht="17.100000000000001">
      <c r="A54" s="182" t="s">
        <v>171</v>
      </c>
      <c r="B54" s="182">
        <f>_xlfn.XLOOKUP(Table1[[#This Row],[UFID]],'MPP Forms - Dashboard'!C:C,'MPP Forms - Dashboard'!D:D,"")</f>
        <v>354711</v>
      </c>
      <c r="C54" s="182">
        <v>8</v>
      </c>
      <c r="D54" s="182" t="str">
        <f>_xlfn.XLOOKUP(A54,ATC!C:C,ATC!U:U,"")</f>
        <v/>
      </c>
      <c r="E54" s="182">
        <f>_xlfn.XLOOKUP(Table1[[#This Row],[UFID]],ATC!C:C,ATC!W:W,"")</f>
        <v>0</v>
      </c>
      <c r="F54" s="182" t="s">
        <v>1361</v>
      </c>
      <c r="G54" s="182" t="s">
        <v>366</v>
      </c>
      <c r="K54" s="182" t="s">
        <v>614</v>
      </c>
      <c r="L54" s="182" t="str">
        <f>_xlfn.XLOOKUP(Table1[[#This Row],[UFID]],Table8[UFID],Table8[Status],"")</f>
        <v>Build Queue</v>
      </c>
      <c r="P54" s="182" t="str">
        <f>IF(_xlfn.XLOOKUP(Table1[[#This Row],[Column1]],'Pages with No Local Error'!A:A,'Pages with No Local Error'!B:B,"")=0,"",_xlfn.XLOOKUP(Table1[[#This Row],[Column1]],'Pages with No Local Error'!A:A,'Pages with No Local Error'!B:B,""))</f>
        <v/>
      </c>
    </row>
    <row r="55" spans="1:16" ht="17.100000000000001">
      <c r="A55" s="182" t="s">
        <v>172</v>
      </c>
      <c r="B55" s="182">
        <f>_xlfn.XLOOKUP(Table1[[#This Row],[UFID]],'MPP Forms - Dashboard'!C:C,'MPP Forms - Dashboard'!D:D,"")</f>
        <v>354712</v>
      </c>
      <c r="C55" s="182">
        <v>8</v>
      </c>
      <c r="D55" s="182" t="str">
        <f>_xlfn.XLOOKUP(A55,ATC!C:C,ATC!U:U,"")</f>
        <v/>
      </c>
      <c r="E55" s="182">
        <f>_xlfn.XLOOKUP(Table1[[#This Row],[UFID]],ATC!C:C,ATC!W:W,"")</f>
        <v>0</v>
      </c>
      <c r="F55" s="182" t="s">
        <v>1362</v>
      </c>
      <c r="G55" s="182" t="s">
        <v>366</v>
      </c>
      <c r="K55" s="182" t="s">
        <v>614</v>
      </c>
      <c r="L55" s="182" t="str">
        <f>_xlfn.XLOOKUP(Table1[[#This Row],[UFID]],Table8[UFID],Table8[Status],"")</f>
        <v>Build Queue</v>
      </c>
      <c r="P55" s="182" t="str">
        <f>IF(_xlfn.XLOOKUP(Table1[[#This Row],[Column1]],'Pages with No Local Error'!A:A,'Pages with No Local Error'!B:B,"")=0,"",_xlfn.XLOOKUP(Table1[[#This Row],[Column1]],'Pages with No Local Error'!A:A,'Pages with No Local Error'!B:B,""))</f>
        <v/>
      </c>
    </row>
    <row r="56" spans="1:16" ht="17.100000000000001">
      <c r="A56" s="182" t="s">
        <v>173</v>
      </c>
      <c r="B56" s="182">
        <f>_xlfn.XLOOKUP(Table1[[#This Row],[UFID]],'MPP Forms - Dashboard'!C:C,'MPP Forms - Dashboard'!D:D,"")</f>
        <v>354713</v>
      </c>
      <c r="C56" s="182">
        <v>8</v>
      </c>
      <c r="D56" s="182" t="str">
        <f>_xlfn.XLOOKUP(A56,ATC!C:C,ATC!U:U,"")</f>
        <v/>
      </c>
      <c r="E56" s="182">
        <f>_xlfn.XLOOKUP(Table1[[#This Row],[UFID]],ATC!C:C,ATC!W:W,"")</f>
        <v>0</v>
      </c>
      <c r="F56" s="182" t="s">
        <v>1363</v>
      </c>
      <c r="G56" s="182" t="s">
        <v>366</v>
      </c>
      <c r="K56" s="182" t="s">
        <v>614</v>
      </c>
      <c r="L56" s="182" t="str">
        <f>_xlfn.XLOOKUP(Table1[[#This Row],[UFID]],Table8[UFID],Table8[Status],"")</f>
        <v>Build Queue</v>
      </c>
      <c r="P56" s="182" t="str">
        <f>IF(_xlfn.XLOOKUP(Table1[[#This Row],[Column1]],'Pages with No Local Error'!A:A,'Pages with No Local Error'!B:B,"")=0,"",_xlfn.XLOOKUP(Table1[[#This Row],[Column1]],'Pages with No Local Error'!A:A,'Pages with No Local Error'!B:B,""))</f>
        <v/>
      </c>
    </row>
    <row r="57" spans="1:16" ht="102">
      <c r="A57" s="182" t="s">
        <v>73</v>
      </c>
      <c r="B57" s="182">
        <f>_xlfn.XLOOKUP(Table1[[#This Row],[UFID]],'MPP Forms - Dashboard'!C:C,'MPP Forms - Dashboard'!D:D,"")</f>
        <v>354687</v>
      </c>
      <c r="C57" s="182">
        <v>9</v>
      </c>
      <c r="D57" s="182" t="str">
        <f>_xlfn.XLOOKUP(A57,ATC!C:C,ATC!U:U,"")</f>
        <v/>
      </c>
      <c r="E57" s="182">
        <f>_xlfn.XLOOKUP(Table1[[#This Row],[UFID]],ATC!C:C,ATC!W:W,"")</f>
        <v>0</v>
      </c>
      <c r="F57" s="182" t="s">
        <v>1364</v>
      </c>
      <c r="G57" s="182" t="s">
        <v>370</v>
      </c>
      <c r="K57" s="182" t="s">
        <v>1365</v>
      </c>
      <c r="L57" s="182" t="str">
        <f>_xlfn.XLOOKUP(Table1[[#This Row],[UFID]],Table8[UFID],Table8[Status],"")</f>
        <v>Build Queue</v>
      </c>
      <c r="M57" s="182" t="s">
        <v>1366</v>
      </c>
      <c r="N57" s="182" t="s">
        <v>1367</v>
      </c>
      <c r="P57" s="182" t="str">
        <f>IF(_xlfn.XLOOKUP(Table1[[#This Row],[Column1]],'Pages with No Local Error'!A:A,'Pages with No Local Error'!B:B,"")=0,"",_xlfn.XLOOKUP(Table1[[#This Row],[Column1]],'Pages with No Local Error'!A:A,'Pages with No Local Error'!B:B,""))</f>
        <v/>
      </c>
    </row>
    <row r="58" spans="1:16" ht="17.100000000000001">
      <c r="A58" s="183" t="s">
        <v>32</v>
      </c>
      <c r="B58" s="183">
        <f>_xlfn.XLOOKUP(Table1[[#This Row],[UFID]],'MPP Forms - Dashboard'!C:C,'MPP Forms - Dashboard'!D:D,"")</f>
        <v>354689</v>
      </c>
      <c r="C58" s="183">
        <v>9</v>
      </c>
      <c r="D58" s="183" t="str">
        <f>_xlfn.XLOOKUP(A58,ATC!C:C,ATC!U:U,"")</f>
        <v/>
      </c>
      <c r="E58" s="183">
        <f>_xlfn.XLOOKUP(Table1[[#This Row],[UFID]],ATC!C:C,ATC!W:W,"")</f>
        <v>0</v>
      </c>
      <c r="F58" s="183" t="s">
        <v>1333</v>
      </c>
      <c r="G58" s="183"/>
      <c r="H58" s="183"/>
      <c r="I58" s="183"/>
      <c r="J58" s="184"/>
      <c r="K58" s="183" t="s">
        <v>1368</v>
      </c>
      <c r="L58" s="183" t="str">
        <f>_xlfn.XLOOKUP(Table1[[#This Row],[UFID]],Table8[UFID],Table8[Status],"")</f>
        <v>Removed</v>
      </c>
      <c r="M58" s="183" t="s">
        <v>1369</v>
      </c>
      <c r="N58" s="183"/>
      <c r="P58" s="182" t="str">
        <f>IF(_xlfn.XLOOKUP(Table1[[#This Row],[Column1]],'Pages with No Local Error'!A:A,'Pages with No Local Error'!B:B,"")=0,"",_xlfn.XLOOKUP(Table1[[#This Row],[Column1]],'Pages with No Local Error'!A:A,'Pages with No Local Error'!B:B,""))</f>
        <v/>
      </c>
    </row>
    <row r="59" spans="1:16" ht="17.100000000000001">
      <c r="A59" s="182" t="s">
        <v>74</v>
      </c>
      <c r="B59" s="182">
        <f>_xlfn.XLOOKUP(Table1[[#This Row],[UFID]],'MPP Forms - Dashboard'!C:C,'MPP Forms - Dashboard'!D:D,"")</f>
        <v>354698</v>
      </c>
      <c r="C59" s="182">
        <v>9</v>
      </c>
      <c r="D59" s="182" t="str">
        <f>_xlfn.XLOOKUP(A59,ATC!C:C,ATC!U:U,"")</f>
        <v/>
      </c>
      <c r="E59" s="182">
        <f>_xlfn.XLOOKUP(Table1[[#This Row],[UFID]],ATC!C:C,ATC!W:W,"")</f>
        <v>0</v>
      </c>
      <c r="F59" s="182" t="s">
        <v>1370</v>
      </c>
      <c r="G59" s="182" t="s">
        <v>370</v>
      </c>
      <c r="K59" s="182" t="s">
        <v>613</v>
      </c>
      <c r="L59" s="182" t="str">
        <f>_xlfn.XLOOKUP(Table1[[#This Row],[UFID]],Table8[UFID],Table8[Status],"")</f>
        <v>Build Queue</v>
      </c>
      <c r="P59" s="182" t="str">
        <f>IF(_xlfn.XLOOKUP(Table1[[#This Row],[Column1]],'Pages with No Local Error'!A:A,'Pages with No Local Error'!B:B,"")=0,"",_xlfn.XLOOKUP(Table1[[#This Row],[Column1]],'Pages with No Local Error'!A:A,'Pages with No Local Error'!B:B,""))</f>
        <v/>
      </c>
    </row>
    <row r="60" spans="1:16" ht="17.100000000000001">
      <c r="A60" s="182" t="s">
        <v>69</v>
      </c>
      <c r="B60" s="182">
        <f>_xlfn.XLOOKUP(Table1[[#This Row],[UFID]],'MPP Forms - Dashboard'!C:C,'MPP Forms - Dashboard'!D:D,"")</f>
        <v>354633</v>
      </c>
      <c r="C60" s="182">
        <v>9</v>
      </c>
      <c r="D60" s="182" t="str">
        <f>_xlfn.XLOOKUP(A60,ATC!C:C,ATC!U:U,"")</f>
        <v/>
      </c>
      <c r="E60" s="182">
        <f>_xlfn.XLOOKUP(Table1[[#This Row],[UFID]],ATC!C:C,ATC!W:W,"")</f>
        <v>0</v>
      </c>
      <c r="F60" s="182" t="s">
        <v>1371</v>
      </c>
      <c r="G60" s="182" t="s">
        <v>370</v>
      </c>
      <c r="K60" s="182" t="s">
        <v>613</v>
      </c>
      <c r="L60" s="182" t="str">
        <f>_xlfn.XLOOKUP(Table1[[#This Row],[UFID]],Table8[UFID],Table8[Status],"")</f>
        <v>Build Queue</v>
      </c>
      <c r="P60" s="182" t="str">
        <f>IF(_xlfn.XLOOKUP(Table1[[#This Row],[Column1]],'Pages with No Local Error'!A:A,'Pages with No Local Error'!B:B,"")=0,"",_xlfn.XLOOKUP(Table1[[#This Row],[Column1]],'Pages with No Local Error'!A:A,'Pages with No Local Error'!B:B,""))</f>
        <v/>
      </c>
    </row>
    <row r="61" spans="1:16" ht="17.100000000000001">
      <c r="A61" s="182" t="s">
        <v>70</v>
      </c>
      <c r="B61" s="182">
        <f>_xlfn.XLOOKUP(Table1[[#This Row],[UFID]],'MPP Forms - Dashboard'!C:C,'MPP Forms - Dashboard'!D:D,"")</f>
        <v>354634</v>
      </c>
      <c r="C61" s="182">
        <v>9</v>
      </c>
      <c r="D61" s="182" t="str">
        <f>_xlfn.XLOOKUP(A61,ATC!C:C,ATC!U:U,"")</f>
        <v/>
      </c>
      <c r="E61" s="182">
        <f>_xlfn.XLOOKUP(Table1[[#This Row],[UFID]],ATC!C:C,ATC!W:W,"")</f>
        <v>0</v>
      </c>
      <c r="F61" s="182" t="s">
        <v>1372</v>
      </c>
      <c r="G61" s="182" t="s">
        <v>370</v>
      </c>
      <c r="K61" s="182" t="s">
        <v>613</v>
      </c>
      <c r="L61" s="182" t="str">
        <f>_xlfn.XLOOKUP(Table1[[#This Row],[UFID]],Table8[UFID],Table8[Status],"")</f>
        <v>Build Queue</v>
      </c>
      <c r="P61" s="182" t="str">
        <f>IF(_xlfn.XLOOKUP(Table1[[#This Row],[Column1]],'Pages with No Local Error'!A:A,'Pages with No Local Error'!B:B,"")=0,"",_xlfn.XLOOKUP(Table1[[#This Row],[Column1]],'Pages with No Local Error'!A:A,'Pages with No Local Error'!B:B,""))</f>
        <v/>
      </c>
    </row>
    <row r="62" spans="1:16" ht="17.100000000000001">
      <c r="A62" s="182" t="s">
        <v>47</v>
      </c>
      <c r="B62" s="182">
        <f>_xlfn.XLOOKUP(Table1[[#This Row],[UFID]],'MPP Forms - Dashboard'!C:C,'MPP Forms - Dashboard'!D:D,"")</f>
        <v>354677</v>
      </c>
      <c r="C62" s="182">
        <v>9</v>
      </c>
      <c r="D62" s="182" t="str">
        <f>_xlfn.XLOOKUP(A62,ATC!C:C,ATC!U:U,"")</f>
        <v/>
      </c>
      <c r="E62" s="182">
        <f>_xlfn.XLOOKUP(Table1[[#This Row],[UFID]],ATC!C:C,ATC!W:W,"")</f>
        <v>0</v>
      </c>
      <c r="F62" s="182" t="s">
        <v>1373</v>
      </c>
      <c r="G62" s="182" t="s">
        <v>369</v>
      </c>
      <c r="K62" s="182" t="s">
        <v>613</v>
      </c>
      <c r="L62" s="182" t="str">
        <f>_xlfn.XLOOKUP(Table1[[#This Row],[UFID]],Table8[UFID],Table8[Status],"")</f>
        <v>QA Queue</v>
      </c>
      <c r="P62" s="182" t="str">
        <f>IF(_xlfn.XLOOKUP(Table1[[#This Row],[Column1]],'Pages with No Local Error'!A:A,'Pages with No Local Error'!B:B,"")=0,"",_xlfn.XLOOKUP(Table1[[#This Row],[Column1]],'Pages with No Local Error'!A:A,'Pages with No Local Error'!B:B,""))</f>
        <v/>
      </c>
    </row>
    <row r="63" spans="1:16" ht="17.100000000000001">
      <c r="A63" s="182" t="s">
        <v>42</v>
      </c>
      <c r="B63" s="182">
        <f>_xlfn.XLOOKUP(Table1[[#This Row],[UFID]],'MPP Forms - Dashboard'!C:C,'MPP Forms - Dashboard'!D:D,"")</f>
        <v>354635</v>
      </c>
      <c r="C63" s="182">
        <v>9</v>
      </c>
      <c r="D63" s="182" t="str">
        <f>_xlfn.XLOOKUP(A63,ATC!C:C,ATC!U:U,"")</f>
        <v/>
      </c>
      <c r="E63" s="182">
        <f>_xlfn.XLOOKUP(Table1[[#This Row],[UFID]],ATC!C:C,ATC!W:W,"")</f>
        <v>0</v>
      </c>
      <c r="F63" s="182" t="s">
        <v>1374</v>
      </c>
      <c r="G63" s="182" t="s">
        <v>369</v>
      </c>
      <c r="K63" s="182" t="s">
        <v>613</v>
      </c>
      <c r="L63" s="182" t="str">
        <f>_xlfn.XLOOKUP(Table1[[#This Row],[UFID]],Table8[UFID],Table8[Status],"")</f>
        <v>QA Queue</v>
      </c>
      <c r="P63" s="182" t="str">
        <f>IF(_xlfn.XLOOKUP(Table1[[#This Row],[Column1]],'Pages with No Local Error'!A:A,'Pages with No Local Error'!B:B,"")=0,"",_xlfn.XLOOKUP(Table1[[#This Row],[Column1]],'Pages with No Local Error'!A:A,'Pages with No Local Error'!B:B,""))</f>
        <v/>
      </c>
    </row>
    <row r="64" spans="1:16" ht="17.100000000000001">
      <c r="A64" s="182" t="s">
        <v>45</v>
      </c>
      <c r="B64" s="182">
        <f>_xlfn.XLOOKUP(Table1[[#This Row],[UFID]],'MPP Forms - Dashboard'!C:C,'MPP Forms - Dashboard'!D:D,"")</f>
        <v>354637</v>
      </c>
      <c r="C64" s="182">
        <v>9</v>
      </c>
      <c r="D64" s="182" t="str">
        <f>_xlfn.XLOOKUP(A64,ATC!C:C,ATC!U:U,"")</f>
        <v/>
      </c>
      <c r="E64" s="182">
        <f>_xlfn.XLOOKUP(Table1[[#This Row],[UFID]],ATC!C:C,ATC!W:W,"")</f>
        <v>0</v>
      </c>
      <c r="F64" s="182" t="s">
        <v>1375</v>
      </c>
      <c r="G64" s="182" t="s">
        <v>369</v>
      </c>
      <c r="K64" s="182" t="s">
        <v>613</v>
      </c>
      <c r="L64" s="182" t="str">
        <f>_xlfn.XLOOKUP(Table1[[#This Row],[UFID]],Table8[UFID],Table8[Status],"")</f>
        <v>Build Work</v>
      </c>
      <c r="P64" s="182" t="str">
        <f>IF(_xlfn.XLOOKUP(Table1[[#This Row],[Column1]],'Pages with No Local Error'!A:A,'Pages with No Local Error'!B:B,"")=0,"",_xlfn.XLOOKUP(Table1[[#This Row],[Column1]],'Pages with No Local Error'!A:A,'Pages with No Local Error'!B:B,""))</f>
        <v/>
      </c>
    </row>
    <row r="65" spans="1:16" ht="17.100000000000001">
      <c r="A65" s="183" t="s">
        <v>35</v>
      </c>
      <c r="B65" s="183">
        <f>_xlfn.XLOOKUP(Table1[[#This Row],[UFID]],'MPP Forms - Dashboard'!C:C,'MPP Forms - Dashboard'!D:D,"")</f>
        <v>354701</v>
      </c>
      <c r="C65" s="183">
        <v>9</v>
      </c>
      <c r="D65" s="183" t="str">
        <f>_xlfn.XLOOKUP(A65,ATC!C:C,ATC!U:U,"")</f>
        <v/>
      </c>
      <c r="E65" s="183">
        <f>_xlfn.XLOOKUP(Table1[[#This Row],[UFID]],ATC!C:C,ATC!W:W,"")</f>
        <v>0</v>
      </c>
      <c r="F65" s="183" t="s">
        <v>1376</v>
      </c>
      <c r="G65" s="183"/>
      <c r="H65" s="183"/>
      <c r="I65" s="183"/>
      <c r="J65" s="184"/>
      <c r="K65" s="183" t="s">
        <v>1368</v>
      </c>
      <c r="L65" s="183" t="str">
        <f>_xlfn.XLOOKUP(Table1[[#This Row],[UFID]],Table8[UFID],Table8[Status],"")</f>
        <v>Removed</v>
      </c>
      <c r="M65" s="183" t="s">
        <v>1377</v>
      </c>
      <c r="N65" s="183"/>
      <c r="P65" s="182" t="str">
        <f>IF(_xlfn.XLOOKUP(Table1[[#This Row],[Column1]],'Pages with No Local Error'!A:A,'Pages with No Local Error'!B:B,"")=0,"",_xlfn.XLOOKUP(Table1[[#This Row],[Column1]],'Pages with No Local Error'!A:A,'Pages with No Local Error'!B:B,""))</f>
        <v/>
      </c>
    </row>
    <row r="66" spans="1:16" ht="17.100000000000001">
      <c r="A66" s="182" t="s">
        <v>120</v>
      </c>
      <c r="B66" s="182">
        <f>_xlfn.XLOOKUP(Table1[[#This Row],[UFID]],'MPP Forms - Dashboard'!C:C,'MPP Forms - Dashboard'!D:D,"")</f>
        <v>354682</v>
      </c>
      <c r="C66" s="182">
        <v>9</v>
      </c>
      <c r="D66" s="182" t="str">
        <f>_xlfn.XLOOKUP(A66,ATC!C:C,ATC!U:U,"")</f>
        <v/>
      </c>
      <c r="E66" s="182">
        <f>_xlfn.XLOOKUP(Table1[[#This Row],[UFID]],ATC!C:C,ATC!W:W,"")</f>
        <v>0</v>
      </c>
      <c r="F66" s="182" t="s">
        <v>1378</v>
      </c>
      <c r="G66" s="182" t="s">
        <v>374</v>
      </c>
      <c r="K66" s="182" t="s">
        <v>1379</v>
      </c>
      <c r="L66" s="182" t="str">
        <f>_xlfn.XLOOKUP(Table1[[#This Row],[UFID]],Table8[UFID],Table8[Status],"")</f>
        <v>Build Queue</v>
      </c>
      <c r="P66" s="182" t="str">
        <f>IF(_xlfn.XLOOKUP(Table1[[#This Row],[Column1]],'Pages with No Local Error'!A:A,'Pages with No Local Error'!B:B,"")=0,"",_xlfn.XLOOKUP(Table1[[#This Row],[Column1]],'Pages with No Local Error'!A:A,'Pages with No Local Error'!B:B,""))</f>
        <v/>
      </c>
    </row>
    <row r="67" spans="1:16" ht="17.100000000000001">
      <c r="A67" s="182" t="s">
        <v>75</v>
      </c>
      <c r="B67" s="182">
        <f>_xlfn.XLOOKUP(Table1[[#This Row],[UFID]],'MPP Forms - Dashboard'!C:C,'MPP Forms - Dashboard'!D:D,"")</f>
        <v>354673</v>
      </c>
      <c r="C67" s="182">
        <v>9</v>
      </c>
      <c r="D67" s="182" t="str">
        <f>_xlfn.XLOOKUP(A67,ATC!C:C,ATC!U:U,"")</f>
        <v/>
      </c>
      <c r="E67" s="182">
        <f>_xlfn.XLOOKUP(Table1[[#This Row],[UFID]],ATC!C:C,ATC!W:W,"")</f>
        <v>0</v>
      </c>
      <c r="F67" s="182" t="s">
        <v>1380</v>
      </c>
      <c r="G67" s="182" t="s">
        <v>370</v>
      </c>
      <c r="K67" s="182" t="s">
        <v>1379</v>
      </c>
      <c r="L67" s="182" t="str">
        <f>_xlfn.XLOOKUP(Table1[[#This Row],[UFID]],Table8[UFID],Table8[Status],"")</f>
        <v>Build Queue</v>
      </c>
      <c r="P67" s="182" t="str">
        <f>IF(_xlfn.XLOOKUP(Table1[[#This Row],[Column1]],'Pages with No Local Error'!A:A,'Pages with No Local Error'!B:B,"")=0,"",_xlfn.XLOOKUP(Table1[[#This Row],[Column1]],'Pages with No Local Error'!A:A,'Pages with No Local Error'!B:B,""))</f>
        <v/>
      </c>
    </row>
    <row r="68" spans="1:16" ht="17.100000000000001">
      <c r="A68" s="182" t="s">
        <v>122</v>
      </c>
      <c r="B68" s="182">
        <f>_xlfn.XLOOKUP(Table1[[#This Row],[UFID]],'MPP Forms - Dashboard'!C:C,'MPP Forms - Dashboard'!D:D,"")</f>
        <v>354629</v>
      </c>
      <c r="C68" s="182">
        <v>9</v>
      </c>
      <c r="D68" s="182" t="str">
        <f>_xlfn.XLOOKUP(A68,ATC!C:C,ATC!U:U,"")</f>
        <v/>
      </c>
      <c r="E68" s="182">
        <f>_xlfn.XLOOKUP(Table1[[#This Row],[UFID]],ATC!C:C,ATC!W:W,"")</f>
        <v>0</v>
      </c>
      <c r="F68" s="182" t="s">
        <v>1380</v>
      </c>
      <c r="G68" s="182" t="s">
        <v>374</v>
      </c>
      <c r="K68" s="182" t="s">
        <v>1381</v>
      </c>
      <c r="L68" s="182" t="str">
        <f>_xlfn.XLOOKUP(Table1[[#This Row],[UFID]],Table8[UFID],Table8[Status],"")</f>
        <v>Build Queue</v>
      </c>
      <c r="P68" s="182" t="str">
        <f>IF(_xlfn.XLOOKUP(Table1[[#This Row],[Column1]],'Pages with No Local Error'!A:A,'Pages with No Local Error'!B:B,"")=0,"",_xlfn.XLOOKUP(Table1[[#This Row],[Column1]],'Pages with No Local Error'!A:A,'Pages with No Local Error'!B:B,""))</f>
        <v/>
      </c>
    </row>
    <row r="69" spans="1:16" ht="17.100000000000001">
      <c r="A69" s="182" t="s">
        <v>46</v>
      </c>
      <c r="B69" s="182">
        <f>_xlfn.XLOOKUP(Table1[[#This Row],[UFID]],'MPP Forms - Dashboard'!C:C,'MPP Forms - Dashboard'!D:D,"")</f>
        <v>354708</v>
      </c>
      <c r="C69" s="182">
        <v>9</v>
      </c>
      <c r="D69" s="182" t="str">
        <f>_xlfn.XLOOKUP(A69,ATC!C:C,ATC!U:U,"")</f>
        <v/>
      </c>
      <c r="E69" s="182">
        <f>_xlfn.XLOOKUP(Table1[[#This Row],[UFID]],ATC!C:C,ATC!W:W,"")</f>
        <v>0</v>
      </c>
      <c r="F69" s="182" t="s">
        <v>1382</v>
      </c>
      <c r="G69" s="182" t="s">
        <v>369</v>
      </c>
      <c r="K69" s="182" t="s">
        <v>613</v>
      </c>
      <c r="L69" s="182" t="str">
        <f>_xlfn.XLOOKUP(Table1[[#This Row],[UFID]],Table8[UFID],Table8[Status],"")</f>
        <v>Build Work</v>
      </c>
      <c r="P69" s="182" t="str">
        <f>IF(_xlfn.XLOOKUP(Table1[[#This Row],[Column1]],'Pages with No Local Error'!A:A,'Pages with No Local Error'!B:B,"")=0,"",_xlfn.XLOOKUP(Table1[[#This Row],[Column1]],'Pages with No Local Error'!A:A,'Pages with No Local Error'!B:B,""))</f>
        <v/>
      </c>
    </row>
    <row r="70" spans="1:16" ht="17.100000000000001">
      <c r="A70" s="182" t="s">
        <v>37</v>
      </c>
      <c r="B70" s="182">
        <f>_xlfn.XLOOKUP(Table1[[#This Row],[UFID]],'MPP Forms - Dashboard'!C:C,'MPP Forms - Dashboard'!D:D,"")</f>
        <v>354720</v>
      </c>
      <c r="C70" s="182">
        <v>9</v>
      </c>
      <c r="D70" s="182" t="str">
        <f>_xlfn.XLOOKUP(A70,ATC!C:C,ATC!U:U,"")</f>
        <v/>
      </c>
      <c r="E70" s="182" t="str">
        <f>_xlfn.XLOOKUP(Table1[[#This Row],[UFID]],ATC!C:C,ATC!W:W,"")</f>
        <v/>
      </c>
      <c r="F70" s="182" t="s">
        <v>1383</v>
      </c>
      <c r="K70" s="182" t="s">
        <v>1384</v>
      </c>
      <c r="L70" s="182" t="str">
        <f>_xlfn.XLOOKUP(Table1[[#This Row],[UFID]],Table8[UFID],Table8[Status],"")</f>
        <v>Removed</v>
      </c>
      <c r="P70" s="182" t="str">
        <f>IF(_xlfn.XLOOKUP(Table1[[#This Row],[Column1]],'Pages with No Local Error'!A:A,'Pages with No Local Error'!B:B,"")=0,"",_xlfn.XLOOKUP(Table1[[#This Row],[Column1]],'Pages with No Local Error'!A:A,'Pages with No Local Error'!B:B,""))</f>
        <v/>
      </c>
    </row>
    <row r="71" spans="1:16" ht="17.100000000000001">
      <c r="A71" s="182" t="s">
        <v>124</v>
      </c>
      <c r="B71" s="182">
        <f>_xlfn.XLOOKUP(Table1[[#This Row],[UFID]],'MPP Forms - Dashboard'!C:C,'MPP Forms - Dashboard'!D:D,"")</f>
        <v>354684</v>
      </c>
      <c r="C71" s="182">
        <v>9</v>
      </c>
      <c r="D71" s="182" t="str">
        <f>_xlfn.XLOOKUP(A71,ATC!C:C,ATC!U:U,"")</f>
        <v/>
      </c>
      <c r="E71" s="182">
        <f>_xlfn.XLOOKUP(Table1[[#This Row],[UFID]],ATC!C:C,ATC!W:W,"")</f>
        <v>0</v>
      </c>
      <c r="F71" s="182" t="s">
        <v>1385</v>
      </c>
      <c r="G71" s="182" t="s">
        <v>374</v>
      </c>
      <c r="K71" s="182" t="s">
        <v>1381</v>
      </c>
      <c r="L71" s="182" t="str">
        <f>_xlfn.XLOOKUP(Table1[[#This Row],[UFID]],Table8[UFID],Table8[Status],"")</f>
        <v>Build Queue</v>
      </c>
      <c r="P71" s="182" t="str">
        <f>IF(_xlfn.XLOOKUP(Table1[[#This Row],[Column1]],'Pages with No Local Error'!A:A,'Pages with No Local Error'!B:B,"")=0,"",_xlfn.XLOOKUP(Table1[[#This Row],[Column1]],'Pages with No Local Error'!A:A,'Pages with No Local Error'!B:B,""))</f>
        <v/>
      </c>
    </row>
    <row r="72" spans="1:16" ht="17.100000000000001">
      <c r="A72" s="182" t="s">
        <v>248</v>
      </c>
      <c r="B72" s="182">
        <f>_xlfn.XLOOKUP(Table1[[#This Row],[UFID]],'MPP Forms - Dashboard'!C:C,'MPP Forms - Dashboard'!D:D,"")</f>
        <v>354646</v>
      </c>
      <c r="C72" s="182">
        <v>9</v>
      </c>
      <c r="D72" s="182" t="str">
        <f>_xlfn.XLOOKUP(A72,ATC!C:C,ATC!U:U,"")</f>
        <v/>
      </c>
      <c r="E72" s="182">
        <f>_xlfn.XLOOKUP(Table1[[#This Row],[UFID]],ATC!C:C,ATC!W:W,"")</f>
        <v>0</v>
      </c>
      <c r="F72" s="182" t="s">
        <v>1386</v>
      </c>
      <c r="G72" s="182" t="s">
        <v>372</v>
      </c>
      <c r="K72" s="182" t="s">
        <v>613</v>
      </c>
      <c r="L72" s="182" t="str">
        <f>_xlfn.XLOOKUP(Table1[[#This Row],[UFID]],Table8[UFID],Table8[Status],"")</f>
        <v>Build Queue</v>
      </c>
      <c r="P72" s="182" t="str">
        <f>IF(_xlfn.XLOOKUP(Table1[[#This Row],[Column1]],'Pages with No Local Error'!A:A,'Pages with No Local Error'!B:B,"")=0,"",_xlfn.XLOOKUP(Table1[[#This Row],[Column1]],'Pages with No Local Error'!A:A,'Pages with No Local Error'!B:B,""))</f>
        <v/>
      </c>
    </row>
    <row r="73" spans="1:16" ht="17.100000000000001">
      <c r="A73" s="182" t="s">
        <v>291</v>
      </c>
      <c r="B73" s="182">
        <f>_xlfn.XLOOKUP(Table1[[#This Row],[UFID]],'MPP Forms - Dashboard'!C:C,'MPP Forms - Dashboard'!D:D,"")</f>
        <v>354647</v>
      </c>
      <c r="C73" s="182">
        <v>9</v>
      </c>
      <c r="D73" s="182" t="str">
        <f>_xlfn.XLOOKUP(A73,ATC!C:C,ATC!U:U,"")</f>
        <v/>
      </c>
      <c r="E73" s="182">
        <f>_xlfn.XLOOKUP(Table1[[#This Row],[UFID]],ATC!C:C,ATC!W:W,"")</f>
        <v>0</v>
      </c>
      <c r="F73" s="182" t="s">
        <v>1387</v>
      </c>
      <c r="G73" s="182" t="s">
        <v>372</v>
      </c>
      <c r="K73" s="182" t="s">
        <v>613</v>
      </c>
      <c r="L73" s="182" t="str">
        <f>_xlfn.XLOOKUP(Table1[[#This Row],[UFID]],Table8[UFID],Table8[Status],"")</f>
        <v>Build Queue</v>
      </c>
      <c r="P73" s="182" t="str">
        <f>IF(_xlfn.XLOOKUP(Table1[[#This Row],[Column1]],'Pages with No Local Error'!A:A,'Pages with No Local Error'!B:B,"")=0,"",_xlfn.XLOOKUP(Table1[[#This Row],[Column1]],'Pages with No Local Error'!A:A,'Pages with No Local Error'!B:B,""))</f>
        <v/>
      </c>
    </row>
    <row r="74" spans="1:16" ht="17.100000000000001">
      <c r="A74" s="182" t="s">
        <v>121</v>
      </c>
      <c r="B74" s="182">
        <f>_xlfn.XLOOKUP(Table1[[#This Row],[UFID]],'MPP Forms - Dashboard'!C:C,'MPP Forms - Dashboard'!D:D,"")</f>
        <v>354638</v>
      </c>
      <c r="C74" s="182">
        <v>9</v>
      </c>
      <c r="D74" s="182" t="str">
        <f>_xlfn.XLOOKUP(A74,ATC!C:C,ATC!U:U,"")</f>
        <v/>
      </c>
      <c r="E74" s="182">
        <f>_xlfn.XLOOKUP(Table1[[#This Row],[UFID]],ATC!C:C,ATC!W:W,"")</f>
        <v>0</v>
      </c>
      <c r="F74" s="182" t="s">
        <v>1388</v>
      </c>
      <c r="G74" s="182" t="s">
        <v>374</v>
      </c>
      <c r="K74" s="182" t="s">
        <v>1381</v>
      </c>
      <c r="L74" s="182" t="str">
        <f>_xlfn.XLOOKUP(Table1[[#This Row],[UFID]],Table8[UFID],Table8[Status],"")</f>
        <v>Build Queue</v>
      </c>
      <c r="P74" s="182" t="str">
        <f>IF(_xlfn.XLOOKUP(Table1[[#This Row],[Column1]],'Pages with No Local Error'!A:A,'Pages with No Local Error'!B:B,"")=0,"",_xlfn.XLOOKUP(Table1[[#This Row],[Column1]],'Pages with No Local Error'!A:A,'Pages with No Local Error'!B:B,""))</f>
        <v/>
      </c>
    </row>
    <row r="75" spans="1:16" ht="17.100000000000001">
      <c r="A75" s="182" t="s">
        <v>123</v>
      </c>
      <c r="B75" s="182">
        <f>_xlfn.XLOOKUP(Table1[[#This Row],[UFID]],'MPP Forms - Dashboard'!C:C,'MPP Forms - Dashboard'!D:D,"")</f>
        <v>354639</v>
      </c>
      <c r="C75" s="182">
        <v>9</v>
      </c>
      <c r="D75" s="182" t="str">
        <f>_xlfn.XLOOKUP(A75,ATC!C:C,ATC!U:U,"")</f>
        <v/>
      </c>
      <c r="E75" s="182">
        <f>_xlfn.XLOOKUP(Table1[[#This Row],[UFID]],ATC!C:C,ATC!W:W,"")</f>
        <v>0</v>
      </c>
      <c r="F75" s="182" t="s">
        <v>1389</v>
      </c>
      <c r="G75" s="182" t="s">
        <v>374</v>
      </c>
      <c r="K75" s="182" t="s">
        <v>1381</v>
      </c>
      <c r="L75" s="182" t="str">
        <f>_xlfn.XLOOKUP(Table1[[#This Row],[UFID]],Table8[UFID],Table8[Status],"")</f>
        <v>Build Queue</v>
      </c>
      <c r="P75" s="182" t="str">
        <f>IF(_xlfn.XLOOKUP(Table1[[#This Row],[Column1]],'Pages with No Local Error'!A:A,'Pages with No Local Error'!B:B,"")=0,"",_xlfn.XLOOKUP(Table1[[#This Row],[Column1]],'Pages with No Local Error'!A:A,'Pages with No Local Error'!B:B,""))</f>
        <v/>
      </c>
    </row>
    <row r="76" spans="1:16" ht="17.100000000000001">
      <c r="A76" s="182" t="s">
        <v>288</v>
      </c>
      <c r="B76" s="182">
        <f>_xlfn.XLOOKUP(Table1[[#This Row],[UFID]],'MPP Forms - Dashboard'!C:C,'MPP Forms - Dashboard'!D:D,"")</f>
        <v>354630</v>
      </c>
      <c r="C76" s="182">
        <v>9</v>
      </c>
      <c r="D76" s="182" t="str">
        <f>_xlfn.XLOOKUP(A76,ATC!C:C,ATC!U:U,"")</f>
        <v/>
      </c>
      <c r="E76" s="182">
        <f>_xlfn.XLOOKUP(Table1[[#This Row],[UFID]],ATC!C:C,ATC!W:W,"")</f>
        <v>0</v>
      </c>
      <c r="F76" s="182" t="s">
        <v>1390</v>
      </c>
      <c r="G76" s="182" t="s">
        <v>372</v>
      </c>
      <c r="K76" s="182" t="s">
        <v>613</v>
      </c>
      <c r="L76" s="182" t="str">
        <f>_xlfn.XLOOKUP(Table1[[#This Row],[UFID]],Table8[UFID],Table8[Status],"")</f>
        <v>Build Work</v>
      </c>
      <c r="P76" s="182" t="str">
        <f>IF(_xlfn.XLOOKUP(Table1[[#This Row],[Column1]],'Pages with No Local Error'!A:A,'Pages with No Local Error'!B:B,"")=0,"",_xlfn.XLOOKUP(Table1[[#This Row],[Column1]],'Pages with No Local Error'!A:A,'Pages with No Local Error'!B:B,""))</f>
        <v/>
      </c>
    </row>
    <row r="77" spans="1:16" ht="17.100000000000001">
      <c r="A77" s="182" t="s">
        <v>153</v>
      </c>
      <c r="B77" s="182">
        <f>_xlfn.XLOOKUP(Table1[[#This Row],[UFID]],'MPP Forms - Dashboard'!C:C,'MPP Forms - Dashboard'!D:D,"")</f>
        <v>354714</v>
      </c>
      <c r="C77" s="182">
        <v>9</v>
      </c>
      <c r="D77" s="182" t="str">
        <f>_xlfn.XLOOKUP(A77,ATC!C:C,ATC!U:U,"")</f>
        <v/>
      </c>
      <c r="E77" s="182">
        <f>_xlfn.XLOOKUP(Table1[[#This Row],[UFID]],ATC!C:C,ATC!W:W,"")</f>
        <v>0</v>
      </c>
      <c r="F77" s="182" t="s">
        <v>1391</v>
      </c>
      <c r="G77" s="182" t="s">
        <v>1392</v>
      </c>
      <c r="K77" s="182" t="s">
        <v>614</v>
      </c>
      <c r="L77" s="182" t="str">
        <f>_xlfn.XLOOKUP(Table1[[#This Row],[UFID]],Table8[UFID],Table8[Status],"")</f>
        <v>Build Work</v>
      </c>
      <c r="P77" s="182" t="str">
        <f>IF(_xlfn.XLOOKUP(Table1[[#This Row],[Column1]],'Pages with No Local Error'!A:A,'Pages with No Local Error'!B:B,"")=0,"",_xlfn.XLOOKUP(Table1[[#This Row],[Column1]],'Pages with No Local Error'!A:A,'Pages with No Local Error'!B:B,""))</f>
        <v/>
      </c>
    </row>
    <row r="78" spans="1:16" ht="33.950000000000003">
      <c r="A78" s="182" t="s">
        <v>290</v>
      </c>
      <c r="B78" s="182">
        <f>_xlfn.XLOOKUP(Table1[[#This Row],[UFID]],'MPP Forms - Dashboard'!C:C,'MPP Forms - Dashboard'!D:D,"")</f>
        <v>354656</v>
      </c>
      <c r="C78" s="182">
        <v>10</v>
      </c>
      <c r="D78" s="182" t="str">
        <f>_xlfn.XLOOKUP(A78,ATC!C:C,ATC!U:U,"")</f>
        <v/>
      </c>
      <c r="E78" s="182">
        <f>_xlfn.XLOOKUP(Table1[[#This Row],[UFID]],ATC!C:C,ATC!W:W,"")</f>
        <v>0</v>
      </c>
      <c r="F78" s="182" t="s">
        <v>1393</v>
      </c>
      <c r="G78" s="182" t="s">
        <v>373</v>
      </c>
      <c r="K78" s="182" t="s">
        <v>613</v>
      </c>
      <c r="L78" s="182" t="str">
        <f>_xlfn.XLOOKUP(Table1[[#This Row],[UFID]],Table8[UFID],Table8[Status],"")</f>
        <v>QA Queue</v>
      </c>
      <c r="P78" s="182" t="str">
        <f>IF(_xlfn.XLOOKUP(Table1[[#This Row],[Column1]],'Pages with No Local Error'!A:A,'Pages with No Local Error'!B:B,"")=0,"",_xlfn.XLOOKUP(Table1[[#This Row],[Column1]],'Pages with No Local Error'!A:A,'Pages with No Local Error'!B:B,""))</f>
        <v/>
      </c>
    </row>
    <row r="79" spans="1:16" ht="17.100000000000001">
      <c r="A79" s="182" t="s">
        <v>348</v>
      </c>
      <c r="B79" s="182">
        <f>_xlfn.XLOOKUP(Table1[[#This Row],[UFID]],'MPP Forms - Dashboard'!C:C,'MPP Forms - Dashboard'!D:D,"")</f>
        <v>354685</v>
      </c>
      <c r="C79" s="182">
        <v>10</v>
      </c>
      <c r="D79" s="182" t="str">
        <f>_xlfn.XLOOKUP(A79,ATC!C:C,ATC!U:U,"")</f>
        <v/>
      </c>
      <c r="E79" s="182">
        <f>_xlfn.XLOOKUP(Table1[[#This Row],[UFID]],ATC!C:C,ATC!W:W,"")</f>
        <v>0</v>
      </c>
      <c r="F79" s="182" t="s">
        <v>1394</v>
      </c>
      <c r="G79" s="182" t="s">
        <v>373</v>
      </c>
      <c r="K79" s="182" t="s">
        <v>613</v>
      </c>
      <c r="L79" s="182" t="str">
        <f>_xlfn.XLOOKUP(Table1[[#This Row],[UFID]],Table8[UFID],Table8[Status],"")</f>
        <v>Build Queue</v>
      </c>
      <c r="P79" s="182" t="str">
        <f>IF(_xlfn.XLOOKUP(Table1[[#This Row],[Column1]],'Pages with No Local Error'!A:A,'Pages with No Local Error'!B:B,"")=0,"",_xlfn.XLOOKUP(Table1[[#This Row],[Column1]],'Pages with No Local Error'!A:A,'Pages with No Local Error'!B:B,""))</f>
        <v/>
      </c>
    </row>
    <row r="80" spans="1:16" ht="17.100000000000001">
      <c r="A80" s="182" t="s">
        <v>341</v>
      </c>
      <c r="B80" s="182">
        <f>_xlfn.XLOOKUP(Table1[[#This Row],[UFID]],'MPP Forms - Dashboard'!C:C,'MPP Forms - Dashboard'!D:D,"")</f>
        <v>354686</v>
      </c>
      <c r="C80" s="182">
        <v>10</v>
      </c>
      <c r="D80" s="182" t="str">
        <f>_xlfn.XLOOKUP(A80,ATC!C:C,ATC!U:U,"")</f>
        <v/>
      </c>
      <c r="E80" s="182">
        <f>_xlfn.XLOOKUP(Table1[[#This Row],[UFID]],ATC!C:C,ATC!W:W,"")</f>
        <v>0</v>
      </c>
      <c r="F80" s="182" t="s">
        <v>1395</v>
      </c>
      <c r="G80" s="182" t="s">
        <v>373</v>
      </c>
      <c r="K80" s="182" t="s">
        <v>613</v>
      </c>
      <c r="L80" s="182" t="str">
        <f>_xlfn.XLOOKUP(Table1[[#This Row],[UFID]],Table8[UFID],Table8[Status],"")</f>
        <v>Build Queue</v>
      </c>
      <c r="P80" s="182" t="str">
        <f>IF(_xlfn.XLOOKUP(Table1[[#This Row],[Column1]],'Pages with No Local Error'!A:A,'Pages with No Local Error'!B:B,"")=0,"",_xlfn.XLOOKUP(Table1[[#This Row],[Column1]],'Pages with No Local Error'!A:A,'Pages with No Local Error'!B:B,""))</f>
        <v/>
      </c>
    </row>
    <row r="81" spans="1:16" ht="17.100000000000001">
      <c r="A81" s="182" t="s">
        <v>347</v>
      </c>
      <c r="B81" s="182">
        <f>_xlfn.XLOOKUP(Table1[[#This Row],[UFID]],'MPP Forms - Dashboard'!C:C,'MPP Forms - Dashboard'!D:D,"")</f>
        <v>354674</v>
      </c>
      <c r="C81" s="182">
        <v>10</v>
      </c>
      <c r="D81" s="182" t="str">
        <f>_xlfn.XLOOKUP(A81,ATC!C:C,ATC!U:U,"")</f>
        <v/>
      </c>
      <c r="E81" s="182">
        <f>_xlfn.XLOOKUP(Table1[[#This Row],[UFID]],ATC!C:C,ATC!W:W,"")</f>
        <v>0</v>
      </c>
      <c r="F81" s="182" t="s">
        <v>1396</v>
      </c>
      <c r="G81" s="182" t="s">
        <v>373</v>
      </c>
      <c r="K81" s="182" t="s">
        <v>613</v>
      </c>
      <c r="L81" s="182" t="str">
        <f>_xlfn.XLOOKUP(Table1[[#This Row],[UFID]],Table8[UFID],Table8[Status],"")</f>
        <v>Build Queue</v>
      </c>
      <c r="P81" s="182" t="str">
        <f>IF(_xlfn.XLOOKUP(Table1[[#This Row],[Column1]],'Pages with No Local Error'!A:A,'Pages with No Local Error'!B:B,"")=0,"",_xlfn.XLOOKUP(Table1[[#This Row],[Column1]],'Pages with No Local Error'!A:A,'Pages with No Local Error'!B:B,""))</f>
        <v/>
      </c>
    </row>
    <row r="82" spans="1:16" ht="17.100000000000001">
      <c r="A82" s="182" t="s">
        <v>36</v>
      </c>
      <c r="B82" s="182" t="str">
        <f>_xlfn.XLOOKUP(Table1[[#This Row],[UFID]],'MPP Forms - Dashboard'!C:C,'MPP Forms - Dashboard'!D:D,"")</f>
        <v/>
      </c>
      <c r="D82" s="182" t="str">
        <f>_xlfn.XLOOKUP(A82,ATC!C:C,ATC!U:U,"")</f>
        <v/>
      </c>
      <c r="E82" s="182" t="str">
        <f>_xlfn.XLOOKUP(Table1[[#This Row],[UFID]],ATC!C:C,ATC!W:W,"")</f>
        <v/>
      </c>
      <c r="K82" s="182" t="s">
        <v>1384</v>
      </c>
      <c r="L82" s="182" t="str">
        <f>_xlfn.XLOOKUP(Table1[[#This Row],[UFID]],Table8[UFID],Table8[Status],"")</f>
        <v>Removed</v>
      </c>
      <c r="P82" s="182" t="str">
        <f>IF(_xlfn.XLOOKUP(Table1[[#This Row],[Column1]],'Pages with No Local Error'!A:A,'Pages with No Local Error'!B:B,"")=0,"",_xlfn.XLOOKUP(Table1[[#This Row],[Column1]],'Pages with No Local Error'!A:A,'Pages with No Local Error'!B:B,""))</f>
        <v/>
      </c>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BF011-7CFF-EA4B-8226-0A5B653D19FD}">
  <dimension ref="A1:B27"/>
  <sheetViews>
    <sheetView workbookViewId="0">
      <selection activeCell="B22" sqref="B22"/>
    </sheetView>
  </sheetViews>
  <sheetFormatPr defaultColWidth="11" defaultRowHeight="15.95"/>
  <cols>
    <col min="1" max="1" width="49.875" bestFit="1" customWidth="1"/>
  </cols>
  <sheetData>
    <row r="1" spans="1:2">
      <c r="A1" t="s">
        <v>1397</v>
      </c>
      <c r="B1" t="str">
        <f>_xlfn.XLOOKUP(A1,'MPP Forms - Content'!L:L,'MPP Forms - Content'!A:A,"")</f>
        <v/>
      </c>
    </row>
    <row r="2" spans="1:2">
      <c r="A2" t="s">
        <v>1398</v>
      </c>
      <c r="B2" t="str">
        <f>_xlfn.XLOOKUP(A2,'MPP Forms - Content'!L:L,'MPP Forms - Content'!A:A,"")</f>
        <v/>
      </c>
    </row>
    <row r="3" spans="1:2">
      <c r="A3" t="s">
        <v>1399</v>
      </c>
      <c r="B3" t="str">
        <f>_xlfn.XLOOKUP(A3,'MPP Forms - Content'!L:L,'MPP Forms - Content'!A:A,"")</f>
        <v/>
      </c>
    </row>
    <row r="4" spans="1:2">
      <c r="A4" t="s">
        <v>1400</v>
      </c>
      <c r="B4" t="str">
        <f>_xlfn.XLOOKUP(A4,'MPP Forms - Content'!L:L,'MPP Forms - Content'!A:A,"")</f>
        <v/>
      </c>
    </row>
    <row r="5" spans="1:2">
      <c r="A5" t="s">
        <v>1401</v>
      </c>
      <c r="B5" t="str">
        <f>_xlfn.XLOOKUP(A5,'MPP Forms - Content'!L:L,'MPP Forms - Content'!A:A,"")</f>
        <v/>
      </c>
    </row>
    <row r="6" spans="1:2">
      <c r="A6" t="s">
        <v>1402</v>
      </c>
      <c r="B6" t="str">
        <f>_xlfn.XLOOKUP(A6,'MPP Forms - Content'!L:L,'MPP Forms - Content'!A:A,"")</f>
        <v/>
      </c>
    </row>
    <row r="7" spans="1:2">
      <c r="A7" t="s">
        <v>1403</v>
      </c>
      <c r="B7" t="str">
        <f>_xlfn.XLOOKUP(A7,'MPP Forms - Content'!L:L,'MPP Forms - Content'!A:A,"")</f>
        <v>FHMPP002</v>
      </c>
    </row>
    <row r="8" spans="1:2">
      <c r="A8" t="s">
        <v>1404</v>
      </c>
      <c r="B8" t="str">
        <f>_xlfn.XLOOKUP(A8,'MPP Forms - Content'!L:L,'MPP Forms - Content'!A:A,"")</f>
        <v>FHMPP004</v>
      </c>
    </row>
    <row r="9" spans="1:2">
      <c r="A9" t="s">
        <v>1405</v>
      </c>
      <c r="B9" t="str">
        <f>_xlfn.XLOOKUP(A9,'MPP Forms - Content'!L:L,'MPP Forms - Content'!A:A,"")</f>
        <v>FHMPP007</v>
      </c>
    </row>
    <row r="10" spans="1:2">
      <c r="A10" t="s">
        <v>1406</v>
      </c>
      <c r="B10" t="str">
        <f>_xlfn.XLOOKUP(A10,'MPP Forms - Content'!L:L,'MPP Forms - Content'!A:A,"")</f>
        <v>FHMPP008</v>
      </c>
    </row>
    <row r="11" spans="1:2">
      <c r="A11" t="s">
        <v>1407</v>
      </c>
      <c r="B11" t="str">
        <f>_xlfn.XLOOKUP(A11,'MPP Forms - Content'!L:L,'MPP Forms - Content'!A:A,"")</f>
        <v>FHMPP009</v>
      </c>
    </row>
    <row r="12" spans="1:2">
      <c r="A12" t="s">
        <v>1408</v>
      </c>
      <c r="B12" t="str">
        <f>_xlfn.XLOOKUP(A12,'MPP Forms - Content'!L:L,'MPP Forms - Content'!A:A,"")</f>
        <v>FHMPP013</v>
      </c>
    </row>
    <row r="13" spans="1:2">
      <c r="A13" t="s">
        <v>1409</v>
      </c>
      <c r="B13" t="str">
        <f>_xlfn.XLOOKUP(A13,'MPP Forms - Content'!L:L,'MPP Forms - Content'!A:A,"")</f>
        <v>FHMPP030</v>
      </c>
    </row>
    <row r="14" spans="1:2">
      <c r="A14" t="s">
        <v>1410</v>
      </c>
      <c r="B14" t="str">
        <f>_xlfn.XLOOKUP(A14,'MPP Forms - Content'!L:L,'MPP Forms - Content'!A:A,"")</f>
        <v>FHMPP032</v>
      </c>
    </row>
    <row r="15" spans="1:2">
      <c r="A15" t="s">
        <v>1411</v>
      </c>
      <c r="B15" t="str">
        <f>_xlfn.XLOOKUP(A15,'MPP Forms - Content'!L:L,'MPP Forms - Content'!A:A,"")</f>
        <v>FHMPP221</v>
      </c>
    </row>
    <row r="16" spans="1:2">
      <c r="A16" t="s">
        <v>1412</v>
      </c>
      <c r="B16" t="str">
        <f>_xlfn.XLOOKUP(A16,'MPP Forms - Content'!L:L,'MPP Forms - Content'!A:A,"")</f>
        <v>FHMPP226</v>
      </c>
    </row>
    <row r="17" spans="1:2">
      <c r="A17" t="s">
        <v>1413</v>
      </c>
      <c r="B17" t="str">
        <f>_xlfn.XLOOKUP(A17,'MPP Forms - Content'!L:L,'MPP Forms - Content'!A:A,"")</f>
        <v>FHMPP275</v>
      </c>
    </row>
    <row r="18" spans="1:2">
      <c r="A18" t="s">
        <v>1414</v>
      </c>
      <c r="B18" t="str">
        <f>_xlfn.XLOOKUP(A18,'MPP Forms - Content'!L:L,'MPP Forms - Content'!A:A,"")</f>
        <v>FHMPP350</v>
      </c>
    </row>
    <row r="19" spans="1:2">
      <c r="B19">
        <f>_xlfn.XLOOKUP(A19,'MPP Forms - Content'!L:L,'MPP Forms - Content'!A:A,"")</f>
        <v>0</v>
      </c>
    </row>
    <row r="20" spans="1:2">
      <c r="B20">
        <f>_xlfn.XLOOKUP(A20,'MPP Forms - Content'!L:L,'MPP Forms - Content'!A:A,"")</f>
        <v>0</v>
      </c>
    </row>
    <row r="21" spans="1:2">
      <c r="B21">
        <f>_xlfn.XLOOKUP(A21,'MPP Forms - Content'!L:L,'MPP Forms - Content'!A:A,"")</f>
        <v>0</v>
      </c>
    </row>
    <row r="22" spans="1:2">
      <c r="A22" s="185" t="s">
        <v>1415</v>
      </c>
      <c r="B22" t="str">
        <f>_xlfn.XLOOKUP(A22,'MPP Forms - Content'!L:L,'MPP Forms - Content'!A:A,"")</f>
        <v/>
      </c>
    </row>
    <row r="23" spans="1:2">
      <c r="A23" s="185" t="s">
        <v>1416</v>
      </c>
      <c r="B23" t="str">
        <f>_xlfn.XLOOKUP(A23,'MPP Forms - Content'!L:L,'MPP Forms - Content'!A:A,"")</f>
        <v>FHMPP101</v>
      </c>
    </row>
    <row r="24" spans="1:2">
      <c r="A24" s="185" t="s">
        <v>1417</v>
      </c>
      <c r="B24" t="str">
        <f>_xlfn.XLOOKUP(A24,'MPP Forms - Content'!L:L,'MPP Forms - Content'!A:A,"")</f>
        <v>FHMPP286</v>
      </c>
    </row>
    <row r="25" spans="1:2">
      <c r="A25" s="185" t="s">
        <v>1418</v>
      </c>
      <c r="B25" t="str">
        <f>_xlfn.XLOOKUP(A25,'MPP Forms - Content'!L:L,'MPP Forms - Content'!A:A,"")</f>
        <v>FHMPP121</v>
      </c>
    </row>
    <row r="26" spans="1:2">
      <c r="A26" s="185" t="s">
        <v>1419</v>
      </c>
      <c r="B26" t="str">
        <f>_xlfn.XLOOKUP(A26,'MPP Forms - Content'!L:L,'MPP Forms - Content'!A:A,"")</f>
        <v>FHMPP096</v>
      </c>
    </row>
    <row r="27" spans="1:2">
      <c r="A27" s="185" t="s">
        <v>1420</v>
      </c>
      <c r="B27" t="str">
        <f>_xlfn.XLOOKUP(A27,'MPP Forms - Content'!L:L,'MPP Forms - Content'!A:A,"")</f>
        <v>FHMPP116</v>
      </c>
    </row>
  </sheetData>
  <sortState xmlns:xlrd2="http://schemas.microsoft.com/office/spreadsheetml/2017/richdata2" ref="A1:B18">
    <sortCondition ref="B1:B18"/>
  </sortState>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596D3-F56A-0847-9F68-6D65D2E7B214}">
  <sheetPr filterMode="1"/>
  <dimension ref="A2:E130"/>
  <sheetViews>
    <sheetView workbookViewId="0">
      <selection activeCell="A3" sqref="A3"/>
    </sheetView>
  </sheetViews>
  <sheetFormatPr defaultColWidth="11" defaultRowHeight="15.95"/>
  <cols>
    <col min="1" max="1" width="111.625" customWidth="1"/>
    <col min="2" max="2" width="5.125" bestFit="1" customWidth="1"/>
  </cols>
  <sheetData>
    <row r="2" spans="1:5" ht="18.95">
      <c r="A2" s="231" t="s">
        <v>1421</v>
      </c>
      <c r="B2" t="s">
        <v>381</v>
      </c>
      <c r="D2" t="str">
        <f>_xlfn.XLOOKUP(A2,ATC!W:W,ATC!C:C,"")</f>
        <v/>
      </c>
      <c r="E2" t="str">
        <f>_xlfn.XLOOKUP(A2,ATC!W:W,ATC!A:A,"")</f>
        <v/>
      </c>
    </row>
    <row r="3" spans="1:5" ht="18.95">
      <c r="A3" s="231" t="s">
        <v>1421</v>
      </c>
      <c r="B3" t="s">
        <v>381</v>
      </c>
      <c r="D3" t="str">
        <f>_xlfn.XLOOKUP(A3,ATC!W:W,ATC!C:C,"")</f>
        <v/>
      </c>
      <c r="E3" t="str">
        <f>_xlfn.XLOOKUP(A3,ATC!W:W,ATC!A:A,"")</f>
        <v/>
      </c>
    </row>
    <row r="4" spans="1:5" ht="18.95">
      <c r="A4" s="231" t="s">
        <v>1422</v>
      </c>
      <c r="B4" t="s">
        <v>381</v>
      </c>
      <c r="C4" t="s">
        <v>1368</v>
      </c>
      <c r="D4" t="str">
        <f>_xlfn.XLOOKUP(A4,ATC!W:W,ATC!C:C,"")</f>
        <v/>
      </c>
      <c r="E4" t="str">
        <f>_xlfn.XLOOKUP(A4,ATC!W:W,ATC!A:A,"")</f>
        <v/>
      </c>
    </row>
    <row r="5" spans="1:5" ht="18.95">
      <c r="A5" s="231" t="s">
        <v>1423</v>
      </c>
      <c r="B5" t="s">
        <v>381</v>
      </c>
      <c r="D5" t="str">
        <f>_xlfn.XLOOKUP(A5,ATC!W:W,ATC!C:C,"")</f>
        <v/>
      </c>
      <c r="E5" t="str">
        <f>_xlfn.XLOOKUP(A5,ATC!W:W,ATC!A:A,"")</f>
        <v/>
      </c>
    </row>
    <row r="6" spans="1:5" ht="18.95">
      <c r="A6" s="231" t="s">
        <v>1424</v>
      </c>
      <c r="B6" t="s">
        <v>381</v>
      </c>
      <c r="D6" t="str">
        <f>_xlfn.XLOOKUP(A6,ATC!W:W,ATC!C:C,"")</f>
        <v/>
      </c>
      <c r="E6" t="str">
        <f>_xlfn.XLOOKUP(A6,ATC!W:W,ATC!A:A,"")</f>
        <v/>
      </c>
    </row>
    <row r="7" spans="1:5" ht="18.95">
      <c r="A7" s="231" t="s">
        <v>1425</v>
      </c>
      <c r="B7" t="s">
        <v>381</v>
      </c>
      <c r="D7" t="str">
        <f>_xlfn.XLOOKUP(A7,ATC!W:W,ATC!C:C,"")</f>
        <v/>
      </c>
      <c r="E7" t="str">
        <f>_xlfn.XLOOKUP(A7,ATC!W:W,ATC!A:A,"")</f>
        <v/>
      </c>
    </row>
    <row r="8" spans="1:5" ht="18.95">
      <c r="A8" s="231" t="s">
        <v>1426</v>
      </c>
      <c r="B8" t="s">
        <v>381</v>
      </c>
      <c r="D8" t="str">
        <f>_xlfn.XLOOKUP(A8,ATC!W:W,ATC!C:C,"")</f>
        <v/>
      </c>
      <c r="E8" t="str">
        <f>_xlfn.XLOOKUP(A8,ATC!W:W,ATC!A:A,"")</f>
        <v/>
      </c>
    </row>
    <row r="9" spans="1:5" ht="18.95">
      <c r="A9" s="231" t="s">
        <v>1426</v>
      </c>
      <c r="B9" t="s">
        <v>381</v>
      </c>
      <c r="D9" t="str">
        <f>_xlfn.XLOOKUP(A9,ATC!W:W,ATC!C:C,"")</f>
        <v/>
      </c>
      <c r="E9" t="str">
        <f>_xlfn.XLOOKUP(A9,ATC!W:W,ATC!A:A,"")</f>
        <v/>
      </c>
    </row>
    <row r="10" spans="1:5" ht="18.95">
      <c r="A10" s="231" t="s">
        <v>1427</v>
      </c>
      <c r="B10" t="s">
        <v>381</v>
      </c>
      <c r="D10" t="str">
        <f>_xlfn.XLOOKUP(A10,ATC!W:W,ATC!C:C,"")</f>
        <v/>
      </c>
      <c r="E10" t="str">
        <f>_xlfn.XLOOKUP(A10,ATC!W:W,ATC!A:A,"")</f>
        <v/>
      </c>
    </row>
    <row r="11" spans="1:5" ht="18.95">
      <c r="A11" s="231" t="s">
        <v>1427</v>
      </c>
      <c r="B11" t="s">
        <v>381</v>
      </c>
      <c r="D11" t="str">
        <f>_xlfn.XLOOKUP(A11,ATC!W:W,ATC!C:C,"")</f>
        <v/>
      </c>
      <c r="E11" t="str">
        <f>_xlfn.XLOOKUP(A11,ATC!W:W,ATC!A:A,"")</f>
        <v/>
      </c>
    </row>
    <row r="12" spans="1:5" ht="18.95">
      <c r="A12" s="231" t="s">
        <v>1428</v>
      </c>
      <c r="B12" t="s">
        <v>381</v>
      </c>
      <c r="D12" t="str">
        <f>_xlfn.XLOOKUP(A12,ATC!W:W,ATC!C:C,"")</f>
        <v/>
      </c>
      <c r="E12" t="str">
        <f>_xlfn.XLOOKUP(A12,ATC!W:W,ATC!A:A,"")</f>
        <v/>
      </c>
    </row>
    <row r="13" spans="1:5" ht="18.95">
      <c r="A13" s="231" t="s">
        <v>1428</v>
      </c>
      <c r="B13" t="s">
        <v>381</v>
      </c>
      <c r="D13" t="str">
        <f>_xlfn.XLOOKUP(A13,ATC!W:W,ATC!C:C,"")</f>
        <v/>
      </c>
      <c r="E13" t="str">
        <f>_xlfn.XLOOKUP(A13,ATC!W:W,ATC!A:A,"")</f>
        <v/>
      </c>
    </row>
    <row r="14" spans="1:5" ht="18.95">
      <c r="A14" s="231" t="s">
        <v>1429</v>
      </c>
      <c r="B14" t="s">
        <v>381</v>
      </c>
      <c r="D14" t="str">
        <f>_xlfn.XLOOKUP(A14,ATC!W:W,ATC!C:C,"")</f>
        <v/>
      </c>
      <c r="E14" t="str">
        <f>_xlfn.XLOOKUP(A14,ATC!W:W,ATC!A:A,"")</f>
        <v/>
      </c>
    </row>
    <row r="15" spans="1:5" ht="18.95">
      <c r="A15" s="231" t="s">
        <v>1429</v>
      </c>
      <c r="B15" t="s">
        <v>381</v>
      </c>
      <c r="D15" t="str">
        <f>_xlfn.XLOOKUP(A15,ATC!W:W,ATC!C:C,"")</f>
        <v/>
      </c>
      <c r="E15" t="str">
        <f>_xlfn.XLOOKUP(A15,ATC!W:W,ATC!A:A,"")</f>
        <v/>
      </c>
    </row>
    <row r="16" spans="1:5" ht="18.95">
      <c r="A16" s="231" t="s">
        <v>1430</v>
      </c>
      <c r="B16" t="s">
        <v>381</v>
      </c>
      <c r="D16" t="str">
        <f>_xlfn.XLOOKUP(A16,ATC!W:W,ATC!C:C,"")</f>
        <v/>
      </c>
      <c r="E16" t="str">
        <f>_xlfn.XLOOKUP(A16,ATC!W:W,ATC!A:A,"")</f>
        <v/>
      </c>
    </row>
    <row r="17" spans="1:5" ht="18.95">
      <c r="A17" s="231" t="s">
        <v>1430</v>
      </c>
      <c r="B17" t="s">
        <v>381</v>
      </c>
      <c r="D17" t="str">
        <f>_xlfn.XLOOKUP(A17,ATC!W:W,ATC!C:C,"")</f>
        <v/>
      </c>
      <c r="E17" t="str">
        <f>_xlfn.XLOOKUP(A17,ATC!W:W,ATC!A:A,"")</f>
        <v/>
      </c>
    </row>
    <row r="18" spans="1:5" ht="18.95">
      <c r="A18" s="231" t="s">
        <v>1431</v>
      </c>
      <c r="B18" t="s">
        <v>381</v>
      </c>
      <c r="D18" t="str">
        <f>_xlfn.XLOOKUP(A18,ATC!W:W,ATC!C:C,"")</f>
        <v/>
      </c>
      <c r="E18" t="str">
        <f>_xlfn.XLOOKUP(A18,ATC!W:W,ATC!A:A,"")</f>
        <v/>
      </c>
    </row>
    <row r="19" spans="1:5" ht="18.95">
      <c r="A19" s="231" t="s">
        <v>1431</v>
      </c>
      <c r="B19" t="s">
        <v>381</v>
      </c>
      <c r="D19" t="str">
        <f>_xlfn.XLOOKUP(A19,ATC!W:W,ATC!C:C,"")</f>
        <v/>
      </c>
      <c r="E19" t="str">
        <f>_xlfn.XLOOKUP(A19,ATC!W:W,ATC!A:A,"")</f>
        <v/>
      </c>
    </row>
    <row r="20" spans="1:5" ht="18.95">
      <c r="A20" s="231" t="s">
        <v>1432</v>
      </c>
      <c r="B20" t="s">
        <v>381</v>
      </c>
      <c r="D20" t="str">
        <f>_xlfn.XLOOKUP(A20,ATC!W:W,ATC!C:C,"")</f>
        <v/>
      </c>
      <c r="E20" t="str">
        <f>_xlfn.XLOOKUP(A20,ATC!W:W,ATC!A:A,"")</f>
        <v/>
      </c>
    </row>
    <row r="21" spans="1:5" ht="18.95">
      <c r="A21" s="231" t="s">
        <v>1432</v>
      </c>
      <c r="B21" t="s">
        <v>381</v>
      </c>
      <c r="D21" t="str">
        <f>_xlfn.XLOOKUP(A21,ATC!W:W,ATC!C:C,"")</f>
        <v/>
      </c>
      <c r="E21" t="str">
        <f>_xlfn.XLOOKUP(A21,ATC!W:W,ATC!A:A,"")</f>
        <v/>
      </c>
    </row>
    <row r="22" spans="1:5" ht="18.95">
      <c r="A22" s="231" t="s">
        <v>1433</v>
      </c>
      <c r="B22" t="s">
        <v>381</v>
      </c>
      <c r="D22" t="str">
        <f>_xlfn.XLOOKUP(A22,ATC!W:W,ATC!C:C,"")</f>
        <v/>
      </c>
      <c r="E22" t="str">
        <f>_xlfn.XLOOKUP(A22,ATC!W:W,ATC!A:A,"")</f>
        <v/>
      </c>
    </row>
    <row r="23" spans="1:5" ht="18.95">
      <c r="A23" s="231" t="s">
        <v>1433</v>
      </c>
      <c r="B23" t="s">
        <v>381</v>
      </c>
      <c r="D23" t="str">
        <f>_xlfn.XLOOKUP(A23,ATC!W:W,ATC!C:C,"")</f>
        <v/>
      </c>
      <c r="E23" t="str">
        <f>_xlfn.XLOOKUP(A23,ATC!W:W,ATC!A:A,"")</f>
        <v/>
      </c>
    </row>
    <row r="24" spans="1:5" ht="18.95">
      <c r="A24" s="231" t="s">
        <v>1434</v>
      </c>
      <c r="B24" t="s">
        <v>381</v>
      </c>
      <c r="D24" t="str">
        <f>_xlfn.XLOOKUP(A24,ATC!W:W,ATC!C:C,"")</f>
        <v/>
      </c>
      <c r="E24" t="str">
        <f>_xlfn.XLOOKUP(A24,ATC!W:W,ATC!A:A,"")</f>
        <v/>
      </c>
    </row>
    <row r="25" spans="1:5" ht="18.95">
      <c r="A25" s="231" t="s">
        <v>1434</v>
      </c>
      <c r="B25" t="s">
        <v>381</v>
      </c>
      <c r="D25" t="str">
        <f>_xlfn.XLOOKUP(A25,ATC!W:W,ATC!C:C,"")</f>
        <v/>
      </c>
      <c r="E25" t="str">
        <f>_xlfn.XLOOKUP(A25,ATC!W:W,ATC!A:A,"")</f>
        <v/>
      </c>
    </row>
    <row r="26" spans="1:5" ht="18.95">
      <c r="A26" s="231" t="s">
        <v>1435</v>
      </c>
      <c r="B26" t="s">
        <v>381</v>
      </c>
      <c r="D26" t="str">
        <f>_xlfn.XLOOKUP(A26,ATC!W:W,ATC!C:C,"")</f>
        <v/>
      </c>
      <c r="E26" t="str">
        <f>_xlfn.XLOOKUP(A26,ATC!W:W,ATC!A:A,"")</f>
        <v/>
      </c>
    </row>
    <row r="27" spans="1:5" ht="20.100000000000001">
      <c r="A27" s="232" t="s">
        <v>1435</v>
      </c>
      <c r="B27" t="s">
        <v>381</v>
      </c>
      <c r="D27" t="str">
        <f>_xlfn.XLOOKUP(A27,ATC!W:W,ATC!C:C,"")</f>
        <v/>
      </c>
      <c r="E27" t="str">
        <f>_xlfn.XLOOKUP(A27,ATC!W:W,ATC!A:A,"")</f>
        <v/>
      </c>
    </row>
    <row r="28" spans="1:5" ht="18.95">
      <c r="A28" s="231" t="s">
        <v>1436</v>
      </c>
      <c r="B28" t="s">
        <v>381</v>
      </c>
      <c r="D28" t="str">
        <f>_xlfn.XLOOKUP(A28,ATC!W:W,ATC!C:C,"")</f>
        <v/>
      </c>
      <c r="E28" t="str">
        <f>_xlfn.XLOOKUP(A28,ATC!W:W,ATC!A:A,"")</f>
        <v/>
      </c>
    </row>
    <row r="29" spans="1:5" ht="18.95">
      <c r="A29" s="231" t="s">
        <v>1436</v>
      </c>
      <c r="B29" t="s">
        <v>381</v>
      </c>
      <c r="D29" t="str">
        <f>_xlfn.XLOOKUP(A29,ATC!W:W,ATC!C:C,"")</f>
        <v/>
      </c>
      <c r="E29" t="str">
        <f>_xlfn.XLOOKUP(A29,ATC!W:W,ATC!A:A,"")</f>
        <v/>
      </c>
    </row>
    <row r="30" spans="1:5" ht="20.100000000000001">
      <c r="A30" s="232" t="s">
        <v>1437</v>
      </c>
      <c r="B30" t="s">
        <v>381</v>
      </c>
      <c r="D30" t="str">
        <f>_xlfn.XLOOKUP(A30,ATC!W:W,ATC!C:C,"")</f>
        <v/>
      </c>
      <c r="E30" t="str">
        <f>_xlfn.XLOOKUP(A30,ATC!W:W,ATC!A:A,"")</f>
        <v/>
      </c>
    </row>
    <row r="31" spans="1:5" ht="18.95">
      <c r="A31" s="231" t="s">
        <v>1438</v>
      </c>
      <c r="B31" t="s">
        <v>381</v>
      </c>
      <c r="D31" t="str">
        <f>_xlfn.XLOOKUP(A31,ATC!W:W,ATC!C:C,"")</f>
        <v/>
      </c>
      <c r="E31" t="str">
        <f>_xlfn.XLOOKUP(A31,ATC!W:W,ATC!A:A,"")</f>
        <v/>
      </c>
    </row>
    <row r="32" spans="1:5" ht="18.95">
      <c r="A32" s="231" t="s">
        <v>1439</v>
      </c>
      <c r="B32" t="s">
        <v>381</v>
      </c>
      <c r="D32" t="str">
        <f>_xlfn.XLOOKUP(A32,ATC!W:W,ATC!C:C,"")</f>
        <v/>
      </c>
      <c r="E32" t="str">
        <f>_xlfn.XLOOKUP(A32,ATC!W:W,ATC!A:A,"")</f>
        <v/>
      </c>
    </row>
    <row r="33" spans="1:5" ht="18.95">
      <c r="A33" s="231" t="s">
        <v>1440</v>
      </c>
      <c r="B33" t="s">
        <v>381</v>
      </c>
      <c r="D33" t="str">
        <f>_xlfn.XLOOKUP(A33,ATC!W:W,ATC!C:C,"")</f>
        <v/>
      </c>
      <c r="E33" t="str">
        <f>_xlfn.XLOOKUP(A33,ATC!W:W,ATC!A:A,"")</f>
        <v/>
      </c>
    </row>
    <row r="34" spans="1:5" ht="18.95">
      <c r="A34" s="231" t="s">
        <v>1441</v>
      </c>
      <c r="B34" t="s">
        <v>381</v>
      </c>
      <c r="D34" t="str">
        <f>_xlfn.XLOOKUP(A34,ATC!W:W,ATC!C:C,"")</f>
        <v/>
      </c>
      <c r="E34" t="str">
        <f>_xlfn.XLOOKUP(A34,ATC!W:W,ATC!A:A,"")</f>
        <v/>
      </c>
    </row>
    <row r="35" spans="1:5" ht="18.95">
      <c r="A35" s="231" t="s">
        <v>1442</v>
      </c>
      <c r="B35" t="s">
        <v>381</v>
      </c>
      <c r="D35" t="str">
        <f>_xlfn.XLOOKUP(A35,ATC!W:W,ATC!C:C,"")</f>
        <v/>
      </c>
      <c r="E35" t="str">
        <f>_xlfn.XLOOKUP(A35,ATC!W:W,ATC!A:A,"")</f>
        <v/>
      </c>
    </row>
    <row r="36" spans="1:5" ht="18.95">
      <c r="A36" s="231" t="s">
        <v>1443</v>
      </c>
      <c r="B36" t="s">
        <v>381</v>
      </c>
      <c r="D36" t="str">
        <f>_xlfn.XLOOKUP(A36,ATC!W:W,ATC!C:C,"")</f>
        <v/>
      </c>
      <c r="E36" t="str">
        <f>_xlfn.XLOOKUP(A36,ATC!W:W,ATC!A:A,"")</f>
        <v/>
      </c>
    </row>
    <row r="37" spans="1:5" ht="20.100000000000001">
      <c r="A37" s="232" t="s">
        <v>1444</v>
      </c>
      <c r="B37" t="s">
        <v>381</v>
      </c>
      <c r="D37" t="str">
        <f>_xlfn.XLOOKUP(A37,ATC!W:W,ATC!C:C,"")</f>
        <v/>
      </c>
      <c r="E37" t="str">
        <f>_xlfn.XLOOKUP(A37,ATC!W:W,ATC!A:A,"")</f>
        <v/>
      </c>
    </row>
    <row r="38" spans="1:5" ht="18.95" hidden="1">
      <c r="A38" s="231" t="s">
        <v>1445</v>
      </c>
    </row>
    <row r="39" spans="1:5" ht="18.95" hidden="1">
      <c r="A39" s="231" t="s">
        <v>1446</v>
      </c>
    </row>
    <row r="40" spans="1:5" ht="18.95" hidden="1">
      <c r="A40" s="231" t="s">
        <v>1447</v>
      </c>
    </row>
    <row r="41" spans="1:5" ht="18.95" hidden="1">
      <c r="A41" s="231" t="s">
        <v>1448</v>
      </c>
    </row>
    <row r="42" spans="1:5" ht="18.95" hidden="1">
      <c r="A42" s="231" t="s">
        <v>1449</v>
      </c>
    </row>
    <row r="43" spans="1:5" ht="18.95" hidden="1">
      <c r="A43" s="231" t="s">
        <v>1450</v>
      </c>
    </row>
    <row r="44" spans="1:5" ht="18.95" hidden="1">
      <c r="A44" s="231" t="s">
        <v>1451</v>
      </c>
    </row>
    <row r="45" spans="1:5" ht="18.95" hidden="1">
      <c r="A45" s="231" t="s">
        <v>1452</v>
      </c>
    </row>
    <row r="46" spans="1:5" ht="18.95" hidden="1">
      <c r="A46" s="231" t="s">
        <v>1453</v>
      </c>
    </row>
    <row r="47" spans="1:5" ht="18.95" hidden="1">
      <c r="A47" s="231" t="s">
        <v>1454</v>
      </c>
    </row>
    <row r="48" spans="1:5" ht="18.95" hidden="1">
      <c r="A48" s="231" t="s">
        <v>1455</v>
      </c>
    </row>
    <row r="49" spans="1:1" ht="18.95" hidden="1">
      <c r="A49" s="231" t="s">
        <v>1456</v>
      </c>
    </row>
    <row r="50" spans="1:1" ht="18.95" hidden="1">
      <c r="A50" s="231" t="s">
        <v>1457</v>
      </c>
    </row>
    <row r="51" spans="1:1" ht="18.95" hidden="1">
      <c r="A51" s="231" t="s">
        <v>1458</v>
      </c>
    </row>
    <row r="52" spans="1:1" ht="18.95" hidden="1">
      <c r="A52" s="231" t="s">
        <v>1459</v>
      </c>
    </row>
    <row r="53" spans="1:1" ht="18.95" hidden="1">
      <c r="A53" s="231" t="s">
        <v>1460</v>
      </c>
    </row>
    <row r="54" spans="1:1" ht="18.95" hidden="1">
      <c r="A54" s="231" t="s">
        <v>1461</v>
      </c>
    </row>
    <row r="55" spans="1:1" ht="18.95" hidden="1">
      <c r="A55" s="231" t="s">
        <v>1462</v>
      </c>
    </row>
    <row r="56" spans="1:1" ht="18.95" hidden="1">
      <c r="A56" s="231" t="s">
        <v>1463</v>
      </c>
    </row>
    <row r="57" spans="1:1" ht="18.95" hidden="1">
      <c r="A57" s="231" t="s">
        <v>1464</v>
      </c>
    </row>
    <row r="58" spans="1:1" ht="18.95" hidden="1">
      <c r="A58" s="231" t="s">
        <v>1465</v>
      </c>
    </row>
    <row r="59" spans="1:1" ht="18.95" hidden="1">
      <c r="A59" s="231" t="s">
        <v>1466</v>
      </c>
    </row>
    <row r="60" spans="1:1" ht="18.95" hidden="1">
      <c r="A60" s="231" t="s">
        <v>1467</v>
      </c>
    </row>
    <row r="61" spans="1:1" ht="18.95" hidden="1">
      <c r="A61" s="231" t="s">
        <v>1468</v>
      </c>
    </row>
    <row r="62" spans="1:1" ht="18.95" hidden="1">
      <c r="A62" s="231" t="s">
        <v>1469</v>
      </c>
    </row>
    <row r="63" spans="1:1" ht="18.95" hidden="1">
      <c r="A63" s="231" t="s">
        <v>1470</v>
      </c>
    </row>
    <row r="64" spans="1:1" ht="18.95" hidden="1">
      <c r="A64" s="231" t="s">
        <v>1440</v>
      </c>
    </row>
    <row r="65" spans="1:1" ht="18.95" hidden="1">
      <c r="A65" s="231" t="s">
        <v>1471</v>
      </c>
    </row>
    <row r="66" spans="1:1" ht="18.95" hidden="1">
      <c r="A66" s="231" t="s">
        <v>1472</v>
      </c>
    </row>
    <row r="67" spans="1:1" ht="18.95" hidden="1">
      <c r="A67" s="231" t="s">
        <v>1472</v>
      </c>
    </row>
    <row r="68" spans="1:1" ht="18.95" hidden="1">
      <c r="A68" s="231" t="s">
        <v>1472</v>
      </c>
    </row>
    <row r="69" spans="1:1" ht="18.95" hidden="1">
      <c r="A69" s="231" t="s">
        <v>1473</v>
      </c>
    </row>
    <row r="70" spans="1:1" ht="18.95" hidden="1">
      <c r="A70" s="231" t="s">
        <v>1474</v>
      </c>
    </row>
    <row r="71" spans="1:1" ht="18.95" hidden="1">
      <c r="A71" s="231" t="s">
        <v>1475</v>
      </c>
    </row>
    <row r="72" spans="1:1" ht="18.95" hidden="1">
      <c r="A72" s="231" t="s">
        <v>1476</v>
      </c>
    </row>
    <row r="73" spans="1:1" ht="18.95" hidden="1">
      <c r="A73" s="231" t="s">
        <v>1477</v>
      </c>
    </row>
    <row r="74" spans="1:1" ht="18.95" hidden="1">
      <c r="A74" s="231" t="s">
        <v>1478</v>
      </c>
    </row>
    <row r="75" spans="1:1" ht="18.95" hidden="1">
      <c r="A75" s="231" t="s">
        <v>1479</v>
      </c>
    </row>
    <row r="76" spans="1:1" ht="18.95" hidden="1">
      <c r="A76" s="231" t="s">
        <v>1480</v>
      </c>
    </row>
    <row r="77" spans="1:1" ht="18.95" hidden="1">
      <c r="A77" s="231" t="s">
        <v>1481</v>
      </c>
    </row>
    <row r="78" spans="1:1" ht="18.95" hidden="1">
      <c r="A78" s="231" t="s">
        <v>1482</v>
      </c>
    </row>
    <row r="79" spans="1:1" ht="18.95" hidden="1">
      <c r="A79" s="231" t="s">
        <v>1483</v>
      </c>
    </row>
    <row r="80" spans="1:1" ht="18.95" hidden="1">
      <c r="A80" s="231" t="s">
        <v>1484</v>
      </c>
    </row>
    <row r="81" spans="1:1" ht="18.95" hidden="1">
      <c r="A81" s="231" t="s">
        <v>1484</v>
      </c>
    </row>
    <row r="82" spans="1:1" ht="18.95" hidden="1">
      <c r="A82" s="231" t="s">
        <v>1485</v>
      </c>
    </row>
    <row r="83" spans="1:1" ht="18.95" hidden="1">
      <c r="A83" s="231" t="s">
        <v>1486</v>
      </c>
    </row>
    <row r="84" spans="1:1" ht="18.95" hidden="1">
      <c r="A84" s="231" t="s">
        <v>1367</v>
      </c>
    </row>
    <row r="85" spans="1:1" ht="18.95" hidden="1">
      <c r="A85" s="231" t="s">
        <v>1487</v>
      </c>
    </row>
    <row r="86" spans="1:1" ht="18.95" hidden="1">
      <c r="A86" s="231" t="s">
        <v>1488</v>
      </c>
    </row>
    <row r="87" spans="1:1" ht="18.95" hidden="1">
      <c r="A87" s="231" t="s">
        <v>1489</v>
      </c>
    </row>
    <row r="88" spans="1:1" ht="18.95" hidden="1">
      <c r="A88" s="231" t="s">
        <v>1490</v>
      </c>
    </row>
    <row r="89" spans="1:1" ht="18.95" hidden="1">
      <c r="A89" s="231" t="s">
        <v>1491</v>
      </c>
    </row>
    <row r="90" spans="1:1" ht="18.95" hidden="1">
      <c r="A90" s="231" t="s">
        <v>1492</v>
      </c>
    </row>
    <row r="91" spans="1:1" ht="18.95" hidden="1">
      <c r="A91" s="231" t="s">
        <v>1493</v>
      </c>
    </row>
    <row r="92" spans="1:1" ht="18.95" hidden="1">
      <c r="A92" s="231" t="s">
        <v>1494</v>
      </c>
    </row>
    <row r="93" spans="1:1" ht="18.95" hidden="1">
      <c r="A93" s="231" t="s">
        <v>1495</v>
      </c>
    </row>
    <row r="94" spans="1:1" ht="18.95" hidden="1">
      <c r="A94" s="231" t="s">
        <v>1496</v>
      </c>
    </row>
    <row r="95" spans="1:1" ht="18.95" hidden="1">
      <c r="A95" s="231" t="s">
        <v>1497</v>
      </c>
    </row>
    <row r="96" spans="1:1" ht="18.95" hidden="1">
      <c r="A96" s="231" t="s">
        <v>1498</v>
      </c>
    </row>
    <row r="97" spans="1:1" ht="18.95" hidden="1">
      <c r="A97" s="231" t="s">
        <v>1499</v>
      </c>
    </row>
    <row r="98" spans="1:1" ht="18.95" hidden="1">
      <c r="A98" s="231" t="s">
        <v>1500</v>
      </c>
    </row>
    <row r="99" spans="1:1" ht="18.95" hidden="1">
      <c r="A99" s="231" t="s">
        <v>1501</v>
      </c>
    </row>
    <row r="100" spans="1:1" ht="18.95" hidden="1">
      <c r="A100" s="231" t="s">
        <v>1502</v>
      </c>
    </row>
    <row r="101" spans="1:1" ht="18.95" hidden="1">
      <c r="A101" s="231" t="s">
        <v>1503</v>
      </c>
    </row>
    <row r="102" spans="1:1" ht="18.95" hidden="1">
      <c r="A102" s="231" t="s">
        <v>1504</v>
      </c>
    </row>
    <row r="103" spans="1:1" ht="18.95" hidden="1">
      <c r="A103" s="231" t="s">
        <v>1505</v>
      </c>
    </row>
    <row r="104" spans="1:1" ht="18.95" hidden="1">
      <c r="A104" s="231" t="s">
        <v>1506</v>
      </c>
    </row>
    <row r="105" spans="1:1" ht="18.95" hidden="1">
      <c r="A105" s="231" t="s">
        <v>1507</v>
      </c>
    </row>
    <row r="106" spans="1:1" ht="18.95" hidden="1">
      <c r="A106" s="231" t="s">
        <v>1508</v>
      </c>
    </row>
    <row r="107" spans="1:1" ht="18.95" hidden="1">
      <c r="A107" s="231" t="s">
        <v>1509</v>
      </c>
    </row>
    <row r="108" spans="1:1" hidden="1"/>
    <row r="109" spans="1:1" ht="18.95" hidden="1">
      <c r="A109" s="231" t="s">
        <v>1510</v>
      </c>
    </row>
    <row r="110" spans="1:1" ht="18.95" hidden="1">
      <c r="A110" s="231" t="s">
        <v>1511</v>
      </c>
    </row>
    <row r="111" spans="1:1" ht="18.95" hidden="1">
      <c r="A111" s="231" t="s">
        <v>1512</v>
      </c>
    </row>
    <row r="112" spans="1:1" ht="18.95" hidden="1">
      <c r="A112" s="231" t="s">
        <v>1513</v>
      </c>
    </row>
    <row r="113" spans="1:1" ht="18.95" hidden="1">
      <c r="A113" s="231" t="s">
        <v>1510</v>
      </c>
    </row>
    <row r="114" spans="1:1" ht="18.95" hidden="1">
      <c r="A114" s="233" t="s">
        <v>1511</v>
      </c>
    </row>
    <row r="115" spans="1:1" ht="18.95" hidden="1">
      <c r="A115" s="233" t="s">
        <v>1512</v>
      </c>
    </row>
    <row r="116" spans="1:1" ht="18.95" hidden="1">
      <c r="A116" s="233" t="s">
        <v>1513</v>
      </c>
    </row>
    <row r="117" spans="1:1" ht="20.100000000000001" hidden="1">
      <c r="A117" s="234" t="s">
        <v>1514</v>
      </c>
    </row>
    <row r="118" spans="1:1" ht="20.100000000000001" hidden="1">
      <c r="A118" s="234" t="s">
        <v>1515</v>
      </c>
    </row>
    <row r="119" spans="1:1" ht="20.100000000000001" hidden="1">
      <c r="A119" s="234" t="s">
        <v>1516</v>
      </c>
    </row>
    <row r="120" spans="1:1" ht="20.100000000000001" hidden="1">
      <c r="A120" s="234" t="s">
        <v>1517</v>
      </c>
    </row>
    <row r="121" spans="1:1" ht="20.100000000000001" hidden="1">
      <c r="A121" s="234" t="s">
        <v>1448</v>
      </c>
    </row>
    <row r="122" spans="1:1" ht="20.100000000000001" hidden="1">
      <c r="A122" s="234" t="s">
        <v>1457</v>
      </c>
    </row>
    <row r="123" spans="1:1" ht="20.100000000000001" hidden="1">
      <c r="A123" s="234" t="s">
        <v>1466</v>
      </c>
    </row>
    <row r="124" spans="1:1" ht="20.100000000000001" hidden="1">
      <c r="A124" s="234" t="s">
        <v>1461</v>
      </c>
    </row>
    <row r="125" spans="1:1" ht="20.100000000000001" hidden="1">
      <c r="A125" s="234" t="s">
        <v>1465</v>
      </c>
    </row>
    <row r="126" spans="1:1" ht="20.100000000000001" hidden="1">
      <c r="A126" s="234" t="s">
        <v>1451</v>
      </c>
    </row>
    <row r="127" spans="1:1" ht="20.100000000000001" hidden="1">
      <c r="A127" s="234" t="s">
        <v>1468</v>
      </c>
    </row>
    <row r="128" spans="1:1" ht="20.100000000000001" hidden="1">
      <c r="A128" s="234" t="s">
        <v>1469</v>
      </c>
    </row>
    <row r="129" spans="1:1" ht="20.100000000000001" hidden="1">
      <c r="A129" s="234" t="s">
        <v>1470</v>
      </c>
    </row>
    <row r="130" spans="1:1" ht="20.100000000000001" hidden="1">
      <c r="A130" s="234" t="s">
        <v>1509</v>
      </c>
    </row>
  </sheetData>
  <autoFilter ref="A1:B130" xr:uid="{786596D3-F56A-0847-9F68-6D65D2E7B214}">
    <filterColumn colId="1">
      <customFilters>
        <customFilter operator="notEqual" val=" "/>
      </customFilters>
    </filterColumn>
    <sortState xmlns:xlrd2="http://schemas.microsoft.com/office/spreadsheetml/2017/richdata2" ref="A2:B37">
      <sortCondition ref="A1:A130"/>
    </sortState>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5CCD1-95F2-394D-B148-A5C5012F0619}">
  <dimension ref="A1:AC195"/>
  <sheetViews>
    <sheetView zoomScaleNormal="100" workbookViewId="0">
      <pane xSplit="1" ySplit="1" topLeftCell="O27" activePane="bottomRight" state="frozen"/>
      <selection pane="bottomRight" activeCell="P42" sqref="P42"/>
      <selection pane="bottomLeft" activeCell="A2" sqref="A2"/>
      <selection pane="topRight" activeCell="B1" sqref="B1"/>
    </sheetView>
  </sheetViews>
  <sheetFormatPr defaultColWidth="5.875" defaultRowHeight="19.5" customHeight="1"/>
  <cols>
    <col min="1" max="1" width="19.375" style="47" customWidth="1"/>
    <col min="2" max="2" width="17.5" style="47" bestFit="1" customWidth="1"/>
    <col min="3" max="3" width="19.875" style="47" bestFit="1" customWidth="1"/>
    <col min="4" max="4" width="22.375" style="47" bestFit="1" customWidth="1"/>
    <col min="5" max="5" width="24.875" style="47" bestFit="1" customWidth="1"/>
    <col min="6" max="6" width="26" style="47" bestFit="1" customWidth="1"/>
    <col min="7" max="13" width="33.5" style="138" customWidth="1"/>
    <col min="14" max="14" width="92" style="139" customWidth="1"/>
    <col min="15" max="15" width="108.875" style="21" bestFit="1" customWidth="1"/>
    <col min="16" max="16" width="32" style="140" bestFit="1" customWidth="1"/>
    <col min="17" max="17" width="11.875" style="140" bestFit="1" customWidth="1"/>
    <col min="18" max="18" width="51.5" style="140" bestFit="1" customWidth="1"/>
    <col min="19" max="19" width="13.375" style="140" bestFit="1" customWidth="1"/>
    <col min="20" max="20" width="24.875" style="36" bestFit="1" customWidth="1"/>
    <col min="21" max="21" width="11.5" style="140" bestFit="1" customWidth="1"/>
    <col min="22" max="22" width="12.5" style="140" bestFit="1" customWidth="1"/>
    <col min="23" max="23" width="17.5" style="140" bestFit="1" customWidth="1"/>
    <col min="24" max="24" width="12.5" style="140" bestFit="1" customWidth="1"/>
    <col min="25" max="26" width="19.5" style="140" bestFit="1" customWidth="1"/>
    <col min="27" max="27" width="10.5" style="140" bestFit="1" customWidth="1"/>
    <col min="28" max="28" width="14" style="140" bestFit="1" customWidth="1"/>
    <col min="29" max="29" width="18" style="140" bestFit="1" customWidth="1"/>
    <col min="30" max="16384" width="5.875" style="47"/>
  </cols>
  <sheetData>
    <row r="1" spans="1:29" ht="19.5" customHeight="1">
      <c r="A1" s="40" t="s">
        <v>349</v>
      </c>
      <c r="B1" s="41" t="s">
        <v>350</v>
      </c>
      <c r="C1" s="41" t="s">
        <v>19</v>
      </c>
      <c r="D1" s="41" t="s">
        <v>383</v>
      </c>
      <c r="E1" s="41" t="s">
        <v>21</v>
      </c>
      <c r="F1" s="41" t="s">
        <v>384</v>
      </c>
      <c r="G1" s="42" t="s">
        <v>1518</v>
      </c>
      <c r="H1" s="42" t="s">
        <v>1519</v>
      </c>
      <c r="I1" s="42" t="s">
        <v>1520</v>
      </c>
      <c r="J1" s="42" t="s">
        <v>1521</v>
      </c>
      <c r="K1" s="42" t="s">
        <v>1522</v>
      </c>
      <c r="L1" s="42" t="s">
        <v>1523</v>
      </c>
      <c r="M1" s="42" t="s">
        <v>1524</v>
      </c>
      <c r="N1" s="43" t="s">
        <v>28</v>
      </c>
      <c r="O1" s="43" t="s">
        <v>29</v>
      </c>
      <c r="P1" s="44" t="s">
        <v>1525</v>
      </c>
      <c r="Q1" s="44" t="s">
        <v>1526</v>
      </c>
      <c r="R1" s="44" t="s">
        <v>1527</v>
      </c>
      <c r="S1" s="45" t="s">
        <v>1528</v>
      </c>
      <c r="T1" s="44" t="s">
        <v>1529</v>
      </c>
      <c r="U1" s="44" t="s">
        <v>1530</v>
      </c>
      <c r="V1" s="44" t="s">
        <v>1531</v>
      </c>
      <c r="W1" s="44" t="s">
        <v>1532</v>
      </c>
      <c r="X1" s="44" t="s">
        <v>1533</v>
      </c>
      <c r="Y1" s="44" t="s">
        <v>1534</v>
      </c>
      <c r="Z1" s="44" t="s">
        <v>1535</v>
      </c>
      <c r="AA1" s="44" t="s">
        <v>1536</v>
      </c>
      <c r="AB1" s="44" t="s">
        <v>1537</v>
      </c>
      <c r="AC1" s="46" t="s">
        <v>1538</v>
      </c>
    </row>
    <row r="2" spans="1:29" ht="19.5" customHeight="1">
      <c r="A2" s="48">
        <v>1</v>
      </c>
      <c r="B2" s="49">
        <v>1</v>
      </c>
      <c r="C2" s="50" t="s">
        <v>236</v>
      </c>
      <c r="D2" s="49">
        <f>_xlfn.XLOOKUP(C2,[1]Extracts!$B:$B,[1]Extracts!$A:$A,"")</f>
        <v>345861</v>
      </c>
      <c r="E2" s="49" t="s">
        <v>365</v>
      </c>
      <c r="F2" s="49" t="s">
        <v>613</v>
      </c>
      <c r="G2" s="51">
        <v>45058</v>
      </c>
      <c r="H2" s="51">
        <v>45061</v>
      </c>
      <c r="I2" s="51">
        <v>45065</v>
      </c>
      <c r="J2" s="51">
        <v>45065</v>
      </c>
      <c r="K2" s="51">
        <f>_xlfn.XLOOKUP(C2,[1]Extracts!B:B,[1]Extracts!E:E,"")</f>
        <v>45085.229166666664</v>
      </c>
      <c r="L2" s="51">
        <v>45069</v>
      </c>
      <c r="M2" s="51">
        <v>45069</v>
      </c>
      <c r="N2" s="52" t="s">
        <v>1539</v>
      </c>
      <c r="O2" s="111" t="s">
        <v>237</v>
      </c>
      <c r="P2" s="53" t="str">
        <f>_xlfn.XLOOKUP(Table4[[#This Row],[UFID]],[1]Extracts!$B:$B,[1]Extracts!$C:$C,"")</f>
        <v>Closed</v>
      </c>
      <c r="Q2" s="53" t="s">
        <v>382</v>
      </c>
      <c r="R2" s="53" t="str">
        <f>_xlfn.XLOOKUP(Table4[[#This Row],[UFID]],[1]Extracts!$B:$B,[1]Extracts!$G:$G,"")</f>
        <v>Sitaram Landge &lt;slandge@paypal.com&gt;</v>
      </c>
      <c r="S2" s="53"/>
      <c r="T2" s="53"/>
      <c r="U2" s="53"/>
      <c r="V2" s="53"/>
      <c r="W2" s="53"/>
      <c r="X2" s="53"/>
      <c r="Y2" s="53"/>
      <c r="Z2" s="53"/>
      <c r="AA2" s="53"/>
      <c r="AB2" s="53"/>
      <c r="AC2" s="54"/>
    </row>
    <row r="3" spans="1:29" ht="19.5" customHeight="1">
      <c r="A3" s="48">
        <v>1</v>
      </c>
      <c r="B3" s="49">
        <v>2</v>
      </c>
      <c r="C3" s="50" t="s">
        <v>238</v>
      </c>
      <c r="D3" s="49">
        <f>_xlfn.XLOOKUP(C3,[1]Extracts!$B:$B,[1]Extracts!$A:$A,"")</f>
        <v>349702</v>
      </c>
      <c r="E3" s="49" t="s">
        <v>365</v>
      </c>
      <c r="F3" s="49" t="s">
        <v>613</v>
      </c>
      <c r="G3" s="51">
        <v>45058</v>
      </c>
      <c r="H3" s="51">
        <v>45061</v>
      </c>
      <c r="I3" s="51">
        <v>45065</v>
      </c>
      <c r="J3" s="51">
        <v>45065</v>
      </c>
      <c r="K3" s="51">
        <f>_xlfn.XLOOKUP(C3,[1]Extracts!B:B,[1]Extracts!E:E,"")</f>
        <v>45085.229166666664</v>
      </c>
      <c r="L3" s="51">
        <v>45069</v>
      </c>
      <c r="M3" s="51">
        <v>45069</v>
      </c>
      <c r="N3" s="52" t="s">
        <v>1539</v>
      </c>
      <c r="O3" s="111" t="s">
        <v>239</v>
      </c>
      <c r="P3" s="53" t="str">
        <f>_xlfn.XLOOKUP(Table4[[#This Row],[UFID]],[1]Extracts!$B:$B,[1]Extracts!$C:$C,"")</f>
        <v>Closed</v>
      </c>
      <c r="Q3" s="53" t="s">
        <v>382</v>
      </c>
      <c r="R3" s="53" t="str">
        <f>_xlfn.XLOOKUP(Table4[[#This Row],[UFID]],[1]Extracts!$B:$B,[1]Extracts!$G:$G,"")</f>
        <v>Sitaram Landge &lt;slandge@paypal.com&gt;</v>
      </c>
      <c r="S3" s="53"/>
      <c r="T3" s="53"/>
      <c r="U3" s="53"/>
      <c r="V3" s="53"/>
      <c r="W3" s="53"/>
      <c r="X3" s="53"/>
      <c r="Y3" s="53"/>
      <c r="Z3" s="53"/>
      <c r="AA3" s="53"/>
      <c r="AB3" s="53"/>
      <c r="AC3" s="54"/>
    </row>
    <row r="4" spans="1:29" ht="19.5" customHeight="1">
      <c r="A4" s="48">
        <v>1</v>
      </c>
      <c r="B4" s="49">
        <v>3</v>
      </c>
      <c r="C4" s="50" t="s">
        <v>240</v>
      </c>
      <c r="D4" s="49">
        <f>_xlfn.XLOOKUP(C4,[1]Extracts!$B:$B,[1]Extracts!$A:$A,"")</f>
        <v>349703</v>
      </c>
      <c r="E4" s="49" t="s">
        <v>365</v>
      </c>
      <c r="F4" s="49" t="s">
        <v>613</v>
      </c>
      <c r="G4" s="51">
        <v>45058</v>
      </c>
      <c r="H4" s="51">
        <v>45061</v>
      </c>
      <c r="I4" s="51">
        <v>45065</v>
      </c>
      <c r="J4" s="51">
        <v>45065</v>
      </c>
      <c r="K4" s="51">
        <f>_xlfn.XLOOKUP(C4,[1]Extracts!B:B,[1]Extracts!E:E,"")</f>
        <v>45085.229166666664</v>
      </c>
      <c r="L4" s="51">
        <v>45069</v>
      </c>
      <c r="M4" s="51">
        <v>45069</v>
      </c>
      <c r="N4" s="52" t="s">
        <v>1539</v>
      </c>
      <c r="O4" s="111" t="s">
        <v>241</v>
      </c>
      <c r="P4" s="53" t="str">
        <f>_xlfn.XLOOKUP(Table4[[#This Row],[UFID]],[1]Extracts!$B:$B,[1]Extracts!$C:$C,"")</f>
        <v>Closed</v>
      </c>
      <c r="Q4" s="53" t="s">
        <v>382</v>
      </c>
      <c r="R4" s="53" t="str">
        <f>_xlfn.XLOOKUP(Table4[[#This Row],[UFID]],[1]Extracts!$B:$B,[1]Extracts!$G:$G,"")</f>
        <v>Sitaram Landge &lt;slandge@paypal.com&gt;</v>
      </c>
      <c r="S4" s="53"/>
      <c r="T4" s="53"/>
      <c r="U4" s="53"/>
      <c r="V4" s="53"/>
      <c r="W4" s="53"/>
      <c r="X4" s="53"/>
      <c r="Y4" s="53"/>
      <c r="Z4" s="53"/>
      <c r="AA4" s="53"/>
      <c r="AB4" s="53"/>
      <c r="AC4" s="54"/>
    </row>
    <row r="5" spans="1:29" ht="19.5" customHeight="1">
      <c r="A5" s="48">
        <v>1</v>
      </c>
      <c r="B5" s="49">
        <v>4</v>
      </c>
      <c r="C5" s="50" t="s">
        <v>242</v>
      </c>
      <c r="D5" s="49">
        <f>_xlfn.XLOOKUP(C5,[1]Extracts!$B:$B,[1]Extracts!$A:$A,"")</f>
        <v>349707</v>
      </c>
      <c r="E5" s="49" t="s">
        <v>365</v>
      </c>
      <c r="F5" s="49" t="s">
        <v>613</v>
      </c>
      <c r="G5" s="51">
        <v>45058</v>
      </c>
      <c r="H5" s="51">
        <v>45061</v>
      </c>
      <c r="I5" s="51">
        <v>45065</v>
      </c>
      <c r="J5" s="51">
        <v>45065</v>
      </c>
      <c r="K5" s="51">
        <f>_xlfn.XLOOKUP(C5,[1]Extracts!B:B,[1]Extracts!E:E,"")</f>
        <v>45085.229166666664</v>
      </c>
      <c r="L5" s="51">
        <v>45069</v>
      </c>
      <c r="M5" s="51">
        <v>45069</v>
      </c>
      <c r="N5" s="52" t="s">
        <v>1539</v>
      </c>
      <c r="O5" s="111" t="s">
        <v>243</v>
      </c>
      <c r="P5" s="53" t="str">
        <f>_xlfn.XLOOKUP(Table4[[#This Row],[UFID]],[1]Extracts!$B:$B,[1]Extracts!$C:$C,"")</f>
        <v>Closed</v>
      </c>
      <c r="Q5" s="53" t="s">
        <v>382</v>
      </c>
      <c r="R5" s="53" t="str">
        <f>_xlfn.XLOOKUP(Table4[[#This Row],[UFID]],[1]Extracts!$B:$B,[1]Extracts!$G:$G,"")</f>
        <v>Sitaram Landge &lt;slandge@paypal.com&gt;</v>
      </c>
      <c r="S5" s="53"/>
      <c r="T5" s="53"/>
      <c r="U5" s="53"/>
      <c r="V5" s="53"/>
      <c r="W5" s="53"/>
      <c r="X5" s="53"/>
      <c r="Y5" s="53"/>
      <c r="Z5" s="53"/>
      <c r="AA5" s="53"/>
      <c r="AB5" s="53"/>
      <c r="AC5" s="54"/>
    </row>
    <row r="6" spans="1:29" ht="19.5" customHeight="1">
      <c r="A6" s="78">
        <v>4</v>
      </c>
      <c r="B6" s="162">
        <v>4</v>
      </c>
      <c r="C6" s="56" t="s">
        <v>99</v>
      </c>
      <c r="D6" s="55">
        <f>_xlfn.XLOOKUP(C6,[1]Extracts!$B:$B,[1]Extracts!$A:$A,"")</f>
        <v>354599</v>
      </c>
      <c r="E6" s="55" t="s">
        <v>376</v>
      </c>
      <c r="F6" s="55" t="s">
        <v>613</v>
      </c>
      <c r="G6" s="57"/>
      <c r="H6" s="57"/>
      <c r="I6" s="57"/>
      <c r="J6" s="57"/>
      <c r="K6" s="57">
        <f>_xlfn.XLOOKUP(C6,[1]Extracts!B:B,[1]Extracts!E:E,"")</f>
        <v>45099.229166666664</v>
      </c>
      <c r="L6" s="57"/>
      <c r="M6" s="57"/>
      <c r="N6" s="81"/>
      <c r="O6" s="81"/>
      <c r="P6" s="59" t="str">
        <f>_xlfn.XLOOKUP(Table4[[#This Row],[UFID]],[1]Extracts!$B:$B,[1]Extracts!$C:$C,"")</f>
        <v>QA Work</v>
      </c>
      <c r="Q6" s="59"/>
      <c r="R6" s="59" t="str">
        <f>_xlfn.XLOOKUP(Table4[[#This Row],[UFID]],[1]Extracts!$B:$B,[1]Extracts!$G:$G,"")</f>
        <v>Himani Singla (CW) &lt;hsingla@paypal.com&gt;</v>
      </c>
      <c r="S6" s="59"/>
      <c r="T6" s="59"/>
      <c r="U6" s="59"/>
      <c r="V6" s="59"/>
      <c r="W6" s="59"/>
      <c r="X6" s="59"/>
      <c r="Y6" s="59"/>
      <c r="Z6" s="59"/>
      <c r="AA6" s="59"/>
      <c r="AB6" s="59"/>
      <c r="AC6" s="60"/>
    </row>
    <row r="7" spans="1:29" ht="19.5" customHeight="1">
      <c r="A7" s="48">
        <v>1</v>
      </c>
      <c r="B7" s="49">
        <v>5</v>
      </c>
      <c r="C7" s="50" t="s">
        <v>244</v>
      </c>
      <c r="D7" s="49">
        <f>_xlfn.XLOOKUP(C7,[1]Extracts!$B:$B,[1]Extracts!$A:$A,"")</f>
        <v>349711</v>
      </c>
      <c r="E7" s="49" t="s">
        <v>365</v>
      </c>
      <c r="F7" s="49" t="s">
        <v>613</v>
      </c>
      <c r="G7" s="51">
        <v>45058</v>
      </c>
      <c r="H7" s="51">
        <v>45061</v>
      </c>
      <c r="I7" s="51">
        <v>45065</v>
      </c>
      <c r="J7" s="51">
        <v>45065</v>
      </c>
      <c r="K7" s="51">
        <f>_xlfn.XLOOKUP(C7,[1]Extracts!B:B,[1]Extracts!E:E,"")</f>
        <v>45085.229166666664</v>
      </c>
      <c r="L7" s="51">
        <v>45069</v>
      </c>
      <c r="M7" s="51">
        <v>45069</v>
      </c>
      <c r="N7" s="52" t="s">
        <v>1539</v>
      </c>
      <c r="O7" s="111" t="s">
        <v>245</v>
      </c>
      <c r="P7" s="53" t="str">
        <f>_xlfn.XLOOKUP(Table4[[#This Row],[UFID]],[1]Extracts!$B:$B,[1]Extracts!$C:$C,"")</f>
        <v>Closed</v>
      </c>
      <c r="Q7" s="53" t="s">
        <v>382</v>
      </c>
      <c r="R7" s="53" t="str">
        <f>_xlfn.XLOOKUP(Table4[[#This Row],[UFID]],[1]Extracts!$B:$B,[1]Extracts!$G:$G,"")</f>
        <v>Sitaram Landge &lt;slandge@paypal.com&gt;</v>
      </c>
      <c r="S7" s="53"/>
      <c r="T7" s="53"/>
      <c r="U7" s="53"/>
      <c r="V7" s="53"/>
      <c r="W7" s="53"/>
      <c r="X7" s="53"/>
      <c r="Y7" s="53"/>
      <c r="Z7" s="53"/>
      <c r="AA7" s="53"/>
      <c r="AB7" s="53"/>
      <c r="AC7" s="54"/>
    </row>
    <row r="8" spans="1:29" ht="19.5" customHeight="1">
      <c r="A8" s="48">
        <v>1</v>
      </c>
      <c r="B8" s="55">
        <v>6</v>
      </c>
      <c r="C8" s="56" t="s">
        <v>184</v>
      </c>
      <c r="D8" s="55">
        <f>_xlfn.XLOOKUP(C8,[1]Extracts!$B:$B,[1]Extracts!$A:$A,"")</f>
        <v>346195</v>
      </c>
      <c r="E8" s="55" t="s">
        <v>1540</v>
      </c>
      <c r="F8" s="55" t="s">
        <v>613</v>
      </c>
      <c r="G8" s="57">
        <v>45058</v>
      </c>
      <c r="H8" s="57">
        <v>45061</v>
      </c>
      <c r="I8" s="57">
        <v>45068</v>
      </c>
      <c r="J8" s="57">
        <v>45068</v>
      </c>
      <c r="K8" s="57">
        <f>_xlfn.XLOOKUP(C8,[1]Extracts!B:B,[1]Extracts!E:E,"")</f>
        <v>45085.229166666664</v>
      </c>
      <c r="L8" s="57">
        <v>45070</v>
      </c>
      <c r="M8" s="57">
        <v>45070</v>
      </c>
      <c r="N8" s="58" t="s">
        <v>1541</v>
      </c>
      <c r="O8" s="81" t="s">
        <v>185</v>
      </c>
      <c r="P8" s="59" t="str">
        <f>_xlfn.XLOOKUP(Table4[[#This Row],[UFID]],[1]Extracts!$B:$B,[1]Extracts!$C:$C,"")</f>
        <v>Closed</v>
      </c>
      <c r="Q8" s="59" t="s">
        <v>382</v>
      </c>
      <c r="R8" s="59" t="str">
        <f>_xlfn.XLOOKUP(Table4[[#This Row],[UFID]],[1]Extracts!$B:$B,[1]Extracts!$G:$G,"")</f>
        <v>Kamatham Kumar &lt;kamatkumar@paypal.com&gt;</v>
      </c>
      <c r="S8" s="59"/>
      <c r="T8" s="59"/>
      <c r="U8" s="59"/>
      <c r="V8" s="59"/>
      <c r="W8" s="59"/>
      <c r="X8" s="59"/>
      <c r="Y8" s="59"/>
      <c r="Z8" s="59"/>
      <c r="AA8" s="59"/>
      <c r="AB8" s="59"/>
      <c r="AC8" s="60"/>
    </row>
    <row r="9" spans="1:29" ht="19.5" customHeight="1">
      <c r="A9" s="48">
        <v>1</v>
      </c>
      <c r="B9" s="55">
        <v>7</v>
      </c>
      <c r="C9" s="56" t="s">
        <v>186</v>
      </c>
      <c r="D9" s="55">
        <f>_xlfn.XLOOKUP(C9,[1]Extracts!$B:$B,[1]Extracts!$A:$A,"")</f>
        <v>349713</v>
      </c>
      <c r="E9" s="55" t="s">
        <v>1540</v>
      </c>
      <c r="F9" s="55" t="s">
        <v>613</v>
      </c>
      <c r="G9" s="57">
        <v>45058</v>
      </c>
      <c r="H9" s="57">
        <v>45061</v>
      </c>
      <c r="I9" s="57">
        <v>45068</v>
      </c>
      <c r="J9" s="57">
        <v>45068</v>
      </c>
      <c r="K9" s="57">
        <f>_xlfn.XLOOKUP(C9,[1]Extracts!B:B,[1]Extracts!E:E,"")</f>
        <v>45085.229166666664</v>
      </c>
      <c r="L9" s="57">
        <v>45070</v>
      </c>
      <c r="M9" s="57">
        <v>45070</v>
      </c>
      <c r="N9" s="58" t="s">
        <v>1541</v>
      </c>
      <c r="O9" s="81" t="s">
        <v>187</v>
      </c>
      <c r="P9" s="59" t="str">
        <f>_xlfn.XLOOKUP(Table4[[#This Row],[UFID]],[1]Extracts!$B:$B,[1]Extracts!$C:$C,"")</f>
        <v>Closed</v>
      </c>
      <c r="Q9" s="59" t="s">
        <v>382</v>
      </c>
      <c r="R9" s="59" t="str">
        <f>_xlfn.XLOOKUP(Table4[[#This Row],[UFID]],[1]Extracts!$B:$B,[1]Extracts!$G:$G,"")</f>
        <v>Kamatham Kumar &lt;kamatkumar@paypal.com&gt;</v>
      </c>
      <c r="S9" s="59"/>
      <c r="T9" s="59"/>
      <c r="U9" s="59"/>
      <c r="V9" s="59"/>
      <c r="W9" s="59"/>
      <c r="X9" s="59"/>
      <c r="Y9" s="59"/>
      <c r="Z9" s="59"/>
      <c r="AA9" s="59"/>
      <c r="AB9" s="59"/>
      <c r="AC9" s="60"/>
    </row>
    <row r="10" spans="1:29" ht="19.5" customHeight="1">
      <c r="A10" s="48">
        <v>1</v>
      </c>
      <c r="B10" s="55">
        <v>8</v>
      </c>
      <c r="C10" s="55" t="s">
        <v>188</v>
      </c>
      <c r="D10" s="55">
        <f>_xlfn.XLOOKUP(C10,[1]Extracts!$B:$B,[1]Extracts!$A:$A,"")</f>
        <v>350847</v>
      </c>
      <c r="E10" s="55" t="s">
        <v>1540</v>
      </c>
      <c r="F10" s="55" t="s">
        <v>613</v>
      </c>
      <c r="G10" s="57">
        <v>45058</v>
      </c>
      <c r="H10" s="57">
        <v>45065</v>
      </c>
      <c r="I10" s="57">
        <v>45068</v>
      </c>
      <c r="J10" s="57">
        <v>45068</v>
      </c>
      <c r="K10" s="57">
        <f>_xlfn.XLOOKUP(C10,[1]Extracts!B:B,[1]Extracts!E:E,"")</f>
        <v>45085.229166666664</v>
      </c>
      <c r="L10" s="57">
        <v>45070</v>
      </c>
      <c r="M10" s="57">
        <v>45070</v>
      </c>
      <c r="N10" s="58" t="s">
        <v>1541</v>
      </c>
      <c r="O10" s="81" t="s">
        <v>189</v>
      </c>
      <c r="P10" s="59" t="str">
        <f>_xlfn.XLOOKUP(Table4[[#This Row],[UFID]],[1]Extracts!$B:$B,[1]Extracts!$C:$C,"")</f>
        <v>Closed</v>
      </c>
      <c r="Q10" s="59" t="s">
        <v>382</v>
      </c>
      <c r="R10" s="59" t="str">
        <f>_xlfn.XLOOKUP(Table4[[#This Row],[UFID]],[1]Extracts!$B:$B,[1]Extracts!$G:$G,"")</f>
        <v>Kamatham Kumar &lt;kamatkumar@paypal.com&gt;</v>
      </c>
      <c r="S10" s="59"/>
      <c r="T10" s="59"/>
      <c r="U10" s="59"/>
      <c r="V10" s="59"/>
      <c r="W10" s="59"/>
      <c r="X10" s="59"/>
      <c r="Y10" s="59"/>
      <c r="Z10" s="59"/>
      <c r="AA10" s="59"/>
      <c r="AB10" s="59"/>
      <c r="AC10" s="60"/>
    </row>
    <row r="11" spans="1:29" ht="19.5" customHeight="1">
      <c r="A11" s="48">
        <v>1</v>
      </c>
      <c r="B11" s="55">
        <v>9</v>
      </c>
      <c r="C11" s="56" t="s">
        <v>190</v>
      </c>
      <c r="D11" s="55">
        <f>_xlfn.XLOOKUP(C11,[1]Extracts!$B:$B,[1]Extracts!$A:$A,"")</f>
        <v>350851</v>
      </c>
      <c r="E11" s="55" t="s">
        <v>1540</v>
      </c>
      <c r="F11" s="55" t="s">
        <v>615</v>
      </c>
      <c r="G11" s="57">
        <v>45058</v>
      </c>
      <c r="H11" s="57">
        <v>45061</v>
      </c>
      <c r="I11" s="57">
        <v>45068</v>
      </c>
      <c r="J11" s="57">
        <v>45068</v>
      </c>
      <c r="K11" s="57">
        <f>_xlfn.XLOOKUP(C11,[1]Extracts!B:B,[1]Extracts!E:E,"")</f>
        <v>45085.229166666664</v>
      </c>
      <c r="L11" s="57">
        <v>45070</v>
      </c>
      <c r="M11" s="57">
        <v>45070</v>
      </c>
      <c r="N11" s="58" t="s">
        <v>1541</v>
      </c>
      <c r="O11" s="81" t="s">
        <v>191</v>
      </c>
      <c r="P11" s="59" t="str">
        <f>_xlfn.XLOOKUP(Table4[[#This Row],[UFID]],[1]Extracts!$B:$B,[1]Extracts!$C:$C,"")</f>
        <v>Closed</v>
      </c>
      <c r="Q11" s="59" t="s">
        <v>382</v>
      </c>
      <c r="R11" s="59" t="str">
        <f>_xlfn.XLOOKUP(Table4[[#This Row],[UFID]],[1]Extracts!$B:$B,[1]Extracts!$G:$G,"")</f>
        <v>Kamatham Kumar &lt;kamatkumar@paypal.com&gt;</v>
      </c>
      <c r="S11" s="59"/>
      <c r="T11" s="59"/>
      <c r="U11" s="59"/>
      <c r="V11" s="59"/>
      <c r="W11" s="59"/>
      <c r="X11" s="59"/>
      <c r="Y11" s="59"/>
      <c r="Z11" s="59"/>
      <c r="AA11" s="59"/>
      <c r="AB11" s="59"/>
      <c r="AC11" s="60"/>
    </row>
    <row r="12" spans="1:29" ht="19.5" customHeight="1">
      <c r="A12" s="48">
        <v>1</v>
      </c>
      <c r="B12" s="61">
        <v>10</v>
      </c>
      <c r="C12" s="62" t="s">
        <v>267</v>
      </c>
      <c r="D12" s="61">
        <f>_xlfn.XLOOKUP(C12,[1]Extracts!$B:$B,[1]Extracts!$A:$A,"")</f>
        <v>346211</v>
      </c>
      <c r="E12" s="61" t="s">
        <v>1542</v>
      </c>
      <c r="F12" s="61" t="s">
        <v>615</v>
      </c>
      <c r="G12" s="63">
        <v>45058</v>
      </c>
      <c r="H12" s="63">
        <v>45061</v>
      </c>
      <c r="I12" s="63">
        <v>45069</v>
      </c>
      <c r="J12" s="63">
        <v>45069</v>
      </c>
      <c r="K12" s="63">
        <f>_xlfn.XLOOKUP(C12,[1]Extracts!B:B,[1]Extracts!E:E,"")</f>
        <v>45085.229166666664</v>
      </c>
      <c r="L12" s="63">
        <v>45071</v>
      </c>
      <c r="M12" s="63">
        <v>45071</v>
      </c>
      <c r="N12" s="64" t="s">
        <v>1543</v>
      </c>
      <c r="O12" s="112" t="s">
        <v>268</v>
      </c>
      <c r="P12" s="65" t="str">
        <f>_xlfn.XLOOKUP(Table4[[#This Row],[UFID]],[1]Extracts!$B:$B,[1]Extracts!$C:$C,"")</f>
        <v>Closed</v>
      </c>
      <c r="Q12" s="65" t="s">
        <v>382</v>
      </c>
      <c r="R12" s="65" t="str">
        <f>_xlfn.XLOOKUP(Table4[[#This Row],[UFID]],[1]Extracts!$B:$B,[1]Extracts!$G:$G,"")</f>
        <v>Sonali Dumbre &lt;sodumbre@paypal.com&gt;</v>
      </c>
      <c r="S12" s="65"/>
      <c r="T12" s="65"/>
      <c r="U12" s="65"/>
      <c r="V12" s="65"/>
      <c r="W12" s="65"/>
      <c r="X12" s="65"/>
      <c r="Y12" s="65"/>
      <c r="Z12" s="65"/>
      <c r="AA12" s="65"/>
      <c r="AB12" s="65"/>
      <c r="AC12" s="66"/>
    </row>
    <row r="13" spans="1:29" ht="19.5" customHeight="1">
      <c r="A13" s="48">
        <v>1</v>
      </c>
      <c r="B13" s="61">
        <v>11</v>
      </c>
      <c r="C13" s="62" t="s">
        <v>269</v>
      </c>
      <c r="D13" s="61">
        <f>_xlfn.XLOOKUP(C13,[1]Extracts!$B:$B,[1]Extracts!$A:$A,"")</f>
        <v>349700</v>
      </c>
      <c r="E13" s="61" t="s">
        <v>1542</v>
      </c>
      <c r="F13" s="61" t="s">
        <v>613</v>
      </c>
      <c r="G13" s="63">
        <v>45058</v>
      </c>
      <c r="H13" s="63">
        <v>45061</v>
      </c>
      <c r="I13" s="63">
        <v>45069</v>
      </c>
      <c r="J13" s="63">
        <v>45069</v>
      </c>
      <c r="K13" s="63">
        <f>_xlfn.XLOOKUP(C13,[1]Extracts!B:B,[1]Extracts!E:E,"")</f>
        <v>45085.229166666664</v>
      </c>
      <c r="L13" s="63">
        <v>45071</v>
      </c>
      <c r="M13" s="63">
        <v>45071</v>
      </c>
      <c r="N13" s="64" t="s">
        <v>1543</v>
      </c>
      <c r="O13" s="112" t="s">
        <v>270</v>
      </c>
      <c r="P13" s="65" t="str">
        <f>_xlfn.XLOOKUP(Table4[[#This Row],[UFID]],[1]Extracts!$B:$B,[1]Extracts!$C:$C,"")</f>
        <v>Closed</v>
      </c>
      <c r="Q13" s="65" t="s">
        <v>382</v>
      </c>
      <c r="R13" s="65" t="str">
        <f>_xlfn.XLOOKUP(Table4[[#This Row],[UFID]],[1]Extracts!$B:$B,[1]Extracts!$G:$G,"")</f>
        <v>Sonali Dumbre &lt;sodumbre@paypal.com&gt;</v>
      </c>
      <c r="S13" s="65"/>
      <c r="T13" s="65"/>
      <c r="U13" s="65"/>
      <c r="V13" s="65"/>
      <c r="W13" s="65"/>
      <c r="X13" s="65"/>
      <c r="Y13" s="65"/>
      <c r="Z13" s="65"/>
      <c r="AA13" s="65"/>
      <c r="AB13" s="65"/>
      <c r="AC13" s="66"/>
    </row>
    <row r="14" spans="1:29" ht="19.5" customHeight="1">
      <c r="A14" s="48">
        <v>1</v>
      </c>
      <c r="B14" s="61">
        <v>12</v>
      </c>
      <c r="C14" s="62" t="s">
        <v>271</v>
      </c>
      <c r="D14" s="61">
        <f>_xlfn.XLOOKUP(C14,[1]Extracts!$B:$B,[1]Extracts!$A:$A,"")</f>
        <v>349704</v>
      </c>
      <c r="E14" s="61" t="s">
        <v>1542</v>
      </c>
      <c r="F14" s="61" t="s">
        <v>613</v>
      </c>
      <c r="G14" s="63">
        <v>45058</v>
      </c>
      <c r="H14" s="63">
        <v>45065</v>
      </c>
      <c r="I14" s="63">
        <v>45069</v>
      </c>
      <c r="J14" s="63">
        <v>45069</v>
      </c>
      <c r="K14" s="63">
        <f>_xlfn.XLOOKUP(C14,[1]Extracts!B:B,[1]Extracts!E:E,"")</f>
        <v>45085.229166666664</v>
      </c>
      <c r="L14" s="63">
        <v>45071</v>
      </c>
      <c r="M14" s="63">
        <v>45071</v>
      </c>
      <c r="N14" s="64" t="s">
        <v>1543</v>
      </c>
      <c r="O14" s="112" t="s">
        <v>272</v>
      </c>
      <c r="P14" s="65" t="str">
        <f>_xlfn.XLOOKUP(Table4[[#This Row],[UFID]],[1]Extracts!$B:$B,[1]Extracts!$C:$C,"")</f>
        <v>Closed</v>
      </c>
      <c r="Q14" s="65"/>
      <c r="R14" s="65" t="str">
        <f>_xlfn.XLOOKUP(Table4[[#This Row],[UFID]],[1]Extracts!$B:$B,[1]Extracts!$G:$G,"")</f>
        <v>Sonali Dumbre &lt;sodumbre@paypal.com&gt;</v>
      </c>
      <c r="S14" s="65"/>
      <c r="T14" s="65"/>
      <c r="U14" s="65"/>
      <c r="V14" s="65"/>
      <c r="W14" s="65"/>
      <c r="X14" s="65"/>
      <c r="Y14" s="65"/>
      <c r="Z14" s="65"/>
      <c r="AA14" s="65"/>
      <c r="AB14" s="65"/>
      <c r="AC14" s="66"/>
    </row>
    <row r="15" spans="1:29" ht="19.5" customHeight="1">
      <c r="A15" s="48">
        <v>1</v>
      </c>
      <c r="B15" s="61">
        <v>13</v>
      </c>
      <c r="C15" s="62" t="s">
        <v>273</v>
      </c>
      <c r="D15" s="61">
        <f>_xlfn.XLOOKUP(C15,[1]Extracts!$B:$B,[1]Extracts!$A:$A,"")</f>
        <v>349708</v>
      </c>
      <c r="E15" s="61" t="s">
        <v>1542</v>
      </c>
      <c r="F15" s="61" t="s">
        <v>613</v>
      </c>
      <c r="G15" s="63">
        <v>45058</v>
      </c>
      <c r="H15" s="63">
        <v>45065</v>
      </c>
      <c r="I15" s="63">
        <v>45069</v>
      </c>
      <c r="J15" s="63">
        <v>45069</v>
      </c>
      <c r="K15" s="63">
        <f>_xlfn.XLOOKUP(C15,[1]Extracts!B:B,[1]Extracts!E:E,"")</f>
        <v>45085.229166666664</v>
      </c>
      <c r="L15" s="63">
        <v>45071</v>
      </c>
      <c r="M15" s="63">
        <v>45071</v>
      </c>
      <c r="N15" s="64" t="s">
        <v>1543</v>
      </c>
      <c r="O15" s="112" t="s">
        <v>274</v>
      </c>
      <c r="P15" s="65" t="str">
        <f>_xlfn.XLOOKUP(Table4[[#This Row],[UFID]],[1]Extracts!$B:$B,[1]Extracts!$C:$C,"")</f>
        <v>Closed</v>
      </c>
      <c r="Q15" s="65"/>
      <c r="R15" s="65" t="str">
        <f>_xlfn.XLOOKUP(Table4[[#This Row],[UFID]],[1]Extracts!$B:$B,[1]Extracts!$G:$G,"")</f>
        <v>Sonali Dumbre &lt;sodumbre@paypal.com&gt;</v>
      </c>
      <c r="S15" s="65"/>
      <c r="T15" s="65"/>
      <c r="U15" s="65"/>
      <c r="V15" s="65"/>
      <c r="W15" s="65"/>
      <c r="X15" s="65"/>
      <c r="Y15" s="65"/>
      <c r="Z15" s="65"/>
      <c r="AA15" s="65"/>
      <c r="AB15" s="65"/>
      <c r="AC15" s="66"/>
    </row>
    <row r="16" spans="1:29" ht="19.5" customHeight="1">
      <c r="A16" s="48">
        <v>1</v>
      </c>
      <c r="B16" s="67">
        <v>14</v>
      </c>
      <c r="C16" s="68" t="s">
        <v>318</v>
      </c>
      <c r="D16" s="67">
        <f>_xlfn.XLOOKUP(C16,[1]Extracts!$B:$B,[1]Extracts!$A:$A,"")</f>
        <v>345862</v>
      </c>
      <c r="E16" s="67" t="s">
        <v>368</v>
      </c>
      <c r="F16" s="67" t="s">
        <v>613</v>
      </c>
      <c r="G16" s="69">
        <v>45058</v>
      </c>
      <c r="H16" s="69">
        <v>45061</v>
      </c>
      <c r="I16" s="69">
        <v>45069</v>
      </c>
      <c r="J16" s="69">
        <v>45069</v>
      </c>
      <c r="K16" s="69">
        <f>_xlfn.XLOOKUP(C16,[1]Extracts!B:B,[1]Extracts!E:E,"")</f>
        <v>45085.229166666664</v>
      </c>
      <c r="L16" s="69">
        <v>45071</v>
      </c>
      <c r="M16" s="69">
        <v>45071</v>
      </c>
      <c r="N16" s="70" t="s">
        <v>1544</v>
      </c>
      <c r="O16" s="114" t="s">
        <v>319</v>
      </c>
      <c r="P16" s="71" t="str">
        <f>_xlfn.XLOOKUP(Table4[[#This Row],[UFID]],[1]Extracts!$B:$B,[1]Extracts!$C:$C,"")</f>
        <v>Closed</v>
      </c>
      <c r="Q16" s="71"/>
      <c r="R16" s="71" t="str">
        <f>_xlfn.XLOOKUP(Table4[[#This Row],[UFID]],[1]Extracts!$B:$B,[1]Extracts!$G:$G,"")</f>
        <v>Suraj Yadav &lt;surayadav@paypal.com&gt;</v>
      </c>
      <c r="S16" s="71" t="s">
        <v>1545</v>
      </c>
      <c r="T16" s="71" t="s">
        <v>1545</v>
      </c>
      <c r="U16" s="71" t="s">
        <v>1545</v>
      </c>
      <c r="V16" s="71" t="s">
        <v>1545</v>
      </c>
      <c r="W16" s="71" t="s">
        <v>1545</v>
      </c>
      <c r="X16" s="71"/>
      <c r="Y16" s="71"/>
      <c r="Z16" s="71"/>
      <c r="AA16" s="71"/>
      <c r="AB16" s="71"/>
      <c r="AC16" s="72"/>
    </row>
    <row r="17" spans="1:29" ht="19.5" customHeight="1">
      <c r="A17" s="48">
        <v>1</v>
      </c>
      <c r="B17" s="67">
        <v>15</v>
      </c>
      <c r="C17" s="68" t="s">
        <v>320</v>
      </c>
      <c r="D17" s="67">
        <f>_xlfn.XLOOKUP(C17,[1]Extracts!$B:$B,[1]Extracts!$A:$A,"")</f>
        <v>349706</v>
      </c>
      <c r="E17" s="67" t="s">
        <v>368</v>
      </c>
      <c r="F17" s="67" t="s">
        <v>613</v>
      </c>
      <c r="G17" s="69">
        <v>45058</v>
      </c>
      <c r="H17" s="69">
        <v>45065</v>
      </c>
      <c r="I17" s="69">
        <v>45069</v>
      </c>
      <c r="J17" s="69">
        <v>45069</v>
      </c>
      <c r="K17" s="69">
        <f>_xlfn.XLOOKUP(C17,[1]Extracts!B:B,[1]Extracts!E:E,"")</f>
        <v>45085.229166666664</v>
      </c>
      <c r="L17" s="69">
        <v>45071</v>
      </c>
      <c r="M17" s="69">
        <v>45071</v>
      </c>
      <c r="N17" s="70" t="s">
        <v>1544</v>
      </c>
      <c r="O17" s="114" t="s">
        <v>321</v>
      </c>
      <c r="P17" s="71" t="str">
        <f>_xlfn.XLOOKUP(Table4[[#This Row],[UFID]],[1]Extracts!$B:$B,[1]Extracts!$C:$C,"")</f>
        <v>Closed</v>
      </c>
      <c r="Q17" s="71"/>
      <c r="R17" s="71" t="str">
        <f>_xlfn.XLOOKUP(Table4[[#This Row],[UFID]],[1]Extracts!$B:$B,[1]Extracts!$G:$G,"")</f>
        <v>Suraj Yadav &lt;surayadav@paypal.com&gt;</v>
      </c>
      <c r="S17" s="71" t="s">
        <v>1545</v>
      </c>
      <c r="T17" s="71" t="s">
        <v>1545</v>
      </c>
      <c r="U17" s="71" t="s">
        <v>1545</v>
      </c>
      <c r="V17" s="71" t="s">
        <v>1545</v>
      </c>
      <c r="W17" s="71" t="s">
        <v>1545</v>
      </c>
      <c r="X17" s="71"/>
      <c r="Y17" s="71"/>
      <c r="Z17" s="71"/>
      <c r="AA17" s="71"/>
      <c r="AB17" s="71"/>
      <c r="AC17" s="72"/>
    </row>
    <row r="18" spans="1:29" ht="19.5" customHeight="1">
      <c r="A18" s="48">
        <v>1</v>
      </c>
      <c r="B18" s="67">
        <v>16</v>
      </c>
      <c r="C18" s="67" t="s">
        <v>325</v>
      </c>
      <c r="D18" s="67">
        <f>_xlfn.XLOOKUP(C18,[1]Extracts!$B:$B,[1]Extracts!$A:$A,"")</f>
        <v>349710</v>
      </c>
      <c r="E18" s="67" t="s">
        <v>368</v>
      </c>
      <c r="F18" s="67" t="s">
        <v>613</v>
      </c>
      <c r="G18" s="69">
        <v>45058</v>
      </c>
      <c r="H18" s="69">
        <v>45061</v>
      </c>
      <c r="I18" s="69">
        <v>45069</v>
      </c>
      <c r="J18" s="69">
        <v>45069</v>
      </c>
      <c r="K18" s="69">
        <f>_xlfn.XLOOKUP(C18,[1]Extracts!B:B,[1]Extracts!E:E,"")</f>
        <v>45085.229166666664</v>
      </c>
      <c r="L18" s="69">
        <v>45071</v>
      </c>
      <c r="M18" s="69">
        <v>45071</v>
      </c>
      <c r="N18" s="70" t="s">
        <v>1544</v>
      </c>
      <c r="O18" s="114" t="s">
        <v>326</v>
      </c>
      <c r="P18" s="71" t="str">
        <f>_xlfn.XLOOKUP(Table4[[#This Row],[UFID]],[1]Extracts!$B:$B,[1]Extracts!$C:$C,"")</f>
        <v>Closed</v>
      </c>
      <c r="Q18" s="71"/>
      <c r="R18" s="71" t="str">
        <f>_xlfn.XLOOKUP(Table4[[#This Row],[UFID]],[1]Extracts!$B:$B,[1]Extracts!$G:$G,"")</f>
        <v>Suraj Yadav &lt;surayadav@paypal.com&gt;</v>
      </c>
      <c r="S18" s="71" t="s">
        <v>1545</v>
      </c>
      <c r="T18" s="71" t="s">
        <v>1545</v>
      </c>
      <c r="U18" s="71" t="s">
        <v>1545</v>
      </c>
      <c r="V18" s="71" t="s">
        <v>1545</v>
      </c>
      <c r="W18" s="71" t="s">
        <v>1545</v>
      </c>
      <c r="X18" s="71"/>
      <c r="Y18" s="71"/>
      <c r="Z18" s="71"/>
      <c r="AA18" s="71"/>
      <c r="AB18" s="71"/>
      <c r="AC18" s="72"/>
    </row>
    <row r="19" spans="1:29" ht="19.5" customHeight="1">
      <c r="A19" s="48">
        <v>1</v>
      </c>
      <c r="B19" s="67">
        <v>17</v>
      </c>
      <c r="C19" s="68" t="s">
        <v>327</v>
      </c>
      <c r="D19" s="67">
        <f>_xlfn.XLOOKUP(C19,[1]Extracts!$B:$B,[1]Extracts!$A:$A,"")</f>
        <v>349714</v>
      </c>
      <c r="E19" s="67" t="s">
        <v>368</v>
      </c>
      <c r="F19" s="67" t="s">
        <v>613</v>
      </c>
      <c r="G19" s="69">
        <v>45058</v>
      </c>
      <c r="H19" s="69">
        <v>45061</v>
      </c>
      <c r="I19" s="69">
        <v>45069</v>
      </c>
      <c r="J19" s="69">
        <v>45069</v>
      </c>
      <c r="K19" s="69">
        <f>_xlfn.XLOOKUP(C19,[1]Extracts!B:B,[1]Extracts!E:E,"")</f>
        <v>45085.229166666664</v>
      </c>
      <c r="L19" s="69">
        <v>45071</v>
      </c>
      <c r="M19" s="69">
        <v>45071</v>
      </c>
      <c r="N19" s="70" t="s">
        <v>1544</v>
      </c>
      <c r="O19" s="179" t="s">
        <v>328</v>
      </c>
      <c r="P19" s="71" t="str">
        <f>_xlfn.XLOOKUP(Table4[[#This Row],[UFID]],[1]Extracts!$B:$B,[1]Extracts!$C:$C,"")</f>
        <v>Closed</v>
      </c>
      <c r="Q19" s="71"/>
      <c r="R19" s="71" t="str">
        <f>_xlfn.XLOOKUP(Table4[[#This Row],[UFID]],[1]Extracts!$B:$B,[1]Extracts!$G:$G,"")</f>
        <v>Suraj Yadav &lt;surayadav@paypal.com&gt;</v>
      </c>
      <c r="S19" s="71" t="s">
        <v>1545</v>
      </c>
      <c r="T19" s="71" t="s">
        <v>1545</v>
      </c>
      <c r="U19" s="71" t="s">
        <v>1545</v>
      </c>
      <c r="V19" s="71" t="s">
        <v>1545</v>
      </c>
      <c r="W19" s="71" t="s">
        <v>1545</v>
      </c>
      <c r="X19" s="71"/>
      <c r="Y19" s="71"/>
      <c r="Z19" s="71"/>
      <c r="AA19" s="71"/>
      <c r="AB19" s="71"/>
      <c r="AC19" s="72"/>
    </row>
    <row r="20" spans="1:29" ht="19.5" customHeight="1">
      <c r="A20" s="48"/>
      <c r="B20" s="73">
        <v>18</v>
      </c>
      <c r="C20" s="74" t="s">
        <v>76</v>
      </c>
      <c r="D20" s="73">
        <f>_xlfn.XLOOKUP(C20,[1]Extracts!$B:$B,[1]Extracts!$A:$A,"")</f>
        <v>349701</v>
      </c>
      <c r="E20" s="73" t="s">
        <v>370</v>
      </c>
      <c r="F20" s="73" t="s">
        <v>613</v>
      </c>
      <c r="G20" s="75">
        <v>45058</v>
      </c>
      <c r="H20" s="75">
        <v>45061</v>
      </c>
      <c r="I20" s="75">
        <v>45065</v>
      </c>
      <c r="J20" s="75">
        <v>45065</v>
      </c>
      <c r="K20" s="75">
        <f>_xlfn.XLOOKUP(C20,[1]Extracts!B:B,[1]Extracts!E:E,"")</f>
        <v>45110.229166666664</v>
      </c>
      <c r="L20" s="75">
        <v>45069</v>
      </c>
      <c r="M20" s="75">
        <v>45069</v>
      </c>
      <c r="N20" s="170" t="s">
        <v>1546</v>
      </c>
      <c r="O20" s="175" t="s">
        <v>77</v>
      </c>
      <c r="P20" s="181" t="str">
        <f>_xlfn.XLOOKUP(Table4[[#This Row],[UFID]],[1]Extracts!$B:$B,[1]Extracts!$C:$C,"")</f>
        <v>Business QA</v>
      </c>
      <c r="Q20" s="76"/>
      <c r="R20" s="76" t="str">
        <f>_xlfn.XLOOKUP(Table4[[#This Row],[UFID]],[1]Extracts!$B:$B,[1]Extracts!$G:$G,"")</f>
        <v>Divya Vispute &lt;dvispute@paypal.com&gt;</v>
      </c>
      <c r="S20" s="76"/>
      <c r="T20" s="76"/>
      <c r="U20" s="76"/>
      <c r="V20" s="76"/>
      <c r="W20" s="76"/>
      <c r="X20" s="76"/>
      <c r="Y20" s="76"/>
      <c r="Z20" s="76"/>
      <c r="AA20" s="76"/>
      <c r="AB20" s="76"/>
      <c r="AC20" s="77"/>
    </row>
    <row r="21" spans="1:29" ht="19.5" customHeight="1">
      <c r="A21" s="167">
        <v>2</v>
      </c>
      <c r="B21" s="49">
        <v>19</v>
      </c>
      <c r="C21" s="50" t="s">
        <v>52</v>
      </c>
      <c r="D21" s="49">
        <f>_xlfn.XLOOKUP(C21,[1]Extracts!$B:$B,[1]Extracts!$A:$A,"")</f>
        <v>350858</v>
      </c>
      <c r="E21" s="49" t="s">
        <v>369</v>
      </c>
      <c r="F21" s="49" t="s">
        <v>613</v>
      </c>
      <c r="G21" s="51">
        <v>45065</v>
      </c>
      <c r="H21" s="51">
        <v>45069</v>
      </c>
      <c r="I21" s="51">
        <v>45075</v>
      </c>
      <c r="J21" s="51">
        <v>45075</v>
      </c>
      <c r="K21" s="51">
        <f>_xlfn.XLOOKUP(C21,[1]Extracts!B:B,[1]Extracts!E:E,"")</f>
        <v>45085.229166666664</v>
      </c>
      <c r="L21" s="51">
        <v>45079</v>
      </c>
      <c r="M21" s="51">
        <v>45079</v>
      </c>
      <c r="N21" s="171" t="s">
        <v>1547</v>
      </c>
      <c r="O21" s="166" t="s">
        <v>53</v>
      </c>
      <c r="P21" s="79" t="str">
        <f>_xlfn.XLOOKUP(Table4[[#This Row],[UFID]],[1]Extracts!$B:$B,[1]Extracts!$C:$C,"")</f>
        <v>Closed</v>
      </c>
      <c r="Q21" s="53"/>
      <c r="R21" s="53" t="str">
        <f>_xlfn.XLOOKUP(Table4[[#This Row],[UFID]],[1]Extracts!$B:$B,[1]Extracts!$G:$G,"")</f>
        <v>Amey Palshetkar &lt;apalshetkar@paypal.com&gt;</v>
      </c>
      <c r="S21" s="53" t="s">
        <v>1545</v>
      </c>
      <c r="T21" s="53" t="s">
        <v>1545</v>
      </c>
      <c r="U21" s="53" t="s">
        <v>1545</v>
      </c>
      <c r="V21" s="53" t="s">
        <v>1545</v>
      </c>
      <c r="W21" s="53" t="s">
        <v>1545</v>
      </c>
      <c r="X21" s="53" t="s">
        <v>1545</v>
      </c>
      <c r="Y21" s="53" t="s">
        <v>1545</v>
      </c>
      <c r="Z21" s="53"/>
      <c r="AA21" s="53"/>
      <c r="AB21" s="53"/>
      <c r="AC21" s="54"/>
    </row>
    <row r="22" spans="1:29" ht="19.5" customHeight="1">
      <c r="A22" s="167">
        <v>2</v>
      </c>
      <c r="B22" s="49">
        <v>20</v>
      </c>
      <c r="C22" s="50" t="s">
        <v>54</v>
      </c>
      <c r="D22" s="49">
        <f>_xlfn.XLOOKUP(C22,[1]Extracts!$B:$B,[1]Extracts!$A:$A,"")</f>
        <v>350859</v>
      </c>
      <c r="E22" s="49" t="s">
        <v>369</v>
      </c>
      <c r="F22" s="49" t="s">
        <v>613</v>
      </c>
      <c r="G22" s="51">
        <v>45065</v>
      </c>
      <c r="H22" s="51">
        <v>45069</v>
      </c>
      <c r="I22" s="51">
        <v>45075</v>
      </c>
      <c r="J22" s="51">
        <v>45075</v>
      </c>
      <c r="K22" s="51">
        <f>_xlfn.XLOOKUP(C22,[1]Extracts!B:B,[1]Extracts!E:E,"")</f>
        <v>45085.229166666664</v>
      </c>
      <c r="L22" s="51">
        <v>45079</v>
      </c>
      <c r="M22" s="51">
        <v>45079</v>
      </c>
      <c r="N22" s="80" t="s">
        <v>1547</v>
      </c>
      <c r="O22" s="157" t="s">
        <v>55</v>
      </c>
      <c r="P22" s="79" t="str">
        <f>_xlfn.XLOOKUP(Table4[[#This Row],[UFID]],[1]Extracts!$B:$B,[1]Extracts!$C:$C,"")</f>
        <v>Closed</v>
      </c>
      <c r="Q22" s="53"/>
      <c r="R22" s="53" t="str">
        <f>_xlfn.XLOOKUP(Table4[[#This Row],[UFID]],[1]Extracts!$B:$B,[1]Extracts!$G:$G,"")</f>
        <v>Amey Palshetkar &lt;apalshetkar@paypal.com&gt;</v>
      </c>
      <c r="S22" s="53" t="s">
        <v>1545</v>
      </c>
      <c r="T22" s="53" t="s">
        <v>1545</v>
      </c>
      <c r="U22" s="53" t="s">
        <v>1545</v>
      </c>
      <c r="V22" s="53" t="s">
        <v>1545</v>
      </c>
      <c r="W22" s="53" t="s">
        <v>1545</v>
      </c>
      <c r="X22" s="53" t="s">
        <v>1545</v>
      </c>
      <c r="Y22" s="53" t="s">
        <v>1545</v>
      </c>
      <c r="Z22" s="53"/>
      <c r="AA22" s="53"/>
      <c r="AB22" s="53"/>
      <c r="AC22" s="54"/>
    </row>
    <row r="23" spans="1:29" s="151" customFormat="1" ht="19.5" customHeight="1">
      <c r="A23" s="167">
        <v>2</v>
      </c>
      <c r="B23" s="49">
        <v>21</v>
      </c>
      <c r="C23" s="50" t="s">
        <v>50</v>
      </c>
      <c r="D23" s="49">
        <f>_xlfn.XLOOKUP(C23,[1]Extracts!$B:$B,[1]Extracts!$A:$A,"")</f>
        <v>350862</v>
      </c>
      <c r="E23" s="49" t="s">
        <v>369</v>
      </c>
      <c r="F23" s="49" t="s">
        <v>615</v>
      </c>
      <c r="G23" s="51">
        <v>45065</v>
      </c>
      <c r="H23" s="51">
        <v>45069</v>
      </c>
      <c r="I23" s="51">
        <v>45075</v>
      </c>
      <c r="J23" s="51">
        <v>45075</v>
      </c>
      <c r="K23" s="51">
        <f>_xlfn.XLOOKUP(C23,[1]Extracts!B:B,[1]Extracts!E:E,"")</f>
        <v>45085.229166666664</v>
      </c>
      <c r="L23" s="51">
        <v>45079</v>
      </c>
      <c r="M23" s="51">
        <v>45079</v>
      </c>
      <c r="N23" s="80" t="s">
        <v>1547</v>
      </c>
      <c r="O23" s="157" t="s">
        <v>51</v>
      </c>
      <c r="P23" s="79" t="str">
        <f>_xlfn.XLOOKUP(Table4[[#This Row],[UFID]],[1]Extracts!$B:$B,[1]Extracts!$C:$C,"")</f>
        <v>Closed</v>
      </c>
      <c r="Q23" s="53"/>
      <c r="R23" s="53" t="str">
        <f>_xlfn.XLOOKUP(Table4[[#This Row],[UFID]],[1]Extracts!$B:$B,[1]Extracts!$G:$G,"")</f>
        <v>Amey Palshetkar &lt;apalshetkar@paypal.com&gt;</v>
      </c>
      <c r="S23" s="53" t="s">
        <v>1545</v>
      </c>
      <c r="T23" s="53" t="s">
        <v>1545</v>
      </c>
      <c r="U23" s="53" t="s">
        <v>1545</v>
      </c>
      <c r="V23" s="53" t="s">
        <v>1545</v>
      </c>
      <c r="W23" s="53" t="s">
        <v>1545</v>
      </c>
      <c r="X23" s="53" t="s">
        <v>1545</v>
      </c>
      <c r="Y23" s="53" t="s">
        <v>1545</v>
      </c>
      <c r="Z23" s="53"/>
      <c r="AA23" s="53"/>
      <c r="AB23" s="53"/>
      <c r="AC23" s="54"/>
    </row>
    <row r="24" spans="1:29" ht="19.5" customHeight="1">
      <c r="A24" s="167">
        <v>2</v>
      </c>
      <c r="B24" s="55">
        <v>22</v>
      </c>
      <c r="C24" s="56" t="s">
        <v>80</v>
      </c>
      <c r="D24" s="55">
        <f>_xlfn.XLOOKUP(C24,[1]Extracts!$B:$B,[1]Extracts!$A:$A,"")</f>
        <v>354569</v>
      </c>
      <c r="E24" s="55" t="s">
        <v>370</v>
      </c>
      <c r="F24" s="55" t="s">
        <v>613</v>
      </c>
      <c r="G24" s="57"/>
      <c r="H24" s="57"/>
      <c r="I24" s="57">
        <v>45076</v>
      </c>
      <c r="J24" s="57">
        <v>45076</v>
      </c>
      <c r="K24" s="57">
        <f>_xlfn.XLOOKUP(C24,[1]Extracts!B:B,[1]Extracts!E:E,"")</f>
        <v>45085.229166666664</v>
      </c>
      <c r="L24" s="57"/>
      <c r="M24" s="57"/>
      <c r="N24" s="163" t="s">
        <v>1548</v>
      </c>
      <c r="O24" s="174" t="s">
        <v>81</v>
      </c>
      <c r="P24" s="155" t="str">
        <f>_xlfn.XLOOKUP(Table4[[#This Row],[UFID]],[1]Extracts!$B:$B,[1]Extracts!$C:$C,"")</f>
        <v>Closed</v>
      </c>
      <c r="Q24" s="59"/>
      <c r="R24" s="59" t="str">
        <f>_xlfn.XLOOKUP(Table4[[#This Row],[UFID]],[1]Extracts!$B:$B,[1]Extracts!$G:$G,"")</f>
        <v>Divya Vispute &lt;dvispute@paypal.com&gt;</v>
      </c>
      <c r="S24" s="59"/>
      <c r="T24" s="59"/>
      <c r="U24" s="59"/>
      <c r="V24" s="59"/>
      <c r="W24" s="59"/>
      <c r="X24" s="59"/>
      <c r="Y24" s="59"/>
      <c r="Z24" s="59"/>
      <c r="AA24" s="59"/>
      <c r="AB24" s="59"/>
      <c r="AC24" s="60"/>
    </row>
    <row r="25" spans="1:29" ht="19.5" customHeight="1">
      <c r="A25" s="78"/>
      <c r="B25" s="61">
        <v>23</v>
      </c>
      <c r="C25" s="62" t="s">
        <v>38</v>
      </c>
      <c r="D25" s="61">
        <f>_xlfn.XLOOKUP(C25,[1]Extracts!$B:$B,[1]Extracts!$A:$A,"")</f>
        <v>350845</v>
      </c>
      <c r="E25" s="61" t="s">
        <v>1540</v>
      </c>
      <c r="F25" s="61" t="s">
        <v>613</v>
      </c>
      <c r="G25" s="63"/>
      <c r="H25" s="63">
        <v>45070</v>
      </c>
      <c r="I25" s="63">
        <v>45076</v>
      </c>
      <c r="J25" s="63">
        <v>45076</v>
      </c>
      <c r="K25" s="63">
        <f>_xlfn.XLOOKUP(C25,[1]Extracts!B:B,[1]Extracts!E:E,"")</f>
        <v>45086</v>
      </c>
      <c r="L25" s="63">
        <v>45079</v>
      </c>
      <c r="M25" s="63">
        <v>45079</v>
      </c>
      <c r="N25" s="82" t="s">
        <v>1549</v>
      </c>
      <c r="O25" s="158" t="s">
        <v>39</v>
      </c>
      <c r="P25" s="79" t="str">
        <f>_xlfn.XLOOKUP(Table4[[#This Row],[UFID]],[1]Extracts!$B:$B,[1]Extracts!$C:$C,"")</f>
        <v>Removed</v>
      </c>
      <c r="Q25" s="65"/>
      <c r="R25" s="65">
        <f>_xlfn.XLOOKUP(Table4[[#This Row],[UFID]],[1]Extracts!$B:$B,[1]Extracts!$G:$G,"")</f>
        <v>0</v>
      </c>
      <c r="S25" s="65"/>
      <c r="T25" s="65"/>
      <c r="U25" s="65"/>
      <c r="V25" s="65"/>
      <c r="W25" s="65"/>
      <c r="X25" s="65"/>
      <c r="Y25" s="65"/>
      <c r="Z25" s="65"/>
      <c r="AA25" s="65"/>
      <c r="AB25" s="65"/>
      <c r="AC25" s="66"/>
    </row>
    <row r="26" spans="1:29" ht="19.5" customHeight="1">
      <c r="A26" s="78">
        <v>2</v>
      </c>
      <c r="B26" s="61">
        <v>24</v>
      </c>
      <c r="C26" s="62" t="s">
        <v>192</v>
      </c>
      <c r="D26" s="61">
        <f>_xlfn.XLOOKUP(C26,[1]Extracts!$B:$B,[1]Extracts!$A:$A,"")</f>
        <v>350848</v>
      </c>
      <c r="E26" s="61" t="s">
        <v>1540</v>
      </c>
      <c r="F26" s="61" t="s">
        <v>615</v>
      </c>
      <c r="G26" s="63"/>
      <c r="H26" s="63">
        <v>45069</v>
      </c>
      <c r="I26" s="63">
        <v>45076</v>
      </c>
      <c r="J26" s="63">
        <v>45076</v>
      </c>
      <c r="K26" s="63">
        <f>_xlfn.XLOOKUP(C26,[1]Extracts!B:B,[1]Extracts!E:E,"")</f>
        <v>45085.229166666664</v>
      </c>
      <c r="L26" s="63">
        <v>45079</v>
      </c>
      <c r="M26" s="63">
        <v>45079</v>
      </c>
      <c r="N26" s="82" t="s">
        <v>1549</v>
      </c>
      <c r="O26" s="158" t="s">
        <v>193</v>
      </c>
      <c r="P26" s="79" t="str">
        <f>_xlfn.XLOOKUP(Table4[[#This Row],[UFID]],[1]Extracts!$B:$B,[1]Extracts!$C:$C,"")</f>
        <v>Closed</v>
      </c>
      <c r="Q26" s="65"/>
      <c r="R26" s="65" t="str">
        <f>_xlfn.XLOOKUP(Table4[[#This Row],[UFID]],[1]Extracts!$B:$B,[1]Extracts!$G:$G,"")</f>
        <v>Kamatham Kumar &lt;kamatkumar@paypal.com&gt;</v>
      </c>
      <c r="S26" s="65"/>
      <c r="T26" s="65"/>
      <c r="U26" s="65"/>
      <c r="V26" s="65"/>
      <c r="W26" s="65"/>
      <c r="X26" s="65"/>
      <c r="Y26" s="65"/>
      <c r="Z26" s="65"/>
      <c r="AA26" s="65"/>
      <c r="AB26" s="65"/>
      <c r="AC26" s="66"/>
    </row>
    <row r="27" spans="1:29" ht="19.5" customHeight="1">
      <c r="A27" s="78">
        <v>3</v>
      </c>
      <c r="B27" s="67">
        <v>25</v>
      </c>
      <c r="C27" s="68" t="s">
        <v>155</v>
      </c>
      <c r="D27" s="67">
        <f>_xlfn.XLOOKUP(C27,[1]Extracts!$B:$B,[1]Extracts!$A:$A,"")</f>
        <v>350860</v>
      </c>
      <c r="E27" s="67" t="s">
        <v>1550</v>
      </c>
      <c r="F27" s="67" t="s">
        <v>613</v>
      </c>
      <c r="G27" s="69"/>
      <c r="H27" s="69">
        <v>45070</v>
      </c>
      <c r="I27" s="69">
        <v>45076</v>
      </c>
      <c r="J27" s="69">
        <v>45076</v>
      </c>
      <c r="K27" s="69">
        <f>_xlfn.XLOOKUP(C27,[1]Extracts!B:B,[1]Extracts!E:E,"")</f>
        <v>45092.229166666664</v>
      </c>
      <c r="L27" s="69">
        <v>45079</v>
      </c>
      <c r="M27" s="69">
        <v>45079</v>
      </c>
      <c r="N27" s="83" t="s">
        <v>1551</v>
      </c>
      <c r="O27" s="83" t="s">
        <v>156</v>
      </c>
      <c r="P27" s="79" t="str">
        <f>_xlfn.XLOOKUP(Table4[[#This Row],[UFID]],[1]Extracts!$B:$B,[1]Extracts!$C:$C,"")</f>
        <v>Closed</v>
      </c>
      <c r="Q27" s="71"/>
      <c r="R27" s="71" t="str">
        <f>_xlfn.XLOOKUP(Table4[[#This Row],[UFID]],[1]Extracts!$B:$B,[1]Extracts!$G:$G,"")</f>
        <v>Pooja Karande &lt;pkarande@paypal.com&gt;</v>
      </c>
      <c r="S27" s="71"/>
      <c r="T27" s="71"/>
      <c r="U27" s="71"/>
      <c r="V27" s="71"/>
      <c r="W27" s="71"/>
      <c r="X27" s="71"/>
      <c r="Y27" s="71"/>
      <c r="Z27" s="71"/>
      <c r="AA27" s="71"/>
      <c r="AB27" s="71"/>
      <c r="AC27" s="72"/>
    </row>
    <row r="28" spans="1:29" ht="19.5" customHeight="1">
      <c r="A28" s="78">
        <v>2</v>
      </c>
      <c r="B28" s="73">
        <v>26</v>
      </c>
      <c r="C28" s="74" t="s">
        <v>246</v>
      </c>
      <c r="D28" s="73">
        <f>_xlfn.XLOOKUP(C28,[1]Extracts!$B:$B,[1]Extracts!$A:$A,"")</f>
        <v>354558</v>
      </c>
      <c r="E28" s="73" t="s">
        <v>365</v>
      </c>
      <c r="F28" s="73" t="s">
        <v>615</v>
      </c>
      <c r="G28" s="75"/>
      <c r="H28" s="75"/>
      <c r="I28" s="75">
        <v>45076</v>
      </c>
      <c r="J28" s="75">
        <v>45076</v>
      </c>
      <c r="K28" s="75">
        <f>_xlfn.XLOOKUP(C28,[1]Extracts!B:B,[1]Extracts!E:E,"")</f>
        <v>45085.229166666664</v>
      </c>
      <c r="L28" s="75">
        <v>45079</v>
      </c>
      <c r="M28" s="75">
        <v>45079</v>
      </c>
      <c r="N28" s="169" t="s">
        <v>1552</v>
      </c>
      <c r="O28" s="141" t="s">
        <v>247</v>
      </c>
      <c r="P28" s="79" t="str">
        <f>_xlfn.XLOOKUP(Table4[[#This Row],[UFID]],[1]Extracts!$B:$B,[1]Extracts!$C:$C,"")</f>
        <v>Closed</v>
      </c>
      <c r="Q28" s="76"/>
      <c r="R28" s="76" t="str">
        <f>_xlfn.XLOOKUP(Table4[[#This Row],[UFID]],[1]Extracts!$B:$B,[1]Extracts!$G:$G,"")</f>
        <v>Sitaram Landge &lt;slandge@paypal.com&gt;</v>
      </c>
      <c r="S28" s="76" t="s">
        <v>1545</v>
      </c>
      <c r="T28" s="76" t="s">
        <v>1545</v>
      </c>
      <c r="U28" s="76" t="s">
        <v>1545</v>
      </c>
      <c r="V28" s="76" t="s">
        <v>1545</v>
      </c>
      <c r="W28" s="76" t="s">
        <v>1545</v>
      </c>
      <c r="X28" s="76"/>
      <c r="Y28" s="76" t="s">
        <v>1545</v>
      </c>
      <c r="Z28" s="76"/>
      <c r="AA28" s="76"/>
      <c r="AB28" s="76"/>
      <c r="AC28" s="77"/>
    </row>
    <row r="29" spans="1:29" ht="19.5" customHeight="1">
      <c r="A29" s="78">
        <v>3</v>
      </c>
      <c r="B29" s="55">
        <v>27</v>
      </c>
      <c r="C29" s="56" t="s">
        <v>78</v>
      </c>
      <c r="D29" s="73">
        <f>_xlfn.XLOOKUP(C29,[1]Extracts!$B:$B,[1]Extracts!$A:$A,"")</f>
        <v>354567</v>
      </c>
      <c r="E29" s="55" t="s">
        <v>370</v>
      </c>
      <c r="F29" s="55" t="s">
        <v>613</v>
      </c>
      <c r="G29" s="57"/>
      <c r="H29" s="57"/>
      <c r="I29" s="57">
        <v>45076</v>
      </c>
      <c r="J29" s="57">
        <v>45076</v>
      </c>
      <c r="K29" s="57">
        <f>_xlfn.XLOOKUP(C29,[1]Extracts!B:B,[1]Extracts!E:E,"")</f>
        <v>45104.229166666664</v>
      </c>
      <c r="L29" s="57"/>
      <c r="M29" s="57"/>
      <c r="N29" s="84" t="s">
        <v>1553</v>
      </c>
      <c r="O29" s="84" t="s">
        <v>79</v>
      </c>
      <c r="P29" s="79" t="str">
        <f>_xlfn.XLOOKUP(Table4[[#This Row],[UFID]],[1]Extracts!$B:$B,[1]Extracts!$C:$C,"")</f>
        <v>Changes Queue</v>
      </c>
      <c r="Q29" s="59"/>
      <c r="R29" s="59" t="str">
        <f>_xlfn.XLOOKUP(Table4[[#This Row],[UFID]],[1]Extracts!$B:$B,[1]Extracts!$G:$G,"")</f>
        <v>Divya Vispute &lt;dvispute@paypal.com&gt;</v>
      </c>
      <c r="S29" s="59"/>
      <c r="T29" s="59"/>
      <c r="U29" s="59"/>
      <c r="V29" s="59"/>
      <c r="W29" s="59"/>
      <c r="X29" s="59"/>
      <c r="Y29" s="59"/>
      <c r="Z29" s="59"/>
      <c r="AA29" s="59"/>
      <c r="AB29" s="59"/>
      <c r="AC29" s="60"/>
    </row>
    <row r="30" spans="1:29" ht="19.5" customHeight="1">
      <c r="A30" s="78">
        <v>2</v>
      </c>
      <c r="B30" s="85">
        <v>28</v>
      </c>
      <c r="C30" s="86" t="s">
        <v>371</v>
      </c>
      <c r="D30" s="85">
        <f>_xlfn.XLOOKUP(C30,[1]Extracts!$B:$B,[1]Extracts!$A:$A,"")</f>
        <v>354561</v>
      </c>
      <c r="E30" s="85" t="s">
        <v>1542</v>
      </c>
      <c r="F30" s="85" t="s">
        <v>613</v>
      </c>
      <c r="G30" s="87"/>
      <c r="H30" s="87"/>
      <c r="I30" s="87">
        <v>45076</v>
      </c>
      <c r="J30" s="87">
        <v>45076</v>
      </c>
      <c r="K30" s="87">
        <f>_xlfn.XLOOKUP(C30,[1]Extracts!B:B,[1]Extracts!E:E,"")</f>
        <v>45085.229166666664</v>
      </c>
      <c r="L30" s="87">
        <v>45079</v>
      </c>
      <c r="M30" s="87">
        <v>45079</v>
      </c>
      <c r="N30" s="88" t="s">
        <v>1554</v>
      </c>
      <c r="O30" s="142" t="s">
        <v>40</v>
      </c>
      <c r="P30" s="79" t="str">
        <f>_xlfn.XLOOKUP(Table4[[#This Row],[UFID]],[1]Extracts!$B:$B,[1]Extracts!$C:$C,"")</f>
        <v>Closed</v>
      </c>
      <c r="Q30" s="89"/>
      <c r="R30" s="89" t="str">
        <f>_xlfn.XLOOKUP(Table4[[#This Row],[UFID]],[1]Extracts!$B:$B,[1]Extracts!$G:$G,"")</f>
        <v>Sonali Dumbre &lt;sodumbre@paypal.com&gt;</v>
      </c>
      <c r="S30" s="89" t="s">
        <v>1545</v>
      </c>
      <c r="T30" s="89" t="s">
        <v>1545</v>
      </c>
      <c r="U30" s="89" t="s">
        <v>1545</v>
      </c>
      <c r="V30" s="89" t="s">
        <v>1545</v>
      </c>
      <c r="W30" s="89" t="s">
        <v>1545</v>
      </c>
      <c r="X30" s="89" t="s">
        <v>1545</v>
      </c>
      <c r="Y30" s="89" t="s">
        <v>1545</v>
      </c>
      <c r="Z30" s="89"/>
      <c r="AA30" s="89"/>
      <c r="AB30" s="89"/>
      <c r="AC30" s="90"/>
    </row>
    <row r="31" spans="1:29" ht="19.5" customHeight="1">
      <c r="A31" s="78">
        <v>2</v>
      </c>
      <c r="B31" s="85">
        <v>29</v>
      </c>
      <c r="C31" s="86" t="s">
        <v>275</v>
      </c>
      <c r="D31" s="85">
        <f>_xlfn.XLOOKUP(C31,[1]Extracts!$B:$B,[1]Extracts!$A:$A,"")</f>
        <v>354560</v>
      </c>
      <c r="E31" s="85" t="s">
        <v>1542</v>
      </c>
      <c r="F31" s="85" t="s">
        <v>613</v>
      </c>
      <c r="G31" s="87"/>
      <c r="H31" s="87"/>
      <c r="I31" s="87">
        <v>45076</v>
      </c>
      <c r="J31" s="87">
        <v>45076</v>
      </c>
      <c r="K31" s="87">
        <f>_xlfn.XLOOKUP(C31,[1]Extracts!B:B,[1]Extracts!E:E,"")</f>
        <v>45085.229166666664</v>
      </c>
      <c r="L31" s="87">
        <v>45079</v>
      </c>
      <c r="M31" s="87">
        <v>45079</v>
      </c>
      <c r="N31" s="88" t="s">
        <v>1554</v>
      </c>
      <c r="O31" s="142" t="s">
        <v>276</v>
      </c>
      <c r="P31" s="79" t="str">
        <f>_xlfn.XLOOKUP(Table4[[#This Row],[UFID]],[1]Extracts!$B:$B,[1]Extracts!$C:$C,"")</f>
        <v>Closed</v>
      </c>
      <c r="Q31" s="89"/>
      <c r="R31" s="89" t="str">
        <f>_xlfn.XLOOKUP(Table4[[#This Row],[UFID]],[1]Extracts!$B:$B,[1]Extracts!$G:$G,"")</f>
        <v>Sonali Dumbre &lt;sodumbre@paypal.com&gt;</v>
      </c>
      <c r="S31" s="89" t="s">
        <v>1545</v>
      </c>
      <c r="T31" s="89" t="s">
        <v>1545</v>
      </c>
      <c r="U31" s="89" t="s">
        <v>1545</v>
      </c>
      <c r="V31" s="89" t="s">
        <v>1545</v>
      </c>
      <c r="W31" s="89" t="s">
        <v>1545</v>
      </c>
      <c r="X31" s="89" t="s">
        <v>1545</v>
      </c>
      <c r="Y31" s="89" t="s">
        <v>1545</v>
      </c>
      <c r="Z31" s="89"/>
      <c r="AA31" s="89"/>
      <c r="AB31" s="89"/>
      <c r="AC31" s="90"/>
    </row>
    <row r="32" spans="1:29" ht="19.5" customHeight="1">
      <c r="A32" s="78">
        <v>2</v>
      </c>
      <c r="B32" s="91">
        <v>30</v>
      </c>
      <c r="C32" s="92" t="s">
        <v>292</v>
      </c>
      <c r="D32" s="91">
        <f>_xlfn.XLOOKUP(C32,[1]Extracts!$B:$B,[1]Extracts!$A:$A,"")</f>
        <v>354562</v>
      </c>
      <c r="E32" s="91" t="s">
        <v>1555</v>
      </c>
      <c r="F32" s="91" t="s">
        <v>613</v>
      </c>
      <c r="G32" s="93"/>
      <c r="H32" s="93"/>
      <c r="I32" s="93">
        <v>45076</v>
      </c>
      <c r="J32" s="93">
        <v>45076</v>
      </c>
      <c r="K32" s="93">
        <f>_xlfn.XLOOKUP(C32,[1]Extracts!B:B,[1]Extracts!E:E,"")</f>
        <v>45085.229166666664</v>
      </c>
      <c r="L32" s="93">
        <v>45079</v>
      </c>
      <c r="M32" s="93">
        <v>45079</v>
      </c>
      <c r="N32" s="94" t="s">
        <v>1556</v>
      </c>
      <c r="O32" s="143" t="s">
        <v>293</v>
      </c>
      <c r="P32" s="79" t="str">
        <f>_xlfn.XLOOKUP(Table4[[#This Row],[UFID]],[1]Extracts!$B:$B,[1]Extracts!$C:$C,"")</f>
        <v>Closed</v>
      </c>
      <c r="Q32" s="95"/>
      <c r="R32" s="95" t="str">
        <f>_xlfn.XLOOKUP(Table4[[#This Row],[UFID]],[1]Extracts!$B:$B,[1]Extracts!$G:$G,"")</f>
        <v>Sonali More &lt;somore@paypal.com&gt;</v>
      </c>
      <c r="S32" s="95" t="s">
        <v>1545</v>
      </c>
      <c r="T32" s="95" t="s">
        <v>1545</v>
      </c>
      <c r="U32" s="95" t="s">
        <v>1545</v>
      </c>
      <c r="V32" s="95" t="s">
        <v>1545</v>
      </c>
      <c r="W32" s="95" t="s">
        <v>1545</v>
      </c>
      <c r="X32" s="95" t="s">
        <v>1545</v>
      </c>
      <c r="Y32" s="95" t="s">
        <v>1545</v>
      </c>
      <c r="Z32" s="95"/>
      <c r="AA32" s="95"/>
      <c r="AB32" s="95"/>
      <c r="AC32" s="96"/>
    </row>
    <row r="33" spans="1:29" ht="19.5" customHeight="1">
      <c r="A33" s="78">
        <v>2</v>
      </c>
      <c r="B33" s="91">
        <v>31</v>
      </c>
      <c r="C33" s="92" t="s">
        <v>296</v>
      </c>
      <c r="D33" s="91">
        <f>_xlfn.XLOOKUP(C33,[1]Extracts!$B:$B,[1]Extracts!$A:$A,"")</f>
        <v>350850</v>
      </c>
      <c r="E33" s="91" t="s">
        <v>1555</v>
      </c>
      <c r="F33" s="91" t="s">
        <v>613</v>
      </c>
      <c r="G33" s="93"/>
      <c r="H33" s="93"/>
      <c r="I33" s="93">
        <v>45076</v>
      </c>
      <c r="J33" s="93">
        <v>45076</v>
      </c>
      <c r="K33" s="93">
        <f>_xlfn.XLOOKUP(C33,[1]Extracts!B:B,[1]Extracts!E:E,"")</f>
        <v>45085.229166666664</v>
      </c>
      <c r="L33" s="93">
        <v>45079</v>
      </c>
      <c r="M33" s="93">
        <v>45079</v>
      </c>
      <c r="N33" s="94" t="s">
        <v>1556</v>
      </c>
      <c r="O33" s="143" t="s">
        <v>297</v>
      </c>
      <c r="P33" s="79" t="str">
        <f>_xlfn.XLOOKUP(Table4[[#This Row],[UFID]],[1]Extracts!$B:$B,[1]Extracts!$C:$C,"")</f>
        <v>Closed</v>
      </c>
      <c r="Q33" s="95"/>
      <c r="R33" s="95" t="str">
        <f>_xlfn.XLOOKUP(Table4[[#This Row],[UFID]],[1]Extracts!$B:$B,[1]Extracts!$G:$G,"")</f>
        <v>Sonali More &lt;somore@paypal.com&gt;</v>
      </c>
      <c r="S33" s="95" t="s">
        <v>1545</v>
      </c>
      <c r="T33" s="95" t="s">
        <v>1545</v>
      </c>
      <c r="U33" s="95" t="s">
        <v>1545</v>
      </c>
      <c r="V33" s="95" t="s">
        <v>1545</v>
      </c>
      <c r="W33" s="95" t="s">
        <v>1545</v>
      </c>
      <c r="X33" s="95" t="s">
        <v>1545</v>
      </c>
      <c r="Y33" s="95" t="s">
        <v>1545</v>
      </c>
      <c r="Z33" s="95"/>
      <c r="AA33" s="95"/>
      <c r="AB33" s="95"/>
      <c r="AC33" s="96"/>
    </row>
    <row r="34" spans="1:29" ht="19.5" customHeight="1">
      <c r="A34" s="78">
        <v>2</v>
      </c>
      <c r="B34" s="91">
        <v>32</v>
      </c>
      <c r="C34" s="92" t="s">
        <v>294</v>
      </c>
      <c r="D34" s="91">
        <f>_xlfn.XLOOKUP(C34,[1]Extracts!$B:$B,[1]Extracts!$A:$A,"")</f>
        <v>350849</v>
      </c>
      <c r="E34" s="91" t="s">
        <v>1555</v>
      </c>
      <c r="F34" s="91" t="s">
        <v>613</v>
      </c>
      <c r="G34" s="93"/>
      <c r="H34" s="93"/>
      <c r="I34" s="93">
        <v>45076</v>
      </c>
      <c r="J34" s="93">
        <v>45076</v>
      </c>
      <c r="K34" s="93">
        <f>_xlfn.XLOOKUP(C34,[1]Extracts!B:B,[1]Extracts!E:E,"")</f>
        <v>45085.229166666664</v>
      </c>
      <c r="L34" s="93">
        <v>45079</v>
      </c>
      <c r="M34" s="93">
        <v>45079</v>
      </c>
      <c r="N34" s="94" t="s">
        <v>1556</v>
      </c>
      <c r="O34" s="143" t="s">
        <v>295</v>
      </c>
      <c r="P34" s="79" t="str">
        <f>_xlfn.XLOOKUP(Table4[[#This Row],[UFID]],[1]Extracts!$B:$B,[1]Extracts!$C:$C,"")</f>
        <v>Closed</v>
      </c>
      <c r="Q34" s="95"/>
      <c r="R34" s="95" t="str">
        <f>_xlfn.XLOOKUP(Table4[[#This Row],[UFID]],[1]Extracts!$B:$B,[1]Extracts!$G:$G,"")</f>
        <v>Sonali More &lt;somore@paypal.com&gt;</v>
      </c>
      <c r="S34" s="95" t="s">
        <v>1545</v>
      </c>
      <c r="T34" s="95" t="s">
        <v>1545</v>
      </c>
      <c r="U34" s="95" t="s">
        <v>1545</v>
      </c>
      <c r="V34" s="95" t="s">
        <v>1545</v>
      </c>
      <c r="W34" s="95" t="s">
        <v>1545</v>
      </c>
      <c r="X34" s="95" t="s">
        <v>1545</v>
      </c>
      <c r="Y34" s="95" t="s">
        <v>1545</v>
      </c>
      <c r="Z34" s="95"/>
      <c r="AA34" s="95"/>
      <c r="AB34" s="95"/>
      <c r="AC34" s="96"/>
    </row>
    <row r="35" spans="1:29" ht="19.5" customHeight="1">
      <c r="A35" s="78">
        <v>2</v>
      </c>
      <c r="B35" s="97">
        <v>33</v>
      </c>
      <c r="C35" s="98" t="s">
        <v>329</v>
      </c>
      <c r="D35" s="97">
        <f>_xlfn.XLOOKUP(C35,[1]Extracts!$B:$B,[1]Extracts!$A:$A,"")</f>
        <v>354556</v>
      </c>
      <c r="E35" s="97" t="s">
        <v>368</v>
      </c>
      <c r="F35" s="97" t="s">
        <v>613</v>
      </c>
      <c r="G35" s="99"/>
      <c r="H35" s="99"/>
      <c r="I35" s="99">
        <v>45076</v>
      </c>
      <c r="J35" s="99">
        <v>45076</v>
      </c>
      <c r="K35" s="99">
        <f>_xlfn.XLOOKUP(C35,[1]Extracts!B:B,[1]Extracts!E:E,"")</f>
        <v>45085.229166666664</v>
      </c>
      <c r="L35" s="99">
        <v>45079</v>
      </c>
      <c r="M35" s="99">
        <v>45079</v>
      </c>
      <c r="N35" s="100" t="s">
        <v>1557</v>
      </c>
      <c r="O35" s="144" t="s">
        <v>330</v>
      </c>
      <c r="P35" s="53" t="str">
        <f>_xlfn.XLOOKUP(Table4[[#This Row],[UFID]],[1]Extracts!$B:$B,[1]Extracts!$C:$C,"")</f>
        <v>Closed</v>
      </c>
      <c r="Q35" s="101"/>
      <c r="R35" s="101" t="str">
        <f>_xlfn.XLOOKUP(Table4[[#This Row],[UFID]],[1]Extracts!$B:$B,[1]Extracts!$G:$G,"")</f>
        <v>Suraj Yadav &lt;surayadav@paypal.com&gt;</v>
      </c>
      <c r="S35" s="101" t="s">
        <v>1545</v>
      </c>
      <c r="T35" s="101" t="s">
        <v>1545</v>
      </c>
      <c r="U35" s="101" t="s">
        <v>1545</v>
      </c>
      <c r="V35" s="101" t="s">
        <v>1545</v>
      </c>
      <c r="W35" s="101" t="s">
        <v>1545</v>
      </c>
      <c r="X35" s="101" t="s">
        <v>1545</v>
      </c>
      <c r="Y35" s="101" t="s">
        <v>1545</v>
      </c>
      <c r="Z35" s="101"/>
      <c r="AA35" s="101"/>
      <c r="AB35" s="101"/>
      <c r="AC35" s="102"/>
    </row>
    <row r="36" spans="1:29" ht="19.5" customHeight="1">
      <c r="A36" s="78">
        <v>2</v>
      </c>
      <c r="B36" s="97">
        <v>34</v>
      </c>
      <c r="C36" s="98" t="s">
        <v>331</v>
      </c>
      <c r="D36" s="97">
        <f>_xlfn.XLOOKUP(C36,[1]Extracts!$B:$B,[1]Extracts!$A:$A,"")</f>
        <v>354557</v>
      </c>
      <c r="E36" s="97" t="s">
        <v>368</v>
      </c>
      <c r="F36" s="97" t="s">
        <v>615</v>
      </c>
      <c r="G36" s="99"/>
      <c r="H36" s="99"/>
      <c r="I36" s="99">
        <v>45076</v>
      </c>
      <c r="J36" s="99">
        <v>45076</v>
      </c>
      <c r="K36" s="99">
        <f>_xlfn.XLOOKUP(C36,[1]Extracts!B:B,[1]Extracts!E:E,"")</f>
        <v>45085.229166666664</v>
      </c>
      <c r="L36" s="99">
        <v>45079</v>
      </c>
      <c r="M36" s="99">
        <v>45079</v>
      </c>
      <c r="N36" s="103" t="s">
        <v>1557</v>
      </c>
      <c r="O36" s="144" t="s">
        <v>332</v>
      </c>
      <c r="P36" s="101" t="str">
        <f>_xlfn.XLOOKUP(Table4[[#This Row],[UFID]],[1]Extracts!$B:$B,[1]Extracts!$C:$C,"")</f>
        <v>Closed</v>
      </c>
      <c r="Q36" s="101"/>
      <c r="R36" s="101" t="str">
        <f>_xlfn.XLOOKUP(Table4[[#This Row],[UFID]],[1]Extracts!$B:$B,[1]Extracts!$G:$G,"")</f>
        <v>Suraj Yadav &lt;surayadav@paypal.com&gt;</v>
      </c>
      <c r="S36" s="101" t="s">
        <v>1545</v>
      </c>
      <c r="T36" s="101" t="s">
        <v>1545</v>
      </c>
      <c r="U36" s="101" t="s">
        <v>1545</v>
      </c>
      <c r="V36" s="101" t="s">
        <v>1545</v>
      </c>
      <c r="W36" s="101" t="s">
        <v>1545</v>
      </c>
      <c r="X36" s="101" t="s">
        <v>1545</v>
      </c>
      <c r="Y36" s="101" t="s">
        <v>1545</v>
      </c>
      <c r="Z36" s="101"/>
      <c r="AA36" s="101"/>
      <c r="AB36" s="101"/>
      <c r="AC36" s="102"/>
    </row>
    <row r="37" spans="1:29" ht="19.5" customHeight="1">
      <c r="A37" s="78">
        <v>2</v>
      </c>
      <c r="B37" s="104">
        <v>35</v>
      </c>
      <c r="C37" s="105" t="s">
        <v>343</v>
      </c>
      <c r="D37" s="104">
        <f>_xlfn.XLOOKUP(C37,[1]Extracts!$B:$B,[1]Extracts!$A:$A,"")</f>
        <v>354563</v>
      </c>
      <c r="E37" s="104" t="s">
        <v>373</v>
      </c>
      <c r="F37" s="104" t="s">
        <v>614</v>
      </c>
      <c r="G37" s="106"/>
      <c r="H37" s="106"/>
      <c r="I37" s="106">
        <v>45076</v>
      </c>
      <c r="J37" s="106">
        <v>45076</v>
      </c>
      <c r="K37" s="106">
        <f>_xlfn.XLOOKUP(C37,[1]Extracts!B:B,[1]Extracts!E:E,"")</f>
        <v>45085.229166666664</v>
      </c>
      <c r="L37" s="106">
        <v>45079</v>
      </c>
      <c r="M37" s="106">
        <v>45079</v>
      </c>
      <c r="N37" s="107" t="s">
        <v>1558</v>
      </c>
      <c r="O37" s="145" t="s">
        <v>344</v>
      </c>
      <c r="P37" s="108" t="str">
        <f>_xlfn.XLOOKUP(Table4[[#This Row],[UFID]],[1]Extracts!$B:$B,[1]Extracts!$C:$C,"")</f>
        <v>Closed</v>
      </c>
      <c r="Q37" s="108"/>
      <c r="R37" s="108" t="str">
        <f>_xlfn.XLOOKUP(Table4[[#This Row],[UFID]],[1]Extracts!$B:$B,[1]Extracts!$G:$G,"")</f>
        <v>Vaibhavi Vadhaiya (AWF) &lt;vvadhaiya@paypal.com&gt;</v>
      </c>
      <c r="S37" s="108"/>
      <c r="T37" s="108"/>
      <c r="U37" s="108"/>
      <c r="V37" s="108"/>
      <c r="W37" s="108"/>
      <c r="X37" s="108"/>
      <c r="Y37" s="108"/>
      <c r="Z37" s="108"/>
      <c r="AA37" s="108"/>
      <c r="AB37" s="108"/>
      <c r="AC37" s="109"/>
    </row>
    <row r="38" spans="1:29" ht="19.5" customHeight="1">
      <c r="A38" s="78">
        <v>2</v>
      </c>
      <c r="B38" s="104">
        <v>36</v>
      </c>
      <c r="C38" s="105" t="s">
        <v>345</v>
      </c>
      <c r="D38" s="104">
        <f>_xlfn.XLOOKUP(C38,[1]Extracts!$B:$B,[1]Extracts!$A:$A,"")</f>
        <v>350846</v>
      </c>
      <c r="E38" s="104" t="s">
        <v>373</v>
      </c>
      <c r="F38" s="104" t="s">
        <v>613</v>
      </c>
      <c r="G38" s="106"/>
      <c r="H38" s="106"/>
      <c r="I38" s="106">
        <v>45076</v>
      </c>
      <c r="J38" s="106">
        <v>45076</v>
      </c>
      <c r="K38" s="106">
        <f>_xlfn.XLOOKUP(C38,[1]Extracts!B:B,[1]Extracts!E:E,"")</f>
        <v>45085.229166666664</v>
      </c>
      <c r="L38" s="106">
        <v>45079</v>
      </c>
      <c r="M38" s="106">
        <v>45079</v>
      </c>
      <c r="N38" s="110" t="s">
        <v>1558</v>
      </c>
      <c r="O38" s="173" t="s">
        <v>346</v>
      </c>
      <c r="P38" s="108" t="str">
        <f>_xlfn.XLOOKUP(Table4[[#This Row],[UFID]],[1]Extracts!$B:$B,[1]Extracts!$C:$C,"")</f>
        <v>Closed</v>
      </c>
      <c r="Q38" s="108"/>
      <c r="R38" s="108" t="str">
        <f>_xlfn.XLOOKUP(Table4[[#This Row],[UFID]],[1]Extracts!$B:$B,[1]Extracts!$G:$G,"")</f>
        <v>Vaibhavi Vadhaiya (AWF) &lt;vvadhaiya@paypal.com&gt;</v>
      </c>
      <c r="S38" s="108"/>
      <c r="T38" s="108" t="s">
        <v>1545</v>
      </c>
      <c r="U38" s="108"/>
      <c r="V38" s="108"/>
      <c r="W38" s="108"/>
      <c r="X38" s="108"/>
      <c r="Y38" s="108"/>
      <c r="Z38" s="108"/>
      <c r="AA38" s="108"/>
      <c r="AB38" s="108"/>
      <c r="AC38" s="109"/>
    </row>
    <row r="39" spans="1:29" ht="19.5" customHeight="1">
      <c r="A39" s="48">
        <v>3</v>
      </c>
      <c r="B39" s="49">
        <v>37</v>
      </c>
      <c r="C39" s="50" t="s">
        <v>125</v>
      </c>
      <c r="D39" s="49">
        <f>_xlfn.XLOOKUP(C39,[1]Extracts!$B:$B,[1]Extracts!$A:$A,"")</f>
        <v>354624</v>
      </c>
      <c r="E39" s="49" t="s">
        <v>374</v>
      </c>
      <c r="F39" s="49" t="s">
        <v>613</v>
      </c>
      <c r="G39" s="51"/>
      <c r="H39" s="51"/>
      <c r="I39" s="51"/>
      <c r="J39" s="51"/>
      <c r="K39" s="51">
        <f>_xlfn.XLOOKUP(C39,[1]Extracts!B:B,[1]Extracts!E:E,"")</f>
        <v>45097.229166666664</v>
      </c>
      <c r="L39" s="51"/>
      <c r="M39" s="51"/>
      <c r="N39" s="160" t="s">
        <v>1559</v>
      </c>
      <c r="O39" s="172" t="s">
        <v>126</v>
      </c>
      <c r="P39" s="53" t="str">
        <f>_xlfn.XLOOKUP(Table4[[#This Row],[UFID]],[1]Extracts!$B:$B,[1]Extracts!$C:$C,"")</f>
        <v>Approved</v>
      </c>
      <c r="Q39" s="53"/>
      <c r="R39" s="53" t="str">
        <f>_xlfn.XLOOKUP(Table4[[#This Row],[UFID]],[1]Extracts!$B:$B,[1]Extracts!$G:$G,"")</f>
        <v>Mohammad Usmani &lt;mousmani@paypal.com&gt;</v>
      </c>
      <c r="S39" s="53"/>
      <c r="T39" s="53"/>
      <c r="U39" s="53"/>
      <c r="V39" s="53"/>
      <c r="W39" s="53"/>
      <c r="X39" s="53"/>
      <c r="Y39" s="53"/>
      <c r="Z39" s="53"/>
      <c r="AA39" s="53"/>
      <c r="AB39" s="53"/>
      <c r="AC39" s="54"/>
    </row>
    <row r="40" spans="1:29" ht="19.5" customHeight="1">
      <c r="A40" s="48">
        <v>3</v>
      </c>
      <c r="B40" s="49">
        <v>38</v>
      </c>
      <c r="C40" s="50" t="s">
        <v>137</v>
      </c>
      <c r="D40" s="49">
        <f>_xlfn.XLOOKUP(C40,[1]Extracts!$B:$B,[1]Extracts!$A:$A,"")</f>
        <v>354625</v>
      </c>
      <c r="E40" s="49" t="s">
        <v>374</v>
      </c>
      <c r="F40" s="49" t="s">
        <v>613</v>
      </c>
      <c r="G40" s="51"/>
      <c r="H40" s="51"/>
      <c r="I40" s="51"/>
      <c r="J40" s="51"/>
      <c r="K40" s="51">
        <f>_xlfn.XLOOKUP(C40,[1]Extracts!B:B,[1]Extracts!E:E,"")</f>
        <v>45092.229166666664</v>
      </c>
      <c r="L40" s="51"/>
      <c r="M40" s="51"/>
      <c r="N40" s="160" t="s">
        <v>1559</v>
      </c>
      <c r="O40" s="177" t="s">
        <v>138</v>
      </c>
      <c r="P40" s="53" t="str">
        <f>_xlfn.XLOOKUP(Table4[[#This Row],[UFID]],[1]Extracts!$B:$B,[1]Extracts!$C:$C,"")</f>
        <v>Closed</v>
      </c>
      <c r="Q40" s="53"/>
      <c r="R40" s="53" t="str">
        <f>_xlfn.XLOOKUP(Table4[[#This Row],[UFID]],[1]Extracts!$B:$B,[1]Extracts!$G:$G,"")</f>
        <v>Mohammad Usmani &lt;mousmani@paypal.com&gt;</v>
      </c>
      <c r="S40" s="53"/>
      <c r="T40" s="53"/>
      <c r="U40" s="53"/>
      <c r="V40" s="53"/>
      <c r="W40" s="53"/>
      <c r="X40" s="53"/>
      <c r="Y40" s="53"/>
      <c r="Z40" s="53"/>
      <c r="AA40" s="53"/>
      <c r="AB40" s="53"/>
      <c r="AC40" s="54"/>
    </row>
    <row r="41" spans="1:29" ht="19.5" customHeight="1">
      <c r="A41" s="48">
        <v>3</v>
      </c>
      <c r="B41" s="49">
        <v>39</v>
      </c>
      <c r="C41" s="50" t="s">
        <v>127</v>
      </c>
      <c r="D41" s="49">
        <f>_xlfn.XLOOKUP(C41,[1]Extracts!$B:$B,[1]Extracts!$A:$A,"")</f>
        <v>354626</v>
      </c>
      <c r="E41" s="49" t="s">
        <v>374</v>
      </c>
      <c r="F41" s="49" t="s">
        <v>613</v>
      </c>
      <c r="G41" s="51"/>
      <c r="H41" s="51"/>
      <c r="I41" s="51"/>
      <c r="J41" s="51"/>
      <c r="K41" s="51">
        <f>_xlfn.XLOOKUP(C41,[1]Extracts!B:B,[1]Extracts!E:E,"")</f>
        <v>45097.229166666664</v>
      </c>
      <c r="L41" s="51"/>
      <c r="M41" s="51"/>
      <c r="N41" s="160" t="s">
        <v>1559</v>
      </c>
      <c r="O41" s="164" t="s">
        <v>128</v>
      </c>
      <c r="P41" s="53" t="str">
        <f>_xlfn.XLOOKUP(Table4[[#This Row],[UFID]],[1]Extracts!$B:$B,[1]Extracts!$C:$C,"")</f>
        <v>Closed</v>
      </c>
      <c r="Q41" s="53"/>
      <c r="R41" s="53" t="str">
        <f>_xlfn.XLOOKUP(Table4[[#This Row],[UFID]],[1]Extracts!$B:$B,[1]Extracts!$G:$G,"")</f>
        <v>Mohammad Usmani &lt;mousmani@paypal.com&gt;</v>
      </c>
      <c r="S41" s="53"/>
      <c r="T41" s="53"/>
      <c r="U41" s="53"/>
      <c r="V41" s="53"/>
      <c r="W41" s="53"/>
      <c r="X41" s="53"/>
      <c r="Y41" s="53"/>
      <c r="Z41" s="53"/>
      <c r="AA41" s="53"/>
      <c r="AB41" s="53"/>
      <c r="AC41" s="54"/>
    </row>
    <row r="42" spans="1:29" ht="19.5" customHeight="1">
      <c r="A42" s="48">
        <v>3</v>
      </c>
      <c r="B42" s="55">
        <v>41</v>
      </c>
      <c r="C42" s="56" t="s">
        <v>220</v>
      </c>
      <c r="D42" s="55">
        <f>_xlfn.XLOOKUP(C42,[1]Extracts!$B:$B,[1]Extracts!$A:$A,"")</f>
        <v>354568</v>
      </c>
      <c r="E42" s="55" t="s">
        <v>365</v>
      </c>
      <c r="F42" s="55" t="s">
        <v>614</v>
      </c>
      <c r="G42" s="57"/>
      <c r="H42" s="57"/>
      <c r="I42" s="57"/>
      <c r="J42" s="57"/>
      <c r="K42" s="57">
        <f>_xlfn.XLOOKUP(C42,[1]Extracts!B:B,[1]Extracts!E:E,"")</f>
        <v>45097.229166666664</v>
      </c>
      <c r="L42" s="57"/>
      <c r="M42" s="57"/>
      <c r="N42" s="84" t="s">
        <v>221</v>
      </c>
      <c r="O42" s="163" t="s">
        <v>222</v>
      </c>
      <c r="P42" s="59" t="s">
        <v>264</v>
      </c>
      <c r="Q42" s="59"/>
      <c r="R42" s="59" t="str">
        <f>_xlfn.XLOOKUP(Table4[[#This Row],[UFID]],[1]Extracts!$B:$B,[1]Extracts!$G:$G,"")</f>
        <v>Sitaram Landge &lt;slandge@paypal.com&gt;</v>
      </c>
      <c r="S42" s="59" t="s">
        <v>1545</v>
      </c>
      <c r="T42" s="59" t="s">
        <v>1545</v>
      </c>
      <c r="U42" s="59" t="s">
        <v>1545</v>
      </c>
      <c r="V42" s="59" t="s">
        <v>1545</v>
      </c>
      <c r="W42" s="59" t="s">
        <v>1545</v>
      </c>
      <c r="X42" s="59" t="s">
        <v>1545</v>
      </c>
      <c r="Y42" s="59" t="s">
        <v>1545</v>
      </c>
      <c r="Z42" s="59"/>
      <c r="AA42" s="59"/>
      <c r="AB42" s="59"/>
      <c r="AC42" s="60"/>
    </row>
    <row r="43" spans="1:29" ht="19.5" customHeight="1">
      <c r="A43" s="48">
        <v>3</v>
      </c>
      <c r="B43" s="147">
        <v>42</v>
      </c>
      <c r="C43" s="148" t="s">
        <v>217</v>
      </c>
      <c r="D43" s="147">
        <f>_xlfn.XLOOKUP(C43,[1]Extracts!$B:$B,[1]Extracts!$A:$A,"")</f>
        <v>350861</v>
      </c>
      <c r="E43" s="147" t="s">
        <v>365</v>
      </c>
      <c r="F43" s="147" t="s">
        <v>615</v>
      </c>
      <c r="G43" s="149"/>
      <c r="H43" s="149">
        <v>45070</v>
      </c>
      <c r="I43" s="149">
        <v>45076</v>
      </c>
      <c r="J43" s="149">
        <v>45076</v>
      </c>
      <c r="K43" s="149">
        <f>_xlfn.XLOOKUP(C43,[1]Extracts!B:B,[1]Extracts!E:E,"")</f>
        <v>45092.229166666664</v>
      </c>
      <c r="L43" s="149">
        <v>45079</v>
      </c>
      <c r="M43" s="149">
        <v>45079</v>
      </c>
      <c r="N43" s="154" t="s">
        <v>218</v>
      </c>
      <c r="O43" s="176" t="s">
        <v>219</v>
      </c>
      <c r="P43" s="156" t="str">
        <f>_xlfn.XLOOKUP(Table4[[#This Row],[UFID]],[1]Extracts!$B:$B,[1]Extracts!$C:$C,"")</f>
        <v>Approved</v>
      </c>
      <c r="Q43" s="148"/>
      <c r="R43" s="148" t="str">
        <f>_xlfn.XLOOKUP(Table4[[#This Row],[UFID]],[1]Extracts!$B:$B,[1]Extracts!$G:$G,"")</f>
        <v>Sitaram Landge &lt;slandge@paypal.com&gt;</v>
      </c>
      <c r="S43" s="148" t="s">
        <v>1545</v>
      </c>
      <c r="T43" s="148" t="s">
        <v>1545</v>
      </c>
      <c r="U43" s="148" t="s">
        <v>1545</v>
      </c>
      <c r="V43" s="148" t="s">
        <v>1545</v>
      </c>
      <c r="W43" s="148" t="s">
        <v>1545</v>
      </c>
      <c r="X43" s="148" t="s">
        <v>1545</v>
      </c>
      <c r="Y43" s="148" t="s">
        <v>1545</v>
      </c>
      <c r="Z43" s="148"/>
      <c r="AA43" s="148"/>
      <c r="AB43" s="148"/>
      <c r="AC43" s="150"/>
    </row>
    <row r="44" spans="1:29" ht="19.5" customHeight="1">
      <c r="A44" s="48"/>
      <c r="B44" s="61">
        <v>43</v>
      </c>
      <c r="C44" s="62" t="s">
        <v>167</v>
      </c>
      <c r="D44" s="61">
        <f>_xlfn.XLOOKUP(C44,[1]Extracts!$B:$B,[1]Extracts!$A:$A,"")</f>
        <v>354582</v>
      </c>
      <c r="E44" s="61" t="s">
        <v>1540</v>
      </c>
      <c r="F44" s="61" t="s">
        <v>613</v>
      </c>
      <c r="G44" s="63"/>
      <c r="H44" s="63"/>
      <c r="I44" s="63"/>
      <c r="J44" s="63"/>
      <c r="K44" s="63">
        <f>_xlfn.XLOOKUP(C44,[1]Extracts!B:B,[1]Extracts!E:E,"")</f>
        <v>45099.229166666664</v>
      </c>
      <c r="L44" s="63"/>
      <c r="M44" s="63"/>
      <c r="N44" s="112"/>
      <c r="O44" s="112" t="s">
        <v>1560</v>
      </c>
      <c r="P44" s="113" t="str">
        <f>_xlfn.XLOOKUP(Table4[[#This Row],[UFID]],[1]Extracts!$B:$B,[1]Extracts!$C:$C,"")</f>
        <v>Build Work</v>
      </c>
      <c r="Q44" s="65"/>
      <c r="R44" s="65" t="str">
        <f>_xlfn.XLOOKUP(Table4[[#This Row],[UFID]],[1]Extracts!$B:$B,[1]Extracts!$G:$G,"")</f>
        <v>Kamatham Kumar &lt;kamatkumar@paypal.com&gt;</v>
      </c>
      <c r="S44" s="65"/>
      <c r="T44" s="65"/>
      <c r="U44" s="65"/>
      <c r="V44" s="65"/>
      <c r="W44" s="65"/>
      <c r="X44" s="65"/>
      <c r="Y44" s="65"/>
      <c r="Z44" s="65"/>
      <c r="AA44" s="65"/>
      <c r="AB44" s="65"/>
      <c r="AC44" s="66"/>
    </row>
    <row r="45" spans="1:29" ht="19.5" customHeight="1">
      <c r="A45" s="48"/>
      <c r="B45" s="61">
        <v>44</v>
      </c>
      <c r="C45" s="62" t="s">
        <v>168</v>
      </c>
      <c r="D45" s="61">
        <f>_xlfn.XLOOKUP(C45,[1]Extracts!$B:$B,[1]Extracts!$A:$A,"")</f>
        <v>354583</v>
      </c>
      <c r="E45" s="61" t="s">
        <v>1540</v>
      </c>
      <c r="F45" s="61" t="s">
        <v>613</v>
      </c>
      <c r="G45" s="63"/>
      <c r="H45" s="63"/>
      <c r="I45" s="63"/>
      <c r="J45" s="63"/>
      <c r="K45" s="63">
        <f>_xlfn.XLOOKUP(C45,[1]Extracts!B:B,[1]Extracts!E:E,"")</f>
        <v>45099.229166666664</v>
      </c>
      <c r="L45" s="63"/>
      <c r="M45" s="63"/>
      <c r="N45" s="112"/>
      <c r="O45" s="112" t="s">
        <v>1560</v>
      </c>
      <c r="P45" s="65" t="str">
        <f>_xlfn.XLOOKUP(Table4[[#This Row],[UFID]],[1]Extracts!$B:$B,[1]Extracts!$C:$C,"")</f>
        <v>Build Work</v>
      </c>
      <c r="Q45" s="65"/>
      <c r="R45" s="65" t="str">
        <f>_xlfn.XLOOKUP(Table4[[#This Row],[UFID]],[1]Extracts!$B:$B,[1]Extracts!$G:$G,"")</f>
        <v>Kamatham Kumar &lt;kamatkumar@paypal.com&gt;</v>
      </c>
      <c r="S45" s="65"/>
      <c r="T45" s="65"/>
      <c r="U45" s="65"/>
      <c r="V45" s="65"/>
      <c r="W45" s="65"/>
      <c r="X45" s="65"/>
      <c r="Y45" s="65"/>
      <c r="Z45" s="65"/>
      <c r="AA45" s="65"/>
      <c r="AB45" s="65"/>
      <c r="AC45" s="66"/>
    </row>
    <row r="46" spans="1:29" ht="19.5" customHeight="1">
      <c r="A46" s="48"/>
      <c r="B46" s="61">
        <v>45</v>
      </c>
      <c r="C46" s="62" t="s">
        <v>169</v>
      </c>
      <c r="D46" s="61">
        <f>_xlfn.XLOOKUP(C46,[1]Extracts!$B:$B,[1]Extracts!$A:$A,"")</f>
        <v>354584</v>
      </c>
      <c r="E46" s="61" t="s">
        <v>1540</v>
      </c>
      <c r="F46" s="61" t="s">
        <v>613</v>
      </c>
      <c r="G46" s="63"/>
      <c r="H46" s="63"/>
      <c r="I46" s="63"/>
      <c r="J46" s="63"/>
      <c r="K46" s="63">
        <f>_xlfn.XLOOKUP(C46,[1]Extracts!B:B,[1]Extracts!E:E,"")</f>
        <v>45099.229166666664</v>
      </c>
      <c r="L46" s="63"/>
      <c r="M46" s="63"/>
      <c r="N46" s="112"/>
      <c r="O46" s="180" t="s">
        <v>1560</v>
      </c>
      <c r="P46" s="65" t="str">
        <f>_xlfn.XLOOKUP(Table4[[#This Row],[UFID]],[1]Extracts!$B:$B,[1]Extracts!$C:$C,"")</f>
        <v>Build Work</v>
      </c>
      <c r="Q46" s="65"/>
      <c r="R46" s="65" t="str">
        <f>_xlfn.XLOOKUP(Table4[[#This Row],[UFID]],[1]Extracts!$B:$B,[1]Extracts!$G:$G,"")</f>
        <v>Kamatham Kumar &lt;kamatkumar@paypal.com&gt;</v>
      </c>
      <c r="S46" s="65"/>
      <c r="T46" s="65"/>
      <c r="U46" s="65"/>
      <c r="V46" s="65"/>
      <c r="W46" s="65"/>
      <c r="X46" s="65"/>
      <c r="Y46" s="65"/>
      <c r="Z46" s="65"/>
      <c r="AA46" s="65"/>
      <c r="AB46" s="65"/>
      <c r="AC46" s="66"/>
    </row>
    <row r="47" spans="1:29" ht="19.5" customHeight="1">
      <c r="A47" s="48">
        <v>3</v>
      </c>
      <c r="B47" s="67">
        <v>46</v>
      </c>
      <c r="C47" s="68" t="s">
        <v>129</v>
      </c>
      <c r="D47" s="67">
        <f>_xlfn.XLOOKUP(C47,[1]Extracts!$B:$B,[1]Extracts!$A:$A,"")</f>
        <v>354587</v>
      </c>
      <c r="E47" s="67" t="s">
        <v>374</v>
      </c>
      <c r="F47" s="67" t="s">
        <v>615</v>
      </c>
      <c r="G47" s="69"/>
      <c r="H47" s="69"/>
      <c r="I47" s="69"/>
      <c r="J47" s="69"/>
      <c r="K47" s="69">
        <f>_xlfn.XLOOKUP(C47,[1]Extracts!B:B,[1]Extracts!E:E,"")</f>
        <v>45097.229166666664</v>
      </c>
      <c r="L47" s="69"/>
      <c r="M47" s="69"/>
      <c r="N47" s="83" t="s">
        <v>1561</v>
      </c>
      <c r="O47" s="172" t="s">
        <v>130</v>
      </c>
      <c r="P47" s="71" t="str">
        <f>_xlfn.XLOOKUP(Table4[[#This Row],[UFID]],[1]Extracts!$B:$B,[1]Extracts!$C:$C,"")</f>
        <v>Approved</v>
      </c>
      <c r="Q47" s="71"/>
      <c r="R47" s="71" t="str">
        <f>_xlfn.XLOOKUP(Table4[[#This Row],[UFID]],[1]Extracts!$B:$B,[1]Extracts!$G:$G,"")</f>
        <v>Mohammad Usmani &lt;mousmani@paypal.com&gt;</v>
      </c>
      <c r="S47" s="71"/>
      <c r="T47" s="71"/>
      <c r="U47" s="71"/>
      <c r="V47" s="71"/>
      <c r="W47" s="71"/>
      <c r="X47" s="71"/>
      <c r="Y47" s="71"/>
      <c r="Z47" s="71"/>
      <c r="AA47" s="71"/>
      <c r="AB47" s="71"/>
      <c r="AC47" s="72"/>
    </row>
    <row r="48" spans="1:29" ht="19.5" customHeight="1">
      <c r="A48" s="48">
        <v>3</v>
      </c>
      <c r="B48" s="73">
        <v>47</v>
      </c>
      <c r="C48" s="74" t="s">
        <v>252</v>
      </c>
      <c r="D48" s="73">
        <f>_xlfn.XLOOKUP(C48,[1]Extracts!$B:$B,[1]Extracts!$A:$A,"")</f>
        <v>354585</v>
      </c>
      <c r="E48" s="73" t="s">
        <v>1542</v>
      </c>
      <c r="F48" s="73" t="s">
        <v>613</v>
      </c>
      <c r="G48" s="75"/>
      <c r="H48" s="75"/>
      <c r="I48" s="75"/>
      <c r="J48" s="75"/>
      <c r="K48" s="75">
        <f>_xlfn.XLOOKUP(C48,[1]Extracts!B:B,[1]Extracts!E:E,"")</f>
        <v>45092.229166666664</v>
      </c>
      <c r="L48" s="75"/>
      <c r="M48" s="75"/>
      <c r="N48" s="152" t="s">
        <v>253</v>
      </c>
      <c r="O48" s="178" t="s">
        <v>254</v>
      </c>
      <c r="P48" s="76" t="s">
        <v>264</v>
      </c>
      <c r="Q48" s="76"/>
      <c r="R48" s="76" t="str">
        <f>_xlfn.XLOOKUP(Table4[[#This Row],[UFID]],[1]Extracts!$B:$B,[1]Extracts!$G:$G,"")</f>
        <v>Sonali Dumbre &lt;sodumbre@paypal.com&gt;</v>
      </c>
      <c r="S48" s="76" t="s">
        <v>1545</v>
      </c>
      <c r="T48" s="76" t="s">
        <v>1545</v>
      </c>
      <c r="U48" s="76" t="s">
        <v>1545</v>
      </c>
      <c r="V48" s="76" t="s">
        <v>1545</v>
      </c>
      <c r="W48" s="76" t="s">
        <v>1545</v>
      </c>
      <c r="X48" s="76" t="s">
        <v>1545</v>
      </c>
      <c r="Y48" s="76" t="s">
        <v>1545</v>
      </c>
      <c r="Z48" s="76"/>
      <c r="AA48" s="76"/>
      <c r="AB48" s="76"/>
      <c r="AC48" s="77"/>
    </row>
    <row r="49" spans="1:29" ht="19.5" customHeight="1">
      <c r="A49" s="48">
        <v>3</v>
      </c>
      <c r="B49" s="73">
        <v>48</v>
      </c>
      <c r="C49" s="74" t="s">
        <v>255</v>
      </c>
      <c r="D49" s="73">
        <f>_xlfn.XLOOKUP(C49,[1]Extracts!$B:$B,[1]Extracts!$A:$A,"")</f>
        <v>354586</v>
      </c>
      <c r="E49" s="73" t="s">
        <v>1542</v>
      </c>
      <c r="F49" s="73" t="s">
        <v>614</v>
      </c>
      <c r="G49" s="75"/>
      <c r="H49" s="75"/>
      <c r="I49" s="75"/>
      <c r="J49" s="75"/>
      <c r="K49" s="75">
        <f>_xlfn.XLOOKUP(C49,[1]Extracts!B:B,[1]Extracts!E:E,"")</f>
        <v>45097.229166666664</v>
      </c>
      <c r="L49" s="75"/>
      <c r="M49" s="75"/>
      <c r="N49" s="152" t="s">
        <v>253</v>
      </c>
      <c r="O49" s="152" t="s">
        <v>257</v>
      </c>
      <c r="P49" s="76" t="s">
        <v>7</v>
      </c>
      <c r="Q49" s="76"/>
      <c r="R49" s="76" t="str">
        <f>_xlfn.XLOOKUP(Table4[[#This Row],[UFID]],[1]Extracts!$B:$B,[1]Extracts!$G:$G,"")</f>
        <v>Sonali Dumbre &lt;sodumbre@paypal.com&gt;</v>
      </c>
      <c r="S49" s="76" t="s">
        <v>1545</v>
      </c>
      <c r="T49" s="76" t="s">
        <v>1545</v>
      </c>
      <c r="U49" s="76" t="s">
        <v>1545</v>
      </c>
      <c r="V49" s="76" t="s">
        <v>1545</v>
      </c>
      <c r="W49" s="76" t="s">
        <v>1545</v>
      </c>
      <c r="X49" s="76" t="s">
        <v>1545</v>
      </c>
      <c r="Y49" s="76" t="s">
        <v>1545</v>
      </c>
      <c r="Z49" s="76"/>
      <c r="AA49" s="76"/>
      <c r="AB49" s="76"/>
      <c r="AC49" s="77"/>
    </row>
    <row r="50" spans="1:29" ht="19.5" customHeight="1">
      <c r="A50" s="48">
        <v>3</v>
      </c>
      <c r="B50" s="85">
        <v>49</v>
      </c>
      <c r="C50" s="86" t="s">
        <v>284</v>
      </c>
      <c r="D50" s="85">
        <f>_xlfn.XLOOKUP(C50,[1]Extracts!$B:$B,[1]Extracts!$A:$A,"")</f>
        <v>354564</v>
      </c>
      <c r="E50" s="85" t="s">
        <v>1555</v>
      </c>
      <c r="F50" s="85" t="s">
        <v>613</v>
      </c>
      <c r="G50" s="87"/>
      <c r="H50" s="87"/>
      <c r="I50" s="87"/>
      <c r="J50" s="87"/>
      <c r="K50" s="87">
        <f>_xlfn.XLOOKUP(C50,[1]Extracts!B:B,[1]Extracts!E:E,"")</f>
        <v>45097.229166666664</v>
      </c>
      <c r="L50" s="87"/>
      <c r="M50" s="87"/>
      <c r="N50" s="153" t="s">
        <v>1562</v>
      </c>
      <c r="O50" s="153" t="s">
        <v>285</v>
      </c>
      <c r="P50" s="89" t="str">
        <f>_xlfn.XLOOKUP(Table4[[#This Row],[UFID]],[1]Extracts!$B:$B,[1]Extracts!$C:$C,"")</f>
        <v>Approved</v>
      </c>
      <c r="Q50" s="89"/>
      <c r="R50" s="89" t="str">
        <f>_xlfn.XLOOKUP(Table4[[#This Row],[UFID]],[1]Extracts!$B:$B,[1]Extracts!$G:$G,"")</f>
        <v>Sonali More &lt;somore@paypal.com&gt;</v>
      </c>
      <c r="S50" s="89"/>
      <c r="T50" s="89"/>
      <c r="U50" s="89"/>
      <c r="V50" s="89"/>
      <c r="W50" s="89"/>
      <c r="X50" s="89"/>
      <c r="Y50" s="89"/>
      <c r="Z50" s="89"/>
      <c r="AA50" s="89"/>
      <c r="AB50" s="89"/>
      <c r="AC50" s="90"/>
    </row>
    <row r="51" spans="1:29" ht="19.5" customHeight="1">
      <c r="A51" s="48">
        <v>3</v>
      </c>
      <c r="B51" s="85">
        <v>50</v>
      </c>
      <c r="C51" s="86" t="s">
        <v>286</v>
      </c>
      <c r="D51" s="85">
        <f>_xlfn.XLOOKUP(C51,[1]Extracts!$B:$B,[1]Extracts!$A:$A,"")</f>
        <v>354565</v>
      </c>
      <c r="E51" s="85" t="s">
        <v>1555</v>
      </c>
      <c r="F51" s="85" t="s">
        <v>613</v>
      </c>
      <c r="G51" s="87"/>
      <c r="H51" s="87"/>
      <c r="I51" s="87"/>
      <c r="J51" s="87"/>
      <c r="K51" s="87">
        <f>_xlfn.XLOOKUP(C51,[1]Extracts!B:B,[1]Extracts!E:E,"")</f>
        <v>45096.229166666664</v>
      </c>
      <c r="L51" s="87"/>
      <c r="M51" s="87"/>
      <c r="N51" s="153" t="s">
        <v>1562</v>
      </c>
      <c r="O51" s="153" t="s">
        <v>287</v>
      </c>
      <c r="P51" s="89" t="str">
        <f>_xlfn.XLOOKUP(Table4[[#This Row],[UFID]],[1]Extracts!$B:$B,[1]Extracts!$C:$C,"")</f>
        <v>Approved</v>
      </c>
      <c r="Q51" s="89"/>
      <c r="R51" s="89" t="str">
        <f>_xlfn.XLOOKUP(Table4[[#This Row],[UFID]],[1]Extracts!$B:$B,[1]Extracts!$G:$G,"")</f>
        <v>Sonali More &lt;somore@paypal.com&gt;</v>
      </c>
      <c r="S51" s="89"/>
      <c r="T51" s="89"/>
      <c r="U51" s="89"/>
      <c r="V51" s="89"/>
      <c r="W51" s="89"/>
      <c r="X51" s="89"/>
      <c r="Y51" s="89"/>
      <c r="Z51" s="89"/>
      <c r="AA51" s="89"/>
      <c r="AB51" s="89"/>
      <c r="AC51" s="90"/>
    </row>
    <row r="52" spans="1:29" ht="19.5" customHeight="1">
      <c r="A52" s="48"/>
      <c r="B52" s="85">
        <v>51</v>
      </c>
      <c r="C52" s="86" t="s">
        <v>298</v>
      </c>
      <c r="D52" s="85">
        <f>_xlfn.XLOOKUP(C52,[1]Extracts!$B:$B,[1]Extracts!$A:$A,"")</f>
        <v>354566</v>
      </c>
      <c r="E52" s="85" t="s">
        <v>1555</v>
      </c>
      <c r="F52" s="159" t="s">
        <v>1563</v>
      </c>
      <c r="G52" s="87"/>
      <c r="H52" s="87"/>
      <c r="I52" s="87"/>
      <c r="J52" s="87"/>
      <c r="K52" s="87">
        <f>_xlfn.XLOOKUP(C52,[1]Extracts!B:B,[1]Extracts!E:E,"")</f>
        <v>45086</v>
      </c>
      <c r="L52" s="87"/>
      <c r="M52" s="87"/>
      <c r="N52" s="153"/>
      <c r="O52" s="116" t="s">
        <v>299</v>
      </c>
      <c r="P52" s="89" t="str">
        <f>_xlfn.XLOOKUP(Table4[[#This Row],[UFID]],[1]Extracts!$B:$B,[1]Extracts!$C:$C,"")</f>
        <v>Removed</v>
      </c>
      <c r="Q52" s="89"/>
      <c r="R52" s="89" t="str">
        <f>_xlfn.XLOOKUP(Table4[[#This Row],[UFID]],[1]Extracts!$B:$B,[1]Extracts!$G:$G,"")</f>
        <v>Sonali More &lt;somore@paypal.com&gt;</v>
      </c>
      <c r="S52" s="89"/>
      <c r="T52" s="89"/>
      <c r="U52" s="89"/>
      <c r="V52" s="89"/>
      <c r="W52" s="89"/>
      <c r="X52" s="89"/>
      <c r="Y52" s="89"/>
      <c r="Z52" s="89"/>
      <c r="AA52" s="89"/>
      <c r="AB52" s="89"/>
      <c r="AC52" s="90"/>
    </row>
    <row r="53" spans="1:29" ht="19.5" customHeight="1">
      <c r="A53" s="48">
        <v>3</v>
      </c>
      <c r="B53" s="91">
        <v>52</v>
      </c>
      <c r="C53" s="92" t="s">
        <v>305</v>
      </c>
      <c r="D53" s="91">
        <f>_xlfn.XLOOKUP(C53,[1]Extracts!$B:$B,[1]Extracts!$A:$A,"")</f>
        <v>354570</v>
      </c>
      <c r="E53" s="91" t="s">
        <v>368</v>
      </c>
      <c r="F53" s="91" t="s">
        <v>615</v>
      </c>
      <c r="G53" s="93"/>
      <c r="H53" s="93"/>
      <c r="I53" s="93"/>
      <c r="J53" s="93"/>
      <c r="K53" s="93">
        <f>_xlfn.XLOOKUP(C53,[1]Extracts!B:B,[1]Extracts!E:E,"")</f>
        <v>45096.229166666664</v>
      </c>
      <c r="L53" s="93"/>
      <c r="M53" s="93"/>
      <c r="N53" s="143" t="s">
        <v>1564</v>
      </c>
      <c r="O53" s="143" t="s">
        <v>306</v>
      </c>
      <c r="P53" s="95" t="s">
        <v>264</v>
      </c>
      <c r="Q53" s="95"/>
      <c r="R53" s="95" t="str">
        <f>_xlfn.XLOOKUP(Table4[[#This Row],[UFID]],[1]Extracts!$B:$B,[1]Extracts!$G:$G,"")</f>
        <v>Suraj Yadav &lt;surayadav@paypal.com&gt;</v>
      </c>
      <c r="S53" s="95" t="s">
        <v>1545</v>
      </c>
      <c r="T53" s="95" t="s">
        <v>1545</v>
      </c>
      <c r="U53" s="95" t="s">
        <v>1545</v>
      </c>
      <c r="V53" s="95" t="s">
        <v>1545</v>
      </c>
      <c r="W53" s="95" t="s">
        <v>1545</v>
      </c>
      <c r="X53" s="95" t="s">
        <v>1545</v>
      </c>
      <c r="Y53" s="95" t="s">
        <v>1545</v>
      </c>
      <c r="Z53" s="95"/>
      <c r="AA53" s="95"/>
      <c r="AB53" s="95"/>
      <c r="AC53" s="96"/>
    </row>
    <row r="54" spans="1:29" ht="19.5" customHeight="1">
      <c r="A54" s="48">
        <v>3</v>
      </c>
      <c r="B54" s="91">
        <v>53</v>
      </c>
      <c r="C54" s="92" t="s">
        <v>307</v>
      </c>
      <c r="D54" s="91">
        <f>_xlfn.XLOOKUP(C54,[1]Extracts!$B:$B,[1]Extracts!$A:$A,"")</f>
        <v>354571</v>
      </c>
      <c r="E54" s="91" t="s">
        <v>368</v>
      </c>
      <c r="F54" s="91" t="s">
        <v>615</v>
      </c>
      <c r="G54" s="93"/>
      <c r="H54" s="93"/>
      <c r="I54" s="93"/>
      <c r="J54" s="93"/>
      <c r="K54" s="93">
        <f>_xlfn.XLOOKUP(C54,[1]Extracts!B:B,[1]Extracts!E:E,"")</f>
        <v>45096.229166666664</v>
      </c>
      <c r="L54" s="93"/>
      <c r="M54" s="93"/>
      <c r="N54" s="143" t="s">
        <v>1564</v>
      </c>
      <c r="O54" s="143" t="s">
        <v>308</v>
      </c>
      <c r="P54" s="95" t="s">
        <v>264</v>
      </c>
      <c r="Q54" s="95"/>
      <c r="R54" s="95" t="str">
        <f>_xlfn.XLOOKUP(Table4[[#This Row],[UFID]],[1]Extracts!$B:$B,[1]Extracts!$G:$G,"")</f>
        <v>Suraj Yadav &lt;surayadav@paypal.com&gt;</v>
      </c>
      <c r="S54" s="95" t="s">
        <v>1545</v>
      </c>
      <c r="T54" s="95" t="s">
        <v>1545</v>
      </c>
      <c r="U54" s="95" t="s">
        <v>1545</v>
      </c>
      <c r="V54" s="95" t="s">
        <v>1545</v>
      </c>
      <c r="W54" s="95" t="s">
        <v>1545</v>
      </c>
      <c r="X54" s="95" t="s">
        <v>1545</v>
      </c>
      <c r="Y54" s="95" t="s">
        <v>1545</v>
      </c>
      <c r="Z54" s="95"/>
      <c r="AA54" s="95"/>
      <c r="AB54" s="95"/>
      <c r="AC54" s="96"/>
    </row>
    <row r="55" spans="1:29" ht="19.5" customHeight="1">
      <c r="A55" s="48">
        <v>3</v>
      </c>
      <c r="B55" s="91">
        <v>54</v>
      </c>
      <c r="C55" s="92" t="s">
        <v>309</v>
      </c>
      <c r="D55" s="91">
        <f>_xlfn.XLOOKUP(C55,[1]Extracts!$B:$B,[1]Extracts!$A:$A,"")</f>
        <v>354572</v>
      </c>
      <c r="E55" s="91" t="s">
        <v>368</v>
      </c>
      <c r="F55" s="91" t="s">
        <v>615</v>
      </c>
      <c r="G55" s="93"/>
      <c r="H55" s="93"/>
      <c r="I55" s="93"/>
      <c r="J55" s="93"/>
      <c r="K55" s="93">
        <f>_xlfn.XLOOKUP(C55,[1]Extracts!B:B,[1]Extracts!E:E,"")</f>
        <v>45096.229166666664</v>
      </c>
      <c r="L55" s="93"/>
      <c r="M55" s="93"/>
      <c r="N55" s="143" t="s">
        <v>1564</v>
      </c>
      <c r="O55" s="143" t="s">
        <v>310</v>
      </c>
      <c r="P55" s="95" t="s">
        <v>264</v>
      </c>
      <c r="Q55" s="95"/>
      <c r="R55" s="95" t="str">
        <f>_xlfn.XLOOKUP(Table4[[#This Row],[UFID]],[1]Extracts!$B:$B,[1]Extracts!$G:$G,"")</f>
        <v>Suraj Yadav &lt;surayadav@paypal.com&gt;</v>
      </c>
      <c r="S55" s="95" t="s">
        <v>1545</v>
      </c>
      <c r="T55" s="95" t="s">
        <v>1545</v>
      </c>
      <c r="U55" s="95" t="s">
        <v>1545</v>
      </c>
      <c r="V55" s="95" t="s">
        <v>1545</v>
      </c>
      <c r="W55" s="95" t="s">
        <v>1545</v>
      </c>
      <c r="X55" s="95" t="s">
        <v>1545</v>
      </c>
      <c r="Y55" s="95" t="s">
        <v>1545</v>
      </c>
      <c r="Z55" s="95"/>
      <c r="AA55" s="95"/>
      <c r="AB55" s="95"/>
      <c r="AC55" s="96"/>
    </row>
    <row r="56" spans="1:29" ht="19.5" customHeight="1">
      <c r="A56" s="78">
        <v>4</v>
      </c>
      <c r="B56" s="49">
        <v>55</v>
      </c>
      <c r="C56" s="50" t="s">
        <v>95</v>
      </c>
      <c r="D56" s="49">
        <f>_xlfn.XLOOKUP(C56,[1]Extracts!$B:$B,[1]Extracts!$A:$A,"")</f>
        <v>354600</v>
      </c>
      <c r="E56" s="49" t="s">
        <v>380</v>
      </c>
      <c r="F56" s="49">
        <v>0</v>
      </c>
      <c r="G56" s="51"/>
      <c r="H56" s="51"/>
      <c r="I56" s="51"/>
      <c r="J56" s="51"/>
      <c r="K56" s="51">
        <f>_xlfn.XLOOKUP(C56,[1]Extracts!B:B,[1]Extracts!E:E,"")</f>
        <v>45099.229166666664</v>
      </c>
      <c r="L56" s="51"/>
      <c r="M56" s="51"/>
      <c r="N56" s="111"/>
      <c r="O56" s="111"/>
      <c r="P56" s="53" t="str">
        <f>_xlfn.XLOOKUP(Table4[[#This Row],[UFID]],[1]Extracts!$B:$B,[1]Extracts!$C:$C,"")</f>
        <v>Removed</v>
      </c>
      <c r="Q56" s="53"/>
      <c r="R56" s="53" t="str">
        <f>_xlfn.XLOOKUP(Table4[[#This Row],[UFID]],[1]Extracts!$B:$B,[1]Extracts!$G:$G,"")</f>
        <v>Himani Singla (CW) &lt;hsingla@paypal.com&gt;</v>
      </c>
      <c r="S56" s="53"/>
      <c r="T56" s="53"/>
      <c r="U56" s="53"/>
      <c r="V56" s="53"/>
      <c r="W56" s="53"/>
      <c r="X56" s="53"/>
      <c r="Y56" s="53"/>
      <c r="Z56" s="53"/>
      <c r="AA56" s="53"/>
      <c r="AB56" s="53"/>
      <c r="AC56" s="54"/>
    </row>
    <row r="57" spans="1:29" ht="19.5" customHeight="1">
      <c r="A57" s="78">
        <v>4</v>
      </c>
      <c r="B57" s="49">
        <v>56</v>
      </c>
      <c r="C57" s="50" t="s">
        <v>103</v>
      </c>
      <c r="D57" s="49">
        <f>_xlfn.XLOOKUP(C57,[1]Extracts!$B:$B,[1]Extracts!$A:$A,"")</f>
        <v>354601</v>
      </c>
      <c r="E57" s="49" t="s">
        <v>376</v>
      </c>
      <c r="F57" s="49" t="s">
        <v>613</v>
      </c>
      <c r="G57" s="51"/>
      <c r="H57" s="51"/>
      <c r="I57" s="51"/>
      <c r="J57" s="51"/>
      <c r="K57" s="51">
        <f>_xlfn.XLOOKUP(C57,[1]Extracts!B:B,[1]Extracts!E:E,"")</f>
        <v>45099.229166666664</v>
      </c>
      <c r="L57" s="51"/>
      <c r="M57" s="51"/>
      <c r="N57" s="111"/>
      <c r="O57" s="111"/>
      <c r="P57" s="53" t="str">
        <f>_xlfn.XLOOKUP(Table4[[#This Row],[UFID]],[1]Extracts!$B:$B,[1]Extracts!$C:$C,"")</f>
        <v>QA Work</v>
      </c>
      <c r="Q57" s="53"/>
      <c r="R57" s="53" t="str">
        <f>_xlfn.XLOOKUP(Table4[[#This Row],[UFID]],[1]Extracts!$B:$B,[1]Extracts!$G:$G,"")</f>
        <v>Shruti Kamble &lt;shkamble@paypal.com&gt;</v>
      </c>
      <c r="S57" s="53"/>
      <c r="T57" s="53"/>
      <c r="U57" s="53"/>
      <c r="V57" s="53"/>
      <c r="W57" s="53"/>
      <c r="X57" s="53"/>
      <c r="Y57" s="53"/>
      <c r="Z57" s="53"/>
      <c r="AA57" s="53"/>
      <c r="AB57" s="53"/>
      <c r="AC57" s="54"/>
    </row>
    <row r="58" spans="1:29" ht="19.5" customHeight="1">
      <c r="A58" s="78">
        <v>4</v>
      </c>
      <c r="B58" s="49">
        <v>57</v>
      </c>
      <c r="C58" s="50" t="s">
        <v>211</v>
      </c>
      <c r="D58" s="49">
        <f>_xlfn.XLOOKUP(C58,[1]Extracts!$B:$B,[1]Extracts!$A:$A,"")</f>
        <v>354602</v>
      </c>
      <c r="E58" s="49" t="s">
        <v>380</v>
      </c>
      <c r="F58" s="49" t="s">
        <v>615</v>
      </c>
      <c r="G58" s="51"/>
      <c r="H58" s="51"/>
      <c r="I58" s="51"/>
      <c r="J58" s="51"/>
      <c r="K58" s="51">
        <f>_xlfn.XLOOKUP(C58,[1]Extracts!B:B,[1]Extracts!E:E,"")</f>
        <v>45099.229166666664</v>
      </c>
      <c r="L58" s="51"/>
      <c r="M58" s="51"/>
      <c r="N58" s="111"/>
      <c r="O58" s="111"/>
      <c r="P58" s="53" t="str">
        <f>_xlfn.XLOOKUP(Table4[[#This Row],[UFID]],[1]Extracts!$B:$B,[1]Extracts!$C:$C,"")</f>
        <v>QA Queue</v>
      </c>
      <c r="Q58" s="53"/>
      <c r="R58" s="53" t="str">
        <f>_xlfn.XLOOKUP(Table4[[#This Row],[UFID]],[1]Extracts!$B:$B,[1]Extracts!$G:$G,"")</f>
        <v>Rajendra Tavhare (CW) &lt;rtavhare@paypal.com&gt;</v>
      </c>
      <c r="S58" s="53"/>
      <c r="T58" s="53"/>
      <c r="U58" s="53"/>
      <c r="V58" s="53"/>
      <c r="W58" s="53"/>
      <c r="X58" s="53"/>
      <c r="Y58" s="53"/>
      <c r="Z58" s="53"/>
      <c r="AA58" s="53"/>
      <c r="AB58" s="53"/>
      <c r="AC58" s="54"/>
    </row>
    <row r="59" spans="1:29" ht="19.5" customHeight="1">
      <c r="A59" s="78">
        <v>4</v>
      </c>
      <c r="B59" s="55">
        <v>58</v>
      </c>
      <c r="C59" s="56" t="s">
        <v>96</v>
      </c>
      <c r="D59" s="55">
        <f>_xlfn.XLOOKUP(C59,[1]Extracts!$B:$B,[1]Extracts!$A:$A,"")</f>
        <v>354597</v>
      </c>
      <c r="E59" s="55" t="s">
        <v>376</v>
      </c>
      <c r="F59" s="55" t="s">
        <v>613</v>
      </c>
      <c r="G59" s="57">
        <v>45078</v>
      </c>
      <c r="H59" s="57">
        <v>45091</v>
      </c>
      <c r="I59" s="57"/>
      <c r="J59" s="57"/>
      <c r="K59" s="57">
        <f>_xlfn.XLOOKUP(C59,[1]Extracts!B:B,[1]Extracts!E:E,"")</f>
        <v>45099.229166666664</v>
      </c>
      <c r="L59" s="57"/>
      <c r="M59" s="57"/>
      <c r="N59" s="84" t="s">
        <v>97</v>
      </c>
      <c r="O59" s="160" t="s">
        <v>98</v>
      </c>
      <c r="P59" s="59" t="str">
        <f>_xlfn.XLOOKUP(Table4[[#This Row],[UFID]],[1]Extracts!$B:$B,[1]Extracts!$C:$C,"")</f>
        <v>Business QA</v>
      </c>
      <c r="Q59" s="59"/>
      <c r="R59" s="59" t="str">
        <f>_xlfn.XLOOKUP(Table4[[#This Row],[UFID]],[1]Extracts!$B:$B,[1]Extracts!$G:$G,"")</f>
        <v>Himani Singla (CW) &lt;hsingla@paypal.com&gt;</v>
      </c>
      <c r="S59" s="59"/>
      <c r="T59" s="59"/>
      <c r="U59" s="59"/>
      <c r="V59" s="59"/>
      <c r="W59" s="59"/>
      <c r="X59" s="59"/>
      <c r="Y59" s="59"/>
      <c r="Z59" s="59"/>
      <c r="AA59" s="59"/>
      <c r="AB59" s="59"/>
      <c r="AC59" s="60"/>
    </row>
    <row r="60" spans="1:29" ht="19.5" customHeight="1">
      <c r="A60" s="78">
        <v>4</v>
      </c>
      <c r="B60" s="168">
        <v>59</v>
      </c>
      <c r="C60" s="56" t="s">
        <v>101</v>
      </c>
      <c r="D60" s="55">
        <f>_xlfn.XLOOKUP(C60,[1]Extracts!$B:$B,[1]Extracts!$A:$A,"")</f>
        <v>354598</v>
      </c>
      <c r="E60" s="55" t="s">
        <v>376</v>
      </c>
      <c r="F60" s="55" t="s">
        <v>613</v>
      </c>
      <c r="G60" s="57"/>
      <c r="H60" s="57"/>
      <c r="I60" s="57"/>
      <c r="J60" s="57"/>
      <c r="K60" s="57">
        <f>_xlfn.XLOOKUP(C60,[1]Extracts!B:B,[1]Extracts!E:E,"")</f>
        <v>45099.229166666664</v>
      </c>
      <c r="L60" s="57"/>
      <c r="M60" s="57"/>
      <c r="N60" s="81"/>
      <c r="O60" s="81"/>
      <c r="P60" s="59" t="str">
        <f>_xlfn.XLOOKUP(Table4[[#This Row],[UFID]],[1]Extracts!$B:$B,[1]Extracts!$C:$C,"")</f>
        <v>Business QA</v>
      </c>
      <c r="Q60" s="59"/>
      <c r="R60" s="59" t="str">
        <f>_xlfn.XLOOKUP(Table4[[#This Row],[UFID]],[1]Extracts!$B:$B,[1]Extracts!$G:$G,"")</f>
        <v>Himani Singla (CW) &lt;hsingla@paypal.com&gt;</v>
      </c>
      <c r="S60" s="59"/>
      <c r="T60" s="59"/>
      <c r="U60" s="59"/>
      <c r="V60" s="59"/>
      <c r="W60" s="59"/>
      <c r="X60" s="59"/>
      <c r="Y60" s="59"/>
      <c r="Z60" s="59"/>
      <c r="AA60" s="59"/>
      <c r="AB60" s="59"/>
      <c r="AC60" s="60"/>
    </row>
    <row r="61" spans="1:29" ht="19.5" customHeight="1">
      <c r="A61" s="78">
        <v>3</v>
      </c>
      <c r="B61" s="61">
        <v>61</v>
      </c>
      <c r="C61" s="62" t="s">
        <v>131</v>
      </c>
      <c r="D61" s="61">
        <f>_xlfn.XLOOKUP(C61,[1]Extracts!$B:$B,[1]Extracts!$A:$A,"")</f>
        <v>354588</v>
      </c>
      <c r="E61" s="61" t="s">
        <v>374</v>
      </c>
      <c r="F61" s="61" t="s">
        <v>615</v>
      </c>
      <c r="G61" s="63"/>
      <c r="H61" s="63"/>
      <c r="I61" s="63"/>
      <c r="J61" s="63"/>
      <c r="K61" s="63">
        <f>_xlfn.XLOOKUP(C61,[1]Extracts!B:B,[1]Extracts!E:E,"")</f>
        <v>45097.229166666664</v>
      </c>
      <c r="L61" s="63"/>
      <c r="M61" s="63"/>
      <c r="N61" s="158" t="s">
        <v>1565</v>
      </c>
      <c r="O61" s="172" t="s">
        <v>132</v>
      </c>
      <c r="P61" s="65" t="str">
        <f>_xlfn.XLOOKUP(Table4[[#This Row],[UFID]],[1]Extracts!$B:$B,[1]Extracts!$C:$C,"")</f>
        <v>Approved</v>
      </c>
      <c r="Q61" s="65"/>
      <c r="R61" s="65" t="str">
        <f>_xlfn.XLOOKUP(Table4[[#This Row],[UFID]],[1]Extracts!$B:$B,[1]Extracts!$G:$G,"")</f>
        <v>Mohammad Usmani &lt;mousmani@paypal.com&gt;</v>
      </c>
      <c r="S61" s="65"/>
      <c r="T61" s="65"/>
      <c r="U61" s="65"/>
      <c r="V61" s="65"/>
      <c r="W61" s="65"/>
      <c r="X61" s="65"/>
      <c r="Y61" s="65"/>
      <c r="Z61" s="65"/>
      <c r="AA61" s="65"/>
      <c r="AB61" s="65"/>
      <c r="AC61" s="66"/>
    </row>
    <row r="62" spans="1:29" ht="19.5" customHeight="1">
      <c r="A62" s="78">
        <v>3</v>
      </c>
      <c r="B62" s="61">
        <v>62</v>
      </c>
      <c r="C62" s="62" t="s">
        <v>133</v>
      </c>
      <c r="D62" s="61">
        <f>_xlfn.XLOOKUP(C62,[1]Extracts!$B:$B,[1]Extracts!$A:$A,"")</f>
        <v>354589</v>
      </c>
      <c r="E62" s="61" t="s">
        <v>374</v>
      </c>
      <c r="F62" s="61" t="s">
        <v>615</v>
      </c>
      <c r="G62" s="63"/>
      <c r="H62" s="63"/>
      <c r="I62" s="63"/>
      <c r="J62" s="63"/>
      <c r="K62" s="63">
        <f>_xlfn.XLOOKUP(C62,[1]Extracts!B:B,[1]Extracts!E:E,"")</f>
        <v>45097.229166666664</v>
      </c>
      <c r="L62" s="63"/>
      <c r="M62" s="63"/>
      <c r="N62" s="158" t="s">
        <v>1566</v>
      </c>
      <c r="O62" s="172" t="s">
        <v>134</v>
      </c>
      <c r="P62" s="65" t="str">
        <f>_xlfn.XLOOKUP(Table4[[#This Row],[UFID]],[1]Extracts!$B:$B,[1]Extracts!$C:$C,"")</f>
        <v>Approved</v>
      </c>
      <c r="Q62" s="65"/>
      <c r="R62" s="65" t="str">
        <f>_xlfn.XLOOKUP(Table4[[#This Row],[UFID]],[1]Extracts!$B:$B,[1]Extracts!$G:$G,"")</f>
        <v>Mohammad Usmani &lt;mousmani@paypal.com&gt;</v>
      </c>
      <c r="S62" s="65"/>
      <c r="T62" s="65"/>
      <c r="U62" s="65"/>
      <c r="V62" s="65"/>
      <c r="W62" s="65"/>
      <c r="X62" s="65"/>
      <c r="Y62" s="65"/>
      <c r="Z62" s="65"/>
      <c r="AA62" s="65"/>
      <c r="AB62" s="65"/>
      <c r="AC62" s="66"/>
    </row>
    <row r="63" spans="1:29" ht="19.5" customHeight="1">
      <c r="A63" s="78">
        <v>3</v>
      </c>
      <c r="B63" s="61">
        <v>63</v>
      </c>
      <c r="C63" s="62" t="s">
        <v>135</v>
      </c>
      <c r="D63" s="61">
        <f>_xlfn.XLOOKUP(C63,[1]Extracts!$B:$B,[1]Extracts!$A:$A,"")</f>
        <v>354590</v>
      </c>
      <c r="E63" s="61" t="s">
        <v>374</v>
      </c>
      <c r="F63" s="61" t="s">
        <v>615</v>
      </c>
      <c r="G63" s="63"/>
      <c r="H63" s="63"/>
      <c r="I63" s="63"/>
      <c r="J63" s="63"/>
      <c r="K63" s="63">
        <f>_xlfn.XLOOKUP(C63,[1]Extracts!B:B,[1]Extracts!E:E,"")</f>
        <v>45097.229166666664</v>
      </c>
      <c r="L63" s="63"/>
      <c r="M63" s="63"/>
      <c r="N63" s="158" t="s">
        <v>1567</v>
      </c>
      <c r="O63" s="177" t="s">
        <v>136</v>
      </c>
      <c r="P63" s="65" t="str">
        <f>_xlfn.XLOOKUP(Table4[[#This Row],[UFID]],[1]Extracts!$B:$B,[1]Extracts!$C:$C,"")</f>
        <v>Approved</v>
      </c>
      <c r="Q63" s="65"/>
      <c r="R63" s="65" t="str">
        <f>_xlfn.XLOOKUP(Table4[[#This Row],[UFID]],[1]Extracts!$B:$B,[1]Extracts!$G:$G,"")</f>
        <v>Mohammad Usmani &lt;mousmani@paypal.com&gt;</v>
      </c>
      <c r="S63" s="65"/>
      <c r="T63" s="65"/>
      <c r="U63" s="65"/>
      <c r="V63" s="65"/>
      <c r="W63" s="65"/>
      <c r="X63" s="65"/>
      <c r="Y63" s="65"/>
      <c r="Z63" s="65"/>
      <c r="AA63" s="65"/>
      <c r="AB63" s="65"/>
      <c r="AC63" s="66"/>
    </row>
    <row r="64" spans="1:29" ht="19.5" customHeight="1">
      <c r="A64" s="78">
        <v>4</v>
      </c>
      <c r="B64" s="67">
        <v>64</v>
      </c>
      <c r="C64" s="68" t="s">
        <v>150</v>
      </c>
      <c r="D64" s="67">
        <f>_xlfn.XLOOKUP(C64,[1]Extracts!$B:$B,[1]Extracts!$A:$A,"")</f>
        <v>354594</v>
      </c>
      <c r="E64" s="67" t="s">
        <v>364</v>
      </c>
      <c r="F64" s="67">
        <v>0</v>
      </c>
      <c r="G64" s="69"/>
      <c r="H64" s="69"/>
      <c r="I64" s="69"/>
      <c r="J64" s="69"/>
      <c r="K64" s="69">
        <f>_xlfn.XLOOKUP(C64,[1]Extracts!B:B,[1]Extracts!E:E,"")</f>
        <v>45099.229166666664</v>
      </c>
      <c r="L64" s="69"/>
      <c r="M64" s="69"/>
      <c r="N64" s="114"/>
      <c r="O64" s="114"/>
      <c r="P64" s="71" t="str">
        <f>_xlfn.XLOOKUP(Table4[[#This Row],[UFID]],[1]Extracts!$B:$B,[1]Extracts!$C:$C,"")</f>
        <v>Removed</v>
      </c>
      <c r="Q64" s="71"/>
      <c r="R64" s="71" t="str">
        <f>_xlfn.XLOOKUP(Table4[[#This Row],[UFID]],[1]Extracts!$B:$B,[1]Extracts!$G:$G,"")</f>
        <v>Parth Raval &lt;parraval@paypal.com&gt;</v>
      </c>
      <c r="S64" s="71"/>
      <c r="T64" s="71"/>
      <c r="U64" s="71"/>
      <c r="V64" s="71"/>
      <c r="W64" s="71"/>
      <c r="X64" s="71"/>
      <c r="Y64" s="71"/>
      <c r="Z64" s="71"/>
      <c r="AA64" s="71"/>
      <c r="AB64" s="71"/>
      <c r="AC64" s="72"/>
    </row>
    <row r="65" spans="1:29" ht="19.5" customHeight="1">
      <c r="A65" s="78">
        <v>4</v>
      </c>
      <c r="B65" s="67">
        <v>65</v>
      </c>
      <c r="C65" s="68" t="s">
        <v>147</v>
      </c>
      <c r="D65" s="67">
        <f>_xlfn.XLOOKUP(C65,[1]Extracts!$B:$B,[1]Extracts!$A:$A,"")</f>
        <v>354595</v>
      </c>
      <c r="E65" s="67" t="s">
        <v>364</v>
      </c>
      <c r="F65" s="67" t="s">
        <v>613</v>
      </c>
      <c r="G65" s="69"/>
      <c r="H65" s="69"/>
      <c r="I65" s="69"/>
      <c r="J65" s="69"/>
      <c r="K65" s="69">
        <f>_xlfn.XLOOKUP(C65,[1]Extracts!B:B,[1]Extracts!E:E,"")</f>
        <v>45099.229166666664</v>
      </c>
      <c r="L65" s="69"/>
      <c r="M65" s="69"/>
      <c r="N65" s="114"/>
      <c r="O65" s="114"/>
      <c r="P65" s="71" t="str">
        <f>_xlfn.XLOOKUP(Table4[[#This Row],[UFID]],[1]Extracts!$B:$B,[1]Extracts!$C:$C,"")</f>
        <v>Build Work</v>
      </c>
      <c r="Q65" s="71"/>
      <c r="R65" s="71" t="str">
        <f>_xlfn.XLOOKUP(Table4[[#This Row],[UFID]],[1]Extracts!$B:$B,[1]Extracts!$G:$G,"")</f>
        <v>Parth Raval &lt;parraval@paypal.com&gt;</v>
      </c>
      <c r="S65" s="71"/>
      <c r="T65" s="71"/>
      <c r="U65" s="71"/>
      <c r="V65" s="71"/>
      <c r="W65" s="71"/>
      <c r="X65" s="71"/>
      <c r="Y65" s="71"/>
      <c r="Z65" s="71"/>
      <c r="AA65" s="71"/>
      <c r="AB65" s="71"/>
      <c r="AC65" s="72"/>
    </row>
    <row r="66" spans="1:29" ht="19.5" customHeight="1">
      <c r="A66" s="78">
        <v>4</v>
      </c>
      <c r="B66" s="67">
        <v>66</v>
      </c>
      <c r="C66" s="68" t="s">
        <v>151</v>
      </c>
      <c r="D66" s="67">
        <f>_xlfn.XLOOKUP(C66,[1]Extracts!$B:$B,[1]Extracts!$A:$A,"")</f>
        <v>354596</v>
      </c>
      <c r="E66" s="67" t="s">
        <v>364</v>
      </c>
      <c r="F66" s="67" t="s">
        <v>613</v>
      </c>
      <c r="G66" s="69"/>
      <c r="H66" s="69"/>
      <c r="I66" s="69"/>
      <c r="J66" s="69"/>
      <c r="K66" s="69">
        <f>_xlfn.XLOOKUP(C66,[1]Extracts!B:B,[1]Extracts!E:E,"")</f>
        <v>45099.229166666664</v>
      </c>
      <c r="L66" s="69"/>
      <c r="M66" s="69"/>
      <c r="N66" s="114"/>
      <c r="O66" s="114"/>
      <c r="P66" s="71" t="str">
        <f>_xlfn.XLOOKUP(Table4[[#This Row],[UFID]],[1]Extracts!$B:$B,[1]Extracts!$C:$C,"")</f>
        <v>Removed</v>
      </c>
      <c r="Q66" s="71"/>
      <c r="R66" s="71" t="str">
        <f>_xlfn.XLOOKUP(Table4[[#This Row],[UFID]],[1]Extracts!$B:$B,[1]Extracts!$G:$G,"")</f>
        <v>Parth Raval &lt;parraval@paypal.com&gt;</v>
      </c>
      <c r="S66" s="71"/>
      <c r="T66" s="71"/>
      <c r="U66" s="71"/>
      <c r="V66" s="71"/>
      <c r="W66" s="71"/>
      <c r="X66" s="71"/>
      <c r="Y66" s="71"/>
      <c r="Z66" s="71"/>
      <c r="AA66" s="71"/>
      <c r="AB66" s="71"/>
      <c r="AC66" s="72"/>
    </row>
    <row r="67" spans="1:29" ht="19.5" customHeight="1">
      <c r="A67" s="78">
        <v>4</v>
      </c>
      <c r="B67" s="73">
        <v>67</v>
      </c>
      <c r="C67" s="74" t="s">
        <v>194</v>
      </c>
      <c r="D67" s="73">
        <f>_xlfn.XLOOKUP(C67,[1]Extracts!$B:$B,[1]Extracts!$A:$A,"")</f>
        <v>354591</v>
      </c>
      <c r="E67" s="73" t="s">
        <v>378</v>
      </c>
      <c r="F67" s="73" t="s">
        <v>615</v>
      </c>
      <c r="G67" s="75"/>
      <c r="H67" s="75"/>
      <c r="I67" s="75"/>
      <c r="J67" s="75"/>
      <c r="K67" s="75">
        <f>_xlfn.XLOOKUP(C67,[1]Extracts!B:B,[1]Extracts!E:E,"")</f>
        <v>45099.229166666664</v>
      </c>
      <c r="L67" s="75"/>
      <c r="M67" s="75"/>
      <c r="N67" s="115"/>
      <c r="O67" s="115"/>
      <c r="P67" s="76" t="str">
        <f>_xlfn.XLOOKUP(Table4[[#This Row],[UFID]],[1]Extracts!$B:$B,[1]Extracts!$C:$C,"")</f>
        <v>QA Work</v>
      </c>
      <c r="Q67" s="76"/>
      <c r="R67" s="76" t="str">
        <f>_xlfn.XLOOKUP(Table4[[#This Row],[UFID]],[1]Extracts!$B:$B,[1]Extracts!$G:$G,"")</f>
        <v>Puneet Kumar (CW) &lt;punkumar@paypal.com&gt;</v>
      </c>
      <c r="S67" s="76"/>
      <c r="T67" s="76"/>
      <c r="U67" s="76"/>
      <c r="V67" s="76"/>
      <c r="W67" s="76"/>
      <c r="X67" s="76"/>
      <c r="Y67" s="76"/>
      <c r="Z67" s="76"/>
      <c r="AA67" s="76"/>
      <c r="AB67" s="76"/>
      <c r="AC67" s="77"/>
    </row>
    <row r="68" spans="1:29" ht="19.5" customHeight="1">
      <c r="A68" s="78">
        <v>4</v>
      </c>
      <c r="B68" s="73">
        <v>68</v>
      </c>
      <c r="C68" s="74" t="s">
        <v>195</v>
      </c>
      <c r="D68" s="73">
        <f>_xlfn.XLOOKUP(C68,[1]Extracts!$B:$B,[1]Extracts!$A:$A,"")</f>
        <v>354592</v>
      </c>
      <c r="E68" s="73" t="s">
        <v>378</v>
      </c>
      <c r="F68" s="73" t="s">
        <v>615</v>
      </c>
      <c r="G68" s="75"/>
      <c r="H68" s="75"/>
      <c r="I68" s="75"/>
      <c r="J68" s="75"/>
      <c r="K68" s="75">
        <f>_xlfn.XLOOKUP(C68,[1]Extracts!B:B,[1]Extracts!E:E,"")</f>
        <v>45099.229166666664</v>
      </c>
      <c r="L68" s="75"/>
      <c r="M68" s="75"/>
      <c r="N68" s="115"/>
      <c r="O68" s="115"/>
      <c r="P68" s="76" t="str">
        <f>_xlfn.XLOOKUP(Table4[[#This Row],[UFID]],[1]Extracts!$B:$B,[1]Extracts!$C:$C,"")</f>
        <v>QA Queue</v>
      </c>
      <c r="Q68" s="76"/>
      <c r="R68" s="76" t="str">
        <f>_xlfn.XLOOKUP(Table4[[#This Row],[UFID]],[1]Extracts!$B:$B,[1]Extracts!$G:$G,"")</f>
        <v>Puneet Kumar (CW) &lt;punkumar@paypal.com&gt;</v>
      </c>
      <c r="S68" s="76"/>
      <c r="T68" s="76"/>
      <c r="U68" s="76"/>
      <c r="V68" s="76"/>
      <c r="W68" s="76"/>
      <c r="X68" s="76"/>
      <c r="Y68" s="76"/>
      <c r="Z68" s="76"/>
      <c r="AA68" s="76"/>
      <c r="AB68" s="76"/>
      <c r="AC68" s="77"/>
    </row>
    <row r="69" spans="1:29" ht="19.5" customHeight="1">
      <c r="A69" s="78">
        <v>4</v>
      </c>
      <c r="B69" s="73">
        <v>69</v>
      </c>
      <c r="C69" s="74" t="s">
        <v>200</v>
      </c>
      <c r="D69" s="73">
        <f>_xlfn.XLOOKUP(C69,[1]Extracts!$B:$B,[1]Extracts!$A:$A,"")</f>
        <v>354593</v>
      </c>
      <c r="E69" s="73" t="s">
        <v>378</v>
      </c>
      <c r="F69" s="73" t="s">
        <v>614</v>
      </c>
      <c r="G69" s="75"/>
      <c r="H69" s="75"/>
      <c r="I69" s="75"/>
      <c r="J69" s="75"/>
      <c r="K69" s="75">
        <f>_xlfn.XLOOKUP(C69,[1]Extracts!B:B,[1]Extracts!E:E,"")</f>
        <v>45099.229166666664</v>
      </c>
      <c r="L69" s="75"/>
      <c r="M69" s="75"/>
      <c r="N69" s="115"/>
      <c r="O69" s="115"/>
      <c r="P69" s="76" t="str">
        <f>_xlfn.XLOOKUP(Table4[[#This Row],[UFID]],[1]Extracts!$B:$B,[1]Extracts!$C:$C,"")</f>
        <v>QA Queue</v>
      </c>
      <c r="Q69" s="76"/>
      <c r="R69" s="76" t="str">
        <f>_xlfn.XLOOKUP(Table4[[#This Row],[UFID]],[1]Extracts!$B:$B,[1]Extracts!$G:$G,"")</f>
        <v>Puneet Kumar (CW) &lt;punkumar@paypal.com&gt;</v>
      </c>
      <c r="S69" s="76"/>
      <c r="T69" s="76"/>
      <c r="U69" s="76"/>
      <c r="V69" s="76"/>
      <c r="W69" s="76"/>
      <c r="X69" s="76"/>
      <c r="Y69" s="76"/>
      <c r="Z69" s="76"/>
      <c r="AA69" s="76"/>
      <c r="AB69" s="76"/>
      <c r="AC69" s="77"/>
    </row>
    <row r="70" spans="1:29" ht="19.5" customHeight="1">
      <c r="A70" s="78">
        <v>4</v>
      </c>
      <c r="B70" s="85">
        <v>70</v>
      </c>
      <c r="C70" s="86" t="s">
        <v>212</v>
      </c>
      <c r="D70" s="85">
        <f>_xlfn.XLOOKUP(C70,[1]Extracts!$B:$B,[1]Extracts!$A:$A,"")</f>
        <v>354603</v>
      </c>
      <c r="E70" s="85" t="s">
        <v>377</v>
      </c>
      <c r="F70" s="85" t="s">
        <v>615</v>
      </c>
      <c r="G70" s="87"/>
      <c r="H70" s="87"/>
      <c r="I70" s="87"/>
      <c r="J70" s="87"/>
      <c r="K70" s="87">
        <f>_xlfn.XLOOKUP(C70,[1]Extracts!B:B,[1]Extracts!E:E,"")</f>
        <v>45099.229166666664</v>
      </c>
      <c r="L70" s="87"/>
      <c r="M70" s="87"/>
      <c r="N70" s="116"/>
      <c r="O70" s="116"/>
      <c r="P70" s="89" t="str">
        <f>_xlfn.XLOOKUP(Table4[[#This Row],[UFID]],[1]Extracts!$B:$B,[1]Extracts!$C:$C,"")</f>
        <v>QA Work</v>
      </c>
      <c r="Q70" s="89"/>
      <c r="R70" s="89" t="str">
        <f>_xlfn.XLOOKUP(Table4[[#This Row],[UFID]],[1]Extracts!$B:$B,[1]Extracts!$G:$G,"")</f>
        <v>Rajendra Tavhare (CW) &lt;rtavhare@paypal.com&gt;</v>
      </c>
      <c r="S70" s="89"/>
      <c r="T70" s="89"/>
      <c r="U70" s="89"/>
      <c r="V70" s="89"/>
      <c r="W70" s="89"/>
      <c r="X70" s="89"/>
      <c r="Y70" s="89"/>
      <c r="Z70" s="89"/>
      <c r="AA70" s="89"/>
      <c r="AB70" s="89"/>
      <c r="AC70" s="90"/>
    </row>
    <row r="71" spans="1:29" ht="19.5" customHeight="1">
      <c r="A71" s="78">
        <v>4</v>
      </c>
      <c r="B71" s="85">
        <v>71</v>
      </c>
      <c r="C71" s="86" t="s">
        <v>215</v>
      </c>
      <c r="D71" s="85">
        <f>_xlfn.XLOOKUP(C71,[1]Extracts!$B:$B,[1]Extracts!$A:$A,"")</f>
        <v>354604</v>
      </c>
      <c r="E71" s="85" t="s">
        <v>377</v>
      </c>
      <c r="F71" s="85" t="s">
        <v>614</v>
      </c>
      <c r="G71" s="87"/>
      <c r="H71" s="87"/>
      <c r="I71" s="87"/>
      <c r="J71" s="87"/>
      <c r="K71" s="87">
        <f>_xlfn.XLOOKUP(C71,[1]Extracts!B:B,[1]Extracts!E:E,"")</f>
        <v>45099.229166666664</v>
      </c>
      <c r="L71" s="87"/>
      <c r="M71" s="87"/>
      <c r="N71" s="116"/>
      <c r="O71" s="116"/>
      <c r="P71" s="89" t="str">
        <f>_xlfn.XLOOKUP(Table4[[#This Row],[UFID]],[1]Extracts!$B:$B,[1]Extracts!$C:$C,"")</f>
        <v>QA Work</v>
      </c>
      <c r="Q71" s="89"/>
      <c r="R71" s="89" t="str">
        <f>_xlfn.XLOOKUP(Table4[[#This Row],[UFID]],[1]Extracts!$B:$B,[1]Extracts!$G:$G,"")</f>
        <v>Rajendra Tavhare (CW) &lt;rtavhare@paypal.com&gt;</v>
      </c>
      <c r="S71" s="89"/>
      <c r="T71" s="89"/>
      <c r="U71" s="89"/>
      <c r="V71" s="89"/>
      <c r="W71" s="89"/>
      <c r="X71" s="89"/>
      <c r="Y71" s="89"/>
      <c r="Z71" s="89"/>
      <c r="AA71" s="89"/>
      <c r="AB71" s="89"/>
      <c r="AC71" s="90"/>
    </row>
    <row r="72" spans="1:29" ht="19.5" customHeight="1">
      <c r="A72" s="78">
        <v>4</v>
      </c>
      <c r="B72" s="85">
        <v>72</v>
      </c>
      <c r="C72" s="86" t="s">
        <v>213</v>
      </c>
      <c r="D72" s="85">
        <f>_xlfn.XLOOKUP(C72,[1]Extracts!$B:$B,[1]Extracts!$A:$A,"")</f>
        <v>354605</v>
      </c>
      <c r="E72" s="85" t="s">
        <v>377</v>
      </c>
      <c r="F72" s="85" t="s">
        <v>613</v>
      </c>
      <c r="G72" s="87"/>
      <c r="H72" s="87"/>
      <c r="I72" s="87"/>
      <c r="J72" s="87"/>
      <c r="K72" s="87">
        <f>_xlfn.XLOOKUP(C72,[1]Extracts!B:B,[1]Extracts!E:E,"")</f>
        <v>45099.229166666664</v>
      </c>
      <c r="L72" s="87"/>
      <c r="M72" s="87"/>
      <c r="N72" s="116"/>
      <c r="O72" s="116"/>
      <c r="P72" s="89" t="str">
        <f>_xlfn.XLOOKUP(Table4[[#This Row],[UFID]],[1]Extracts!$B:$B,[1]Extracts!$C:$C,"")</f>
        <v>QA Work</v>
      </c>
      <c r="Q72" s="89"/>
      <c r="R72" s="89" t="str">
        <f>_xlfn.XLOOKUP(Table4[[#This Row],[UFID]],[1]Extracts!$B:$B,[1]Extracts!$G:$G,"")</f>
        <v>Rajendra Tavhare (CW) &lt;rtavhare@paypal.com&gt;</v>
      </c>
      <c r="S72" s="89"/>
      <c r="T72" s="89"/>
      <c r="U72" s="89"/>
      <c r="V72" s="89"/>
      <c r="W72" s="89"/>
      <c r="X72" s="89"/>
      <c r="Y72" s="89"/>
      <c r="Z72" s="89"/>
      <c r="AA72" s="89"/>
      <c r="AB72" s="89"/>
      <c r="AC72" s="90"/>
    </row>
    <row r="73" spans="1:29" ht="19.5" customHeight="1">
      <c r="A73" s="48">
        <v>5</v>
      </c>
      <c r="B73" s="49">
        <v>73</v>
      </c>
      <c r="C73" s="50" t="s">
        <v>175</v>
      </c>
      <c r="D73" s="49">
        <f>_xlfn.XLOOKUP(C73,[1]Extracts!$B:$B,[1]Extracts!$A:$A,"")</f>
        <v>354618</v>
      </c>
      <c r="E73" s="49" t="s">
        <v>1540</v>
      </c>
      <c r="F73" s="49" t="s">
        <v>613</v>
      </c>
      <c r="G73" s="51"/>
      <c r="H73" s="51"/>
      <c r="I73" s="51"/>
      <c r="J73" s="51"/>
      <c r="K73" s="51">
        <f>_xlfn.XLOOKUP(C73,[1]Extracts!B:B,[1]Extracts!E:E,"")</f>
        <v>45105.229166666664</v>
      </c>
      <c r="L73" s="51"/>
      <c r="M73" s="51"/>
      <c r="N73" s="111"/>
      <c r="O73" s="111"/>
      <c r="P73" s="53" t="str">
        <f>_xlfn.XLOOKUP(Table4[[#This Row],[UFID]],[1]Extracts!$B:$B,[1]Extracts!$C:$C,"")</f>
        <v>Business QA</v>
      </c>
      <c r="Q73" s="53"/>
      <c r="R73" s="53" t="str">
        <f>_xlfn.XLOOKUP(Table4[[#This Row],[UFID]],[1]Extracts!$B:$B,[1]Extracts!$G:$G,"")</f>
        <v>Kamatham Kumar &lt;kamatkumar@paypal.com&gt;</v>
      </c>
      <c r="S73" s="53"/>
      <c r="T73" s="53"/>
      <c r="U73" s="53"/>
      <c r="V73" s="53"/>
      <c r="W73" s="53"/>
      <c r="X73" s="53"/>
      <c r="Y73" s="53"/>
      <c r="Z73" s="53"/>
      <c r="AA73" s="53"/>
      <c r="AB73" s="53"/>
      <c r="AC73" s="54"/>
    </row>
    <row r="74" spans="1:29" ht="19.5" customHeight="1">
      <c r="A74" s="48">
        <v>5</v>
      </c>
      <c r="B74" s="49">
        <v>74</v>
      </c>
      <c r="C74" s="50" t="s">
        <v>178</v>
      </c>
      <c r="D74" s="49">
        <f>_xlfn.XLOOKUP(C74,[1]Extracts!$B:$B,[1]Extracts!$A:$A,"")</f>
        <v>354619</v>
      </c>
      <c r="E74" s="49" t="s">
        <v>1540</v>
      </c>
      <c r="F74" s="49" t="s">
        <v>613</v>
      </c>
      <c r="G74" s="51"/>
      <c r="H74" s="51"/>
      <c r="I74" s="51"/>
      <c r="J74" s="51"/>
      <c r="K74" s="51">
        <f>_xlfn.XLOOKUP(C74,[1]Extracts!B:B,[1]Extracts!E:E,"")</f>
        <v>45105.229166666664</v>
      </c>
      <c r="L74" s="51"/>
      <c r="M74" s="51"/>
      <c r="N74" s="111"/>
      <c r="O74" s="111"/>
      <c r="P74" s="53" t="str">
        <f>_xlfn.XLOOKUP(Table4[[#This Row],[UFID]],[1]Extracts!$B:$B,[1]Extracts!$C:$C,"")</f>
        <v>Business QA</v>
      </c>
      <c r="Q74" s="53"/>
      <c r="R74" s="53" t="str">
        <f>_xlfn.XLOOKUP(Table4[[#This Row],[UFID]],[1]Extracts!$B:$B,[1]Extracts!$G:$G,"")</f>
        <v>Kamatham Kumar &lt;kamatkumar@paypal.com&gt;</v>
      </c>
      <c r="S74" s="53"/>
      <c r="T74" s="53"/>
      <c r="U74" s="53"/>
      <c r="V74" s="53"/>
      <c r="W74" s="53"/>
      <c r="X74" s="53"/>
      <c r="Y74" s="53"/>
      <c r="Z74" s="53"/>
      <c r="AA74" s="53"/>
      <c r="AB74" s="53"/>
      <c r="AC74" s="54"/>
    </row>
    <row r="75" spans="1:29" ht="19.5" customHeight="1">
      <c r="A75" s="48">
        <v>5</v>
      </c>
      <c r="B75" s="49">
        <v>75</v>
      </c>
      <c r="C75" s="50" t="s">
        <v>180</v>
      </c>
      <c r="D75" s="49">
        <f>_xlfn.XLOOKUP(C75,[1]Extracts!$B:$B,[1]Extracts!$A:$A,"")</f>
        <v>354620</v>
      </c>
      <c r="E75" s="49" t="s">
        <v>1540</v>
      </c>
      <c r="F75" s="49" t="s">
        <v>613</v>
      </c>
      <c r="G75" s="51"/>
      <c r="H75" s="51"/>
      <c r="I75" s="51"/>
      <c r="J75" s="51"/>
      <c r="K75" s="51">
        <f>_xlfn.XLOOKUP(C75,[1]Extracts!B:B,[1]Extracts!E:E,"")</f>
        <v>45105.229166666664</v>
      </c>
      <c r="L75" s="51"/>
      <c r="M75" s="51"/>
      <c r="N75" s="111"/>
      <c r="O75" s="111"/>
      <c r="P75" s="53" t="str">
        <f>_xlfn.XLOOKUP(Table4[[#This Row],[UFID]],[1]Extracts!$B:$B,[1]Extracts!$C:$C,"")</f>
        <v>Business QA</v>
      </c>
      <c r="Q75" s="53"/>
      <c r="R75" s="53" t="str">
        <f>_xlfn.XLOOKUP(Table4[[#This Row],[UFID]],[1]Extracts!$B:$B,[1]Extracts!$G:$G,"")</f>
        <v>Kamatham Kumar &lt;kamatkumar@paypal.com&gt;</v>
      </c>
      <c r="S75" s="53"/>
      <c r="T75" s="53"/>
      <c r="U75" s="53"/>
      <c r="V75" s="53"/>
      <c r="W75" s="53"/>
      <c r="X75" s="53"/>
      <c r="Y75" s="53"/>
      <c r="Z75" s="53"/>
      <c r="AA75" s="53"/>
      <c r="AB75" s="53"/>
      <c r="AC75" s="54"/>
    </row>
    <row r="76" spans="1:29" ht="19.5" customHeight="1">
      <c r="A76" s="48">
        <v>5</v>
      </c>
      <c r="B76" s="49">
        <v>76</v>
      </c>
      <c r="C76" s="50" t="s">
        <v>182</v>
      </c>
      <c r="D76" s="49">
        <f>_xlfn.XLOOKUP(C76,[1]Extracts!$B:$B,[1]Extracts!$A:$A,"")</f>
        <v>354621</v>
      </c>
      <c r="E76" s="49" t="s">
        <v>1540</v>
      </c>
      <c r="F76" s="49" t="s">
        <v>613</v>
      </c>
      <c r="G76" s="51"/>
      <c r="H76" s="51"/>
      <c r="I76" s="51"/>
      <c r="J76" s="51"/>
      <c r="K76" s="51">
        <f>_xlfn.XLOOKUP(C76,[1]Extracts!B:B,[1]Extracts!E:E,"")</f>
        <v>45105.229166666664</v>
      </c>
      <c r="L76" s="51"/>
      <c r="M76" s="51"/>
      <c r="N76" s="111"/>
      <c r="O76" s="111"/>
      <c r="P76" s="53" t="str">
        <f>_xlfn.XLOOKUP(Table4[[#This Row],[UFID]],[1]Extracts!$B:$B,[1]Extracts!$C:$C,"")</f>
        <v>Business QA</v>
      </c>
      <c r="Q76" s="53"/>
      <c r="R76" s="53" t="str">
        <f>_xlfn.XLOOKUP(Table4[[#This Row],[UFID]],[1]Extracts!$B:$B,[1]Extracts!$G:$G,"")</f>
        <v>Kamatham Kumar &lt;kamatkumar@paypal.com&gt;</v>
      </c>
      <c r="S76" s="53"/>
      <c r="T76" s="53"/>
      <c r="U76" s="53"/>
      <c r="V76" s="53"/>
      <c r="W76" s="53"/>
      <c r="X76" s="53"/>
      <c r="Y76" s="53"/>
      <c r="Z76" s="53"/>
      <c r="AA76" s="53"/>
      <c r="AB76" s="53"/>
      <c r="AC76" s="54"/>
    </row>
    <row r="77" spans="1:29" ht="19.5" customHeight="1">
      <c r="A77" s="48">
        <v>5</v>
      </c>
      <c r="B77" s="55">
        <v>77</v>
      </c>
      <c r="C77" s="56" t="s">
        <v>223</v>
      </c>
      <c r="D77" s="55">
        <f>_xlfn.XLOOKUP(C77,[1]Extracts!$B:$B,[1]Extracts!$A:$A,"")</f>
        <v>354610</v>
      </c>
      <c r="E77" s="55" t="s">
        <v>365</v>
      </c>
      <c r="F77" s="55" t="s">
        <v>613</v>
      </c>
      <c r="G77" s="57"/>
      <c r="H77" s="57"/>
      <c r="I77" s="57"/>
      <c r="J77" s="57"/>
      <c r="K77" s="57">
        <f>_xlfn.XLOOKUP(C77,[1]Extracts!B:B,[1]Extracts!E:E,"")</f>
        <v>45105.229166666664</v>
      </c>
      <c r="L77" s="57"/>
      <c r="M77" s="57"/>
      <c r="N77" s="81"/>
      <c r="O77" s="81"/>
      <c r="P77" s="59" t="str">
        <f>_xlfn.XLOOKUP(Table4[[#This Row],[UFID]],[1]Extracts!$B:$B,[1]Extracts!$C:$C,"")</f>
        <v>Business QA</v>
      </c>
      <c r="Q77" s="59"/>
      <c r="R77" s="59" t="str">
        <f>_xlfn.XLOOKUP(Table4[[#This Row],[UFID]],[1]Extracts!$B:$B,[1]Extracts!$G:$G,"")</f>
        <v>Sitaram Landge &lt;slandge@paypal.com&gt;</v>
      </c>
      <c r="S77" s="59"/>
      <c r="T77" s="59"/>
      <c r="U77" s="59"/>
      <c r="V77" s="59"/>
      <c r="W77" s="59"/>
      <c r="X77" s="59"/>
      <c r="Y77" s="59"/>
      <c r="Z77" s="59"/>
      <c r="AA77" s="59"/>
      <c r="AB77" s="59"/>
      <c r="AC77" s="60"/>
    </row>
    <row r="78" spans="1:29" ht="19.5" customHeight="1">
      <c r="A78" s="48">
        <v>5</v>
      </c>
      <c r="B78" s="55">
        <v>78</v>
      </c>
      <c r="C78" s="56" t="s">
        <v>234</v>
      </c>
      <c r="D78" s="55">
        <f>_xlfn.XLOOKUP(C78,[1]Extracts!$B:$B,[1]Extracts!$A:$A,"")</f>
        <v>354611</v>
      </c>
      <c r="E78" s="55" t="s">
        <v>365</v>
      </c>
      <c r="F78" s="55" t="s">
        <v>613</v>
      </c>
      <c r="G78" s="57"/>
      <c r="H78" s="57"/>
      <c r="I78" s="57"/>
      <c r="J78" s="57"/>
      <c r="K78" s="57">
        <f>_xlfn.XLOOKUP(C78,[1]Extracts!B:B,[1]Extracts!E:E,"")</f>
        <v>45105.229166666664</v>
      </c>
      <c r="L78" s="57"/>
      <c r="M78" s="57"/>
      <c r="N78" s="81"/>
      <c r="O78" s="81"/>
      <c r="P78" s="59" t="str">
        <f>_xlfn.XLOOKUP(Table4[[#This Row],[UFID]],[1]Extracts!$B:$B,[1]Extracts!$C:$C,"")</f>
        <v>Build Work</v>
      </c>
      <c r="Q78" s="59"/>
      <c r="R78" s="59" t="str">
        <f>_xlfn.XLOOKUP(Table4[[#This Row],[UFID]],[1]Extracts!$B:$B,[1]Extracts!$G:$G,"")</f>
        <v>Sitaram Landge &lt;slandge@paypal.com&gt;</v>
      </c>
      <c r="S78" s="59"/>
      <c r="T78" s="59"/>
      <c r="U78" s="59"/>
      <c r="V78" s="59"/>
      <c r="W78" s="59"/>
      <c r="X78" s="59"/>
      <c r="Y78" s="59"/>
      <c r="Z78" s="59"/>
      <c r="AA78" s="59"/>
      <c r="AB78" s="59"/>
      <c r="AC78" s="60"/>
    </row>
    <row r="79" spans="1:29" ht="19.5" customHeight="1">
      <c r="A79" s="48">
        <v>5</v>
      </c>
      <c r="B79" s="55">
        <v>79</v>
      </c>
      <c r="C79" s="56" t="s">
        <v>226</v>
      </c>
      <c r="D79" s="55">
        <f>_xlfn.XLOOKUP(C79,[1]Extracts!$B:$B,[1]Extracts!$A:$A,"")</f>
        <v>354612</v>
      </c>
      <c r="E79" s="55" t="s">
        <v>365</v>
      </c>
      <c r="F79" s="55" t="s">
        <v>614</v>
      </c>
      <c r="G79" s="57"/>
      <c r="H79" s="57"/>
      <c r="I79" s="57"/>
      <c r="J79" s="57"/>
      <c r="K79" s="57">
        <f>_xlfn.XLOOKUP(C79,[1]Extracts!B:B,[1]Extracts!E:E,"")</f>
        <v>45105.229166666664</v>
      </c>
      <c r="L79" s="57"/>
      <c r="M79" s="57"/>
      <c r="N79" s="81"/>
      <c r="O79" s="81"/>
      <c r="P79" s="59" t="str">
        <f>_xlfn.XLOOKUP(Table4[[#This Row],[UFID]],[1]Extracts!$B:$B,[1]Extracts!$C:$C,"")</f>
        <v>Business QA Queue</v>
      </c>
      <c r="Q79" s="59"/>
      <c r="R79" s="59" t="str">
        <f>_xlfn.XLOOKUP(Table4[[#This Row],[UFID]],[1]Extracts!$B:$B,[1]Extracts!$G:$G,"")</f>
        <v>Sitaram Landge &lt;slandge@paypal.com&gt;</v>
      </c>
      <c r="S79" s="59"/>
      <c r="T79" s="59"/>
      <c r="U79" s="59"/>
      <c r="V79" s="59"/>
      <c r="W79" s="59"/>
      <c r="X79" s="59"/>
      <c r="Y79" s="59"/>
      <c r="Z79" s="59"/>
      <c r="AA79" s="59"/>
      <c r="AB79" s="59"/>
      <c r="AC79" s="60"/>
    </row>
    <row r="80" spans="1:29" ht="19.5" customHeight="1">
      <c r="A80" s="48"/>
      <c r="B80" s="55">
        <v>80</v>
      </c>
      <c r="C80" s="56" t="s">
        <v>56</v>
      </c>
      <c r="D80" s="55">
        <f>_xlfn.XLOOKUP(C80,[1]Extracts!$B:$B,[1]Extracts!$A:$A,"")</f>
        <v>354613</v>
      </c>
      <c r="E80" s="55" t="s">
        <v>365</v>
      </c>
      <c r="F80" s="161" t="s">
        <v>1563</v>
      </c>
      <c r="G80" s="57"/>
      <c r="H80" s="57"/>
      <c r="I80" s="57"/>
      <c r="J80" s="57"/>
      <c r="K80" s="57">
        <f>_xlfn.XLOOKUP(C80,[1]Extracts!B:B,[1]Extracts!E:E,"")</f>
        <v>45105.229166666664</v>
      </c>
      <c r="L80" s="57"/>
      <c r="M80" s="57"/>
      <c r="N80" s="81"/>
      <c r="O80" s="81"/>
      <c r="P80" s="59" t="str">
        <f>_xlfn.XLOOKUP(Table4[[#This Row],[UFID]],[1]Extracts!$B:$B,[1]Extracts!$C:$C,"")</f>
        <v>Removed</v>
      </c>
      <c r="Q80" s="59"/>
      <c r="R80" s="59" t="str">
        <f>_xlfn.XLOOKUP(Table4[[#This Row],[UFID]],[1]Extracts!$B:$B,[1]Extracts!$G:$G,"")</f>
        <v>Caine Daniel &lt;caidaniel@paypal.com&gt;</v>
      </c>
      <c r="S80" s="59"/>
      <c r="T80" s="59"/>
      <c r="U80" s="59"/>
      <c r="V80" s="59"/>
      <c r="W80" s="59"/>
      <c r="X80" s="59"/>
      <c r="Y80" s="59"/>
      <c r="Z80" s="59"/>
      <c r="AA80" s="59"/>
      <c r="AB80" s="59"/>
      <c r="AC80" s="60"/>
    </row>
    <row r="81" spans="1:29" ht="19.5" customHeight="1">
      <c r="A81" s="48">
        <v>5</v>
      </c>
      <c r="B81" s="61">
        <v>81</v>
      </c>
      <c r="C81" s="62" t="s">
        <v>279</v>
      </c>
      <c r="D81" s="61">
        <f>_xlfn.XLOOKUP(C81,[1]Extracts!$B:$B,[1]Extracts!$A:$A,"")</f>
        <v>354606</v>
      </c>
      <c r="E81" s="61" t="s">
        <v>1542</v>
      </c>
      <c r="F81" s="61" t="s">
        <v>613</v>
      </c>
      <c r="G81" s="63"/>
      <c r="H81" s="63"/>
      <c r="I81" s="63"/>
      <c r="J81" s="63"/>
      <c r="K81" s="63">
        <f>_xlfn.XLOOKUP(C81,[1]Extracts!B:B,[1]Extracts!E:E,"")</f>
        <v>45105.229166666664</v>
      </c>
      <c r="L81" s="63"/>
      <c r="M81" s="63"/>
      <c r="N81" s="112"/>
      <c r="O81" s="112"/>
      <c r="P81" s="65" t="str">
        <f>_xlfn.XLOOKUP(Table4[[#This Row],[UFID]],[1]Extracts!$B:$B,[1]Extracts!$C:$C,"")</f>
        <v>Business QA</v>
      </c>
      <c r="Q81" s="65"/>
      <c r="R81" s="65" t="str">
        <f>_xlfn.XLOOKUP(Table4[[#This Row],[UFID]],[1]Extracts!$B:$B,[1]Extracts!$G:$G,"")</f>
        <v>Sonali Dumbre &lt;sodumbre@paypal.com&gt;</v>
      </c>
      <c r="S81" s="65"/>
      <c r="T81" s="65"/>
      <c r="U81" s="65"/>
      <c r="V81" s="65"/>
      <c r="W81" s="65"/>
      <c r="X81" s="65"/>
      <c r="Y81" s="65"/>
      <c r="Z81" s="65"/>
      <c r="AA81" s="65"/>
      <c r="AB81" s="65"/>
      <c r="AC81" s="66"/>
    </row>
    <row r="82" spans="1:29" ht="19.5" customHeight="1">
      <c r="A82" s="48">
        <v>5</v>
      </c>
      <c r="B82" s="61">
        <v>82</v>
      </c>
      <c r="C82" s="62" t="s">
        <v>277</v>
      </c>
      <c r="D82" s="61">
        <f>_xlfn.XLOOKUP(C82,[1]Extracts!$B:$B,[1]Extracts!$A:$A,"")</f>
        <v>354607</v>
      </c>
      <c r="E82" s="61" t="s">
        <v>1542</v>
      </c>
      <c r="F82" s="61" t="s">
        <v>613</v>
      </c>
      <c r="G82" s="63"/>
      <c r="H82" s="63"/>
      <c r="I82" s="63"/>
      <c r="J82" s="63"/>
      <c r="K82" s="63">
        <f>_xlfn.XLOOKUP(C82,[1]Extracts!B:B,[1]Extracts!E:E,"")</f>
        <v>45105.229166666664</v>
      </c>
      <c r="L82" s="63"/>
      <c r="M82" s="63"/>
      <c r="N82" s="112"/>
      <c r="O82" s="112"/>
      <c r="P82" s="65" t="str">
        <f>_xlfn.XLOOKUP(Table4[[#This Row],[UFID]],[1]Extracts!$B:$B,[1]Extracts!$C:$C,"")</f>
        <v>Business QA</v>
      </c>
      <c r="Q82" s="65"/>
      <c r="R82" s="65" t="str">
        <f>_xlfn.XLOOKUP(Table4[[#This Row],[UFID]],[1]Extracts!$B:$B,[1]Extracts!$G:$G,"")</f>
        <v>Sonali Dumbre &lt;sodumbre@paypal.com&gt;</v>
      </c>
      <c r="S82" s="65"/>
      <c r="T82" s="65"/>
      <c r="U82" s="65"/>
      <c r="V82" s="65"/>
      <c r="W82" s="65"/>
      <c r="X82" s="65"/>
      <c r="Y82" s="65"/>
      <c r="Z82" s="65"/>
      <c r="AA82" s="65"/>
      <c r="AB82" s="65"/>
      <c r="AC82" s="66"/>
    </row>
    <row r="83" spans="1:29" ht="19.5" customHeight="1">
      <c r="A83" s="48">
        <v>5</v>
      </c>
      <c r="B83" s="61">
        <v>83</v>
      </c>
      <c r="C83" s="62" t="s">
        <v>263</v>
      </c>
      <c r="D83" s="61">
        <f>_xlfn.XLOOKUP(C83,[1]Extracts!$B:$B,[1]Extracts!$A:$A,"")</f>
        <v>354608</v>
      </c>
      <c r="E83" s="61" t="s">
        <v>1542</v>
      </c>
      <c r="F83" s="61" t="s">
        <v>613</v>
      </c>
      <c r="G83" s="63"/>
      <c r="H83" s="63"/>
      <c r="I83" s="63"/>
      <c r="J83" s="63"/>
      <c r="K83" s="63">
        <f>_xlfn.XLOOKUP(C83,[1]Extracts!B:B,[1]Extracts!E:E,"")</f>
        <v>45105.229166666664</v>
      </c>
      <c r="L83" s="63"/>
      <c r="M83" s="63"/>
      <c r="N83" s="112"/>
      <c r="O83" s="112"/>
      <c r="P83" s="65" t="str">
        <f>_xlfn.XLOOKUP(Table4[[#This Row],[UFID]],[1]Extracts!$B:$B,[1]Extracts!$C:$C,"")</f>
        <v>Business QA</v>
      </c>
      <c r="Q83" s="65"/>
      <c r="R83" s="65" t="str">
        <f>_xlfn.XLOOKUP(Table4[[#This Row],[UFID]],[1]Extracts!$B:$B,[1]Extracts!$G:$G,"")</f>
        <v>Sonali Dumbre &lt;sodumbre@paypal.com&gt;</v>
      </c>
      <c r="S83" s="65"/>
      <c r="T83" s="65"/>
      <c r="U83" s="65"/>
      <c r="V83" s="65"/>
      <c r="W83" s="65"/>
      <c r="X83" s="65"/>
      <c r="Y83" s="65"/>
      <c r="Z83" s="65"/>
      <c r="AA83" s="65"/>
      <c r="AB83" s="65"/>
      <c r="AC83" s="66"/>
    </row>
    <row r="84" spans="1:29" ht="19.5" customHeight="1">
      <c r="A84" s="48">
        <v>5</v>
      </c>
      <c r="B84" s="61">
        <v>84</v>
      </c>
      <c r="C84" s="62" t="s">
        <v>262</v>
      </c>
      <c r="D84" s="61">
        <f>_xlfn.XLOOKUP(C84,[1]Extracts!$B:$B,[1]Extracts!$A:$A,"")</f>
        <v>354609</v>
      </c>
      <c r="E84" s="61" t="s">
        <v>1542</v>
      </c>
      <c r="F84" s="61" t="s">
        <v>613</v>
      </c>
      <c r="G84" s="63"/>
      <c r="H84" s="63"/>
      <c r="I84" s="63"/>
      <c r="J84" s="63"/>
      <c r="K84" s="63">
        <f>_xlfn.XLOOKUP(C84,[1]Extracts!B:B,[1]Extracts!E:E,"")</f>
        <v>45105.229166666664</v>
      </c>
      <c r="L84" s="63"/>
      <c r="M84" s="63"/>
      <c r="N84" s="112"/>
      <c r="O84" s="112"/>
      <c r="P84" s="65" t="str">
        <f>_xlfn.XLOOKUP(Table4[[#This Row],[UFID]],[1]Extracts!$B:$B,[1]Extracts!$C:$C,"")</f>
        <v>QA Work</v>
      </c>
      <c r="Q84" s="65"/>
      <c r="R84" s="65" t="str">
        <f>_xlfn.XLOOKUP(Table4[[#This Row],[UFID]],[1]Extracts!$B:$B,[1]Extracts!$G:$G,"")</f>
        <v>Sonali Dumbre &lt;sodumbre@paypal.com&gt;</v>
      </c>
      <c r="S84" s="65"/>
      <c r="T84" s="65"/>
      <c r="U84" s="65"/>
      <c r="V84" s="65"/>
      <c r="W84" s="65"/>
      <c r="X84" s="65"/>
      <c r="Y84" s="65"/>
      <c r="Z84" s="65"/>
      <c r="AA84" s="65"/>
      <c r="AB84" s="65"/>
      <c r="AC84" s="66"/>
    </row>
    <row r="85" spans="1:29" ht="19.5" customHeight="1">
      <c r="A85" s="48">
        <v>5</v>
      </c>
      <c r="B85" s="73">
        <v>85</v>
      </c>
      <c r="C85" s="74" t="s">
        <v>281</v>
      </c>
      <c r="D85" s="73">
        <f>_xlfn.XLOOKUP(C85,[1]Extracts!$B:$B,[1]Extracts!$A:$A,"")</f>
        <v>354622</v>
      </c>
      <c r="E85" s="73" t="s">
        <v>1555</v>
      </c>
      <c r="F85" s="73" t="s">
        <v>614</v>
      </c>
      <c r="G85" s="75"/>
      <c r="H85" s="75"/>
      <c r="I85" s="75"/>
      <c r="J85" s="75"/>
      <c r="K85" s="75">
        <f>_xlfn.XLOOKUP(C85,[1]Extracts!B:B,[1]Extracts!E:E,"")</f>
        <v>45105.229166666664</v>
      </c>
      <c r="L85" s="75"/>
      <c r="M85" s="75"/>
      <c r="N85" s="115"/>
      <c r="O85" s="115"/>
      <c r="P85" s="76" t="str">
        <f>_xlfn.XLOOKUP(Table4[[#This Row],[UFID]],[1]Extracts!$B:$B,[1]Extracts!$C:$C,"")</f>
        <v>Business QA</v>
      </c>
      <c r="Q85" s="76"/>
      <c r="R85" s="76" t="str">
        <f>_xlfn.XLOOKUP(Table4[[#This Row],[UFID]],[1]Extracts!$B:$B,[1]Extracts!$G:$G,"")</f>
        <v>Sonali More &lt;somore@paypal.com&gt;</v>
      </c>
      <c r="S85" s="76"/>
      <c r="T85" s="76"/>
      <c r="U85" s="76"/>
      <c r="V85" s="76"/>
      <c r="W85" s="76"/>
      <c r="X85" s="76"/>
      <c r="Y85" s="76"/>
      <c r="Z85" s="76"/>
      <c r="AA85" s="76"/>
      <c r="AB85" s="76"/>
      <c r="AC85" s="77"/>
    </row>
    <row r="86" spans="1:29" ht="19.5" customHeight="1">
      <c r="A86" s="48">
        <v>5</v>
      </c>
      <c r="B86" s="73">
        <v>86</v>
      </c>
      <c r="C86" s="74" t="s">
        <v>300</v>
      </c>
      <c r="D86" s="73">
        <f>_xlfn.XLOOKUP(C86,[1]Extracts!$B:$B,[1]Extracts!$A:$A,"")</f>
        <v>354623</v>
      </c>
      <c r="E86" s="73" t="s">
        <v>1555</v>
      </c>
      <c r="F86" s="73" t="s">
        <v>614</v>
      </c>
      <c r="G86" s="75"/>
      <c r="H86" s="75"/>
      <c r="I86" s="75"/>
      <c r="J86" s="75"/>
      <c r="K86" s="75">
        <f>_xlfn.XLOOKUP(C86,[1]Extracts!B:B,[1]Extracts!E:E,"")</f>
        <v>45105.229166666664</v>
      </c>
      <c r="L86" s="75"/>
      <c r="M86" s="75"/>
      <c r="N86" s="115"/>
      <c r="O86" s="115"/>
      <c r="P86" s="76" t="str">
        <f>_xlfn.XLOOKUP(Table4[[#This Row],[UFID]],[1]Extracts!$B:$B,[1]Extracts!$C:$C,"")</f>
        <v>Business QA</v>
      </c>
      <c r="Q86" s="76"/>
      <c r="R86" s="76" t="str">
        <f>_xlfn.XLOOKUP(Table4[[#This Row],[UFID]],[1]Extracts!$B:$B,[1]Extracts!$G:$G,"")</f>
        <v>Sonali More &lt;somore@paypal.com&gt;</v>
      </c>
      <c r="S86" s="76"/>
      <c r="T86" s="76"/>
      <c r="U86" s="76"/>
      <c r="V86" s="76"/>
      <c r="W86" s="76"/>
      <c r="X86" s="76"/>
      <c r="Y86" s="76"/>
      <c r="Z86" s="76"/>
      <c r="AA86" s="76"/>
      <c r="AB86" s="76"/>
      <c r="AC86" s="77"/>
    </row>
    <row r="87" spans="1:29" ht="19.5" customHeight="1">
      <c r="A87" s="48">
        <v>5</v>
      </c>
      <c r="B87" s="117">
        <v>87</v>
      </c>
      <c r="C87" s="118" t="s">
        <v>314</v>
      </c>
      <c r="D87" s="117">
        <f>_xlfn.XLOOKUP(C87,[1]Extracts!$B:$B,[1]Extracts!$A:$A,"")</f>
        <v>354614</v>
      </c>
      <c r="E87" s="117" t="s">
        <v>368</v>
      </c>
      <c r="F87" s="117" t="s">
        <v>613</v>
      </c>
      <c r="G87" s="119"/>
      <c r="H87" s="119"/>
      <c r="I87" s="119"/>
      <c r="J87" s="119"/>
      <c r="K87" s="119">
        <f>_xlfn.XLOOKUP(C87,[1]Extracts!B:B,[1]Extracts!E:E,"")</f>
        <v>45105.229166666664</v>
      </c>
      <c r="L87" s="119"/>
      <c r="M87" s="119"/>
      <c r="N87" s="120"/>
      <c r="O87" s="120"/>
      <c r="P87" s="121" t="str">
        <f>_xlfn.XLOOKUP(Table4[[#This Row],[UFID]],[1]Extracts!$B:$B,[1]Extracts!$C:$C,"")</f>
        <v>Business QA Queue</v>
      </c>
      <c r="Q87" s="121"/>
      <c r="R87" s="121" t="str">
        <f>_xlfn.XLOOKUP(Table4[[#This Row],[UFID]],[1]Extracts!$B:$B,[1]Extracts!$G:$G,"")</f>
        <v>Suraj Yadav &lt;surayadav@paypal.com&gt;</v>
      </c>
      <c r="S87" s="121"/>
      <c r="T87" s="121"/>
      <c r="U87" s="121"/>
      <c r="V87" s="121"/>
      <c r="W87" s="121"/>
      <c r="X87" s="121"/>
      <c r="Y87" s="121"/>
      <c r="Z87" s="121"/>
      <c r="AA87" s="121"/>
      <c r="AB87" s="121"/>
      <c r="AC87" s="122"/>
    </row>
    <row r="88" spans="1:29" ht="19.5" customHeight="1">
      <c r="A88" s="48">
        <v>5</v>
      </c>
      <c r="B88" s="117">
        <v>88</v>
      </c>
      <c r="C88" s="118" t="s">
        <v>316</v>
      </c>
      <c r="D88" s="117">
        <f>_xlfn.XLOOKUP(C88,[1]Extracts!$B:$B,[1]Extracts!$A:$A,"")</f>
        <v>354615</v>
      </c>
      <c r="E88" s="117" t="s">
        <v>368</v>
      </c>
      <c r="F88" s="117" t="s">
        <v>613</v>
      </c>
      <c r="G88" s="119"/>
      <c r="H88" s="119"/>
      <c r="I88" s="119"/>
      <c r="J88" s="119"/>
      <c r="K88" s="119">
        <f>_xlfn.XLOOKUP(C88,[1]Extracts!B:B,[1]Extracts!E:E,"")</f>
        <v>45105.229166666664</v>
      </c>
      <c r="L88" s="119"/>
      <c r="M88" s="119"/>
      <c r="N88" s="120"/>
      <c r="O88" s="120"/>
      <c r="P88" s="121" t="str">
        <f>_xlfn.XLOOKUP(Table4[[#This Row],[UFID]],[1]Extracts!$B:$B,[1]Extracts!$C:$C,"")</f>
        <v>Business QA Queue</v>
      </c>
      <c r="Q88" s="121"/>
      <c r="R88" s="121" t="str">
        <f>_xlfn.XLOOKUP(Table4[[#This Row],[UFID]],[1]Extracts!$B:$B,[1]Extracts!$G:$G,"")</f>
        <v>Suraj Yadav &lt;surayadav@paypal.com&gt;</v>
      </c>
      <c r="S88" s="121"/>
      <c r="T88" s="121"/>
      <c r="U88" s="121"/>
      <c r="V88" s="121"/>
      <c r="W88" s="121"/>
      <c r="X88" s="121"/>
      <c r="Y88" s="121"/>
      <c r="Z88" s="121"/>
      <c r="AA88" s="121"/>
      <c r="AB88" s="121"/>
      <c r="AC88" s="122"/>
    </row>
    <row r="89" spans="1:29" ht="19.5" customHeight="1">
      <c r="A89" s="48">
        <v>5</v>
      </c>
      <c r="B89" s="117">
        <v>89</v>
      </c>
      <c r="C89" s="118" t="s">
        <v>339</v>
      </c>
      <c r="D89" s="117">
        <f>_xlfn.XLOOKUP(C89,[1]Extracts!$B:$B,[1]Extracts!$A:$A,"")</f>
        <v>354616</v>
      </c>
      <c r="E89" s="117" t="s">
        <v>368</v>
      </c>
      <c r="F89" s="117" t="s">
        <v>613</v>
      </c>
      <c r="G89" s="119"/>
      <c r="H89" s="119"/>
      <c r="I89" s="119"/>
      <c r="J89" s="119"/>
      <c r="K89" s="119">
        <f>_xlfn.XLOOKUP(C89,[1]Extracts!B:B,[1]Extracts!E:E,"")</f>
        <v>45105.229166666664</v>
      </c>
      <c r="L89" s="119"/>
      <c r="M89" s="119"/>
      <c r="N89" s="120"/>
      <c r="O89" s="120"/>
      <c r="P89" s="121" t="str">
        <f>_xlfn.XLOOKUP(Table4[[#This Row],[UFID]],[1]Extracts!$B:$B,[1]Extracts!$C:$C,"")</f>
        <v>Business QA Queue</v>
      </c>
      <c r="Q89" s="121"/>
      <c r="R89" s="121" t="str">
        <f>_xlfn.XLOOKUP(Table4[[#This Row],[UFID]],[1]Extracts!$B:$B,[1]Extracts!$G:$G,"")</f>
        <v>Suraj Yadav &lt;surayadav@paypal.com&gt;</v>
      </c>
      <c r="S89" s="121"/>
      <c r="T89" s="121"/>
      <c r="U89" s="121"/>
      <c r="V89" s="121"/>
      <c r="W89" s="121"/>
      <c r="X89" s="121"/>
      <c r="Y89" s="121"/>
      <c r="Z89" s="121"/>
      <c r="AA89" s="121"/>
      <c r="AB89" s="121"/>
      <c r="AC89" s="122"/>
    </row>
    <row r="90" spans="1:29" ht="19.5" customHeight="1">
      <c r="A90" s="48">
        <v>5</v>
      </c>
      <c r="B90" s="117">
        <v>90</v>
      </c>
      <c r="C90" s="118" t="s">
        <v>311</v>
      </c>
      <c r="D90" s="117">
        <f>_xlfn.XLOOKUP(C90,[1]Extracts!$B:$B,[1]Extracts!$A:$A,"")</f>
        <v>354617</v>
      </c>
      <c r="E90" s="117" t="s">
        <v>368</v>
      </c>
      <c r="F90" s="117" t="s">
        <v>613</v>
      </c>
      <c r="G90" s="119"/>
      <c r="H90" s="119"/>
      <c r="I90" s="119"/>
      <c r="J90" s="119"/>
      <c r="K90" s="119">
        <f>_xlfn.XLOOKUP(C90,[1]Extracts!B:B,[1]Extracts!E:E,"")</f>
        <v>45105.229166666664</v>
      </c>
      <c r="L90" s="119"/>
      <c r="M90" s="119"/>
      <c r="N90" s="120"/>
      <c r="O90" s="120"/>
      <c r="P90" s="121" t="str">
        <f>_xlfn.XLOOKUP(Table4[[#This Row],[UFID]],[1]Extracts!$B:$B,[1]Extracts!$C:$C,"")</f>
        <v>Business QA Queue</v>
      </c>
      <c r="Q90" s="121"/>
      <c r="R90" s="121" t="str">
        <f>_xlfn.XLOOKUP(Table4[[#This Row],[UFID]],[1]Extracts!$B:$B,[1]Extracts!$G:$G,"")</f>
        <v>Suraj Yadav &lt;surayadav@paypal.com&gt;</v>
      </c>
      <c r="S90" s="121"/>
      <c r="T90" s="121"/>
      <c r="U90" s="121"/>
      <c r="V90" s="121"/>
      <c r="W90" s="121"/>
      <c r="X90" s="121"/>
      <c r="Y90" s="121"/>
      <c r="Z90" s="121"/>
      <c r="AA90" s="121"/>
      <c r="AB90" s="121"/>
      <c r="AC90" s="122"/>
    </row>
    <row r="91" spans="1:29" ht="19.5" customHeight="1">
      <c r="A91" s="124">
        <v>6</v>
      </c>
      <c r="B91" s="125"/>
      <c r="C91" s="126" t="s">
        <v>164</v>
      </c>
      <c r="D91" s="125">
        <f>_xlfn.XLOOKUP(C91,[1]Extracts!$B:$B,[1]Extracts!$A:$A,"")</f>
        <v>354579</v>
      </c>
      <c r="E91" s="125" t="s">
        <v>377</v>
      </c>
      <c r="F91" s="125" t="s">
        <v>613</v>
      </c>
      <c r="G91" s="127"/>
      <c r="H91" s="127"/>
      <c r="I91" s="127"/>
      <c r="J91" s="127"/>
      <c r="K91" s="127">
        <f>_xlfn.XLOOKUP(C91,[1]Extracts!B:B,[1]Extracts!E:E,"")</f>
        <v>45099.229166666664</v>
      </c>
      <c r="L91" s="127"/>
      <c r="M91" s="127"/>
      <c r="N91" s="128"/>
      <c r="O91" s="128"/>
      <c r="P91" s="129" t="str">
        <f>_xlfn.XLOOKUP(Table4[[#This Row],[UFID]],[1]Extracts!$B:$B,[1]Extracts!$C:$C,"")</f>
        <v>Build Work</v>
      </c>
      <c r="Q91" s="129"/>
      <c r="R91" s="129" t="str">
        <f>_xlfn.XLOOKUP(Table4[[#This Row],[UFID]],[1]Extracts!$B:$B,[1]Extracts!$G:$G,"")</f>
        <v>Kamatham Kumar &lt;kamatkumar@paypal.com&gt;</v>
      </c>
      <c r="S91" s="129"/>
      <c r="T91" s="129"/>
      <c r="U91" s="129"/>
      <c r="V91" s="129"/>
      <c r="W91" s="129"/>
      <c r="X91" s="129"/>
      <c r="Y91" s="129"/>
      <c r="Z91" s="129"/>
      <c r="AA91" s="129"/>
      <c r="AB91" s="129"/>
      <c r="AC91" s="130"/>
    </row>
    <row r="92" spans="1:29" ht="19.5" customHeight="1">
      <c r="A92" s="124">
        <v>6</v>
      </c>
      <c r="B92" s="125"/>
      <c r="C92" s="126" t="s">
        <v>165</v>
      </c>
      <c r="D92" s="125">
        <f>_xlfn.XLOOKUP(C92,[1]Extracts!$B:$B,[1]Extracts!$A:$A,"")</f>
        <v>354580</v>
      </c>
      <c r="E92" s="125" t="s">
        <v>377</v>
      </c>
      <c r="F92" s="125" t="s">
        <v>613</v>
      </c>
      <c r="G92" s="127"/>
      <c r="H92" s="127"/>
      <c r="I92" s="127"/>
      <c r="J92" s="127"/>
      <c r="K92" s="127">
        <f>_xlfn.XLOOKUP(C92,[1]Extracts!B:B,[1]Extracts!E:E,"")</f>
        <v>45099.229166666664</v>
      </c>
      <c r="L92" s="127"/>
      <c r="M92" s="127"/>
      <c r="N92" s="128"/>
      <c r="O92" s="128"/>
      <c r="P92" s="129" t="str">
        <f>_xlfn.XLOOKUP(Table4[[#This Row],[UFID]],[1]Extracts!$B:$B,[1]Extracts!$C:$C,"")</f>
        <v>Build Work</v>
      </c>
      <c r="Q92" s="129"/>
      <c r="R92" s="129" t="str">
        <f>_xlfn.XLOOKUP(Table4[[#This Row],[UFID]],[1]Extracts!$B:$B,[1]Extracts!$G:$G,"")</f>
        <v>Kamatham Kumar &lt;kamatkumar@paypal.com&gt;</v>
      </c>
      <c r="S92" s="129"/>
      <c r="T92" s="129"/>
      <c r="U92" s="129"/>
      <c r="V92" s="129"/>
      <c r="W92" s="129"/>
      <c r="X92" s="129"/>
      <c r="Y92" s="129"/>
      <c r="Z92" s="129"/>
      <c r="AA92" s="129"/>
      <c r="AB92" s="129"/>
      <c r="AC92" s="130"/>
    </row>
    <row r="93" spans="1:29" ht="19.5" customHeight="1">
      <c r="A93" s="124">
        <v>6</v>
      </c>
      <c r="B93" s="125"/>
      <c r="C93" s="126" t="s">
        <v>166</v>
      </c>
      <c r="D93" s="125">
        <f>_xlfn.XLOOKUP(C93,[1]Extracts!$B:$B,[1]Extracts!$A:$A,"")</f>
        <v>354581</v>
      </c>
      <c r="E93" s="125" t="s">
        <v>377</v>
      </c>
      <c r="F93" s="125" t="s">
        <v>613</v>
      </c>
      <c r="G93" s="127"/>
      <c r="H93" s="127"/>
      <c r="I93" s="127"/>
      <c r="J93" s="127"/>
      <c r="K93" s="127">
        <f>_xlfn.XLOOKUP(C93,[1]Extracts!B:B,[1]Extracts!E:E,"")</f>
        <v>45099.229166666664</v>
      </c>
      <c r="L93" s="127"/>
      <c r="M93" s="127"/>
      <c r="N93" s="128"/>
      <c r="O93" s="128"/>
      <c r="P93" s="129" t="str">
        <f>_xlfn.XLOOKUP(Table4[[#This Row],[UFID]],[1]Extracts!$B:$B,[1]Extracts!$C:$C,"")</f>
        <v>Build Work</v>
      </c>
      <c r="Q93" s="129"/>
      <c r="R93" s="129" t="str">
        <f>_xlfn.XLOOKUP(Table4[[#This Row],[UFID]],[1]Extracts!$B:$B,[1]Extracts!$G:$G,"")</f>
        <v>Kamatham Kumar &lt;kamatkumar@paypal.com&gt;</v>
      </c>
      <c r="S93" s="129"/>
      <c r="T93" s="129"/>
      <c r="U93" s="129"/>
      <c r="V93" s="129"/>
      <c r="W93" s="129"/>
      <c r="X93" s="129"/>
      <c r="Y93" s="129"/>
      <c r="Z93" s="129"/>
      <c r="AA93" s="129"/>
      <c r="AB93" s="129"/>
      <c r="AC93" s="130"/>
    </row>
    <row r="94" spans="1:29" ht="19.5" customHeight="1">
      <c r="A94" s="124">
        <v>6</v>
      </c>
      <c r="B94" s="125"/>
      <c r="C94" s="126" t="s">
        <v>59</v>
      </c>
      <c r="D94" s="125">
        <f>_xlfn.XLOOKUP(C94,[1]Extracts!$B:$B,[1]Extracts!$A:$A,"")</f>
        <v>354718</v>
      </c>
      <c r="E94" s="125" t="s">
        <v>377</v>
      </c>
      <c r="F94" s="125">
        <v>0</v>
      </c>
      <c r="G94" s="127"/>
      <c r="H94" s="127"/>
      <c r="I94" s="127"/>
      <c r="J94" s="127"/>
      <c r="K94" s="127">
        <f>_xlfn.XLOOKUP(C94,[1]Extracts!B:B,[1]Extracts!E:E,"")</f>
        <v>0</v>
      </c>
      <c r="L94" s="127"/>
      <c r="M94" s="127"/>
      <c r="N94" s="128"/>
      <c r="O94" s="128"/>
      <c r="P94" s="129" t="str">
        <f>_xlfn.XLOOKUP(Table4[[#This Row],[UFID]],[1]Extracts!$B:$B,[1]Extracts!$C:$C,"")</f>
        <v>Removed</v>
      </c>
      <c r="Q94" s="129"/>
      <c r="R94" s="129" t="str">
        <f>_xlfn.XLOOKUP(Table4[[#This Row],[UFID]],[1]Extracts!$B:$B,[1]Extracts!$G:$G,"")</f>
        <v>Caine Daniel &lt;caidaniel@paypal.com&gt;</v>
      </c>
      <c r="S94" s="129"/>
      <c r="T94" s="129"/>
      <c r="U94" s="129"/>
      <c r="V94" s="129"/>
      <c r="W94" s="129"/>
      <c r="X94" s="129"/>
      <c r="Y94" s="129"/>
      <c r="Z94" s="129"/>
      <c r="AA94" s="129"/>
      <c r="AB94" s="129"/>
      <c r="AC94" s="130"/>
    </row>
    <row r="95" spans="1:29" ht="19.5" customHeight="1">
      <c r="A95" s="124">
        <v>6</v>
      </c>
      <c r="B95" s="125"/>
      <c r="C95" s="126" t="s">
        <v>148</v>
      </c>
      <c r="D95" s="125">
        <f>_xlfn.XLOOKUP(C95,[1]Extracts!$B:$B,[1]Extracts!$A:$A,"")</f>
        <v>354707</v>
      </c>
      <c r="E95" s="125" t="s">
        <v>364</v>
      </c>
      <c r="F95" s="125" t="s">
        <v>614</v>
      </c>
      <c r="G95" s="127"/>
      <c r="H95" s="127"/>
      <c r="I95" s="127"/>
      <c r="J95" s="127"/>
      <c r="K95" s="127">
        <f>_xlfn.XLOOKUP(C95,[1]Extracts!B:B,[1]Extracts!E:E,"")</f>
        <v>45111.229166666664</v>
      </c>
      <c r="L95" s="127"/>
      <c r="M95" s="127"/>
      <c r="N95" s="128"/>
      <c r="O95" s="128"/>
      <c r="P95" s="129" t="str">
        <f>_xlfn.XLOOKUP(Table4[[#This Row],[UFID]],[1]Extracts!$B:$B,[1]Extracts!$C:$C,"")</f>
        <v>Build Queue</v>
      </c>
      <c r="Q95" s="129"/>
      <c r="R95" s="129" t="str">
        <f>_xlfn.XLOOKUP(Table4[[#This Row],[UFID]],[1]Extracts!$B:$B,[1]Extracts!$G:$G,"")</f>
        <v>Parth Raval &lt;parraval@paypal.com&gt;</v>
      </c>
      <c r="S95" s="129"/>
      <c r="T95" s="129"/>
      <c r="U95" s="129"/>
      <c r="V95" s="129"/>
      <c r="W95" s="129"/>
      <c r="X95" s="129"/>
      <c r="Y95" s="129"/>
      <c r="Z95" s="129"/>
      <c r="AA95" s="129"/>
      <c r="AB95" s="129"/>
      <c r="AC95" s="130"/>
    </row>
    <row r="96" spans="1:29" ht="19.5" customHeight="1">
      <c r="A96" s="124">
        <v>6</v>
      </c>
      <c r="B96" s="125"/>
      <c r="C96" s="126" t="s">
        <v>154</v>
      </c>
      <c r="D96" s="125">
        <f>_xlfn.XLOOKUP(C96,[1]Extracts!$B:$B,[1]Extracts!$A:$A,"")</f>
        <v>354675</v>
      </c>
      <c r="E96" s="125" t="s">
        <v>364</v>
      </c>
      <c r="F96" s="125" t="s">
        <v>614</v>
      </c>
      <c r="G96" s="127"/>
      <c r="H96" s="127"/>
      <c r="I96" s="127"/>
      <c r="J96" s="127"/>
      <c r="K96" s="127">
        <f>_xlfn.XLOOKUP(C96,[1]Extracts!B:B,[1]Extracts!E:E,"")</f>
        <v>45105.229166666664</v>
      </c>
      <c r="L96" s="127"/>
      <c r="M96" s="127"/>
      <c r="N96" s="128"/>
      <c r="O96" s="128"/>
      <c r="P96" s="129" t="str">
        <f>_xlfn.XLOOKUP(Table4[[#This Row],[UFID]],[1]Extracts!$B:$B,[1]Extracts!$C:$C,"")</f>
        <v>Build Work</v>
      </c>
      <c r="Q96" s="129"/>
      <c r="R96" s="129" t="str">
        <f>_xlfn.XLOOKUP(Table4[[#This Row],[UFID]],[1]Extracts!$B:$B,[1]Extracts!$G:$G,"")</f>
        <v>Pooja Dabke &lt;pdabke@paypal.com&gt;</v>
      </c>
      <c r="S96" s="129"/>
      <c r="T96" s="129"/>
      <c r="U96" s="129"/>
      <c r="V96" s="129"/>
      <c r="W96" s="129"/>
      <c r="X96" s="129"/>
      <c r="Y96" s="129"/>
      <c r="Z96" s="129"/>
      <c r="AA96" s="129"/>
      <c r="AB96" s="129"/>
      <c r="AC96" s="130"/>
    </row>
    <row r="97" spans="1:29" ht="19.5" customHeight="1">
      <c r="A97" s="124">
        <v>6</v>
      </c>
      <c r="B97" s="125"/>
      <c r="C97" s="126" t="s">
        <v>208</v>
      </c>
      <c r="D97" s="125">
        <f>_xlfn.XLOOKUP(C97,[1]Extracts!$B:$B,[1]Extracts!$A:$A,"")</f>
        <v>354642</v>
      </c>
      <c r="E97" s="125" t="s">
        <v>364</v>
      </c>
      <c r="F97" s="125" t="s">
        <v>614</v>
      </c>
      <c r="G97" s="127"/>
      <c r="H97" s="127"/>
      <c r="I97" s="127"/>
      <c r="J97" s="127"/>
      <c r="K97" s="127">
        <f>_xlfn.XLOOKUP(C97,[1]Extracts!B:B,[1]Extracts!E:E,"")</f>
        <v>45111.229166666664</v>
      </c>
      <c r="L97" s="127"/>
      <c r="M97" s="127"/>
      <c r="N97" s="128"/>
      <c r="O97" s="128"/>
      <c r="P97" s="129" t="str">
        <f>_xlfn.XLOOKUP(Table4[[#This Row],[UFID]],[1]Extracts!$B:$B,[1]Extracts!$C:$C,"")</f>
        <v>Build Work</v>
      </c>
      <c r="Q97" s="129"/>
      <c r="R97" s="129" t="str">
        <f>_xlfn.XLOOKUP(Table4[[#This Row],[UFID]],[1]Extracts!$B:$B,[1]Extracts!$G:$G,"")</f>
        <v>Rajendra Tavhare (CW) &lt;rtavhare@paypal.com&gt;</v>
      </c>
      <c r="S97" s="129"/>
      <c r="T97" s="129"/>
      <c r="U97" s="129"/>
      <c r="V97" s="129"/>
      <c r="W97" s="129"/>
      <c r="X97" s="129"/>
      <c r="Y97" s="129"/>
      <c r="Z97" s="129"/>
      <c r="AA97" s="129"/>
      <c r="AB97" s="129"/>
      <c r="AC97" s="130"/>
    </row>
    <row r="98" spans="1:29" ht="19.5" customHeight="1">
      <c r="A98" s="124">
        <v>0</v>
      </c>
      <c r="B98" s="125"/>
      <c r="C98" s="126" t="s">
        <v>152</v>
      </c>
      <c r="D98" s="125">
        <f>_xlfn.XLOOKUP(C98,[1]Extracts!$B:$B,[1]Extracts!$A:$A,"")</f>
        <v>354643</v>
      </c>
      <c r="E98" s="125" t="s">
        <v>364</v>
      </c>
      <c r="F98" s="125" t="s">
        <v>613</v>
      </c>
      <c r="G98" s="127"/>
      <c r="H98" s="127"/>
      <c r="I98" s="127"/>
      <c r="J98" s="127"/>
      <c r="K98" s="127">
        <f>_xlfn.XLOOKUP(C98,[1]Extracts!B:B,[1]Extracts!E:E,"")</f>
        <v>0</v>
      </c>
      <c r="L98" s="127"/>
      <c r="M98" s="127"/>
      <c r="N98" s="128"/>
      <c r="O98" s="128"/>
      <c r="P98" s="129" t="str">
        <f>_xlfn.XLOOKUP(Table4[[#This Row],[UFID]],[1]Extracts!$B:$B,[1]Extracts!$C:$C,"")</f>
        <v>Closed</v>
      </c>
      <c r="Q98" s="129"/>
      <c r="R98" s="129" t="str">
        <f>_xlfn.XLOOKUP(Table4[[#This Row],[UFID]],[1]Extracts!$B:$B,[1]Extracts!$G:$G,"")</f>
        <v>Parth Raval &lt;parraval@paypal.com&gt;</v>
      </c>
      <c r="S98" s="129"/>
      <c r="T98" s="129"/>
      <c r="U98" s="129"/>
      <c r="V98" s="129"/>
      <c r="W98" s="129"/>
      <c r="X98" s="129"/>
      <c r="Y98" s="129"/>
      <c r="Z98" s="129"/>
      <c r="AA98" s="129"/>
      <c r="AB98" s="129"/>
      <c r="AC98" s="130"/>
    </row>
    <row r="99" spans="1:29" ht="19.5" customHeight="1">
      <c r="A99" s="124">
        <v>6</v>
      </c>
      <c r="B99" s="125"/>
      <c r="C99" s="126" t="s">
        <v>201</v>
      </c>
      <c r="D99" s="125">
        <f>_xlfn.XLOOKUP(C99,[1]Extracts!$B:$B,[1]Extracts!$A:$A,"")</f>
        <v>354632</v>
      </c>
      <c r="E99" s="125" t="s">
        <v>378</v>
      </c>
      <c r="F99" s="125" t="s">
        <v>614</v>
      </c>
      <c r="G99" s="127"/>
      <c r="H99" s="127"/>
      <c r="I99" s="127"/>
      <c r="J99" s="127"/>
      <c r="K99" s="127">
        <f>_xlfn.XLOOKUP(C99,[1]Extracts!B:B,[1]Extracts!E:E,"")</f>
        <v>45105.229166666664</v>
      </c>
      <c r="L99" s="127"/>
      <c r="M99" s="127"/>
      <c r="N99" s="128"/>
      <c r="O99" s="128"/>
      <c r="P99" s="129" t="str">
        <f>_xlfn.XLOOKUP(Table4[[#This Row],[UFID]],[1]Extracts!$B:$B,[1]Extracts!$C:$C,"")</f>
        <v>Build Work</v>
      </c>
      <c r="Q99" s="129"/>
      <c r="R99" s="129" t="str">
        <f>_xlfn.XLOOKUP(Table4[[#This Row],[UFID]],[1]Extracts!$B:$B,[1]Extracts!$G:$G,"")</f>
        <v>Puneet Kumar (CW) &lt;punkumar@paypal.com&gt;</v>
      </c>
      <c r="S99" s="129"/>
      <c r="T99" s="129"/>
      <c r="U99" s="129"/>
      <c r="V99" s="129"/>
      <c r="W99" s="129"/>
      <c r="X99" s="129"/>
      <c r="Y99" s="129"/>
      <c r="Z99" s="129"/>
      <c r="AA99" s="129"/>
      <c r="AB99" s="129"/>
      <c r="AC99" s="130"/>
    </row>
    <row r="100" spans="1:29" ht="19.5" customHeight="1">
      <c r="A100" s="124">
        <v>6</v>
      </c>
      <c r="B100" s="125"/>
      <c r="C100" s="126" t="s">
        <v>202</v>
      </c>
      <c r="D100" s="125">
        <f>_xlfn.XLOOKUP(C100,[1]Extracts!$B:$B,[1]Extracts!$A:$A,"")</f>
        <v>354679</v>
      </c>
      <c r="E100" s="125" t="s">
        <v>378</v>
      </c>
      <c r="F100" s="125">
        <v>0</v>
      </c>
      <c r="G100" s="127"/>
      <c r="H100" s="127"/>
      <c r="I100" s="127"/>
      <c r="J100" s="127"/>
      <c r="K100" s="127">
        <f>_xlfn.XLOOKUP(C100,[1]Extracts!B:B,[1]Extracts!E:E,"")</f>
        <v>0</v>
      </c>
      <c r="L100" s="127"/>
      <c r="M100" s="127"/>
      <c r="N100" s="128"/>
      <c r="O100" s="128"/>
      <c r="P100" s="129" t="str">
        <f>_xlfn.XLOOKUP(Table4[[#This Row],[UFID]],[1]Extracts!$B:$B,[1]Extracts!$C:$C,"")</f>
        <v>Removed</v>
      </c>
      <c r="Q100" s="129"/>
      <c r="R100" s="129" t="str">
        <f>_xlfn.XLOOKUP(Table4[[#This Row],[UFID]],[1]Extracts!$B:$B,[1]Extracts!$G:$G,"")</f>
        <v>Puneet Kumar (CW) &lt;punkumar@paypal.com&gt;</v>
      </c>
      <c r="S100" s="129"/>
      <c r="T100" s="129"/>
      <c r="U100" s="129"/>
      <c r="V100" s="129"/>
      <c r="W100" s="129"/>
      <c r="X100" s="129"/>
      <c r="Y100" s="129"/>
      <c r="Z100" s="129"/>
      <c r="AA100" s="129"/>
      <c r="AB100" s="129"/>
      <c r="AC100" s="130"/>
    </row>
    <row r="101" spans="1:29" ht="19.5" customHeight="1">
      <c r="A101" s="124">
        <v>6</v>
      </c>
      <c r="B101" s="125"/>
      <c r="C101" s="126" t="s">
        <v>57</v>
      </c>
      <c r="D101" s="125">
        <f>_xlfn.XLOOKUP(C101,[1]Extracts!$B:$B,[1]Extracts!$A:$A,"")</f>
        <v>354716</v>
      </c>
      <c r="E101" s="125" t="s">
        <v>378</v>
      </c>
      <c r="F101" s="125">
        <v>0</v>
      </c>
      <c r="G101" s="127"/>
      <c r="H101" s="127"/>
      <c r="I101" s="127"/>
      <c r="J101" s="127"/>
      <c r="K101" s="127">
        <f>_xlfn.XLOOKUP(C101,[1]Extracts!B:B,[1]Extracts!E:E,"")</f>
        <v>0</v>
      </c>
      <c r="L101" s="127"/>
      <c r="M101" s="127"/>
      <c r="N101" s="128"/>
      <c r="O101" s="128"/>
      <c r="P101" s="129" t="str">
        <f>_xlfn.XLOOKUP(Table4[[#This Row],[UFID]],[1]Extracts!$B:$B,[1]Extracts!$C:$C,"")</f>
        <v>Removed</v>
      </c>
      <c r="Q101" s="129"/>
      <c r="R101" s="129" t="str">
        <f>_xlfn.XLOOKUP(Table4[[#This Row],[UFID]],[1]Extracts!$B:$B,[1]Extracts!$G:$G,"")</f>
        <v>Caine Daniel &lt;caidaniel@paypal.com&gt;</v>
      </c>
      <c r="S101" s="129"/>
      <c r="T101" s="129"/>
      <c r="U101" s="129"/>
      <c r="V101" s="129"/>
      <c r="W101" s="129"/>
      <c r="X101" s="129"/>
      <c r="Y101" s="129"/>
      <c r="Z101" s="129"/>
      <c r="AA101" s="129"/>
      <c r="AB101" s="129"/>
      <c r="AC101" s="130"/>
    </row>
    <row r="102" spans="1:29" ht="19.5" customHeight="1">
      <c r="A102" s="124">
        <v>6</v>
      </c>
      <c r="B102" s="125"/>
      <c r="C102" s="126" t="s">
        <v>197</v>
      </c>
      <c r="D102" s="125">
        <f>_xlfn.XLOOKUP(C102,[1]Extracts!$B:$B,[1]Extracts!$A:$A,"")</f>
        <v>354668</v>
      </c>
      <c r="E102" s="125" t="s">
        <v>378</v>
      </c>
      <c r="F102" s="125" t="s">
        <v>613</v>
      </c>
      <c r="G102" s="127"/>
      <c r="H102" s="127"/>
      <c r="I102" s="127"/>
      <c r="J102" s="127"/>
      <c r="K102" s="127">
        <f>_xlfn.XLOOKUP(C102,[1]Extracts!B:B,[1]Extracts!E:E,"")</f>
        <v>45105.229166666664</v>
      </c>
      <c r="L102" s="127"/>
      <c r="M102" s="127"/>
      <c r="N102" s="128"/>
      <c r="O102" s="128"/>
      <c r="P102" s="129" t="str">
        <f>_xlfn.XLOOKUP(Table4[[#This Row],[UFID]],[1]Extracts!$B:$B,[1]Extracts!$C:$C,"")</f>
        <v>Build Work</v>
      </c>
      <c r="Q102" s="129"/>
      <c r="R102" s="129" t="str">
        <f>_xlfn.XLOOKUP(Table4[[#This Row],[UFID]],[1]Extracts!$B:$B,[1]Extracts!$G:$G,"")</f>
        <v>Puneet Kumar (CW) &lt;punkumar@paypal.com&gt;</v>
      </c>
      <c r="S102" s="129"/>
      <c r="T102" s="129"/>
      <c r="U102" s="129"/>
      <c r="V102" s="129"/>
      <c r="W102" s="129"/>
      <c r="X102" s="129"/>
      <c r="Y102" s="129"/>
      <c r="Z102" s="129"/>
      <c r="AA102" s="129"/>
      <c r="AB102" s="129"/>
      <c r="AC102" s="130"/>
    </row>
    <row r="103" spans="1:29" ht="19.5" customHeight="1">
      <c r="A103" s="124">
        <v>6</v>
      </c>
      <c r="B103" s="125"/>
      <c r="C103" s="126" t="s">
        <v>58</v>
      </c>
      <c r="D103" s="125">
        <f>_xlfn.XLOOKUP(C103,[1]Extracts!$B:$B,[1]Extracts!$A:$A,"")</f>
        <v>354717</v>
      </c>
      <c r="E103" s="125" t="s">
        <v>379</v>
      </c>
      <c r="F103" s="125">
        <v>0</v>
      </c>
      <c r="G103" s="127"/>
      <c r="H103" s="127"/>
      <c r="I103" s="127"/>
      <c r="J103" s="127"/>
      <c r="K103" s="127">
        <f>_xlfn.XLOOKUP(C103,[1]Extracts!B:B,[1]Extracts!E:E,"")</f>
        <v>0</v>
      </c>
      <c r="L103" s="127"/>
      <c r="M103" s="127"/>
      <c r="N103" s="128"/>
      <c r="O103" s="128"/>
      <c r="P103" s="129" t="str">
        <f>_xlfn.XLOOKUP(Table4[[#This Row],[UFID]],[1]Extracts!$B:$B,[1]Extracts!$C:$C,"")</f>
        <v>Removed</v>
      </c>
      <c r="Q103" s="129"/>
      <c r="R103" s="129" t="str">
        <f>_xlfn.XLOOKUP(Table4[[#This Row],[UFID]],[1]Extracts!$B:$B,[1]Extracts!$G:$G,"")</f>
        <v>Caine Daniel &lt;caidaniel@paypal.com&gt;</v>
      </c>
      <c r="S103" s="129"/>
      <c r="T103" s="129"/>
      <c r="U103" s="129"/>
      <c r="V103" s="129"/>
      <c r="W103" s="129"/>
      <c r="X103" s="129"/>
      <c r="Y103" s="129"/>
      <c r="Z103" s="129"/>
      <c r="AA103" s="129"/>
      <c r="AB103" s="129"/>
      <c r="AC103" s="130"/>
    </row>
    <row r="104" spans="1:29" ht="19.5" customHeight="1">
      <c r="A104" s="124">
        <v>6</v>
      </c>
      <c r="B104" s="125"/>
      <c r="C104" s="126" t="s">
        <v>214</v>
      </c>
      <c r="D104" s="125">
        <f>_xlfn.XLOOKUP(C104,[1]Extracts!$B:$B,[1]Extracts!$A:$A,"")</f>
        <v>354652</v>
      </c>
      <c r="E104" s="125" t="s">
        <v>379</v>
      </c>
      <c r="F104" s="125" t="s">
        <v>615</v>
      </c>
      <c r="G104" s="127"/>
      <c r="H104" s="127"/>
      <c r="I104" s="127"/>
      <c r="J104" s="127"/>
      <c r="K104" s="127">
        <f>_xlfn.XLOOKUP(C104,[1]Extracts!B:B,[1]Extracts!E:E,"")</f>
        <v>45105.229166666664</v>
      </c>
      <c r="L104" s="127"/>
      <c r="M104" s="127"/>
      <c r="N104" s="128"/>
      <c r="O104" s="128"/>
      <c r="P104" s="129" t="str">
        <f>_xlfn.XLOOKUP(Table4[[#This Row],[UFID]],[1]Extracts!$B:$B,[1]Extracts!$C:$C,"")</f>
        <v>QA Work</v>
      </c>
      <c r="Q104" s="129"/>
      <c r="R104" s="129" t="str">
        <f>_xlfn.XLOOKUP(Table4[[#This Row],[UFID]],[1]Extracts!$B:$B,[1]Extracts!$G:$G,"")</f>
        <v>Shruti Kamble &lt;shkamble@paypal.com&gt;</v>
      </c>
      <c r="S104" s="129"/>
      <c r="T104" s="129"/>
      <c r="U104" s="129"/>
      <c r="V104" s="129"/>
      <c r="W104" s="129"/>
      <c r="X104" s="129"/>
      <c r="Y104" s="129"/>
      <c r="Z104" s="129"/>
      <c r="AA104" s="129"/>
      <c r="AB104" s="129"/>
      <c r="AC104" s="130"/>
    </row>
    <row r="105" spans="1:29" ht="19.5" customHeight="1">
      <c r="A105" s="124">
        <v>6</v>
      </c>
      <c r="B105" s="125"/>
      <c r="C105" s="126" t="s">
        <v>116</v>
      </c>
      <c r="D105" s="125">
        <f>_xlfn.XLOOKUP(C105,[1]Extracts!$B:$B,[1]Extracts!$A:$A,"")</f>
        <v>354627</v>
      </c>
      <c r="E105" s="125" t="s">
        <v>379</v>
      </c>
      <c r="F105" s="125" t="s">
        <v>615</v>
      </c>
      <c r="G105" s="127"/>
      <c r="H105" s="127"/>
      <c r="I105" s="127"/>
      <c r="J105" s="127"/>
      <c r="K105" s="127">
        <f>_xlfn.XLOOKUP(C105,[1]Extracts!B:B,[1]Extracts!E:E,"")</f>
        <v>45105.229166666664</v>
      </c>
      <c r="L105" s="127"/>
      <c r="M105" s="127"/>
      <c r="N105" s="128"/>
      <c r="O105" s="128"/>
      <c r="P105" s="129" t="str">
        <f>_xlfn.XLOOKUP(Table4[[#This Row],[UFID]],[1]Extracts!$B:$B,[1]Extracts!$C:$C,"")</f>
        <v>Build Work</v>
      </c>
      <c r="Q105" s="129"/>
      <c r="R105" s="129" t="str">
        <f>_xlfn.XLOOKUP(Table4[[#This Row],[UFID]],[1]Extracts!$B:$B,[1]Extracts!$G:$G,"")</f>
        <v>Jasmine Paul &lt;jaspaul@paypal.com&gt;</v>
      </c>
      <c r="S105" s="129"/>
      <c r="T105" s="129"/>
      <c r="U105" s="129"/>
      <c r="V105" s="129"/>
      <c r="W105" s="129"/>
      <c r="X105" s="129"/>
      <c r="Y105" s="129"/>
      <c r="Z105" s="129"/>
      <c r="AA105" s="129"/>
      <c r="AB105" s="129"/>
      <c r="AC105" s="130"/>
    </row>
    <row r="106" spans="1:29" ht="19.5" customHeight="1">
      <c r="A106" s="124">
        <v>6</v>
      </c>
      <c r="B106" s="125"/>
      <c r="C106" s="126" t="s">
        <v>119</v>
      </c>
      <c r="D106" s="125">
        <f>_xlfn.XLOOKUP(C106,[1]Extracts!$B:$B,[1]Extracts!$A:$A,"")</f>
        <v>354680</v>
      </c>
      <c r="E106" s="125" t="s">
        <v>379</v>
      </c>
      <c r="F106" s="125">
        <v>0</v>
      </c>
      <c r="G106" s="127"/>
      <c r="H106" s="127"/>
      <c r="I106" s="127"/>
      <c r="J106" s="127"/>
      <c r="K106" s="127">
        <f>_xlfn.XLOOKUP(C106,[1]Extracts!B:B,[1]Extracts!E:E,"")</f>
        <v>0</v>
      </c>
      <c r="L106" s="127"/>
      <c r="M106" s="127"/>
      <c r="N106" s="128"/>
      <c r="O106" s="128"/>
      <c r="P106" s="129" t="str">
        <f>_xlfn.XLOOKUP(Table4[[#This Row],[UFID]],[1]Extracts!$B:$B,[1]Extracts!$C:$C,"")</f>
        <v>Removed</v>
      </c>
      <c r="Q106" s="129"/>
      <c r="R106" s="129" t="str">
        <f>_xlfn.XLOOKUP(Table4[[#This Row],[UFID]],[1]Extracts!$B:$B,[1]Extracts!$G:$G,"")</f>
        <v>Jasmine Paul &lt;jaspaul@paypal.com&gt;</v>
      </c>
      <c r="S106" s="129"/>
      <c r="T106" s="129"/>
      <c r="U106" s="129"/>
      <c r="V106" s="129"/>
      <c r="W106" s="129"/>
      <c r="X106" s="129"/>
      <c r="Y106" s="129"/>
      <c r="Z106" s="129"/>
      <c r="AA106" s="129"/>
      <c r="AB106" s="129"/>
      <c r="AC106" s="130"/>
    </row>
    <row r="107" spans="1:29" ht="19.5" customHeight="1">
      <c r="A107" s="124">
        <v>6</v>
      </c>
      <c r="B107" s="125"/>
      <c r="C107" s="126" t="s">
        <v>610</v>
      </c>
      <c r="D107" s="125" t="str">
        <f>_xlfn.XLOOKUP(C107,[1]Extracts!$B:$B,[1]Extracts!$A:$A,"")</f>
        <v/>
      </c>
      <c r="E107" s="125"/>
      <c r="F107" s="125" t="s">
        <v>33</v>
      </c>
      <c r="G107" s="127"/>
      <c r="H107" s="127"/>
      <c r="I107" s="127"/>
      <c r="J107" s="127"/>
      <c r="K107" s="127" t="str">
        <f>_xlfn.XLOOKUP(C107,[1]Extracts!B:B,[1]Extracts!E:E,"")</f>
        <v/>
      </c>
      <c r="L107" s="127"/>
      <c r="M107" s="127"/>
      <c r="N107" s="128"/>
      <c r="O107" s="128"/>
      <c r="P107" s="129" t="str">
        <f>_xlfn.XLOOKUP(Table4[[#This Row],[UFID]],[1]Extracts!$B:$B,[1]Extracts!$C:$C,"")</f>
        <v/>
      </c>
      <c r="Q107" s="129"/>
      <c r="R107" s="129" t="str">
        <f>_xlfn.XLOOKUP(Table4[[#This Row],[UFID]],[1]Extracts!$B:$B,[1]Extracts!$G:$G,"")</f>
        <v/>
      </c>
      <c r="S107" s="129"/>
      <c r="T107" s="129"/>
      <c r="U107" s="129"/>
      <c r="V107" s="129"/>
      <c r="W107" s="129"/>
      <c r="X107" s="129"/>
      <c r="Y107" s="129"/>
      <c r="Z107" s="129"/>
      <c r="AA107" s="129"/>
      <c r="AB107" s="129"/>
      <c r="AC107" s="130"/>
    </row>
    <row r="108" spans="1:29" ht="19.5" customHeight="1">
      <c r="A108" s="124">
        <v>6</v>
      </c>
      <c r="B108" s="125"/>
      <c r="C108" s="126" t="s">
        <v>66</v>
      </c>
      <c r="D108" s="125">
        <f>_xlfn.XLOOKUP(C108,[1]Extracts!$B:$B,[1]Extracts!$A:$A,"")</f>
        <v>354648</v>
      </c>
      <c r="E108" s="125" t="s">
        <v>380</v>
      </c>
      <c r="F108" s="125" t="s">
        <v>613</v>
      </c>
      <c r="G108" s="127"/>
      <c r="H108" s="127"/>
      <c r="I108" s="127"/>
      <c r="J108" s="127"/>
      <c r="K108" s="127">
        <f>_xlfn.XLOOKUP(C108,[1]Extracts!B:B,[1]Extracts!E:E,"")</f>
        <v>45110.229166666664</v>
      </c>
      <c r="L108" s="127"/>
      <c r="M108" s="127"/>
      <c r="N108" s="128"/>
      <c r="O108" s="128"/>
      <c r="P108" s="129" t="str">
        <f>_xlfn.XLOOKUP(Table4[[#This Row],[UFID]],[1]Extracts!$B:$B,[1]Extracts!$C:$C,"")</f>
        <v>QA Work</v>
      </c>
      <c r="Q108" s="129"/>
      <c r="R108" s="129" t="str">
        <f>_xlfn.XLOOKUP(Table4[[#This Row],[UFID]],[1]Extracts!$B:$B,[1]Extracts!$G:$G,"")</f>
        <v>Chitiz Kumar Sahu &lt;chsahu@paypal.com&gt;</v>
      </c>
      <c r="S108" s="129"/>
      <c r="T108" s="129"/>
      <c r="U108" s="129"/>
      <c r="V108" s="129"/>
      <c r="W108" s="129"/>
      <c r="X108" s="129"/>
      <c r="Y108" s="129"/>
      <c r="Z108" s="129"/>
      <c r="AA108" s="129"/>
      <c r="AB108" s="129"/>
      <c r="AC108" s="130"/>
    </row>
    <row r="109" spans="1:29" ht="19.5" customHeight="1">
      <c r="A109" s="124">
        <v>7</v>
      </c>
      <c r="B109" s="125"/>
      <c r="C109" s="126" t="s">
        <v>89</v>
      </c>
      <c r="D109" s="125">
        <f>_xlfn.XLOOKUP(C109,[1]Extracts!$B:$B,[1]Extracts!$A:$A,"")</f>
        <v>354653</v>
      </c>
      <c r="E109" s="125"/>
      <c r="F109" s="125" t="s">
        <v>615</v>
      </c>
      <c r="G109" s="127"/>
      <c r="H109" s="127"/>
      <c r="I109" s="127"/>
      <c r="J109" s="127"/>
      <c r="K109" s="127">
        <f>_xlfn.XLOOKUP(C109,[1]Extracts!B:B,[1]Extracts!E:E,"")</f>
        <v>45111.229166666664</v>
      </c>
      <c r="L109" s="127"/>
      <c r="M109" s="127"/>
      <c r="N109" s="128"/>
      <c r="O109" s="128"/>
      <c r="P109" s="129" t="str">
        <f>_xlfn.XLOOKUP(Table4[[#This Row],[UFID]],[1]Extracts!$B:$B,[1]Extracts!$C:$C,"")</f>
        <v>Build Queue</v>
      </c>
      <c r="Q109" s="129"/>
      <c r="R109" s="129" t="str">
        <f>_xlfn.XLOOKUP(Table4[[#This Row],[UFID]],[1]Extracts!$B:$B,[1]Extracts!$G:$G,"")</f>
        <v>Himani Singla (CW) &lt;hsingla@paypal.com&gt;</v>
      </c>
      <c r="S109" s="129"/>
      <c r="T109" s="129"/>
      <c r="U109" s="129"/>
      <c r="V109" s="129"/>
      <c r="W109" s="129"/>
      <c r="X109" s="129"/>
      <c r="Y109" s="129"/>
      <c r="Z109" s="129"/>
      <c r="AA109" s="129"/>
      <c r="AB109" s="129"/>
      <c r="AC109" s="130"/>
    </row>
    <row r="110" spans="1:29" ht="19.5" customHeight="1">
      <c r="A110" s="124">
        <v>7</v>
      </c>
      <c r="B110" s="125"/>
      <c r="C110" s="126" t="s">
        <v>47</v>
      </c>
      <c r="D110" s="125">
        <f>_xlfn.XLOOKUP(C110,[1]Extracts!$B:$B,[1]Extracts!$A:$A,"")</f>
        <v>354677</v>
      </c>
      <c r="E110" s="125"/>
      <c r="F110" s="125" t="s">
        <v>613</v>
      </c>
      <c r="G110" s="127"/>
      <c r="H110" s="127"/>
      <c r="I110" s="127"/>
      <c r="J110" s="127"/>
      <c r="K110" s="127">
        <f>_xlfn.XLOOKUP(C110,[1]Extracts!B:B,[1]Extracts!E:E,"")</f>
        <v>45110.229166666664</v>
      </c>
      <c r="L110" s="127"/>
      <c r="M110" s="127"/>
      <c r="N110" s="128"/>
      <c r="O110" s="128"/>
      <c r="P110" s="129" t="str">
        <f>_xlfn.XLOOKUP(Table4[[#This Row],[UFID]],[1]Extracts!$B:$B,[1]Extracts!$C:$C,"")</f>
        <v>QA Queue</v>
      </c>
      <c r="Q110" s="129"/>
      <c r="R110" s="129" t="str">
        <f>_xlfn.XLOOKUP(Table4[[#This Row],[UFID]],[1]Extracts!$B:$B,[1]Extracts!$G:$G,"")</f>
        <v>Amey Palshetkar &lt;apalshetkar@paypal.com&gt;</v>
      </c>
      <c r="S110" s="129"/>
      <c r="T110" s="129"/>
      <c r="U110" s="129"/>
      <c r="V110" s="129"/>
      <c r="W110" s="129"/>
      <c r="X110" s="129"/>
      <c r="Y110" s="129"/>
      <c r="Z110" s="129"/>
      <c r="AA110" s="129"/>
      <c r="AB110" s="129"/>
      <c r="AC110" s="130"/>
    </row>
    <row r="111" spans="1:29" ht="19.5" customHeight="1">
      <c r="A111" s="124">
        <v>7</v>
      </c>
      <c r="B111" s="125"/>
      <c r="C111" s="126" t="s">
        <v>73</v>
      </c>
      <c r="D111" s="125">
        <f>_xlfn.XLOOKUP(C111,[1]Extracts!$B:$B,[1]Extracts!$A:$A,"")</f>
        <v>354687</v>
      </c>
      <c r="E111" s="125"/>
      <c r="F111" s="125" t="s">
        <v>613</v>
      </c>
      <c r="G111" s="127"/>
      <c r="H111" s="127"/>
      <c r="I111" s="127"/>
      <c r="J111" s="127"/>
      <c r="K111" s="127">
        <f>_xlfn.XLOOKUP(C111,[1]Extracts!B:B,[1]Extracts!E:E,"")</f>
        <v>45110.229166666664</v>
      </c>
      <c r="L111" s="127"/>
      <c r="M111" s="127"/>
      <c r="N111" s="128"/>
      <c r="O111" s="128"/>
      <c r="P111" s="129" t="str">
        <f>_xlfn.XLOOKUP(Table4[[#This Row],[UFID]],[1]Extracts!$B:$B,[1]Extracts!$C:$C,"")</f>
        <v>Build Queue</v>
      </c>
      <c r="Q111" s="129"/>
      <c r="R111" s="129" t="str">
        <f>_xlfn.XLOOKUP(Table4[[#This Row],[UFID]],[1]Extracts!$B:$B,[1]Extracts!$G:$G,"")</f>
        <v>Divya Vispute &lt;dvispute@paypal.com&gt;</v>
      </c>
      <c r="S111" s="129"/>
      <c r="T111" s="129"/>
      <c r="U111" s="129"/>
      <c r="V111" s="129"/>
      <c r="W111" s="129"/>
      <c r="X111" s="129"/>
      <c r="Y111" s="129"/>
      <c r="Z111" s="129"/>
      <c r="AA111" s="129"/>
      <c r="AB111" s="129"/>
      <c r="AC111" s="130"/>
    </row>
    <row r="112" spans="1:29" ht="19.5" customHeight="1">
      <c r="A112" s="124">
        <v>7</v>
      </c>
      <c r="B112" s="125"/>
      <c r="C112" s="126" t="s">
        <v>288</v>
      </c>
      <c r="D112" s="125">
        <f>_xlfn.XLOOKUP(C112,[1]Extracts!$B:$B,[1]Extracts!$A:$A,"")</f>
        <v>354630</v>
      </c>
      <c r="E112" s="125"/>
      <c r="F112" s="125" t="s">
        <v>613</v>
      </c>
      <c r="G112" s="127"/>
      <c r="H112" s="127"/>
      <c r="I112" s="127"/>
      <c r="J112" s="127"/>
      <c r="K112" s="127">
        <f>_xlfn.XLOOKUP(C112,[1]Extracts!B:B,[1]Extracts!E:E,"")</f>
        <v>45113.229166666664</v>
      </c>
      <c r="L112" s="127"/>
      <c r="M112" s="127"/>
      <c r="N112" s="128"/>
      <c r="O112" s="128"/>
      <c r="P112" s="129" t="str">
        <f>_xlfn.XLOOKUP(Table4[[#This Row],[UFID]],[1]Extracts!$B:$B,[1]Extracts!$C:$C,"")</f>
        <v>Build Work</v>
      </c>
      <c r="Q112" s="129"/>
      <c r="R112" s="129" t="str">
        <f>_xlfn.XLOOKUP(Table4[[#This Row],[UFID]],[1]Extracts!$B:$B,[1]Extracts!$G:$G,"")</f>
        <v>Sonali More &lt;somore@paypal.com&gt;</v>
      </c>
      <c r="S112" s="129"/>
      <c r="T112" s="129"/>
      <c r="U112" s="129"/>
      <c r="V112" s="129"/>
      <c r="W112" s="129"/>
      <c r="X112" s="129"/>
      <c r="Y112" s="129"/>
      <c r="Z112" s="129"/>
      <c r="AA112" s="129"/>
      <c r="AB112" s="129"/>
      <c r="AC112" s="130"/>
    </row>
    <row r="113" spans="1:29" ht="19.5" customHeight="1">
      <c r="A113" s="124">
        <v>7</v>
      </c>
      <c r="B113" s="125"/>
      <c r="C113" s="126" t="s">
        <v>347</v>
      </c>
      <c r="D113" s="125">
        <f>_xlfn.XLOOKUP(C113,[1]Extracts!$B:$B,[1]Extracts!$A:$A,"")</f>
        <v>354674</v>
      </c>
      <c r="E113" s="125"/>
      <c r="F113" s="125" t="s">
        <v>613</v>
      </c>
      <c r="G113" s="127"/>
      <c r="H113" s="127"/>
      <c r="I113" s="127"/>
      <c r="J113" s="127"/>
      <c r="K113" s="127">
        <f>_xlfn.XLOOKUP(C113,[1]Extracts!B:B,[1]Extracts!E:E,"")</f>
        <v>45113.229166666664</v>
      </c>
      <c r="L113" s="127"/>
      <c r="M113" s="127"/>
      <c r="N113" s="128"/>
      <c r="O113" s="128"/>
      <c r="P113" s="129" t="str">
        <f>_xlfn.XLOOKUP(Table4[[#This Row],[UFID]],[1]Extracts!$B:$B,[1]Extracts!$C:$C,"")</f>
        <v>Build Queue</v>
      </c>
      <c r="Q113" s="129"/>
      <c r="R113" s="129" t="str">
        <f>_xlfn.XLOOKUP(Table4[[#This Row],[UFID]],[1]Extracts!$B:$B,[1]Extracts!$G:$G,"")</f>
        <v>Vaibhavi Vadhaiya (AWF) &lt;vvadhaiya@paypal.com&gt;</v>
      </c>
      <c r="S113" s="129"/>
      <c r="T113" s="129"/>
      <c r="U113" s="129"/>
      <c r="V113" s="129"/>
      <c r="W113" s="129"/>
      <c r="X113" s="129"/>
      <c r="Y113" s="129"/>
      <c r="Z113" s="129"/>
      <c r="AA113" s="129"/>
      <c r="AB113" s="129"/>
      <c r="AC113" s="130"/>
    </row>
    <row r="114" spans="1:29" ht="19.5" customHeight="1">
      <c r="A114" s="124">
        <v>7</v>
      </c>
      <c r="B114" s="125"/>
      <c r="C114" s="126" t="s">
        <v>290</v>
      </c>
      <c r="D114" s="125">
        <f>_xlfn.XLOOKUP(C114,[1]Extracts!$B:$B,[1]Extracts!$A:$A,"")</f>
        <v>354656</v>
      </c>
      <c r="E114" s="125"/>
      <c r="F114" s="125" t="s">
        <v>613</v>
      </c>
      <c r="G114" s="127"/>
      <c r="H114" s="127"/>
      <c r="I114" s="127"/>
      <c r="J114" s="127"/>
      <c r="K114" s="127">
        <f>_xlfn.XLOOKUP(C114,[1]Extracts!B:B,[1]Extracts!E:E,"")</f>
        <v>45113.229166666664</v>
      </c>
      <c r="L114" s="127"/>
      <c r="M114" s="127"/>
      <c r="N114" s="128"/>
      <c r="O114" s="128"/>
      <c r="P114" s="129" t="str">
        <f>_xlfn.XLOOKUP(Table4[[#This Row],[UFID]],[1]Extracts!$B:$B,[1]Extracts!$C:$C,"")</f>
        <v>QA Queue</v>
      </c>
      <c r="Q114" s="129"/>
      <c r="R114" s="129" t="str">
        <f>_xlfn.XLOOKUP(Table4[[#This Row],[UFID]],[1]Extracts!$B:$B,[1]Extracts!$G:$G,"")</f>
        <v>Sonali More &lt;somore@paypal.com&gt;</v>
      </c>
      <c r="S114" s="129"/>
      <c r="T114" s="129"/>
      <c r="U114" s="129"/>
      <c r="V114" s="129"/>
      <c r="W114" s="129"/>
      <c r="X114" s="129"/>
      <c r="Y114" s="129"/>
      <c r="Z114" s="129"/>
      <c r="AA114" s="129"/>
      <c r="AB114" s="129"/>
      <c r="AC114" s="130"/>
    </row>
    <row r="115" spans="1:29" ht="19.5" customHeight="1">
      <c r="A115" s="124">
        <v>7</v>
      </c>
      <c r="B115" s="125"/>
      <c r="C115" s="126" t="s">
        <v>70</v>
      </c>
      <c r="D115" s="125">
        <f>_xlfn.XLOOKUP(C115,[1]Extracts!$B:$B,[1]Extracts!$A:$A,"")</f>
        <v>354634</v>
      </c>
      <c r="E115" s="125"/>
      <c r="F115" s="125" t="s">
        <v>613</v>
      </c>
      <c r="G115" s="127"/>
      <c r="H115" s="127"/>
      <c r="I115" s="127"/>
      <c r="J115" s="127"/>
      <c r="K115" s="127">
        <f>_xlfn.XLOOKUP(C115,[1]Extracts!B:B,[1]Extracts!E:E,"")</f>
        <v>45110.229166666664</v>
      </c>
      <c r="L115" s="127"/>
      <c r="M115" s="127"/>
      <c r="N115" s="128"/>
      <c r="O115" s="128"/>
      <c r="P115" s="129" t="str">
        <f>_xlfn.XLOOKUP(Table4[[#This Row],[UFID]],[1]Extracts!$B:$B,[1]Extracts!$C:$C,"")</f>
        <v>Build Queue</v>
      </c>
      <c r="Q115" s="129"/>
      <c r="R115" s="129" t="str">
        <f>_xlfn.XLOOKUP(Table4[[#This Row],[UFID]],[1]Extracts!$B:$B,[1]Extracts!$G:$G,"")</f>
        <v>Divya Vispute &lt;dvispute@paypal.com&gt;</v>
      </c>
      <c r="S115" s="129"/>
      <c r="T115" s="129"/>
      <c r="U115" s="129"/>
      <c r="V115" s="129"/>
      <c r="W115" s="129"/>
      <c r="X115" s="129"/>
      <c r="Y115" s="129"/>
      <c r="Z115" s="129"/>
      <c r="AA115" s="129"/>
      <c r="AB115" s="129"/>
      <c r="AC115" s="130"/>
    </row>
    <row r="116" spans="1:29" ht="19.5" customHeight="1">
      <c r="A116" s="124">
        <v>7</v>
      </c>
      <c r="B116" s="125"/>
      <c r="C116" s="126" t="s">
        <v>42</v>
      </c>
      <c r="D116" s="125">
        <f>_xlfn.XLOOKUP(C116,[1]Extracts!$B:$B,[1]Extracts!$A:$A,"")</f>
        <v>354635</v>
      </c>
      <c r="E116" s="125"/>
      <c r="F116" s="125" t="s">
        <v>613</v>
      </c>
      <c r="G116" s="127"/>
      <c r="H116" s="127"/>
      <c r="I116" s="127"/>
      <c r="J116" s="127"/>
      <c r="K116" s="127">
        <f>_xlfn.XLOOKUP(C116,[1]Extracts!B:B,[1]Extracts!E:E,"")</f>
        <v>45110.229166666664</v>
      </c>
      <c r="L116" s="127"/>
      <c r="M116" s="127"/>
      <c r="N116" s="128"/>
      <c r="O116" s="128"/>
      <c r="P116" s="129" t="str">
        <f>_xlfn.XLOOKUP(Table4[[#This Row],[UFID]],[1]Extracts!$B:$B,[1]Extracts!$C:$C,"")</f>
        <v>QA Queue</v>
      </c>
      <c r="Q116" s="129"/>
      <c r="R116" s="129" t="str">
        <f>_xlfn.XLOOKUP(Table4[[#This Row],[UFID]],[1]Extracts!$B:$B,[1]Extracts!$G:$G,"")</f>
        <v>Amey Palshetkar &lt;apalshetkar@paypal.com&gt;</v>
      </c>
      <c r="S116" s="129"/>
      <c r="T116" s="129"/>
      <c r="U116" s="129"/>
      <c r="V116" s="129"/>
      <c r="W116" s="129"/>
      <c r="X116" s="129"/>
      <c r="Y116" s="129"/>
      <c r="Z116" s="129"/>
      <c r="AA116" s="129"/>
      <c r="AB116" s="129"/>
      <c r="AC116" s="130"/>
    </row>
    <row r="117" spans="1:29" ht="19.5" customHeight="1">
      <c r="A117" s="124">
        <v>7</v>
      </c>
      <c r="B117" s="125"/>
      <c r="C117" s="126" t="s">
        <v>91</v>
      </c>
      <c r="D117" s="125">
        <f>_xlfn.XLOOKUP(C117,[1]Extracts!$B:$B,[1]Extracts!$A:$A,"")</f>
        <v>354654</v>
      </c>
      <c r="E117" s="125"/>
      <c r="F117" s="125" t="s">
        <v>613</v>
      </c>
      <c r="G117" s="127"/>
      <c r="H117" s="127"/>
      <c r="I117" s="127"/>
      <c r="J117" s="127"/>
      <c r="K117" s="127">
        <f>_xlfn.XLOOKUP(C117,[1]Extracts!B:B,[1]Extracts!E:E,"")</f>
        <v>45110.229166666664</v>
      </c>
      <c r="L117" s="127"/>
      <c r="M117" s="127"/>
      <c r="N117" s="128"/>
      <c r="O117" s="128"/>
      <c r="P117" s="129" t="str">
        <f>_xlfn.XLOOKUP(Table4[[#This Row],[UFID]],[1]Extracts!$B:$B,[1]Extracts!$C:$C,"")</f>
        <v>Build Queue</v>
      </c>
      <c r="Q117" s="129"/>
      <c r="R117" s="129" t="str">
        <f>_xlfn.XLOOKUP(Table4[[#This Row],[UFID]],[1]Extracts!$B:$B,[1]Extracts!$G:$G,"")</f>
        <v>Himani Singla (CW) &lt;hsingla@paypal.com&gt;</v>
      </c>
      <c r="S117" s="129"/>
      <c r="T117" s="129"/>
      <c r="U117" s="129"/>
      <c r="V117" s="129"/>
      <c r="W117" s="129"/>
      <c r="X117" s="129"/>
      <c r="Y117" s="129"/>
      <c r="Z117" s="129"/>
      <c r="AA117" s="129"/>
      <c r="AB117" s="129"/>
      <c r="AC117" s="130"/>
    </row>
    <row r="118" spans="1:29" ht="19.5" customHeight="1">
      <c r="A118" s="124">
        <v>7</v>
      </c>
      <c r="B118" s="125"/>
      <c r="C118" s="126" t="s">
        <v>45</v>
      </c>
      <c r="D118" s="125">
        <f>_xlfn.XLOOKUP(C118,[1]Extracts!$B:$B,[1]Extracts!$A:$A,"")</f>
        <v>354637</v>
      </c>
      <c r="E118" s="125"/>
      <c r="F118" s="125" t="s">
        <v>613</v>
      </c>
      <c r="G118" s="127"/>
      <c r="H118" s="127"/>
      <c r="I118" s="127"/>
      <c r="J118" s="127"/>
      <c r="K118" s="127">
        <f>_xlfn.XLOOKUP(C118,[1]Extracts!B:B,[1]Extracts!E:E,"")</f>
        <v>45110.229166666664</v>
      </c>
      <c r="L118" s="127"/>
      <c r="M118" s="127"/>
      <c r="N118" s="128"/>
      <c r="O118" s="128"/>
      <c r="P118" s="129" t="str">
        <f>_xlfn.XLOOKUP(Table4[[#This Row],[UFID]],[1]Extracts!$B:$B,[1]Extracts!$C:$C,"")</f>
        <v>Build Work</v>
      </c>
      <c r="Q118" s="129"/>
      <c r="R118" s="129" t="str">
        <f>_xlfn.XLOOKUP(Table4[[#This Row],[UFID]],[1]Extracts!$B:$B,[1]Extracts!$G:$G,"")</f>
        <v>Amey Palshetkar &lt;apalshetkar@paypal.com&gt;</v>
      </c>
      <c r="S118" s="129"/>
      <c r="T118" s="129"/>
      <c r="U118" s="129"/>
      <c r="V118" s="129"/>
      <c r="W118" s="129"/>
      <c r="X118" s="129"/>
      <c r="Y118" s="129"/>
      <c r="Z118" s="129"/>
      <c r="AA118" s="129"/>
      <c r="AB118" s="129"/>
      <c r="AC118" s="130"/>
    </row>
    <row r="119" spans="1:29" ht="19.5" customHeight="1">
      <c r="A119" s="124">
        <v>7</v>
      </c>
      <c r="B119" s="125"/>
      <c r="C119" s="126" t="s">
        <v>229</v>
      </c>
      <c r="D119" s="125">
        <f>_xlfn.XLOOKUP(C119,[1]Extracts!$B:$B,[1]Extracts!$A:$A,"")</f>
        <v>354694</v>
      </c>
      <c r="E119" s="125"/>
      <c r="F119" s="125" t="s">
        <v>614</v>
      </c>
      <c r="G119" s="127"/>
      <c r="H119" s="127"/>
      <c r="I119" s="127"/>
      <c r="J119" s="127"/>
      <c r="K119" s="127">
        <f>_xlfn.XLOOKUP(C119,[1]Extracts!B:B,[1]Extracts!E:E,"")</f>
        <v>45112.229166666664</v>
      </c>
      <c r="L119" s="127"/>
      <c r="M119" s="127"/>
      <c r="N119" s="128"/>
      <c r="O119" s="128"/>
      <c r="P119" s="129" t="str">
        <f>_xlfn.XLOOKUP(Table4[[#This Row],[UFID]],[1]Extracts!$B:$B,[1]Extracts!$C:$C,"")</f>
        <v>QA Queue</v>
      </c>
      <c r="Q119" s="129"/>
      <c r="R119" s="129" t="str">
        <f>_xlfn.XLOOKUP(Table4[[#This Row],[UFID]],[1]Extracts!$B:$B,[1]Extracts!$G:$G,"")</f>
        <v>Sitaram Landge &lt;slandge@paypal.com&gt;</v>
      </c>
      <c r="S119" s="129"/>
      <c r="T119" s="129"/>
      <c r="U119" s="129"/>
      <c r="V119" s="129"/>
      <c r="W119" s="129"/>
      <c r="X119" s="129"/>
      <c r="Y119" s="129"/>
      <c r="Z119" s="129"/>
      <c r="AA119" s="129"/>
      <c r="AB119" s="129"/>
      <c r="AC119" s="130"/>
    </row>
    <row r="120" spans="1:29" ht="19.5" customHeight="1">
      <c r="A120" s="124">
        <v>7</v>
      </c>
      <c r="B120" s="125"/>
      <c r="C120" s="126" t="s">
        <v>216</v>
      </c>
      <c r="D120" s="125">
        <f>_xlfn.XLOOKUP(C120,[1]Extracts!$B:$B,[1]Extracts!$A:$A,"")</f>
        <v>354693</v>
      </c>
      <c r="E120" s="125"/>
      <c r="F120" s="125" t="s">
        <v>614</v>
      </c>
      <c r="G120" s="127"/>
      <c r="H120" s="127"/>
      <c r="I120" s="127"/>
      <c r="J120" s="127"/>
      <c r="K120" s="127">
        <f>_xlfn.XLOOKUP(C120,[1]Extracts!B:B,[1]Extracts!E:E,"")</f>
        <v>45112.229166666664</v>
      </c>
      <c r="L120" s="127"/>
      <c r="M120" s="127"/>
      <c r="N120" s="128"/>
      <c r="O120" s="128"/>
      <c r="P120" s="129" t="str">
        <f>_xlfn.XLOOKUP(Table4[[#This Row],[UFID]],[1]Extracts!$B:$B,[1]Extracts!$C:$C,"")</f>
        <v>Build Queue</v>
      </c>
      <c r="Q120" s="129"/>
      <c r="R120" s="129" t="str">
        <f>_xlfn.XLOOKUP(Table4[[#This Row],[UFID]],[1]Extracts!$B:$B,[1]Extracts!$G:$G,"")</f>
        <v>Sitaram Landge &lt;slandge@paypal.com&gt;</v>
      </c>
      <c r="S120" s="129"/>
      <c r="T120" s="129"/>
      <c r="U120" s="129"/>
      <c r="V120" s="129"/>
      <c r="W120" s="129"/>
      <c r="X120" s="129"/>
      <c r="Y120" s="129"/>
      <c r="Z120" s="129"/>
      <c r="AA120" s="129"/>
      <c r="AB120" s="129"/>
      <c r="AC120" s="130"/>
    </row>
    <row r="121" spans="1:29" ht="19.5" customHeight="1">
      <c r="A121" s="124">
        <v>7</v>
      </c>
      <c r="B121" s="125"/>
      <c r="C121" s="126" t="s">
        <v>258</v>
      </c>
      <c r="D121" s="125">
        <f>_xlfn.XLOOKUP(C121,[1]Extracts!$B:$B,[1]Extracts!$A:$A,"")</f>
        <v>354696</v>
      </c>
      <c r="E121" s="125"/>
      <c r="F121" s="125" t="s">
        <v>614</v>
      </c>
      <c r="G121" s="127"/>
      <c r="H121" s="127"/>
      <c r="I121" s="127"/>
      <c r="J121" s="127"/>
      <c r="K121" s="127">
        <f>_xlfn.XLOOKUP(C121,[1]Extracts!B:B,[1]Extracts!E:E,"")</f>
        <v>45113.229166666664</v>
      </c>
      <c r="L121" s="127"/>
      <c r="M121" s="127"/>
      <c r="N121" s="128"/>
      <c r="O121" s="128"/>
      <c r="P121" s="129" t="str">
        <f>_xlfn.XLOOKUP(Table4[[#This Row],[UFID]],[1]Extracts!$B:$B,[1]Extracts!$C:$C,"")</f>
        <v>Build Work</v>
      </c>
      <c r="Q121" s="129"/>
      <c r="R121" s="129" t="str">
        <f>_xlfn.XLOOKUP(Table4[[#This Row],[UFID]],[1]Extracts!$B:$B,[1]Extracts!$G:$G,"")</f>
        <v>Sonali Dumbre &lt;sodumbre@paypal.com&gt;</v>
      </c>
      <c r="S121" s="129"/>
      <c r="T121" s="129"/>
      <c r="U121" s="129"/>
      <c r="V121" s="129"/>
      <c r="W121" s="129"/>
      <c r="X121" s="129"/>
      <c r="Y121" s="129"/>
      <c r="Z121" s="129"/>
      <c r="AA121" s="129"/>
      <c r="AB121" s="129"/>
      <c r="AC121" s="130"/>
    </row>
    <row r="122" spans="1:29" ht="19.5" customHeight="1">
      <c r="A122" s="124">
        <v>7</v>
      </c>
      <c r="B122" s="125"/>
      <c r="C122" s="126" t="s">
        <v>143</v>
      </c>
      <c r="D122" s="125">
        <f>_xlfn.XLOOKUP(C122,[1]Extracts!$B:$B,[1]Extracts!$A:$A,"")</f>
        <v>354669</v>
      </c>
      <c r="E122" s="125"/>
      <c r="F122" s="125" t="s">
        <v>614</v>
      </c>
      <c r="G122" s="127"/>
      <c r="H122" s="127"/>
      <c r="I122" s="127"/>
      <c r="J122" s="127"/>
      <c r="K122" s="127">
        <f>_xlfn.XLOOKUP(C122,[1]Extracts!B:B,[1]Extracts!E:E,"")</f>
        <v>45111.229166666664</v>
      </c>
      <c r="L122" s="127"/>
      <c r="M122" s="127"/>
      <c r="N122" s="128"/>
      <c r="O122" s="128"/>
      <c r="P122" s="129" t="str">
        <f>_xlfn.XLOOKUP(Table4[[#This Row],[UFID]],[1]Extracts!$B:$B,[1]Extracts!$C:$C,"")</f>
        <v>Build Queue</v>
      </c>
      <c r="Q122" s="129"/>
      <c r="R122" s="129" t="str">
        <f>_xlfn.XLOOKUP(Table4[[#This Row],[UFID]],[1]Extracts!$B:$B,[1]Extracts!$G:$G,"")</f>
        <v>Parth Raval &lt;parraval@paypal.com&gt;</v>
      </c>
      <c r="S122" s="129"/>
      <c r="T122" s="129"/>
      <c r="U122" s="129"/>
      <c r="V122" s="129"/>
      <c r="W122" s="129"/>
      <c r="X122" s="129"/>
      <c r="Y122" s="129"/>
      <c r="Z122" s="129"/>
      <c r="AA122" s="129"/>
      <c r="AB122" s="129"/>
      <c r="AC122" s="130"/>
    </row>
    <row r="123" spans="1:29" ht="19.5" customHeight="1">
      <c r="A123" s="124">
        <v>7</v>
      </c>
      <c r="B123" s="125"/>
      <c r="C123" s="126" t="s">
        <v>65</v>
      </c>
      <c r="D123" s="125">
        <f>_xlfn.XLOOKUP(C123,[1]Extracts!$B:$B,[1]Extracts!$A:$A,"")</f>
        <v>354678</v>
      </c>
      <c r="E123" s="125"/>
      <c r="F123" s="125" t="s">
        <v>613</v>
      </c>
      <c r="G123" s="127"/>
      <c r="H123" s="127"/>
      <c r="I123" s="127"/>
      <c r="J123" s="127"/>
      <c r="K123" s="127">
        <f>_xlfn.XLOOKUP(C123,[1]Extracts!B:B,[1]Extracts!E:E,"")</f>
        <v>45110.229166666664</v>
      </c>
      <c r="L123" s="127"/>
      <c r="M123" s="127"/>
      <c r="N123" s="128"/>
      <c r="O123" s="128"/>
      <c r="P123" s="129" t="str">
        <f>_xlfn.XLOOKUP(Table4[[#This Row],[UFID]],[1]Extracts!$B:$B,[1]Extracts!$C:$C,"")</f>
        <v>Build Queue</v>
      </c>
      <c r="Q123" s="129"/>
      <c r="R123" s="129" t="str">
        <f>_xlfn.XLOOKUP(Table4[[#This Row],[UFID]],[1]Extracts!$B:$B,[1]Extracts!$G:$G,"")</f>
        <v>Chitiz Kumar Sahu &lt;chsahu@paypal.com&gt;</v>
      </c>
      <c r="S123" s="129"/>
      <c r="T123" s="129"/>
      <c r="U123" s="129"/>
      <c r="V123" s="129"/>
      <c r="W123" s="129"/>
      <c r="X123" s="129"/>
      <c r="Y123" s="129"/>
      <c r="Z123" s="129"/>
      <c r="AA123" s="129"/>
      <c r="AB123" s="129"/>
      <c r="AC123" s="130"/>
    </row>
    <row r="124" spans="1:29" ht="19.5" customHeight="1">
      <c r="A124" s="124">
        <v>7</v>
      </c>
      <c r="B124" s="125"/>
      <c r="C124" s="126" t="s">
        <v>205</v>
      </c>
      <c r="D124" s="125">
        <f>_xlfn.XLOOKUP(C124,[1]Extracts!$B:$B,[1]Extracts!$A:$A,"")</f>
        <v>354700</v>
      </c>
      <c r="E124" s="125"/>
      <c r="F124" s="125" t="s">
        <v>614</v>
      </c>
      <c r="G124" s="127"/>
      <c r="H124" s="127"/>
      <c r="I124" s="127"/>
      <c r="J124" s="127"/>
      <c r="K124" s="127">
        <f>_xlfn.XLOOKUP(C124,[1]Extracts!B:B,[1]Extracts!E:E,"")</f>
        <v>45112.229166666664</v>
      </c>
      <c r="L124" s="127"/>
      <c r="M124" s="127"/>
      <c r="N124" s="128"/>
      <c r="O124" s="128"/>
      <c r="P124" s="129" t="str">
        <f>_xlfn.XLOOKUP(Table4[[#This Row],[UFID]],[1]Extracts!$B:$B,[1]Extracts!$C:$C,"")</f>
        <v>Build Queue</v>
      </c>
      <c r="Q124" s="129"/>
      <c r="R124" s="129" t="str">
        <f>_xlfn.XLOOKUP(Table4[[#This Row],[UFID]],[1]Extracts!$B:$B,[1]Extracts!$G:$G,"")</f>
        <v>Rajendra Tavhare (CW) &lt;rtavhare@paypal.com&gt;</v>
      </c>
      <c r="S124" s="129"/>
      <c r="T124" s="129"/>
      <c r="U124" s="129"/>
      <c r="V124" s="129"/>
      <c r="W124" s="129"/>
      <c r="X124" s="129"/>
      <c r="Y124" s="129"/>
      <c r="Z124" s="129"/>
      <c r="AA124" s="129"/>
      <c r="AB124" s="129"/>
      <c r="AC124" s="130"/>
    </row>
    <row r="125" spans="1:29" ht="19.5" customHeight="1">
      <c r="A125" s="124">
        <v>7</v>
      </c>
      <c r="B125" s="125"/>
      <c r="C125" s="126" t="s">
        <v>203</v>
      </c>
      <c r="D125" s="125">
        <f>_xlfn.XLOOKUP(C125,[1]Extracts!$B:$B,[1]Extracts!$A:$A,"")</f>
        <v>354699</v>
      </c>
      <c r="E125" s="125"/>
      <c r="F125" s="125" t="s">
        <v>614</v>
      </c>
      <c r="G125" s="127"/>
      <c r="H125" s="127"/>
      <c r="I125" s="127"/>
      <c r="J125" s="127"/>
      <c r="K125" s="127">
        <f>_xlfn.XLOOKUP(C125,[1]Extracts!B:B,[1]Extracts!E:E,"")</f>
        <v>45112.229166666664</v>
      </c>
      <c r="L125" s="127"/>
      <c r="M125" s="127"/>
      <c r="N125" s="128"/>
      <c r="O125" s="128"/>
      <c r="P125" s="129" t="str">
        <f>_xlfn.XLOOKUP(Table4[[#This Row],[UFID]],[1]Extracts!$B:$B,[1]Extracts!$C:$C,"")</f>
        <v>Build Queue</v>
      </c>
      <c r="Q125" s="129"/>
      <c r="R125" s="129" t="str">
        <f>_xlfn.XLOOKUP(Table4[[#This Row],[UFID]],[1]Extracts!$B:$B,[1]Extracts!$G:$G,"")</f>
        <v>Rajendra Tavhare (CW) &lt;rtavhare@paypal.com&gt;</v>
      </c>
      <c r="S125" s="129"/>
      <c r="T125" s="129"/>
      <c r="U125" s="129"/>
      <c r="V125" s="129"/>
      <c r="W125" s="129"/>
      <c r="X125" s="129"/>
      <c r="Y125" s="129"/>
      <c r="Z125" s="129"/>
      <c r="AA125" s="129"/>
      <c r="AB125" s="129"/>
      <c r="AC125" s="130"/>
    </row>
    <row r="126" spans="1:29" ht="19.5" customHeight="1">
      <c r="A126" s="124">
        <v>7</v>
      </c>
      <c r="B126" s="125"/>
      <c r="C126" s="126" t="s">
        <v>35</v>
      </c>
      <c r="D126" s="125">
        <f>_xlfn.XLOOKUP(C126,[1]Extracts!$B:$B,[1]Extracts!$A:$A,"")</f>
        <v>354701</v>
      </c>
      <c r="E126" s="125"/>
      <c r="F126" s="125" t="s">
        <v>614</v>
      </c>
      <c r="G126" s="127"/>
      <c r="H126" s="127"/>
      <c r="I126" s="127"/>
      <c r="J126" s="127"/>
      <c r="K126" s="127">
        <f>_xlfn.XLOOKUP(C126,[1]Extracts!B:B,[1]Extracts!E:E,"")</f>
        <v>0</v>
      </c>
      <c r="L126" s="127"/>
      <c r="M126" s="127"/>
      <c r="N126" s="128"/>
      <c r="O126" s="128"/>
      <c r="P126" s="129" t="str">
        <f>_xlfn.XLOOKUP(Table4[[#This Row],[UFID]],[1]Extracts!$B:$B,[1]Extracts!$C:$C,"")</f>
        <v>Removed</v>
      </c>
      <c r="Q126" s="129"/>
      <c r="R126" s="129">
        <f>_xlfn.XLOOKUP(Table4[[#This Row],[UFID]],[1]Extracts!$B:$B,[1]Extracts!$G:$G,"")</f>
        <v>0</v>
      </c>
      <c r="S126" s="129"/>
      <c r="T126" s="129"/>
      <c r="U126" s="129"/>
      <c r="V126" s="129"/>
      <c r="W126" s="129"/>
      <c r="X126" s="129"/>
      <c r="Y126" s="129"/>
      <c r="Z126" s="129"/>
      <c r="AA126" s="129"/>
      <c r="AB126" s="129"/>
      <c r="AC126" s="130"/>
    </row>
    <row r="127" spans="1:29" ht="19.5" customHeight="1">
      <c r="A127" s="78"/>
      <c r="B127" s="73"/>
      <c r="C127" s="74" t="s">
        <v>227</v>
      </c>
      <c r="D127" s="73">
        <f>_xlfn.XLOOKUP(C127,[1]Extracts!$B:$B,[1]Extracts!$A:$A,"")</f>
        <v>354559</v>
      </c>
      <c r="E127" s="73" t="s">
        <v>365</v>
      </c>
      <c r="F127" s="73" t="s">
        <v>614</v>
      </c>
      <c r="G127" s="75"/>
      <c r="H127" s="75"/>
      <c r="I127" s="75">
        <v>45076</v>
      </c>
      <c r="J127" s="75">
        <v>45065</v>
      </c>
      <c r="K127" s="75">
        <f>_xlfn.XLOOKUP(C127,[1]Extracts!B:B,[1]Extracts!E:E,"")</f>
        <v>45110.229166666664</v>
      </c>
      <c r="L127" s="75">
        <v>45079</v>
      </c>
      <c r="M127" s="75">
        <v>45079</v>
      </c>
      <c r="N127" s="123" t="s">
        <v>1568</v>
      </c>
      <c r="O127" s="146" t="s">
        <v>228</v>
      </c>
      <c r="P127" s="76" t="str">
        <f>_xlfn.XLOOKUP(Table4[[#This Row],[UFID]],[1]Extracts!$B:$B,[1]Extracts!$C:$C,"")</f>
        <v>Business QA Queue</v>
      </c>
      <c r="Q127" s="76"/>
      <c r="R127" s="76" t="str">
        <f>_xlfn.XLOOKUP(Table4[[#This Row],[UFID]],[1]Extracts!$B:$B,[1]Extracts!$G:$G,"")</f>
        <v>Sitaram Landge &lt;slandge@paypal.com&gt;</v>
      </c>
      <c r="S127" s="76"/>
      <c r="T127" s="76"/>
      <c r="U127" s="76"/>
      <c r="V127" s="76"/>
      <c r="W127" s="76"/>
      <c r="X127" s="76"/>
      <c r="Y127" s="76"/>
      <c r="Z127" s="76"/>
      <c r="AA127" s="76"/>
      <c r="AB127" s="76"/>
      <c r="AC127" s="77"/>
    </row>
    <row r="128" spans="1:29" ht="19.5" customHeight="1">
      <c r="A128" s="124"/>
      <c r="B128" s="125"/>
      <c r="C128" s="126" t="s">
        <v>74</v>
      </c>
      <c r="D128" s="125">
        <f>_xlfn.XLOOKUP(C128,[1]Extracts!$B:$B,[1]Extracts!$A:$A,"")</f>
        <v>354698</v>
      </c>
      <c r="E128" s="125"/>
      <c r="F128" s="125" t="s">
        <v>614</v>
      </c>
      <c r="G128" s="127"/>
      <c r="H128" s="127"/>
      <c r="I128" s="127"/>
      <c r="J128" s="127"/>
      <c r="K128" s="127">
        <f>_xlfn.XLOOKUP(C128,[1]Extracts!B:B,[1]Extracts!E:E,"")</f>
        <v>45110.229166666664</v>
      </c>
      <c r="L128" s="127"/>
      <c r="M128" s="127"/>
      <c r="N128" s="128"/>
      <c r="O128" s="128"/>
      <c r="P128" s="129" t="str">
        <f>_xlfn.XLOOKUP(Table4[[#This Row],[UFID]],[1]Extracts!$B:$B,[1]Extracts!$C:$C,"")</f>
        <v>Build Queue</v>
      </c>
      <c r="Q128" s="129"/>
      <c r="R128" s="129" t="str">
        <f>_xlfn.XLOOKUP(Table4[[#This Row],[UFID]],[1]Extracts!$B:$B,[1]Extracts!$G:$G,"")</f>
        <v>Divya Vispute &lt;dvispute@paypal.com&gt;</v>
      </c>
      <c r="S128" s="129"/>
      <c r="T128" s="129"/>
      <c r="U128" s="129"/>
      <c r="V128" s="129"/>
      <c r="W128" s="129"/>
      <c r="X128" s="129"/>
      <c r="Y128" s="129"/>
      <c r="Z128" s="129"/>
      <c r="AA128" s="129"/>
      <c r="AB128" s="129"/>
      <c r="AC128" s="130"/>
    </row>
    <row r="129" spans="1:29" ht="19.5" customHeight="1">
      <c r="A129" s="124"/>
      <c r="B129" s="125"/>
      <c r="C129" s="126" t="s">
        <v>69</v>
      </c>
      <c r="D129" s="125">
        <f>_xlfn.XLOOKUP(C129,[1]Extracts!$B:$B,[1]Extracts!$A:$A,"")</f>
        <v>354633</v>
      </c>
      <c r="E129" s="125"/>
      <c r="F129" s="125" t="s">
        <v>613</v>
      </c>
      <c r="G129" s="127"/>
      <c r="H129" s="127"/>
      <c r="I129" s="127"/>
      <c r="J129" s="127"/>
      <c r="K129" s="127">
        <f>_xlfn.XLOOKUP(C129,[1]Extracts!B:B,[1]Extracts!E:E,"")</f>
        <v>45110.229166666664</v>
      </c>
      <c r="L129" s="127"/>
      <c r="M129" s="127"/>
      <c r="N129" s="128"/>
      <c r="O129" s="128"/>
      <c r="P129" s="129" t="str">
        <f>_xlfn.XLOOKUP(Table4[[#This Row],[UFID]],[1]Extracts!$B:$B,[1]Extracts!$C:$C,"")</f>
        <v>Build Queue</v>
      </c>
      <c r="Q129" s="129"/>
      <c r="R129" s="129" t="str">
        <f>_xlfn.XLOOKUP(Table4[[#This Row],[UFID]],[1]Extracts!$B:$B,[1]Extracts!$G:$G,"")</f>
        <v>Divya Vispute &lt;dvispute@paypal.com&gt;</v>
      </c>
      <c r="S129" s="129"/>
      <c r="T129" s="129"/>
      <c r="U129" s="129"/>
      <c r="V129" s="129"/>
      <c r="W129" s="129"/>
      <c r="X129" s="129"/>
      <c r="Y129" s="129"/>
      <c r="Z129" s="129"/>
      <c r="AA129" s="129"/>
      <c r="AB129" s="129"/>
      <c r="AC129" s="130"/>
    </row>
    <row r="130" spans="1:29" ht="19.5" customHeight="1">
      <c r="A130" s="124"/>
      <c r="B130" s="125"/>
      <c r="C130" s="126" t="s">
        <v>61</v>
      </c>
      <c r="D130" s="125">
        <f>_xlfn.XLOOKUP(C130,[1]Extracts!$B:$B,[1]Extracts!$A:$A,"")</f>
        <v>354690</v>
      </c>
      <c r="E130" s="125"/>
      <c r="F130" s="125" t="s">
        <v>614</v>
      </c>
      <c r="G130" s="127"/>
      <c r="H130" s="127"/>
      <c r="I130" s="127"/>
      <c r="J130" s="127"/>
      <c r="K130" s="127">
        <f>_xlfn.XLOOKUP(C130,[1]Extracts!B:B,[1]Extracts!E:E,"")</f>
        <v>45110.229166666664</v>
      </c>
      <c r="L130" s="127"/>
      <c r="M130" s="127"/>
      <c r="N130" s="128"/>
      <c r="O130" s="128"/>
      <c r="P130" s="129" t="str">
        <f>_xlfn.XLOOKUP(Table4[[#This Row],[UFID]],[1]Extracts!$B:$B,[1]Extracts!$C:$C,"")</f>
        <v>Build Queue</v>
      </c>
      <c r="Q130" s="129"/>
      <c r="R130" s="129" t="str">
        <f>_xlfn.XLOOKUP(Table4[[#This Row],[UFID]],[1]Extracts!$B:$B,[1]Extracts!$G:$G,"")</f>
        <v>Chitiz Kumar Sahu &lt;chsahu@paypal.com&gt;</v>
      </c>
      <c r="S130" s="129"/>
      <c r="T130" s="129"/>
      <c r="U130" s="129"/>
      <c r="V130" s="129"/>
      <c r="W130" s="129"/>
      <c r="X130" s="129"/>
      <c r="Y130" s="129"/>
      <c r="Z130" s="129"/>
      <c r="AA130" s="129"/>
      <c r="AB130" s="129"/>
      <c r="AC130" s="130"/>
    </row>
    <row r="131" spans="1:29" ht="19.5" customHeight="1">
      <c r="A131" s="124"/>
      <c r="B131" s="125"/>
      <c r="C131" s="126" t="s">
        <v>64</v>
      </c>
      <c r="D131" s="125">
        <f>_xlfn.XLOOKUP(C131,[1]Extracts!$B:$B,[1]Extracts!$A:$A,"")</f>
        <v>354691</v>
      </c>
      <c r="E131" s="125"/>
      <c r="F131" s="125" t="s">
        <v>614</v>
      </c>
      <c r="G131" s="127"/>
      <c r="H131" s="127"/>
      <c r="I131" s="127"/>
      <c r="J131" s="127"/>
      <c r="K131" s="127">
        <f>_xlfn.XLOOKUP(C131,[1]Extracts!B:B,[1]Extracts!E:E,"")</f>
        <v>45110.229166666664</v>
      </c>
      <c r="L131" s="127"/>
      <c r="M131" s="127"/>
      <c r="N131" s="128"/>
      <c r="O131" s="128"/>
      <c r="P131" s="129" t="str">
        <f>_xlfn.XLOOKUP(Table4[[#This Row],[UFID]],[1]Extracts!$B:$B,[1]Extracts!$C:$C,"")</f>
        <v>Build Queue</v>
      </c>
      <c r="Q131" s="129"/>
      <c r="R131" s="129" t="str">
        <f>_xlfn.XLOOKUP(Table4[[#This Row],[UFID]],[1]Extracts!$B:$B,[1]Extracts!$G:$G,"")</f>
        <v>Chitiz Kumar Sahu &lt;chsahu@paypal.com&gt;</v>
      </c>
      <c r="S131" s="129"/>
      <c r="T131" s="129"/>
      <c r="U131" s="129"/>
      <c r="V131" s="129"/>
      <c r="W131" s="129"/>
      <c r="X131" s="129"/>
      <c r="Y131" s="129"/>
      <c r="Z131" s="129"/>
      <c r="AA131" s="129"/>
      <c r="AB131" s="129"/>
      <c r="AC131" s="130"/>
    </row>
    <row r="132" spans="1:29" ht="19.5" customHeight="1">
      <c r="A132" s="124"/>
      <c r="B132" s="125"/>
      <c r="C132" s="126" t="s">
        <v>196</v>
      </c>
      <c r="D132" s="125">
        <f>_xlfn.XLOOKUP(C132,[1]Extracts!$B:$B,[1]Extracts!$A:$A,"")</f>
        <v>354688</v>
      </c>
      <c r="E132" s="125"/>
      <c r="F132" s="125" t="s">
        <v>614</v>
      </c>
      <c r="G132" s="127"/>
      <c r="H132" s="127"/>
      <c r="I132" s="127"/>
      <c r="J132" s="127"/>
      <c r="K132" s="127">
        <f>_xlfn.XLOOKUP(C132,[1]Extracts!B:B,[1]Extracts!E:E,"")</f>
        <v>45112.229166666664</v>
      </c>
      <c r="L132" s="127"/>
      <c r="M132" s="127"/>
      <c r="N132" s="128"/>
      <c r="O132" s="128"/>
      <c r="P132" s="129" t="str">
        <f>_xlfn.XLOOKUP(Table4[[#This Row],[UFID]],[1]Extracts!$B:$B,[1]Extracts!$C:$C,"")</f>
        <v>Build Queue</v>
      </c>
      <c r="Q132" s="129"/>
      <c r="R132" s="129" t="str">
        <f>_xlfn.XLOOKUP(Table4[[#This Row],[UFID]],[1]Extracts!$B:$B,[1]Extracts!$G:$G,"")</f>
        <v>Puneet Kumar (CW) &lt;punkumar@paypal.com&gt;</v>
      </c>
      <c r="S132" s="129"/>
      <c r="T132" s="129"/>
      <c r="U132" s="129"/>
      <c r="V132" s="129"/>
      <c r="W132" s="129"/>
      <c r="X132" s="129"/>
      <c r="Y132" s="129"/>
      <c r="Z132" s="129"/>
      <c r="AA132" s="129"/>
      <c r="AB132" s="129"/>
      <c r="AC132" s="130"/>
    </row>
    <row r="133" spans="1:29" ht="19.5" customHeight="1">
      <c r="A133" s="124"/>
      <c r="B133" s="125"/>
      <c r="C133" s="126" t="s">
        <v>206</v>
      </c>
      <c r="D133" s="125">
        <f>_xlfn.XLOOKUP(C133,[1]Extracts!$B:$B,[1]Extracts!$A:$A,"")</f>
        <v>354644</v>
      </c>
      <c r="E133" s="125"/>
      <c r="F133" s="125" t="s">
        <v>613</v>
      </c>
      <c r="G133" s="127"/>
      <c r="H133" s="127"/>
      <c r="I133" s="127"/>
      <c r="J133" s="127"/>
      <c r="K133" s="127">
        <f>_xlfn.XLOOKUP(C133,[1]Extracts!B:B,[1]Extracts!E:E,"")</f>
        <v>45112.229166666664</v>
      </c>
      <c r="L133" s="127"/>
      <c r="M133" s="127"/>
      <c r="N133" s="128"/>
      <c r="O133" s="128"/>
      <c r="P133" s="129" t="str">
        <f>_xlfn.XLOOKUP(Table4[[#This Row],[UFID]],[1]Extracts!$B:$B,[1]Extracts!$C:$C,"")</f>
        <v>Build Queue</v>
      </c>
      <c r="Q133" s="129"/>
      <c r="R133" s="129" t="str">
        <f>_xlfn.XLOOKUP(Table4[[#This Row],[UFID]],[1]Extracts!$B:$B,[1]Extracts!$G:$G,"")</f>
        <v>Rajendra Tavhare (CW) &lt;rtavhare@paypal.com&gt;</v>
      </c>
      <c r="S133" s="129"/>
      <c r="T133" s="129"/>
      <c r="U133" s="129"/>
      <c r="V133" s="129"/>
      <c r="W133" s="129"/>
      <c r="X133" s="129"/>
      <c r="Y133" s="129"/>
      <c r="Z133" s="129"/>
      <c r="AA133" s="129"/>
      <c r="AB133" s="129"/>
      <c r="AC133" s="130"/>
    </row>
    <row r="134" spans="1:29" ht="19.5" customHeight="1">
      <c r="A134" s="124"/>
      <c r="B134" s="125"/>
      <c r="C134" s="126" t="s">
        <v>611</v>
      </c>
      <c r="D134" s="125" t="str">
        <f>_xlfn.XLOOKUP(C134,[1]Extracts!$B:$B,[1]Extracts!$A:$A,"")</f>
        <v/>
      </c>
      <c r="E134" s="125"/>
      <c r="F134" s="125">
        <v>0</v>
      </c>
      <c r="G134" s="127"/>
      <c r="H134" s="127"/>
      <c r="I134" s="127"/>
      <c r="J134" s="127"/>
      <c r="K134" s="127" t="str">
        <f>_xlfn.XLOOKUP(C134,[1]Extracts!B:B,[1]Extracts!E:E,"")</f>
        <v/>
      </c>
      <c r="L134" s="127"/>
      <c r="M134" s="127"/>
      <c r="N134" s="128"/>
      <c r="O134" s="128"/>
      <c r="P134" s="129" t="str">
        <f>_xlfn.XLOOKUP(Table4[[#This Row],[UFID]],[1]Extracts!$B:$B,[1]Extracts!$C:$C,"")</f>
        <v/>
      </c>
      <c r="Q134" s="129"/>
      <c r="R134" s="129" t="str">
        <f>_xlfn.XLOOKUP(Table4[[#This Row],[UFID]],[1]Extracts!$B:$B,[1]Extracts!$G:$G,"")</f>
        <v/>
      </c>
      <c r="S134" s="129"/>
      <c r="T134" s="129"/>
      <c r="U134" s="129"/>
      <c r="V134" s="129"/>
      <c r="W134" s="129"/>
      <c r="X134" s="129"/>
      <c r="Y134" s="129"/>
      <c r="Z134" s="129"/>
      <c r="AA134" s="129"/>
      <c r="AB134" s="129"/>
      <c r="AC134" s="130"/>
    </row>
    <row r="135" spans="1:29" ht="19.5" customHeight="1">
      <c r="A135" s="124"/>
      <c r="B135" s="125"/>
      <c r="C135" s="126" t="s">
        <v>146</v>
      </c>
      <c r="D135" s="125">
        <f>_xlfn.XLOOKUP(C135,[1]Extracts!$B:$B,[1]Extracts!$A:$A,"")</f>
        <v>354651</v>
      </c>
      <c r="E135" s="125"/>
      <c r="F135" s="125" t="s">
        <v>614</v>
      </c>
      <c r="G135" s="127"/>
      <c r="H135" s="127"/>
      <c r="I135" s="127"/>
      <c r="J135" s="127"/>
      <c r="K135" s="127">
        <f>_xlfn.XLOOKUP(C135,[1]Extracts!B:B,[1]Extracts!E:E,"")</f>
        <v>45111.229166666664</v>
      </c>
      <c r="L135" s="127"/>
      <c r="M135" s="127"/>
      <c r="N135" s="128"/>
      <c r="O135" s="128"/>
      <c r="P135" s="129" t="str">
        <f>_xlfn.XLOOKUP(Table4[[#This Row],[UFID]],[1]Extracts!$B:$B,[1]Extracts!$C:$C,"")</f>
        <v>Build Queue</v>
      </c>
      <c r="Q135" s="129"/>
      <c r="R135" s="129" t="str">
        <f>_xlfn.XLOOKUP(Table4[[#This Row],[UFID]],[1]Extracts!$B:$B,[1]Extracts!$G:$G,"")</f>
        <v>Parth Raval &lt;parraval@paypal.com&gt;</v>
      </c>
      <c r="S135" s="129"/>
      <c r="T135" s="129"/>
      <c r="U135" s="129"/>
      <c r="V135" s="129"/>
      <c r="W135" s="129"/>
      <c r="X135" s="129"/>
      <c r="Y135" s="129"/>
      <c r="Z135" s="129"/>
      <c r="AA135" s="129"/>
      <c r="AB135" s="129"/>
      <c r="AC135" s="130"/>
    </row>
    <row r="136" spans="1:29" ht="19.5" customHeight="1">
      <c r="A136" s="124"/>
      <c r="B136" s="125"/>
      <c r="C136" s="126" t="s">
        <v>139</v>
      </c>
      <c r="D136" s="125">
        <f>_xlfn.XLOOKUP(C136,[1]Extracts!$B:$B,[1]Extracts!$A:$A,"")</f>
        <v>354655</v>
      </c>
      <c r="E136" s="125"/>
      <c r="F136" s="125" t="s">
        <v>614</v>
      </c>
      <c r="G136" s="127"/>
      <c r="H136" s="127"/>
      <c r="I136" s="127"/>
      <c r="J136" s="127"/>
      <c r="K136" s="127">
        <f>_xlfn.XLOOKUP(C136,[1]Extracts!B:B,[1]Extracts!E:E,"")</f>
        <v>45111.229166666664</v>
      </c>
      <c r="L136" s="127"/>
      <c r="M136" s="127"/>
      <c r="N136" s="128"/>
      <c r="O136" s="128"/>
      <c r="P136" s="129" t="str">
        <f>_xlfn.XLOOKUP(Table4[[#This Row],[UFID]],[1]Extracts!$B:$B,[1]Extracts!$C:$C,"")</f>
        <v>Build Queue</v>
      </c>
      <c r="Q136" s="129"/>
      <c r="R136" s="129" t="str">
        <f>_xlfn.XLOOKUP(Table4[[#This Row],[UFID]],[1]Extracts!$B:$B,[1]Extracts!$G:$G,"")</f>
        <v>Parth Raval &lt;parraval@paypal.com&gt;</v>
      </c>
      <c r="S136" s="129"/>
      <c r="T136" s="129"/>
      <c r="U136" s="129"/>
      <c r="V136" s="129"/>
      <c r="W136" s="129"/>
      <c r="X136" s="129"/>
      <c r="Y136" s="129"/>
      <c r="Z136" s="129"/>
      <c r="AA136" s="129"/>
      <c r="AB136" s="129"/>
      <c r="AC136" s="130"/>
    </row>
    <row r="137" spans="1:29" ht="19.5" customHeight="1">
      <c r="A137" s="124"/>
      <c r="B137" s="125"/>
      <c r="C137" s="126" t="s">
        <v>60</v>
      </c>
      <c r="D137" s="125">
        <f>_xlfn.XLOOKUP(C137,[1]Extracts!$B:$B,[1]Extracts!$A:$A,"")</f>
        <v>354636</v>
      </c>
      <c r="E137" s="125"/>
      <c r="F137" s="125" t="s">
        <v>613</v>
      </c>
      <c r="G137" s="127"/>
      <c r="H137" s="127"/>
      <c r="I137" s="127"/>
      <c r="J137" s="127"/>
      <c r="K137" s="127">
        <f>_xlfn.XLOOKUP(C137,[1]Extracts!B:B,[1]Extracts!E:E,"")</f>
        <v>45110.229166666664</v>
      </c>
      <c r="L137" s="127"/>
      <c r="M137" s="127"/>
      <c r="N137" s="128"/>
      <c r="O137" s="128"/>
      <c r="P137" s="129" t="str">
        <f>_xlfn.XLOOKUP(Table4[[#This Row],[UFID]],[1]Extracts!$B:$B,[1]Extracts!$C:$C,"")</f>
        <v>Build Queue</v>
      </c>
      <c r="Q137" s="129"/>
      <c r="R137" s="129" t="str">
        <f>_xlfn.XLOOKUP(Table4[[#This Row],[UFID]],[1]Extracts!$B:$B,[1]Extracts!$G:$G,"")</f>
        <v>Chitiz Kumar Sahu &lt;chsahu@paypal.com&gt;</v>
      </c>
      <c r="S137" s="129"/>
      <c r="T137" s="129"/>
      <c r="U137" s="129"/>
      <c r="V137" s="129"/>
      <c r="W137" s="129"/>
      <c r="X137" s="129"/>
      <c r="Y137" s="129"/>
      <c r="Z137" s="129"/>
      <c r="AA137" s="129"/>
      <c r="AB137" s="129"/>
      <c r="AC137" s="130"/>
    </row>
    <row r="138" spans="1:29" ht="19.5" customHeight="1">
      <c r="A138" s="124"/>
      <c r="B138" s="125"/>
      <c r="C138" s="126" t="s">
        <v>118</v>
      </c>
      <c r="D138" s="125">
        <f>_xlfn.XLOOKUP(C138,[1]Extracts!$B:$B,[1]Extracts!$A:$A,"")</f>
        <v>354665</v>
      </c>
      <c r="E138" s="125"/>
      <c r="F138" s="125" t="s">
        <v>613</v>
      </c>
      <c r="G138" s="127"/>
      <c r="H138" s="127"/>
      <c r="I138" s="127"/>
      <c r="J138" s="127"/>
      <c r="K138" s="127">
        <f>_xlfn.XLOOKUP(C138,[1]Extracts!B:B,[1]Extracts!E:E,"")</f>
        <v>45111.229166666664</v>
      </c>
      <c r="L138" s="127"/>
      <c r="M138" s="127"/>
      <c r="N138" s="128"/>
      <c r="O138" s="128"/>
      <c r="P138" s="129" t="str">
        <f>_xlfn.XLOOKUP(Table4[[#This Row],[UFID]],[1]Extracts!$B:$B,[1]Extracts!$C:$C,"")</f>
        <v>Build Queue</v>
      </c>
      <c r="Q138" s="129"/>
      <c r="R138" s="129" t="str">
        <f>_xlfn.XLOOKUP(Table4[[#This Row],[UFID]],[1]Extracts!$B:$B,[1]Extracts!$G:$G,"")</f>
        <v>Jasmine Paul &lt;jaspaul@paypal.com&gt;</v>
      </c>
      <c r="S138" s="129"/>
      <c r="T138" s="129"/>
      <c r="U138" s="129"/>
      <c r="V138" s="129"/>
      <c r="W138" s="129"/>
      <c r="X138" s="129"/>
      <c r="Y138" s="129"/>
      <c r="Z138" s="129"/>
      <c r="AA138" s="129"/>
      <c r="AB138" s="129"/>
      <c r="AC138" s="130"/>
    </row>
    <row r="139" spans="1:29" ht="19.5" customHeight="1">
      <c r="A139" s="124"/>
      <c r="B139" s="125"/>
      <c r="C139" s="126" t="s">
        <v>336</v>
      </c>
      <c r="D139" s="125">
        <f>_xlfn.XLOOKUP(C139,[1]Extracts!$B:$B,[1]Extracts!$A:$A,"")</f>
        <v>354706</v>
      </c>
      <c r="E139" s="125"/>
      <c r="F139" s="125" t="s">
        <v>613</v>
      </c>
      <c r="G139" s="127"/>
      <c r="H139" s="127"/>
      <c r="I139" s="127"/>
      <c r="J139" s="127"/>
      <c r="K139" s="127">
        <f>_xlfn.XLOOKUP(C139,[1]Extracts!B:B,[1]Extracts!E:E,"")</f>
        <v>45113.229166666664</v>
      </c>
      <c r="L139" s="127"/>
      <c r="M139" s="127"/>
      <c r="N139" s="128"/>
      <c r="O139" s="128"/>
      <c r="P139" s="129" t="str">
        <f>_xlfn.XLOOKUP(Table4[[#This Row],[UFID]],[1]Extracts!$B:$B,[1]Extracts!$C:$C,"")</f>
        <v>Build Work</v>
      </c>
      <c r="Q139" s="129"/>
      <c r="R139" s="129" t="str">
        <f>_xlfn.XLOOKUP(Table4[[#This Row],[UFID]],[1]Extracts!$B:$B,[1]Extracts!$G:$G,"")</f>
        <v>Suraj Yadav &lt;surayadav@paypal.com&gt;</v>
      </c>
      <c r="S139" s="129"/>
      <c r="T139" s="129"/>
      <c r="U139" s="129"/>
      <c r="V139" s="129"/>
      <c r="W139" s="129"/>
      <c r="X139" s="129"/>
      <c r="Y139" s="129"/>
      <c r="Z139" s="129"/>
      <c r="AA139" s="129"/>
      <c r="AB139" s="129"/>
      <c r="AC139" s="130"/>
    </row>
    <row r="140" spans="1:29" ht="19.5" customHeight="1">
      <c r="A140" s="124"/>
      <c r="B140" s="125"/>
      <c r="C140" s="126" t="s">
        <v>111</v>
      </c>
      <c r="D140" s="125">
        <f>_xlfn.XLOOKUP(C140,[1]Extracts!$B:$B,[1]Extracts!$A:$A,"")</f>
        <v>354662</v>
      </c>
      <c r="E140" s="125"/>
      <c r="F140" s="125" t="s">
        <v>615</v>
      </c>
      <c r="G140" s="127"/>
      <c r="H140" s="127"/>
      <c r="I140" s="127"/>
      <c r="J140" s="127"/>
      <c r="K140" s="127">
        <f>_xlfn.XLOOKUP(C140,[1]Extracts!B:B,[1]Extracts!E:E,"")</f>
        <v>45111.229166666664</v>
      </c>
      <c r="L140" s="127"/>
      <c r="M140" s="127"/>
      <c r="N140" s="128"/>
      <c r="O140" s="128"/>
      <c r="P140" s="129" t="str">
        <f>_xlfn.XLOOKUP(Table4[[#This Row],[UFID]],[1]Extracts!$B:$B,[1]Extracts!$C:$C,"")</f>
        <v>Build Work</v>
      </c>
      <c r="Q140" s="129"/>
      <c r="R140" s="129" t="str">
        <f>_xlfn.XLOOKUP(Table4[[#This Row],[UFID]],[1]Extracts!$B:$B,[1]Extracts!$G:$G,"")</f>
        <v>Jasmine Paul &lt;jaspaul@paypal.com&gt;</v>
      </c>
      <c r="S140" s="129"/>
      <c r="T140" s="129"/>
      <c r="U140" s="129"/>
      <c r="V140" s="129"/>
      <c r="W140" s="129"/>
      <c r="X140" s="129"/>
      <c r="Y140" s="129"/>
      <c r="Z140" s="129"/>
      <c r="AA140" s="129"/>
      <c r="AB140" s="129"/>
      <c r="AC140" s="130"/>
    </row>
    <row r="141" spans="1:29" ht="19.5" customHeight="1">
      <c r="A141" s="124"/>
      <c r="B141" s="125"/>
      <c r="C141" s="126" t="s">
        <v>85</v>
      </c>
      <c r="D141" s="125">
        <f>_xlfn.XLOOKUP(C141,[1]Extracts!$B:$B,[1]Extracts!$A:$A,"")</f>
        <v>354641</v>
      </c>
      <c r="E141" s="125"/>
      <c r="F141" s="125" t="s">
        <v>615</v>
      </c>
      <c r="G141" s="127"/>
      <c r="H141" s="127"/>
      <c r="I141" s="127"/>
      <c r="J141" s="127"/>
      <c r="K141" s="127">
        <f>_xlfn.XLOOKUP(C141,[1]Extracts!B:B,[1]Extracts!E:E,"")</f>
        <v>45110.229166666664</v>
      </c>
      <c r="L141" s="127"/>
      <c r="M141" s="127"/>
      <c r="N141" s="128"/>
      <c r="O141" s="128"/>
      <c r="P141" s="129" t="str">
        <f>_xlfn.XLOOKUP(Table4[[#This Row],[UFID]],[1]Extracts!$B:$B,[1]Extracts!$C:$C,"")</f>
        <v>QA Queue</v>
      </c>
      <c r="Q141" s="129"/>
      <c r="R141" s="129" t="str">
        <f>_xlfn.XLOOKUP(Table4[[#This Row],[UFID]],[1]Extracts!$B:$B,[1]Extracts!$G:$G,"")</f>
        <v>Himani Singla (CW) &lt;hsingla@paypal.com&gt;</v>
      </c>
      <c r="S141" s="129"/>
      <c r="T141" s="129"/>
      <c r="U141" s="129"/>
      <c r="V141" s="129"/>
      <c r="W141" s="129"/>
      <c r="X141" s="129"/>
      <c r="Y141" s="129"/>
      <c r="Z141" s="129"/>
      <c r="AA141" s="129"/>
      <c r="AB141" s="129"/>
      <c r="AC141" s="130"/>
    </row>
    <row r="142" spans="1:29" ht="19.5" customHeight="1">
      <c r="A142" s="124"/>
      <c r="B142" s="125"/>
      <c r="C142" s="126" t="s">
        <v>32</v>
      </c>
      <c r="D142" s="125">
        <f>_xlfn.XLOOKUP(C142,[1]Extracts!$B:$B,[1]Extracts!$A:$A,"")</f>
        <v>354689</v>
      </c>
      <c r="E142" s="125"/>
      <c r="F142" s="125" t="s">
        <v>614</v>
      </c>
      <c r="G142" s="127"/>
      <c r="H142" s="127"/>
      <c r="I142" s="127"/>
      <c r="J142" s="127"/>
      <c r="K142" s="127">
        <f>_xlfn.XLOOKUP(C142,[1]Extracts!B:B,[1]Extracts!E:E,"")</f>
        <v>0</v>
      </c>
      <c r="L142" s="127"/>
      <c r="M142" s="127"/>
      <c r="N142" s="128"/>
      <c r="O142" s="128"/>
      <c r="P142" s="129" t="str">
        <f>_xlfn.XLOOKUP(Table4[[#This Row],[UFID]],[1]Extracts!$B:$B,[1]Extracts!$C:$C,"")</f>
        <v>Removed</v>
      </c>
      <c r="Q142" s="129"/>
      <c r="R142" s="129">
        <f>_xlfn.XLOOKUP(Table4[[#This Row],[UFID]],[1]Extracts!$B:$B,[1]Extracts!$G:$G,"")</f>
        <v>0</v>
      </c>
      <c r="S142" s="129"/>
      <c r="T142" s="129"/>
      <c r="U142" s="129"/>
      <c r="V142" s="129"/>
      <c r="W142" s="129"/>
      <c r="X142" s="129"/>
      <c r="Y142" s="129"/>
      <c r="Z142" s="129"/>
      <c r="AA142" s="129"/>
      <c r="AB142" s="129"/>
      <c r="AC142" s="130"/>
    </row>
    <row r="143" spans="1:29" ht="19.5" customHeight="1">
      <c r="A143" s="124"/>
      <c r="B143" s="125"/>
      <c r="C143" s="126" t="s">
        <v>117</v>
      </c>
      <c r="D143" s="125">
        <f>_xlfn.XLOOKUP(C143,[1]Extracts!$B:$B,[1]Extracts!$A:$A,"")</f>
        <v>354702</v>
      </c>
      <c r="E143" s="125"/>
      <c r="F143" s="125" t="s">
        <v>613</v>
      </c>
      <c r="G143" s="127"/>
      <c r="H143" s="127"/>
      <c r="I143" s="127"/>
      <c r="J143" s="127"/>
      <c r="K143" s="127">
        <f>_xlfn.XLOOKUP(C143,[1]Extracts!B:B,[1]Extracts!E:E,"")</f>
        <v>45111.229166666664</v>
      </c>
      <c r="L143" s="127"/>
      <c r="M143" s="127"/>
      <c r="N143" s="128"/>
      <c r="O143" s="128"/>
      <c r="P143" s="129" t="str">
        <f>_xlfn.XLOOKUP(Table4[[#This Row],[UFID]],[1]Extracts!$B:$B,[1]Extracts!$C:$C,"")</f>
        <v>Build Queue</v>
      </c>
      <c r="Q143" s="129"/>
      <c r="R143" s="129" t="str">
        <f>_xlfn.XLOOKUP(Table4[[#This Row],[UFID]],[1]Extracts!$B:$B,[1]Extracts!$G:$G,"")</f>
        <v>Jasmine Paul &lt;jaspaul@paypal.com&gt;</v>
      </c>
      <c r="S143" s="129"/>
      <c r="T143" s="129"/>
      <c r="U143" s="129"/>
      <c r="V143" s="129"/>
      <c r="W143" s="129"/>
      <c r="X143" s="129"/>
      <c r="Y143" s="129"/>
      <c r="Z143" s="129"/>
      <c r="AA143" s="129"/>
      <c r="AB143" s="129"/>
      <c r="AC143" s="130"/>
    </row>
    <row r="144" spans="1:29" ht="19.5" customHeight="1">
      <c r="A144" s="124"/>
      <c r="B144" s="125"/>
      <c r="C144" s="126" t="s">
        <v>198</v>
      </c>
      <c r="D144" s="125">
        <f>_xlfn.XLOOKUP(C144,[1]Extracts!$B:$B,[1]Extracts!$A:$A,"")</f>
        <v>354645</v>
      </c>
      <c r="E144" s="125"/>
      <c r="F144" s="125" t="s">
        <v>613</v>
      </c>
      <c r="G144" s="127"/>
      <c r="H144" s="127"/>
      <c r="I144" s="127"/>
      <c r="J144" s="127"/>
      <c r="K144" s="127">
        <f>_xlfn.XLOOKUP(C144,[1]Extracts!B:B,[1]Extracts!E:E,"")</f>
        <v>45112.229166666664</v>
      </c>
      <c r="L144" s="127"/>
      <c r="M144" s="127"/>
      <c r="N144" s="128"/>
      <c r="O144" s="128"/>
      <c r="P144" s="129" t="str">
        <f>_xlfn.XLOOKUP(Table4[[#This Row],[UFID]],[1]Extracts!$B:$B,[1]Extracts!$C:$C,"")</f>
        <v>Build Queue</v>
      </c>
      <c r="Q144" s="129"/>
      <c r="R144" s="129" t="str">
        <f>_xlfn.XLOOKUP(Table4[[#This Row],[UFID]],[1]Extracts!$B:$B,[1]Extracts!$G:$G,"")</f>
        <v>Puneet Kumar (CW) &lt;punkumar@paypal.com&gt;</v>
      </c>
      <c r="S144" s="129"/>
      <c r="T144" s="129"/>
      <c r="U144" s="129"/>
      <c r="V144" s="129"/>
      <c r="W144" s="129"/>
      <c r="X144" s="129"/>
      <c r="Y144" s="129"/>
      <c r="Z144" s="129"/>
      <c r="AA144" s="129"/>
      <c r="AB144" s="129"/>
      <c r="AC144" s="130"/>
    </row>
    <row r="145" spans="1:29" ht="19.5" customHeight="1">
      <c r="A145" s="124"/>
      <c r="B145" s="125"/>
      <c r="C145" s="126" t="s">
        <v>209</v>
      </c>
      <c r="D145" s="125">
        <f>_xlfn.XLOOKUP(C145,[1]Extracts!$B:$B,[1]Extracts!$A:$A,"")</f>
        <v>354663</v>
      </c>
      <c r="E145" s="125"/>
      <c r="F145" s="125" t="s">
        <v>613</v>
      </c>
      <c r="G145" s="127"/>
      <c r="H145" s="127"/>
      <c r="I145" s="127"/>
      <c r="J145" s="127"/>
      <c r="K145" s="127">
        <f>_xlfn.XLOOKUP(C145,[1]Extracts!B:B,[1]Extracts!E:E,"")</f>
        <v>45111.229166666664</v>
      </c>
      <c r="L145" s="127"/>
      <c r="M145" s="127"/>
      <c r="N145" s="128"/>
      <c r="O145" s="128"/>
      <c r="P145" s="129" t="str">
        <f>_xlfn.XLOOKUP(Table4[[#This Row],[UFID]],[1]Extracts!$B:$B,[1]Extracts!$C:$C,"")</f>
        <v>Build Queue</v>
      </c>
      <c r="Q145" s="129"/>
      <c r="R145" s="129" t="str">
        <f>_xlfn.XLOOKUP(Table4[[#This Row],[UFID]],[1]Extracts!$B:$B,[1]Extracts!$G:$G,"")</f>
        <v>Rajendra Tavhare (CW) &lt;rtavhare@paypal.com&gt;</v>
      </c>
      <c r="S145" s="129"/>
      <c r="T145" s="129"/>
      <c r="U145" s="129"/>
      <c r="V145" s="129"/>
      <c r="W145" s="129"/>
      <c r="X145" s="129"/>
      <c r="Y145" s="129"/>
      <c r="Z145" s="129"/>
      <c r="AA145" s="129"/>
      <c r="AB145" s="129"/>
      <c r="AC145" s="130"/>
    </row>
    <row r="146" spans="1:29" ht="19.5" customHeight="1">
      <c r="A146" s="124"/>
      <c r="B146" s="125"/>
      <c r="C146" s="126" t="s">
        <v>121</v>
      </c>
      <c r="D146" s="125">
        <f>_xlfn.XLOOKUP(C146,[1]Extracts!$B:$B,[1]Extracts!$A:$A,"")</f>
        <v>354638</v>
      </c>
      <c r="E146" s="125"/>
      <c r="F146" s="125">
        <v>0</v>
      </c>
      <c r="G146" s="127"/>
      <c r="H146" s="127"/>
      <c r="I146" s="127"/>
      <c r="J146" s="127"/>
      <c r="K146" s="127">
        <f>_xlfn.XLOOKUP(C146,[1]Extracts!B:B,[1]Extracts!E:E,"")</f>
        <v>45111.229166666664</v>
      </c>
      <c r="L146" s="127"/>
      <c r="M146" s="127"/>
      <c r="N146" s="128"/>
      <c r="O146" s="128"/>
      <c r="P146" s="129" t="str">
        <f>_xlfn.XLOOKUP(Table4[[#This Row],[UFID]],[1]Extracts!$B:$B,[1]Extracts!$C:$C,"")</f>
        <v>Build Queue</v>
      </c>
      <c r="Q146" s="129"/>
      <c r="R146" s="129" t="str">
        <f>_xlfn.XLOOKUP(Table4[[#This Row],[UFID]],[1]Extracts!$B:$B,[1]Extracts!$G:$G,"")</f>
        <v>Suraj Yadav &lt;surayadav@paypal.com&gt;</v>
      </c>
      <c r="S146" s="129"/>
      <c r="T146" s="129"/>
      <c r="U146" s="129"/>
      <c r="V146" s="129"/>
      <c r="W146" s="129"/>
      <c r="X146" s="129"/>
      <c r="Y146" s="129"/>
      <c r="Z146" s="129"/>
      <c r="AA146" s="129"/>
      <c r="AB146" s="129"/>
      <c r="AC146" s="130"/>
    </row>
    <row r="147" spans="1:29" ht="19.5" customHeight="1">
      <c r="A147" s="124"/>
      <c r="B147" s="125"/>
      <c r="C147" s="126" t="s">
        <v>75</v>
      </c>
      <c r="D147" s="125">
        <f>_xlfn.XLOOKUP(C147,[1]Extracts!$B:$B,[1]Extracts!$A:$A,"")</f>
        <v>354673</v>
      </c>
      <c r="E147" s="125"/>
      <c r="F147" s="125">
        <v>0</v>
      </c>
      <c r="G147" s="127"/>
      <c r="H147" s="127"/>
      <c r="I147" s="127"/>
      <c r="J147" s="127"/>
      <c r="K147" s="127">
        <f>_xlfn.XLOOKUP(C147,[1]Extracts!B:B,[1]Extracts!E:E,"")</f>
        <v>45110.229166666664</v>
      </c>
      <c r="L147" s="127"/>
      <c r="M147" s="127"/>
      <c r="N147" s="128"/>
      <c r="O147" s="128"/>
      <c r="P147" s="129" t="str">
        <f>_xlfn.XLOOKUP(Table4[[#This Row],[UFID]],[1]Extracts!$B:$B,[1]Extracts!$C:$C,"")</f>
        <v>Build Queue</v>
      </c>
      <c r="Q147" s="129"/>
      <c r="R147" s="129" t="str">
        <f>_xlfn.XLOOKUP(Table4[[#This Row],[UFID]],[1]Extracts!$B:$B,[1]Extracts!$G:$G,"")</f>
        <v>Divya Vispute &lt;dvispute@paypal.com&gt;</v>
      </c>
      <c r="S147" s="129"/>
      <c r="T147" s="129"/>
      <c r="U147" s="129"/>
      <c r="V147" s="129"/>
      <c r="W147" s="129"/>
      <c r="X147" s="129"/>
      <c r="Y147" s="129"/>
      <c r="Z147" s="129"/>
      <c r="AA147" s="129"/>
      <c r="AB147" s="129"/>
      <c r="AC147" s="130"/>
    </row>
    <row r="148" spans="1:29" ht="19.5" customHeight="1">
      <c r="A148" s="124"/>
      <c r="B148" s="125"/>
      <c r="C148" s="126" t="s">
        <v>122</v>
      </c>
      <c r="D148" s="125">
        <f>_xlfn.XLOOKUP(C148,[1]Extracts!$B:$B,[1]Extracts!$A:$A,"")</f>
        <v>354629</v>
      </c>
      <c r="E148" s="125"/>
      <c r="F148" s="125">
        <v>0</v>
      </c>
      <c r="G148" s="127"/>
      <c r="H148" s="127"/>
      <c r="I148" s="127"/>
      <c r="J148" s="127"/>
      <c r="K148" s="127">
        <f>_xlfn.XLOOKUP(C148,[1]Extracts!B:B,[1]Extracts!E:E,"")</f>
        <v>45111.229166666664</v>
      </c>
      <c r="L148" s="127"/>
      <c r="M148" s="127"/>
      <c r="N148" s="128"/>
      <c r="O148" s="128"/>
      <c r="P148" s="129" t="str">
        <f>_xlfn.XLOOKUP(Table4[[#This Row],[UFID]],[1]Extracts!$B:$B,[1]Extracts!$C:$C,"")</f>
        <v>Build Queue</v>
      </c>
      <c r="Q148" s="129"/>
      <c r="R148" s="129" t="str">
        <f>_xlfn.XLOOKUP(Table4[[#This Row],[UFID]],[1]Extracts!$B:$B,[1]Extracts!$G:$G,"")</f>
        <v>Suraj Yadav &lt;surayadav@paypal.com&gt;</v>
      </c>
      <c r="S148" s="129"/>
      <c r="T148" s="129"/>
      <c r="U148" s="129"/>
      <c r="V148" s="129"/>
      <c r="W148" s="129"/>
      <c r="X148" s="129"/>
      <c r="Y148" s="129"/>
      <c r="Z148" s="129"/>
      <c r="AA148" s="129"/>
      <c r="AB148" s="129"/>
      <c r="AC148" s="130"/>
    </row>
    <row r="149" spans="1:29" ht="19.5" customHeight="1">
      <c r="A149" s="124"/>
      <c r="B149" s="125"/>
      <c r="C149" s="126" t="s">
        <v>120</v>
      </c>
      <c r="D149" s="125">
        <f>_xlfn.XLOOKUP(C149,[1]Extracts!$B:$B,[1]Extracts!$A:$A,"")</f>
        <v>354682</v>
      </c>
      <c r="E149" s="125"/>
      <c r="F149" s="125">
        <v>0</v>
      </c>
      <c r="G149" s="127"/>
      <c r="H149" s="127"/>
      <c r="I149" s="127"/>
      <c r="J149" s="127"/>
      <c r="K149" s="127">
        <f>_xlfn.XLOOKUP(C149,[1]Extracts!B:B,[1]Extracts!E:E,"")</f>
        <v>45111.229166666664</v>
      </c>
      <c r="L149" s="127"/>
      <c r="M149" s="127"/>
      <c r="N149" s="128"/>
      <c r="O149" s="128"/>
      <c r="P149" s="129" t="str">
        <f>_xlfn.XLOOKUP(Table4[[#This Row],[UFID]],[1]Extracts!$B:$B,[1]Extracts!$C:$C,"")</f>
        <v>Build Queue</v>
      </c>
      <c r="Q149" s="129"/>
      <c r="R149" s="129" t="str">
        <f>_xlfn.XLOOKUP(Table4[[#This Row],[UFID]],[1]Extracts!$B:$B,[1]Extracts!$G:$G,"")</f>
        <v>Suraj Yadav &lt;surayadav@paypal.com&gt;</v>
      </c>
      <c r="S149" s="129"/>
      <c r="T149" s="129"/>
      <c r="U149" s="129"/>
      <c r="V149" s="129"/>
      <c r="W149" s="129"/>
      <c r="X149" s="129"/>
      <c r="Y149" s="129"/>
      <c r="Z149" s="129"/>
      <c r="AA149" s="129"/>
      <c r="AB149" s="129"/>
      <c r="AC149" s="130"/>
    </row>
    <row r="150" spans="1:29" ht="19.5" customHeight="1">
      <c r="A150" s="124"/>
      <c r="B150" s="125"/>
      <c r="C150" s="126" t="s">
        <v>612</v>
      </c>
      <c r="D150" s="125" t="str">
        <f>_xlfn.XLOOKUP(C150,[1]Extracts!$B:$B,[1]Extracts!$A:$A,"")</f>
        <v/>
      </c>
      <c r="E150" s="125"/>
      <c r="F150" s="125" t="s">
        <v>33</v>
      </c>
      <c r="G150" s="127"/>
      <c r="H150" s="127"/>
      <c r="I150" s="127"/>
      <c r="J150" s="127"/>
      <c r="K150" s="127" t="str">
        <f>_xlfn.XLOOKUP(C150,[1]Extracts!B:B,[1]Extracts!E:E,"")</f>
        <v/>
      </c>
      <c r="L150" s="127"/>
      <c r="M150" s="127"/>
      <c r="N150" s="128"/>
      <c r="O150" s="128"/>
      <c r="P150" s="129" t="str">
        <f>_xlfn.XLOOKUP(Table4[[#This Row],[UFID]],[1]Extracts!$B:$B,[1]Extracts!$C:$C,"")</f>
        <v/>
      </c>
      <c r="Q150" s="129"/>
      <c r="R150" s="129" t="str">
        <f>_xlfn.XLOOKUP(Table4[[#This Row],[UFID]],[1]Extracts!$B:$B,[1]Extracts!$G:$G,"")</f>
        <v/>
      </c>
      <c r="S150" s="129"/>
      <c r="T150" s="129"/>
      <c r="U150" s="129"/>
      <c r="V150" s="129"/>
      <c r="W150" s="129"/>
      <c r="X150" s="129"/>
      <c r="Y150" s="129"/>
      <c r="Z150" s="129"/>
      <c r="AA150" s="129"/>
      <c r="AB150" s="129"/>
      <c r="AC150" s="130"/>
    </row>
    <row r="151" spans="1:29" ht="19.5" customHeight="1">
      <c r="A151" s="124"/>
      <c r="B151" s="125"/>
      <c r="C151" s="126" t="s">
        <v>92</v>
      </c>
      <c r="D151" s="125">
        <f>_xlfn.XLOOKUP(C151,[1]Extracts!$B:$B,[1]Extracts!$A:$A,"")</f>
        <v>354664</v>
      </c>
      <c r="E151" s="125"/>
      <c r="F151" s="125" t="s">
        <v>613</v>
      </c>
      <c r="G151" s="127"/>
      <c r="H151" s="127"/>
      <c r="I151" s="127"/>
      <c r="J151" s="127"/>
      <c r="K151" s="127">
        <f>_xlfn.XLOOKUP(C151,[1]Extracts!B:B,[1]Extracts!E:E,"")</f>
        <v>45110.229166666664</v>
      </c>
      <c r="L151" s="127"/>
      <c r="M151" s="127"/>
      <c r="N151" s="128"/>
      <c r="O151" s="128"/>
      <c r="P151" s="129" t="str">
        <f>_xlfn.XLOOKUP(Table4[[#This Row],[UFID]],[1]Extracts!$B:$B,[1]Extracts!$C:$C,"")</f>
        <v>Build Queue</v>
      </c>
      <c r="Q151" s="129"/>
      <c r="R151" s="129" t="str">
        <f>_xlfn.XLOOKUP(Table4[[#This Row],[UFID]],[1]Extracts!$B:$B,[1]Extracts!$G:$G,"")</f>
        <v>Himani Singla (CW) &lt;hsingla@paypal.com&gt;</v>
      </c>
      <c r="S151" s="129"/>
      <c r="T151" s="129"/>
      <c r="U151" s="129"/>
      <c r="V151" s="129"/>
      <c r="W151" s="129"/>
      <c r="X151" s="129"/>
      <c r="Y151" s="129"/>
      <c r="Z151" s="129"/>
      <c r="AA151" s="129"/>
      <c r="AB151" s="129"/>
      <c r="AC151" s="130"/>
    </row>
    <row r="152" spans="1:29" ht="19.5" customHeight="1">
      <c r="A152" s="124"/>
      <c r="B152" s="125"/>
      <c r="C152" s="126" t="s">
        <v>199</v>
      </c>
      <c r="D152" s="125">
        <f>_xlfn.XLOOKUP(C152,[1]Extracts!$B:$B,[1]Extracts!$A:$A,"")</f>
        <v>354649</v>
      </c>
      <c r="E152" s="125"/>
      <c r="F152" s="125" t="s">
        <v>613</v>
      </c>
      <c r="G152" s="127"/>
      <c r="H152" s="127"/>
      <c r="I152" s="127"/>
      <c r="J152" s="127"/>
      <c r="K152" s="127">
        <f>_xlfn.XLOOKUP(C152,[1]Extracts!B:B,[1]Extracts!E:E,"")</f>
        <v>45112.229166666664</v>
      </c>
      <c r="L152" s="127"/>
      <c r="M152" s="127"/>
      <c r="N152" s="128"/>
      <c r="O152" s="128"/>
      <c r="P152" s="129" t="str">
        <f>_xlfn.XLOOKUP(Table4[[#This Row],[UFID]],[1]Extracts!$B:$B,[1]Extracts!$C:$C,"")</f>
        <v>Build Queue</v>
      </c>
      <c r="Q152" s="129"/>
      <c r="R152" s="129" t="str">
        <f>_xlfn.XLOOKUP(Table4[[#This Row],[UFID]],[1]Extracts!$B:$B,[1]Extracts!$G:$G,"")</f>
        <v>Puneet Kumar (CW) &lt;punkumar@paypal.com&gt;</v>
      </c>
      <c r="S152" s="129"/>
      <c r="T152" s="129"/>
      <c r="U152" s="129"/>
      <c r="V152" s="129"/>
      <c r="W152" s="129"/>
      <c r="X152" s="129"/>
      <c r="Y152" s="129"/>
      <c r="Z152" s="129"/>
      <c r="AA152" s="129"/>
      <c r="AB152" s="129"/>
      <c r="AC152" s="130"/>
    </row>
    <row r="153" spans="1:29" ht="19.5" customHeight="1">
      <c r="A153" s="124"/>
      <c r="B153" s="125"/>
      <c r="C153" s="126" t="s">
        <v>94</v>
      </c>
      <c r="D153" s="125">
        <f>_xlfn.XLOOKUP(C153,[1]Extracts!$B:$B,[1]Extracts!$A:$A,"")</f>
        <v>354650</v>
      </c>
      <c r="E153" s="125"/>
      <c r="F153" s="125" t="s">
        <v>613</v>
      </c>
      <c r="G153" s="127"/>
      <c r="H153" s="127"/>
      <c r="I153" s="127"/>
      <c r="J153" s="127"/>
      <c r="K153" s="127">
        <f>_xlfn.XLOOKUP(C153,[1]Extracts!B:B,[1]Extracts!E:E,"")</f>
        <v>45110.229166666664</v>
      </c>
      <c r="L153" s="127"/>
      <c r="M153" s="127"/>
      <c r="N153" s="128"/>
      <c r="O153" s="128"/>
      <c r="P153" s="129" t="str">
        <f>_xlfn.XLOOKUP(Table4[[#This Row],[UFID]],[1]Extracts!$B:$B,[1]Extracts!$C:$C,"")</f>
        <v>Build Queue</v>
      </c>
      <c r="Q153" s="129"/>
      <c r="R153" s="129" t="str">
        <f>_xlfn.XLOOKUP(Table4[[#This Row],[UFID]],[1]Extracts!$B:$B,[1]Extracts!$G:$G,"")</f>
        <v>Himani Singla (CW) &lt;hsingla@paypal.com&gt;</v>
      </c>
      <c r="S153" s="129"/>
      <c r="T153" s="129"/>
      <c r="U153" s="129"/>
      <c r="V153" s="129"/>
      <c r="W153" s="129"/>
      <c r="X153" s="129"/>
      <c r="Y153" s="129"/>
      <c r="Z153" s="129"/>
      <c r="AA153" s="129"/>
      <c r="AB153" s="129"/>
      <c r="AC153" s="130"/>
    </row>
    <row r="154" spans="1:29" ht="19.5" customHeight="1">
      <c r="A154" s="124"/>
      <c r="B154" s="125"/>
      <c r="C154" s="126" t="s">
        <v>333</v>
      </c>
      <c r="D154" s="125">
        <f>_xlfn.XLOOKUP(C154,[1]Extracts!$B:$B,[1]Extracts!$A:$A,"")</f>
        <v>354681</v>
      </c>
      <c r="E154" s="125"/>
      <c r="F154" s="125" t="s">
        <v>614</v>
      </c>
      <c r="G154" s="127"/>
      <c r="H154" s="127"/>
      <c r="I154" s="127"/>
      <c r="J154" s="127"/>
      <c r="K154" s="127">
        <f>_xlfn.XLOOKUP(C154,[1]Extracts!B:B,[1]Extracts!E:E,"")</f>
        <v>45113.229166666664</v>
      </c>
      <c r="L154" s="127"/>
      <c r="M154" s="127"/>
      <c r="N154" s="128"/>
      <c r="O154" s="128"/>
      <c r="P154" s="129" t="str">
        <f>_xlfn.XLOOKUP(Table4[[#This Row],[UFID]],[1]Extracts!$B:$B,[1]Extracts!$C:$C,"")</f>
        <v>Build Work</v>
      </c>
      <c r="Q154" s="129"/>
      <c r="R154" s="129" t="str">
        <f>_xlfn.XLOOKUP(Table4[[#This Row],[UFID]],[1]Extracts!$B:$B,[1]Extracts!$G:$G,"")</f>
        <v>Suraj Yadav &lt;surayadav@paypal.com&gt;</v>
      </c>
      <c r="S154" s="129"/>
      <c r="T154" s="129"/>
      <c r="U154" s="129"/>
      <c r="V154" s="129"/>
      <c r="W154" s="129"/>
      <c r="X154" s="129"/>
      <c r="Y154" s="129"/>
      <c r="Z154" s="129"/>
      <c r="AA154" s="129"/>
      <c r="AB154" s="129"/>
      <c r="AC154" s="130"/>
    </row>
    <row r="155" spans="1:29" ht="19.5" customHeight="1">
      <c r="A155" s="124"/>
      <c r="B155" s="125"/>
      <c r="C155" s="126" t="s">
        <v>207</v>
      </c>
      <c r="D155" s="125">
        <f>_xlfn.XLOOKUP(C155,[1]Extracts!$B:$B,[1]Extracts!$A:$A,"")</f>
        <v>354666</v>
      </c>
      <c r="E155" s="125"/>
      <c r="F155" s="125" t="s">
        <v>613</v>
      </c>
      <c r="G155" s="127"/>
      <c r="H155" s="127"/>
      <c r="I155" s="127"/>
      <c r="J155" s="127"/>
      <c r="K155" s="127">
        <f>_xlfn.XLOOKUP(C155,[1]Extracts!B:B,[1]Extracts!E:E,"")</f>
        <v>45112.229166666664</v>
      </c>
      <c r="L155" s="127"/>
      <c r="M155" s="127"/>
      <c r="N155" s="128"/>
      <c r="O155" s="128"/>
      <c r="P155" s="129" t="str">
        <f>_xlfn.XLOOKUP(Table4[[#This Row],[UFID]],[1]Extracts!$B:$B,[1]Extracts!$C:$C,"")</f>
        <v>Build Queue</v>
      </c>
      <c r="Q155" s="129"/>
      <c r="R155" s="129" t="str">
        <f>_xlfn.XLOOKUP(Table4[[#This Row],[UFID]],[1]Extracts!$B:$B,[1]Extracts!$G:$G,"")</f>
        <v>Rajendra Tavhare (CW) &lt;rtavhare@paypal.com&gt;</v>
      </c>
      <c r="S155" s="129"/>
      <c r="T155" s="129"/>
      <c r="U155" s="129"/>
      <c r="V155" s="129"/>
      <c r="W155" s="129"/>
      <c r="X155" s="129"/>
      <c r="Y155" s="129"/>
      <c r="Z155" s="129"/>
      <c r="AA155" s="129"/>
      <c r="AB155" s="129"/>
      <c r="AC155" s="130"/>
    </row>
    <row r="156" spans="1:29" ht="19.5" customHeight="1">
      <c r="A156" s="124"/>
      <c r="B156" s="125"/>
      <c r="C156" s="126" t="s">
        <v>210</v>
      </c>
      <c r="D156" s="125">
        <f>_xlfn.XLOOKUP(C156,[1]Extracts!$B:$B,[1]Extracts!$A:$A,"")</f>
        <v>354667</v>
      </c>
      <c r="E156" s="125"/>
      <c r="F156" s="125" t="s">
        <v>613</v>
      </c>
      <c r="G156" s="127"/>
      <c r="H156" s="127"/>
      <c r="I156" s="127"/>
      <c r="J156" s="127"/>
      <c r="K156" s="127">
        <f>_xlfn.XLOOKUP(C156,[1]Extracts!B:B,[1]Extracts!E:E,"")</f>
        <v>45111.229166666664</v>
      </c>
      <c r="L156" s="127"/>
      <c r="M156" s="127"/>
      <c r="N156" s="128"/>
      <c r="O156" s="128"/>
      <c r="P156" s="129" t="str">
        <f>_xlfn.XLOOKUP(Table4[[#This Row],[UFID]],[1]Extracts!$B:$B,[1]Extracts!$C:$C,"")</f>
        <v>Build Queue</v>
      </c>
      <c r="Q156" s="129"/>
      <c r="R156" s="129" t="str">
        <f>_xlfn.XLOOKUP(Table4[[#This Row],[UFID]],[1]Extracts!$B:$B,[1]Extracts!$G:$G,"")</f>
        <v>Rajendra Tavhare (CW) &lt;rtavhare@paypal.com&gt;</v>
      </c>
      <c r="S156" s="129"/>
      <c r="T156" s="129"/>
      <c r="U156" s="129"/>
      <c r="V156" s="129"/>
      <c r="W156" s="129"/>
      <c r="X156" s="129"/>
      <c r="Y156" s="129"/>
      <c r="Z156" s="129"/>
      <c r="AA156" s="129"/>
      <c r="AB156" s="129"/>
      <c r="AC156" s="130"/>
    </row>
    <row r="157" spans="1:29" ht="19.5" customHeight="1">
      <c r="A157" s="124"/>
      <c r="B157" s="125"/>
      <c r="C157" s="126" t="s">
        <v>123</v>
      </c>
      <c r="D157" s="125">
        <f>_xlfn.XLOOKUP(C157,[1]Extracts!$B:$B,[1]Extracts!$A:$A,"")</f>
        <v>354639</v>
      </c>
      <c r="E157" s="125"/>
      <c r="F157" s="125">
        <v>0</v>
      </c>
      <c r="G157" s="127"/>
      <c r="H157" s="127"/>
      <c r="I157" s="127"/>
      <c r="J157" s="127"/>
      <c r="K157" s="127">
        <f>_xlfn.XLOOKUP(C157,[1]Extracts!B:B,[1]Extracts!E:E,"")</f>
        <v>45111.229166666664</v>
      </c>
      <c r="L157" s="127"/>
      <c r="M157" s="127"/>
      <c r="N157" s="128"/>
      <c r="O157" s="128"/>
      <c r="P157" s="129" t="str">
        <f>_xlfn.XLOOKUP(Table4[[#This Row],[UFID]],[1]Extracts!$B:$B,[1]Extracts!$C:$C,"")</f>
        <v>Build Queue</v>
      </c>
      <c r="Q157" s="129"/>
      <c r="R157" s="129" t="str">
        <f>_xlfn.XLOOKUP(Table4[[#This Row],[UFID]],[1]Extracts!$B:$B,[1]Extracts!$G:$G,"")</f>
        <v>Suraj Yadav &lt;surayadav@paypal.com&gt;</v>
      </c>
      <c r="S157" s="129"/>
      <c r="T157" s="129"/>
      <c r="U157" s="129"/>
      <c r="V157" s="129"/>
      <c r="W157" s="129"/>
      <c r="X157" s="129"/>
      <c r="Y157" s="129"/>
      <c r="Z157" s="129"/>
      <c r="AA157" s="129"/>
      <c r="AB157" s="129"/>
      <c r="AC157" s="130"/>
    </row>
    <row r="158" spans="1:29" ht="19.5" customHeight="1">
      <c r="A158" s="124"/>
      <c r="B158" s="125"/>
      <c r="C158" s="126" t="s">
        <v>153</v>
      </c>
      <c r="D158" s="125">
        <f>_xlfn.XLOOKUP(C158,[1]Extracts!$B:$B,[1]Extracts!$A:$A,"")</f>
        <v>354714</v>
      </c>
      <c r="E158" s="125"/>
      <c r="F158" s="125" t="s">
        <v>614</v>
      </c>
      <c r="G158" s="127"/>
      <c r="H158" s="127"/>
      <c r="I158" s="127"/>
      <c r="J158" s="127"/>
      <c r="K158" s="127">
        <f>_xlfn.XLOOKUP(C158,[1]Extracts!B:B,[1]Extracts!E:E,"")</f>
        <v>45112.229166666664</v>
      </c>
      <c r="L158" s="127"/>
      <c r="M158" s="127"/>
      <c r="N158" s="128"/>
      <c r="O158" s="128"/>
      <c r="P158" s="129" t="str">
        <f>_xlfn.XLOOKUP(Table4[[#This Row],[UFID]],[1]Extracts!$B:$B,[1]Extracts!$C:$C,"")</f>
        <v>Build Work</v>
      </c>
      <c r="Q158" s="129"/>
      <c r="R158" s="129" t="str">
        <f>_xlfn.XLOOKUP(Table4[[#This Row],[UFID]],[1]Extracts!$B:$B,[1]Extracts!$G:$G,"")</f>
        <v>Pooja Dabke &lt;pdabke@paypal.com&gt;</v>
      </c>
      <c r="S158" s="129"/>
      <c r="T158" s="129"/>
      <c r="U158" s="129"/>
      <c r="V158" s="129"/>
      <c r="W158" s="129"/>
      <c r="X158" s="129"/>
      <c r="Y158" s="129"/>
      <c r="Z158" s="129"/>
      <c r="AA158" s="129"/>
      <c r="AB158" s="129"/>
      <c r="AC158" s="130"/>
    </row>
    <row r="159" spans="1:29" ht="19.5" customHeight="1">
      <c r="A159" s="124"/>
      <c r="B159" s="125"/>
      <c r="C159" s="126" t="s">
        <v>171</v>
      </c>
      <c r="D159" s="125">
        <f>_xlfn.XLOOKUP(C159,[1]Extracts!$B:$B,[1]Extracts!$A:$A,"")</f>
        <v>354711</v>
      </c>
      <c r="E159" s="125"/>
      <c r="F159" s="125" t="s">
        <v>614</v>
      </c>
      <c r="G159" s="127"/>
      <c r="H159" s="127"/>
      <c r="I159" s="127"/>
      <c r="J159" s="127"/>
      <c r="K159" s="127">
        <f>_xlfn.XLOOKUP(C159,[1]Extracts!B:B,[1]Extracts!E:E,"")</f>
        <v>45111.229166666664</v>
      </c>
      <c r="L159" s="127"/>
      <c r="M159" s="127"/>
      <c r="N159" s="128"/>
      <c r="O159" s="128"/>
      <c r="P159" s="129" t="str">
        <f>_xlfn.XLOOKUP(Table4[[#This Row],[UFID]],[1]Extracts!$B:$B,[1]Extracts!$C:$C,"")</f>
        <v>Build Queue</v>
      </c>
      <c r="Q159" s="129"/>
      <c r="R159" s="129" t="str">
        <f>_xlfn.XLOOKUP(Table4[[#This Row],[UFID]],[1]Extracts!$B:$B,[1]Extracts!$G:$G,"")</f>
        <v>Kamatham Kumar &lt;kamatkumar@paypal.com&gt;</v>
      </c>
      <c r="S159" s="129"/>
      <c r="T159" s="129"/>
      <c r="U159" s="129"/>
      <c r="V159" s="129"/>
      <c r="W159" s="129"/>
      <c r="X159" s="129"/>
      <c r="Y159" s="129"/>
      <c r="Z159" s="129"/>
      <c r="AA159" s="129"/>
      <c r="AB159" s="129"/>
      <c r="AC159" s="130"/>
    </row>
    <row r="160" spans="1:29" ht="19.5" customHeight="1">
      <c r="A160" s="124"/>
      <c r="B160" s="125"/>
      <c r="C160" s="126" t="s">
        <v>173</v>
      </c>
      <c r="D160" s="125">
        <f>_xlfn.XLOOKUP(C160,[1]Extracts!$B:$B,[1]Extracts!$A:$A,"")</f>
        <v>354713</v>
      </c>
      <c r="E160" s="125"/>
      <c r="F160" s="125" t="s">
        <v>614</v>
      </c>
      <c r="G160" s="127"/>
      <c r="H160" s="127"/>
      <c r="I160" s="127"/>
      <c r="J160" s="127"/>
      <c r="K160" s="127">
        <f>_xlfn.XLOOKUP(C160,[1]Extracts!B:B,[1]Extracts!E:E,"")</f>
        <v>45111.229166666664</v>
      </c>
      <c r="L160" s="127"/>
      <c r="M160" s="127"/>
      <c r="N160" s="128"/>
      <c r="O160" s="128"/>
      <c r="P160" s="129" t="str">
        <f>_xlfn.XLOOKUP(Table4[[#This Row],[UFID]],[1]Extracts!$B:$B,[1]Extracts!$C:$C,"")</f>
        <v>Build Queue</v>
      </c>
      <c r="Q160" s="129"/>
      <c r="R160" s="129" t="str">
        <f>_xlfn.XLOOKUP(Table4[[#This Row],[UFID]],[1]Extracts!$B:$B,[1]Extracts!$G:$G,"")</f>
        <v>Kamatham Kumar &lt;kamatkumar@paypal.com&gt;</v>
      </c>
      <c r="S160" s="129"/>
      <c r="T160" s="129"/>
      <c r="U160" s="129"/>
      <c r="V160" s="129"/>
      <c r="W160" s="129"/>
      <c r="X160" s="129"/>
      <c r="Y160" s="129"/>
      <c r="Z160" s="129"/>
      <c r="AA160" s="129"/>
      <c r="AB160" s="129"/>
      <c r="AC160" s="130"/>
    </row>
    <row r="161" spans="1:29" ht="19.5" customHeight="1">
      <c r="A161" s="124"/>
      <c r="B161" s="125"/>
      <c r="C161" s="126" t="s">
        <v>93</v>
      </c>
      <c r="D161" s="125">
        <f>_xlfn.XLOOKUP(C161,[1]Extracts!$B:$B,[1]Extracts!$A:$A,"")</f>
        <v>354628</v>
      </c>
      <c r="E161" s="125"/>
      <c r="F161" s="125" t="s">
        <v>615</v>
      </c>
      <c r="G161" s="127"/>
      <c r="H161" s="127"/>
      <c r="I161" s="127"/>
      <c r="J161" s="127"/>
      <c r="K161" s="127">
        <f>_xlfn.XLOOKUP(C161,[1]Extracts!B:B,[1]Extracts!E:E,"")</f>
        <v>45110.229166666664</v>
      </c>
      <c r="L161" s="127"/>
      <c r="M161" s="127"/>
      <c r="N161" s="128"/>
      <c r="O161" s="128"/>
      <c r="P161" s="129" t="str">
        <f>_xlfn.XLOOKUP(Table4[[#This Row],[UFID]],[1]Extracts!$B:$B,[1]Extracts!$C:$C,"")</f>
        <v>Build Queue</v>
      </c>
      <c r="Q161" s="129"/>
      <c r="R161" s="129" t="str">
        <f>_xlfn.XLOOKUP(Table4[[#This Row],[UFID]],[1]Extracts!$B:$B,[1]Extracts!$G:$G,"")</f>
        <v>Himani Singla (CW) &lt;hsingla@paypal.com&gt;</v>
      </c>
      <c r="S161" s="129"/>
      <c r="T161" s="129"/>
      <c r="U161" s="129"/>
      <c r="V161" s="129"/>
      <c r="W161" s="129"/>
      <c r="X161" s="129"/>
      <c r="Y161" s="129"/>
      <c r="Z161" s="129"/>
      <c r="AA161" s="129"/>
      <c r="AB161" s="129"/>
      <c r="AC161" s="130"/>
    </row>
    <row r="162" spans="1:29" ht="19.5" customHeight="1">
      <c r="A162" s="124"/>
      <c r="B162" s="125"/>
      <c r="C162" s="126" t="s">
        <v>114</v>
      </c>
      <c r="D162" s="125">
        <f>_xlfn.XLOOKUP(C162,[1]Extracts!$B:$B,[1]Extracts!$A:$A,"")</f>
        <v>354715</v>
      </c>
      <c r="E162" s="125"/>
      <c r="F162" s="125" t="s">
        <v>615</v>
      </c>
      <c r="G162" s="127"/>
      <c r="H162" s="127"/>
      <c r="I162" s="127"/>
      <c r="J162" s="127"/>
      <c r="K162" s="127">
        <f>_xlfn.XLOOKUP(C162,[1]Extracts!B:B,[1]Extracts!E:E,"")</f>
        <v>45111.229166666664</v>
      </c>
      <c r="L162" s="127"/>
      <c r="M162" s="127"/>
      <c r="N162" s="128"/>
      <c r="O162" s="128"/>
      <c r="P162" s="129" t="str">
        <f>_xlfn.XLOOKUP(Table4[[#This Row],[UFID]],[1]Extracts!$B:$B,[1]Extracts!$C:$C,"")</f>
        <v>Build Work</v>
      </c>
      <c r="Q162" s="129"/>
      <c r="R162" s="129" t="str">
        <f>_xlfn.XLOOKUP(Table4[[#This Row],[UFID]],[1]Extracts!$B:$B,[1]Extracts!$G:$G,"")</f>
        <v>Jasmine Paul &lt;jaspaul@paypal.com&gt;</v>
      </c>
      <c r="S162" s="129"/>
      <c r="T162" s="129"/>
      <c r="U162" s="129"/>
      <c r="V162" s="129"/>
      <c r="W162" s="129"/>
      <c r="X162" s="129"/>
      <c r="Y162" s="129"/>
      <c r="Z162" s="129"/>
      <c r="AA162" s="129"/>
      <c r="AB162" s="129"/>
      <c r="AC162" s="130"/>
    </row>
    <row r="163" spans="1:29" ht="19.5" customHeight="1">
      <c r="A163" s="124"/>
      <c r="B163" s="125"/>
      <c r="C163" s="126" t="s">
        <v>90</v>
      </c>
      <c r="D163" s="125">
        <f>_xlfn.XLOOKUP(C163,[1]Extracts!$B:$B,[1]Extracts!$A:$A,"")</f>
        <v>354657</v>
      </c>
      <c r="E163" s="125"/>
      <c r="F163" s="125" t="s">
        <v>615</v>
      </c>
      <c r="G163" s="127"/>
      <c r="H163" s="127"/>
      <c r="I163" s="127"/>
      <c r="J163" s="127"/>
      <c r="K163" s="127">
        <f>_xlfn.XLOOKUP(C163,[1]Extracts!B:B,[1]Extracts!E:E,"")</f>
        <v>45111.229166666664</v>
      </c>
      <c r="L163" s="127"/>
      <c r="M163" s="127"/>
      <c r="N163" s="128"/>
      <c r="O163" s="128"/>
      <c r="P163" s="129" t="str">
        <f>_xlfn.XLOOKUP(Table4[[#This Row],[UFID]],[1]Extracts!$B:$B,[1]Extracts!$C:$C,"")</f>
        <v>Build Queue</v>
      </c>
      <c r="Q163" s="129"/>
      <c r="R163" s="129" t="str">
        <f>_xlfn.XLOOKUP(Table4[[#This Row],[UFID]],[1]Extracts!$B:$B,[1]Extracts!$G:$G,"")</f>
        <v>Preyal Upadhyay &lt;preupadhyay@paypal.com&gt;</v>
      </c>
      <c r="S163" s="129"/>
      <c r="T163" s="129"/>
      <c r="U163" s="129"/>
      <c r="V163" s="129"/>
      <c r="W163" s="129"/>
      <c r="X163" s="129"/>
      <c r="Y163" s="129"/>
      <c r="Z163" s="129"/>
      <c r="AA163" s="129"/>
      <c r="AB163" s="129"/>
      <c r="AC163" s="130"/>
    </row>
    <row r="164" spans="1:29" ht="19.5" customHeight="1">
      <c r="A164" s="124"/>
      <c r="B164" s="125"/>
      <c r="C164" s="126" t="s">
        <v>82</v>
      </c>
      <c r="D164" s="125">
        <f>_xlfn.XLOOKUP(C164,[1]Extracts!$B:$B,[1]Extracts!$A:$A,"")</f>
        <v>354631</v>
      </c>
      <c r="E164" s="125"/>
      <c r="F164" s="125" t="s">
        <v>615</v>
      </c>
      <c r="G164" s="127"/>
      <c r="H164" s="127"/>
      <c r="I164" s="127"/>
      <c r="J164" s="127"/>
      <c r="K164" s="127">
        <f>_xlfn.XLOOKUP(C164,[1]Extracts!B:B,[1]Extracts!E:E,"")</f>
        <v>45110.229166666664</v>
      </c>
      <c r="L164" s="127"/>
      <c r="M164" s="127"/>
      <c r="N164" s="128"/>
      <c r="O164" s="128"/>
      <c r="P164" s="129" t="str">
        <f>_xlfn.XLOOKUP(Table4[[#This Row],[UFID]],[1]Extracts!$B:$B,[1]Extracts!$C:$C,"")</f>
        <v>QA Queue</v>
      </c>
      <c r="Q164" s="129"/>
      <c r="R164" s="129" t="str">
        <f>_xlfn.XLOOKUP(Table4[[#This Row],[UFID]],[1]Extracts!$B:$B,[1]Extracts!$G:$G,"")</f>
        <v>Himani Singla (CW) &lt;hsingla@paypal.com&gt;</v>
      </c>
      <c r="S164" s="129"/>
      <c r="T164" s="129"/>
      <c r="U164" s="129"/>
      <c r="V164" s="129"/>
      <c r="W164" s="129"/>
      <c r="X164" s="129"/>
      <c r="Y164" s="129"/>
      <c r="Z164" s="129"/>
      <c r="AA164" s="129"/>
      <c r="AB164" s="129"/>
      <c r="AC164" s="130"/>
    </row>
    <row r="165" spans="1:29" ht="19.5" customHeight="1">
      <c r="A165" s="124"/>
      <c r="B165" s="125"/>
      <c r="C165" s="126" t="s">
        <v>249</v>
      </c>
      <c r="D165" s="125">
        <f>_xlfn.XLOOKUP(C165,[1]Extracts!$B:$B,[1]Extracts!$A:$A,"")</f>
        <v>354703</v>
      </c>
      <c r="E165" s="125"/>
      <c r="F165" s="125" t="s">
        <v>614</v>
      </c>
      <c r="G165" s="127"/>
      <c r="H165" s="127"/>
      <c r="I165" s="127"/>
      <c r="J165" s="127"/>
      <c r="K165" s="127">
        <f>_xlfn.XLOOKUP(C165,[1]Extracts!B:B,[1]Extracts!E:E,"")</f>
        <v>45113.229166666664</v>
      </c>
      <c r="L165" s="127"/>
      <c r="M165" s="127"/>
      <c r="N165" s="128"/>
      <c r="O165" s="128"/>
      <c r="P165" s="129" t="str">
        <f>_xlfn.XLOOKUP(Table4[[#This Row],[UFID]],[1]Extracts!$B:$B,[1]Extracts!$C:$C,"")</f>
        <v>QA Queue</v>
      </c>
      <c r="Q165" s="129"/>
      <c r="R165" s="129" t="str">
        <f>_xlfn.XLOOKUP(Table4[[#This Row],[UFID]],[1]Extracts!$B:$B,[1]Extracts!$G:$G,"")</f>
        <v>Sonali Dumbre &lt;sodumbre@paypal.com&gt;</v>
      </c>
      <c r="S165" s="129"/>
      <c r="T165" s="129"/>
      <c r="U165" s="129"/>
      <c r="V165" s="129"/>
      <c r="W165" s="129"/>
      <c r="X165" s="129"/>
      <c r="Y165" s="129"/>
      <c r="Z165" s="129"/>
      <c r="AA165" s="129"/>
      <c r="AB165" s="129"/>
      <c r="AC165" s="130"/>
    </row>
    <row r="166" spans="1:29" ht="19.5" customHeight="1">
      <c r="A166" s="124"/>
      <c r="B166" s="125"/>
      <c r="C166" s="126" t="s">
        <v>108</v>
      </c>
      <c r="D166" s="125">
        <f>_xlfn.XLOOKUP(C166,[1]Extracts!$B:$B,[1]Extracts!$A:$A,"")</f>
        <v>354661</v>
      </c>
      <c r="E166" s="125"/>
      <c r="F166" s="125" t="s">
        <v>615</v>
      </c>
      <c r="G166" s="127"/>
      <c r="H166" s="127"/>
      <c r="I166" s="127"/>
      <c r="J166" s="127"/>
      <c r="K166" s="127">
        <f>_xlfn.XLOOKUP(C166,[1]Extracts!B:B,[1]Extracts!E:E,"")</f>
        <v>45111.229166666664</v>
      </c>
      <c r="L166" s="127"/>
      <c r="M166" s="127"/>
      <c r="N166" s="128"/>
      <c r="O166" s="128"/>
      <c r="P166" s="129" t="str">
        <f>_xlfn.XLOOKUP(Table4[[#This Row],[UFID]],[1]Extracts!$B:$B,[1]Extracts!$C:$C,"")</f>
        <v>Build Work</v>
      </c>
      <c r="Q166" s="129"/>
      <c r="R166" s="129" t="str">
        <f>_xlfn.XLOOKUP(Table4[[#This Row],[UFID]],[1]Extracts!$B:$B,[1]Extracts!$G:$G,"")</f>
        <v>Jasmine Paul &lt;jaspaul@paypal.com&gt;</v>
      </c>
      <c r="S166" s="129"/>
      <c r="T166" s="129"/>
      <c r="U166" s="129"/>
      <c r="V166" s="129"/>
      <c r="W166" s="129"/>
      <c r="X166" s="129"/>
      <c r="Y166" s="129"/>
      <c r="Z166" s="129"/>
      <c r="AA166" s="129"/>
      <c r="AB166" s="129"/>
      <c r="AC166" s="130"/>
    </row>
    <row r="167" spans="1:29" ht="19.5" customHeight="1">
      <c r="A167" s="124"/>
      <c r="B167" s="125"/>
      <c r="C167" s="126" t="s">
        <v>115</v>
      </c>
      <c r="D167" s="125">
        <f>_xlfn.XLOOKUP(C167,[1]Extracts!$B:$B,[1]Extracts!$A:$A,"")</f>
        <v>354659</v>
      </c>
      <c r="E167" s="125"/>
      <c r="F167" s="125" t="s">
        <v>615</v>
      </c>
      <c r="G167" s="127"/>
      <c r="H167" s="127"/>
      <c r="I167" s="127"/>
      <c r="J167" s="127"/>
      <c r="K167" s="127">
        <f>_xlfn.XLOOKUP(C167,[1]Extracts!B:B,[1]Extracts!E:E,"")</f>
        <v>45111.229166666664</v>
      </c>
      <c r="L167" s="127"/>
      <c r="M167" s="127"/>
      <c r="N167" s="128"/>
      <c r="O167" s="128"/>
      <c r="P167" s="129" t="str">
        <f>_xlfn.XLOOKUP(Table4[[#This Row],[UFID]],[1]Extracts!$B:$B,[1]Extracts!$C:$C,"")</f>
        <v>Build Queue</v>
      </c>
      <c r="Q167" s="129"/>
      <c r="R167" s="129" t="str">
        <f>_xlfn.XLOOKUP(Table4[[#This Row],[UFID]],[1]Extracts!$B:$B,[1]Extracts!$G:$G,"")</f>
        <v>Jasmine Paul &lt;jaspaul@paypal.com&gt;</v>
      </c>
      <c r="S167" s="129"/>
      <c r="T167" s="129"/>
      <c r="U167" s="129"/>
      <c r="V167" s="129"/>
      <c r="W167" s="129"/>
      <c r="X167" s="129"/>
      <c r="Y167" s="129"/>
      <c r="Z167" s="129"/>
      <c r="AA167" s="129"/>
      <c r="AB167" s="129"/>
      <c r="AC167" s="130"/>
    </row>
    <row r="168" spans="1:29" ht="19.5" customHeight="1">
      <c r="A168" s="124"/>
      <c r="B168" s="125"/>
      <c r="C168" s="126" t="s">
        <v>37</v>
      </c>
      <c r="D168" s="125">
        <f>_xlfn.XLOOKUP(C168,[1]Extracts!$B:$B,[1]Extracts!$A:$A,"")</f>
        <v>354720</v>
      </c>
      <c r="E168" s="125"/>
      <c r="F168" s="125">
        <v>0</v>
      </c>
      <c r="G168" s="127"/>
      <c r="H168" s="127"/>
      <c r="I168" s="127"/>
      <c r="J168" s="127"/>
      <c r="K168" s="127">
        <f>_xlfn.XLOOKUP(C168,[1]Extracts!B:B,[1]Extracts!E:E,"")</f>
        <v>0</v>
      </c>
      <c r="L168" s="127"/>
      <c r="M168" s="127"/>
      <c r="N168" s="128"/>
      <c r="O168" s="128"/>
      <c r="P168" s="129" t="str">
        <f>_xlfn.XLOOKUP(Table4[[#This Row],[UFID]],[1]Extracts!$B:$B,[1]Extracts!$C:$C,"")</f>
        <v>Removed</v>
      </c>
      <c r="Q168" s="129"/>
      <c r="R168" s="129">
        <f>_xlfn.XLOOKUP(Table4[[#This Row],[UFID]],[1]Extracts!$B:$B,[1]Extracts!$G:$G,"")</f>
        <v>0</v>
      </c>
      <c r="S168" s="129"/>
      <c r="T168" s="129"/>
      <c r="U168" s="129"/>
      <c r="V168" s="129"/>
      <c r="W168" s="129"/>
      <c r="X168" s="129"/>
      <c r="Y168" s="129"/>
      <c r="Z168" s="129"/>
      <c r="AA168" s="129"/>
      <c r="AB168" s="129"/>
      <c r="AC168" s="130"/>
    </row>
    <row r="169" spans="1:29" ht="19.5" customHeight="1">
      <c r="A169" s="124"/>
      <c r="B169" s="125"/>
      <c r="C169" s="126" t="s">
        <v>302</v>
      </c>
      <c r="D169" s="125">
        <f>_xlfn.XLOOKUP(C169,[1]Extracts!$B:$B,[1]Extracts!$A:$A,"")</f>
        <v>354704</v>
      </c>
      <c r="E169" s="125"/>
      <c r="F169" s="125" t="s">
        <v>614</v>
      </c>
      <c r="G169" s="127"/>
      <c r="H169" s="127"/>
      <c r="I169" s="127"/>
      <c r="J169" s="127"/>
      <c r="K169" s="127">
        <f>_xlfn.XLOOKUP(C169,[1]Extracts!B:B,[1]Extracts!E:E,"")</f>
        <v>45113.229166666664</v>
      </c>
      <c r="L169" s="127"/>
      <c r="M169" s="127"/>
      <c r="N169" s="128"/>
      <c r="O169" s="128"/>
      <c r="P169" s="129" t="str">
        <f>_xlfn.XLOOKUP(Table4[[#This Row],[UFID]],[1]Extracts!$B:$B,[1]Extracts!$C:$C,"")</f>
        <v>QA Queue</v>
      </c>
      <c r="Q169" s="129"/>
      <c r="R169" s="129" t="str">
        <f>_xlfn.XLOOKUP(Table4[[#This Row],[UFID]],[1]Extracts!$B:$B,[1]Extracts!$G:$G,"")</f>
        <v>Suraj Yadav &lt;surayadav@paypal.com&gt;</v>
      </c>
      <c r="S169" s="129"/>
      <c r="T169" s="129"/>
      <c r="U169" s="129"/>
      <c r="V169" s="129"/>
      <c r="W169" s="129"/>
      <c r="X169" s="129"/>
      <c r="Y169" s="129"/>
      <c r="Z169" s="129"/>
      <c r="AA169" s="129"/>
      <c r="AB169" s="129"/>
      <c r="AC169" s="130"/>
    </row>
    <row r="170" spans="1:29" ht="19.5" customHeight="1">
      <c r="A170" s="124"/>
      <c r="B170" s="125"/>
      <c r="C170" s="126" t="s">
        <v>322</v>
      </c>
      <c r="D170" s="125">
        <f>_xlfn.XLOOKUP(C170,[1]Extracts!$B:$B,[1]Extracts!$A:$A,"")</f>
        <v>354705</v>
      </c>
      <c r="E170" s="125"/>
      <c r="F170" s="125" t="s">
        <v>614</v>
      </c>
      <c r="G170" s="127"/>
      <c r="H170" s="127"/>
      <c r="I170" s="127"/>
      <c r="J170" s="127"/>
      <c r="K170" s="127">
        <f>_xlfn.XLOOKUP(C170,[1]Extracts!B:B,[1]Extracts!E:E,"")</f>
        <v>45113.229166666664</v>
      </c>
      <c r="L170" s="127"/>
      <c r="M170" s="127"/>
      <c r="N170" s="128"/>
      <c r="O170" s="128"/>
      <c r="P170" s="129" t="str">
        <f>_xlfn.XLOOKUP(Table4[[#This Row],[UFID]],[1]Extracts!$B:$B,[1]Extracts!$C:$C,"")</f>
        <v>QA Queue</v>
      </c>
      <c r="Q170" s="129"/>
      <c r="R170" s="129" t="str">
        <f>_xlfn.XLOOKUP(Table4[[#This Row],[UFID]],[1]Extracts!$B:$B,[1]Extracts!$G:$G,"")</f>
        <v>Suraj Yadav &lt;surayadav@paypal.com&gt;</v>
      </c>
      <c r="S170" s="129"/>
      <c r="T170" s="129"/>
      <c r="U170" s="129"/>
      <c r="V170" s="129"/>
      <c r="W170" s="129"/>
      <c r="X170" s="129"/>
      <c r="Y170" s="129"/>
      <c r="Z170" s="129"/>
      <c r="AA170" s="129"/>
      <c r="AB170" s="129"/>
      <c r="AC170" s="130"/>
    </row>
    <row r="171" spans="1:29" ht="19.5" customHeight="1">
      <c r="A171" s="124"/>
      <c r="B171" s="125"/>
      <c r="C171" s="126" t="s">
        <v>170</v>
      </c>
      <c r="D171" s="125">
        <f>_xlfn.XLOOKUP(C171,[1]Extracts!$B:$B,[1]Extracts!$A:$A,"")</f>
        <v>354573</v>
      </c>
      <c r="E171" s="125"/>
      <c r="F171" s="125" t="s">
        <v>613</v>
      </c>
      <c r="G171" s="127"/>
      <c r="H171" s="127"/>
      <c r="I171" s="127"/>
      <c r="J171" s="127"/>
      <c r="K171" s="127">
        <f>_xlfn.XLOOKUP(C171,[1]Extracts!B:B,[1]Extracts!E:E,"")</f>
        <v>45099.229166666664</v>
      </c>
      <c r="L171" s="127"/>
      <c r="M171" s="127"/>
      <c r="N171" s="128"/>
      <c r="O171" s="128"/>
      <c r="P171" s="129" t="str">
        <f>_xlfn.XLOOKUP(Table4[[#This Row],[UFID]],[1]Extracts!$B:$B,[1]Extracts!$C:$C,"")</f>
        <v>QA Work</v>
      </c>
      <c r="Q171" s="129"/>
      <c r="R171" s="129" t="str">
        <f>_xlfn.XLOOKUP(Table4[[#This Row],[UFID]],[1]Extracts!$B:$B,[1]Extracts!$G:$G,"")</f>
        <v>Sonali Chaudhar &lt;schaudhar@paypal.com&gt;</v>
      </c>
      <c r="S171" s="129"/>
      <c r="T171" s="129"/>
      <c r="U171" s="129"/>
      <c r="V171" s="129"/>
      <c r="W171" s="129"/>
      <c r="X171" s="129"/>
      <c r="Y171" s="129"/>
      <c r="Z171" s="129"/>
      <c r="AA171" s="129"/>
      <c r="AB171" s="129"/>
      <c r="AC171" s="130"/>
    </row>
    <row r="172" spans="1:29" ht="19.5" customHeight="1">
      <c r="A172" s="124"/>
      <c r="B172" s="125"/>
      <c r="C172" s="126" t="s">
        <v>142</v>
      </c>
      <c r="D172" s="125">
        <f>_xlfn.XLOOKUP(C172,[1]Extracts!$B:$B,[1]Extracts!$A:$A,"")</f>
        <v>354710</v>
      </c>
      <c r="E172" s="125"/>
      <c r="F172" s="125" t="s">
        <v>614</v>
      </c>
      <c r="G172" s="127"/>
      <c r="H172" s="127"/>
      <c r="I172" s="127"/>
      <c r="J172" s="127"/>
      <c r="K172" s="127">
        <f>_xlfn.XLOOKUP(C172,[1]Extracts!B:B,[1]Extracts!E:E,"")</f>
        <v>45111.229166666664</v>
      </c>
      <c r="L172" s="127"/>
      <c r="M172" s="127"/>
      <c r="N172" s="128"/>
      <c r="O172" s="128"/>
      <c r="P172" s="129" t="str">
        <f>_xlfn.XLOOKUP(Table4[[#This Row],[UFID]],[1]Extracts!$B:$B,[1]Extracts!$C:$C,"")</f>
        <v>Build Queue</v>
      </c>
      <c r="Q172" s="129"/>
      <c r="R172" s="129" t="str">
        <f>_xlfn.XLOOKUP(Table4[[#This Row],[UFID]],[1]Extracts!$B:$B,[1]Extracts!$G:$G,"")</f>
        <v>Parth Raval &lt;parraval@paypal.com&gt;</v>
      </c>
      <c r="S172" s="129"/>
      <c r="T172" s="129"/>
      <c r="U172" s="129"/>
      <c r="V172" s="129"/>
      <c r="W172" s="129"/>
      <c r="X172" s="129"/>
      <c r="Y172" s="129"/>
      <c r="Z172" s="129"/>
      <c r="AA172" s="129"/>
      <c r="AB172" s="129"/>
      <c r="AC172" s="130"/>
    </row>
    <row r="173" spans="1:29" ht="19.5" customHeight="1">
      <c r="A173" s="124"/>
      <c r="B173" s="125"/>
      <c r="C173" s="126" t="s">
        <v>291</v>
      </c>
      <c r="D173" s="125">
        <f>_xlfn.XLOOKUP(C173,[1]Extracts!$B:$B,[1]Extracts!$A:$A,"")</f>
        <v>354647</v>
      </c>
      <c r="E173" s="125"/>
      <c r="F173" s="125" t="s">
        <v>613</v>
      </c>
      <c r="G173" s="127"/>
      <c r="H173" s="127"/>
      <c r="I173" s="127"/>
      <c r="J173" s="127"/>
      <c r="K173" s="127">
        <f>_xlfn.XLOOKUP(C173,[1]Extracts!B:B,[1]Extracts!E:E,"")</f>
        <v>45113.229166666664</v>
      </c>
      <c r="L173" s="127"/>
      <c r="M173" s="127"/>
      <c r="N173" s="128"/>
      <c r="O173" s="128"/>
      <c r="P173" s="129" t="str">
        <f>_xlfn.XLOOKUP(Table4[[#This Row],[UFID]],[1]Extracts!$B:$B,[1]Extracts!$C:$C,"")</f>
        <v>Build Queue</v>
      </c>
      <c r="Q173" s="129"/>
      <c r="R173" s="129" t="str">
        <f>_xlfn.XLOOKUP(Table4[[#This Row],[UFID]],[1]Extracts!$B:$B,[1]Extracts!$G:$G,"")</f>
        <v>Sonali More &lt;somore@paypal.com&gt;</v>
      </c>
      <c r="S173" s="129"/>
      <c r="T173" s="129"/>
      <c r="U173" s="129"/>
      <c r="V173" s="129"/>
      <c r="W173" s="129"/>
      <c r="X173" s="129"/>
      <c r="Y173" s="129"/>
      <c r="Z173" s="129"/>
      <c r="AA173" s="129"/>
      <c r="AB173" s="129"/>
      <c r="AC173" s="130"/>
    </row>
    <row r="174" spans="1:29" ht="19.5" customHeight="1">
      <c r="A174" s="124"/>
      <c r="B174" s="125"/>
      <c r="C174" s="126" t="s">
        <v>88</v>
      </c>
      <c r="D174" s="125">
        <f>_xlfn.XLOOKUP(C174,[1]Extracts!$B:$B,[1]Extracts!$A:$A,"")</f>
        <v>354658</v>
      </c>
      <c r="E174" s="125"/>
      <c r="F174" s="125" t="s">
        <v>615</v>
      </c>
      <c r="G174" s="127"/>
      <c r="H174" s="127"/>
      <c r="I174" s="127"/>
      <c r="J174" s="127"/>
      <c r="K174" s="127">
        <f>_xlfn.XLOOKUP(C174,[1]Extracts!B:B,[1]Extracts!E:E,"")</f>
        <v>45110.229166666664</v>
      </c>
      <c r="L174" s="127"/>
      <c r="M174" s="127"/>
      <c r="N174" s="128"/>
      <c r="O174" s="128"/>
      <c r="P174" s="129" t="str">
        <f>_xlfn.XLOOKUP(Table4[[#This Row],[UFID]],[1]Extracts!$B:$B,[1]Extracts!$C:$C,"")</f>
        <v>Build Queue</v>
      </c>
      <c r="Q174" s="129"/>
      <c r="R174" s="129" t="str">
        <f>_xlfn.XLOOKUP(Table4[[#This Row],[UFID]],[1]Extracts!$B:$B,[1]Extracts!$G:$G,"")</f>
        <v>Preyal Upadhyay &lt;preupadhyay@paypal.com&gt;</v>
      </c>
      <c r="S174" s="129"/>
      <c r="T174" s="129"/>
      <c r="U174" s="129"/>
      <c r="V174" s="129"/>
      <c r="W174" s="129"/>
      <c r="X174" s="129"/>
      <c r="Y174" s="129"/>
      <c r="Z174" s="129"/>
      <c r="AA174" s="129"/>
      <c r="AB174" s="129"/>
      <c r="AC174" s="130"/>
    </row>
    <row r="175" spans="1:29" ht="19.5" customHeight="1">
      <c r="A175" s="124"/>
      <c r="B175" s="125"/>
      <c r="C175" s="126" t="s">
        <v>105</v>
      </c>
      <c r="D175" s="125">
        <f>_xlfn.XLOOKUP(C175,[1]Extracts!$B:$B,[1]Extracts!$A:$A,"")</f>
        <v>354660</v>
      </c>
      <c r="E175" s="125"/>
      <c r="F175" s="125" t="s">
        <v>615</v>
      </c>
      <c r="G175" s="127"/>
      <c r="H175" s="127"/>
      <c r="I175" s="127"/>
      <c r="J175" s="127"/>
      <c r="K175" s="127">
        <f>_xlfn.XLOOKUP(C175,[1]Extracts!B:B,[1]Extracts!E:E,"")</f>
        <v>45111.229166666664</v>
      </c>
      <c r="L175" s="127"/>
      <c r="M175" s="127"/>
      <c r="N175" s="128"/>
      <c r="O175" s="128"/>
      <c r="P175" s="129" t="str">
        <f>_xlfn.XLOOKUP(Table4[[#This Row],[UFID]],[1]Extracts!$B:$B,[1]Extracts!$C:$C,"")</f>
        <v>Build Work</v>
      </c>
      <c r="Q175" s="129"/>
      <c r="R175" s="129" t="str">
        <f>_xlfn.XLOOKUP(Table4[[#This Row],[UFID]],[1]Extracts!$B:$B,[1]Extracts!$G:$G,"")</f>
        <v>Jasmine Paul &lt;jaspaul@paypal.com&gt;</v>
      </c>
      <c r="S175" s="129"/>
      <c r="T175" s="129"/>
      <c r="U175" s="129"/>
      <c r="V175" s="129"/>
      <c r="W175" s="129"/>
      <c r="X175" s="129"/>
      <c r="Y175" s="129"/>
      <c r="Z175" s="129"/>
      <c r="AA175" s="129"/>
      <c r="AB175" s="129"/>
      <c r="AC175" s="130"/>
    </row>
    <row r="176" spans="1:29" ht="19.5" customHeight="1">
      <c r="A176" s="124"/>
      <c r="B176" s="125"/>
      <c r="C176" s="126" t="s">
        <v>172</v>
      </c>
      <c r="D176" s="125">
        <f>_xlfn.XLOOKUP(C176,[1]Extracts!$B:$B,[1]Extracts!$A:$A,"")</f>
        <v>354712</v>
      </c>
      <c r="E176" s="125"/>
      <c r="F176" s="125" t="s">
        <v>614</v>
      </c>
      <c r="G176" s="127"/>
      <c r="H176" s="127"/>
      <c r="I176" s="127"/>
      <c r="J176" s="127"/>
      <c r="K176" s="127">
        <f>_xlfn.XLOOKUP(C176,[1]Extracts!B:B,[1]Extracts!E:E,"")</f>
        <v>45111.229166666664</v>
      </c>
      <c r="L176" s="127"/>
      <c r="M176" s="127"/>
      <c r="N176" s="128"/>
      <c r="O176" s="128"/>
      <c r="P176" s="129" t="str">
        <f>_xlfn.XLOOKUP(Table4[[#This Row],[UFID]],[1]Extracts!$B:$B,[1]Extracts!$C:$C,"")</f>
        <v>Build Queue</v>
      </c>
      <c r="Q176" s="129"/>
      <c r="R176" s="129" t="str">
        <f>_xlfn.XLOOKUP(Table4[[#This Row],[UFID]],[1]Extracts!$B:$B,[1]Extracts!$G:$G,"")</f>
        <v>Kamatham Kumar &lt;kamatkumar@paypal.com&gt;</v>
      </c>
      <c r="S176" s="129"/>
      <c r="T176" s="129"/>
      <c r="U176" s="129"/>
      <c r="V176" s="129"/>
      <c r="W176" s="129"/>
      <c r="X176" s="129"/>
      <c r="Y176" s="129"/>
      <c r="Z176" s="129"/>
      <c r="AA176" s="129"/>
      <c r="AB176" s="129"/>
      <c r="AC176" s="130"/>
    </row>
    <row r="177" spans="1:29" ht="19.5" customHeight="1">
      <c r="A177" s="124"/>
      <c r="B177" s="125"/>
      <c r="C177" s="126" t="s">
        <v>341</v>
      </c>
      <c r="D177" s="125">
        <f>_xlfn.XLOOKUP(C177,[1]Extracts!$B:$B,[1]Extracts!$A:$A,"")</f>
        <v>354686</v>
      </c>
      <c r="E177" s="125"/>
      <c r="F177" s="125" t="s">
        <v>613</v>
      </c>
      <c r="G177" s="127"/>
      <c r="H177" s="127"/>
      <c r="I177" s="127"/>
      <c r="J177" s="127"/>
      <c r="K177" s="127">
        <f>_xlfn.XLOOKUP(C177,[1]Extracts!B:B,[1]Extracts!E:E,"")</f>
        <v>45113.229166666664</v>
      </c>
      <c r="L177" s="127"/>
      <c r="M177" s="127"/>
      <c r="N177" s="128"/>
      <c r="O177" s="128"/>
      <c r="P177" s="129" t="str">
        <f>_xlfn.XLOOKUP(Table4[[#This Row],[UFID]],[1]Extracts!$B:$B,[1]Extracts!$C:$C,"")</f>
        <v>Build Queue</v>
      </c>
      <c r="Q177" s="129"/>
      <c r="R177" s="129" t="str">
        <f>_xlfn.XLOOKUP(Table4[[#This Row],[UFID]],[1]Extracts!$B:$B,[1]Extracts!$G:$G,"")</f>
        <v>Vaibhavi Vadhaiya (AWF) &lt;vvadhaiya@paypal.com&gt;</v>
      </c>
      <c r="S177" s="129"/>
      <c r="T177" s="129"/>
      <c r="U177" s="129"/>
      <c r="V177" s="129"/>
      <c r="W177" s="129"/>
      <c r="X177" s="129"/>
      <c r="Y177" s="129"/>
      <c r="Z177" s="129"/>
      <c r="AA177" s="129"/>
      <c r="AB177" s="129"/>
      <c r="AC177" s="130"/>
    </row>
    <row r="178" spans="1:29" ht="19.5" customHeight="1">
      <c r="A178" s="124"/>
      <c r="B178" s="125"/>
      <c r="C178" s="126" t="s">
        <v>348</v>
      </c>
      <c r="D178" s="125">
        <f>_xlfn.XLOOKUP(C178,[1]Extracts!$B:$B,[1]Extracts!$A:$A,"")</f>
        <v>354685</v>
      </c>
      <c r="E178" s="125"/>
      <c r="F178" s="125" t="s">
        <v>613</v>
      </c>
      <c r="G178" s="127"/>
      <c r="H178" s="127"/>
      <c r="I178" s="127"/>
      <c r="J178" s="127"/>
      <c r="K178" s="127">
        <f>_xlfn.XLOOKUP(C178,[1]Extracts!B:B,[1]Extracts!E:E,"")</f>
        <v>45113.229166666664</v>
      </c>
      <c r="L178" s="127"/>
      <c r="M178" s="127"/>
      <c r="N178" s="128"/>
      <c r="O178" s="128"/>
      <c r="P178" s="129" t="str">
        <f>_xlfn.XLOOKUP(Table4[[#This Row],[UFID]],[1]Extracts!$B:$B,[1]Extracts!$C:$C,"")</f>
        <v>Build Queue</v>
      </c>
      <c r="Q178" s="129"/>
      <c r="R178" s="129" t="str">
        <f>_xlfn.XLOOKUP(Table4[[#This Row],[UFID]],[1]Extracts!$B:$B,[1]Extracts!$G:$G,"")</f>
        <v>Vaibhavi Vadhaiya (AWF) &lt;vvadhaiya@paypal.com&gt;</v>
      </c>
      <c r="S178" s="129"/>
      <c r="T178" s="129"/>
      <c r="U178" s="129"/>
      <c r="V178" s="129"/>
      <c r="W178" s="129"/>
      <c r="X178" s="129"/>
      <c r="Y178" s="129"/>
      <c r="Z178" s="129"/>
      <c r="AA178" s="129"/>
      <c r="AB178" s="129"/>
      <c r="AC178" s="130"/>
    </row>
    <row r="179" spans="1:29" ht="19.5" customHeight="1">
      <c r="A179" s="124"/>
      <c r="B179" s="125"/>
      <c r="C179" s="126" t="s">
        <v>157</v>
      </c>
      <c r="D179" s="125">
        <f>_xlfn.XLOOKUP(C179,[1]Extracts!$B:$B,[1]Extracts!$A:$A,"")</f>
        <v>354574</v>
      </c>
      <c r="E179" s="125"/>
      <c r="F179" s="125" t="s">
        <v>613</v>
      </c>
      <c r="G179" s="127"/>
      <c r="H179" s="127"/>
      <c r="I179" s="127"/>
      <c r="J179" s="127"/>
      <c r="K179" s="127">
        <f>_xlfn.XLOOKUP(C179,[1]Extracts!B:B,[1]Extracts!E:E,"")</f>
        <v>45099.229166666664</v>
      </c>
      <c r="L179" s="127"/>
      <c r="M179" s="127"/>
      <c r="N179" s="128"/>
      <c r="O179" s="128"/>
      <c r="P179" s="129" t="str">
        <f>_xlfn.XLOOKUP(Table4[[#This Row],[UFID]],[1]Extracts!$B:$B,[1]Extracts!$C:$C,"")</f>
        <v>Build Work</v>
      </c>
      <c r="Q179" s="129"/>
      <c r="R179" s="129" t="str">
        <f>_xlfn.XLOOKUP(Table4[[#This Row],[UFID]],[1]Extracts!$B:$B,[1]Extracts!$G:$G,"")</f>
        <v>Kamatham Kumar &lt;kamatkumar@paypal.com&gt;</v>
      </c>
      <c r="S179" s="129"/>
      <c r="T179" s="129"/>
      <c r="U179" s="129"/>
      <c r="V179" s="129"/>
      <c r="W179" s="129"/>
      <c r="X179" s="129"/>
      <c r="Y179" s="129"/>
      <c r="Z179" s="129"/>
      <c r="AA179" s="129"/>
      <c r="AB179" s="129"/>
      <c r="AC179" s="130"/>
    </row>
    <row r="180" spans="1:29" ht="19.5" customHeight="1">
      <c r="A180" s="124"/>
      <c r="B180" s="125"/>
      <c r="C180" s="126" t="s">
        <v>248</v>
      </c>
      <c r="D180" s="125">
        <f>_xlfn.XLOOKUP(C180,[1]Extracts!$B:$B,[1]Extracts!$A:$A,"")</f>
        <v>354646</v>
      </c>
      <c r="E180" s="125"/>
      <c r="F180" s="125" t="s">
        <v>613</v>
      </c>
      <c r="G180" s="127"/>
      <c r="H180" s="127"/>
      <c r="I180" s="127"/>
      <c r="J180" s="127"/>
      <c r="K180" s="127">
        <f>_xlfn.XLOOKUP(C180,[1]Extracts!B:B,[1]Extracts!E:E,"")</f>
        <v>45113.229166666664</v>
      </c>
      <c r="L180" s="127"/>
      <c r="M180" s="127"/>
      <c r="N180" s="128"/>
      <c r="O180" s="128"/>
      <c r="P180" s="129" t="str">
        <f>_xlfn.XLOOKUP(Table4[[#This Row],[UFID]],[1]Extracts!$B:$B,[1]Extracts!$C:$C,"")</f>
        <v>Build Queue</v>
      </c>
      <c r="Q180" s="129"/>
      <c r="R180" s="129" t="str">
        <f>_xlfn.XLOOKUP(Table4[[#This Row],[UFID]],[1]Extracts!$B:$B,[1]Extracts!$G:$G,"")</f>
        <v>Sitaram Landge &lt;slandge@paypal.com&gt;</v>
      </c>
      <c r="S180" s="129"/>
      <c r="T180" s="129"/>
      <c r="U180" s="129"/>
      <c r="V180" s="129"/>
      <c r="W180" s="129"/>
      <c r="X180" s="129"/>
      <c r="Y180" s="129"/>
      <c r="Z180" s="129"/>
      <c r="AA180" s="129"/>
      <c r="AB180" s="129"/>
      <c r="AC180" s="130"/>
    </row>
    <row r="181" spans="1:29" ht="19.5" customHeight="1">
      <c r="A181" s="124"/>
      <c r="B181" s="125"/>
      <c r="C181" s="126" t="s">
        <v>233</v>
      </c>
      <c r="D181" s="125">
        <f>_xlfn.XLOOKUP(C181,[1]Extracts!$B:$B,[1]Extracts!$A:$A,"")</f>
        <v>354709</v>
      </c>
      <c r="E181" s="125"/>
      <c r="F181" s="125" t="s">
        <v>614</v>
      </c>
      <c r="G181" s="127"/>
      <c r="H181" s="127"/>
      <c r="I181" s="127"/>
      <c r="J181" s="127"/>
      <c r="K181" s="127">
        <f>_xlfn.XLOOKUP(C181,[1]Extracts!B:B,[1]Extracts!E:E,"")</f>
        <v>45112.229166666664</v>
      </c>
      <c r="L181" s="127"/>
      <c r="M181" s="127"/>
      <c r="N181" s="128"/>
      <c r="O181" s="128"/>
      <c r="P181" s="129" t="str">
        <f>_xlfn.XLOOKUP(Table4[[#This Row],[UFID]],[1]Extracts!$B:$B,[1]Extracts!$C:$C,"")</f>
        <v>QA Queue</v>
      </c>
      <c r="Q181" s="129"/>
      <c r="R181" s="129" t="str">
        <f>_xlfn.XLOOKUP(Table4[[#This Row],[UFID]],[1]Extracts!$B:$B,[1]Extracts!$G:$G,"")</f>
        <v>Sitaram Landge &lt;slandge@paypal.com&gt;</v>
      </c>
      <c r="S181" s="129"/>
      <c r="T181" s="129"/>
      <c r="U181" s="129"/>
      <c r="V181" s="129"/>
      <c r="W181" s="129"/>
      <c r="X181" s="129"/>
      <c r="Y181" s="129"/>
      <c r="Z181" s="129"/>
      <c r="AA181" s="129"/>
      <c r="AB181" s="129"/>
      <c r="AC181" s="130"/>
    </row>
    <row r="182" spans="1:29" ht="19.5" customHeight="1">
      <c r="A182" s="124"/>
      <c r="B182" s="125"/>
      <c r="C182" s="126" t="s">
        <v>235</v>
      </c>
      <c r="D182" s="125">
        <f>_xlfn.XLOOKUP(C182,[1]Extracts!$B:$B,[1]Extracts!$A:$A,"")</f>
        <v>354697</v>
      </c>
      <c r="E182" s="125"/>
      <c r="F182" s="125" t="s">
        <v>614</v>
      </c>
      <c r="G182" s="127"/>
      <c r="H182" s="127"/>
      <c r="I182" s="127"/>
      <c r="J182" s="127"/>
      <c r="K182" s="127">
        <f>_xlfn.XLOOKUP(C182,[1]Extracts!B:B,[1]Extracts!E:E,"")</f>
        <v>45112.229166666664</v>
      </c>
      <c r="L182" s="127"/>
      <c r="M182" s="127"/>
      <c r="N182" s="128"/>
      <c r="O182" s="128"/>
      <c r="P182" s="129" t="str">
        <f>_xlfn.XLOOKUP(Table4[[#This Row],[UFID]],[1]Extracts!$B:$B,[1]Extracts!$C:$C,"")</f>
        <v>Closed</v>
      </c>
      <c r="Q182" s="129"/>
      <c r="R182" s="129" t="str">
        <f>_xlfn.XLOOKUP(Table4[[#This Row],[UFID]],[1]Extracts!$B:$B,[1]Extracts!$G:$G,"")</f>
        <v>Sitaram Landge &lt;slandge@paypal.com&gt;</v>
      </c>
      <c r="S182" s="129"/>
      <c r="T182" s="129"/>
      <c r="U182" s="129"/>
      <c r="V182" s="129"/>
      <c r="W182" s="129"/>
      <c r="X182" s="129"/>
      <c r="Y182" s="129"/>
      <c r="Z182" s="129"/>
      <c r="AA182" s="129"/>
      <c r="AB182" s="129"/>
      <c r="AC182" s="130"/>
    </row>
    <row r="183" spans="1:29" ht="19.5" customHeight="1">
      <c r="A183" s="124"/>
      <c r="B183" s="125"/>
      <c r="C183" s="126" t="s">
        <v>232</v>
      </c>
      <c r="D183" s="125">
        <f>_xlfn.XLOOKUP(C183,[1]Extracts!$B:$B,[1]Extracts!$A:$A,"")</f>
        <v>354695</v>
      </c>
      <c r="E183" s="125"/>
      <c r="F183" s="125" t="s">
        <v>614</v>
      </c>
      <c r="G183" s="127"/>
      <c r="H183" s="127"/>
      <c r="I183" s="127"/>
      <c r="J183" s="127"/>
      <c r="K183" s="127">
        <f>_xlfn.XLOOKUP(C183,[1]Extracts!B:B,[1]Extracts!E:E,"")</f>
        <v>45112.229166666664</v>
      </c>
      <c r="L183" s="127"/>
      <c r="M183" s="127"/>
      <c r="N183" s="128"/>
      <c r="O183" s="128"/>
      <c r="P183" s="129" t="str">
        <f>_xlfn.XLOOKUP(Table4[[#This Row],[UFID]],[1]Extracts!$B:$B,[1]Extracts!$C:$C,"")</f>
        <v>Build Queue</v>
      </c>
      <c r="Q183" s="129"/>
      <c r="R183" s="129" t="str">
        <f>_xlfn.XLOOKUP(Table4[[#This Row],[UFID]],[1]Extracts!$B:$B,[1]Extracts!$G:$G,"")</f>
        <v>Sitaram Landge &lt;slandge@paypal.com&gt;</v>
      </c>
      <c r="S183" s="129"/>
      <c r="T183" s="129"/>
      <c r="U183" s="129"/>
      <c r="V183" s="129"/>
      <c r="W183" s="129"/>
      <c r="X183" s="129"/>
      <c r="Y183" s="129"/>
      <c r="Z183" s="129"/>
      <c r="AA183" s="129"/>
      <c r="AB183" s="129"/>
      <c r="AC183" s="130"/>
    </row>
    <row r="184" spans="1:29" ht="19.5" customHeight="1">
      <c r="A184" s="124"/>
      <c r="B184" s="125"/>
      <c r="C184" s="126" t="s">
        <v>174</v>
      </c>
      <c r="D184" s="125">
        <f>_xlfn.XLOOKUP(C184,[1]Extracts!$B:$B,[1]Extracts!$A:$A,"")</f>
        <v>354683</v>
      </c>
      <c r="E184" s="125"/>
      <c r="F184" s="125">
        <v>0</v>
      </c>
      <c r="G184" s="127"/>
      <c r="H184" s="127"/>
      <c r="I184" s="127"/>
      <c r="J184" s="127"/>
      <c r="K184" s="127">
        <f>_xlfn.XLOOKUP(C184,[1]Extracts!B:B,[1]Extracts!E:E,"")</f>
        <v>45111.229166666664</v>
      </c>
      <c r="L184" s="127"/>
      <c r="M184" s="127"/>
      <c r="N184" s="128"/>
      <c r="O184" s="128"/>
      <c r="P184" s="129" t="str">
        <f>_xlfn.XLOOKUP(Table4[[#This Row],[UFID]],[1]Extracts!$B:$B,[1]Extracts!$C:$C,"")</f>
        <v>Build Queue</v>
      </c>
      <c r="Q184" s="129"/>
      <c r="R184" s="129" t="str">
        <f>_xlfn.XLOOKUP(Table4[[#This Row],[UFID]],[1]Extracts!$B:$B,[1]Extracts!$G:$G,"")</f>
        <v>Kamatham Kumar &lt;kamatkumar@paypal.com&gt;</v>
      </c>
      <c r="S184" s="129"/>
      <c r="T184" s="129"/>
      <c r="U184" s="129"/>
      <c r="V184" s="129"/>
      <c r="W184" s="129"/>
      <c r="X184" s="129"/>
      <c r="Y184" s="129"/>
      <c r="Z184" s="129"/>
      <c r="AA184" s="129"/>
      <c r="AB184" s="129"/>
      <c r="AC184" s="130"/>
    </row>
    <row r="185" spans="1:29" ht="19.5" customHeight="1">
      <c r="A185" s="124"/>
      <c r="B185" s="125"/>
      <c r="C185" s="126" t="s">
        <v>124</v>
      </c>
      <c r="D185" s="125">
        <f>_xlfn.XLOOKUP(C185,[1]Extracts!$B:$B,[1]Extracts!$A:$A,"")</f>
        <v>354684</v>
      </c>
      <c r="E185" s="125"/>
      <c r="F185" s="125">
        <v>0</v>
      </c>
      <c r="G185" s="127"/>
      <c r="H185" s="127"/>
      <c r="I185" s="127"/>
      <c r="J185" s="127"/>
      <c r="K185" s="127">
        <f>_xlfn.XLOOKUP(C185,[1]Extracts!B:B,[1]Extracts!E:E,"")</f>
        <v>45111.229166666664</v>
      </c>
      <c r="L185" s="127"/>
      <c r="M185" s="127"/>
      <c r="N185" s="128"/>
      <c r="O185" s="128"/>
      <c r="P185" s="129" t="str">
        <f>_xlfn.XLOOKUP(Table4[[#This Row],[UFID]],[1]Extracts!$B:$B,[1]Extracts!$C:$C,"")</f>
        <v>Build Queue</v>
      </c>
      <c r="Q185" s="129"/>
      <c r="R185" s="129" t="str">
        <f>_xlfn.XLOOKUP(Table4[[#This Row],[UFID]],[1]Extracts!$B:$B,[1]Extracts!$G:$G,"")</f>
        <v>Suraj Yadav &lt;surayadav@paypal.com&gt;</v>
      </c>
      <c r="S185" s="129"/>
      <c r="T185" s="129"/>
      <c r="U185" s="129"/>
      <c r="V185" s="129"/>
      <c r="W185" s="129"/>
      <c r="X185" s="129"/>
      <c r="Y185" s="129"/>
      <c r="Z185" s="129"/>
      <c r="AA185" s="129"/>
      <c r="AB185" s="129"/>
      <c r="AC185" s="130"/>
    </row>
    <row r="186" spans="1:29" ht="19.5" customHeight="1">
      <c r="A186" s="124"/>
      <c r="B186" s="125"/>
      <c r="C186" s="126" t="s">
        <v>149</v>
      </c>
      <c r="D186" s="125">
        <f>_xlfn.XLOOKUP(C186,[1]Extracts!$B:$B,[1]Extracts!$A:$A,"")</f>
        <v>354692</v>
      </c>
      <c r="E186" s="125"/>
      <c r="F186" s="125" t="s">
        <v>614</v>
      </c>
      <c r="G186" s="127"/>
      <c r="H186" s="127"/>
      <c r="I186" s="127"/>
      <c r="J186" s="127"/>
      <c r="K186" s="127">
        <f>_xlfn.XLOOKUP(C186,[1]Extracts!B:B,[1]Extracts!E:E,"")</f>
        <v>45111.229166666664</v>
      </c>
      <c r="L186" s="127"/>
      <c r="M186" s="127"/>
      <c r="N186" s="128"/>
      <c r="O186" s="128"/>
      <c r="P186" s="129" t="str">
        <f>_xlfn.XLOOKUP(Table4[[#This Row],[UFID]],[1]Extracts!$B:$B,[1]Extracts!$C:$C,"")</f>
        <v>Build Queue</v>
      </c>
      <c r="Q186" s="129"/>
      <c r="R186" s="129" t="str">
        <f>_xlfn.XLOOKUP(Table4[[#This Row],[UFID]],[1]Extracts!$B:$B,[1]Extracts!$G:$G,"")</f>
        <v>Parth Raval &lt;parraval@paypal.com&gt;</v>
      </c>
      <c r="S186" s="129"/>
      <c r="T186" s="129"/>
      <c r="U186" s="129"/>
      <c r="V186" s="129"/>
      <c r="W186" s="129"/>
      <c r="X186" s="129"/>
      <c r="Y186" s="129"/>
      <c r="Z186" s="129"/>
      <c r="AA186" s="129"/>
      <c r="AB186" s="129"/>
      <c r="AC186" s="130"/>
    </row>
    <row r="187" spans="1:29" ht="19.5" customHeight="1">
      <c r="A187" s="124"/>
      <c r="B187" s="125"/>
      <c r="C187" s="126" t="s">
        <v>204</v>
      </c>
      <c r="D187" s="125">
        <f>_xlfn.XLOOKUP(C187,[1]Extracts!$B:$B,[1]Extracts!$A:$A,"")</f>
        <v>354640</v>
      </c>
      <c r="E187" s="125"/>
      <c r="F187" s="125" t="s">
        <v>613</v>
      </c>
      <c r="G187" s="127"/>
      <c r="H187" s="127"/>
      <c r="I187" s="127"/>
      <c r="J187" s="127"/>
      <c r="K187" s="127">
        <f>_xlfn.XLOOKUP(C187,[1]Extracts!B:B,[1]Extracts!E:E,"")</f>
        <v>45112.229166666664</v>
      </c>
      <c r="L187" s="127"/>
      <c r="M187" s="127"/>
      <c r="N187" s="128"/>
      <c r="O187" s="128"/>
      <c r="P187" s="129" t="str">
        <f>_xlfn.XLOOKUP(Table4[[#This Row],[UFID]],[1]Extracts!$B:$B,[1]Extracts!$C:$C,"")</f>
        <v>Build Queue</v>
      </c>
      <c r="Q187" s="129"/>
      <c r="R187" s="129" t="str">
        <f>_xlfn.XLOOKUP(Table4[[#This Row],[UFID]],[1]Extracts!$B:$B,[1]Extracts!$G:$G,"")</f>
        <v>Rajendra Tavhare (CW) &lt;rtavhare@paypal.com&gt;</v>
      </c>
      <c r="S187" s="129"/>
      <c r="T187" s="129"/>
      <c r="U187" s="129"/>
      <c r="V187" s="129"/>
      <c r="W187" s="129"/>
      <c r="X187" s="129"/>
      <c r="Y187" s="129"/>
      <c r="Z187" s="129"/>
      <c r="AA187" s="129"/>
      <c r="AB187" s="129"/>
      <c r="AC187" s="130"/>
    </row>
    <row r="188" spans="1:29" ht="19.5" customHeight="1">
      <c r="A188" s="124"/>
      <c r="B188" s="125"/>
      <c r="C188" s="126" t="s">
        <v>46</v>
      </c>
      <c r="D188" s="125">
        <f>_xlfn.XLOOKUP(C188,[1]Extracts!$B:$B,[1]Extracts!$A:$A,"")</f>
        <v>354708</v>
      </c>
      <c r="E188" s="125"/>
      <c r="F188" s="125" t="s">
        <v>613</v>
      </c>
      <c r="G188" s="127"/>
      <c r="H188" s="127"/>
      <c r="I188" s="127"/>
      <c r="J188" s="127"/>
      <c r="K188" s="127">
        <f>_xlfn.XLOOKUP(C188,[1]Extracts!B:B,[1]Extracts!E:E,"")</f>
        <v>45110.229166666664</v>
      </c>
      <c r="L188" s="127"/>
      <c r="M188" s="127"/>
      <c r="N188" s="128"/>
      <c r="O188" s="128"/>
      <c r="P188" s="129" t="str">
        <f>_xlfn.XLOOKUP(Table4[[#This Row],[UFID]],[1]Extracts!$B:$B,[1]Extracts!$C:$C,"")</f>
        <v>Build Work</v>
      </c>
      <c r="Q188" s="129"/>
      <c r="R188" s="129" t="str">
        <f>_xlfn.XLOOKUP(Table4[[#This Row],[UFID]],[1]Extracts!$B:$B,[1]Extracts!$G:$G,"")</f>
        <v>Amey Palshetkar &lt;apalshetkar@paypal.com&gt;</v>
      </c>
      <c r="S188" s="129"/>
      <c r="T188" s="129"/>
      <c r="U188" s="129"/>
      <c r="V188" s="129"/>
      <c r="W188" s="129"/>
      <c r="X188" s="129"/>
      <c r="Y188" s="129"/>
      <c r="Z188" s="129"/>
      <c r="AA188" s="129"/>
      <c r="AB188" s="129"/>
      <c r="AC188" s="130"/>
    </row>
    <row r="189" spans="1:29" ht="19.5" customHeight="1">
      <c r="A189" s="124"/>
      <c r="B189" s="125"/>
      <c r="C189" s="126" t="s">
        <v>160</v>
      </c>
      <c r="D189" s="125">
        <f>_xlfn.XLOOKUP(C189,[1]Extracts!$B:$B,[1]Extracts!$A:$A,"")</f>
        <v>354575</v>
      </c>
      <c r="E189" s="125"/>
      <c r="F189" s="125" t="s">
        <v>613</v>
      </c>
      <c r="G189" s="127"/>
      <c r="H189" s="127"/>
      <c r="I189" s="127"/>
      <c r="J189" s="127"/>
      <c r="K189" s="127">
        <f>_xlfn.XLOOKUP(C189,[1]Extracts!B:B,[1]Extracts!E:E,"")</f>
        <v>45099.229166666664</v>
      </c>
      <c r="L189" s="127"/>
      <c r="M189" s="127"/>
      <c r="N189" s="128"/>
      <c r="O189" s="128"/>
      <c r="P189" s="129" t="str">
        <f>_xlfn.XLOOKUP(Table4[[#This Row],[UFID]],[1]Extracts!$B:$B,[1]Extracts!$C:$C,"")</f>
        <v>Build Work</v>
      </c>
      <c r="Q189" s="129"/>
      <c r="R189" s="129" t="str">
        <f>_xlfn.XLOOKUP(Table4[[#This Row],[UFID]],[1]Extracts!$B:$B,[1]Extracts!$G:$G,"")</f>
        <v>Kamatham Kumar &lt;kamatkumar@paypal.com&gt;</v>
      </c>
      <c r="S189" s="129"/>
      <c r="T189" s="129"/>
      <c r="U189" s="129"/>
      <c r="V189" s="129"/>
      <c r="W189" s="129"/>
      <c r="X189" s="129"/>
      <c r="Y189" s="129"/>
      <c r="Z189" s="129"/>
      <c r="AA189" s="129"/>
      <c r="AB189" s="129"/>
      <c r="AC189" s="130"/>
    </row>
    <row r="190" spans="1:29" ht="19.5" customHeight="1">
      <c r="A190" s="124"/>
      <c r="B190" s="125"/>
      <c r="C190" s="126" t="s">
        <v>161</v>
      </c>
      <c r="D190" s="125">
        <f>_xlfn.XLOOKUP(C190,[1]Extracts!$B:$B,[1]Extracts!$A:$A,"")</f>
        <v>354576</v>
      </c>
      <c r="E190" s="125"/>
      <c r="F190" s="125" t="s">
        <v>613</v>
      </c>
      <c r="G190" s="127"/>
      <c r="H190" s="127"/>
      <c r="I190" s="127"/>
      <c r="J190" s="127"/>
      <c r="K190" s="127">
        <f>_xlfn.XLOOKUP(C190,[1]Extracts!B:B,[1]Extracts!E:E,"")</f>
        <v>45099.229166666664</v>
      </c>
      <c r="L190" s="127"/>
      <c r="M190" s="127"/>
      <c r="N190" s="128"/>
      <c r="O190" s="128"/>
      <c r="P190" s="129" t="str">
        <f>_xlfn.XLOOKUP(Table4[[#This Row],[UFID]],[1]Extracts!$B:$B,[1]Extracts!$C:$C,"")</f>
        <v>Build Work</v>
      </c>
      <c r="Q190" s="129"/>
      <c r="R190" s="129" t="str">
        <f>_xlfn.XLOOKUP(Table4[[#This Row],[UFID]],[1]Extracts!$B:$B,[1]Extracts!$G:$G,"")</f>
        <v>Kamatham Kumar &lt;kamatkumar@paypal.com&gt;</v>
      </c>
      <c r="S190" s="129"/>
      <c r="T190" s="129"/>
      <c r="U190" s="129"/>
      <c r="V190" s="129"/>
      <c r="W190" s="129"/>
      <c r="X190" s="129"/>
      <c r="Y190" s="129"/>
      <c r="Z190" s="129"/>
      <c r="AA190" s="129"/>
      <c r="AB190" s="129"/>
      <c r="AC190" s="130"/>
    </row>
    <row r="191" spans="1:29" ht="19.5" customHeight="1">
      <c r="A191" s="124"/>
      <c r="B191" s="125"/>
      <c r="C191" s="126" t="s">
        <v>162</v>
      </c>
      <c r="D191" s="125">
        <f>_xlfn.XLOOKUP(C191,[1]Extracts!$B:$B,[1]Extracts!$A:$A,"")</f>
        <v>354577</v>
      </c>
      <c r="E191" s="125"/>
      <c r="F191" s="125" t="s">
        <v>613</v>
      </c>
      <c r="G191" s="127"/>
      <c r="H191" s="127"/>
      <c r="I191" s="127"/>
      <c r="J191" s="127"/>
      <c r="K191" s="127">
        <f>_xlfn.XLOOKUP(C191,[1]Extracts!B:B,[1]Extracts!E:E,"")</f>
        <v>45099.229166666664</v>
      </c>
      <c r="L191" s="127"/>
      <c r="M191" s="127"/>
      <c r="N191" s="128"/>
      <c r="O191" s="128"/>
      <c r="P191" s="129" t="str">
        <f>_xlfn.XLOOKUP(Table4[[#This Row],[UFID]],[1]Extracts!$B:$B,[1]Extracts!$C:$C,"")</f>
        <v>Build Work</v>
      </c>
      <c r="Q191" s="129"/>
      <c r="R191" s="129" t="str">
        <f>_xlfn.XLOOKUP(Table4[[#This Row],[UFID]],[1]Extracts!$B:$B,[1]Extracts!$G:$G,"")</f>
        <v>Kamatham Kumar &lt;kamatkumar@paypal.com&gt;</v>
      </c>
      <c r="S191" s="129"/>
      <c r="T191" s="129"/>
      <c r="U191" s="129"/>
      <c r="V191" s="129"/>
      <c r="W191" s="129"/>
      <c r="X191" s="129"/>
      <c r="Y191" s="129"/>
      <c r="Z191" s="129"/>
      <c r="AA191" s="129"/>
      <c r="AB191" s="129"/>
      <c r="AC191" s="130"/>
    </row>
    <row r="192" spans="1:29" ht="19.5" customHeight="1">
      <c r="A192" s="124"/>
      <c r="B192" s="125"/>
      <c r="C192" s="126" t="s">
        <v>163</v>
      </c>
      <c r="D192" s="125">
        <f>_xlfn.XLOOKUP(C192,[1]Extracts!$B:$B,[1]Extracts!$A:$A,"")</f>
        <v>354578</v>
      </c>
      <c r="E192" s="125"/>
      <c r="F192" s="125" t="s">
        <v>613</v>
      </c>
      <c r="G192" s="127"/>
      <c r="H192" s="127"/>
      <c r="I192" s="127"/>
      <c r="J192" s="127"/>
      <c r="K192" s="127">
        <f>_xlfn.XLOOKUP(C192,[1]Extracts!B:B,[1]Extracts!E:E,"")</f>
        <v>45099.229166666664</v>
      </c>
      <c r="L192" s="127"/>
      <c r="M192" s="127"/>
      <c r="N192" s="128"/>
      <c r="O192" s="128"/>
      <c r="P192" s="129" t="str">
        <f>_xlfn.XLOOKUP(Table4[[#This Row],[UFID]],[1]Extracts!$B:$B,[1]Extracts!$C:$C,"")</f>
        <v>Build Work</v>
      </c>
      <c r="Q192" s="129"/>
      <c r="R192" s="129" t="str">
        <f>_xlfn.XLOOKUP(Table4[[#This Row],[UFID]],[1]Extracts!$B:$B,[1]Extracts!$G:$G,"")</f>
        <v>Kamatham Kumar &lt;kamatkumar@paypal.com&gt;</v>
      </c>
      <c r="S192" s="129"/>
      <c r="T192" s="129"/>
      <c r="U192" s="129"/>
      <c r="V192" s="129"/>
      <c r="W192" s="129"/>
      <c r="X192" s="129"/>
      <c r="Y192" s="129"/>
      <c r="Z192" s="129"/>
      <c r="AA192" s="129"/>
      <c r="AB192" s="129"/>
      <c r="AC192" s="130"/>
    </row>
    <row r="193" spans="1:29" ht="19.5" customHeight="1">
      <c r="A193" s="124"/>
      <c r="B193" s="125"/>
      <c r="C193" s="126" t="s">
        <v>259</v>
      </c>
      <c r="D193" s="125">
        <f>_xlfn.XLOOKUP(C193,[1]Extracts!$B:$B,[1]Extracts!$A:$A,"")</f>
        <v>354670</v>
      </c>
      <c r="E193" s="125"/>
      <c r="F193" s="125" t="s">
        <v>613</v>
      </c>
      <c r="G193" s="127"/>
      <c r="H193" s="127"/>
      <c r="I193" s="127"/>
      <c r="J193" s="127"/>
      <c r="K193" s="127">
        <f>_xlfn.XLOOKUP(C193,[1]Extracts!B:B,[1]Extracts!E:E,"")</f>
        <v>45113.229166666664</v>
      </c>
      <c r="L193" s="127"/>
      <c r="M193" s="127"/>
      <c r="N193" s="128"/>
      <c r="O193" s="128"/>
      <c r="P193" s="129" t="str">
        <f>_xlfn.XLOOKUP(Table4[[#This Row],[UFID]],[1]Extracts!$B:$B,[1]Extracts!$C:$C,"")</f>
        <v>Build Work</v>
      </c>
      <c r="Q193" s="129"/>
      <c r="R193" s="129" t="str">
        <f>_xlfn.XLOOKUP(Table4[[#This Row],[UFID]],[1]Extracts!$B:$B,[1]Extracts!$G:$G,"")</f>
        <v>Sonali Dumbre &lt;sodumbre@paypal.com&gt;</v>
      </c>
      <c r="S193" s="129"/>
      <c r="T193" s="129"/>
      <c r="U193" s="129"/>
      <c r="V193" s="129"/>
      <c r="W193" s="129"/>
      <c r="X193" s="129"/>
      <c r="Y193" s="129"/>
      <c r="Z193" s="129"/>
      <c r="AA193" s="129"/>
      <c r="AB193" s="129"/>
      <c r="AC193" s="130"/>
    </row>
    <row r="194" spans="1:29" ht="19.5" customHeight="1">
      <c r="A194" s="124"/>
      <c r="B194" s="125"/>
      <c r="C194" s="126" t="s">
        <v>260</v>
      </c>
      <c r="D194" s="125">
        <f>_xlfn.XLOOKUP(C194,[1]Extracts!$B:$B,[1]Extracts!$A:$A,"")</f>
        <v>354671</v>
      </c>
      <c r="E194" s="125"/>
      <c r="F194" s="125" t="s">
        <v>613</v>
      </c>
      <c r="G194" s="127"/>
      <c r="H194" s="127"/>
      <c r="I194" s="127"/>
      <c r="J194" s="127"/>
      <c r="K194" s="127">
        <f>_xlfn.XLOOKUP(C194,[1]Extracts!B:B,[1]Extracts!E:E,"")</f>
        <v>45113.229166666664</v>
      </c>
      <c r="L194" s="127"/>
      <c r="M194" s="127"/>
      <c r="N194" s="128"/>
      <c r="O194" s="128"/>
      <c r="P194" s="129" t="str">
        <f>_xlfn.XLOOKUP(Table4[[#This Row],[UFID]],[1]Extracts!$B:$B,[1]Extracts!$C:$C,"")</f>
        <v>Build Queue</v>
      </c>
      <c r="Q194" s="129"/>
      <c r="R194" s="129" t="str">
        <f>_xlfn.XLOOKUP(Table4[[#This Row],[UFID]],[1]Extracts!$B:$B,[1]Extracts!$G:$G,"")</f>
        <v>Sonali Dumbre &lt;sodumbre@paypal.com&gt;</v>
      </c>
      <c r="S194" s="129"/>
      <c r="T194" s="129"/>
      <c r="U194" s="129"/>
      <c r="V194" s="129"/>
      <c r="W194" s="129"/>
      <c r="X194" s="129"/>
      <c r="Y194" s="129"/>
      <c r="Z194" s="129"/>
      <c r="AA194" s="129"/>
      <c r="AB194" s="129"/>
      <c r="AC194" s="130"/>
    </row>
    <row r="195" spans="1:29" ht="19.5" customHeight="1">
      <c r="A195" s="131"/>
      <c r="B195" s="125"/>
      <c r="C195" s="132" t="s">
        <v>261</v>
      </c>
      <c r="D195" s="133">
        <f>_xlfn.XLOOKUP(C195,[1]Extracts!$B:$B,[1]Extracts!$A:$A,"")</f>
        <v>354672</v>
      </c>
      <c r="E195" s="133"/>
      <c r="F195" s="133" t="s">
        <v>613</v>
      </c>
      <c r="G195" s="134"/>
      <c r="H195" s="134"/>
      <c r="I195" s="134"/>
      <c r="J195" s="134"/>
      <c r="K195" s="134">
        <f>_xlfn.XLOOKUP(C195,[1]Extracts!B:B,[1]Extracts!E:E,"")</f>
        <v>45113.229166666664</v>
      </c>
      <c r="L195" s="134"/>
      <c r="M195" s="134"/>
      <c r="N195" s="135"/>
      <c r="O195" s="135"/>
      <c r="P195" s="136" t="str">
        <f>_xlfn.XLOOKUP(Table4[[#This Row],[UFID]],[1]Extracts!$B:$B,[1]Extracts!$C:$C,"")</f>
        <v>Build Queue</v>
      </c>
      <c r="Q195" s="136"/>
      <c r="R195" s="136" t="str">
        <f>_xlfn.XLOOKUP(Table4[[#This Row],[UFID]],[1]Extracts!$B:$B,[1]Extracts!$G:$G,"")</f>
        <v>Sonali Dumbre &lt;sodumbre@paypal.com&gt;</v>
      </c>
      <c r="S195" s="136"/>
      <c r="T195" s="136"/>
      <c r="U195" s="136"/>
      <c r="V195" s="136"/>
      <c r="W195" s="136"/>
      <c r="X195" s="136"/>
      <c r="Y195" s="136"/>
      <c r="Z195" s="136"/>
      <c r="AA195" s="136"/>
      <c r="AB195" s="136"/>
      <c r="AC195" s="137"/>
    </row>
  </sheetData>
  <sheetProtection algorithmName="SHA-512" hashValue="2mXZD1qfOd/avVV7lSAj5GLc5m0/hvcH+jpukthYe0EeVDSGtAAuA2lD/bDvVJiMC2HgeAWPMxDKpWk5AF2KjA==" saltValue="A50VA2OPzUd+6das9Rl8PA==" spinCount="100000" sheet="1" autoFilter="0"/>
  <phoneticPr fontId="1" type="noConversion"/>
  <hyperlinks>
    <hyperlink ref="O31" r:id="rId1" xr:uid="{853687E2-1353-49C7-A4EF-D66F3B0926C4}"/>
    <hyperlink ref="N30" r:id="rId2" xr:uid="{2852B4A1-7AE6-461F-9D72-A4A87546F903}"/>
    <hyperlink ref="O30" r:id="rId3" xr:uid="{11F996EC-3F0A-4CE9-8743-B1993B902757}"/>
    <hyperlink ref="O37" r:id="rId4" xr:uid="{07F59127-14AC-DD48-860E-063861360974}"/>
    <hyperlink ref="O34" r:id="rId5" xr:uid="{5ACEA79A-D714-4A47-A896-3E568B2C0619}"/>
    <hyperlink ref="O36" r:id="rId6" xr:uid="{8150532C-B205-A546-A779-B1FB82B58793}"/>
    <hyperlink ref="N25" r:id="rId7" tooltip="https://github.paypal.com/eClerx/MPPContent/tree/INTL-350845-350848-FormHandler-FHMPP065-FHMPP074-DE-HK-sprint-2-KK" xr:uid="{E4A37F82-CA8C-8A4B-9D17-080382CEC617}"/>
    <hyperlink ref="N26" r:id="rId8" tooltip="https://github.paypal.com/eClerx/MPPContent/tree/INTL-350845-350848-FormHandler-FHMPP065-FHMPP074-DE-HK-sprint-2-KK" xr:uid="{FD80E2A3-56A5-F243-9AA4-77AF3AAE70FC}"/>
    <hyperlink ref="O29" r:id="rId9" xr:uid="{F804E726-90E2-9C4F-998D-76D2DF9E0508}"/>
    <hyperlink ref="N29" r:id="rId10" xr:uid="{85141AAD-2AFC-E442-AF60-5B5D944D600C}"/>
    <hyperlink ref="N21" r:id="rId11" xr:uid="{A0D6C069-D505-4792-9C73-A28A3595E911}"/>
    <hyperlink ref="N27" r:id="rId12" xr:uid="{2C6F3013-3833-4B22-BFE5-45199FAEADDC}"/>
    <hyperlink ref="O27" r:id="rId13" xr:uid="{9EAE02F8-7A04-4B70-B8EB-7088C9070CBE}"/>
    <hyperlink ref="O21" r:id="rId14" xr:uid="{7BEB259F-8C32-4D28-85CC-EAB8589F35ED}"/>
    <hyperlink ref="O22" r:id="rId15" xr:uid="{86615053-7262-45AD-A10D-38D9DB845259}"/>
    <hyperlink ref="O23" r:id="rId16" xr:uid="{325C5D0F-4583-4ABF-A934-5919F8C496EB}"/>
    <hyperlink ref="O25" r:id="rId17" xr:uid="{447CB85C-CB7C-4CCC-811E-5C9DDF7B33AE}"/>
    <hyperlink ref="O26" r:id="rId18" xr:uid="{04F6C8A7-1AB8-4A02-833A-EB45D619E1EA}"/>
    <hyperlink ref="N32" r:id="rId19" xr:uid="{A6F80EAF-BF91-4D19-ABB1-4D0572C26E87}"/>
    <hyperlink ref="O32" r:id="rId20" xr:uid="{A867AAC9-BD66-42EE-862E-114041E673BE}"/>
    <hyperlink ref="O33" r:id="rId21" xr:uid="{D07A03D1-4FFD-483B-9DCC-9CBE41151DBF}"/>
    <hyperlink ref="N35" r:id="rId22" xr:uid="{114D7817-5D02-4AD2-81F1-853B3A44AF06}"/>
    <hyperlink ref="O35" r:id="rId23" xr:uid="{5994C2A1-7F4D-4F26-8011-709F68BF7468}"/>
    <hyperlink ref="N37" r:id="rId24" xr:uid="{EC8E5C28-270C-4A5D-979E-3AB721AF3444}"/>
    <hyperlink ref="O38" r:id="rId25" xr:uid="{B72FA53E-8EFD-4CB4-B085-BD9F154BABE1}"/>
    <hyperlink ref="N28" r:id="rId26" xr:uid="{C9D3C997-E479-49A5-AC5D-B9B09B7DF718}"/>
    <hyperlink ref="O28" r:id="rId27" xr:uid="{F8AE8F31-B9AF-4B0D-ABC9-7071DDA46DDA}"/>
    <hyperlink ref="O24" r:id="rId28" xr:uid="{C2DCE50F-AD12-4567-BDC9-C747B2B0E44B}"/>
    <hyperlink ref="N24" r:id="rId29" xr:uid="{A20F6FE3-9FB4-4CEA-B253-44E3A58E6951}"/>
    <hyperlink ref="N33" r:id="rId30" xr:uid="{002E1220-171B-0344-A9B2-11FAABC199C9}"/>
    <hyperlink ref="N34" r:id="rId31" xr:uid="{23C3C042-94BB-0A4B-9E0D-7F9D5F0956A6}"/>
    <hyperlink ref="N31" r:id="rId32" xr:uid="{9EF6B792-BBA8-492C-9339-BC9F1872E365}"/>
    <hyperlink ref="N53" r:id="rId33" xr:uid="{B2A9D535-F7CF-48ED-A6BF-FC562B877B67}"/>
    <hyperlink ref="N54" r:id="rId34" xr:uid="{4057BFB9-A935-4FB6-A2CD-C9B2C8E220DB}"/>
    <hyperlink ref="N55" r:id="rId35" xr:uid="{106716A4-C1B6-437B-AB1D-58A810917AE4}"/>
    <hyperlink ref="O54" r:id="rId36" xr:uid="{0210BA3B-F0C2-471B-8A99-0B91375A9B10}"/>
    <hyperlink ref="O55" r:id="rId37" xr:uid="{D95F23A5-CFB8-4532-9F0D-14D50B083065}"/>
    <hyperlink ref="O53" r:id="rId38" xr:uid="{E1787A56-C546-4E32-BD57-4404FFEEED96}"/>
    <hyperlink ref="N48" r:id="rId39" xr:uid="{ADB06056-BC0A-45DB-B369-B6055D1CF35B}"/>
    <hyperlink ref="N49" r:id="rId40" xr:uid="{47C3753D-1966-4498-AAC6-EF100E62AED7}"/>
    <hyperlink ref="O48" r:id="rId41" location="A9" xr:uid="{75003267-E077-4D1D-BD98-A4D9165733C6}"/>
    <hyperlink ref="N51" r:id="rId42" xr:uid="{8591C232-31C4-1043-A368-32944C451C5E}"/>
    <hyperlink ref="N50" r:id="rId43" xr:uid="{659ACF94-5007-9B4B-A023-E57235E4ED6D}"/>
    <hyperlink ref="O49" r:id="rId44" xr:uid="{7C4D0360-DA55-4A77-800D-5F179E9B5274}"/>
    <hyperlink ref="O50" r:id="rId45" xr:uid="{EC220506-1E4E-C341-8411-2CE4A206666E}"/>
    <hyperlink ref="O51" r:id="rId46" xr:uid="{4130630B-C7A4-AE4C-9E95-7A49EDD21B2D}"/>
    <hyperlink ref="O39" r:id="rId47" xr:uid="{A80EDDC3-4803-4BC9-8329-CDAC3825E0F5}"/>
    <hyperlink ref="N39" r:id="rId48" xr:uid="{7040C29A-8CE6-4DB9-A3D3-77786ADB3292}"/>
    <hyperlink ref="N40" r:id="rId49" xr:uid="{C4F2D195-464C-4459-BE55-71BE8149D417}"/>
    <hyperlink ref="N41" r:id="rId50" xr:uid="{A9EEC135-E9BA-4355-B587-6D294E73163E}"/>
    <hyperlink ref="N47" r:id="rId51" xr:uid="{6A6DA42A-60B9-41AB-90FC-787A17C043F2}"/>
    <hyperlink ref="N61" r:id="rId52" xr:uid="{8AF62112-DDF1-49AB-AE80-4BD2F4B29273}"/>
    <hyperlink ref="N62" r:id="rId53" xr:uid="{A3838399-CCF1-44BF-983C-7239E973ABDB}"/>
    <hyperlink ref="N63" r:id="rId54" xr:uid="{10C9F8B9-8733-4AB8-95B6-A199E2EF84A9}"/>
    <hyperlink ref="O47" r:id="rId55" xr:uid="{9EC56F84-FAC6-44AB-A005-22A06A9A22C3}"/>
    <hyperlink ref="O62" r:id="rId56" xr:uid="{36BF5682-D551-4989-BE80-F29A07BF8628}"/>
    <hyperlink ref="O61" r:id="rId57" xr:uid="{5B8B7D8C-1109-4670-9F8E-89B0FA9C0C76}"/>
    <hyperlink ref="O42" r:id="rId58" xr:uid="{E07B44AA-8C9D-48D8-95EA-DD467E2896E5}"/>
    <hyperlink ref="N42" r:id="rId59" xr:uid="{5FEBC047-83B3-4FE4-AFA4-B7D9AE4805AF}"/>
    <hyperlink ref="O43" r:id="rId60" xr:uid="{270FFB8D-4789-A749-9B61-0A9D20CC95DE}"/>
    <hyperlink ref="N59" r:id="rId61" xr:uid="{C2685EEB-0035-4878-B048-A591860EA4C9}"/>
    <hyperlink ref="O59" r:id="rId62" xr:uid="{9F69F672-99A2-4C11-B76F-F71B50AE85B1}"/>
  </hyperlinks>
  <pageMargins left="0.7" right="0.7" top="0.75" bottom="0.75" header="0.3" footer="0.3"/>
  <pageSetup paperSize="9" orientation="portrait" horizontalDpi="0" verticalDpi="0"/>
  <legacyDrawing r:id="rId63"/>
  <tableParts count="1">
    <tablePart r:id="rId6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33E01-DFFE-DD4C-A23F-F09AE6C52989}">
  <dimension ref="A1:F1"/>
  <sheetViews>
    <sheetView workbookViewId="0"/>
  </sheetViews>
  <sheetFormatPr defaultColWidth="11" defaultRowHeight="15.95"/>
  <sheetData>
    <row r="1" spans="1:6" s="205" customFormat="1">
      <c r="A1" s="205" t="s">
        <v>19</v>
      </c>
      <c r="B1" s="205" t="s">
        <v>349</v>
      </c>
      <c r="C1" s="205" t="s">
        <v>383</v>
      </c>
      <c r="D1" s="205" t="s">
        <v>21</v>
      </c>
      <c r="E1" s="205" t="s">
        <v>1569</v>
      </c>
      <c r="F1" s="205" t="s">
        <v>1570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
  <cp:revision/>
  <dcterms:created xsi:type="dcterms:W3CDTF">2023-05-13T01:58:59Z</dcterms:created>
  <dcterms:modified xsi:type="dcterms:W3CDTF">2023-06-23T08:49:23Z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5e46e17-1b9c-4901-b382-12ac302b209d_Enabled">
    <vt:lpwstr>true</vt:lpwstr>
  </property>
  <property fmtid="{D5CDD505-2E9C-101B-9397-08002B2CF9AE}" pid="3" name="MSIP_Label_d5e46e17-1b9c-4901-b382-12ac302b209d_SetDate">
    <vt:lpwstr>2023-05-19T03:40:11Z</vt:lpwstr>
  </property>
  <property fmtid="{D5CDD505-2E9C-101B-9397-08002B2CF9AE}" pid="4" name="MSIP_Label_d5e46e17-1b9c-4901-b382-12ac302b209d_Method">
    <vt:lpwstr>Standard</vt:lpwstr>
  </property>
  <property fmtid="{D5CDD505-2E9C-101B-9397-08002B2CF9AE}" pid="5" name="MSIP_Label_d5e46e17-1b9c-4901-b382-12ac302b209d_Name">
    <vt:lpwstr>Class 3 Confidential Data</vt:lpwstr>
  </property>
  <property fmtid="{D5CDD505-2E9C-101B-9397-08002B2CF9AE}" pid="6" name="MSIP_Label_d5e46e17-1b9c-4901-b382-12ac302b209d_SiteId">
    <vt:lpwstr>fb007914-6020-4374-977e-21bac5f3f4c8</vt:lpwstr>
  </property>
  <property fmtid="{D5CDD505-2E9C-101B-9397-08002B2CF9AE}" pid="7" name="MSIP_Label_d5e46e17-1b9c-4901-b382-12ac302b209d_ActionId">
    <vt:lpwstr>985a8431-ee9f-4e30-9f12-690c569bd7ac</vt:lpwstr>
  </property>
  <property fmtid="{D5CDD505-2E9C-101B-9397-08002B2CF9AE}" pid="8" name="MSIP_Label_d5e46e17-1b9c-4901-b382-12ac302b209d_ContentBits">
    <vt:lpwstr>0</vt:lpwstr>
  </property>
</Properties>
</file>